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drawings/drawing2.xml" ContentType="application/vnd.openxmlformats-officedocument.drawing+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360" yWindow="30" windowWidth="15480" windowHeight="9045" tabRatio="915"/>
  </bookViews>
  <sheets>
    <sheet name="Summary of income" sheetId="12" r:id="rId1"/>
    <sheet name="Tax payment" sheetId="5" r:id="rId2"/>
    <sheet name="Confirmation letter - insurance" sheetId="6" r:id="rId3"/>
    <sheet name="Form09 TNCN " sheetId="9" r:id="rId4"/>
    <sheet name="Form 09A " sheetId="10" r:id="rId5"/>
    <sheet name="Form 09C" sheetId="11" r:id="rId6"/>
    <sheet name="Analysis" sheetId="3" r:id="rId7"/>
    <sheet name="Annual letter - Net" sheetId="4" r:id="rId8"/>
    <sheet name="Annual letter - Gross" sheetId="17" r:id="rId9"/>
    <sheet name="Form 06-1" sheetId="7" r:id="rId10"/>
    <sheet name="Authorisation letter" sheetId="8" r:id="rId11"/>
    <sheet name="Termination letter" sheetId="14" r:id="rId12"/>
    <sheet name="Authorisation letter - EY" sheetId="16"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s>
  <definedNames>
    <definedName name="___a1" localSheetId="12" hidden="1">{"'Sheet1'!$L$16"}</definedName>
    <definedName name="___a1" hidden="1">{"'Sheet1'!$L$16"}</definedName>
    <definedName name="___NS03" localSheetId="12" hidden="1">{"'Sheet1'!$L$16"}</definedName>
    <definedName name="___NS03" hidden="1">{"'Sheet1'!$L$16"}</definedName>
    <definedName name="___NSO2" localSheetId="12" hidden="1">{"'Sheet1'!$L$16"}</definedName>
    <definedName name="___NSO2" hidden="1">{"'Sheet1'!$L$16"}</definedName>
    <definedName name="__atn1" localSheetId="8">#REF!</definedName>
    <definedName name="__atn1">#REF!</definedName>
    <definedName name="__atn10" localSheetId="8">#REF!</definedName>
    <definedName name="__atn10">#REF!</definedName>
    <definedName name="__atn2" localSheetId="8">#REF!</definedName>
    <definedName name="__atn2">#REF!</definedName>
    <definedName name="__atn3" localSheetId="8">#REF!</definedName>
    <definedName name="__atn3">#REF!</definedName>
    <definedName name="__atn4" localSheetId="8">#REF!</definedName>
    <definedName name="__atn4">#REF!</definedName>
    <definedName name="__atn5" localSheetId="8">#REF!</definedName>
    <definedName name="__atn5">#REF!</definedName>
    <definedName name="__atn6" localSheetId="8">#REF!</definedName>
    <definedName name="__atn6">#REF!</definedName>
    <definedName name="__atn7" localSheetId="8">#REF!</definedName>
    <definedName name="__atn7">#REF!</definedName>
    <definedName name="__atn8" localSheetId="8">#REF!</definedName>
    <definedName name="__atn8">#REF!</definedName>
    <definedName name="__atn9" localSheetId="8">#REF!</definedName>
    <definedName name="__atn9">#REF!</definedName>
    <definedName name="__Bal02" localSheetId="8">#REF!</definedName>
    <definedName name="__Bal02">#REF!</definedName>
    <definedName name="__CON1" localSheetId="8">#REF!</definedName>
    <definedName name="__CON1">#REF!</definedName>
    <definedName name="__CON2" localSheetId="8">#REF!</definedName>
    <definedName name="__CON2">#REF!</definedName>
    <definedName name="__deo1" localSheetId="8">#REF!</definedName>
    <definedName name="__deo1">#REF!</definedName>
    <definedName name="__deo10" localSheetId="8">#REF!</definedName>
    <definedName name="__deo10">#REF!</definedName>
    <definedName name="__deo2" localSheetId="8">#REF!</definedName>
    <definedName name="__deo2">#REF!</definedName>
    <definedName name="__deo3" localSheetId="8">#REF!</definedName>
    <definedName name="__deo3">#REF!</definedName>
    <definedName name="__deo4" localSheetId="8">#REF!</definedName>
    <definedName name="__deo4">#REF!</definedName>
    <definedName name="__deo5" localSheetId="8">#REF!</definedName>
    <definedName name="__deo5">#REF!</definedName>
    <definedName name="__deo6" localSheetId="8">#REF!</definedName>
    <definedName name="__deo6">#REF!</definedName>
    <definedName name="__deo7" localSheetId="8">#REF!</definedName>
    <definedName name="__deo7">#REF!</definedName>
    <definedName name="__deo8" localSheetId="8">#REF!</definedName>
    <definedName name="__deo8">#REF!</definedName>
    <definedName name="__deo9" localSheetId="8">#REF!</definedName>
    <definedName name="__deo9">#REF!</definedName>
    <definedName name="__IntlFixup" hidden="1">TRUE</definedName>
    <definedName name="__MAG1" localSheetId="8">#REF!</definedName>
    <definedName name="__MAG1">#REF!</definedName>
    <definedName name="__NET2" localSheetId="8">#REF!</definedName>
    <definedName name="__NET2">#REF!</definedName>
    <definedName name="__Ps0301" localSheetId="8">#REF!</definedName>
    <definedName name="__Ps0301">#REF!</definedName>
    <definedName name="__Ps0302" localSheetId="8">#REF!</definedName>
    <definedName name="__Ps0302">#REF!</definedName>
    <definedName name="__Ps0303" localSheetId="8">#REF!</definedName>
    <definedName name="__Ps0303">#REF!</definedName>
    <definedName name="__Ps0304" localSheetId="8">#REF!</definedName>
    <definedName name="__Ps0304">#REF!</definedName>
    <definedName name="__Ps0305" localSheetId="8">#REF!</definedName>
    <definedName name="__Ps0305">#REF!</definedName>
    <definedName name="__Ps0306" localSheetId="8">#REF!</definedName>
    <definedName name="__Ps0306">#REF!</definedName>
    <definedName name="__Ps0307" localSheetId="8">#REF!</definedName>
    <definedName name="__Ps0307">#REF!</definedName>
    <definedName name="__Ps0308" localSheetId="8">#REF!</definedName>
    <definedName name="__Ps0308">#REF!</definedName>
    <definedName name="__Ps0309" localSheetId="8">#REF!</definedName>
    <definedName name="__Ps0309">#REF!</definedName>
    <definedName name="__Ps0312" localSheetId="8">#REF!</definedName>
    <definedName name="__Ps0312">#REF!</definedName>
    <definedName name="__Ps0401" localSheetId="8">#REF!</definedName>
    <definedName name="__Ps0401">#REF!</definedName>
    <definedName name="__Ps0402" localSheetId="8">#REF!</definedName>
    <definedName name="__Ps0402">#REF!</definedName>
    <definedName name="__Ps0403" localSheetId="8">#REF!</definedName>
    <definedName name="__Ps0403">#REF!</definedName>
    <definedName name="__Ps0404" localSheetId="8">#REF!</definedName>
    <definedName name="__Ps0404">#REF!</definedName>
    <definedName name="__Ps0405" localSheetId="8">#REF!</definedName>
    <definedName name="__Ps0405">#REF!</definedName>
    <definedName name="__Ps0406" localSheetId="8">#REF!</definedName>
    <definedName name="__Ps0406">#REF!</definedName>
    <definedName name="__Ps0407" localSheetId="8">#REF!</definedName>
    <definedName name="__Ps0407">#REF!</definedName>
    <definedName name="__Ps0408" localSheetId="8">#REF!</definedName>
    <definedName name="__Ps0408">#REF!</definedName>
    <definedName name="__Ps0409" localSheetId="8">#REF!</definedName>
    <definedName name="__Ps0409">#REF!</definedName>
    <definedName name="__Ps0410" localSheetId="8">#REF!</definedName>
    <definedName name="__Ps0410">#REF!</definedName>
    <definedName name="__Ps0411" localSheetId="8">#REF!</definedName>
    <definedName name="__Ps0411">#REF!</definedName>
    <definedName name="__Ps0412" localSheetId="8">#REF!</definedName>
    <definedName name="__Ps0412">#REF!</definedName>
    <definedName name="__Ps0501" localSheetId="8">#REF!</definedName>
    <definedName name="__Ps0501">#REF!</definedName>
    <definedName name="__Ps0502" localSheetId="8">#REF!</definedName>
    <definedName name="__Ps0502">#REF!</definedName>
    <definedName name="__Ps0503" localSheetId="8">#REF!</definedName>
    <definedName name="__Ps0503">#REF!</definedName>
    <definedName name="__Ps0504" localSheetId="8">#REF!</definedName>
    <definedName name="__Ps0504">#REF!</definedName>
    <definedName name="__Ps0505" localSheetId="8">#REF!</definedName>
    <definedName name="__Ps0505">#REF!</definedName>
    <definedName name="__Ps0506" localSheetId="8">#REF!</definedName>
    <definedName name="__Ps0506">#REF!</definedName>
    <definedName name="__Ps0507" localSheetId="8">#REF!</definedName>
    <definedName name="__Ps0507">#REF!</definedName>
    <definedName name="__Ps0508" localSheetId="8">#REF!</definedName>
    <definedName name="__Ps0508">#REF!</definedName>
    <definedName name="__Ps0509" localSheetId="8">#REF!</definedName>
    <definedName name="__Ps0509">#REF!</definedName>
    <definedName name="__Ps0510" localSheetId="8">#REF!</definedName>
    <definedName name="__Ps0510">#REF!</definedName>
    <definedName name="__Ps0511" localSheetId="8">#REF!</definedName>
    <definedName name="__Ps0511">#REF!</definedName>
    <definedName name="__Ps0512" localSheetId="8">#REF!</definedName>
    <definedName name="__Ps0512">#REF!</definedName>
    <definedName name="__T01" localSheetId="8" hidden="1">#REF!</definedName>
    <definedName name="__T01" hidden="1">#REF!</definedName>
    <definedName name="__TB0902" localSheetId="8">#REF!</definedName>
    <definedName name="__TB0902">#REF!</definedName>
    <definedName name="__Tbl0301" localSheetId="8">#REF!</definedName>
    <definedName name="__Tbl0301">#REF!</definedName>
    <definedName name="__Tbl0302" localSheetId="8">#REF!</definedName>
    <definedName name="__Tbl0302">#REF!</definedName>
    <definedName name="__Tbl0303" localSheetId="8">#REF!</definedName>
    <definedName name="__Tbl0303">#REF!</definedName>
    <definedName name="__Tbl0304" localSheetId="8">#REF!</definedName>
    <definedName name="__Tbl0304">#REF!</definedName>
    <definedName name="__Tbl0305" localSheetId="8">#REF!</definedName>
    <definedName name="__Tbl0305">#REF!</definedName>
    <definedName name="__Tbl0306" localSheetId="8">#REF!</definedName>
    <definedName name="__Tbl0306">#REF!</definedName>
    <definedName name="__Tbl0307" localSheetId="8">#REF!</definedName>
    <definedName name="__Tbl0307">#REF!</definedName>
    <definedName name="__Tbl0308" localSheetId="8">#REF!</definedName>
    <definedName name="__Tbl0308">#REF!</definedName>
    <definedName name="__Tbl0310" localSheetId="8">#REF!</definedName>
    <definedName name="__Tbl0310">#REF!</definedName>
    <definedName name="__Tbl0311" localSheetId="8">#REF!</definedName>
    <definedName name="__Tbl0311">#REF!</definedName>
    <definedName name="__Tbl0312" localSheetId="8">#REF!</definedName>
    <definedName name="__Tbl0312">#REF!</definedName>
    <definedName name="__Tbl0401" localSheetId="8">#REF!</definedName>
    <definedName name="__Tbl0401">#REF!</definedName>
    <definedName name="__Tbl0402" localSheetId="8">#REF!</definedName>
    <definedName name="__Tbl0402">#REF!</definedName>
    <definedName name="__Tbl0403" localSheetId="8">#REF!</definedName>
    <definedName name="__Tbl0403">#REF!</definedName>
    <definedName name="__Tbl0404" localSheetId="8">#REF!</definedName>
    <definedName name="__Tbl0404">#REF!</definedName>
    <definedName name="__Tbl0405" localSheetId="8">#REF!</definedName>
    <definedName name="__Tbl0405">#REF!</definedName>
    <definedName name="__Tbl0406" localSheetId="8">#REF!</definedName>
    <definedName name="__Tbl0406">#REF!</definedName>
    <definedName name="__Tbl0407" localSheetId="8">#REF!</definedName>
    <definedName name="__Tbl0407">#REF!</definedName>
    <definedName name="__Tbl0408" localSheetId="8">#REF!</definedName>
    <definedName name="__Tbl0408">#REF!</definedName>
    <definedName name="__Tbl0409" localSheetId="8">#REF!</definedName>
    <definedName name="__Tbl0409">#REF!</definedName>
    <definedName name="__Tbl0410" localSheetId="8">#REF!</definedName>
    <definedName name="__Tbl0410">#REF!</definedName>
    <definedName name="__Tbl0412" localSheetId="8">#REF!</definedName>
    <definedName name="__Tbl0412">#REF!</definedName>
    <definedName name="__Tbl0501" localSheetId="8">#REF!</definedName>
    <definedName name="__Tbl0501">#REF!</definedName>
    <definedName name="__Tbl0502" localSheetId="8">#REF!</definedName>
    <definedName name="__Tbl0502">#REF!</definedName>
    <definedName name="__Tbl0503" localSheetId="8">#REF!</definedName>
    <definedName name="__Tbl0503">#REF!</definedName>
    <definedName name="__Tbl0504" localSheetId="8">#REF!</definedName>
    <definedName name="__Tbl0504">#REF!</definedName>
    <definedName name="__Tbl0505" localSheetId="8">#REF!</definedName>
    <definedName name="__Tbl0505">#REF!</definedName>
    <definedName name="__Tbl0506" localSheetId="8">#REF!</definedName>
    <definedName name="__Tbl0506">#REF!</definedName>
    <definedName name="__Tbl0507" localSheetId="8">#REF!</definedName>
    <definedName name="__Tbl0507">#REF!</definedName>
    <definedName name="__Tbl0508" localSheetId="8">#REF!</definedName>
    <definedName name="__Tbl0508">#REF!</definedName>
    <definedName name="__Tbl0509" localSheetId="8">#REF!</definedName>
    <definedName name="__Tbl0509">#REF!</definedName>
    <definedName name="__Tbl0510" localSheetId="8">#REF!</definedName>
    <definedName name="__Tbl0510">#REF!</definedName>
    <definedName name="__Tbl0511" localSheetId="8">#REF!</definedName>
    <definedName name="__Tbl0511">#REF!</definedName>
    <definedName name="__TM02" localSheetId="8">#REF!</definedName>
    <definedName name="__TM02">#REF!</definedName>
    <definedName name="_000" localSheetId="8">#REF!</definedName>
    <definedName name="_000">#REF!</definedName>
    <definedName name="_1">'[1]#REF'!$B$6:$H$40</definedName>
    <definedName name="_100" localSheetId="8">#REF!</definedName>
    <definedName name="_100">#REF!</definedName>
    <definedName name="_1000A01">#N/A</definedName>
    <definedName name="_101" localSheetId="8">#REF!</definedName>
    <definedName name="_101">#REF!</definedName>
    <definedName name="_102" localSheetId="8">#REF!</definedName>
    <definedName name="_102">#REF!</definedName>
    <definedName name="_103" localSheetId="8">#REF!</definedName>
    <definedName name="_103">#REF!</definedName>
    <definedName name="_104" localSheetId="8">#REF!</definedName>
    <definedName name="_104">#REF!</definedName>
    <definedName name="_104TRÒ_GIAÙ__VAT" localSheetId="8">#REF!</definedName>
    <definedName name="_104TRÒ_GIAÙ__VAT">#REF!</definedName>
    <definedName name="_105" localSheetId="8">#REF!</definedName>
    <definedName name="_105">#REF!</definedName>
    <definedName name="_106" localSheetId="8">#REF!</definedName>
    <definedName name="_106">#REF!</definedName>
    <definedName name="_107" localSheetId="8">#REF!</definedName>
    <definedName name="_107">#REF!</definedName>
    <definedName name="_108" localSheetId="8">#REF!</definedName>
    <definedName name="_108">#REF!</definedName>
    <definedName name="_109" localSheetId="8">#REF!</definedName>
    <definedName name="_109">#REF!</definedName>
    <definedName name="_10TRÒ_GIAÙ" localSheetId="8">#REF!</definedName>
    <definedName name="_10TRÒ_GIAÙ">#REF!</definedName>
    <definedName name="_110" localSheetId="8">#REF!</definedName>
    <definedName name="_110">#REF!</definedName>
    <definedName name="_1101" localSheetId="8">#REF!</definedName>
    <definedName name="_1101">#REF!</definedName>
    <definedName name="_1102" localSheetId="8">#REF!</definedName>
    <definedName name="_1102">#REF!</definedName>
    <definedName name="_1103" localSheetId="8">#REF!</definedName>
    <definedName name="_1103">#REF!</definedName>
    <definedName name="_1104" localSheetId="8">#REF!</definedName>
    <definedName name="_1104">#REF!</definedName>
    <definedName name="_1105" localSheetId="8">#REF!</definedName>
    <definedName name="_1105">#REF!</definedName>
    <definedName name="_111" localSheetId="8">#REF!</definedName>
    <definedName name="_111">#REF!</definedName>
    <definedName name="_112" localSheetId="8">#REF!</definedName>
    <definedName name="_112">#REF!</definedName>
    <definedName name="_113" localSheetId="8">#REF!</definedName>
    <definedName name="_113">#REF!</definedName>
    <definedName name="_114" localSheetId="8">#REF!</definedName>
    <definedName name="_114">#REF!</definedName>
    <definedName name="_115" localSheetId="8">#REF!</definedName>
    <definedName name="_115">#REF!</definedName>
    <definedName name="_116" localSheetId="8">#REF!</definedName>
    <definedName name="_116">#REF!</definedName>
    <definedName name="_117" localSheetId="8">#REF!</definedName>
    <definedName name="_117">#REF!</definedName>
    <definedName name="_118" localSheetId="8">#REF!</definedName>
    <definedName name="_118">#REF!</definedName>
    <definedName name="_119" localSheetId="8">#REF!</definedName>
    <definedName name="_119">#REF!</definedName>
    <definedName name="_11TRÒ_GIAÙ__VAT" localSheetId="8">#REF!</definedName>
    <definedName name="_11TRÒ_GIAÙ__VAT">#REF!</definedName>
    <definedName name="_120" localSheetId="8">#REF!</definedName>
    <definedName name="_120">#REF!</definedName>
    <definedName name="_1208" localSheetId="8">#REF!</definedName>
    <definedName name="_1208">#REF!</definedName>
    <definedName name="_1209" localSheetId="8">#REF!</definedName>
    <definedName name="_1209">#REF!</definedName>
    <definedName name="_121" localSheetId="8">#REF!</definedName>
    <definedName name="_121">#REF!</definedName>
    <definedName name="_1210" localSheetId="8">#REF!</definedName>
    <definedName name="_1210">#REF!</definedName>
    <definedName name="_122" localSheetId="8">#REF!</definedName>
    <definedName name="_122">#REF!</definedName>
    <definedName name="_123" localSheetId="8">#REF!</definedName>
    <definedName name="_123">#REF!</definedName>
    <definedName name="_124" localSheetId="8">#REF!</definedName>
    <definedName name="_124">#REF!</definedName>
    <definedName name="_125" localSheetId="8">#REF!</definedName>
    <definedName name="_125">#REF!</definedName>
    <definedName name="_126" localSheetId="8">#REF!</definedName>
    <definedName name="_126">#REF!</definedName>
    <definedName name="_127" localSheetId="8">#REF!</definedName>
    <definedName name="_127">#REF!</definedName>
    <definedName name="_128" localSheetId="8">#REF!</definedName>
    <definedName name="_128">#REF!</definedName>
    <definedName name="_129" localSheetId="8">#REF!</definedName>
    <definedName name="_129">#REF!</definedName>
    <definedName name="_130" localSheetId="8">#REF!</definedName>
    <definedName name="_130">#REF!</definedName>
    <definedName name="_131" localSheetId="8">#REF!</definedName>
    <definedName name="_131">#REF!</definedName>
    <definedName name="_1311" localSheetId="8">#REF!</definedName>
    <definedName name="_1311">#REF!</definedName>
    <definedName name="_1312" localSheetId="8">#REF!</definedName>
    <definedName name="_1312">#REF!</definedName>
    <definedName name="_132" localSheetId="8">#REF!</definedName>
    <definedName name="_132">#REF!</definedName>
    <definedName name="_133" localSheetId="8">#REF!</definedName>
    <definedName name="_133">#REF!</definedName>
    <definedName name="_134" localSheetId="8">#REF!</definedName>
    <definedName name="_134">#REF!</definedName>
    <definedName name="_135" localSheetId="8">#REF!</definedName>
    <definedName name="_135">#REF!</definedName>
    <definedName name="_136" localSheetId="8">#REF!</definedName>
    <definedName name="_136">#REF!</definedName>
    <definedName name="_138" localSheetId="8">#REF!</definedName>
    <definedName name="_138">#REF!</definedName>
    <definedName name="_140" localSheetId="8">#REF!</definedName>
    <definedName name="_140">#REF!</definedName>
    <definedName name="_142" localSheetId="8">#REF!</definedName>
    <definedName name="_142">#REF!</definedName>
    <definedName name="_144" localSheetId="8">#REF!</definedName>
    <definedName name="_144">#REF!</definedName>
    <definedName name="_146" localSheetId="8">#REF!</definedName>
    <definedName name="_146">#REF!</definedName>
    <definedName name="_148" localSheetId="8">#REF!</definedName>
    <definedName name="_148">#REF!</definedName>
    <definedName name="_150" localSheetId="8">#REF!</definedName>
    <definedName name="_150">#REF!</definedName>
    <definedName name="_153" localSheetId="8">#REF!</definedName>
    <definedName name="_153">#REF!</definedName>
    <definedName name="_155" localSheetId="8">#REF!</definedName>
    <definedName name="_155">#REF!</definedName>
    <definedName name="_156" localSheetId="8">#REF!</definedName>
    <definedName name="_156">#REF!</definedName>
    <definedName name="_157" localSheetId="8">#REF!</definedName>
    <definedName name="_157">#REF!</definedName>
    <definedName name="_158" localSheetId="8">#REF!</definedName>
    <definedName name="_158">#REF!</definedName>
    <definedName name="_159" localSheetId="8">#REF!</definedName>
    <definedName name="_159">#REF!</definedName>
    <definedName name="_160" localSheetId="8">#REF!</definedName>
    <definedName name="_160">#REF!</definedName>
    <definedName name="_162" localSheetId="8">#REF!</definedName>
    <definedName name="_162">#REF!</definedName>
    <definedName name="_163" localSheetId="8">#REF!</definedName>
    <definedName name="_163">#REF!</definedName>
    <definedName name="_17MAÕ_HAØNG" localSheetId="8">#REF!</definedName>
    <definedName name="_17MAÕ_HAØNG">#REF!</definedName>
    <definedName name="_182" localSheetId="8">#REF!</definedName>
    <definedName name="_182">#REF!</definedName>
    <definedName name="_183" localSheetId="8">#REF!</definedName>
    <definedName name="_183">#REF!</definedName>
    <definedName name="_184" localSheetId="8">#REF!</definedName>
    <definedName name="_184">#REF!</definedName>
    <definedName name="_186" localSheetId="8">#REF!</definedName>
    <definedName name="_186">#REF!</definedName>
    <definedName name="_187" localSheetId="8">#REF!</definedName>
    <definedName name="_187">#REF!</definedName>
    <definedName name="_188" localSheetId="8">#REF!</definedName>
    <definedName name="_188">#REF!</definedName>
    <definedName name="_189" localSheetId="8">#REF!</definedName>
    <definedName name="_189">#REF!</definedName>
    <definedName name="_190" localSheetId="8">#REF!</definedName>
    <definedName name="_190">#REF!</definedName>
    <definedName name="_196" localSheetId="8">#REF!</definedName>
    <definedName name="_196">#REF!</definedName>
    <definedName name="_197" localSheetId="8">#REF!</definedName>
    <definedName name="_197">#REF!</definedName>
    <definedName name="_198" localSheetId="8">#REF!</definedName>
    <definedName name="_198">#REF!</definedName>
    <definedName name="_199" localSheetId="8">#REF!</definedName>
    <definedName name="_199">#REF!</definedName>
    <definedName name="_1998" localSheetId="8">#REF!</definedName>
    <definedName name="_1998">#REF!</definedName>
    <definedName name="_1999" localSheetId="8">#REF!</definedName>
    <definedName name="_1999">#REF!</definedName>
    <definedName name="_2">#N/A</definedName>
    <definedName name="_200" localSheetId="8">#REF!</definedName>
    <definedName name="_200">#REF!</definedName>
    <definedName name="_201C" localSheetId="8">#REF!</definedName>
    <definedName name="_201C">#REF!</definedName>
    <definedName name="_202" localSheetId="8">#REF!</definedName>
    <definedName name="_202">#REF!</definedName>
    <definedName name="_204" localSheetId="8">#REF!</definedName>
    <definedName name="_204">#REF!</definedName>
    <definedName name="_206" localSheetId="8">#REF!</definedName>
    <definedName name="_206">#REF!</definedName>
    <definedName name="_207" localSheetId="8">#REF!</definedName>
    <definedName name="_207">#REF!</definedName>
    <definedName name="_208" localSheetId="8">#REF!</definedName>
    <definedName name="_208">#REF!</definedName>
    <definedName name="_209" localSheetId="8">#REF!</definedName>
    <definedName name="_209">#REF!</definedName>
    <definedName name="_210" localSheetId="8">#REF!</definedName>
    <definedName name="_210">#REF!</definedName>
    <definedName name="_211" localSheetId="8">#REF!</definedName>
    <definedName name="_211">#REF!</definedName>
    <definedName name="_212" localSheetId="8">#REF!</definedName>
    <definedName name="_212">#REF!</definedName>
    <definedName name="_213" localSheetId="8">#REF!</definedName>
    <definedName name="_213">#REF!</definedName>
    <definedName name="_214" localSheetId="8">#REF!</definedName>
    <definedName name="_214">#REF!</definedName>
    <definedName name="_220" localSheetId="8">#REF!</definedName>
    <definedName name="_220">#REF!</definedName>
    <definedName name="_2552" localSheetId="8">#REF!</definedName>
    <definedName name="_2552">#REF!</definedName>
    <definedName name="_2552B" localSheetId="8">#REF!</definedName>
    <definedName name="_2552B">#REF!</definedName>
    <definedName name="_2553" localSheetId="8">#REF!</definedName>
    <definedName name="_2553">#REF!</definedName>
    <definedName name="_2554" localSheetId="8">#REF!</definedName>
    <definedName name="_2554">#REF!</definedName>
    <definedName name="_2555" localSheetId="8">#REF!</definedName>
    <definedName name="_2555">#REF!</definedName>
    <definedName name="_2556" localSheetId="8">#REF!</definedName>
    <definedName name="_2556">#REF!</definedName>
    <definedName name="_2557" localSheetId="8">#REF!</definedName>
    <definedName name="_2557">#REF!</definedName>
    <definedName name="_261" localSheetId="8">#REF!</definedName>
    <definedName name="_261">#REF!</definedName>
    <definedName name="_27MAÕ_SOÁ_THUEÁ" localSheetId="8">#REF!</definedName>
    <definedName name="_27MAÕ_SOÁ_THUEÁ">#REF!</definedName>
    <definedName name="_2998" localSheetId="8">#REF!</definedName>
    <definedName name="_2998">#REF!</definedName>
    <definedName name="_2999" localSheetId="8">#REF!</definedName>
    <definedName name="_2999">#REF!</definedName>
    <definedName name="_2MAÕ_HAØNG" localSheetId="8">#REF!</definedName>
    <definedName name="_2MAÕ_HAØNG">#REF!</definedName>
    <definedName name="_3091" localSheetId="8">#REF!</definedName>
    <definedName name="_3091">#REF!</definedName>
    <definedName name="_3092" localSheetId="8">#REF!</definedName>
    <definedName name="_3092">#REF!</definedName>
    <definedName name="_3093" localSheetId="8">#REF!</definedName>
    <definedName name="_3093">#REF!</definedName>
    <definedName name="_3094" localSheetId="8">#REF!</definedName>
    <definedName name="_3094">#REF!</definedName>
    <definedName name="_3099" localSheetId="8">#REF!</definedName>
    <definedName name="_3099">#REF!</definedName>
    <definedName name="_312" localSheetId="8">#REF!</definedName>
    <definedName name="_312">#REF!</definedName>
    <definedName name="_314" localSheetId="8">#REF!</definedName>
    <definedName name="_314">#REF!</definedName>
    <definedName name="_316" localSheetId="8">#REF!</definedName>
    <definedName name="_316">#REF!</definedName>
    <definedName name="_318" localSheetId="8">#REF!</definedName>
    <definedName name="_318">#REF!</definedName>
    <definedName name="_38ÑÔN_GIAÙ" localSheetId="8">#REF!</definedName>
    <definedName name="_38ÑÔN_GIAÙ">#REF!</definedName>
    <definedName name="_3999" localSheetId="8">#REF!</definedName>
    <definedName name="_3999">#REF!</definedName>
    <definedName name="_3MAÕ_SOÁ_THUEÁ" localSheetId="8">#REF!</definedName>
    <definedName name="_3MAÕ_SOÁ_THUEÁ">#REF!</definedName>
    <definedName name="_406" localSheetId="8">#REF!</definedName>
    <definedName name="_406">#REF!</definedName>
    <definedName name="_49SOÁ_CTÖØ" localSheetId="8">#REF!</definedName>
    <definedName name="_49SOÁ_CTÖØ">#REF!</definedName>
    <definedName name="_4ÑÔN_GIAÙ" localSheetId="8">#REF!</definedName>
    <definedName name="_4ÑÔN_GIAÙ">#REF!</definedName>
    <definedName name="_500" localSheetId="8">#REF!</definedName>
    <definedName name="_500">#REF!</definedName>
    <definedName name="_501" localSheetId="8">#REF!</definedName>
    <definedName name="_501">#REF!</definedName>
    <definedName name="_502" localSheetId="8">#REF!</definedName>
    <definedName name="_502">#REF!</definedName>
    <definedName name="_503" localSheetId="8">#REF!</definedName>
    <definedName name="_503">#REF!</definedName>
    <definedName name="_504" localSheetId="8">#REF!</definedName>
    <definedName name="_504">#REF!</definedName>
    <definedName name="_505" localSheetId="8">#REF!</definedName>
    <definedName name="_505">#REF!</definedName>
    <definedName name="_507" localSheetId="8">#REF!</definedName>
    <definedName name="_507">#REF!</definedName>
    <definedName name="_508" localSheetId="8">#REF!</definedName>
    <definedName name="_508">#REF!</definedName>
    <definedName name="_509" localSheetId="8">#REF!</definedName>
    <definedName name="_509">#REF!</definedName>
    <definedName name="_50SOÁ_LÖÔÏNG" localSheetId="8">#REF!</definedName>
    <definedName name="_50SOÁ_LÖÔÏNG">#REF!</definedName>
    <definedName name="_513" localSheetId="8">#REF!</definedName>
    <definedName name="_513">#REF!</definedName>
    <definedName name="_514" localSheetId="8">#REF!</definedName>
    <definedName name="_514">#REF!</definedName>
    <definedName name="_515" localSheetId="8">#REF!</definedName>
    <definedName name="_515">#REF!</definedName>
    <definedName name="_516" localSheetId="8">#REF!</definedName>
    <definedName name="_516">#REF!</definedName>
    <definedName name="_517" localSheetId="8">#REF!</definedName>
    <definedName name="_517">#REF!</definedName>
    <definedName name="_518" localSheetId="8">#REF!</definedName>
    <definedName name="_518">#REF!</definedName>
    <definedName name="_519" localSheetId="8">#REF!</definedName>
    <definedName name="_519">#REF!</definedName>
    <definedName name="_521" localSheetId="8">#REF!</definedName>
    <definedName name="_521">#REF!</definedName>
    <definedName name="_526C" localSheetId="8">#REF!</definedName>
    <definedName name="_526C">#REF!</definedName>
    <definedName name="_527" localSheetId="8">#REF!</definedName>
    <definedName name="_527">#REF!</definedName>
    <definedName name="_528" localSheetId="8">#REF!</definedName>
    <definedName name="_528">#REF!</definedName>
    <definedName name="_529" localSheetId="8">#REF!</definedName>
    <definedName name="_529">#REF!</definedName>
    <definedName name="_530" localSheetId="8">#REF!</definedName>
    <definedName name="_530">#REF!</definedName>
    <definedName name="_531" localSheetId="8">#REF!</definedName>
    <definedName name="_531">#REF!</definedName>
    <definedName name="_532" localSheetId="8">#REF!</definedName>
    <definedName name="_532">#REF!</definedName>
    <definedName name="_533" localSheetId="8">#REF!</definedName>
    <definedName name="_533">#REF!</definedName>
    <definedName name="_537" localSheetId="8">#REF!</definedName>
    <definedName name="_537">#REF!</definedName>
    <definedName name="_539" localSheetId="8">#REF!</definedName>
    <definedName name="_539">#REF!</definedName>
    <definedName name="_540" localSheetId="8">#REF!</definedName>
    <definedName name="_540">#REF!</definedName>
    <definedName name="_541" localSheetId="8">#REF!</definedName>
    <definedName name="_541">#REF!</definedName>
    <definedName name="_542" localSheetId="8">#REF!</definedName>
    <definedName name="_542">#REF!</definedName>
    <definedName name="_543" localSheetId="8">#REF!</definedName>
    <definedName name="_543">#REF!</definedName>
    <definedName name="_544" localSheetId="8">#REF!</definedName>
    <definedName name="_544">#REF!</definedName>
    <definedName name="_545" localSheetId="8">#REF!</definedName>
    <definedName name="_545">#REF!</definedName>
    <definedName name="_546" localSheetId="8">#REF!</definedName>
    <definedName name="_546">#REF!</definedName>
    <definedName name="_547" localSheetId="8">#REF!</definedName>
    <definedName name="_547">#REF!</definedName>
    <definedName name="_548" localSheetId="8">#REF!</definedName>
    <definedName name="_548">#REF!</definedName>
    <definedName name="_549" localSheetId="8">#REF!</definedName>
    <definedName name="_549">#REF!</definedName>
    <definedName name="_550" localSheetId="8">#REF!</definedName>
    <definedName name="_550">#REF!</definedName>
    <definedName name="_551" localSheetId="8">#REF!</definedName>
    <definedName name="_551">#REF!</definedName>
    <definedName name="_552" localSheetId="8">#REF!</definedName>
    <definedName name="_552">#REF!</definedName>
    <definedName name="_558" localSheetId="8">#REF!</definedName>
    <definedName name="_558">#REF!</definedName>
    <definedName name="_560" localSheetId="8">#REF!</definedName>
    <definedName name="_560">#REF!</definedName>
    <definedName name="_598" localSheetId="8">#REF!</definedName>
    <definedName name="_598">#REF!</definedName>
    <definedName name="_599C" localSheetId="8">#REF!</definedName>
    <definedName name="_599C">#REF!</definedName>
    <definedName name="_5SOÁ_CTÖØ" localSheetId="8">#REF!</definedName>
    <definedName name="_5SOÁ_CTÖØ">#REF!</definedName>
    <definedName name="_600" localSheetId="8">#REF!</definedName>
    <definedName name="_600">#REF!</definedName>
    <definedName name="_600E" localSheetId="8">#REF!</definedName>
    <definedName name="_600E">#REF!</definedName>
    <definedName name="_601" localSheetId="8">#REF!</definedName>
    <definedName name="_601">#REF!</definedName>
    <definedName name="_601C" localSheetId="8">#REF!</definedName>
    <definedName name="_601C">#REF!</definedName>
    <definedName name="_601E" localSheetId="8">#REF!</definedName>
    <definedName name="_601E">#REF!</definedName>
    <definedName name="_602C" localSheetId="8">#REF!</definedName>
    <definedName name="_602C">#REF!</definedName>
    <definedName name="_602E" localSheetId="8">#REF!</definedName>
    <definedName name="_602E">#REF!</definedName>
    <definedName name="_61TEÂN_HAØNG" localSheetId="8">#REF!</definedName>
    <definedName name="_61TEÂN_HAØNG">#REF!</definedName>
    <definedName name="_6206" localSheetId="8">#REF!</definedName>
    <definedName name="_6206">#REF!</definedName>
    <definedName name="_6207" localSheetId="8">#REF!</definedName>
    <definedName name="_6207">#REF!</definedName>
    <definedName name="_6SOÁ_LÖÔÏNG" localSheetId="8">#REF!</definedName>
    <definedName name="_6SOÁ_LÖÔÏNG">#REF!</definedName>
    <definedName name="_701C" localSheetId="8">#REF!</definedName>
    <definedName name="_701C">#REF!</definedName>
    <definedName name="_701E" localSheetId="8">#REF!</definedName>
    <definedName name="_701E">#REF!</definedName>
    <definedName name="_702C" localSheetId="8">#REF!</definedName>
    <definedName name="_702C">#REF!</definedName>
    <definedName name="_702E" localSheetId="8">#REF!</definedName>
    <definedName name="_702E">#REF!</definedName>
    <definedName name="_72TEÂN_KHAÙCH_HAØ" localSheetId="8">#REF!</definedName>
    <definedName name="_72TEÂN_KHAÙCH_HAØ">#REF!</definedName>
    <definedName name="_7551" localSheetId="8">#REF!</definedName>
    <definedName name="_7551">#REF!</definedName>
    <definedName name="_7558" localSheetId="8">#REF!</definedName>
    <definedName name="_7558">#REF!</definedName>
    <definedName name="_7559" localSheetId="8">#REF!</definedName>
    <definedName name="_7559">#REF!</definedName>
    <definedName name="_7TEÂN_HAØNG" localSheetId="8">#REF!</definedName>
    <definedName name="_7TEÂN_HAØNG">#REF!</definedName>
    <definedName name="_801" localSheetId="8">#REF!</definedName>
    <definedName name="_801">#REF!</definedName>
    <definedName name="_802" localSheetId="8">#REF!</definedName>
    <definedName name="_802">#REF!</definedName>
    <definedName name="_803" localSheetId="8">#REF!</definedName>
    <definedName name="_803">#REF!</definedName>
    <definedName name="_804" localSheetId="8">#REF!</definedName>
    <definedName name="_804">#REF!</definedName>
    <definedName name="_805" localSheetId="8">#REF!</definedName>
    <definedName name="_805">#REF!</definedName>
    <definedName name="_806" localSheetId="8">#REF!</definedName>
    <definedName name="_806">#REF!</definedName>
    <definedName name="_807" localSheetId="8">#REF!</definedName>
    <definedName name="_807">#REF!</definedName>
    <definedName name="_808" localSheetId="8">#REF!</definedName>
    <definedName name="_808">#REF!</definedName>
    <definedName name="_809" localSheetId="8">#REF!</definedName>
    <definedName name="_809">#REF!</definedName>
    <definedName name="_810" localSheetId="8">#REF!</definedName>
    <definedName name="_810">#REF!</definedName>
    <definedName name="_811" localSheetId="8">#REF!</definedName>
    <definedName name="_811">#REF!</definedName>
    <definedName name="_831" localSheetId="8">#REF!</definedName>
    <definedName name="_831">#REF!</definedName>
    <definedName name="_832" localSheetId="8">#REF!</definedName>
    <definedName name="_832">#REF!</definedName>
    <definedName name="_833" localSheetId="8">#REF!</definedName>
    <definedName name="_833">#REF!</definedName>
    <definedName name="_834" localSheetId="8">#REF!</definedName>
    <definedName name="_834">#REF!</definedName>
    <definedName name="_83THAØNH_TIEÀN" localSheetId="8">#REF!</definedName>
    <definedName name="_83THAØNH_TIEÀN">#REF!</definedName>
    <definedName name="_841" localSheetId="8">#REF!</definedName>
    <definedName name="_841">#REF!</definedName>
    <definedName name="_842" localSheetId="8">#REF!</definedName>
    <definedName name="_842">#REF!</definedName>
    <definedName name="_843" localSheetId="8">#REF!</definedName>
    <definedName name="_843">#REF!</definedName>
    <definedName name="_849" localSheetId="8">#REF!</definedName>
    <definedName name="_849">#REF!</definedName>
    <definedName name="_851" localSheetId="8">#REF!</definedName>
    <definedName name="_851">#REF!</definedName>
    <definedName name="_852" localSheetId="8">#REF!</definedName>
    <definedName name="_852">#REF!</definedName>
    <definedName name="_853" localSheetId="8">#REF!</definedName>
    <definedName name="_853">#REF!</definedName>
    <definedName name="_857" localSheetId="8">#REF!</definedName>
    <definedName name="_857">#REF!</definedName>
    <definedName name="_858" localSheetId="8">#REF!</definedName>
    <definedName name="_858">#REF!</definedName>
    <definedName name="_8TEÂN_KHAÙCH_HAØ" localSheetId="8">#REF!</definedName>
    <definedName name="_8TEÂN_KHAÙCH_HAØ">#REF!</definedName>
    <definedName name="_900" localSheetId="8">#REF!</definedName>
    <definedName name="_900">#REF!</definedName>
    <definedName name="_901" localSheetId="8">#REF!</definedName>
    <definedName name="_901">#REF!</definedName>
    <definedName name="_902" localSheetId="8">#REF!</definedName>
    <definedName name="_902">#REF!</definedName>
    <definedName name="_93TRÒ_GIAÙ" localSheetId="8">#REF!</definedName>
    <definedName name="_93TRÒ_GIAÙ">#REF!</definedName>
    <definedName name="_9553" localSheetId="8">#REF!</definedName>
    <definedName name="_9553">#REF!</definedName>
    <definedName name="_9554" localSheetId="8">#REF!</definedName>
    <definedName name="_9554">#REF!</definedName>
    <definedName name="_9555" localSheetId="8">#REF!</definedName>
    <definedName name="_9555">#REF!</definedName>
    <definedName name="_9THAØNH_TIEÀN" localSheetId="8">#REF!</definedName>
    <definedName name="_9THAØNH_TIEÀN">#REF!</definedName>
    <definedName name="_a1" localSheetId="12" hidden="1">{"'Sheet1'!$L$16"}</definedName>
    <definedName name="_a1" hidden="1">{"'Sheet1'!$L$16"}</definedName>
    <definedName name="_ADH001" localSheetId="8">#REF!</definedName>
    <definedName name="_ADH001">#REF!</definedName>
    <definedName name="_atn1" localSheetId="8">#REF!</definedName>
    <definedName name="_atn1">#REF!</definedName>
    <definedName name="_atn10" localSheetId="8">#REF!</definedName>
    <definedName name="_atn10">#REF!</definedName>
    <definedName name="_atn2" localSheetId="8">#REF!</definedName>
    <definedName name="_atn2">#REF!</definedName>
    <definedName name="_atn3" localSheetId="8">#REF!</definedName>
    <definedName name="_atn3">#REF!</definedName>
    <definedName name="_atn4" localSheetId="8">#REF!</definedName>
    <definedName name="_atn4">#REF!</definedName>
    <definedName name="_atn5" localSheetId="8">#REF!</definedName>
    <definedName name="_atn5">#REF!</definedName>
    <definedName name="_atn6" localSheetId="8">#REF!</definedName>
    <definedName name="_atn6">#REF!</definedName>
    <definedName name="_atn7" localSheetId="8">#REF!</definedName>
    <definedName name="_atn7">#REF!</definedName>
    <definedName name="_atn8" localSheetId="8">#REF!</definedName>
    <definedName name="_atn8">#REF!</definedName>
    <definedName name="_atn9" localSheetId="8">#REF!</definedName>
    <definedName name="_atn9">#REF!</definedName>
    <definedName name="_Bal02" localSheetId="8">#REF!</definedName>
    <definedName name="_Bal02">#REF!</definedName>
    <definedName name="_CON1" localSheetId="8">#REF!</definedName>
    <definedName name="_CON1">#REF!</definedName>
    <definedName name="_CON2" localSheetId="8">#REF!</definedName>
    <definedName name="_CON2">#REF!</definedName>
    <definedName name="_DAT10" localSheetId="8">'[2]Income source'!#REF!</definedName>
    <definedName name="_DAT10">'[2]Income source'!#REF!</definedName>
    <definedName name="_DAT11" localSheetId="8">'[2]Income source'!#REF!</definedName>
    <definedName name="_DAT11">'[2]Income source'!#REF!</definedName>
    <definedName name="_DAT12" localSheetId="8">'[2]Income source'!#REF!</definedName>
    <definedName name="_DAT12">'[2]Income source'!#REF!</definedName>
    <definedName name="_DAT13" localSheetId="8">'[2]Income source'!#REF!</definedName>
    <definedName name="_DAT13">'[2]Income source'!#REF!</definedName>
    <definedName name="_DAT14" localSheetId="8">'[2]Income source'!#REF!</definedName>
    <definedName name="_DAT14">'[2]Income source'!#REF!</definedName>
    <definedName name="_DAT15" localSheetId="8">'[2]Income source'!#REF!</definedName>
    <definedName name="_DAT15">'[2]Income source'!#REF!</definedName>
    <definedName name="_DAT17" localSheetId="8">'[2]Income source'!#REF!</definedName>
    <definedName name="_DAT17">'[2]Income source'!#REF!</definedName>
    <definedName name="_DAT18" localSheetId="8">'[2]Income source'!#REF!</definedName>
    <definedName name="_DAT18">'[2]Income source'!#REF!</definedName>
    <definedName name="_DAT19" localSheetId="8">'[2]Income source'!#REF!</definedName>
    <definedName name="_DAT19">'[2]Income source'!#REF!</definedName>
    <definedName name="_DAT3" localSheetId="8">'[2]Income source'!#REF!</definedName>
    <definedName name="_DAT3">'[2]Income source'!#REF!</definedName>
    <definedName name="_DAT4" localSheetId="8">'[2]Income source'!#REF!</definedName>
    <definedName name="_DAT4">'[2]Income source'!#REF!</definedName>
    <definedName name="_DAT5" localSheetId="8">'[2]Income source'!#REF!</definedName>
    <definedName name="_DAT5">'[2]Income source'!#REF!</definedName>
    <definedName name="_DAT6" localSheetId="8">'[2]Income source'!#REF!</definedName>
    <definedName name="_DAT6">'[2]Income source'!#REF!</definedName>
    <definedName name="_DAT7" localSheetId="8">'[2]Income source'!#REF!</definedName>
    <definedName name="_DAT7">'[2]Income source'!#REF!</definedName>
    <definedName name="_DAT8" localSheetId="8">'[2]Income source'!#REF!</definedName>
    <definedName name="_DAT8">'[2]Income source'!#REF!</definedName>
    <definedName name="_deo1" localSheetId="8">#REF!</definedName>
    <definedName name="_deo1">#REF!</definedName>
    <definedName name="_deo10" localSheetId="8">#REF!</definedName>
    <definedName name="_deo10">#REF!</definedName>
    <definedName name="_deo2" localSheetId="8">#REF!</definedName>
    <definedName name="_deo2">#REF!</definedName>
    <definedName name="_deo3" localSheetId="8">#REF!</definedName>
    <definedName name="_deo3">#REF!</definedName>
    <definedName name="_deo4" localSheetId="8">#REF!</definedName>
    <definedName name="_deo4">#REF!</definedName>
    <definedName name="_deo5" localSheetId="8">#REF!</definedName>
    <definedName name="_deo5">#REF!</definedName>
    <definedName name="_deo6" localSheetId="8">#REF!</definedName>
    <definedName name="_deo6">#REF!</definedName>
    <definedName name="_deo7" localSheetId="8">#REF!</definedName>
    <definedName name="_deo7">#REF!</definedName>
    <definedName name="_deo8" localSheetId="8">#REF!</definedName>
    <definedName name="_deo8">#REF!</definedName>
    <definedName name="_deo9" localSheetId="8">#REF!</definedName>
    <definedName name="_deo9">#REF!</definedName>
    <definedName name="_Fill" localSheetId="8" hidden="1">#REF!</definedName>
    <definedName name="_Fill" hidden="1">#REF!</definedName>
    <definedName name="_xlnm._FilterDatabase" localSheetId="8" hidden="1">#REF!</definedName>
    <definedName name="_xlnm._FilterDatabase" hidden="1">#REF!</definedName>
    <definedName name="_Key1" localSheetId="8" hidden="1">#REF!</definedName>
    <definedName name="_Key1" hidden="1">#REF!</definedName>
    <definedName name="_Key2" localSheetId="8" hidden="1">#REF!</definedName>
    <definedName name="_Key2" hidden="1">#REF!</definedName>
    <definedName name="_MAG1" localSheetId="8">#REF!</definedName>
    <definedName name="_MAG1">#REF!</definedName>
    <definedName name="_NET1" localSheetId="8">#REF!</definedName>
    <definedName name="_NET1">#REF!</definedName>
    <definedName name="_NET2" localSheetId="8">#REF!</definedName>
    <definedName name="_NET2">#REF!</definedName>
    <definedName name="_NS03" localSheetId="12" hidden="1">{"'Sheet1'!$L$16"}</definedName>
    <definedName name="_NS03" hidden="1">{"'Sheet1'!$L$16"}</definedName>
    <definedName name="_NSO2" localSheetId="12" hidden="1">{"'Sheet1'!$L$16"}</definedName>
    <definedName name="_NSO2" hidden="1">{"'Sheet1'!$L$16"}</definedName>
    <definedName name="_Order1" hidden="1">255</definedName>
    <definedName name="_Order2" hidden="1">255</definedName>
    <definedName name="_pit1" localSheetId="12">'Authorisation letter - EY'!_pit1</definedName>
    <definedName name="_pit1">[0]!_pit1</definedName>
    <definedName name="_Ps0301" localSheetId="8">#REF!</definedName>
    <definedName name="_Ps0301" localSheetId="12">#REF!</definedName>
    <definedName name="_Ps0301">#REF!</definedName>
    <definedName name="_Ps0302" localSheetId="8">#REF!</definedName>
    <definedName name="_Ps0302">#REF!</definedName>
    <definedName name="_Ps0303" localSheetId="8">#REF!</definedName>
    <definedName name="_Ps0303">#REF!</definedName>
    <definedName name="_Ps0304" localSheetId="8">#REF!</definedName>
    <definedName name="_Ps0304">#REF!</definedName>
    <definedName name="_Ps0305" localSheetId="8">#REF!</definedName>
    <definedName name="_Ps0305">#REF!</definedName>
    <definedName name="_Ps0306" localSheetId="8">#REF!</definedName>
    <definedName name="_Ps0306">#REF!</definedName>
    <definedName name="_Ps0307" localSheetId="8">#REF!</definedName>
    <definedName name="_Ps0307">#REF!</definedName>
    <definedName name="_Ps0308" localSheetId="8">#REF!</definedName>
    <definedName name="_Ps0308">#REF!</definedName>
    <definedName name="_Ps0309" localSheetId="8">#REF!</definedName>
    <definedName name="_Ps0309">#REF!</definedName>
    <definedName name="_Ps0312" localSheetId="8">#REF!</definedName>
    <definedName name="_Ps0312">#REF!</definedName>
    <definedName name="_Ps0401" localSheetId="8">#REF!</definedName>
    <definedName name="_Ps0401">#REF!</definedName>
    <definedName name="_Ps0402" localSheetId="8">#REF!</definedName>
    <definedName name="_Ps0402">#REF!</definedName>
    <definedName name="_Ps0403" localSheetId="8">#REF!</definedName>
    <definedName name="_Ps0403">#REF!</definedName>
    <definedName name="_Ps0404" localSheetId="8">#REF!</definedName>
    <definedName name="_Ps0404">#REF!</definedName>
    <definedName name="_Ps0405" localSheetId="8">#REF!</definedName>
    <definedName name="_Ps0405">#REF!</definedName>
    <definedName name="_Ps0406" localSheetId="8">#REF!</definedName>
    <definedName name="_Ps0406">#REF!</definedName>
    <definedName name="_Ps0407" localSheetId="8">#REF!</definedName>
    <definedName name="_Ps0407">#REF!</definedName>
    <definedName name="_Ps0408" localSheetId="8">#REF!</definedName>
    <definedName name="_Ps0408">#REF!</definedName>
    <definedName name="_Ps0409" localSheetId="8">#REF!</definedName>
    <definedName name="_Ps0409">#REF!</definedName>
    <definedName name="_Ps0410" localSheetId="8">#REF!</definedName>
    <definedName name="_Ps0410">#REF!</definedName>
    <definedName name="_Ps0411" localSheetId="8">#REF!</definedName>
    <definedName name="_Ps0411">#REF!</definedName>
    <definedName name="_Ps0412" localSheetId="8">#REF!</definedName>
    <definedName name="_Ps0412">#REF!</definedName>
    <definedName name="_Ps0501" localSheetId="8">#REF!</definedName>
    <definedName name="_Ps0501">#REF!</definedName>
    <definedName name="_Ps0502" localSheetId="8">#REF!</definedName>
    <definedName name="_Ps0502">#REF!</definedName>
    <definedName name="_Ps0503" localSheetId="8">#REF!</definedName>
    <definedName name="_Ps0503">#REF!</definedName>
    <definedName name="_Ps0504" localSheetId="8">#REF!</definedName>
    <definedName name="_Ps0504">#REF!</definedName>
    <definedName name="_Ps0505" localSheetId="8">#REF!</definedName>
    <definedName name="_Ps0505">#REF!</definedName>
    <definedName name="_Ps0506" localSheetId="8">#REF!</definedName>
    <definedName name="_Ps0506">#REF!</definedName>
    <definedName name="_Ps0507" localSheetId="8">#REF!</definedName>
    <definedName name="_Ps0507">#REF!</definedName>
    <definedName name="_Ps0508" localSheetId="8">#REF!</definedName>
    <definedName name="_Ps0508">#REF!</definedName>
    <definedName name="_Ps0509" localSheetId="8">#REF!</definedName>
    <definedName name="_Ps0509">#REF!</definedName>
    <definedName name="_Ps0510" localSheetId="8">#REF!</definedName>
    <definedName name="_Ps0510">#REF!</definedName>
    <definedName name="_Ps0511" localSheetId="8">#REF!</definedName>
    <definedName name="_Ps0511">#REF!</definedName>
    <definedName name="_Ps0512" localSheetId="8">#REF!</definedName>
    <definedName name="_Ps0512">#REF!</definedName>
    <definedName name="_Sort" localSheetId="8" hidden="1">#REF!</definedName>
    <definedName name="_Sort" hidden="1">#REF!</definedName>
    <definedName name="_T01" localSheetId="8" hidden="1">#REF!</definedName>
    <definedName name="_T01" hidden="1">#REF!</definedName>
    <definedName name="_TB0902" localSheetId="8">#REF!</definedName>
    <definedName name="_TB0902">#REF!</definedName>
    <definedName name="_Tbl0301" localSheetId="8">#REF!</definedName>
    <definedName name="_Tbl0301">#REF!</definedName>
    <definedName name="_Tbl0302" localSheetId="8">#REF!</definedName>
    <definedName name="_Tbl0302">#REF!</definedName>
    <definedName name="_Tbl0303" localSheetId="8">#REF!</definedName>
    <definedName name="_Tbl0303">#REF!</definedName>
    <definedName name="_Tbl0304" localSheetId="8">#REF!</definedName>
    <definedName name="_Tbl0304">#REF!</definedName>
    <definedName name="_Tbl0305" localSheetId="8">#REF!</definedName>
    <definedName name="_Tbl0305">#REF!</definedName>
    <definedName name="_Tbl0306" localSheetId="8">#REF!</definedName>
    <definedName name="_Tbl0306">#REF!</definedName>
    <definedName name="_Tbl0307" localSheetId="8">#REF!</definedName>
    <definedName name="_Tbl0307">#REF!</definedName>
    <definedName name="_Tbl0308" localSheetId="8">#REF!</definedName>
    <definedName name="_Tbl0308">#REF!</definedName>
    <definedName name="_Tbl0310" localSheetId="8">#REF!</definedName>
    <definedName name="_Tbl0310">#REF!</definedName>
    <definedName name="_Tbl0311" localSheetId="8">#REF!</definedName>
    <definedName name="_Tbl0311">#REF!</definedName>
    <definedName name="_Tbl0312" localSheetId="8">#REF!</definedName>
    <definedName name="_Tbl0312">#REF!</definedName>
    <definedName name="_Tbl0401" localSheetId="8">#REF!</definedName>
    <definedName name="_Tbl0401">#REF!</definedName>
    <definedName name="_Tbl0402" localSheetId="8">#REF!</definedName>
    <definedName name="_Tbl0402">#REF!</definedName>
    <definedName name="_Tbl0403" localSheetId="8">#REF!</definedName>
    <definedName name="_Tbl0403">#REF!</definedName>
    <definedName name="_Tbl0404" localSheetId="8">#REF!</definedName>
    <definedName name="_Tbl0404">#REF!</definedName>
    <definedName name="_Tbl0405" localSheetId="8">#REF!</definedName>
    <definedName name="_Tbl0405">#REF!</definedName>
    <definedName name="_Tbl0406" localSheetId="8">#REF!</definedName>
    <definedName name="_Tbl0406">#REF!</definedName>
    <definedName name="_Tbl0407" localSheetId="8">#REF!</definedName>
    <definedName name="_Tbl0407">#REF!</definedName>
    <definedName name="_Tbl0408" localSheetId="8">#REF!</definedName>
    <definedName name="_Tbl0408">#REF!</definedName>
    <definedName name="_Tbl0409" localSheetId="8">#REF!</definedName>
    <definedName name="_Tbl0409">#REF!</definedName>
    <definedName name="_Tbl0410" localSheetId="8">#REF!</definedName>
    <definedName name="_Tbl0410">#REF!</definedName>
    <definedName name="_Tbl0412" localSheetId="8">#REF!</definedName>
    <definedName name="_Tbl0412">#REF!</definedName>
    <definedName name="_Tbl0501" localSheetId="8">#REF!</definedName>
    <definedName name="_Tbl0501">#REF!</definedName>
    <definedName name="_Tbl0502" localSheetId="8">#REF!</definedName>
    <definedName name="_Tbl0502">#REF!</definedName>
    <definedName name="_Tbl0503" localSheetId="8">#REF!</definedName>
    <definedName name="_Tbl0503">#REF!</definedName>
    <definedName name="_Tbl0504" localSheetId="8">#REF!</definedName>
    <definedName name="_Tbl0504">#REF!</definedName>
    <definedName name="_Tbl0505" localSheetId="8">#REF!</definedName>
    <definedName name="_Tbl0505">#REF!</definedName>
    <definedName name="_Tbl0506" localSheetId="8">#REF!</definedName>
    <definedName name="_Tbl0506">#REF!</definedName>
    <definedName name="_Tbl0507" localSheetId="8">#REF!</definedName>
    <definedName name="_Tbl0507">#REF!</definedName>
    <definedName name="_Tbl0508" localSheetId="8">#REF!</definedName>
    <definedName name="_Tbl0508">#REF!</definedName>
    <definedName name="_Tbl0509" localSheetId="8">#REF!</definedName>
    <definedName name="_Tbl0509">#REF!</definedName>
    <definedName name="_Tbl0510" localSheetId="8">#REF!</definedName>
    <definedName name="_Tbl0510">#REF!</definedName>
    <definedName name="_Tbl0511" localSheetId="8">#REF!</definedName>
    <definedName name="_Tbl0511">#REF!</definedName>
    <definedName name="_TM02" localSheetId="8">#REF!</definedName>
    <definedName name="_TM02">#REF!</definedName>
    <definedName name="_VIET11" localSheetId="8">'[2]Income source'!#REF!</definedName>
    <definedName name="_VIET11">'[2]Income source'!#REF!</definedName>
    <definedName name="a" localSheetId="12">'Authorisation letter - EY'!a</definedName>
    <definedName name="a">[0]!a</definedName>
    <definedName name="A01_">#N/A</definedName>
    <definedName name="A01AC">#N/A</definedName>
    <definedName name="A01CAT">#N/A</definedName>
    <definedName name="A01CODE">#N/A</definedName>
    <definedName name="A01DATA">#N/A</definedName>
    <definedName name="A01MI">#N/A</definedName>
    <definedName name="A01TO">#N/A</definedName>
    <definedName name="a277Print_Titles" localSheetId="8">#REF!</definedName>
    <definedName name="a277Print_Titles" localSheetId="12">#REF!</definedName>
    <definedName name="a277Print_Titles">#REF!</definedName>
    <definedName name="AA" localSheetId="8">#REF!</definedName>
    <definedName name="AA">#REF!</definedName>
    <definedName name="aaa" localSheetId="12" hidden="1">{"'Sheet1'!$L$16"}</definedName>
    <definedName name="aaa" hidden="1">{"'Sheet1'!$L$16"}</definedName>
    <definedName name="AAAAAAAAAAAAA" localSheetId="8" hidden="1">#REF!</definedName>
    <definedName name="AAAAAAAAAAAAA" hidden="1">#REF!</definedName>
    <definedName name="abc" localSheetId="8">#REF!</definedName>
    <definedName name="abc">#REF!</definedName>
    <definedName name="acbtb" localSheetId="8">#REF!</definedName>
    <definedName name="acbtb">#REF!</definedName>
    <definedName name="Acc_Payable" localSheetId="8">#REF!</definedName>
    <definedName name="Acc_Payable">#REF!</definedName>
    <definedName name="Acc_Receivable" localSheetId="8">#REF!</definedName>
    <definedName name="Acc_Receivable">#REF!</definedName>
    <definedName name="AccessDatabase" hidden="1">"C:\Documents and Settings\trong.tran\My Documents\Phieu thu chi.mdb"</definedName>
    <definedName name="adhoc" localSheetId="8">#REF!</definedName>
    <definedName name="adhoc">#REF!</definedName>
    <definedName name="adj" localSheetId="8">#REF!</definedName>
    <definedName name="adj">#REF!</definedName>
    <definedName name="AGED">#N/A</definedName>
    <definedName name="All" localSheetId="8">#REF!</definedName>
    <definedName name="All">#REF!</definedName>
    <definedName name="All_Item" localSheetId="8">#REF!</definedName>
    <definedName name="All_Item">#REF!</definedName>
    <definedName name="Allowance" localSheetId="8">#REF!</definedName>
    <definedName name="Allowance">#REF!</definedName>
    <definedName name="ALPIN">#N/A</definedName>
    <definedName name="ALPJYOU">#N/A</definedName>
    <definedName name="ALPTOI">#N/A</definedName>
    <definedName name="AltCurrMessage">[3]MainModel!$R$31</definedName>
    <definedName name="Amount" localSheetId="8">#REF!</definedName>
    <definedName name="Amount">#REF!</definedName>
    <definedName name="Analysis10" localSheetId="8">#REF!</definedName>
    <definedName name="Analysis10">#REF!</definedName>
    <definedName name="Analysis11" localSheetId="8">#REF!</definedName>
    <definedName name="Analysis11">#REF!</definedName>
    <definedName name="Analysis12" localSheetId="8">#REF!</definedName>
    <definedName name="Analysis12">#REF!</definedName>
    <definedName name="Analysis13" localSheetId="8">#REF!</definedName>
    <definedName name="Analysis13">#REF!</definedName>
    <definedName name="Analysis14" localSheetId="8">#REF!</definedName>
    <definedName name="Analysis14">#REF!</definedName>
    <definedName name="Analysis15" localSheetId="8">#REF!</definedName>
    <definedName name="Analysis15">#REF!</definedName>
    <definedName name="Analysis16" localSheetId="8">#REF!</definedName>
    <definedName name="Analysis16">#REF!</definedName>
    <definedName name="Analysis17" localSheetId="8">#REF!</definedName>
    <definedName name="Analysis17">#REF!</definedName>
    <definedName name="Analysis18" localSheetId="8">#REF!</definedName>
    <definedName name="Analysis18">#REF!</definedName>
    <definedName name="Analysis19" localSheetId="8">#REF!</definedName>
    <definedName name="Analysis19">#REF!</definedName>
    <definedName name="Analysis2" localSheetId="8">#REF!</definedName>
    <definedName name="Analysis2">#REF!</definedName>
    <definedName name="Analysis20" localSheetId="8">#REF!</definedName>
    <definedName name="Analysis20">#REF!</definedName>
    <definedName name="Analysis21" localSheetId="8">#REF!</definedName>
    <definedName name="Analysis21">#REF!</definedName>
    <definedName name="Analysis22" localSheetId="8">#REF!</definedName>
    <definedName name="Analysis22">#REF!</definedName>
    <definedName name="Analysis23" localSheetId="8">#REF!</definedName>
    <definedName name="Analysis23">#REF!</definedName>
    <definedName name="Analysis24" localSheetId="8">#REF!</definedName>
    <definedName name="Analysis24">#REF!</definedName>
    <definedName name="Analysis25" localSheetId="8">#REF!</definedName>
    <definedName name="Analysis25">#REF!</definedName>
    <definedName name="Analysis26" localSheetId="8">#REF!</definedName>
    <definedName name="Analysis26">#REF!</definedName>
    <definedName name="Analysis27" localSheetId="8">#REF!</definedName>
    <definedName name="Analysis27">#REF!</definedName>
    <definedName name="Analysis28" localSheetId="8">#REF!</definedName>
    <definedName name="Analysis28">#REF!</definedName>
    <definedName name="Analysis29" localSheetId="8">#REF!</definedName>
    <definedName name="Analysis29">#REF!</definedName>
    <definedName name="Analysis3" localSheetId="8">#REF!</definedName>
    <definedName name="Analysis3">#REF!</definedName>
    <definedName name="Analysis30" localSheetId="8">#REF!</definedName>
    <definedName name="Analysis30">#REF!</definedName>
    <definedName name="Analysis31" localSheetId="8">#REF!</definedName>
    <definedName name="Analysis31">#REF!</definedName>
    <definedName name="Analysis32" localSheetId="8">#REF!</definedName>
    <definedName name="Analysis32">#REF!</definedName>
    <definedName name="Analysis33" localSheetId="8">#REF!</definedName>
    <definedName name="Analysis33">#REF!</definedName>
    <definedName name="Analysis34" localSheetId="8">#REF!</definedName>
    <definedName name="Analysis34">#REF!</definedName>
    <definedName name="Analysis35" localSheetId="8">#REF!</definedName>
    <definedName name="Analysis35">#REF!</definedName>
    <definedName name="Analysis36" localSheetId="8">#REF!</definedName>
    <definedName name="Analysis36">#REF!</definedName>
    <definedName name="Analysis37" localSheetId="8">#REF!</definedName>
    <definedName name="Analysis37">#REF!</definedName>
    <definedName name="Analysis38" localSheetId="8">#REF!</definedName>
    <definedName name="Analysis38">#REF!</definedName>
    <definedName name="Analysis39" localSheetId="8">#REF!</definedName>
    <definedName name="Analysis39">#REF!</definedName>
    <definedName name="Analysis4" localSheetId="8">#REF!</definedName>
    <definedName name="Analysis4">#REF!</definedName>
    <definedName name="Analysis40" localSheetId="8">#REF!</definedName>
    <definedName name="Analysis40">#REF!</definedName>
    <definedName name="Analysis41" localSheetId="8">#REF!</definedName>
    <definedName name="Analysis41">#REF!</definedName>
    <definedName name="Analysis42" localSheetId="8">#REF!</definedName>
    <definedName name="Analysis42">#REF!</definedName>
    <definedName name="Analysis43" localSheetId="8">#REF!</definedName>
    <definedName name="Analysis43">#REF!</definedName>
    <definedName name="Analysis44" localSheetId="8">#REF!</definedName>
    <definedName name="Analysis44">#REF!</definedName>
    <definedName name="Analysis45" localSheetId="8">#REF!</definedName>
    <definedName name="Analysis45">#REF!</definedName>
    <definedName name="Analysis46" localSheetId="8">#REF!</definedName>
    <definedName name="Analysis46">#REF!</definedName>
    <definedName name="Analysis47" localSheetId="8">#REF!</definedName>
    <definedName name="Analysis47">#REF!</definedName>
    <definedName name="Analysis48" localSheetId="8">#REF!</definedName>
    <definedName name="Analysis48">#REF!</definedName>
    <definedName name="Analysis49" localSheetId="8">#REF!</definedName>
    <definedName name="Analysis49">#REF!</definedName>
    <definedName name="Analysis5" localSheetId="8">#REF!</definedName>
    <definedName name="Analysis5">#REF!</definedName>
    <definedName name="Analysis50" localSheetId="8">#REF!</definedName>
    <definedName name="Analysis50">#REF!</definedName>
    <definedName name="Analysis51" localSheetId="8">#REF!</definedName>
    <definedName name="Analysis51">#REF!</definedName>
    <definedName name="Analysis52" localSheetId="8">#REF!</definedName>
    <definedName name="Analysis52">#REF!</definedName>
    <definedName name="Analysis53" localSheetId="8">#REF!</definedName>
    <definedName name="Analysis53">#REF!</definedName>
    <definedName name="Analysis54" localSheetId="8">#REF!</definedName>
    <definedName name="Analysis54">#REF!</definedName>
    <definedName name="Analysis55" localSheetId="8">#REF!</definedName>
    <definedName name="Analysis55">#REF!</definedName>
    <definedName name="Analysis56" localSheetId="8">#REF!</definedName>
    <definedName name="Analysis56">#REF!</definedName>
    <definedName name="Analysis57" localSheetId="8">#REF!</definedName>
    <definedName name="Analysis57">#REF!</definedName>
    <definedName name="Analysis58" localSheetId="8">#REF!</definedName>
    <definedName name="Analysis58">#REF!</definedName>
    <definedName name="Analysis59" localSheetId="8">#REF!</definedName>
    <definedName name="Analysis59">#REF!</definedName>
    <definedName name="Analysis6" localSheetId="8">#REF!</definedName>
    <definedName name="Analysis6">#REF!</definedName>
    <definedName name="Analysis60" localSheetId="8">#REF!</definedName>
    <definedName name="Analysis60">#REF!</definedName>
    <definedName name="Analysis61" localSheetId="8">#REF!</definedName>
    <definedName name="Analysis61">#REF!</definedName>
    <definedName name="Analysis62" localSheetId="8">#REF!</definedName>
    <definedName name="Analysis62">#REF!</definedName>
    <definedName name="Analysis63" localSheetId="8">#REF!</definedName>
    <definedName name="Analysis63">#REF!</definedName>
    <definedName name="Analysis64" localSheetId="8">#REF!</definedName>
    <definedName name="Analysis64">#REF!</definedName>
    <definedName name="Analysis65" localSheetId="8">#REF!</definedName>
    <definedName name="Analysis65">#REF!</definedName>
    <definedName name="Analysis66" localSheetId="8">#REF!</definedName>
    <definedName name="Analysis66">#REF!</definedName>
    <definedName name="Analysis67" localSheetId="8">#REF!</definedName>
    <definedName name="Analysis67">#REF!</definedName>
    <definedName name="Analysis68" localSheetId="8">#REF!</definedName>
    <definedName name="Analysis68">#REF!</definedName>
    <definedName name="Analysis69" localSheetId="8">#REF!</definedName>
    <definedName name="Analysis69">#REF!</definedName>
    <definedName name="Analysis7" localSheetId="8">#REF!</definedName>
    <definedName name="Analysis7">#REF!</definedName>
    <definedName name="Analysis70" localSheetId="8">#REF!</definedName>
    <definedName name="Analysis70">#REF!</definedName>
    <definedName name="Analysis71" localSheetId="8">#REF!</definedName>
    <definedName name="Analysis71">#REF!</definedName>
    <definedName name="Analysis72" localSheetId="8">#REF!</definedName>
    <definedName name="Analysis72">#REF!</definedName>
    <definedName name="Analysis73">'[4]Analysis 73'!$C$31:$O$31</definedName>
    <definedName name="Analysis74">'[4]Analysis 74'!$C$31:$O$31</definedName>
    <definedName name="Analysis75">'[4]Analysis 75'!$C$31:$O$31</definedName>
    <definedName name="Analysis76">'[4]Analysis 76'!$C$31:$O$31</definedName>
    <definedName name="Analysis77">'[4]Analysis 77'!$C$31:$O$31</definedName>
    <definedName name="Analysis8" localSheetId="8">#REF!</definedName>
    <definedName name="Analysis8">#REF!</definedName>
    <definedName name="Analysis9" localSheetId="8">#REF!</definedName>
    <definedName name="Analysis9">#REF!</definedName>
    <definedName name="AngMiahKeng" localSheetId="8">'[5]Compensation Details'!#REF!</definedName>
    <definedName name="AngMiahKeng">'[5]Compensation Details'!#REF!</definedName>
    <definedName name="b" localSheetId="8">#REF!</definedName>
    <definedName name="b">#REF!</definedName>
    <definedName name="BAILEY" localSheetId="8">#REF!</definedName>
    <definedName name="BAILEY">#REF!</definedName>
    <definedName name="balance_type">1</definedName>
    <definedName name="bang_ke_nop_nsach" localSheetId="8">#REF!</definedName>
    <definedName name="bang_ke_nop_nsach">#REF!</definedName>
    <definedName name="BANG1" localSheetId="8">#REF!</definedName>
    <definedName name="BANG1">#REF!</definedName>
    <definedName name="BasicIncome" localSheetId="8">#REF!</definedName>
    <definedName name="BasicIncome">#REF!</definedName>
    <definedName name="basiss" localSheetId="8">#REF!</definedName>
    <definedName name="basiss">#REF!</definedName>
    <definedName name="BB" localSheetId="8">#REF!</definedName>
    <definedName name="BB">#REF!</definedName>
    <definedName name="BB00" localSheetId="8">#REF!</definedName>
    <definedName name="BB00">#REF!</definedName>
    <definedName name="BELL" localSheetId="8">#REF!</definedName>
    <definedName name="BELL">#REF!</definedName>
    <definedName name="Beverley" localSheetId="8">'[6]2005 2006'!#REF!</definedName>
    <definedName name="Beverley">'[6]2005 2006'!#REF!</definedName>
    <definedName name="Beverly" localSheetId="8">'[6]2005 2006'!#REF!</definedName>
    <definedName name="Beverly">'[6]2005 2006'!#REF!</definedName>
    <definedName name="BIEU" localSheetId="8">#REF!</definedName>
    <definedName name="BIEU">#REF!</definedName>
    <definedName name="Billed" localSheetId="8">#REF!</definedName>
    <definedName name="Billed">#REF!</definedName>
    <definedName name="BillNumber" localSheetId="8">#REF!</definedName>
    <definedName name="BillNumber">#REF!</definedName>
    <definedName name="BMMMAT">#N/A</definedName>
    <definedName name="BOETTGER" localSheetId="8">#REF!</definedName>
    <definedName name="BOETTGER">#REF!</definedName>
    <definedName name="bonu" localSheetId="8">#REF!</definedName>
    <definedName name="bonu">#REF!</definedName>
    <definedName name="bonus" localSheetId="8">#REF!</definedName>
    <definedName name="bonus">#REF!</definedName>
    <definedName name="booking_CoGS" localSheetId="8">#REF!</definedName>
    <definedName name="booking_CoGS">#REF!</definedName>
    <definedName name="BOQ" localSheetId="8">#REF!</definedName>
    <definedName name="BOQ">#REF!</definedName>
    <definedName name="Brown" localSheetId="8">#REF!</definedName>
    <definedName name="Brown">#REF!</definedName>
    <definedName name="BTPCP" localSheetId="8">#REF!</definedName>
    <definedName name="BTPCP">#REF!</definedName>
    <definedName name="BUC" localSheetId="8">#REF!</definedName>
    <definedName name="BUC">#REF!</definedName>
    <definedName name="BudgetHCMNoth" localSheetId="8">#REF!</definedName>
    <definedName name="BudgetHCMNoth">#REF!</definedName>
    <definedName name="BudgetNT" localSheetId="8">#REF!</definedName>
    <definedName name="BudgetNT">#REF!</definedName>
    <definedName name="BudgetPNT" localSheetId="8">#REF!</definedName>
    <definedName name="BudgetPNT">#REF!</definedName>
    <definedName name="BudgetWSNT" localSheetId="8">#REF!</definedName>
    <definedName name="BudgetWSNT">#REF!</definedName>
    <definedName name="BudgetWSNTdzo" localSheetId="8">#REF!</definedName>
    <definedName name="BudgetWSNTdzo">#REF!</definedName>
    <definedName name="Button_26">"SOKTMAY1003_SOQUI_VND__List"</definedName>
    <definedName name="Button_28">"SOKTMAY1003_SOQUI_VND__List"</definedName>
    <definedName name="BVCISUMMARY" localSheetId="8">#REF!</definedName>
    <definedName name="BVCISUMMARY">#REF!</definedName>
    <definedName name="Byrom" localSheetId="8">'[6]Expat 2example003 2004'!#REF!</definedName>
    <definedName name="Byrom">'[6]Expat 2example003 2004'!#REF!</definedName>
    <definedName name="C_Markup">1.5</definedName>
    <definedName name="CAE" localSheetId="8">#REF!</definedName>
    <definedName name="CAE">#REF!</definedName>
    <definedName name="calc">1</definedName>
    <definedName name="calculation" localSheetId="8">#REF!</definedName>
    <definedName name="calculation">#REF!</definedName>
    <definedName name="Category_All" localSheetId="8">#REF!</definedName>
    <definedName name="Category_All">#REF!</definedName>
    <definedName name="CATIN">#N/A</definedName>
    <definedName name="CATJYOU">#N/A</definedName>
    <definedName name="CATREC">#N/A</definedName>
    <definedName name="CATSYU">#N/A</definedName>
    <definedName name="CB1_" localSheetId="8">#REF!</definedName>
    <definedName name="CB1_">#REF!</definedName>
    <definedName name="CB2_" localSheetId="8">#REF!</definedName>
    <definedName name="CB2_">#REF!</definedName>
    <definedName name="CB3_" localSheetId="8">#REF!</definedName>
    <definedName name="CB3_">#REF!</definedName>
    <definedName name="CGS_CLO" localSheetId="8">#REF!</definedName>
    <definedName name="CGS_CLO">#REF!</definedName>
    <definedName name="CHAMBERLIN" localSheetId="8">#REF!</definedName>
    <definedName name="CHAMBERLIN">#REF!</definedName>
    <definedName name="Chan" localSheetId="8">'[6]2005 2006'!#REF!</definedName>
    <definedName name="Chan">'[6]2005 2006'!#REF!</definedName>
    <definedName name="ChargeAcID" localSheetId="8">#REF!</definedName>
    <definedName name="ChargeAcID">#REF!</definedName>
    <definedName name="chay1" localSheetId="8">#REF!</definedName>
    <definedName name="chay1">#REF!</definedName>
    <definedName name="chay10" localSheetId="8">#REF!</definedName>
    <definedName name="chay10">#REF!</definedName>
    <definedName name="chay2" localSheetId="8">#REF!</definedName>
    <definedName name="chay2">#REF!</definedName>
    <definedName name="chay3" localSheetId="8">#REF!</definedName>
    <definedName name="chay3">#REF!</definedName>
    <definedName name="chay4" localSheetId="8">#REF!</definedName>
    <definedName name="chay4">#REF!</definedName>
    <definedName name="chay5" localSheetId="8">#REF!</definedName>
    <definedName name="chay5">#REF!</definedName>
    <definedName name="chay6" localSheetId="8">#REF!</definedName>
    <definedName name="chay6">#REF!</definedName>
    <definedName name="chay7" localSheetId="8">#REF!</definedName>
    <definedName name="chay7">#REF!</definedName>
    <definedName name="chay8" localSheetId="8">#REF!</definedName>
    <definedName name="chay8">#REF!</definedName>
    <definedName name="chay9" localSheetId="8">#REF!</definedName>
    <definedName name="chay9">#REF!</definedName>
    <definedName name="check">[7]Main!$E$5</definedName>
    <definedName name="Chi_Phi_Chung" localSheetId="8">#REF!</definedName>
    <definedName name="Chi_Phi_Chung">#REF!</definedName>
    <definedName name="Clarke" localSheetId="8">#REF!</definedName>
    <definedName name="Clarke">#REF!</definedName>
    <definedName name="Clayton" localSheetId="8">'[6]2005 2006'!#REF!</definedName>
    <definedName name="Clayton">'[6]2005 2006'!#REF!</definedName>
    <definedName name="Clegg" localSheetId="8">#REF!</definedName>
    <definedName name="Clegg">#REF!</definedName>
    <definedName name="ClientLegalNm" localSheetId="8">#REF!</definedName>
    <definedName name="ClientLegalNm">#REF!</definedName>
    <definedName name="ClientRef" localSheetId="8">#REF!</definedName>
    <definedName name="ClientRef">#REF!</definedName>
    <definedName name="co">1</definedName>
    <definedName name="code" localSheetId="8">#REF!</definedName>
    <definedName name="code">#REF!</definedName>
    <definedName name="Code_No." localSheetId="8">#REF!</definedName>
    <definedName name="Code_No.">#REF!</definedName>
    <definedName name="Combes" localSheetId="8">'[6]2005 2006'!#REF!</definedName>
    <definedName name="Combes">'[6]2005 2006'!#REF!</definedName>
    <definedName name="CommitDN" localSheetId="8">#REF!</definedName>
    <definedName name="CommitDN">#REF!</definedName>
    <definedName name="CommitHCMN" localSheetId="8">#REF!</definedName>
    <definedName name="CommitHCMN">#REF!</definedName>
    <definedName name="CommitHCMS" localSheetId="8">#REF!</definedName>
    <definedName name="CommitHCMS">#REF!</definedName>
    <definedName name="CommitHN" localSheetId="8">#REF!</definedName>
    <definedName name="CommitHN">#REF!</definedName>
    <definedName name="CommitMekong" localSheetId="8">#REF!</definedName>
    <definedName name="CommitMekong">#REF!</definedName>
    <definedName name="Commitment" localSheetId="8">#REF!</definedName>
    <definedName name="Commitment">#REF!</definedName>
    <definedName name="CommitmentNT" localSheetId="8">#REF!</definedName>
    <definedName name="CommitmentNT">#REF!</definedName>
    <definedName name="CommitmentPNT" localSheetId="8">#REF!</definedName>
    <definedName name="CommitmentPNT">#REF!</definedName>
    <definedName name="CommitMiendong" localSheetId="8">#REF!</definedName>
    <definedName name="CommitMiendong">#REF!</definedName>
    <definedName name="CommitNT" localSheetId="8">#REF!</definedName>
    <definedName name="CommitNT">#REF!</definedName>
    <definedName name="COMMON" localSheetId="8">#REF!</definedName>
    <definedName name="COMMON">#REF!</definedName>
    <definedName name="CON_EQP_COS" localSheetId="8">#REF!</definedName>
    <definedName name="CON_EQP_COS">#REF!</definedName>
    <definedName name="CON_EQP_COST" localSheetId="8">#REF!</definedName>
    <definedName name="CON_EQP_COST">#REF!</definedName>
    <definedName name="CONST_EQ" localSheetId="8">#REF!</definedName>
    <definedName name="CONST_EQ">#REF!</definedName>
    <definedName name="Constant">8</definedName>
    <definedName name="conversion" localSheetId="8">#REF!</definedName>
    <definedName name="conversion">#REF!</definedName>
    <definedName name="COST">#N/A</definedName>
    <definedName name="COTBTPCP" localSheetId="8">#REF!</definedName>
    <definedName name="COTBTPCP">#REF!</definedName>
    <definedName name="COVER" localSheetId="8">#REF!</definedName>
    <definedName name="COVER">#REF!</definedName>
    <definedName name="crit" localSheetId="8">#REF!</definedName>
    <definedName name="crit">#REF!</definedName>
    <definedName name="crit1" localSheetId="8">#REF!</definedName>
    <definedName name="crit1">#REF!</definedName>
    <definedName name="crit4" localSheetId="8">#REF!</definedName>
    <definedName name="crit4">#REF!</definedName>
    <definedName name="CRITINST" localSheetId="8">#REF!</definedName>
    <definedName name="CRITINST">#REF!</definedName>
    <definedName name="CRITPURC" localSheetId="8">#REF!</definedName>
    <definedName name="CRITPURC">#REF!</definedName>
    <definedName name="CS_10" localSheetId="8">#REF!</definedName>
    <definedName name="CS_10">#REF!</definedName>
    <definedName name="CS_100" localSheetId="8">#REF!</definedName>
    <definedName name="CS_100">#REF!</definedName>
    <definedName name="CS_10S" localSheetId="8">#REF!</definedName>
    <definedName name="CS_10S">#REF!</definedName>
    <definedName name="CS_120" localSheetId="8">#REF!</definedName>
    <definedName name="CS_120">#REF!</definedName>
    <definedName name="CS_140" localSheetId="8">#REF!</definedName>
    <definedName name="CS_140">#REF!</definedName>
    <definedName name="CS_160" localSheetId="8">#REF!</definedName>
    <definedName name="CS_160">#REF!</definedName>
    <definedName name="CS_20" localSheetId="8">#REF!</definedName>
    <definedName name="CS_20">#REF!</definedName>
    <definedName name="CS_30" localSheetId="8">#REF!</definedName>
    <definedName name="CS_30">#REF!</definedName>
    <definedName name="CS_40" localSheetId="8">#REF!</definedName>
    <definedName name="CS_40">#REF!</definedName>
    <definedName name="CS_40S" localSheetId="8">#REF!</definedName>
    <definedName name="CS_40S">#REF!</definedName>
    <definedName name="CS_5S" localSheetId="8">#REF!</definedName>
    <definedName name="CS_5S">#REF!</definedName>
    <definedName name="CS_60" localSheetId="8">#REF!</definedName>
    <definedName name="CS_60">#REF!</definedName>
    <definedName name="CS_80" localSheetId="8">#REF!</definedName>
    <definedName name="CS_80">#REF!</definedName>
    <definedName name="CS_80S" localSheetId="8">#REF!</definedName>
    <definedName name="CS_80S">#REF!</definedName>
    <definedName name="CS_STD" localSheetId="8">#REF!</definedName>
    <definedName name="CS_STD">#REF!</definedName>
    <definedName name="CS_XS" localSheetId="8">#REF!</definedName>
    <definedName name="CS_XS">#REF!</definedName>
    <definedName name="CS_XXS" localSheetId="8">#REF!</definedName>
    <definedName name="CS_XXS">#REF!</definedName>
    <definedName name="csDesignMode">1</definedName>
    <definedName name="CT" localSheetId="12" hidden="1">{#N/A,#N/A,TRUE,"BT M200 da 10x20"}</definedName>
    <definedName name="CT" hidden="1">{#N/A,#N/A,TRUE,"BT M200 da 10x20"}</definedName>
    <definedName name="CURRENCY" localSheetId="8">#REF!</definedName>
    <definedName name="CURRENCY">#REF!</definedName>
    <definedName name="Current" localSheetId="12">'Authorisation letter - EY'!Current</definedName>
    <definedName name="Current">[0]!Current</definedName>
    <definedName name="cy" localSheetId="8">#REF!</definedName>
    <definedName name="cy" localSheetId="12">#REF!</definedName>
    <definedName name="cy">#REF!</definedName>
    <definedName name="D_7101A_B" localSheetId="8">#REF!</definedName>
    <definedName name="D_7101A_B">#REF!</definedName>
    <definedName name="Data">[8]Dat!$D$3:$DK$7</definedName>
    <definedName name="data1" localSheetId="8" hidden="1">#REF!</definedName>
    <definedName name="data1" hidden="1">#REF!</definedName>
    <definedName name="data2" localSheetId="8" hidden="1">#REF!</definedName>
    <definedName name="data2" hidden="1">#REF!</definedName>
    <definedName name="data3" localSheetId="8" hidden="1">#REF!</definedName>
    <definedName name="data3" hidden="1">#REF!</definedName>
    <definedName name="_xlnm.Database">[9]Database!$A$7:$I$688</definedName>
    <definedName name="Database2" localSheetId="8">#REF!</definedName>
    <definedName name="Database2">#REF!</definedName>
    <definedName name="DATAÙ" localSheetId="8">#REF!</definedName>
    <definedName name="DATAÙ">#REF!</definedName>
    <definedName name="Date" localSheetId="8">#REF!</definedName>
    <definedName name="Date">#REF!</definedName>
    <definedName name="DAVIS" localSheetId="8">#REF!</definedName>
    <definedName name="DAVIS">#REF!</definedName>
    <definedName name="DayADX" localSheetId="8">#REF!</definedName>
    <definedName name="DayADX">#REF!</definedName>
    <definedName name="DayGK" localSheetId="8">#REF!</definedName>
    <definedName name="DayGK">#REF!</definedName>
    <definedName name="Dec" localSheetId="8">#REF!</definedName>
    <definedName name="Dec">#REF!</definedName>
    <definedName name="Delaney" localSheetId="8">'[6]Sep 2005 2006'!#REF!</definedName>
    <definedName name="Delaney">'[6]Sep 2005 2006'!#REF!</definedName>
    <definedName name="dependant" localSheetId="8">#REF!</definedName>
    <definedName name="dependant">#REF!</definedName>
    <definedName name="Description" localSheetId="8">#REF!</definedName>
    <definedName name="Description">#REF!</definedName>
    <definedName name="Detail" localSheetId="8">#REF!</definedName>
    <definedName name="Detail">#REF!</definedName>
    <definedName name="Discount" localSheetId="8" hidden="1">#REF!</definedName>
    <definedName name="Discount" hidden="1">#REF!</definedName>
    <definedName name="display_area_2" localSheetId="8" hidden="1">#REF!</definedName>
    <definedName name="display_area_2" hidden="1">#REF!</definedName>
    <definedName name="Division__of_Job" localSheetId="8">#REF!</definedName>
    <definedName name="Division__of_Job">#REF!</definedName>
    <definedName name="Division__of_Staff" localSheetId="8">#REF!</definedName>
    <definedName name="Division__of_Staff">#REF!</definedName>
    <definedName name="dmdv" localSheetId="8">#REF!</definedName>
    <definedName name="dmdv">#REF!</definedName>
    <definedName name="DRAFT" localSheetId="8">#REF!</definedName>
    <definedName name="DRAFT">#REF!</definedName>
    <definedName name="DSUMDATA" localSheetId="8">#REF!</definedName>
    <definedName name="DSUMDATA">#REF!</definedName>
    <definedName name="DTBH" localSheetId="8">#REF!</definedName>
    <definedName name="DTBH">#REF!</definedName>
    <definedName name="DzoBB" localSheetId="8">#REF!</definedName>
    <definedName name="DzoBB">#REF!</definedName>
    <definedName name="EmpList">[9]EmpList!$A$5:$D$45</definedName>
    <definedName name="Employee">'[10]Lookup Tables'!$A$3:$A$270</definedName>
    <definedName name="End_1" localSheetId="8">#REF!</definedName>
    <definedName name="End_1">#REF!</definedName>
    <definedName name="End_10" localSheetId="8">#REF!</definedName>
    <definedName name="End_10">#REF!</definedName>
    <definedName name="End_11" localSheetId="8">#REF!</definedName>
    <definedName name="End_11">#REF!</definedName>
    <definedName name="End_12" localSheetId="8">#REF!</definedName>
    <definedName name="End_12">#REF!</definedName>
    <definedName name="End_13" localSheetId="8">#REF!</definedName>
    <definedName name="End_13">#REF!</definedName>
    <definedName name="End_2" localSheetId="8">#REF!</definedName>
    <definedName name="End_2">#REF!</definedName>
    <definedName name="End_3" localSheetId="8">#REF!</definedName>
    <definedName name="End_3">#REF!</definedName>
    <definedName name="End_4" localSheetId="8">#REF!</definedName>
    <definedName name="End_4">#REF!</definedName>
    <definedName name="End_5" localSheetId="8">#REF!</definedName>
    <definedName name="End_5">#REF!</definedName>
    <definedName name="End_6" localSheetId="8">#REF!</definedName>
    <definedName name="End_6">#REF!</definedName>
    <definedName name="End_7" localSheetId="8">#REF!</definedName>
    <definedName name="End_7">#REF!</definedName>
    <definedName name="End_8" localSheetId="8">#REF!</definedName>
    <definedName name="End_8">#REF!</definedName>
    <definedName name="End_9" localSheetId="8">#REF!</definedName>
    <definedName name="End_9">#REF!</definedName>
    <definedName name="Ensor" localSheetId="8">'[6]2005 2006'!#REF!</definedName>
    <definedName name="Ensor">'[6]2005 2006'!#REF!</definedName>
    <definedName name="ER" localSheetId="8">#REF!</definedName>
    <definedName name="ER">#REF!</definedName>
    <definedName name="ew" localSheetId="12">'Authorisation letter - EY'!ew</definedName>
    <definedName name="ew">[0]!ew</definedName>
    <definedName name="EX" localSheetId="12">'Authorisation letter - EY'!EX</definedName>
    <definedName name="EX">[0]!EX</definedName>
    <definedName name="Ex_rate">[11]Main!$F$6</definedName>
    <definedName name="ExactAddinConnection" hidden="1">"002"</definedName>
    <definedName name="ExactAddinConnection.002" hidden="1">"NEVN;002;ACS1;1"</definedName>
    <definedName name="ExactAddinConnection.034" hidden="1">"NOIVU;034;gl4;1"</definedName>
    <definedName name="ExactAddinReports" hidden="1">1</definedName>
    <definedName name="expat" localSheetId="12">'Authorisation letter - EY'!expat</definedName>
    <definedName name="expat">[0]!expat</definedName>
    <definedName name="Exrate">[12]Main!$E$6</definedName>
    <definedName name="FACTOR" localSheetId="8">#REF!</definedName>
    <definedName name="FACTOR">#REF!</definedName>
    <definedName name="FCode" localSheetId="8" hidden="1">#REF!</definedName>
    <definedName name="FCode" hidden="1">#REF!</definedName>
    <definedName name="Fig" localSheetId="8">#REF!</definedName>
    <definedName name="Fig">#REF!</definedName>
    <definedName name="FLANAGAN" localSheetId="8">#REF!</definedName>
    <definedName name="FLANAGAN">#REF!</definedName>
    <definedName name="FOLD">#N/A</definedName>
    <definedName name="Forename" localSheetId="8">#REF!</definedName>
    <definedName name="Forename">#REF!</definedName>
    <definedName name="Fox" localSheetId="8">'[6]Expat 2example003 2004'!#REF!</definedName>
    <definedName name="Fox">'[6]Expat 2example003 2004'!#REF!</definedName>
    <definedName name="Frazer" localSheetId="8">'[6]Expat 2example003 2004'!#REF!</definedName>
    <definedName name="Frazer">'[6]Expat 2example003 2004'!#REF!</definedName>
    <definedName name="FullGross" localSheetId="12">'Authorisation letter - EY'!FullGross</definedName>
    <definedName name="FullGross">[0]!FullGross</definedName>
    <definedName name="fv" localSheetId="12">'Authorisation letter - EY'!fv</definedName>
    <definedName name="fv">[0]!fv</definedName>
    <definedName name="FY">2003</definedName>
    <definedName name="g" localSheetId="8">#REF!</definedName>
    <definedName name="g" localSheetId="12">#REF!</definedName>
    <definedName name="g">#REF!</definedName>
    <definedName name="General_rate" localSheetId="8">[13]Rate!#REF!</definedName>
    <definedName name="General_rate" localSheetId="12">[13]Rate!#REF!</definedName>
    <definedName name="General_rate">[13]Rate!#REF!</definedName>
    <definedName name="GETMAT">#N/A</definedName>
    <definedName name="GJ" localSheetId="8">#REF!</definedName>
    <definedName name="GJ">#REF!</definedName>
    <definedName name="Godfrey" localSheetId="8">'[6]2005 2006'!#REF!</definedName>
    <definedName name="Godfrey">'[6]2005 2006'!#REF!</definedName>
    <definedName name="Goodman" localSheetId="8">'[6]2005 2006'!#REF!</definedName>
    <definedName name="Goodman">'[6]2005 2006'!#REF!</definedName>
    <definedName name="Gr" localSheetId="12">'Authorisation letter - EY'!Gr</definedName>
    <definedName name="Gr">[0]!Gr</definedName>
    <definedName name="GRAHAM" localSheetId="8">#REF!</definedName>
    <definedName name="GRAHAM" localSheetId="12">#REF!</definedName>
    <definedName name="GRAHAM">#REF!</definedName>
    <definedName name="Graph_TCE" localSheetId="8">#REF!</definedName>
    <definedName name="Graph_TCE">#REF!</definedName>
    <definedName name="GS1_" localSheetId="8">#REF!</definedName>
    <definedName name="GS1_">#REF!</definedName>
    <definedName name="GS2_" localSheetId="8">#REF!</definedName>
    <definedName name="GS2_">#REF!</definedName>
    <definedName name="GTC" localSheetId="8">#REF!</definedName>
    <definedName name="GTC">#REF!</definedName>
    <definedName name="H" localSheetId="8">#REF!</definedName>
    <definedName name="H">#REF!</definedName>
    <definedName name="Hang" localSheetId="8">'[14]2005 2006'!#REF!</definedName>
    <definedName name="Hang">'[14]2005 2006'!#REF!</definedName>
    <definedName name="hanh" localSheetId="12" hidden="1">{"'Sheet1'!$L$16"}</definedName>
    <definedName name="hanh" hidden="1">{"'Sheet1'!$L$16"}</definedName>
    <definedName name="HANSSON" localSheetId="8">#REF!</definedName>
    <definedName name="HANSSON">#REF!</definedName>
    <definedName name="hardship" localSheetId="8">#REF!</definedName>
    <definedName name="hardship">#REF!</definedName>
    <definedName name="HEILBRONNER" localSheetId="8">#REF!</definedName>
    <definedName name="HEILBRONNER">#REF!</definedName>
    <definedName name="Henson" localSheetId="8">'[6]2005 2006'!#REF!</definedName>
    <definedName name="Henson">'[6]2005 2006'!#REF!</definedName>
    <definedName name="HiddenRows" localSheetId="8" hidden="1">#REF!</definedName>
    <definedName name="HiddenRows" hidden="1">#REF!</definedName>
    <definedName name="Hill" localSheetId="8">'[6]2005 2006'!#REF!</definedName>
    <definedName name="Hill">'[6]2005 2006'!#REF!</definedName>
    <definedName name="Hojin_ID" localSheetId="8">#REF!</definedName>
    <definedName name="Hojin_ID">#REF!</definedName>
    <definedName name="Hojin_table" localSheetId="8">#REF!</definedName>
    <definedName name="Hojin_table">#REF!</definedName>
    <definedName name="HOL" localSheetId="8">#REF!</definedName>
    <definedName name="HOL">#REF!</definedName>
    <definedName name="HOME_MANP" localSheetId="8">#REF!</definedName>
    <definedName name="HOME_MANP">#REF!</definedName>
    <definedName name="HOMEOFFICE_COST" localSheetId="8">#REF!</definedName>
    <definedName name="HOMEOFFICE_COST">#REF!</definedName>
    <definedName name="Hopton" localSheetId="8">#REF!</definedName>
    <definedName name="Hopton">#REF!</definedName>
    <definedName name="HostCty">'[15]Calc Overrides'!$N$9</definedName>
    <definedName name="htg" localSheetId="12" hidden="1">{#N/A,#N/A,TRUE,"BT M200 da 10x20"}</definedName>
    <definedName name="htg" hidden="1">{#N/A,#N/A,TRUE,"BT M200 da 10x20"}</definedName>
    <definedName name="HTML_CodePage" hidden="1">950</definedName>
    <definedName name="HTML_Control" localSheetId="12" hidden="1">{"'Sheet1'!$L$16"}</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huy" localSheetId="12" hidden="1">{"'Sheet1'!$L$16"}</definedName>
    <definedName name="huy" hidden="1">{"'Sheet1'!$L$16"}</definedName>
    <definedName name="I" localSheetId="8">#REF!</definedName>
    <definedName name="I">#REF!</definedName>
    <definedName name="ID_NUM" localSheetId="8">#REF!</definedName>
    <definedName name="ID_NUM">#REF!</definedName>
    <definedName name="id1_" localSheetId="8">#REF!</definedName>
    <definedName name="id1_">#REF!</definedName>
    <definedName name="id2_" localSheetId="8">#REF!</definedName>
    <definedName name="id2_">#REF!</definedName>
    <definedName name="IDLAB_COST" localSheetId="8">#REF!</definedName>
    <definedName name="IDLAB_COST">#REF!</definedName>
    <definedName name="IMM">#N/A</definedName>
    <definedName name="IMMMAT">#N/A</definedName>
    <definedName name="IncomeADX" localSheetId="8">#REF!</definedName>
    <definedName name="IncomeADX">#REF!</definedName>
    <definedName name="IncomeGK" localSheetId="8">#REF!</definedName>
    <definedName name="IncomeGK">#REF!</definedName>
    <definedName name="IND_LAB" localSheetId="8">#REF!</definedName>
    <definedName name="IND_LAB">#REF!</definedName>
    <definedName name="INDMANP" localSheetId="8">#REF!</definedName>
    <definedName name="INDMANP">#REF!</definedName>
    <definedName name="Initial" localSheetId="8">#REF!</definedName>
    <definedName name="Initial">#REF!</definedName>
    <definedName name="IOM" localSheetId="8">#REF!</definedName>
    <definedName name="IOM">#REF!</definedName>
    <definedName name="Irvine" localSheetId="8">'[6]2005 2006'!#REF!</definedName>
    <definedName name="Irvine">'[6]2005 2006'!#REF!</definedName>
    <definedName name="Isaacs" localSheetId="8">'[6]2005 2006'!#REF!</definedName>
    <definedName name="Isaacs">'[6]2005 2006'!#REF!</definedName>
    <definedName name="ITC" localSheetId="8">#REF!</definedName>
    <definedName name="ITC">#REF!</definedName>
    <definedName name="ITCE" localSheetId="8">#REF!</definedName>
    <definedName name="ITCE">#REF!</definedName>
    <definedName name="j356C8" localSheetId="8">#REF!</definedName>
    <definedName name="j356C8">#REF!</definedName>
    <definedName name="Jara" localSheetId="8">'[6]Expat 2example003 2004'!#REF!</definedName>
    <definedName name="Jara">'[6]Expat 2example003 2004'!#REF!</definedName>
    <definedName name="Jefford" localSheetId="8">'[6]2005 2006'!#REF!</definedName>
    <definedName name="Jefford">'[6]2005 2006'!#REF!</definedName>
    <definedName name="JENNINGS">#N/A</definedName>
    <definedName name="Job_Ref" localSheetId="8">#REF!</definedName>
    <definedName name="Job_Ref">#REF!</definedName>
    <definedName name="JobRef" localSheetId="8">#REF!</definedName>
    <definedName name="JobRef">#REF!</definedName>
    <definedName name="Judd" localSheetId="8">'[6]2005 2006'!#REF!</definedName>
    <definedName name="Judd">'[6]2005 2006'!#REF!</definedName>
    <definedName name="JUN" localSheetId="12" hidden="1">{"'Sheet1'!$L$16"}</definedName>
    <definedName name="JUN" hidden="1">{"'Sheet1'!$L$16"}</definedName>
    <definedName name="KEFFORD" localSheetId="8">#REF!</definedName>
    <definedName name="KEFFORD">#REF!</definedName>
    <definedName name="Ket_Qua_KD" localSheetId="8">#REF!</definedName>
    <definedName name="Ket_Qua_KD">#REF!</definedName>
    <definedName name="KeyFigure" localSheetId="8">#REF!</definedName>
    <definedName name="KeyFigure">#REF!</definedName>
    <definedName name="KOKOSZKA" localSheetId="8">#REF!</definedName>
    <definedName name="KOKOSZKA">#REF!</definedName>
    <definedName name="lan" localSheetId="12" hidden="1">{#N/A,#N/A,TRUE,"BT M200 da 10x20"}</definedName>
    <definedName name="lan" hidden="1">{#N/A,#N/A,TRUE,"BT M200 da 10x20"}</definedName>
    <definedName name="LastYearNT" localSheetId="8">#REF!</definedName>
    <definedName name="LastYearNT">#REF!</definedName>
    <definedName name="LastYearPNT" localSheetId="8">#REF!</definedName>
    <definedName name="LastYearPNT">#REF!</definedName>
    <definedName name="LastYearWSNT" localSheetId="8">#REF!</definedName>
    <definedName name="LastYearWSNT">#REF!</definedName>
    <definedName name="LastYearWSNTdzo" localSheetId="8">#REF!</definedName>
    <definedName name="LastYearWSNTdzo">#REF!</definedName>
    <definedName name="leave_table" localSheetId="8">#REF!</definedName>
    <definedName name="leave_table">#REF!</definedName>
    <definedName name="leave_table1" localSheetId="8">#REF!</definedName>
    <definedName name="leave_table1">#REF!</definedName>
    <definedName name="leave_table2" localSheetId="8">#REF!</definedName>
    <definedName name="leave_table2">#REF!</definedName>
    <definedName name="leave_table3" localSheetId="8">#REF!</definedName>
    <definedName name="leave_table3">#REF!</definedName>
    <definedName name="local" localSheetId="8">#REF!</definedName>
    <definedName name="local">#REF!</definedName>
    <definedName name="Location__of_job" localSheetId="8">#REF!</definedName>
    <definedName name="Location__of_job">#REF!</definedName>
    <definedName name="Location__of_Staff" localSheetId="8">#REF!</definedName>
    <definedName name="Location__of_Staff">#REF!</definedName>
    <definedName name="Loxton" localSheetId="8">'[6]Sep 2005 2006'!#REF!</definedName>
    <definedName name="Loxton">'[6]Sep 2005 2006'!#REF!</definedName>
    <definedName name="LYearHCMNoth" localSheetId="8">#REF!</definedName>
    <definedName name="LYearHCMNoth">#REF!</definedName>
    <definedName name="LYearOfDist" localSheetId="8">#REF!</definedName>
    <definedName name="LYearOfDist">#REF!</definedName>
    <definedName name="m" localSheetId="8">'[16]2005 2006'!#REF!</definedName>
    <definedName name="m">'[16]2005 2006'!#REF!</definedName>
    <definedName name="MAG" localSheetId="8">#REF!</definedName>
    <definedName name="MAG">#REF!</definedName>
    <definedName name="MAJ_CON_EQP" localSheetId="8">#REF!</definedName>
    <definedName name="MAJ_CON_EQP">#REF!</definedName>
    <definedName name="Mantell" localSheetId="8">'[6]Expat 2example003 2004'!#REF!</definedName>
    <definedName name="Mantell">'[6]Expat 2example003 2004'!#REF!</definedName>
    <definedName name="Marks" localSheetId="8">'[6]2005 2006'!#REF!</definedName>
    <definedName name="Marks">'[6]2005 2006'!#REF!</definedName>
    <definedName name="McConnell" localSheetId="8">'[6]Expat 2example003 2004'!#REF!</definedName>
    <definedName name="McConnell">'[6]Expat 2example003 2004'!#REF!</definedName>
    <definedName name="McMellon" localSheetId="8">'[6]Expat 2example003 2004'!#REF!</definedName>
    <definedName name="McMellon">'[6]Expat 2example003 2004'!#REF!</definedName>
    <definedName name="MG_A" localSheetId="8">#REF!</definedName>
    <definedName name="MG_A">#REF!</definedName>
    <definedName name="moi" localSheetId="8">#REF!</definedName>
    <definedName name="moi">#REF!</definedName>
    <definedName name="month" localSheetId="8">CONCATENATE("CGS KIDO ",TEXT(#REF!,"mm")," ",YEAR(#REF!))</definedName>
    <definedName name="month">CONCATENATE("CGS KIDO ",TEXT(#REF!,"mm")," ",YEAR(#REF!))</definedName>
    <definedName name="month2" localSheetId="8">CONCATENATE("CGM KIDO ",TEXT(#REF!,"mm")," ",YEAR(#REF!))</definedName>
    <definedName name="month2">CONCATENATE("CGM KIDO ",TEXT(#REF!,"mm")," ",YEAR(#REF!))</definedName>
    <definedName name="Monthincome" localSheetId="8">#REF!</definedName>
    <definedName name="Monthincome">#REF!</definedName>
    <definedName name="MonthTable" localSheetId="8">#REF!</definedName>
    <definedName name="MonthTable">#REF!</definedName>
    <definedName name="Mountford" localSheetId="8">'[6]Expat 2example003 2004'!#REF!</definedName>
    <definedName name="Mountford">'[6]Expat 2example003 2004'!#REF!</definedName>
    <definedName name="Munro" localSheetId="8">'[6]Expat 2example003 2004'!#REF!</definedName>
    <definedName name="Munro">'[6]Expat 2example003 2004'!#REF!</definedName>
    <definedName name="n" localSheetId="12">'Authorisation letter - EY'!n</definedName>
    <definedName name="n">[0]!n</definedName>
    <definedName name="NAFTALI" localSheetId="8">#REF!</definedName>
    <definedName name="NAFTALI" localSheetId="12">#REF!</definedName>
    <definedName name="NAFTALI">#REF!</definedName>
    <definedName name="Nam" localSheetId="8" hidden="1">#REF!</definedName>
    <definedName name="Nam" hidden="1">#REF!</definedName>
    <definedName name="Name" localSheetId="8">#REF!</definedName>
    <definedName name="Name">#REF!</definedName>
    <definedName name="Nancarrow" localSheetId="8">'[6]2005 2006'!#REF!</definedName>
    <definedName name="Nancarrow">'[6]2005 2006'!#REF!</definedName>
    <definedName name="NBill" localSheetId="8">#REF!</definedName>
    <definedName name="NBill">#REF!</definedName>
    <definedName name="ncdm" localSheetId="8">#REF!</definedName>
    <definedName name="ncdm">#REF!</definedName>
    <definedName name="NCSbonus" localSheetId="8">#REF!</definedName>
    <definedName name="NCSbonus">#REF!</definedName>
    <definedName name="NET" localSheetId="8">#REF!</definedName>
    <definedName name="NET">#REF!</definedName>
    <definedName name="NET_1" localSheetId="8">#REF!</definedName>
    <definedName name="NET_1">#REF!</definedName>
    <definedName name="NET_ANA" localSheetId="8">#REF!</definedName>
    <definedName name="NET_ANA">#REF!</definedName>
    <definedName name="NET_ANA_1" localSheetId="8">#REF!</definedName>
    <definedName name="NET_ANA_1">#REF!</definedName>
    <definedName name="NET_ANA_2" localSheetId="8">#REF!</definedName>
    <definedName name="NET_ANA_2">#REF!</definedName>
    <definedName name="Netall">[17]Summary_allowance!$A$6:$AD$65</definedName>
    <definedName name="Netbonus">[17]Summary_Bonus!$A$6:$AD$65</definedName>
    <definedName name="Netother1">'[17]Summary_other income'!$A$6:$AD$66</definedName>
    <definedName name="Netsal">[17]Summary_netsal!$A$6:$AD$65</definedName>
    <definedName name="NewTaxRate">[18]Reference!$H$5:$J$12</definedName>
    <definedName name="Newton" localSheetId="8">'[6]2005 2006'!#REF!</definedName>
    <definedName name="Newton">'[6]2005 2006'!#REF!</definedName>
    <definedName name="Nil" localSheetId="8">SUM(#REF!)</definedName>
    <definedName name="Nil">SUM(#REF!)</definedName>
    <definedName name="No" localSheetId="8">#REF!</definedName>
    <definedName name="No">#REF!</definedName>
    <definedName name="Nov" localSheetId="8">#REF!</definedName>
    <definedName name="Nov">#REF!</definedName>
    <definedName name="npit" localSheetId="12">'Authorisation letter - EY'!npit</definedName>
    <definedName name="npit">[0]!npit</definedName>
    <definedName name="NR" localSheetId="8">#REF!</definedName>
    <definedName name="NR" localSheetId="12">#REF!</definedName>
    <definedName name="NR">#REF!</definedName>
    <definedName name="Number" localSheetId="8">#REF!</definedName>
    <definedName name="Number">#REF!</definedName>
    <definedName name="numbering" localSheetId="8">#REF!</definedName>
    <definedName name="numbering">#REF!</definedName>
    <definedName name="numbering1" localSheetId="8">#REF!</definedName>
    <definedName name="numbering1">#REF!</definedName>
    <definedName name="Numbering2" localSheetId="8">[19]Main!#REF!</definedName>
    <definedName name="Numbering2">[19]Main!#REF!</definedName>
    <definedName name="numbering3" localSheetId="8">#REF!</definedName>
    <definedName name="numbering3">#REF!</definedName>
    <definedName name="nvldm" localSheetId="8">#REF!</definedName>
    <definedName name="nvldm">#REF!</definedName>
    <definedName name="Oct" localSheetId="8">#REF!</definedName>
    <definedName name="Oct">#REF!</definedName>
    <definedName name="Offhire" localSheetId="8">#REF!</definedName>
    <definedName name="Offhire">#REF!</definedName>
    <definedName name="OLE_LINK1" localSheetId="8">#REF!</definedName>
    <definedName name="OLE_LINK1">#REF!</definedName>
    <definedName name="OPE" localSheetId="8">#REF!</definedName>
    <definedName name="OPE">#REF!</definedName>
    <definedName name="OrderTable" localSheetId="8" hidden="1">#REF!</definedName>
    <definedName name="OrderTable" hidden="1">#REF!</definedName>
    <definedName name="OT" localSheetId="8">#REF!</definedName>
    <definedName name="OT">#REF!</definedName>
    <definedName name="P_ADX_Day" localSheetId="8">#REF!</definedName>
    <definedName name="P_ADX_Day">#REF!</definedName>
    <definedName name="P_ADX_In" localSheetId="8">#REF!</definedName>
    <definedName name="P_ADX_In">#REF!</definedName>
    <definedName name="P_GK_Day" localSheetId="8">#REF!</definedName>
    <definedName name="P_GK_Day">#REF!</definedName>
    <definedName name="P_GK_In" localSheetId="8">#REF!</definedName>
    <definedName name="P_GK_In">#REF!</definedName>
    <definedName name="Parker" localSheetId="8">'[6]2005 2006'!#REF!</definedName>
    <definedName name="Parker">'[6]2005 2006'!#REF!</definedName>
    <definedName name="PayCat">'[20]Lookup Tables'!$C$3:$C$6</definedName>
    <definedName name="Payee">'[21]Lookup Tables'!$J$3:$J$5</definedName>
    <definedName name="Payitem">[22]PayItem!$A$6:$P$21777</definedName>
    <definedName name="payment_local" localSheetId="8">#REF!</definedName>
    <definedName name="payment_local">#REF!</definedName>
    <definedName name="payroll_richard" localSheetId="8">#REF!</definedName>
    <definedName name="payroll_richard">#REF!</definedName>
    <definedName name="PayslipExpa_StaffID" localSheetId="8">#REF!</definedName>
    <definedName name="PayslipExpa_StaffID">#REF!</definedName>
    <definedName name="PayslipExpat_DataRange" localSheetId="8">#REF!</definedName>
    <definedName name="PayslipExpat_DataRange">#REF!</definedName>
    <definedName name="PaySlipExpat_IDRange" localSheetId="8">#REF!</definedName>
    <definedName name="PaySlipExpat_IDRange">#REF!</definedName>
    <definedName name="PayslipLoc_DataRange">[23]Payroll_LOCAL!$B$11:$R$73</definedName>
    <definedName name="PayslipLoc_DataRange1" localSheetId="8">#REF!</definedName>
    <definedName name="PayslipLoc_DataRange1">#REF!</definedName>
    <definedName name="PaySlipLoc_IDRange" localSheetId="8">#REF!</definedName>
    <definedName name="PaySlipLoc_IDRange">#REF!</definedName>
    <definedName name="PayslipLoc_StaffID" localSheetId="8">#REF!</definedName>
    <definedName name="PayslipLoc_StaffID">#REF!</definedName>
    <definedName name="Period">[24]Main!$E$5</definedName>
    <definedName name="Person" localSheetId="8">#REF!</definedName>
    <definedName name="Person" localSheetId="12">#REF!</definedName>
    <definedName name="Person">#REF!</definedName>
    <definedName name="PersonNR" localSheetId="8">#REF!</definedName>
    <definedName name="PersonNR">#REF!</definedName>
    <definedName name="PHAITRAPS" localSheetId="8">#REF!</definedName>
    <definedName name="PHAITRAPS">#REF!</definedName>
    <definedName name="Phuong" localSheetId="8">'[14]2005 2006'!#REF!</definedName>
    <definedName name="Phuong" localSheetId="12">'[14]2005 2006'!#REF!</definedName>
    <definedName name="Phuong">'[14]2005 2006'!#REF!</definedName>
    <definedName name="pit" localSheetId="12">'Authorisation letter - EY'!pit</definedName>
    <definedName name="pit">[0]!pit</definedName>
    <definedName name="Popn" localSheetId="12" hidden="1">{"'Sheet1'!$L$16"}</definedName>
    <definedName name="Popn" hidden="1">{"'Sheet1'!$L$16"}</definedName>
    <definedName name="PRICE" localSheetId="8">#REF!</definedName>
    <definedName name="PRICE">#REF!</definedName>
    <definedName name="PRICE1" localSheetId="8">#REF!</definedName>
    <definedName name="PRICE1">#REF!</definedName>
    <definedName name="_xlnm.Print_Area" localSheetId="6">Analysis!$A$1:$AD$65</definedName>
    <definedName name="_xlnm.Print_Area" localSheetId="8">'Annual letter - Gross'!$A$1:$K$69</definedName>
    <definedName name="_xlnm.Print_Area" localSheetId="7">'Annual letter - Net'!$A$1:$J$75</definedName>
    <definedName name="_xlnm.Print_Area" localSheetId="10">'Authorisation letter'!$A$1:$J$49</definedName>
    <definedName name="_xlnm.Print_Area" localSheetId="9">'Form 06-1'!$A$1:$L$46</definedName>
    <definedName name="_xlnm.Print_Area" localSheetId="4">'Form 09A '!$A$1:$W$45</definedName>
    <definedName name="_xlnm.Print_Area" localSheetId="5">'Form 09C'!$A$1:$X$39</definedName>
    <definedName name="_xlnm.Print_Area" localSheetId="3">'Form09 TNCN '!$A$1:$W$75</definedName>
    <definedName name="_xlnm.Print_Area" localSheetId="0">'Summary of income'!$A$1:$W$95</definedName>
    <definedName name="_xlnm.Print_Area" localSheetId="1">'Tax payment'!$A$1:$R$26</definedName>
    <definedName name="_xlnm.Print_Area">#REF!</definedName>
    <definedName name="Print_Area_MI">'[1]#REF'!$B$6:$H$40</definedName>
    <definedName name="Print_Jan" localSheetId="8">#REF!</definedName>
    <definedName name="Print_Jan">#REF!</definedName>
    <definedName name="_xlnm.Print_Titles" localSheetId="8">#REF!</definedName>
    <definedName name="_xlnm.Print_Titles">#REF!</definedName>
    <definedName name="Print_Titles_MI">#N/A</definedName>
    <definedName name="print1" localSheetId="8">#REF!</definedName>
    <definedName name="print1">#REF!</definedName>
    <definedName name="PRINTA" localSheetId="8">#REF!</definedName>
    <definedName name="PRINTA">#REF!</definedName>
    <definedName name="PRINTB" localSheetId="8">#REF!</definedName>
    <definedName name="PRINTB">#REF!</definedName>
    <definedName name="PRINTC" localSheetId="8">#REF!</definedName>
    <definedName name="PRINTC">#REF!</definedName>
    <definedName name="ProdForm" localSheetId="8" hidden="1">#REF!</definedName>
    <definedName name="ProdForm" hidden="1">#REF!</definedName>
    <definedName name="Product" localSheetId="8" hidden="1">#REF!</definedName>
    <definedName name="Product" hidden="1">#REF!</definedName>
    <definedName name="profile" localSheetId="8">#REF!</definedName>
    <definedName name="profile">#REF!</definedName>
    <definedName name="PROPOSAL" localSheetId="8">#REF!</definedName>
    <definedName name="PROPOSAL">#REF!</definedName>
    <definedName name="prt" localSheetId="8">#REF!</definedName>
    <definedName name="prt">#REF!</definedName>
    <definedName name="Ps0312_AfterClosing" localSheetId="8">#REF!</definedName>
    <definedName name="Ps0312_AfterClosing">#REF!</definedName>
    <definedName name="Ps0312_AfterConsol" localSheetId="8">#REF!</definedName>
    <definedName name="Ps0312_AfterConsol">#REF!</definedName>
    <definedName name="Ps0412_AfterConsol" localSheetId="8">#REF!</definedName>
    <definedName name="Ps0412_AfterConsol">#REF!</definedName>
    <definedName name="Ps0412_AfterMForm" localSheetId="8">#REF!</definedName>
    <definedName name="Ps0412_AfterMForm">#REF!</definedName>
    <definedName name="PTax" localSheetId="8">#REF!</definedName>
    <definedName name="PTax">#REF!</definedName>
    <definedName name="pth">[17]Final_summary!$A$6:$B$64</definedName>
    <definedName name="py" localSheetId="8">#REF!</definedName>
    <definedName name="py">#REF!</definedName>
    <definedName name="Q1st03" localSheetId="8">#REF!</definedName>
    <definedName name="Q1st03">#REF!</definedName>
    <definedName name="Q1st04" localSheetId="8">#REF!</definedName>
    <definedName name="Q1st04">#REF!</definedName>
    <definedName name="Q2nd03" localSheetId="8">#REF!</definedName>
    <definedName name="Q2nd03">#REF!</definedName>
    <definedName name="Q2nd04" localSheetId="8">#REF!</definedName>
    <definedName name="Q2nd04">#REF!</definedName>
    <definedName name="Query13" localSheetId="8">#REF!</definedName>
    <definedName name="Query13">#REF!</definedName>
    <definedName name="Rate">[25]Main!$H$13</definedName>
    <definedName name="RCArea" localSheetId="8" hidden="1">#REF!</definedName>
    <definedName name="RCArea" hidden="1">#REF!</definedName>
    <definedName name="RECOUT">#N/A</definedName>
    <definedName name="REGNO" localSheetId="8">[13]Emp_list!#REF!</definedName>
    <definedName name="REGNO">[13]Emp_list!#REF!</definedName>
    <definedName name="regular" localSheetId="8">#REF!</definedName>
    <definedName name="regular">#REF!</definedName>
    <definedName name="rep" localSheetId="8">#REF!</definedName>
    <definedName name="rep">#REF!</definedName>
    <definedName name="Report1.Range" localSheetId="8">#REF!</definedName>
    <definedName name="Report1.Range">#REF!</definedName>
    <definedName name="Resident" localSheetId="8">#REF!</definedName>
    <definedName name="Resident">#REF!</definedName>
    <definedName name="Reynolds" localSheetId="8">'[6]2005 2006'!#REF!</definedName>
    <definedName name="Reynolds">'[6]2005 2006'!#REF!</definedName>
    <definedName name="RFP003A" localSheetId="8">#REF!</definedName>
    <definedName name="RFP003A">#REF!</definedName>
    <definedName name="RFP003B" localSheetId="8">#REF!</definedName>
    <definedName name="RFP003B">#REF!</definedName>
    <definedName name="RFP003C" localSheetId="8">#REF!</definedName>
    <definedName name="RFP003C">#REF!</definedName>
    <definedName name="RFP003D" localSheetId="8">#REF!</definedName>
    <definedName name="RFP003D">#REF!</definedName>
    <definedName name="RFP003E" localSheetId="8">#REF!</definedName>
    <definedName name="RFP003E">#REF!</definedName>
    <definedName name="RFP003F" localSheetId="8">#REF!</definedName>
    <definedName name="RFP003F">#REF!</definedName>
    <definedName name="richard" localSheetId="8">#REF!</definedName>
    <definedName name="richard">#REF!</definedName>
    <definedName name="round">1</definedName>
    <definedName name="Rptdate" localSheetId="8">#REF!</definedName>
    <definedName name="Rptdate">#REF!</definedName>
    <definedName name="RptdatePL" localSheetId="8">#REF!</definedName>
    <definedName name="RptdatePL">#REF!</definedName>
    <definedName name="s" localSheetId="12">'Authorisation letter - EY'!s</definedName>
    <definedName name="s">[0]!s</definedName>
    <definedName name="Sal" localSheetId="8">#REF!</definedName>
    <definedName name="Sal" localSheetId="12">#REF!</definedName>
    <definedName name="Sal">#REF!</definedName>
    <definedName name="Salary" localSheetId="8">#REF!</definedName>
    <definedName name="Salary">#REF!</definedName>
    <definedName name="Sales2003SM" localSheetId="8">#REF!</definedName>
    <definedName name="Sales2003SM">#REF!</definedName>
    <definedName name="SAN" localSheetId="8">#REF!</definedName>
    <definedName name="SAN">#REF!</definedName>
    <definedName name="SAUER" localSheetId="8">#REF!</definedName>
    <definedName name="SAUER">#REF!</definedName>
    <definedName name="Scenario3" localSheetId="12">'Authorisation letter - EY'!Scenario3</definedName>
    <definedName name="Scenario3">[0]!Scenario3</definedName>
    <definedName name="SCH" localSheetId="8">#REF!</definedName>
    <definedName name="SCH" localSheetId="12">#REF!</definedName>
    <definedName name="SCH">#REF!</definedName>
    <definedName name="Scown" localSheetId="8">'[6]2005 2006'!#REF!</definedName>
    <definedName name="Scown" localSheetId="12">'[6]2005 2006'!#REF!</definedName>
    <definedName name="Scown">'[6]2005 2006'!#REF!</definedName>
    <definedName name="SearchName" localSheetId="8">#REF!</definedName>
    <definedName name="SearchName">#REF!</definedName>
    <definedName name="SHARP" localSheetId="8">#REF!</definedName>
    <definedName name="SHARP">#REF!</definedName>
    <definedName name="Shield" localSheetId="8">#REF!</definedName>
    <definedName name="Shield">#REF!</definedName>
    <definedName name="SILVERIO" localSheetId="8">#REF!</definedName>
    <definedName name="SILVERIO">#REF!</definedName>
    <definedName name="Single_line" localSheetId="8">#REF!</definedName>
    <definedName name="Single_line">#REF!</definedName>
    <definedName name="SIZE" localSheetId="8">#REF!</definedName>
    <definedName name="SIZE">#REF!</definedName>
    <definedName name="Small" localSheetId="8">'[6]Expat 2example003 2004'!#REF!</definedName>
    <definedName name="Small">'[6]Expat 2example003 2004'!#REF!</definedName>
    <definedName name="SORT" localSheetId="8">#REF!</definedName>
    <definedName name="SORT">#REF!</definedName>
    <definedName name="Source">'[21]Lookup Tables'!$I$3:$I$6</definedName>
    <definedName name="SPEC" localSheetId="8">#REF!</definedName>
    <definedName name="SPEC">#REF!</definedName>
    <definedName name="SpecialPrice" localSheetId="8" hidden="1">#REF!</definedName>
    <definedName name="SpecialPrice" hidden="1">#REF!</definedName>
    <definedName name="SPECSUMMARY" localSheetId="8">#REF!</definedName>
    <definedName name="SPECSUMMARY">#REF!</definedName>
    <definedName name="SPELLOUT">[26]Sheet1!$B$1</definedName>
    <definedName name="SPOT1">#N/A</definedName>
    <definedName name="StaffRef" localSheetId="8">#REF!</definedName>
    <definedName name="StaffRef">#REF!</definedName>
    <definedName name="Start_1" localSheetId="8">#REF!</definedName>
    <definedName name="Start_1">#REF!</definedName>
    <definedName name="Start_10" localSheetId="8">#REF!</definedName>
    <definedName name="Start_10">#REF!</definedName>
    <definedName name="Start_11" localSheetId="8">#REF!</definedName>
    <definedName name="Start_11">#REF!</definedName>
    <definedName name="Start_12" localSheetId="8">#REF!</definedName>
    <definedName name="Start_12">#REF!</definedName>
    <definedName name="Start_13" localSheetId="8">#REF!</definedName>
    <definedName name="Start_13">#REF!</definedName>
    <definedName name="Start_2" localSheetId="8">#REF!</definedName>
    <definedName name="Start_2">#REF!</definedName>
    <definedName name="Start_3" localSheetId="8">#REF!</definedName>
    <definedName name="Start_3">#REF!</definedName>
    <definedName name="Start_4" localSheetId="8">#REF!</definedName>
    <definedName name="Start_4">#REF!</definedName>
    <definedName name="Start_5" localSheetId="8">#REF!</definedName>
    <definedName name="Start_5">#REF!</definedName>
    <definedName name="Start_6" localSheetId="8">#REF!</definedName>
    <definedName name="Start_6">#REF!</definedName>
    <definedName name="Start_7" localSheetId="8">#REF!</definedName>
    <definedName name="Start_7">#REF!</definedName>
    <definedName name="Start_8" localSheetId="8">#REF!</definedName>
    <definedName name="Start_8">#REF!</definedName>
    <definedName name="Start_9" localSheetId="8">#REF!</definedName>
    <definedName name="Start_9">#REF!</definedName>
    <definedName name="Storr" localSheetId="8">'[6]2005 2006'!#REF!</definedName>
    <definedName name="Storr">'[6]2005 2006'!#REF!</definedName>
    <definedName name="STRONEPRJ" localSheetId="8">#REF!</definedName>
    <definedName name="STRONEPRJ">#REF!</definedName>
    <definedName name="sum">[17]Final_summary!$B$6:$S$68</definedName>
    <definedName name="SUMMARY" localSheetId="8">#REF!</definedName>
    <definedName name="SUMMARY">#REF!</definedName>
    <definedName name="Sun" localSheetId="8">'[6]2005 2006'!#REF!</definedName>
    <definedName name="Sun">'[6]2005 2006'!#REF!</definedName>
    <definedName name="Surname" localSheetId="8">#REF!</definedName>
    <definedName name="Surname">#REF!</definedName>
    <definedName name="t" localSheetId="8">#REF!,#REF!,#REF!</definedName>
    <definedName name="t" localSheetId="12">#REF!,#REF!,#REF!</definedName>
    <definedName name="t">#REF!,#REF!,#REF!</definedName>
    <definedName name="TABLE1" localSheetId="8">#REF!</definedName>
    <definedName name="TABLE1">#REF!</definedName>
    <definedName name="Table2" localSheetId="8">#REF!</definedName>
    <definedName name="Table2">#REF!</definedName>
    <definedName name="table3" localSheetId="8">#REF!</definedName>
    <definedName name="table3">#REF!</definedName>
    <definedName name="tableyears" localSheetId="8">#REF!</definedName>
    <definedName name="tableyears">#REF!</definedName>
    <definedName name="TAM" localSheetId="8">#REF!</definedName>
    <definedName name="TAM">#REF!</definedName>
    <definedName name="tamtam1" localSheetId="8">#REF!</definedName>
    <definedName name="tamtam1">#REF!</definedName>
    <definedName name="Taxpaid">[17]Summary_taxpaid!$A$5:$P$64</definedName>
    <definedName name="TaxRate">[27]Reference!$H$5:$J$12</definedName>
    <definedName name="TaxTV">10%</definedName>
    <definedName name="taxtype" localSheetId="8">#REF!</definedName>
    <definedName name="taxtype">#REF!</definedName>
    <definedName name="TaxXL">5%</definedName>
    <definedName name="tb" localSheetId="8">#REF!</definedName>
    <definedName name="tb">#REF!</definedName>
    <definedName name="tb00" localSheetId="8">#REF!</definedName>
    <definedName name="tb00">#REF!</definedName>
    <definedName name="tbCY" localSheetId="8">#REF!</definedName>
    <definedName name="tbCY">#REF!</definedName>
    <definedName name="tbl_ProdInfo" localSheetId="8" hidden="1">#REF!</definedName>
    <definedName name="tbl_ProdInfo" hidden="1">#REF!</definedName>
    <definedName name="Tbl0312_AfterConsol" localSheetId="8">#REF!</definedName>
    <definedName name="Tbl0312_AfterConsol">#REF!</definedName>
    <definedName name="Tbl0408bis" localSheetId="8">#REF!</definedName>
    <definedName name="Tbl0408bis">#REF!</definedName>
    <definedName name="Tbl0412_AfterClosing" localSheetId="8">#REF!</definedName>
    <definedName name="Tbl0412_AfterClosing">#REF!</definedName>
    <definedName name="Tbl0412_AfterConsol" localSheetId="8">#REF!</definedName>
    <definedName name="Tbl0412_AfterConsol">#REF!</definedName>
    <definedName name="Tbl0412AfterMForm" localSheetId="8">#REF!</definedName>
    <definedName name="Tbl0412AfterMForm">#REF!</definedName>
    <definedName name="TBV" localSheetId="8">#REF!</definedName>
    <definedName name="TBV">#REF!</definedName>
    <definedName name="tg" localSheetId="8">#REF!</definedName>
    <definedName name="tg">#REF!</definedName>
    <definedName name="THANH" localSheetId="8">'[2]Income source'!#REF!</definedName>
    <definedName name="THANH">'[2]Income source'!#REF!</definedName>
    <definedName name="THI" localSheetId="8">#REF!</definedName>
    <definedName name="THI">#REF!</definedName>
    <definedName name="ThisYearHCMN" localSheetId="8">#REF!</definedName>
    <definedName name="ThisYearHCMN">#REF!</definedName>
    <definedName name="ThisYearHCMS" localSheetId="8">#REF!</definedName>
    <definedName name="ThisYearHCMS">#REF!</definedName>
    <definedName name="ThisYearHN" localSheetId="8">#REF!</definedName>
    <definedName name="ThisYearHN">#REF!</definedName>
    <definedName name="ThisYearMeKong" localSheetId="8">#REF!</definedName>
    <definedName name="ThisYearMeKong">#REF!</definedName>
    <definedName name="ThisYearMienDong" localSheetId="8">#REF!</definedName>
    <definedName name="ThisYearMienDong">#REF!</definedName>
    <definedName name="ThisYearNT" localSheetId="8">#REF!</definedName>
    <definedName name="ThisYearNT">#REF!</definedName>
    <definedName name="ThisYearNTDzo" localSheetId="8">#REF!</definedName>
    <definedName name="ThisYearNTDzo">#REF!</definedName>
    <definedName name="ThisYearPNT" localSheetId="8">#REF!</definedName>
    <definedName name="ThisYearPNT">#REF!</definedName>
    <definedName name="ThisYearWSNT" localSheetId="8">#REF!</definedName>
    <definedName name="ThisYearWSNT">#REF!</definedName>
    <definedName name="ThisYearWSNTdzo" localSheetId="8">#REF!</definedName>
    <definedName name="ThisYearWSNTdzo">#REF!</definedName>
    <definedName name="TITAN" localSheetId="8">#REF!</definedName>
    <definedName name="TITAN">#REF!</definedName>
    <definedName name="tkco" localSheetId="8">#REF!</definedName>
    <definedName name="tkco">#REF!</definedName>
    <definedName name="tkno" localSheetId="8">#REF!</definedName>
    <definedName name="tkno">#REF!</definedName>
    <definedName name="tonghop" localSheetId="8">#REF!</definedName>
    <definedName name="tonghop">#REF!</definedName>
    <definedName name="TPLRP" localSheetId="8">#REF!</definedName>
    <definedName name="TPLRP">#REF!</definedName>
    <definedName name="TRADE2" localSheetId="8">#REF!</definedName>
    <definedName name="TRADE2">#REF!</definedName>
    <definedName name="TYearHCMNoth" localSheetId="8">#REF!</definedName>
    <definedName name="TYearHCMNoth">#REF!</definedName>
    <definedName name="TYearOfDist" localSheetId="8">#REF!</definedName>
    <definedName name="TYearOfDist">#REF!</definedName>
    <definedName name="tygia">'[28]Roger-USD'!$A$11:$R$22</definedName>
    <definedName name="Types">'[21]Lookup Tables'!$H$3:$H$7</definedName>
    <definedName name="UGVG" localSheetId="12" hidden="1">{#N/A,#N/A,TRUE,"BT M200 da 10x20"}</definedName>
    <definedName name="UGVG" hidden="1">{#N/A,#N/A,TRUE,"BT M200 da 10x20"}</definedName>
    <definedName name="Units" localSheetId="8">#REF!</definedName>
    <definedName name="Units">#REF!</definedName>
    <definedName name="USInWords" localSheetId="12">'Authorisation letter - EY'!USInWords</definedName>
    <definedName name="USInWords">[0]!USInWords</definedName>
    <definedName name="USisHost" localSheetId="12">IF(HostCty="United States",1,0)</definedName>
    <definedName name="USisHost">IF(HostCty="United States",1,0)</definedName>
    <definedName name="v" localSheetId="8">#REF!</definedName>
    <definedName name="v" localSheetId="12">#REF!</definedName>
    <definedName name="v">#REF!</definedName>
    <definedName name="value">3</definedName>
    <definedName name="Var" localSheetId="8">#REF!</definedName>
    <definedName name="Var">#REF!</definedName>
    <definedName name="VARIINST" localSheetId="8">#REF!</definedName>
    <definedName name="VARIINST">#REF!</definedName>
    <definedName name="VARIPURC" localSheetId="8">#REF!</definedName>
    <definedName name="VARIPURC">#REF!</definedName>
    <definedName name="VAS" localSheetId="8">#REF!</definedName>
    <definedName name="VAS">#REF!</definedName>
    <definedName name="Vernum" localSheetId="8">'[6]2005 2006'!#REF!</definedName>
    <definedName name="Vernum">'[6]2005 2006'!#REF!</definedName>
    <definedName name="versionno">1</definedName>
    <definedName name="Voll" localSheetId="8">#REF!</definedName>
    <definedName name="Voll">#REF!</definedName>
    <definedName name="W" localSheetId="8">#REF!</definedName>
    <definedName name="W">#REF!</definedName>
    <definedName name="Ward" localSheetId="8">'[6]2005 2006'!#REF!</definedName>
    <definedName name="Ward">'[6]2005 2006'!#REF!</definedName>
    <definedName name="WARMAN" localSheetId="8">#REF!</definedName>
    <definedName name="WARMAN">#REF!</definedName>
    <definedName name="Weatherhead" localSheetId="8">'[6]Expat 2example003 2004'!#REF!</definedName>
    <definedName name="Weatherhead">'[6]Expat 2example003 2004'!#REF!</definedName>
    <definedName name="WPT" localSheetId="8">#REF!</definedName>
    <definedName name="WPT">#REF!</definedName>
    <definedName name="Wright" localSheetId="8">'[6]2005 2006'!#REF!</definedName>
    <definedName name="Wright">'[6]2005 2006'!#REF!</definedName>
    <definedName name="wrn.BAOCAO." localSheetId="12" hidden="1">{#N/A,#N/A,FALSE,"sum";#N/A,#N/A,FALSE,"MARTV";#N/A,#N/A,FALSE,"APRTV"}</definedName>
    <definedName name="wrn.BAOCAO." hidden="1">{#N/A,#N/A,FALSE,"sum";#N/A,#N/A,FALSE,"MARTV";#N/A,#N/A,FALSE,"APRTV"}</definedName>
    <definedName name="wrn.chi._.tiÆt." localSheetId="12" hidden="1">{#N/A,#N/A,FALSE,"Chi tiÆt"}</definedName>
    <definedName name="wrn.chi._.tiÆt." hidden="1">{#N/A,#N/A,FALSE,"Chi tiÆt"}</definedName>
    <definedName name="wrn.tuan." localSheetId="12" hidden="1">{#N/A,#N/A,FALSE,"LEDGERSUMARY"}</definedName>
    <definedName name="wrn.tuan." hidden="1">{#N/A,#N/A,FALSE,"LEDGERSUMARY"}</definedName>
    <definedName name="wrn.vd." localSheetId="12" hidden="1">{#N/A,#N/A,TRUE,"BT M200 da 10x20"}</definedName>
    <definedName name="wrn.vd." hidden="1">{#N/A,#N/A,TRUE,"BT M200 da 10x20"}</definedName>
    <definedName name="wtbcy" localSheetId="8">#REF!</definedName>
    <definedName name="wtbcy">#REF!</definedName>
    <definedName name="wtbly" localSheetId="8">#REF!</definedName>
    <definedName name="wtbly">#REF!</definedName>
    <definedName name="X" localSheetId="8">#REF!</definedName>
    <definedName name="X">#REF!</definedName>
    <definedName name="yes" localSheetId="8">#REF!</definedName>
    <definedName name="yes">#REF!</definedName>
    <definedName name="ZYX" localSheetId="8">#REF!</definedName>
    <definedName name="ZYX">#REF!</definedName>
    <definedName name="ZZZ" localSheetId="8">#REF!</definedName>
    <definedName name="ZZZ">#REF!</definedName>
  </definedNames>
  <calcPr calcId="145621"/>
</workbook>
</file>

<file path=xl/calcChain.xml><?xml version="1.0" encoding="utf-8"?>
<calcChain xmlns="http://schemas.openxmlformats.org/spreadsheetml/2006/main">
  <c r="E12" i="4" l="1"/>
  <c r="G10" i="17"/>
  <c r="F21" i="7"/>
  <c r="F17" i="6"/>
  <c r="D17" i="6"/>
  <c r="D15" i="6"/>
  <c r="F43" i="17"/>
  <c r="F35" i="17"/>
  <c r="F31" i="17"/>
  <c r="F27" i="17"/>
  <c r="F39" i="17"/>
  <c r="I22" i="17"/>
  <c r="F22" i="17"/>
  <c r="G21" i="17"/>
  <c r="D16" i="17"/>
  <c r="D15" i="17"/>
  <c r="E33" i="4"/>
  <c r="G90" i="12"/>
  <c r="G89" i="12"/>
  <c r="E59" i="3" s="1"/>
  <c r="G88" i="12"/>
  <c r="E58" i="3" s="1"/>
  <c r="G87" i="12"/>
  <c r="G86" i="12"/>
  <c r="G85" i="12"/>
  <c r="E55" i="3" s="1"/>
  <c r="G84" i="12"/>
  <c r="E54" i="3" s="1"/>
  <c r="G83" i="12"/>
  <c r="G82" i="12"/>
  <c r="G81" i="12"/>
  <c r="E51" i="3" s="1"/>
  <c r="G80" i="12"/>
  <c r="E50" i="3" s="1"/>
  <c r="G79" i="12"/>
  <c r="G78" i="12"/>
  <c r="G77" i="12"/>
  <c r="E47" i="3" s="1"/>
  <c r="G76" i="12"/>
  <c r="E46" i="3" s="1"/>
  <c r="G75" i="12"/>
  <c r="G74" i="12"/>
  <c r="G73" i="12"/>
  <c r="E43" i="3" s="1"/>
  <c r="G72" i="12"/>
  <c r="E42" i="3" s="1"/>
  <c r="G71" i="12"/>
  <c r="G70" i="12"/>
  <c r="G69" i="12"/>
  <c r="E39" i="3" s="1"/>
  <c r="G68" i="12"/>
  <c r="E38" i="3" s="1"/>
  <c r="G67" i="12"/>
  <c r="G66" i="12"/>
  <c r="G65" i="12"/>
  <c r="E35" i="3" s="1"/>
  <c r="G64" i="12"/>
  <c r="E34" i="3" s="1"/>
  <c r="G63" i="12"/>
  <c r="G62" i="12"/>
  <c r="G61" i="12"/>
  <c r="E31" i="3" s="1"/>
  <c r="G60" i="12"/>
  <c r="E30" i="3" s="1"/>
  <c r="G59" i="12"/>
  <c r="G55" i="12"/>
  <c r="G58" i="12"/>
  <c r="G57" i="12"/>
  <c r="E27" i="3" s="1"/>
  <c r="G56" i="12"/>
  <c r="G54" i="12"/>
  <c r="G53" i="12"/>
  <c r="E23" i="3" s="1"/>
  <c r="G52" i="12"/>
  <c r="E22" i="3" s="1"/>
  <c r="G51" i="12"/>
  <c r="G47" i="12"/>
  <c r="G50" i="12"/>
  <c r="G49" i="12"/>
  <c r="E19" i="3" s="1"/>
  <c r="G48" i="12"/>
  <c r="G46" i="12"/>
  <c r="G44" i="12"/>
  <c r="G45" i="12"/>
  <c r="E15" i="3" s="1"/>
  <c r="G43" i="12"/>
  <c r="F17" i="16"/>
  <c r="F15" i="16"/>
  <c r="E17" i="16"/>
  <c r="E15" i="16"/>
  <c r="D17" i="16"/>
  <c r="D15" i="16"/>
  <c r="B17" i="16"/>
  <c r="B15" i="16"/>
  <c r="B22" i="16"/>
  <c r="B21" i="16"/>
  <c r="A5" i="3"/>
  <c r="C38" i="6"/>
  <c r="I50" i="17" s="1"/>
  <c r="B37" i="6"/>
  <c r="B36" i="6"/>
  <c r="B35" i="6"/>
  <c r="B34" i="6"/>
  <c r="B33" i="6"/>
  <c r="B32" i="6"/>
  <c r="B31" i="6"/>
  <c r="B30" i="6"/>
  <c r="B29" i="6"/>
  <c r="B28" i="6"/>
  <c r="B27" i="6"/>
  <c r="B26" i="6"/>
  <c r="F27" i="6"/>
  <c r="W47" i="12" s="1"/>
  <c r="F28" i="6"/>
  <c r="W51" i="12" s="1"/>
  <c r="F29" i="6"/>
  <c r="W55" i="12" s="1"/>
  <c r="F30" i="6"/>
  <c r="F31" i="6"/>
  <c r="W63" i="12" s="1"/>
  <c r="F32" i="6"/>
  <c r="W67" i="12" s="1"/>
  <c r="F33" i="6"/>
  <c r="W71" i="12" s="1"/>
  <c r="F34" i="6"/>
  <c r="W75" i="12" s="1"/>
  <c r="F35" i="6"/>
  <c r="W79" i="12" s="1"/>
  <c r="F36" i="6"/>
  <c r="W83" i="12" s="1"/>
  <c r="F37" i="6"/>
  <c r="W87" i="12" s="1"/>
  <c r="W59" i="12"/>
  <c r="B4" i="14"/>
  <c r="C11" i="8"/>
  <c r="E4" i="14"/>
  <c r="F11" i="8"/>
  <c r="G7" i="6"/>
  <c r="C7" i="6"/>
  <c r="B91" i="12"/>
  <c r="D90" i="12"/>
  <c r="D89" i="12"/>
  <c r="D88" i="12"/>
  <c r="D87" i="12"/>
  <c r="D86" i="12"/>
  <c r="D85" i="12"/>
  <c r="D84" i="12"/>
  <c r="D83" i="12"/>
  <c r="D82" i="12"/>
  <c r="D81" i="12"/>
  <c r="D80" i="12"/>
  <c r="D79" i="12"/>
  <c r="D78" i="12"/>
  <c r="D77" i="12"/>
  <c r="D76" i="12"/>
  <c r="D75" i="12"/>
  <c r="D74" i="12"/>
  <c r="D73" i="12"/>
  <c r="D72" i="12"/>
  <c r="D71" i="12"/>
  <c r="D70" i="12"/>
  <c r="D69" i="12"/>
  <c r="D68" i="12"/>
  <c r="D67" i="12"/>
  <c r="D66" i="12"/>
  <c r="D65" i="12"/>
  <c r="D64" i="12"/>
  <c r="D63" i="12"/>
  <c r="D62" i="12"/>
  <c r="D61" i="12"/>
  <c r="D60" i="12"/>
  <c r="D59" i="12"/>
  <c r="D54" i="12"/>
  <c r="D53" i="12"/>
  <c r="D52" i="12"/>
  <c r="D51" i="12"/>
  <c r="B16" i="14"/>
  <c r="K15" i="7"/>
  <c r="E21" i="9"/>
  <c r="E20" i="9"/>
  <c r="F23" i="4"/>
  <c r="I15" i="3"/>
  <c r="I14" i="3"/>
  <c r="I13" i="3"/>
  <c r="C3" i="8"/>
  <c r="C1" i="8"/>
  <c r="C35" i="14"/>
  <c r="A27" i="14"/>
  <c r="A26" i="14"/>
  <c r="B24" i="14"/>
  <c r="B23" i="14"/>
  <c r="B21" i="14"/>
  <c r="B20" i="14"/>
  <c r="G18" i="14"/>
  <c r="B18" i="14"/>
  <c r="G15" i="14"/>
  <c r="B15" i="14"/>
  <c r="D18" i="4"/>
  <c r="Q92" i="12"/>
  <c r="Q93" i="12"/>
  <c r="Q94" i="12"/>
  <c r="P92" i="12"/>
  <c r="P93" i="12"/>
  <c r="P94" i="12"/>
  <c r="O92" i="12"/>
  <c r="O93" i="12"/>
  <c r="O94" i="12"/>
  <c r="N92" i="12"/>
  <c r="N93" i="12"/>
  <c r="N94" i="12"/>
  <c r="N91" i="12"/>
  <c r="O91" i="12"/>
  <c r="P91" i="12"/>
  <c r="Q91" i="12"/>
  <c r="AC57" i="3"/>
  <c r="AC53" i="3"/>
  <c r="AC49" i="3"/>
  <c r="AC45" i="3"/>
  <c r="AC41" i="3"/>
  <c r="AC37" i="3"/>
  <c r="AC33" i="3"/>
  <c r="AC29" i="3"/>
  <c r="AC25" i="3"/>
  <c r="AC21" i="3"/>
  <c r="AC17" i="3"/>
  <c r="AC13" i="3"/>
  <c r="D60" i="3"/>
  <c r="D59" i="3"/>
  <c r="D58" i="3"/>
  <c r="D57" i="3"/>
  <c r="U94" i="12"/>
  <c r="U93" i="12"/>
  <c r="U92" i="12"/>
  <c r="U91" i="12"/>
  <c r="J94" i="12"/>
  <c r="J93" i="12"/>
  <c r="J92" i="12"/>
  <c r="J91" i="12"/>
  <c r="I94" i="12"/>
  <c r="I93" i="12"/>
  <c r="I92" i="12"/>
  <c r="I91" i="12"/>
  <c r="F49" i="4"/>
  <c r="F45" i="4"/>
  <c r="F37" i="4"/>
  <c r="F41" i="4"/>
  <c r="T87" i="12"/>
  <c r="P57" i="3" s="1"/>
  <c r="T83" i="12"/>
  <c r="P53" i="3" s="1"/>
  <c r="T79" i="12"/>
  <c r="P49" i="3" s="1"/>
  <c r="T75" i="12"/>
  <c r="P45" i="3" s="1"/>
  <c r="T71" i="12"/>
  <c r="P41" i="3" s="1"/>
  <c r="T67" i="12"/>
  <c r="P37" i="3" s="1"/>
  <c r="T63" i="12"/>
  <c r="P33" i="3" s="1"/>
  <c r="T59" i="12"/>
  <c r="P29" i="3" s="1"/>
  <c r="T55" i="12"/>
  <c r="P25" i="3" s="1"/>
  <c r="T51" i="12"/>
  <c r="P21" i="3" s="1"/>
  <c r="T47" i="12"/>
  <c r="P17" i="3" s="1"/>
  <c r="T43" i="12"/>
  <c r="P13" i="3" s="1"/>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13" i="3"/>
  <c r="K60"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13"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13"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15" i="3"/>
  <c r="F16" i="3"/>
  <c r="F13" i="3"/>
  <c r="F94" i="12"/>
  <c r="F93" i="12"/>
  <c r="F92" i="12"/>
  <c r="F91" i="12"/>
  <c r="E17" i="3"/>
  <c r="E18" i="3"/>
  <c r="E20" i="3"/>
  <c r="E21" i="3"/>
  <c r="E24" i="3"/>
  <c r="E25" i="3"/>
  <c r="E26" i="3"/>
  <c r="E28" i="3"/>
  <c r="E29" i="3"/>
  <c r="E32" i="3"/>
  <c r="E33" i="3"/>
  <c r="E36" i="3"/>
  <c r="E37" i="3"/>
  <c r="E40" i="3"/>
  <c r="E41" i="3"/>
  <c r="E44" i="3"/>
  <c r="E45" i="3"/>
  <c r="E48" i="3"/>
  <c r="E49" i="3"/>
  <c r="E52" i="3"/>
  <c r="E53" i="3"/>
  <c r="E56" i="3"/>
  <c r="E57" i="3"/>
  <c r="E60" i="3"/>
  <c r="M92" i="12"/>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C16" i="3"/>
  <c r="C15" i="3"/>
  <c r="C14" i="3"/>
  <c r="C13" i="3"/>
  <c r="D58" i="12"/>
  <c r="D57" i="12"/>
  <c r="D56" i="12"/>
  <c r="D55" i="12"/>
  <c r="D50" i="12"/>
  <c r="D49" i="12"/>
  <c r="D48" i="12"/>
  <c r="D47" i="12"/>
  <c r="D46" i="12"/>
  <c r="D45" i="12"/>
  <c r="D44" i="12"/>
  <c r="D43" i="12"/>
  <c r="C90" i="12"/>
  <c r="C89" i="12"/>
  <c r="C88" i="12"/>
  <c r="C87" i="12"/>
  <c r="C86" i="12"/>
  <c r="C85" i="12"/>
  <c r="C84" i="12"/>
  <c r="C83" i="12"/>
  <c r="C82" i="12"/>
  <c r="C81" i="12"/>
  <c r="C80" i="12"/>
  <c r="C79" i="12"/>
  <c r="C78" i="12"/>
  <c r="C77" i="12"/>
  <c r="C76" i="12"/>
  <c r="C75" i="12"/>
  <c r="C74" i="12"/>
  <c r="C73" i="12"/>
  <c r="C72" i="12"/>
  <c r="C71" i="12"/>
  <c r="C70" i="12"/>
  <c r="C69" i="12"/>
  <c r="C68" i="12"/>
  <c r="C67" i="12"/>
  <c r="C66" i="12"/>
  <c r="C65" i="12"/>
  <c r="C64" i="12"/>
  <c r="C63" i="12"/>
  <c r="C62" i="12"/>
  <c r="C61" i="12"/>
  <c r="C60" i="12"/>
  <c r="C59" i="12"/>
  <c r="C58" i="12"/>
  <c r="C57" i="12"/>
  <c r="C56" i="12"/>
  <c r="C55" i="12"/>
  <c r="C54" i="12"/>
  <c r="C53" i="12"/>
  <c r="C52" i="12"/>
  <c r="C51" i="12"/>
  <c r="C50" i="12"/>
  <c r="C49" i="12"/>
  <c r="C48" i="12"/>
  <c r="C47" i="12"/>
  <c r="C46" i="12"/>
  <c r="C94" i="12" s="1"/>
  <c r="C45" i="12"/>
  <c r="C93" i="12" s="1"/>
  <c r="C44" i="12"/>
  <c r="C92" i="12" s="1"/>
  <c r="C43" i="12"/>
  <c r="C91" i="12" s="1"/>
  <c r="C19" i="8"/>
  <c r="C18" i="8"/>
  <c r="G15" i="8"/>
  <c r="C15" i="8"/>
  <c r="K19" i="7"/>
  <c r="K18" i="7"/>
  <c r="E18" i="7"/>
  <c r="E17" i="7"/>
  <c r="D16" i="7"/>
  <c r="F42" i="7" s="1"/>
  <c r="D15" i="7"/>
  <c r="I12" i="7"/>
  <c r="E12" i="7"/>
  <c r="G56" i="4"/>
  <c r="D17" i="4"/>
  <c r="H24" i="4"/>
  <c r="E24" i="4"/>
  <c r="A6" i="3"/>
  <c r="A5" i="10"/>
  <c r="A7" i="11"/>
  <c r="A6" i="10"/>
  <c r="A6" i="11"/>
  <c r="O11" i="9"/>
  <c r="F4" i="6"/>
  <c r="L91" i="12"/>
  <c r="L92" i="12"/>
  <c r="L93" i="12"/>
  <c r="L94" i="12"/>
  <c r="G94" i="12"/>
  <c r="G91" i="12"/>
  <c r="S94" i="12"/>
  <c r="R94" i="12"/>
  <c r="M94" i="12"/>
  <c r="H94" i="12"/>
  <c r="E94" i="12"/>
  <c r="S93" i="12"/>
  <c r="R93" i="12"/>
  <c r="M93" i="12"/>
  <c r="H93" i="12"/>
  <c r="E93" i="12"/>
  <c r="S92" i="12"/>
  <c r="R92" i="12"/>
  <c r="H92" i="12"/>
  <c r="E92" i="12"/>
  <c r="S91" i="12"/>
  <c r="R91" i="12"/>
  <c r="M91" i="12"/>
  <c r="H91" i="12"/>
  <c r="E91" i="12"/>
  <c r="F3" i="3"/>
  <c r="F2" i="3"/>
  <c r="M1" i="3"/>
  <c r="C1" i="3"/>
  <c r="V25" i="10"/>
  <c r="F11" i="11"/>
  <c r="F9" i="11"/>
  <c r="Q39" i="11" s="1"/>
  <c r="F11" i="10"/>
  <c r="H8" i="10"/>
  <c r="M44" i="10" s="1"/>
  <c r="E18" i="9"/>
  <c r="E15" i="9"/>
  <c r="K75" i="9" s="1"/>
  <c r="D16" i="6"/>
  <c r="D14" i="6"/>
  <c r="E9" i="6"/>
  <c r="I4" i="5"/>
  <c r="E3" i="5"/>
  <c r="C2" i="5"/>
  <c r="C1" i="5"/>
  <c r="F26" i="6"/>
  <c r="W43" i="12" s="1"/>
  <c r="X28" i="11"/>
  <c r="X29" i="11" s="1"/>
  <c r="F63" i="3" l="1"/>
  <c r="H43" i="4" s="1"/>
  <c r="V51" i="12"/>
  <c r="R21" i="3" s="1"/>
  <c r="V59" i="12"/>
  <c r="R29" i="3" s="1"/>
  <c r="V63" i="12"/>
  <c r="R33" i="3" s="1"/>
  <c r="V67" i="12"/>
  <c r="R37" i="3" s="1"/>
  <c r="V71" i="12"/>
  <c r="R41" i="3" s="1"/>
  <c r="V75" i="12"/>
  <c r="R45" i="3" s="1"/>
  <c r="V79" i="12"/>
  <c r="R49" i="3" s="1"/>
  <c r="V83" i="12"/>
  <c r="R53" i="3" s="1"/>
  <c r="V87" i="12"/>
  <c r="R57" i="3" s="1"/>
  <c r="F61" i="3"/>
  <c r="H41" i="4" s="1"/>
  <c r="G92" i="12"/>
  <c r="T91" i="12"/>
  <c r="V55" i="12"/>
  <c r="R25" i="3" s="1"/>
  <c r="V47" i="12"/>
  <c r="R17" i="3" s="1"/>
  <c r="V43" i="12"/>
  <c r="R13" i="3" s="1"/>
  <c r="F38" i="6"/>
  <c r="W91" i="12"/>
  <c r="AC61" i="3"/>
  <c r="K92" i="12"/>
  <c r="K93" i="12"/>
  <c r="K91" i="12"/>
  <c r="K94" i="12"/>
  <c r="E16" i="3"/>
  <c r="E14" i="3"/>
  <c r="E13" i="3"/>
  <c r="G93" i="12"/>
  <c r="F64" i="3"/>
  <c r="H49" i="8"/>
  <c r="E49" i="8"/>
  <c r="A49" i="8"/>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G30" i="17" l="1"/>
  <c r="G46" i="17"/>
  <c r="G38" i="17"/>
  <c r="G34" i="17"/>
  <c r="G42" i="17"/>
  <c r="G43" i="17"/>
  <c r="G39" i="17"/>
  <c r="G27" i="17"/>
  <c r="G35" i="17"/>
  <c r="G31" i="17"/>
  <c r="G45" i="17"/>
  <c r="G29" i="17"/>
  <c r="G37" i="17"/>
  <c r="G33" i="17"/>
  <c r="G41" i="17"/>
  <c r="G36" i="17"/>
  <c r="G32" i="17"/>
  <c r="G40" i="17"/>
  <c r="G44" i="17"/>
  <c r="G28" i="17"/>
  <c r="V91" i="12"/>
  <c r="H44" i="4"/>
  <c r="G50" i="4"/>
  <c r="G46" i="4"/>
  <c r="G42" i="4"/>
  <c r="G38" i="4"/>
  <c r="G30" i="4"/>
  <c r="G52" i="4"/>
  <c r="G48" i="4"/>
  <c r="G44" i="4"/>
  <c r="G40" i="4"/>
  <c r="G32" i="4"/>
  <c r="G49" i="4"/>
  <c r="G45" i="4"/>
  <c r="G41" i="4"/>
  <c r="G37" i="4"/>
  <c r="G29" i="4"/>
  <c r="G51" i="4"/>
  <c r="G47" i="4"/>
  <c r="G43" i="4"/>
  <c r="G39" i="4"/>
  <c r="G31" i="4"/>
  <c r="T61" i="3"/>
  <c r="K24" i="5"/>
  <c r="L64" i="3" l="1"/>
  <c r="H42" i="17" s="1"/>
  <c r="L63" i="3"/>
  <c r="H41" i="17" s="1"/>
  <c r="L62" i="3"/>
  <c r="H40" i="17" s="1"/>
  <c r="L61" i="3"/>
  <c r="H39" i="17" s="1"/>
  <c r="K64" i="3"/>
  <c r="H34" i="17" s="1"/>
  <c r="K63" i="3"/>
  <c r="H33" i="17" s="1"/>
  <c r="K62" i="3"/>
  <c r="H32" i="17" s="1"/>
  <c r="K61" i="3"/>
  <c r="H31" i="17" s="1"/>
  <c r="J64" i="3"/>
  <c r="H38" i="17" s="1"/>
  <c r="J63" i="3"/>
  <c r="H37" i="17" s="1"/>
  <c r="J62" i="3"/>
  <c r="H36" i="17" s="1"/>
  <c r="J61" i="3"/>
  <c r="H35" i="17" s="1"/>
  <c r="I64" i="3"/>
  <c r="H30" i="17" s="1"/>
  <c r="I63" i="3"/>
  <c r="H29" i="17" s="1"/>
  <c r="I62" i="3"/>
  <c r="H28" i="17" s="1"/>
  <c r="I61" i="3"/>
  <c r="H27" i="17" s="1"/>
  <c r="M64" i="3"/>
  <c r="H46" i="17" s="1"/>
  <c r="M63" i="3"/>
  <c r="H45" i="17" s="1"/>
  <c r="M62" i="3"/>
  <c r="H44" i="17" s="1"/>
  <c r="M61" i="3"/>
  <c r="H43" i="17" s="1"/>
  <c r="N64" i="3"/>
  <c r="H64" i="3"/>
  <c r="G64" i="3"/>
  <c r="E64" i="3"/>
  <c r="N63" i="3"/>
  <c r="H63" i="3"/>
  <c r="G63" i="3"/>
  <c r="E63" i="3"/>
  <c r="N62" i="3"/>
  <c r="H62" i="3"/>
  <c r="G62" i="3"/>
  <c r="E62" i="3"/>
  <c r="R61" i="3"/>
  <c r="Q61" i="3"/>
  <c r="W50" i="9" s="1"/>
  <c r="P61" i="3"/>
  <c r="W49" i="9" s="1"/>
  <c r="O61" i="3"/>
  <c r="W48" i="9" s="1"/>
  <c r="N61" i="3"/>
  <c r="H61" i="3"/>
  <c r="G61" i="3"/>
  <c r="E61" i="3"/>
  <c r="E34" i="4" s="1"/>
  <c r="B61" i="3"/>
  <c r="T13" i="3" s="1"/>
  <c r="X13" i="3" s="1"/>
  <c r="J50" i="17" l="1"/>
  <c r="E35" i="4"/>
  <c r="H29" i="4" s="1"/>
  <c r="H56" i="4"/>
  <c r="H37" i="4"/>
  <c r="H45" i="4"/>
  <c r="H30" i="4"/>
  <c r="H46" i="4"/>
  <c r="H31" i="4"/>
  <c r="H47" i="4"/>
  <c r="H32" i="4"/>
  <c r="H48" i="4"/>
  <c r="H49" i="4"/>
  <c r="H51" i="4"/>
  <c r="H38" i="4"/>
  <c r="H39" i="4"/>
  <c r="H40" i="4"/>
  <c r="H50" i="4"/>
  <c r="H52" i="4"/>
  <c r="W51" i="9"/>
  <c r="W47" i="9" s="1"/>
  <c r="V61" i="3"/>
  <c r="V53" i="3" s="1"/>
  <c r="U61" i="3"/>
  <c r="D56" i="17" s="1"/>
  <c r="D62" i="4" l="1"/>
  <c r="W57" i="9"/>
  <c r="W55" i="9" s="1"/>
  <c r="V28" i="10"/>
  <c r="V49" i="3"/>
  <c r="V17" i="3"/>
  <c r="V29" i="3"/>
  <c r="V33" i="3"/>
  <c r="V13" i="3"/>
  <c r="V45" i="3"/>
  <c r="V25" i="3"/>
  <c r="V41" i="3"/>
  <c r="V57" i="3"/>
  <c r="V21" i="3"/>
  <c r="V37" i="3"/>
  <c r="U57" i="3"/>
  <c r="U49" i="3"/>
  <c r="U41" i="3"/>
  <c r="U33" i="3"/>
  <c r="U25" i="3"/>
  <c r="U17" i="3"/>
  <c r="U53" i="3"/>
  <c r="U45" i="3"/>
  <c r="U37" i="3"/>
  <c r="U29" i="3"/>
  <c r="U21" i="3"/>
  <c r="U13" i="3"/>
  <c r="T57" i="3" l="1"/>
  <c r="X57" i="3" s="1"/>
  <c r="T41" i="3"/>
  <c r="X41" i="3" s="1"/>
  <c r="T25" i="3"/>
  <c r="X25" i="3" s="1"/>
  <c r="T53" i="3"/>
  <c r="X53" i="3" s="1"/>
  <c r="T37" i="3"/>
  <c r="X37" i="3" s="1"/>
  <c r="T21" i="3"/>
  <c r="X21" i="3" s="1"/>
  <c r="T49" i="3"/>
  <c r="X49" i="3" s="1"/>
  <c r="T33" i="3"/>
  <c r="X33" i="3" s="1"/>
  <c r="T17" i="3"/>
  <c r="X17" i="3" s="1"/>
  <c r="T45" i="3"/>
  <c r="X45" i="3" s="1"/>
  <c r="T29" i="3"/>
  <c r="X29" i="3" s="1"/>
  <c r="X61" i="3" l="1"/>
  <c r="F14" i="3"/>
  <c r="F62" i="3" s="1"/>
  <c r="S61" i="3"/>
  <c r="S13" i="3" s="1"/>
  <c r="W13" i="3" s="1"/>
  <c r="H42" i="4" l="1"/>
  <c r="Y13" i="3"/>
  <c r="S33" i="3"/>
  <c r="W33" i="3" s="1"/>
  <c r="S37" i="3"/>
  <c r="W37" i="3" s="1"/>
  <c r="S53" i="3"/>
  <c r="W53" i="3" s="1"/>
  <c r="S49" i="3"/>
  <c r="W49" i="3" s="1"/>
  <c r="S29" i="3"/>
  <c r="W29" i="3" s="1"/>
  <c r="S25" i="3"/>
  <c r="W25" i="3" s="1"/>
  <c r="S41" i="3"/>
  <c r="W41" i="3" s="1"/>
  <c r="S21" i="3"/>
  <c r="W21" i="3" s="1"/>
  <c r="S17" i="3"/>
  <c r="W17" i="3" s="1"/>
  <c r="S57" i="3"/>
  <c r="W57" i="3" s="1"/>
  <c r="S45" i="3"/>
  <c r="W45" i="3" s="1"/>
  <c r="Y45" i="3" l="1"/>
  <c r="Z45" i="3" s="1"/>
  <c r="AA45" i="3" s="1"/>
  <c r="AB45" i="3" s="1"/>
  <c r="AD45" i="3" s="1"/>
  <c r="Y41" i="3"/>
  <c r="Z41" i="3" s="1"/>
  <c r="AA41" i="3" s="1"/>
  <c r="AB41" i="3" s="1"/>
  <c r="AD41" i="3" s="1"/>
  <c r="Y53" i="3"/>
  <c r="Z53" i="3" s="1"/>
  <c r="AA53" i="3" s="1"/>
  <c r="AB53" i="3" s="1"/>
  <c r="AD53" i="3" s="1"/>
  <c r="Y57" i="3"/>
  <c r="Z57" i="3" s="1"/>
  <c r="AA57" i="3" s="1"/>
  <c r="AB57" i="3" s="1"/>
  <c r="AD57" i="3" s="1"/>
  <c r="Y21" i="3"/>
  <c r="Z21" i="3" s="1"/>
  <c r="AA21" i="3" s="1"/>
  <c r="AB21" i="3" s="1"/>
  <c r="AD21" i="3" s="1"/>
  <c r="Y25" i="3"/>
  <c r="Z25" i="3" s="1"/>
  <c r="AA25" i="3" s="1"/>
  <c r="AB25" i="3" s="1"/>
  <c r="AD25" i="3" s="1"/>
  <c r="Y49" i="3"/>
  <c r="Z49" i="3" s="1"/>
  <c r="AA49" i="3" s="1"/>
  <c r="AB49" i="3" s="1"/>
  <c r="AD49" i="3" s="1"/>
  <c r="Y37" i="3"/>
  <c r="Z37" i="3" s="1"/>
  <c r="AA37" i="3" s="1"/>
  <c r="AB37" i="3" s="1"/>
  <c r="AD37" i="3" s="1"/>
  <c r="Z13" i="3"/>
  <c r="Y17" i="3"/>
  <c r="Y29" i="3"/>
  <c r="Z29" i="3" s="1"/>
  <c r="AA29" i="3" s="1"/>
  <c r="AB29" i="3" s="1"/>
  <c r="AD29" i="3" s="1"/>
  <c r="Y33" i="3"/>
  <c r="Z33" i="3" s="1"/>
  <c r="AA33" i="3" s="1"/>
  <c r="AB33" i="3" s="1"/>
  <c r="AD33" i="3" s="1"/>
  <c r="W61" i="3"/>
  <c r="Y61" i="3" l="1"/>
  <c r="Z17" i="3"/>
  <c r="AA17" i="3" s="1"/>
  <c r="AB17" i="3" s="1"/>
  <c r="AD17" i="3" s="1"/>
  <c r="AA13" i="3"/>
  <c r="B54" i="17" l="1"/>
  <c r="B55" i="17"/>
  <c r="B61" i="4"/>
  <c r="B60" i="4"/>
  <c r="Z61" i="3"/>
  <c r="W44" i="9" s="1"/>
  <c r="W43" i="9" s="1"/>
  <c r="W53" i="9" s="1"/>
  <c r="AB13" i="3"/>
  <c r="AB61" i="3" s="1"/>
  <c r="AA61" i="3"/>
  <c r="V22" i="10" l="1"/>
  <c r="V21" i="10" s="1"/>
  <c r="AD13" i="3"/>
  <c r="AD61" i="3" s="1"/>
  <c r="W54" i="9"/>
  <c r="W63" i="9" l="1"/>
  <c r="W61" i="9" s="1"/>
  <c r="W60" i="9"/>
</calcChain>
</file>

<file path=xl/comments1.xml><?xml version="1.0" encoding="utf-8"?>
<comments xmlns="http://schemas.openxmlformats.org/spreadsheetml/2006/main">
  <authors>
    <author>Van.Tu.Nguyen</author>
  </authors>
  <commentList>
    <comment ref="U41" authorId="0">
      <text>
        <r>
          <rPr>
            <b/>
            <sz val="10"/>
            <color indexed="81"/>
            <rFont val="Tahoma"/>
            <family val="2"/>
          </rPr>
          <t>Other insurance (not include in the Sheet "Confirmaiton letter - insurance"</t>
        </r>
        <r>
          <rPr>
            <sz val="10"/>
            <color indexed="81"/>
            <rFont val="Tahoma"/>
            <family val="2"/>
          </rPr>
          <t xml:space="preserve">
</t>
        </r>
      </text>
    </comment>
  </commentList>
</comments>
</file>

<file path=xl/sharedStrings.xml><?xml version="1.0" encoding="utf-8"?>
<sst xmlns="http://schemas.openxmlformats.org/spreadsheetml/2006/main" count="780" uniqueCount="532">
  <si>
    <t>Tháng</t>
  </si>
  <si>
    <t>Tỷ lệ tháng làm việc</t>
  </si>
  <si>
    <t>Tỷ giá</t>
  </si>
  <si>
    <t>Thu nhập / Income</t>
  </si>
  <si>
    <t>Tính thuế/ Tax calculation</t>
  </si>
  <si>
    <t>Tiền lương</t>
  </si>
  <si>
    <t>Các khoản trợ cấp</t>
  </si>
  <si>
    <t xml:space="preserve">Tiền thưởng </t>
  </si>
  <si>
    <t>Tiền nhà thực tế</t>
  </si>
  <si>
    <t>Cá nhân</t>
  </si>
  <si>
    <t>Người phụ thuộc</t>
  </si>
  <si>
    <t>Từ thiện, nhân đạo, khuyến học</t>
  </si>
  <si>
    <t>Tiền nhà bình quân</t>
  </si>
  <si>
    <t>Giảm trừ bình quân</t>
  </si>
  <si>
    <t>Quy đổi thu nhập sau thuế thành trước thuế</t>
  </si>
  <si>
    <t>Các thu nhập trước thuế</t>
  </si>
  <si>
    <t>Tiền nhà</t>
  </si>
  <si>
    <t>Tổng thu nhập chịu thuế</t>
  </si>
  <si>
    <t>Thuế phải nộp hàng tháng</t>
  </si>
  <si>
    <t>Thuế đã nộp</t>
  </si>
  <si>
    <t>Thuế còn phải nộp</t>
  </si>
  <si>
    <t>Month</t>
  </si>
  <si>
    <t>Ratio of working months</t>
  </si>
  <si>
    <t>Exchange rate</t>
  </si>
  <si>
    <t xml:space="preserve">Salary </t>
  </si>
  <si>
    <t xml:space="preserve">Allowance </t>
  </si>
  <si>
    <t>Bonus</t>
  </si>
  <si>
    <t>Actual housing</t>
  </si>
  <si>
    <t xml:space="preserve">Personal </t>
  </si>
  <si>
    <t>Dependant</t>
  </si>
  <si>
    <t xml:space="preserve">Donation, Charity, Study Encouragement </t>
  </si>
  <si>
    <t>Compulsory contributions for SI/HI, other insurance schemes</t>
  </si>
  <si>
    <t>Average housing</t>
  </si>
  <si>
    <t>Deduction</t>
  </si>
  <si>
    <t>Grossed up net income to gross income</t>
  </si>
  <si>
    <t>Gross income</t>
  </si>
  <si>
    <t>Housing</t>
  </si>
  <si>
    <t>Total taxable income</t>
  </si>
  <si>
    <t>Tax liability</t>
  </si>
  <si>
    <t>Tax paid</t>
  </si>
  <si>
    <t>Tax payable</t>
  </si>
  <si>
    <t>Sau thuế
(Net)</t>
  </si>
  <si>
    <t>Trước thuế
(Gross)</t>
  </si>
  <si>
    <t>VND</t>
  </si>
  <si>
    <t>USD</t>
  </si>
  <si>
    <t>Tổng:</t>
  </si>
  <si>
    <t>Total</t>
  </si>
  <si>
    <t>Thu nhập sau thuế bình quân</t>
  </si>
  <si>
    <t>Average net income</t>
  </si>
  <si>
    <t>Thu nhập trước thuế bình quân</t>
  </si>
  <si>
    <t>Average gross income</t>
  </si>
  <si>
    <t>Thu nhập khác bằng tiền</t>
  </si>
  <si>
    <t>Other income in cash</t>
  </si>
  <si>
    <t>Tổng thu nhập tính thuế</t>
  </si>
  <si>
    <t>Total assessable income</t>
  </si>
  <si>
    <t>Các khoản lợi ích khác không bằng tiền</t>
  </si>
  <si>
    <t>Other non cash - benefit in kinds</t>
  </si>
  <si>
    <t>Tên / Name:</t>
  </si>
  <si>
    <t>THƯ XÁC NHẬN THU NHẬP NĂM</t>
  </si>
  <si>
    <t xml:space="preserve">Thay mặt tổ chức, cá nhân chi trả thu nhập:  </t>
  </si>
  <si>
    <t>On behalf of income paying individual, organisation:</t>
  </si>
  <si>
    <t>1.</t>
  </si>
  <si>
    <t>2.</t>
  </si>
  <si>
    <t>Được bổ nhiệm tới công tác tại Việt Nam với các chi tiết sau:</t>
  </si>
  <si>
    <t>Was assigned to Vietnam with the following details:</t>
  </si>
  <si>
    <t>3.</t>
  </si>
  <si>
    <t>4.</t>
  </si>
  <si>
    <t>5.</t>
  </si>
  <si>
    <t>Thu nhập trong giai đoạn từ</t>
  </si>
  <si>
    <t xml:space="preserve"> đến </t>
  </si>
  <si>
    <t>Remuneration for the period from</t>
  </si>
  <si>
    <t xml:space="preserve">to </t>
  </si>
  <si>
    <t>STT</t>
  </si>
  <si>
    <t xml:space="preserve">Chỉ tiêu </t>
  </si>
  <si>
    <t>Loại thu nhập</t>
  </si>
  <si>
    <t xml:space="preserve">Thu nhập ở Việt Nam và nước ngoài </t>
  </si>
  <si>
    <t>No.</t>
  </si>
  <si>
    <t xml:space="preserve"> Items</t>
  </si>
  <si>
    <t>Types of income</t>
  </si>
  <si>
    <t>Income derived from Vietnam and overseas</t>
  </si>
  <si>
    <t>+Thưởng/Bonus</t>
  </si>
  <si>
    <t>+ Trợ cấp/Allowance</t>
  </si>
  <si>
    <t>6.</t>
  </si>
  <si>
    <t>-</t>
  </si>
  <si>
    <t>(Date)</t>
  </si>
  <si>
    <t xml:space="preserve">ĐẠI DIỆN HỢP PHÁP CỦA TỔ CHỨC, CÁ NHÂN TRẢ THU NHẬP </t>
  </si>
  <si>
    <t>Legal representative of organisation, individual paying incomes</t>
  </si>
  <si>
    <t>Y</t>
  </si>
  <si>
    <t xml:space="preserve">Bảo hiểm xã hội hoặc các loại bảo hiểm bắt buộc tương tự </t>
  </si>
  <si>
    <t>/ Social insurance or compulsory insurance:</t>
  </si>
  <si>
    <t>Ký, ghi rõ họ tên; chức vụ và đóng dấu (nếu  có)</t>
  </si>
  <si>
    <t>sign with full name; position and seal (if any)</t>
  </si>
  <si>
    <r>
      <t xml:space="preserve">Tôi xin xác nhận về việc ông / </t>
    </r>
    <r>
      <rPr>
        <i/>
        <sz val="11"/>
        <rFont val="Arial"/>
        <family val="2"/>
      </rPr>
      <t>We confirm that:</t>
    </r>
  </si>
  <si>
    <r>
      <t xml:space="preserve">Họ và tên/ </t>
    </r>
    <r>
      <rPr>
        <i/>
        <sz val="11"/>
        <rFont val="Arial"/>
        <family val="2"/>
      </rPr>
      <t>Name:</t>
    </r>
    <r>
      <rPr>
        <sz val="10"/>
        <rFont val="Arial"/>
        <family val="2"/>
      </rPr>
      <t/>
    </r>
  </si>
  <si>
    <r>
      <t xml:space="preserve">Chức vụ/ </t>
    </r>
    <r>
      <rPr>
        <i/>
        <sz val="11"/>
        <rFont val="Arial"/>
        <family val="2"/>
      </rPr>
      <t>Position</t>
    </r>
    <r>
      <rPr>
        <sz val="11"/>
        <rFont val="Arial"/>
        <family val="2"/>
      </rPr>
      <t xml:space="preserve">:  </t>
    </r>
  </si>
  <si>
    <r>
      <t>Ngày đến Việt Nam/</t>
    </r>
    <r>
      <rPr>
        <i/>
        <sz val="11"/>
        <rFont val="Arial"/>
        <family val="2"/>
      </rPr>
      <t>Date of arriving in Vietnam</t>
    </r>
    <r>
      <rPr>
        <sz val="11"/>
        <rFont val="Arial"/>
        <family val="2"/>
      </rPr>
      <t xml:space="preserve">: </t>
    </r>
  </si>
  <si>
    <r>
      <t xml:space="preserve">Các khoản bị khấu trừ ngoài Việt Nam (nếu có)/ </t>
    </r>
    <r>
      <rPr>
        <i/>
        <sz val="11"/>
        <rFont val="Arial"/>
        <family val="2"/>
      </rPr>
      <t>Deduction amounts outside Vietnam (if any)</t>
    </r>
  </si>
  <si>
    <r>
      <t>Thuế thu nhập cá nhân /</t>
    </r>
    <r>
      <rPr>
        <i/>
        <sz val="11"/>
        <rFont val="Arial"/>
        <family val="2"/>
      </rPr>
      <t xml:space="preserve"> Personal Income Tax:</t>
    </r>
  </si>
  <si>
    <r>
      <t>Các khoản khấu trừ khác/</t>
    </r>
    <r>
      <rPr>
        <i/>
        <sz val="11"/>
        <rFont val="Arial"/>
        <family val="2"/>
      </rPr>
      <t xml:space="preserve"> Other deductions:</t>
    </r>
  </si>
  <si>
    <r>
      <rPr>
        <sz val="11"/>
        <rFont val="Arial"/>
        <family val="2"/>
      </rPr>
      <t>Họ và tên</t>
    </r>
    <r>
      <rPr>
        <i/>
        <sz val="11"/>
        <rFont val="Arial"/>
        <family val="2"/>
      </rPr>
      <t xml:space="preserve"> / Full Name :</t>
    </r>
  </si>
  <si>
    <r>
      <rPr>
        <sz val="11"/>
        <rFont val="Arial"/>
        <family val="2"/>
      </rPr>
      <t>Chức vụ</t>
    </r>
    <r>
      <rPr>
        <i/>
        <sz val="11"/>
        <rFont val="Arial"/>
        <family val="2"/>
      </rPr>
      <t xml:space="preserve"> / Position:</t>
    </r>
  </si>
  <si>
    <t>……….., ngày……..tháng……..năm 20….</t>
  </si>
  <si>
    <r>
      <t xml:space="preserve">+ Thu nhập khác không bằng tiền </t>
    </r>
    <r>
      <rPr>
        <i/>
        <sz val="11"/>
        <rFont val="Arial"/>
        <family val="2"/>
      </rPr>
      <t>/Non- cash other income</t>
    </r>
  </si>
  <si>
    <r>
      <t xml:space="preserve">+ Thu nhập khác </t>
    </r>
    <r>
      <rPr>
        <i/>
        <sz val="11"/>
        <rFont val="Arial"/>
        <family val="2"/>
      </rPr>
      <t>/Other income</t>
    </r>
  </si>
  <si>
    <t>TỔNG HỢP SỐ THUẾ ĐÃ NỘP</t>
  </si>
  <si>
    <t>SUMMARY OF TAX PAID</t>
  </si>
  <si>
    <r>
      <t xml:space="preserve">        Đơn vị tính / </t>
    </r>
    <r>
      <rPr>
        <b/>
        <i/>
        <sz val="11"/>
        <color theme="1"/>
        <rFont val="Arial"/>
        <family val="2"/>
      </rPr>
      <t>Unit</t>
    </r>
    <r>
      <rPr>
        <b/>
        <sz val="11"/>
        <color theme="1"/>
        <rFont val="Arial"/>
        <family val="2"/>
      </rPr>
      <t>: VND</t>
    </r>
  </si>
  <si>
    <r>
      <t>STT/</t>
    </r>
    <r>
      <rPr>
        <i/>
        <sz val="11"/>
        <color theme="1"/>
        <rFont val="Arial"/>
        <family val="2"/>
      </rPr>
      <t>No.</t>
    </r>
  </si>
  <si>
    <r>
      <t xml:space="preserve">Nội dung nộp thuế
</t>
    </r>
    <r>
      <rPr>
        <i/>
        <sz val="11"/>
        <color theme="1"/>
        <rFont val="Arial"/>
        <family val="2"/>
      </rPr>
      <t>Content of Tax payable</t>
    </r>
  </si>
  <si>
    <r>
      <t>Số thuế đã nộp</t>
    </r>
    <r>
      <rPr>
        <i/>
        <sz val="11"/>
        <color theme="1"/>
        <rFont val="Arial"/>
        <family val="2"/>
      </rPr>
      <t xml:space="preserve">
Tax paid</t>
    </r>
  </si>
  <si>
    <r>
      <t xml:space="preserve">Tham chiếu
</t>
    </r>
    <r>
      <rPr>
        <i/>
        <sz val="11"/>
        <color theme="1"/>
        <rFont val="Arial"/>
        <family val="2"/>
      </rPr>
      <t>Reference</t>
    </r>
  </si>
  <si>
    <r>
      <t>Cộng/</t>
    </r>
    <r>
      <rPr>
        <b/>
        <i/>
        <sz val="11"/>
        <color theme="1"/>
        <rFont val="Arial"/>
        <family val="2"/>
      </rPr>
      <t>Total</t>
    </r>
  </si>
  <si>
    <t>ANNUAL INCOME CONFIRMATION LETTER</t>
  </si>
  <si>
    <r>
      <t>MST/</t>
    </r>
    <r>
      <rPr>
        <i/>
        <sz val="11"/>
        <rFont val="Arial"/>
        <family val="2"/>
      </rPr>
      <t>Tax code:</t>
    </r>
  </si>
  <si>
    <t xml:space="preserve">Kính gửi: </t>
  </si>
  <si>
    <t>Phòng Thuế Thu Nhập Cá Nhân</t>
  </si>
  <si>
    <t>Số tiền được khấu trừ/</t>
  </si>
  <si>
    <t>Withholding amount</t>
  </si>
  <si>
    <t xml:space="preserve">The Company has remitted the withheld amount to the relevant authorities. </t>
  </si>
  <si>
    <t xml:space="preserve">To:                </t>
  </si>
  <si>
    <r>
      <t xml:space="preserve">Tháng/ </t>
    </r>
    <r>
      <rPr>
        <i/>
        <sz val="11"/>
        <color theme="1"/>
        <rFont val="Arial"/>
        <family val="2"/>
      </rPr>
      <t>Month</t>
    </r>
  </si>
  <si>
    <r>
      <t xml:space="preserve">Tổng cộng/ </t>
    </r>
    <r>
      <rPr>
        <i/>
        <sz val="11"/>
        <color theme="1"/>
        <rFont val="Arial"/>
        <family val="2"/>
      </rPr>
      <t>Total</t>
    </r>
  </si>
  <si>
    <t>THƯ XÁC NHẬN KHẤU TRỪ KHOẢN ĐÓNG GÓP BẮT BUỘC</t>
  </si>
  <si>
    <t>Confirmation on Withholding of Compulsory Contributions</t>
  </si>
  <si>
    <t>In country:</t>
  </si>
  <si>
    <t>/The Personal Income Tax Division</t>
  </si>
  <si>
    <t>The period of contribution: from</t>
  </si>
  <si>
    <t>Giai đoạn đóng góp từ:</t>
  </si>
  <si>
    <t xml:space="preserve"> đến:</t>
  </si>
  <si>
    <t>to:</t>
  </si>
  <si>
    <t>………, ngày…… tháng…..năm 20…</t>
  </si>
  <si>
    <r>
      <t xml:space="preserve">Mã số thuế/ </t>
    </r>
    <r>
      <rPr>
        <i/>
        <sz val="11"/>
        <rFont val="Arial"/>
        <family val="2"/>
      </rPr>
      <t>Tax code</t>
    </r>
    <r>
      <rPr>
        <sz val="11"/>
        <rFont val="Arial"/>
        <family val="2"/>
      </rPr>
      <t xml:space="preserve">:  </t>
    </r>
  </si>
  <si>
    <t>Thu nhập bình quân / Average income</t>
  </si>
  <si>
    <r>
      <t xml:space="preserve">Giảm trừ/  </t>
    </r>
    <r>
      <rPr>
        <b/>
        <i/>
        <sz val="10"/>
        <rFont val="Arial"/>
        <family val="2"/>
      </rPr>
      <t>Deduction</t>
    </r>
  </si>
  <si>
    <t>Các khoản đóng BHXH, bảo hiểm bắt buộc</t>
  </si>
  <si>
    <r>
      <t xml:space="preserve">Công ty/ VPĐD / </t>
    </r>
    <r>
      <rPr>
        <i/>
        <sz val="10"/>
        <rFont val="Arial"/>
        <family val="2"/>
      </rPr>
      <t>The company / representative office (RO):</t>
    </r>
  </si>
  <si>
    <r>
      <rPr>
        <sz val="10"/>
        <rFont val="Arial"/>
        <family val="2"/>
      </rPr>
      <t>Quốc tịch Văn phòng</t>
    </r>
    <r>
      <rPr>
        <i/>
        <sz val="10"/>
        <rFont val="Arial"/>
        <family val="2"/>
      </rPr>
      <t>/ Nationality of the RO:</t>
    </r>
  </si>
  <si>
    <r>
      <t>MST cá nhân /</t>
    </r>
    <r>
      <rPr>
        <i/>
        <sz val="10"/>
        <rFont val="Arial"/>
        <family val="2"/>
      </rPr>
      <t>Individual tax code:</t>
    </r>
  </si>
  <si>
    <r>
      <t xml:space="preserve">Tên / </t>
    </r>
    <r>
      <rPr>
        <i/>
        <sz val="11"/>
        <rFont val="Arial"/>
        <family val="2"/>
      </rPr>
      <t>Name:</t>
    </r>
  </si>
  <si>
    <t xml:space="preserve">Tại nước / </t>
  </si>
  <si>
    <t>CỘNG HÒA XÃ HỘI CHỦ NGHĨA VIỆT NAM</t>
  </si>
  <si>
    <t>SOCIALIST REPUBLIC OF VIETNAM</t>
  </si>
  <si>
    <t>Độc lập - Tự do - Hạnh phúc</t>
  </si>
  <si>
    <t>Independence - Freedom - Happiness</t>
  </si>
  <si>
    <t>----------</t>
  </si>
  <si>
    <t>BẢNG KÊ SỐ NGÀY CƯ TRÚ TẠI VIỆT NAM</t>
  </si>
  <si>
    <t xml:space="preserve"> DECLARATION OF NUMBER OF DAYS RESIDING IN VIETNAM</t>
  </si>
  <si>
    <t>(Dùng cho cá nhân là người nước ngoài)</t>
  </si>
  <si>
    <t>(Applicable for foreigners)</t>
  </si>
  <si>
    <t xml:space="preserve">Giai đoạn từ: </t>
  </si>
  <si>
    <t>đến</t>
  </si>
  <si>
    <t xml:space="preserve">For the period from </t>
  </si>
  <si>
    <t>to</t>
  </si>
  <si>
    <t xml:space="preserve"> Tôi cam đoan số liệu kê khai trên là đúng và hoàn toàn chịu trách nhiệm trước pháp luật về số liệu đã kê khai </t>
  </si>
  <si>
    <t xml:space="preserve"> I guarantee that the above information are correct and shall entirely be responsible before the law for the declared figures.</t>
  </si>
  <si>
    <t>X</t>
  </si>
  <si>
    <t>Ngày tháng đến và rời khỏi Việt Nam căn cứ vào ngày ghi trong hộ chiếu. Ngày đến và ngày đi tính là 1 ngày.</t>
  </si>
  <si>
    <t>Date of arrival in and departure from Vietnam are the dates registered in passports. Date of arrival and date of departure is considered one day.</t>
  </si>
  <si>
    <r>
      <t xml:space="preserve">1. Mã số thuế </t>
    </r>
    <r>
      <rPr>
        <i/>
        <sz val="11"/>
        <rFont val="Arial"/>
        <family val="2"/>
      </rPr>
      <t>(Tax code)</t>
    </r>
    <r>
      <rPr>
        <sz val="11"/>
        <rFont val="Arial"/>
        <family val="2"/>
      </rPr>
      <t>:</t>
    </r>
  </si>
  <si>
    <r>
      <t xml:space="preserve">Quốc tịch </t>
    </r>
    <r>
      <rPr>
        <i/>
        <sz val="11"/>
        <rFont val="Arial"/>
        <family val="2"/>
      </rPr>
      <t>(Nationality</t>
    </r>
    <r>
      <rPr>
        <sz val="11"/>
        <rFont val="Arial"/>
        <family val="2"/>
      </rPr>
      <t xml:space="preserve">):  </t>
    </r>
    <r>
      <rPr>
        <b/>
        <sz val="12"/>
        <rFont val="Times New Roman"/>
        <family val="1"/>
      </rPr>
      <t/>
    </r>
  </si>
  <si>
    <r>
      <t xml:space="preserve">2. Họ và tên </t>
    </r>
    <r>
      <rPr>
        <i/>
        <sz val="11"/>
        <rFont val="Arial"/>
        <family val="2"/>
      </rPr>
      <t>(Name)</t>
    </r>
    <r>
      <rPr>
        <sz val="11"/>
        <rFont val="Arial"/>
        <family val="2"/>
      </rPr>
      <t>:</t>
    </r>
  </si>
  <si>
    <r>
      <t xml:space="preserve">3.Ngày tháng năm sinh </t>
    </r>
    <r>
      <rPr>
        <i/>
        <sz val="11"/>
        <rFont val="Arial"/>
        <family val="2"/>
      </rPr>
      <t>(Date of birth):</t>
    </r>
  </si>
  <si>
    <r>
      <t xml:space="preserve">Ngày cấp </t>
    </r>
    <r>
      <rPr>
        <i/>
        <sz val="11"/>
        <rFont val="Arial"/>
        <family val="2"/>
      </rPr>
      <t>(Date of issue</t>
    </r>
    <r>
      <rPr>
        <sz val="11"/>
        <rFont val="Arial"/>
        <family val="2"/>
      </rPr>
      <t xml:space="preserve">):  </t>
    </r>
    <r>
      <rPr>
        <b/>
        <sz val="11"/>
        <rFont val="Arial"/>
        <family val="2"/>
      </rPr>
      <t xml:space="preserve"> </t>
    </r>
  </si>
  <si>
    <r>
      <t xml:space="preserve">4. Số hộ chiếu </t>
    </r>
    <r>
      <rPr>
        <i/>
        <sz val="11"/>
        <rFont val="Arial"/>
        <family val="2"/>
      </rPr>
      <t>(Passport Number)</t>
    </r>
    <r>
      <rPr>
        <b/>
        <sz val="11"/>
        <rFont val="Arial"/>
        <family val="2"/>
      </rPr>
      <t xml:space="preserve">:  </t>
    </r>
  </si>
  <si>
    <r>
      <t xml:space="preserve">Nơi cấp </t>
    </r>
    <r>
      <rPr>
        <i/>
        <sz val="11"/>
        <rFont val="Arial"/>
        <family val="2"/>
      </rPr>
      <t>(Place of issue)</t>
    </r>
    <r>
      <rPr>
        <sz val="11"/>
        <rFont val="Arial"/>
        <family val="2"/>
      </rPr>
      <t>:</t>
    </r>
  </si>
  <si>
    <r>
      <t xml:space="preserve">5. Mã số thuế cơ quan chi trả thu nhập (nếu có): </t>
    </r>
    <r>
      <rPr>
        <sz val="11"/>
        <rFont val="Arial"/>
        <family val="2"/>
      </rPr>
      <t xml:space="preserve"> 
</t>
    </r>
    <r>
      <rPr>
        <i/>
        <sz val="11"/>
        <rFont val="Arial"/>
        <family val="2"/>
      </rPr>
      <t>The income paying body's tax code (if any)</t>
    </r>
  </si>
  <si>
    <r>
      <t xml:space="preserve">6. Tên địa chỉ cơ quan chi trả thu nhập:                   </t>
    </r>
    <r>
      <rPr>
        <i/>
        <sz val="11"/>
        <rFont val="Arial"/>
        <family val="2"/>
      </rPr>
      <t>(Name and address of the income body paying)</t>
    </r>
  </si>
  <si>
    <r>
      <t xml:space="preserve">7. Các chỉ tiêu kê khai </t>
    </r>
    <r>
      <rPr>
        <i/>
        <sz val="11"/>
        <rFont val="Arial"/>
        <family val="2"/>
      </rPr>
      <t>(Information declared)</t>
    </r>
    <r>
      <rPr>
        <sz val="11"/>
        <rFont val="Arial"/>
        <family val="2"/>
      </rPr>
      <t>:</t>
    </r>
  </si>
  <si>
    <r>
      <t>Số TT
(</t>
    </r>
    <r>
      <rPr>
        <i/>
        <sz val="11"/>
        <rFont val="Arial"/>
        <family val="2"/>
      </rPr>
      <t>No.)</t>
    </r>
  </si>
  <si>
    <r>
      <t xml:space="preserve">Ngày đến Việt Nam
</t>
    </r>
    <r>
      <rPr>
        <i/>
        <sz val="11"/>
        <rFont val="Arial"/>
        <family val="2"/>
      </rPr>
      <t>(Date of arrival in Vietnam)</t>
    </r>
  </si>
  <si>
    <r>
      <t xml:space="preserve">Ngày rời Việt Nam
</t>
    </r>
    <r>
      <rPr>
        <i/>
        <sz val="11"/>
        <rFont val="Arial"/>
        <family val="2"/>
      </rPr>
      <t>(Date of departure from Vietnam)</t>
    </r>
  </si>
  <si>
    <r>
      <t xml:space="preserve">Số ngày ở Việt Nam
</t>
    </r>
    <r>
      <rPr>
        <i/>
        <sz val="11"/>
        <rFont val="Arial"/>
        <family val="2"/>
      </rPr>
      <t>(No. of days spent in Vietnam)</t>
    </r>
  </si>
  <si>
    <r>
      <t xml:space="preserve">Tổng số </t>
    </r>
    <r>
      <rPr>
        <i/>
        <sz val="11"/>
        <rFont val="Arial"/>
        <family val="2"/>
      </rPr>
      <t>(Total)</t>
    </r>
  </si>
  <si>
    <r>
      <t xml:space="preserve">Ngày </t>
    </r>
    <r>
      <rPr>
        <i/>
        <sz val="11"/>
        <rFont val="Arial"/>
        <family val="2"/>
      </rPr>
      <t>(Date):</t>
    </r>
  </si>
  <si>
    <r>
      <t xml:space="preserve">Người khai </t>
    </r>
    <r>
      <rPr>
        <i/>
        <sz val="11"/>
        <rFont val="Arial"/>
        <family val="2"/>
      </rPr>
      <t>(Declared by)</t>
    </r>
  </si>
  <si>
    <r>
      <t>(Ký, ghi rõ họ tên)</t>
    </r>
    <r>
      <rPr>
        <i/>
        <sz val="11"/>
        <rFont val="Arial"/>
        <family val="2"/>
      </rPr>
      <t xml:space="preserve"> (Signature and full name)</t>
    </r>
  </si>
  <si>
    <r>
      <t>Ghi chú</t>
    </r>
    <r>
      <rPr>
        <i/>
        <sz val="10"/>
        <rFont val="Arial"/>
        <family val="2"/>
      </rPr>
      <t xml:space="preserve"> (Note): </t>
    </r>
  </si>
  <si>
    <t xml:space="preserve"> ___ / ____ /20</t>
  </si>
  <si>
    <t>CMND số.</t>
  </si>
  <si>
    <t>ID No.</t>
  </si>
  <si>
    <t>Ngày Cấp</t>
  </si>
  <si>
    <t>Đoàn Thị Kiều Vân</t>
  </si>
  <si>
    <t>Công an tỉnh Đồng Nai</t>
  </si>
  <si>
    <t>The Police of Dong Nai province</t>
  </si>
  <si>
    <t>Lê Thị Ánh Hằng</t>
  </si>
  <si>
    <t>Công an tỉnh Bình Phước</t>
  </si>
  <si>
    <t>The Police of Binh Phuoc province</t>
  </si>
  <si>
    <t>Nếu cơ quan thuế có yêu cầu thông tin gì hoặc gửi tài liệu liên quan, xin vui lòng liên hệ theo địa chỉ sau:</t>
  </si>
  <si>
    <t>Any request for information or delivery of documents should be addressed to the following address:</t>
  </si>
  <si>
    <t>Tôi hoàn toàn chịu trách nhiệm trước pháp luật về các nội dung kê khai, xác nhận của người được tôi ủy quyền đến làm việc với cơ quan thuế.</t>
  </si>
  <si>
    <t>I shall take full responsibility to the laws for the information declared and confirmed by the anthorised persons.</t>
  </si>
  <si>
    <t xml:space="preserve">      Chữ ký mẫu của nhân viên EY được ủy quyền    </t>
  </si>
  <si>
    <t>Công ty TNHH Ernst &amp; Young Việt Nam / Ernst &amp; Young Vietnam Limited</t>
  </si>
  <si>
    <t>Lầu 28, 2 Hải Triều / 28th Floor, 2 Hai Trieu Street</t>
  </si>
  <si>
    <t>Quận 1, Tp. Hồ Chí Minh / District 1, Ho Chi Minh City</t>
  </si>
  <si>
    <t>Điện thoại: (08) 3824 5252, số nội bộ 8328 /Telephone: (08) 3824 5252, ext 8328</t>
  </si>
  <si>
    <t xml:space="preserve">                  Sample signature of EY authorized person </t>
  </si>
  <si>
    <t xml:space="preserve">GIẤY ỦY QUYỀN </t>
  </si>
  <si>
    <t>AUTHORISATION LETTER</t>
  </si>
  <si>
    <t>Mã số thuế:</t>
  </si>
  <si>
    <t>Tax code:</t>
  </si>
  <si>
    <r>
      <t xml:space="preserve">Thưa Quý Cơ quan/ </t>
    </r>
    <r>
      <rPr>
        <i/>
        <sz val="10"/>
        <color theme="1"/>
        <rFont val="Arial"/>
        <family val="2"/>
      </rPr>
      <t>Dear Sirs</t>
    </r>
  </si>
  <si>
    <t>Tôi tên là:</t>
  </si>
  <si>
    <t>My name is:</t>
  </si>
  <si>
    <t>Date of issue (dd/mm/yyyy)</t>
  </si>
  <si>
    <t>Place of issue</t>
  </si>
  <si>
    <t>Nơi cấp</t>
  </si>
  <si>
    <t>Tên</t>
  </si>
  <si>
    <t>Name</t>
  </si>
  <si>
    <t>Người ủy quyền / Authorizer</t>
  </si>
  <si>
    <t>Chữ ký / Signature</t>
  </si>
  <si>
    <t>CỘNG HOÀ XÃ  HỘI CHỦ NGHĨA VIỆT NAM</t>
  </si>
  <si>
    <t>THE SOCIALIST REPUBLIC OF VIETNAM</t>
  </si>
  <si>
    <t>Independence – Freedom – Happiness</t>
  </si>
  <si>
    <t>*****</t>
  </si>
  <si>
    <t>TỜ KHAI QUYẾT TOÁN THUẾ THU NHẬP CÁ NHÂN</t>
  </si>
  <si>
    <t>PERSONAL INCOME TAX FINALIZATION</t>
  </si>
  <si>
    <t>(Dành cho cá nhân có thu nhập từ tiền lương, tiền công và cá nhân có thu nhập từ kinh doanh</t>
  </si>
  <si>
    <r>
      <t>(</t>
    </r>
    <r>
      <rPr>
        <i/>
        <sz val="10"/>
        <color indexed="8"/>
        <rFont val="Arial"/>
        <family val="2"/>
      </rPr>
      <t>For individuals having income from salaries, wages and individuals having income from business)</t>
    </r>
  </si>
  <si>
    <r>
      <t xml:space="preserve">[01] Kỳ tính thuế / </t>
    </r>
    <r>
      <rPr>
        <i/>
        <sz val="10"/>
        <rFont val="Arial"/>
        <family val="2"/>
      </rPr>
      <t>Tax period</t>
    </r>
    <r>
      <rPr>
        <sz val="10"/>
        <rFont val="Arial"/>
        <family val="2"/>
      </rPr>
      <t xml:space="preserve">:   Năm / </t>
    </r>
    <r>
      <rPr>
        <i/>
        <sz val="10"/>
        <rFont val="Arial"/>
        <family val="2"/>
      </rPr>
      <t xml:space="preserve">Year: </t>
    </r>
  </si>
  <si>
    <r>
      <t>[02] Lần đầu</t>
    </r>
    <r>
      <rPr>
        <b/>
        <i/>
        <sz val="10"/>
        <rFont val="Arial"/>
        <family val="2"/>
      </rPr>
      <t xml:space="preserve"> </t>
    </r>
    <r>
      <rPr>
        <i/>
        <sz val="10"/>
        <rFont val="Arial"/>
        <family val="2"/>
      </rPr>
      <t>/ First time</t>
    </r>
    <r>
      <rPr>
        <b/>
        <sz val="10"/>
        <rFont val="Arial"/>
        <family val="2"/>
      </rPr>
      <t>:</t>
    </r>
  </si>
  <si>
    <r>
      <t>[03] Bổ sung lần thứ</t>
    </r>
    <r>
      <rPr>
        <sz val="10"/>
        <rFont val="Arial"/>
        <family val="2"/>
      </rPr>
      <t xml:space="preserve"> / </t>
    </r>
    <r>
      <rPr>
        <i/>
        <sz val="10"/>
        <rFont val="Arial"/>
        <family val="2"/>
      </rPr>
      <t>Times of supplementary:</t>
    </r>
  </si>
  <si>
    <t xml:space="preserve">[04] </t>
  </si>
  <si>
    <t>Tên người nộp thuế:</t>
  </si>
  <si>
    <t xml:space="preserve">       </t>
  </si>
  <si>
    <t>Name of tax payer:</t>
  </si>
  <si>
    <t xml:space="preserve">[05] </t>
  </si>
  <si>
    <r>
      <t xml:space="preserve">Mã số thuế / </t>
    </r>
    <r>
      <rPr>
        <i/>
        <sz val="10"/>
        <rFont val="Arial"/>
        <family val="2"/>
      </rPr>
      <t>Tax code:</t>
    </r>
  </si>
  <si>
    <t xml:space="preserve">[06]                                   </t>
  </si>
  <si>
    <r>
      <t xml:space="preserve">Địa chỉ / </t>
    </r>
    <r>
      <rPr>
        <i/>
        <sz val="10"/>
        <rFont val="Arial"/>
        <family val="2"/>
      </rPr>
      <t xml:space="preserve">Address: </t>
    </r>
  </si>
  <si>
    <t xml:space="preserve">[07]                                   </t>
  </si>
  <si>
    <r>
      <t xml:space="preserve">Quận/huyện </t>
    </r>
    <r>
      <rPr>
        <i/>
        <sz val="10"/>
        <rFont val="Arial"/>
        <family val="2"/>
      </rPr>
      <t>/ District</t>
    </r>
    <r>
      <rPr>
        <b/>
        <sz val="10"/>
        <rFont val="Arial"/>
        <family val="2"/>
      </rPr>
      <t>:</t>
    </r>
  </si>
  <si>
    <t xml:space="preserve">[08]                                   </t>
  </si>
  <si>
    <r>
      <t xml:space="preserve">Tỉnh/thành phố </t>
    </r>
    <r>
      <rPr>
        <i/>
        <sz val="10"/>
        <rFont val="Arial"/>
        <family val="2"/>
      </rPr>
      <t>/ Province/City</t>
    </r>
    <r>
      <rPr>
        <b/>
        <sz val="10"/>
        <rFont val="Arial"/>
        <family val="2"/>
      </rPr>
      <t>:</t>
    </r>
  </si>
  <si>
    <t xml:space="preserve">[09]                                             </t>
  </si>
  <si>
    <r>
      <t xml:space="preserve">Điện thoại / </t>
    </r>
    <r>
      <rPr>
        <i/>
        <sz val="10"/>
        <rFont val="Arial"/>
        <family val="2"/>
      </rPr>
      <t xml:space="preserve">Telephone:  </t>
    </r>
  </si>
  <si>
    <t xml:space="preserve">[10] Fax:                    </t>
  </si>
  <si>
    <t>[11] E-mail:</t>
  </si>
  <si>
    <t xml:space="preserve">[12] </t>
  </si>
  <si>
    <t>Tên đại lý thuế (nếu có):</t>
  </si>
  <si>
    <t>Name of tax agent (if any):</t>
  </si>
  <si>
    <t xml:space="preserve">[13] </t>
  </si>
  <si>
    <t xml:space="preserve">[14]                                   </t>
  </si>
  <si>
    <t xml:space="preserve">[15]                                   </t>
  </si>
  <si>
    <t xml:space="preserve">[16]                                   </t>
  </si>
  <si>
    <t xml:space="preserve">[17]                                             </t>
  </si>
  <si>
    <t xml:space="preserve">[18] Fax:                    </t>
  </si>
  <si>
    <t>[19] E-mail:</t>
  </si>
  <si>
    <t xml:space="preserve">[20]                                             </t>
  </si>
  <si>
    <r>
      <t xml:space="preserve">Hợp đồng đại lý thuế </t>
    </r>
    <r>
      <rPr>
        <i/>
        <sz val="10"/>
        <rFont val="Arial"/>
        <family val="2"/>
      </rPr>
      <t>/ Tax agent contract</t>
    </r>
    <r>
      <rPr>
        <b/>
        <sz val="10"/>
        <rFont val="Arial"/>
        <family val="2"/>
      </rPr>
      <t xml:space="preserve">:Số </t>
    </r>
    <r>
      <rPr>
        <i/>
        <sz val="10"/>
        <rFont val="Arial"/>
        <family val="2"/>
      </rPr>
      <t>/ Number</t>
    </r>
    <r>
      <rPr>
        <b/>
        <sz val="10"/>
        <rFont val="Arial"/>
        <family val="2"/>
      </rPr>
      <t>:</t>
    </r>
  </si>
  <si>
    <r>
      <t xml:space="preserve">Ngày </t>
    </r>
    <r>
      <rPr>
        <i/>
        <sz val="10"/>
        <rFont val="Arial"/>
        <family val="2"/>
      </rPr>
      <t>/ Date</t>
    </r>
    <r>
      <rPr>
        <b/>
        <sz val="10"/>
        <rFont val="Arial"/>
        <family val="2"/>
      </rPr>
      <t>:</t>
    </r>
  </si>
  <si>
    <t>Đơn vị tính/ Unit: Đồng Việt Nam/ VND</t>
  </si>
  <si>
    <r>
      <t xml:space="preserve">STT
</t>
    </r>
    <r>
      <rPr>
        <b/>
        <i/>
        <sz val="10"/>
        <rFont val="Arial"/>
        <family val="2"/>
      </rPr>
      <t>No</t>
    </r>
  </si>
  <si>
    <r>
      <t xml:space="preserve">Chỉ tiêu/ </t>
    </r>
    <r>
      <rPr>
        <b/>
        <i/>
        <sz val="10"/>
        <rFont val="Arial"/>
        <family val="2"/>
      </rPr>
      <t>Descriptions</t>
    </r>
  </si>
  <si>
    <r>
      <t xml:space="preserve">Số tiền/ </t>
    </r>
    <r>
      <rPr>
        <b/>
        <i/>
        <sz val="10"/>
        <rFont val="Arial"/>
        <family val="2"/>
      </rPr>
      <t>Amount</t>
    </r>
  </si>
  <si>
    <r>
      <t xml:space="preserve">Tổng thu nhập chịu thuế (TNCT) trong kỳ/ </t>
    </r>
    <r>
      <rPr>
        <i/>
        <sz val="10"/>
        <rFont val="Arial"/>
        <family val="2"/>
      </rPr>
      <t>Total income subject to tax incurred in the period</t>
    </r>
  </si>
  <si>
    <t>[22]</t>
  </si>
  <si>
    <t>a</t>
  </si>
  <si>
    <r>
      <t xml:space="preserve">Tổng TNCN phát sinh tại Việt Nam trong đó:/ </t>
    </r>
    <r>
      <rPr>
        <i/>
        <sz val="10"/>
        <rFont val="Arial"/>
        <family val="2"/>
      </rPr>
      <t xml:space="preserve">Total income subject to tax derived in Vietnam, in which: </t>
    </r>
  </si>
  <si>
    <t>[23]</t>
  </si>
  <si>
    <r>
      <t xml:space="preserve">Tổng TNCT làm căn cứ tính giảm thuế/ </t>
    </r>
    <r>
      <rPr>
        <i/>
        <sz val="10"/>
        <rFont val="Arial"/>
        <family val="2"/>
      </rPr>
      <t>Total income subject to tax for calculation of tax reduction</t>
    </r>
  </si>
  <si>
    <t>[24]</t>
  </si>
  <si>
    <t>b</t>
  </si>
  <si>
    <r>
      <t xml:space="preserve">Tổng TNCT phát sinh ngoài Việt Nam/ </t>
    </r>
    <r>
      <rPr>
        <i/>
        <sz val="10"/>
        <rFont val="Arial"/>
        <family val="2"/>
      </rPr>
      <t>Total income subject to tax derived outside of Vietnam</t>
    </r>
  </si>
  <si>
    <t>[25]</t>
  </si>
  <si>
    <r>
      <t xml:space="preserve">Các khoản giảm trừ/ </t>
    </r>
    <r>
      <rPr>
        <i/>
        <sz val="10"/>
        <rFont val="Arial"/>
        <family val="2"/>
      </rPr>
      <t>Deductions</t>
    </r>
  </si>
  <si>
    <t>[26]</t>
  </si>
  <si>
    <r>
      <t xml:space="preserve">Cho bản thân cá nhân/ </t>
    </r>
    <r>
      <rPr>
        <i/>
        <sz val="10"/>
        <rFont val="Arial"/>
        <family val="2"/>
      </rPr>
      <t>Personal relief</t>
    </r>
  </si>
  <si>
    <t>[27]</t>
  </si>
  <si>
    <r>
      <t xml:space="preserve">Cho người phụ thuộc được giảm trừ/ </t>
    </r>
    <r>
      <rPr>
        <i/>
        <sz val="10"/>
        <rFont val="Arial"/>
        <family val="2"/>
      </rPr>
      <t>For dependent relief</t>
    </r>
  </si>
  <si>
    <t>[28]</t>
  </si>
  <si>
    <t>c</t>
  </si>
  <si>
    <r>
      <t xml:space="preserve">Từ thiện, nhân đạo, khuyến học/ </t>
    </r>
    <r>
      <rPr>
        <i/>
        <sz val="10"/>
        <rFont val="Arial"/>
        <family val="2"/>
      </rPr>
      <t>For contributions to charity, humanity, study promotion</t>
    </r>
  </si>
  <si>
    <t>[29]</t>
  </si>
  <si>
    <t>d</t>
  </si>
  <si>
    <t xml:space="preserve">Đóng góp bảo hiểm xã hội,bảo hiểm y tế, bảo hiểm trách nhiệm bắt buộc/ </t>
  </si>
  <si>
    <t>[30]</t>
  </si>
  <si>
    <t>For contributions to compulsory social insurance, health insurance,  liability insurance</t>
  </si>
  <si>
    <r>
      <t xml:space="preserve">Tổng thu nhập tính thuế/ </t>
    </r>
    <r>
      <rPr>
        <i/>
        <sz val="10"/>
        <rFont val="Arial"/>
        <family val="2"/>
      </rPr>
      <t>Total assessable income</t>
    </r>
  </si>
  <si>
    <t>[31]</t>
  </si>
  <si>
    <r>
      <t xml:space="preserve">Tổng số thuế TNCN phát sinh trong kỳ/ </t>
    </r>
    <r>
      <rPr>
        <i/>
        <sz val="10"/>
        <rFont val="Arial"/>
        <family val="2"/>
      </rPr>
      <t>Total PIT liability incurred in the period</t>
    </r>
  </si>
  <si>
    <t>[32]</t>
  </si>
  <si>
    <r>
      <t xml:space="preserve">Tổng số thuế đã tạm nộp, đã khấu trừ, đã nộp trong kỳ/ </t>
    </r>
    <r>
      <rPr>
        <i/>
        <sz val="10"/>
        <rFont val="Arial"/>
        <family val="2"/>
      </rPr>
      <t>Total tax provisionally paid, withheld or paid</t>
    </r>
  </si>
  <si>
    <t>[33]</t>
  </si>
  <si>
    <r>
      <rPr>
        <sz val="10"/>
        <rFont val="Arial"/>
        <family val="2"/>
      </rPr>
      <t xml:space="preserve">Đã khấu trừ/ </t>
    </r>
    <r>
      <rPr>
        <i/>
        <sz val="10"/>
        <rFont val="Arial"/>
        <family val="2"/>
      </rPr>
      <t xml:space="preserve"> Personal income tax withheld</t>
    </r>
  </si>
  <si>
    <t>[34]</t>
  </si>
  <si>
    <r>
      <t xml:space="preserve">Đã tạm nộp/ </t>
    </r>
    <r>
      <rPr>
        <i/>
        <sz val="10"/>
        <rFont val="Arial"/>
        <family val="2"/>
      </rPr>
      <t>Personal income tax provisionally paid</t>
    </r>
  </si>
  <si>
    <t>[35]</t>
  </si>
  <si>
    <r>
      <t xml:space="preserve">Đã nộp ở nước ngoài được giảm trừ (nếu có)/ </t>
    </r>
    <r>
      <rPr>
        <i/>
        <sz val="10"/>
        <rFont val="Arial"/>
        <family val="2"/>
      </rPr>
      <t>Tax paid in overseas and be creditable</t>
    </r>
  </si>
  <si>
    <t>[36]</t>
  </si>
  <si>
    <r>
      <t xml:space="preserve">Tổng số thuế TNCN được giảm trong kỳ/ </t>
    </r>
    <r>
      <rPr>
        <i/>
        <sz val="10"/>
        <rFont val="Arial"/>
        <family val="2"/>
      </rPr>
      <t>Total tax subject to reduction in the period</t>
    </r>
  </si>
  <si>
    <t>[37]</t>
  </si>
  <si>
    <r>
      <t xml:space="preserve">Tổng số thuế phải nộp trong kỳ/ </t>
    </r>
    <r>
      <rPr>
        <i/>
        <sz val="10"/>
        <rFont val="Arial"/>
        <family val="2"/>
      </rPr>
      <t>Total tax payable in the period</t>
    </r>
  </si>
  <si>
    <t>[38]</t>
  </si>
  <si>
    <r>
      <t xml:space="preserve">Tổng số thuế nộp thừa trong kỳ/ </t>
    </r>
    <r>
      <rPr>
        <i/>
        <sz val="10"/>
        <rFont val="Arial"/>
        <family val="2"/>
      </rPr>
      <t>Total tax over paid in the period</t>
    </r>
  </si>
  <si>
    <t>[39]</t>
  </si>
  <si>
    <r>
      <rPr>
        <sz val="10"/>
        <rFont val="Arial"/>
        <family val="2"/>
      </rPr>
      <t xml:space="preserve">Tổng số thuế đề nghị hoàn/ </t>
    </r>
    <r>
      <rPr>
        <i/>
        <sz val="10"/>
        <rFont val="Arial"/>
        <family val="2"/>
      </rPr>
      <t>Total tax requested for refund</t>
    </r>
  </si>
  <si>
    <t>[40]</t>
  </si>
  <si>
    <r>
      <t xml:space="preserve">Tổng số thuế bù trừ vào kỳ sau/ </t>
    </r>
    <r>
      <rPr>
        <i/>
        <sz val="10"/>
        <rFont val="Arial"/>
        <family val="2"/>
      </rPr>
      <t>Tax amount to be offset against the following period</t>
    </r>
  </si>
  <si>
    <t>[41]</t>
  </si>
  <si>
    <r>
      <t xml:space="preserve">Tôi cam đoan số liệu khai trên là đúng và chịu trách nhiệm trước pháp luật về những số liệu đã khai / </t>
    </r>
    <r>
      <rPr>
        <b/>
        <i/>
        <sz val="10"/>
        <rFont val="Arial"/>
        <family val="2"/>
      </rPr>
      <t xml:space="preserve"> </t>
    </r>
  </si>
  <si>
    <t>I hereby commit that all the above information is correct and take full responsibilities under the laws for the above declaration.</t>
  </si>
  <si>
    <t>………………, ngày/ date………..tháng/ month………….năm/ year…………</t>
  </si>
  <si>
    <r>
      <t xml:space="preserve">NHÂN VIÊN ĐẠI LÝ THUẾ/ </t>
    </r>
    <r>
      <rPr>
        <b/>
        <i/>
        <sz val="10"/>
        <rFont val="Arial"/>
        <family val="2"/>
      </rPr>
      <t>Tax agent's employee</t>
    </r>
  </si>
  <si>
    <t xml:space="preserve">NGƯỜI NỘP THUẾ hoặc NGƯỜI ĐẠI DIỆN HỢP PHÁP CỦA NGƯỜI NỘP THUẾ
</t>
  </si>
  <si>
    <t>Họ và tên:</t>
  </si>
  <si>
    <t>Tax payer or legal representative of tax payer</t>
  </si>
  <si>
    <t>Full name:</t>
  </si>
  <si>
    <t>Ký, ghi rõ họ tên; chức vụ và đóng dấu (nếu có)</t>
  </si>
  <si>
    <t>Chứng chỉ hành nghề số:</t>
  </si>
  <si>
    <t>Sign with full name; position and seal (if any)</t>
  </si>
  <si>
    <t>Professional Certificate No:</t>
  </si>
  <si>
    <t>THU NHẬP TỪ TIỀN LƯƠNG, TIỀN CÔNG</t>
  </si>
  <si>
    <t>INCOME FROM SALARIES AND WAGES</t>
  </si>
  <si>
    <t xml:space="preserve">[01] </t>
  </si>
  <si>
    <t>Họ và tên cá nhân có thu nhập:</t>
  </si>
  <si>
    <t xml:space="preserve"> </t>
  </si>
  <si>
    <t>Full name of individual earning income</t>
  </si>
  <si>
    <t xml:space="preserve">[02] </t>
  </si>
  <si>
    <r>
      <t>Mã số thuế/</t>
    </r>
    <r>
      <rPr>
        <i/>
        <sz val="10"/>
        <rFont val="Arial"/>
        <family val="2"/>
      </rPr>
      <t>Tax code:</t>
    </r>
  </si>
  <si>
    <t xml:space="preserve">  </t>
  </si>
  <si>
    <t xml:space="preserve">[03] </t>
  </si>
  <si>
    <r>
      <t xml:space="preserve">Đơn vị tính/ </t>
    </r>
    <r>
      <rPr>
        <i/>
        <sz val="10"/>
        <rFont val="Arial"/>
        <family val="2"/>
      </rPr>
      <t>Unit</t>
    </r>
    <r>
      <rPr>
        <sz val="10"/>
        <rFont val="Arial"/>
        <family val="2"/>
      </rPr>
      <t xml:space="preserve">: Đồng Việt Nam/ </t>
    </r>
    <r>
      <rPr>
        <i/>
        <sz val="10"/>
        <rFont val="Arial"/>
        <family val="2"/>
      </rPr>
      <t>VND</t>
    </r>
  </si>
  <si>
    <r>
      <t xml:space="preserve">Tổng thu nhập chịu thuế phát sinh trong kỳ/ </t>
    </r>
    <r>
      <rPr>
        <i/>
        <sz val="10"/>
        <rFont val="Arial"/>
        <family val="2"/>
      </rPr>
      <t>Total income subject to tax incurred in the period</t>
    </r>
  </si>
  <si>
    <t>[05]</t>
  </si>
  <si>
    <r>
      <t xml:space="preserve">Thu nhập phát sinh tại Việt Nam/ </t>
    </r>
    <r>
      <rPr>
        <i/>
        <sz val="10"/>
        <rFont val="Arial"/>
        <family val="2"/>
      </rPr>
      <t>Income derived inside Vietnam</t>
    </r>
  </si>
  <si>
    <t>[06]</t>
  </si>
  <si>
    <r>
      <t xml:space="preserve">Thu nhập làm căn cứ tính giảm thuế/ </t>
    </r>
    <r>
      <rPr>
        <i/>
        <sz val="10"/>
        <rFont val="Arial"/>
        <family val="2"/>
      </rPr>
      <t>Income subject to tax as a basis for tax deduction</t>
    </r>
  </si>
  <si>
    <t>[07]</t>
  </si>
  <si>
    <r>
      <t>Thu nhập phát sinh ngoài Việt Nam/</t>
    </r>
    <r>
      <rPr>
        <i/>
        <sz val="10"/>
        <rFont val="Arial"/>
        <family val="2"/>
      </rPr>
      <t xml:space="preserve"> Income subject to tax derived outside of Vietnam</t>
    </r>
  </si>
  <si>
    <t>[08]</t>
  </si>
  <si>
    <r>
      <t xml:space="preserve">Tổng số thuế đơn vị trả thu nhập đã khấu trừ trong kỳ
</t>
    </r>
    <r>
      <rPr>
        <i/>
        <sz val="10"/>
        <rFont val="Arial"/>
        <family val="2"/>
      </rPr>
      <t>Total tax withheld by income-paying entity in period</t>
    </r>
  </si>
  <si>
    <t>[09]</t>
  </si>
  <si>
    <r>
      <t xml:space="preserve">Tổng số thuế đã khấu trừ theo biểu lũy tiến từng phần
</t>
    </r>
    <r>
      <rPr>
        <i/>
        <sz val="10"/>
        <rFont val="Arial"/>
        <family val="2"/>
      </rPr>
      <t>Total tax withheld in accordance with the progressive tax rate</t>
    </r>
  </si>
  <si>
    <t>[10]</t>
  </si>
  <si>
    <r>
      <t xml:space="preserve">Tổng số thuế đã khấu trừ theo mức 10%/ </t>
    </r>
    <r>
      <rPr>
        <i/>
        <sz val="10"/>
        <rFont val="Arial"/>
        <family val="2"/>
      </rPr>
      <t>Total tax withheld at the tax rate of 10%</t>
    </r>
  </si>
  <si>
    <t>[11]</t>
  </si>
  <si>
    <r>
      <t>Tổng số thuế đã tạm nộp tại Việt Nam/</t>
    </r>
    <r>
      <rPr>
        <i/>
        <sz val="10"/>
        <rFont val="Arial"/>
        <family val="2"/>
      </rPr>
      <t xml:space="preserve"> Total tax provisionally paid in Vietnam</t>
    </r>
  </si>
  <si>
    <t>[12]</t>
  </si>
  <si>
    <r>
      <t xml:space="preserve">Tổng số thuế đã nộp ngoài Việt Nam/ </t>
    </r>
    <r>
      <rPr>
        <i/>
        <sz val="10"/>
        <rFont val="Arial"/>
        <family val="2"/>
      </rPr>
      <t>Total tax paid outside of Vietnam</t>
    </r>
  </si>
  <si>
    <t>[13]</t>
  </si>
  <si>
    <r>
      <t xml:space="preserve">Tôi cam đoan số liệu khai trên là đúng và chịu trách nhiệm trước pháp luật về những số liệu đã khai / </t>
    </r>
    <r>
      <rPr>
        <i/>
        <sz val="10"/>
        <rFont val="Arial"/>
        <family val="2"/>
      </rPr>
      <t/>
    </r>
  </si>
  <si>
    <r>
      <t xml:space="preserve">………, ngày/ </t>
    </r>
    <r>
      <rPr>
        <i/>
        <sz val="10"/>
        <rFont val="Arial"/>
        <family val="2"/>
      </rPr>
      <t>date</t>
    </r>
    <r>
      <rPr>
        <sz val="10"/>
        <rFont val="Arial"/>
        <family val="2"/>
      </rPr>
      <t xml:space="preserve">………..tháng/ </t>
    </r>
    <r>
      <rPr>
        <i/>
        <sz val="10"/>
        <rFont val="Arial"/>
        <family val="2"/>
      </rPr>
      <t>month</t>
    </r>
    <r>
      <rPr>
        <sz val="10"/>
        <rFont val="Arial"/>
        <family val="2"/>
      </rPr>
      <t xml:space="preserve">………….năm/ </t>
    </r>
    <r>
      <rPr>
        <i/>
        <sz val="10"/>
        <rFont val="Arial"/>
        <family val="2"/>
      </rPr>
      <t>year……</t>
    </r>
  </si>
  <si>
    <r>
      <rPr>
        <b/>
        <sz val="10"/>
        <rFont val="Arial"/>
        <family val="2"/>
      </rPr>
      <t>NHÂN VIÊN ĐẠI LÝ THUẾ</t>
    </r>
    <r>
      <rPr>
        <sz val="10"/>
        <rFont val="Arial"/>
        <family val="2"/>
      </rPr>
      <t xml:space="preserve">/ </t>
    </r>
    <r>
      <rPr>
        <i/>
        <sz val="10"/>
        <rFont val="Arial"/>
        <family val="2"/>
      </rPr>
      <t>Tax agent's employee</t>
    </r>
  </si>
  <si>
    <t xml:space="preserve">Professional Certificate No.: </t>
  </si>
  <si>
    <r>
      <t xml:space="preserve">PHỤ LỤC
</t>
    </r>
    <r>
      <rPr>
        <b/>
        <i/>
        <sz val="10"/>
        <rFont val="Arial"/>
        <family val="2"/>
      </rPr>
      <t>APPENDIX</t>
    </r>
  </si>
  <si>
    <t>GIẢM TRỪ GIA CẢNH CHO NGƯỜI PHỤ THUỘC</t>
  </si>
  <si>
    <t xml:space="preserve">DEDUCTION FOR DEPENDENT OF TAXPAYER </t>
  </si>
  <si>
    <r>
      <t>[01] Tên người nộp thuế/</t>
    </r>
    <r>
      <rPr>
        <sz val="10"/>
        <rFont val="Arial"/>
        <family val="2"/>
      </rPr>
      <t xml:space="preserve"> </t>
    </r>
    <r>
      <rPr>
        <i/>
        <sz val="10"/>
        <rFont val="Arial"/>
        <family val="2"/>
      </rPr>
      <t>Full name of tax payer</t>
    </r>
    <r>
      <rPr>
        <sz val="10"/>
        <rFont val="Arial"/>
        <family val="2"/>
      </rPr>
      <t xml:space="preserve">: </t>
    </r>
  </si>
  <si>
    <r>
      <t>[02] Mã số thuế/</t>
    </r>
    <r>
      <rPr>
        <sz val="10"/>
        <rFont val="Arial"/>
        <family val="2"/>
      </rPr>
      <t xml:space="preserve"> </t>
    </r>
    <r>
      <rPr>
        <i/>
        <sz val="10"/>
        <rFont val="Arial"/>
        <family val="2"/>
      </rPr>
      <t>Tax code</t>
    </r>
    <r>
      <rPr>
        <sz val="10"/>
        <rFont val="Arial"/>
        <family val="2"/>
      </rPr>
      <t>:</t>
    </r>
  </si>
  <si>
    <r>
      <t xml:space="preserve">[03] Họ và tên vợ/ chồng (nếu có)/ </t>
    </r>
    <r>
      <rPr>
        <i/>
        <sz val="10"/>
        <rFont val="Arial"/>
        <family val="2"/>
      </rPr>
      <t>Full name of spouse (if any)</t>
    </r>
    <r>
      <rPr>
        <sz val="10"/>
        <rFont val="Arial"/>
        <family val="2"/>
      </rPr>
      <t xml:space="preserve">: </t>
    </r>
  </si>
  <si>
    <r>
      <t xml:space="preserve">[04] Mã số thuế/ </t>
    </r>
    <r>
      <rPr>
        <i/>
        <sz val="10"/>
        <rFont val="Arial"/>
        <family val="2"/>
      </rPr>
      <t>Tax code</t>
    </r>
    <r>
      <rPr>
        <sz val="10"/>
        <rFont val="Arial"/>
        <family val="2"/>
      </rPr>
      <t>:</t>
    </r>
  </si>
  <si>
    <r>
      <t>[05] Số CMDN/ Số hộ chiếu vợ (chồng)/</t>
    </r>
    <r>
      <rPr>
        <sz val="10"/>
        <rFont val="Arial"/>
        <family val="2"/>
      </rPr>
      <t xml:space="preserve"> </t>
    </r>
    <r>
      <rPr>
        <i/>
        <sz val="10"/>
        <rFont val="Arial"/>
        <family val="2"/>
      </rPr>
      <t xml:space="preserve"> ID/Pasport number of wife (husband)</t>
    </r>
    <r>
      <rPr>
        <sz val="10"/>
        <rFont val="Arial"/>
        <family val="2"/>
      </rPr>
      <t>:</t>
    </r>
  </si>
  <si>
    <t>[06] Tên đại lý thuế (nếu có)/ Name of tax agent (if any):</t>
  </si>
  <si>
    <r>
      <t xml:space="preserve">[07] Mã số thuế/ </t>
    </r>
    <r>
      <rPr>
        <i/>
        <sz val="10"/>
        <rFont val="Arial"/>
        <family val="2"/>
      </rPr>
      <t>Tax code</t>
    </r>
    <r>
      <rPr>
        <sz val="10"/>
        <rFont val="Arial"/>
        <family val="2"/>
      </rPr>
      <t>:</t>
    </r>
  </si>
  <si>
    <r>
      <t>Đơn vị tính/ Unit:</t>
    </r>
    <r>
      <rPr>
        <b/>
        <sz val="10"/>
        <rFont val="Arial"/>
        <family val="2"/>
      </rPr>
      <t xml:space="preserve"> Đồng Việt Nam</t>
    </r>
    <r>
      <rPr>
        <b/>
        <i/>
        <sz val="10"/>
        <rFont val="Arial"/>
        <family val="2"/>
      </rPr>
      <t>/ VND</t>
    </r>
  </si>
  <si>
    <r>
      <t xml:space="preserve">STT
</t>
    </r>
    <r>
      <rPr>
        <b/>
        <i/>
        <sz val="10"/>
        <rFont val="Arial"/>
        <family val="2"/>
      </rPr>
      <t>No.</t>
    </r>
  </si>
  <si>
    <r>
      <t xml:space="preserve">Họ và tên
</t>
    </r>
    <r>
      <rPr>
        <b/>
        <i/>
        <sz val="10"/>
        <rFont val="Arial"/>
        <family val="2"/>
      </rPr>
      <t>Full name</t>
    </r>
  </si>
  <si>
    <r>
      <t xml:space="preserve">Ngày sinh
</t>
    </r>
    <r>
      <rPr>
        <b/>
        <i/>
        <sz val="10"/>
        <rFont val="Arial"/>
        <family val="2"/>
      </rPr>
      <t>Date of birth</t>
    </r>
  </si>
  <si>
    <r>
      <t xml:space="preserve">Mã số thuế 
</t>
    </r>
    <r>
      <rPr>
        <b/>
        <i/>
        <sz val="10"/>
        <rFont val="Arial"/>
        <family val="2"/>
      </rPr>
      <t>Tax code</t>
    </r>
  </si>
  <si>
    <r>
      <t xml:space="preserve">Số CMND/hộ chiếu 
</t>
    </r>
    <r>
      <rPr>
        <b/>
        <i/>
        <sz val="10"/>
        <rFont val="Arial"/>
        <family val="2"/>
      </rPr>
      <t>ID/passport number</t>
    </r>
  </si>
  <si>
    <r>
      <t xml:space="preserve">Quan hệ với ĐTNT
</t>
    </r>
    <r>
      <rPr>
        <b/>
        <i/>
        <sz val="10"/>
        <rFont val="Arial"/>
        <family val="2"/>
      </rPr>
      <t>Relationship with tax payer</t>
    </r>
  </si>
  <si>
    <r>
      <t xml:space="preserve">Số tháng được tính giảm trừ trong năm
</t>
    </r>
    <r>
      <rPr>
        <b/>
        <i/>
        <sz val="10"/>
        <rFont val="Arial"/>
        <family val="2"/>
      </rPr>
      <t>Number of months allowable for tax relief deductions</t>
    </r>
  </si>
  <si>
    <r>
      <t xml:space="preserve">Thu nhập được giảm trừ
</t>
    </r>
    <r>
      <rPr>
        <b/>
        <i/>
        <sz val="10"/>
        <rFont val="Arial"/>
        <family val="2"/>
      </rPr>
      <t>Allowable amount</t>
    </r>
  </si>
  <si>
    <t>[14]</t>
  </si>
  <si>
    <t>[15]</t>
  </si>
  <si>
    <r>
      <t>Tổng cộng</t>
    </r>
    <r>
      <rPr>
        <b/>
        <i/>
        <sz val="10"/>
        <rFont val="Arial"/>
        <family val="2"/>
      </rPr>
      <t>/ Total</t>
    </r>
  </si>
  <si>
    <r>
      <t xml:space="preserve">Tôi cam đoan số liệu khai trên là đúng và chịu trách nhiệm trước pháp luật về những số liệu đã khai./.
</t>
    </r>
    <r>
      <rPr>
        <i/>
        <sz val="10"/>
        <rFont val="Arial"/>
        <family val="2"/>
      </rPr>
      <t>I hereby commit that all the above information is correct and take full responsibilities under the laws for the above declaration.</t>
    </r>
  </si>
  <si>
    <r>
      <t xml:space="preserve">………, ngày/ </t>
    </r>
    <r>
      <rPr>
        <i/>
        <sz val="10"/>
        <rFont val="Arial"/>
        <family val="2"/>
      </rPr>
      <t>date</t>
    </r>
    <r>
      <rPr>
        <sz val="10"/>
        <rFont val="Arial"/>
        <family val="2"/>
      </rPr>
      <t xml:space="preserve">………..tháng/ </t>
    </r>
    <r>
      <rPr>
        <i/>
        <sz val="10"/>
        <rFont val="Arial"/>
        <family val="2"/>
      </rPr>
      <t>month</t>
    </r>
    <r>
      <rPr>
        <sz val="10"/>
        <rFont val="Arial"/>
        <family val="2"/>
      </rPr>
      <t xml:space="preserve">………….năm/ </t>
    </r>
    <r>
      <rPr>
        <i/>
        <sz val="10"/>
        <rFont val="Arial"/>
        <family val="2"/>
      </rPr>
      <t>year………</t>
    </r>
  </si>
  <si>
    <r>
      <rPr>
        <b/>
        <sz val="10"/>
        <rFont val="Arial"/>
        <family val="2"/>
      </rPr>
      <t xml:space="preserve">NHÂN VIÊN ĐẠI LÝ THUẾ  / </t>
    </r>
    <r>
      <rPr>
        <i/>
        <sz val="10"/>
        <rFont val="Arial"/>
        <family val="2"/>
      </rPr>
      <t>Tax agent's employee</t>
    </r>
  </si>
  <si>
    <t>(Sign with full name; position and seal (if any)</t>
  </si>
  <si>
    <t>Professional certificate No.:</t>
  </si>
  <si>
    <r>
      <t xml:space="preserve">Hồ Chí Minh/ </t>
    </r>
    <r>
      <rPr>
        <i/>
        <sz val="10"/>
        <rFont val="Arial"/>
        <family val="2"/>
      </rPr>
      <t>Ho Chi Minh</t>
    </r>
  </si>
  <si>
    <t>08 - 3824 5252</t>
  </si>
  <si>
    <t>08 - 3824 5250</t>
  </si>
  <si>
    <t>Quy đổi sang tiền đồng (trong tờ khai QT)</t>
  </si>
  <si>
    <t>Convert to VND (in the PIT final)</t>
  </si>
  <si>
    <r>
      <t xml:space="preserve">Tỷ giá/ </t>
    </r>
    <r>
      <rPr>
        <i/>
        <sz val="11"/>
        <color theme="1"/>
        <rFont val="Arial"/>
        <family val="2"/>
      </rPr>
      <t>Ex. Rate</t>
    </r>
  </si>
  <si>
    <t>Số tiền đã khấu trừ cho giai đoạn trên chi tiết theo bảng liệt kê dưới đây:</t>
  </si>
  <si>
    <t>The withheld amount for the above period is listed in the table below:</t>
  </si>
  <si>
    <t>Personal information: (must complete)</t>
  </si>
  <si>
    <t>Full name</t>
  </si>
  <si>
    <t>Head Office's name:</t>
  </si>
  <si>
    <t>(in capital)</t>
  </si>
  <si>
    <t>(in Vnese)</t>
  </si>
  <si>
    <t>(in Eng)</t>
  </si>
  <si>
    <t>Nationality of HO:</t>
  </si>
  <si>
    <r>
      <rPr>
        <b/>
        <sz val="11"/>
        <rFont val="Arial"/>
        <family val="2"/>
      </rPr>
      <t>Tên Công ty/ VPĐD</t>
    </r>
    <r>
      <rPr>
        <sz val="11"/>
        <rFont val="Arial"/>
        <family val="2"/>
      </rPr>
      <t/>
    </r>
  </si>
  <si>
    <t xml:space="preserve"> / The company / representative office:</t>
  </si>
  <si>
    <t>Employer's name:</t>
  </si>
  <si>
    <r>
      <t xml:space="preserve">Thuế TNCN tháng:
</t>
    </r>
    <r>
      <rPr>
        <i/>
        <sz val="11"/>
        <color theme="1"/>
        <rFont val="Arial"/>
        <family val="2"/>
      </rPr>
      <t>PIT Payment of month</t>
    </r>
  </si>
  <si>
    <t>x</t>
  </si>
  <si>
    <t>Step 1:</t>
  </si>
  <si>
    <t>Step 2:</t>
  </si>
  <si>
    <t>Copy the source of summary of income</t>
  </si>
  <si>
    <t>Các khoản trừ vào lương</t>
  </si>
  <si>
    <t>Deduction in salary</t>
  </si>
  <si>
    <t>(a)</t>
  </si>
  <si>
    <t>(b)</t>
  </si>
  <si>
    <t>c = a - b</t>
  </si>
  <si>
    <t>Tiền lương kê khai QT</t>
  </si>
  <si>
    <t>Salary for final</t>
  </si>
  <si>
    <t>Number of dependant</t>
  </si>
  <si>
    <t>Tổng khoản trợ cấp</t>
  </si>
  <si>
    <t>Total of allowance</t>
  </si>
  <si>
    <t>Tax period</t>
  </si>
  <si>
    <t>from</t>
  </si>
  <si>
    <t>Country of compulsory insurance</t>
  </si>
  <si>
    <t>Tax year:</t>
  </si>
  <si>
    <t xml:space="preserve">Công tác tại </t>
  </si>
  <si>
    <t>Working at</t>
  </si>
  <si>
    <t>nay ủy quyền cho Công ty TNHH Ernst &amp; Young Việt Nam cụ thể là các nhân viên có tên dưới đây đại diện cho tôi trực tiếp liên hệ với Quý Cơ quan để giải quyết những vấn đề liên quan tới việc đăng kí, kê khai và quyết toán Thuế Thu nhập cá nhân của tôi và ký thay biên bản phạt hành chính (nếu có) với cơ quan thuế.</t>
  </si>
  <si>
    <t>hereby authorize Ernst &amp; Young Vietnam Limited including (but not limited) to the following staff to act on my behalf to directly liaise with your Department in respect of any matters relating to my Personal Income Tax registration, declaration and finalization and sign on my behalf the administration penalty minutes (if any).</t>
  </si>
  <si>
    <t>Step 3:</t>
  </si>
  <si>
    <t>Input tax payment in Sheet "Tax payment"</t>
  </si>
  <si>
    <t>Step 4:</t>
  </si>
  <si>
    <t>[please complete name of each Allowance]</t>
  </si>
  <si>
    <t>Giảm trừ / Deduction</t>
  </si>
  <si>
    <t>Input or link the Complusory insurance in Sheet "Confirmation letter - insurance"</t>
  </si>
  <si>
    <t>exchange rate</t>
  </si>
  <si>
    <t>Cur 1</t>
  </si>
  <si>
    <t>Cur 2</t>
  </si>
  <si>
    <t>Cur 3</t>
  </si>
  <si>
    <t>Cur 4</t>
  </si>
  <si>
    <t>Jan</t>
  </si>
  <si>
    <t>Feb</t>
  </si>
  <si>
    <t>Mar</t>
  </si>
  <si>
    <t>Apr</t>
  </si>
  <si>
    <t>May</t>
  </si>
  <si>
    <t>Jun</t>
  </si>
  <si>
    <t>Jul</t>
  </si>
  <si>
    <t>Aug</t>
  </si>
  <si>
    <t>Sep</t>
  </si>
  <si>
    <t>Oct</t>
  </si>
  <si>
    <t>Nov</t>
  </si>
  <si>
    <t>Dec</t>
  </si>
  <si>
    <t>pls input</t>
  </si>
  <si>
    <t>Step 5:</t>
  </si>
  <si>
    <t>Malaysian</t>
  </si>
  <si>
    <t>A19877632</t>
  </si>
  <si>
    <t>Malaysia</t>
  </si>
  <si>
    <t>MYR</t>
  </si>
  <si>
    <t>AUD</t>
  </si>
  <si>
    <t>To:</t>
  </si>
  <si>
    <t>Kính thưa Quý Cơ quan</t>
  </si>
  <si>
    <t>Dear Sir(s)</t>
  </si>
  <si>
    <t>V/V:</t>
  </si>
  <si>
    <t>KẾT THÚC CÔNG TÁC TẠI VIỆT NAM CỦA NHÂN VIÊN NƯỚC NGOÀI</t>
  </si>
  <si>
    <t>RE:</t>
  </si>
  <si>
    <t>COMPLETION OF VIETNAM ASSIGNMENT OF EXPATRIATE EMPLOYEE</t>
  </si>
  <si>
    <t>Chúng tôi xin thông báo đến Quý Cơ quan rằng:</t>
  </si>
  <si>
    <t>We would like to inform that:</t>
  </si>
  <si>
    <r>
      <t xml:space="preserve">Quốc tịch/ </t>
    </r>
    <r>
      <rPr>
        <i/>
        <sz val="11"/>
        <color theme="1"/>
        <rFont val="Arial"/>
        <family val="2"/>
      </rPr>
      <t>Nationality:</t>
    </r>
  </si>
  <si>
    <r>
      <t xml:space="preserve">Trân trọng kính chào / </t>
    </r>
    <r>
      <rPr>
        <i/>
        <sz val="11"/>
        <color theme="1"/>
        <rFont val="Arial"/>
        <family val="2"/>
      </rPr>
      <t>Yours sincerely</t>
    </r>
  </si>
  <si>
    <r>
      <t>Tên</t>
    </r>
    <r>
      <rPr>
        <i/>
        <sz val="11"/>
        <color theme="1"/>
        <rFont val="Arial"/>
        <family val="2"/>
      </rPr>
      <t>/ Name:</t>
    </r>
  </si>
  <si>
    <r>
      <t>Chức vụ</t>
    </r>
    <r>
      <rPr>
        <i/>
        <sz val="11"/>
        <color theme="1"/>
        <rFont val="Arial"/>
        <family val="2"/>
      </rPr>
      <t>/ Position:</t>
    </r>
  </si>
  <si>
    <r>
      <t xml:space="preserve">Ông/ Bà:
</t>
    </r>
    <r>
      <rPr>
        <i/>
        <sz val="11"/>
        <color theme="1"/>
        <rFont val="Arial"/>
        <family val="2"/>
      </rPr>
      <t>Mr:/ Ms</t>
    </r>
  </si>
  <si>
    <r>
      <t xml:space="preserve">Mã số thuế:
</t>
    </r>
    <r>
      <rPr>
        <i/>
        <sz val="11"/>
        <color theme="1"/>
        <rFont val="Arial"/>
        <family val="2"/>
      </rPr>
      <t>Tax code:</t>
    </r>
  </si>
  <si>
    <t xml:space="preserve">Hộ chiếu số
/ Passport No.: </t>
  </si>
  <si>
    <t>Cấp ngày 
/ Date of issue:</t>
  </si>
  <si>
    <t xml:space="preserve">Nơi làm việc: </t>
  </si>
  <si>
    <t xml:space="preserve">Working place: </t>
  </si>
  <si>
    <t xml:space="preserve">Địa chỉ trụ sở: </t>
  </si>
  <si>
    <t>Office address:</t>
  </si>
  <si>
    <t>Address</t>
  </si>
  <si>
    <t>Lầu 28, Tòa nhà Bitexco, 2 Hải Triều, Quận 1</t>
  </si>
  <si>
    <t>Floor 28, Bitexco Tower, 2 Hai Trien, District 1</t>
  </si>
  <si>
    <t>Address HO:</t>
  </si>
  <si>
    <t>1234 Kulalambu, for your reference only</t>
  </si>
  <si>
    <t>in Vnese</t>
  </si>
  <si>
    <t>in Eng</t>
  </si>
  <si>
    <t>Termination date</t>
  </si>
  <si>
    <t>31/12/2013</t>
  </si>
  <si>
    <t>Chúng tôi mất nhiều thời gian để chuẩn bị hồ sơ quyết toán thuế cho ông. Vì thế kính mong Quý Cục xem xét và không phạt ông do sự chậm nộp hồ sơ.</t>
  </si>
  <si>
    <t>We take time to prepare his PIT finalisation.  We hope that you will consider and do not impose any penalties for late of submission for him.</t>
  </si>
  <si>
    <t>Nay chúng tôi đã chuẩn bị và nộp hồ sơ quyết toán thuế cho ông cho Quý Cục xem xét.</t>
  </si>
  <si>
    <t>Thay mặt công ty/ On behalf of:</t>
  </si>
  <si>
    <t>We prepared and submit his Personal Income Tax finalisation for your records.</t>
  </si>
  <si>
    <r>
      <t>Kính gửi:</t>
    </r>
    <r>
      <rPr>
        <sz val="11"/>
        <color theme="1"/>
        <rFont val="Arial"/>
        <family val="2"/>
      </rPr>
      <t xml:space="preserve"> </t>
    </r>
  </si>
  <si>
    <t>Cá nhân:</t>
  </si>
  <si>
    <t>MST:</t>
  </si>
  <si>
    <t>Arrival date:</t>
  </si>
  <si>
    <t>Số tiền là (đồng):</t>
  </si>
  <si>
    <t>Amount (VND):</t>
  </si>
  <si>
    <t>1. Full name</t>
  </si>
  <si>
    <t>2. Posistion</t>
  </si>
  <si>
    <t>3. Tax code</t>
  </si>
  <si>
    <t>4. Nationality of employee:</t>
  </si>
  <si>
    <t>5. Date of birth</t>
  </si>
  <si>
    <t>6. Passport No:</t>
  </si>
  <si>
    <t>7. Date of issue:</t>
  </si>
  <si>
    <t>8. Place of issue:</t>
  </si>
  <si>
    <t>Tôi ở Việt Nam trên 183 ngày trong giai đoạn trên.</t>
  </si>
  <si>
    <t>I stayed in Vietnam for more than 183 days in this period.</t>
  </si>
  <si>
    <t>Tax office:</t>
  </si>
  <si>
    <t>Ho Chi Minh City</t>
  </si>
  <si>
    <t>Thành Phố Hồ Chí Minh</t>
  </si>
  <si>
    <t>Phòng Thuế Thu Nhập Cá Nhân</t>
  </si>
  <si>
    <t xml:space="preserve"> / Personal Income Tax Division</t>
  </si>
  <si>
    <t>Link from Sheet Con. Letter</t>
  </si>
  <si>
    <t>Other insurance (not include in the Sheet "Con.letter - insurance"</t>
  </si>
  <si>
    <t>EMPLOYEE NAME</t>
  </si>
  <si>
    <t>Position of employee</t>
  </si>
  <si>
    <t>Position of employee )in Eng)</t>
  </si>
  <si>
    <t>TAX CODE OF EMPLOYEE</t>
  </si>
  <si>
    <t>Nationality</t>
  </si>
  <si>
    <t>Nationality (in Eng)</t>
  </si>
  <si>
    <t>Công ty Testing</t>
  </si>
  <si>
    <t>Testing Co. Ltd.</t>
  </si>
  <si>
    <t>TEST Ltd. (Head Office name)</t>
  </si>
  <si>
    <t>31/12/2012</t>
  </si>
  <si>
    <t>Giấy giới thiệu</t>
  </si>
  <si>
    <t>Kính gởi Quý Cơ Quan,</t>
  </si>
  <si>
    <t>Công Ty TNHH Ernst &amp; Young Việt Nam xin được giới thiệu:</t>
  </si>
  <si>
    <t>Đến Quý Cơ Quan để làm việc về hồ sơ kê khai thuế thu nhập cá nhân của cá nhân sau:</t>
  </si>
  <si>
    <t>Tên:</t>
  </si>
  <si>
    <t>Mong Quý Cơ Quan tạo điều kiện để các nhân viên hoàn thành nhiệm vụ.</t>
  </si>
  <si>
    <t>Trân trọng kính chào,</t>
  </si>
  <si>
    <t xml:space="preserve">Hoàng Thị Mộng Liên </t>
  </si>
  <si>
    <t>Chánh văn phòng</t>
  </si>
  <si>
    <r>
      <rPr>
        <b/>
        <sz val="10"/>
        <rFont val="Arial"/>
        <family val="2"/>
      </rPr>
      <t>Input</t>
    </r>
    <r>
      <rPr>
        <sz val="10"/>
        <rFont val="Arial"/>
        <family val="2"/>
      </rPr>
      <t xml:space="preserve"> other insurance</t>
    </r>
  </si>
  <si>
    <r>
      <t xml:space="preserve">+ Lương cơ bản/ </t>
    </r>
    <r>
      <rPr>
        <i/>
        <sz val="11"/>
        <rFont val="Arial"/>
        <family val="2"/>
      </rPr>
      <t>Basic salary:</t>
    </r>
  </si>
  <si>
    <t>Chi tiết / Details:</t>
  </si>
  <si>
    <r>
      <t xml:space="preserve">Lương cơ bản chưa trừ Bảo hiểm bắt buộc do nhân viên đóng/ </t>
    </r>
    <r>
      <rPr>
        <i/>
        <sz val="9"/>
        <rFont val="Arial"/>
        <family val="2"/>
      </rPr>
      <t>Basic salary including the employee's compulsory contributions:</t>
    </r>
  </si>
  <si>
    <r>
      <t>Bảo hiểm bắt buộc do nhân viên đóng /</t>
    </r>
    <r>
      <rPr>
        <i/>
        <sz val="9"/>
        <rFont val="Arial"/>
        <family val="2"/>
      </rPr>
      <t xml:space="preserve"> The employee's compulsory contributions</t>
    </r>
    <r>
      <rPr>
        <sz val="9"/>
        <rFont val="Arial"/>
        <family val="2"/>
      </rPr>
      <t>:</t>
    </r>
  </si>
  <si>
    <t>Công ty xin xác nhận đã khấu trừ hàng tháng các khoản đóng góp bảo hiểm bắt buộc của nhân viên dưới đây theo quy định của luật pháp. Các khoản bảo hiểm bắt buộc này có tính chất tương tự như Bảo hiểm xã hội, Bảo hiểm y tế và Bảo hiểm thất nghiệp tại Việt Nam.</t>
  </si>
  <si>
    <t>We would like to confirm that the Company has withheld monthly compulsory contributions of the below employee in accordance with the law. These employee’s compulsory insurance contributions have the same nature with the Social Insurance, Health Insurance and Unemployment Insurance in Vietnam.</t>
  </si>
  <si>
    <t>Công ty đã nộp số tiền khấu trừ trên vào các Cơ quan liên quan.</t>
  </si>
  <si>
    <r>
      <t xml:space="preserve">Thư xác nhận này nhằm mục đích kê khai thuế Thu nhập cá nhân cho nhân viên này tại Việt Nam. 
</t>
    </r>
    <r>
      <rPr>
        <i/>
        <sz val="11"/>
        <color theme="1"/>
        <rFont val="Arial"/>
        <family val="2"/>
      </rPr>
      <t>This confirmation is for his/her Personal Income Tax declaration purposes in Vietnam.</t>
    </r>
  </si>
  <si>
    <r>
      <t xml:space="preserve">Sau thuế
và các khoản đóng góp bắt buộc </t>
    </r>
    <r>
      <rPr>
        <i/>
        <sz val="10"/>
        <rFont val="Arial"/>
        <family val="2"/>
      </rPr>
      <t>(excluding tax and the compulsory insurance contribution)</t>
    </r>
  </si>
  <si>
    <t>Thay mặt tổ chức, cá nhân chi trả thu nhập:</t>
  </si>
  <si>
    <t xml:space="preserve">On behalf of income paying individual, organisation:  </t>
  </si>
</sst>
</file>

<file path=xl/styles.xml><?xml version="1.0" encoding="utf-8"?>
<styleSheet xmlns="http://schemas.openxmlformats.org/spreadsheetml/2006/main" xmlns:mc="http://schemas.openxmlformats.org/markup-compatibility/2006" xmlns:x14ac="http://schemas.microsoft.com/office/spreadsheetml/2009/9/ac" mc:Ignorable="x14ac">
  <numFmts count="110">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_);_(* \(#,##0\);_(* &quot;-&quot;??_);_(@_)"/>
    <numFmt numFmtId="165" formatCode="mm/yy"/>
    <numFmt numFmtId="166" formatCode="_-* #,##0.00_-;\-* #,##0.00_-;_-* &quot;-&quot;??_-;_-@_-"/>
    <numFmt numFmtId="167" formatCode="_-* #,##0_-;\-* #,##0_-;_-* &quot;-&quot;??_-;_-@_-"/>
    <numFmt numFmtId="168" formatCode="mm/yyyy"/>
    <numFmt numFmtId="169" formatCode="General_)"/>
    <numFmt numFmtId="170" formatCode="dd/mm/yyyy;@"/>
    <numFmt numFmtId="171" formatCode="dd/mm/yyyy"/>
    <numFmt numFmtId="172" formatCode="mm\-yyyy"/>
    <numFmt numFmtId="173" formatCode="_-&quot;$&quot;* #,##0.00_-;\-&quot;$&quot;* #,##0.00_-;_-&quot;$&quot;* &quot;-&quot;??_-;_-@_-"/>
    <numFmt numFmtId="174" formatCode="&quot;\&quot;#,##0.00;[Red]&quot;\&quot;&quot;\&quot;&quot;\&quot;&quot;\&quot;&quot;\&quot;&quot;\&quot;\-#,##0.00"/>
    <numFmt numFmtId="175" formatCode="&quot;\&quot;#,##0;[Red]&quot;\&quot;&quot;\&quot;\-#,##0"/>
    <numFmt numFmtId="176" formatCode="_(&quot;$&quot;* #,##0.0000_);_(&quot;$&quot;* \(#,##0.0000\);_(&quot;$&quot;* &quot;-&quot;??_);_(@_)"/>
    <numFmt numFmtId="177" formatCode="_ * #,##0_ ;_ * \-#,##0_ ;_ * &quot;-&quot;_ ;_ @_ "/>
    <numFmt numFmtId="178" formatCode="_-* #,##0_-;\-* #,##0_-;_-* &quot;-&quot;_-;_-@_-"/>
    <numFmt numFmtId="179" formatCode="&quot;$&quot;\ #,##0;[Red]\-&quot;$&quot;\ #,##0"/>
    <numFmt numFmtId="180" formatCode="&quot;\&quot;#,##0.00;[Red]&quot;\&quot;\-#,##0.00"/>
    <numFmt numFmtId="181" formatCode="_-&quot;$&quot;* #,##0_-;\-&quot;$&quot;* #,##0_-;_-&quot;$&quot;* &quot;-&quot;_-;_-@_-"/>
    <numFmt numFmtId="182" formatCode="&quot;\&quot;#,##0;[Red]&quot;\&quot;\-#,##0"/>
    <numFmt numFmtId="183" formatCode="_-* #,##0\ &quot;F&quot;_-;\-* #,##0\ &quot;F&quot;_-;_-* &quot;-&quot;\ &quot;F&quot;_-;_-@_-"/>
    <numFmt numFmtId="184" formatCode="_-* #,##0\ &quot;$&quot;_-;\-* #,##0\ &quot;$&quot;_-;_-* &quot;-&quot;\ &quot;$&quot;_-;_-@_-"/>
    <numFmt numFmtId="185" formatCode="_-&quot;ñ&quot;* #,##0_-;\-&quot;ñ&quot;* #,##0_-;_-&quot;ñ&quot;* &quot;-&quot;_-;_-@_-"/>
    <numFmt numFmtId="186" formatCode="0.0000"/>
    <numFmt numFmtId="187" formatCode="_ * #,##0.00_ ;_ * \-#,##0.00_ ;_ * &quot;-&quot;??_ ;_ @_ "/>
    <numFmt numFmtId="188" formatCode="_-* #,##0.00\ _V_N_D_-;\-* #,##0.00\ _V_N_D_-;_-* &quot;-&quot;??\ _V_N_D_-;_-@_-"/>
    <numFmt numFmtId="189" formatCode="_-* #,##0.00\ _F_-;\-* #,##0.00\ _F_-;_-* &quot;-&quot;??\ _F_-;_-@_-"/>
    <numFmt numFmtId="190" formatCode="_-* #,##0.00\ _€_-;\-* #,##0.00\ _€_-;_-* &quot;-&quot;??\ _€_-;_-@_-"/>
    <numFmt numFmtId="191" formatCode="_-* #,##0.00\ _ñ_-;\-* #,##0.00\ _ñ_-;_-* &quot;-&quot;??\ _ñ_-;_-@_-"/>
    <numFmt numFmtId="192" formatCode="_(&quot;$&quot;\ * #,##0_);_(&quot;$&quot;\ * \(#,##0\);_(&quot;$&quot;\ * &quot;-&quot;_);_(@_)"/>
    <numFmt numFmtId="193" formatCode="&quot;$&quot;#,##0;[Red]\-&quot;$&quot;#,##0"/>
    <numFmt numFmtId="194" formatCode="&quot;$&quot;#,##0.00;[Red]\-&quot;$&quot;#,##0.00"/>
    <numFmt numFmtId="195" formatCode="_-* #,##0\ &quot;ñ&quot;_-;\-* #,##0\ &quot;ñ&quot;_-;_-* &quot;-&quot;\ &quot;ñ&quot;_-;_-@_-"/>
    <numFmt numFmtId="196" formatCode="_-* #,##0\ _V_N_D_-;\-* #,##0\ _V_N_D_-;_-* &quot;-&quot;\ _V_N_D_-;_-@_-"/>
    <numFmt numFmtId="197" formatCode="_-* #,##0\ _F_-;\-* #,##0\ _F_-;_-* &quot;-&quot;\ _F_-;_-@_-"/>
    <numFmt numFmtId="198" formatCode="_-* #,##0\ _€_-;\-* #,##0\ _€_-;_-* &quot;-&quot;\ _€_-;_-@_-"/>
    <numFmt numFmtId="199" formatCode="_-* #,##0\ _$_-;\-* #,##0\ _$_-;_-* &quot;-&quot;\ _$_-;_-@_-"/>
    <numFmt numFmtId="200" formatCode="_-* #,##0\ _ñ_-;\-* #,##0\ _ñ_-;_-* &quot;-&quot;\ _ñ_-;_-@_-"/>
    <numFmt numFmtId="201" formatCode="#."/>
    <numFmt numFmtId="202" formatCode="0%;\(0%\)"/>
    <numFmt numFmtId="203" formatCode="0.0%"/>
    <numFmt numFmtId="204" formatCode="_-* #,##0.00\ _-;\(#,##0.00\)_-;_-* &quot;-  &quot;??_-;_-@_-"/>
    <numFmt numFmtId="205" formatCode="&quot;SFr.&quot;\ #,##0.00;[Red]&quot;SFr.&quot;\ \-#,##0.00"/>
    <numFmt numFmtId="206" formatCode="&quot;SFr.&quot;\ #,##0.00;&quot;SFr.&quot;\ \-#,##0.00"/>
    <numFmt numFmtId="207" formatCode="_ &quot;SFr.&quot;\ * #,##0_ ;_ &quot;SFr.&quot;\ * \-#,##0_ ;_ &quot;SFr.&quot;\ * &quot;-&quot;_ ;_ @_ "/>
    <numFmt numFmtId="208" formatCode="#,##0.0"/>
    <numFmt numFmtId="209" formatCode="#,##0.0_);\(#,##0.0\)"/>
    <numFmt numFmtId="210" formatCode="_(* #,##0.0000_);_(* \(#,##0.0000\);_(* &quot;-&quot;??_);_(@_)"/>
    <numFmt numFmtId="211" formatCode="0.0%;[Red]\(0.0%\)"/>
    <numFmt numFmtId="212" formatCode="_ * #,##0.00_)&quot;£&quot;_ ;_ * \(#,##0.00\)&quot;£&quot;_ ;_ * &quot;-&quot;??_)&quot;£&quot;_ ;_ @_ "/>
    <numFmt numFmtId="213" formatCode="0.0%;\(0.0%\)"/>
    <numFmt numFmtId="214" formatCode="_-* #,##0.00\ &quot;F&quot;_-;\-* #,##0.00\ &quot;F&quot;_-;_-* &quot;-&quot;??\ &quot;F&quot;_-;_-@_-"/>
    <numFmt numFmtId="215" formatCode="#,##0.00_);\-#,##0.00_)"/>
    <numFmt numFmtId="216" formatCode="#,##0.00_ ;\-#,##0.00\ "/>
    <numFmt numFmtId="217" formatCode="_(* #,##0.00_);[Red]_(* \(#,##0.00\);_(* &quot;-&quot;??_);_(@_)"/>
    <numFmt numFmtId="218" formatCode="#,##0;\(#,##0\)"/>
    <numFmt numFmtId="219" formatCode="#,##0_ ;\-#,##0\ "/>
    <numFmt numFmtId="220" formatCode="#,##0.00;\(#,##0.00\)"/>
    <numFmt numFmtId="221" formatCode="_ &quot;R&quot;\ * #,##0_ ;_ &quot;R&quot;\ * \-#,##0_ ;_ &quot;R&quot;\ * &quot;-&quot;_ ;_ @_ "/>
    <numFmt numFmtId="222" formatCode="\$#,##0\ ;\(\$#,##0\)"/>
    <numFmt numFmtId="223" formatCode="\t0.00%"/>
    <numFmt numFmtId="224" formatCode="#,##0.00000"/>
    <numFmt numFmtId="225" formatCode="[$-409]d\-mmm\-yy;@"/>
    <numFmt numFmtId="226" formatCode="\U\S\$#,##0.00;\(\U\S\$#,##0.00\)"/>
    <numFmt numFmtId="227" formatCode="_-* #,##0\ _D_M_-;\-* #,##0\ _D_M_-;_-* &quot;-&quot;\ _D_M_-;_-@_-"/>
    <numFmt numFmtId="228" formatCode="_-* #,##0.00\ _D_M_-;\-* #,##0.00\ _D_M_-;_-* &quot;-&quot;??\ _D_M_-;_-@_-"/>
    <numFmt numFmtId="229" formatCode="\t#\ ??/??"/>
    <numFmt numFmtId="230" formatCode="_([$€-2]* #,##0.00_);_([$€-2]* \(#,##0.00\);_([$€-2]* &quot;-&quot;??_)"/>
    <numFmt numFmtId="231" formatCode="#,##0;\(#,##0\);&quot;-&quot;"/>
    <numFmt numFmtId="232" formatCode="0."/>
    <numFmt numFmtId="233" formatCode="_(* #,##0.000000_);_(* \(#,##0.000000\);_(* &quot;-&quot;??_);_(@_)"/>
    <numFmt numFmtId="234" formatCode=";;;"/>
    <numFmt numFmtId="235" formatCode="_-&quot;IR£&quot;* #,##0.00_-;\-&quot;IR£&quot;* #,##0.00_-;_-&quot;IR£&quot;* &quot;-&quot;??_-;_-@_-"/>
    <numFmt numFmtId="236" formatCode="&quot;£&quot;#,##0;[Red]\-&quot;£&quot;#,##0"/>
    <numFmt numFmtId="237" formatCode="#,###"/>
    <numFmt numFmtId="238" formatCode="&quot;\&quot;#,##0;[Red]\-&quot;\&quot;#,##0"/>
    <numFmt numFmtId="239" formatCode="&quot;\&quot;#,##0.00;\-&quot;\&quot;#,##0.00"/>
    <numFmt numFmtId="240" formatCode="_-* #,##0_-;\(#,##0\)_-;_-* &quot;-&quot;_-;_-@_-"/>
    <numFmt numFmtId="241" formatCode="*x"/>
    <numFmt numFmtId="242" formatCode="_(* #,##0_);[Red]_(* \(#,##0\);_(* &quot;-&quot;_);_(@_)"/>
    <numFmt numFmtId="243" formatCode="&quot;$&quot;#,##0;\-&quot;$&quot;#,##0"/>
    <numFmt numFmtId="244" formatCode="[$SGD]\ #,##0.00_);[Red]\([$SGD]\ #,##0.00\)"/>
    <numFmt numFmtId="245" formatCode="#,##0.000_);\(#,##0.000\)"/>
    <numFmt numFmtId="246" formatCode="###0.00000000_);[Red]\(###0.00000000\)"/>
    <numFmt numFmtId="247" formatCode="#"/>
    <numFmt numFmtId="248" formatCode="#,##0.0000"/>
    <numFmt numFmtId="249" formatCode="&quot;¡Ì&quot;#,##0;[Red]\-&quot;¡Ì&quot;#,##0"/>
    <numFmt numFmtId="250" formatCode="#,##0.00\ &quot;F&quot;;[Red]\-#,##0.00\ &quot;F&quot;"/>
    <numFmt numFmtId="251" formatCode="0.000000"/>
    <numFmt numFmtId="252" formatCode="#,##0\ &quot;F&quot;;\-#,##0\ &quot;F&quot;"/>
    <numFmt numFmtId="253" formatCode="#,##0\ &quot;F&quot;;[Red]\-#,##0\ &quot;F&quot;"/>
    <numFmt numFmtId="254" formatCode="0000"/>
    <numFmt numFmtId="255" formatCode="00"/>
    <numFmt numFmtId="256" formatCode="000"/>
    <numFmt numFmtId="257" formatCode="#,##0.00\ &quot;F&quot;;\-#,##0.00\ &quot;F&quot;"/>
    <numFmt numFmtId="258" formatCode="_-* #,##0\ &quot;DM&quot;_-;\-* #,##0\ &quot;DM&quot;_-;_-* &quot;-&quot;\ &quot;DM&quot;_-;_-@_-"/>
    <numFmt numFmtId="259" formatCode="_-* #,##0.00\ &quot;DM&quot;_-;\-* #,##0.00\ &quot;DM&quot;_-;_-* &quot;-&quot;??\ &quot;DM&quot;_-;_-@_-"/>
    <numFmt numFmtId="260" formatCode="&quot;\&quot;#,##0;&quot;\&quot;&quot;\&quot;&quot;\&quot;&quot;\&quot;\-#,##0"/>
    <numFmt numFmtId="261" formatCode="#,##0;[Red]&quot;-&quot;#,##0"/>
    <numFmt numFmtId="262" formatCode="&quot;\&quot;#,##0;[Red]&quot;\&quot;&quot;\&quot;&quot;\&quot;&quot;\&quot;\-#,##0"/>
    <numFmt numFmtId="263" formatCode="0.00000"/>
    <numFmt numFmtId="264" formatCode="#,##0.0_ "/>
    <numFmt numFmtId="265" formatCode="&quot;\&quot;#,##0.00;&quot;\&quot;&quot;\&quot;&quot;\&quot;&quot;\&quot;\-#,##0.00"/>
  </numFmts>
  <fonts count="213">
    <font>
      <sz val="10"/>
      <color theme="1"/>
      <name val="Arial"/>
      <family val="2"/>
    </font>
    <font>
      <sz val="10"/>
      <color theme="1"/>
      <name val="Arial"/>
      <family val="2"/>
    </font>
    <font>
      <b/>
      <i/>
      <sz val="11"/>
      <name val="Arial"/>
      <family val="2"/>
    </font>
    <font>
      <b/>
      <sz val="14"/>
      <name val="Arial"/>
      <family val="2"/>
    </font>
    <font>
      <b/>
      <sz val="11"/>
      <name val="Arial"/>
      <family val="2"/>
    </font>
    <font>
      <sz val="11"/>
      <name val="Arial"/>
      <family val="2"/>
    </font>
    <font>
      <i/>
      <sz val="11"/>
      <name val="Arial"/>
      <family val="2"/>
    </font>
    <font>
      <sz val="12"/>
      <name val="Helv"/>
    </font>
    <font>
      <sz val="10"/>
      <name val="Arial"/>
      <family val="2"/>
    </font>
    <font>
      <b/>
      <sz val="10"/>
      <name val="Arial"/>
      <family val="2"/>
    </font>
    <font>
      <i/>
      <sz val="10"/>
      <name val="Arial"/>
      <family val="2"/>
    </font>
    <font>
      <sz val="9"/>
      <name val="Arial"/>
      <family val="2"/>
    </font>
    <font>
      <b/>
      <sz val="9"/>
      <name val="Arial"/>
      <family val="2"/>
    </font>
    <font>
      <i/>
      <sz val="9"/>
      <name val="Arial"/>
      <family val="2"/>
    </font>
    <font>
      <sz val="8"/>
      <name val="Arial"/>
      <family val="2"/>
    </font>
    <font>
      <i/>
      <sz val="8"/>
      <name val="Arial"/>
      <family val="2"/>
    </font>
    <font>
      <sz val="9"/>
      <color indexed="9"/>
      <name val="Arial"/>
      <family val="2"/>
    </font>
    <font>
      <sz val="12"/>
      <color indexed="12"/>
      <name val="Arial"/>
      <family val="2"/>
    </font>
    <font>
      <b/>
      <sz val="8"/>
      <name val="Arial"/>
      <family val="2"/>
    </font>
    <font>
      <u/>
      <sz val="11"/>
      <name val="Arial"/>
      <family val="2"/>
    </font>
    <font>
      <sz val="11"/>
      <color theme="1"/>
      <name val="Arial"/>
      <family val="2"/>
    </font>
    <font>
      <i/>
      <sz val="11"/>
      <color rgb="FFFF0000"/>
      <name val="Arial"/>
      <family val="2"/>
    </font>
    <font>
      <b/>
      <sz val="14"/>
      <color theme="1"/>
      <name val="Arial"/>
      <family val="2"/>
    </font>
    <font>
      <b/>
      <sz val="11"/>
      <color theme="1"/>
      <name val="Arial"/>
      <family val="2"/>
    </font>
    <font>
      <b/>
      <i/>
      <sz val="11"/>
      <color theme="1"/>
      <name val="Arial"/>
      <family val="2"/>
    </font>
    <font>
      <i/>
      <sz val="11"/>
      <color theme="1"/>
      <name val="Arial"/>
      <family val="2"/>
    </font>
    <font>
      <sz val="12"/>
      <name val="Times New Roman"/>
      <family val="1"/>
    </font>
    <font>
      <sz val="14"/>
      <color theme="1"/>
      <name val="Arial"/>
      <family val="2"/>
    </font>
    <font>
      <b/>
      <sz val="10"/>
      <color theme="1"/>
      <name val="Arial"/>
      <family val="2"/>
    </font>
    <font>
      <b/>
      <i/>
      <sz val="10"/>
      <name val="Arial"/>
      <family val="2"/>
    </font>
    <font>
      <b/>
      <sz val="12"/>
      <name val="Times New Roman"/>
      <family val="1"/>
    </font>
    <font>
      <sz val="11"/>
      <color indexed="11"/>
      <name val="Arial"/>
      <family val="2"/>
    </font>
    <font>
      <i/>
      <sz val="10"/>
      <color theme="1"/>
      <name val="Arial"/>
      <family val="2"/>
    </font>
    <font>
      <b/>
      <sz val="16"/>
      <name val="Arial"/>
      <family val="2"/>
    </font>
    <font>
      <b/>
      <sz val="12"/>
      <name val="Arial"/>
      <family val="2"/>
    </font>
    <font>
      <b/>
      <i/>
      <sz val="12"/>
      <name val="Arial"/>
      <family val="2"/>
    </font>
    <font>
      <sz val="10"/>
      <color rgb="FF000000"/>
      <name val="Arial"/>
      <family val="2"/>
    </font>
    <font>
      <i/>
      <sz val="10"/>
      <color indexed="8"/>
      <name val="Arial"/>
      <family val="2"/>
    </font>
    <font>
      <sz val="10"/>
      <color indexed="9"/>
      <name val="Times New Roman"/>
      <family val="1"/>
    </font>
    <font>
      <b/>
      <sz val="10"/>
      <color indexed="8"/>
      <name val="Arial"/>
      <family val="2"/>
    </font>
    <font>
      <i/>
      <sz val="10"/>
      <color rgb="FF000000"/>
      <name val="Arial"/>
      <family val="2"/>
    </font>
    <font>
      <sz val="10"/>
      <color indexed="9"/>
      <name val="Arial"/>
      <family val="2"/>
    </font>
    <font>
      <sz val="14"/>
      <name val="Times New Roman"/>
      <family val="1"/>
    </font>
    <font>
      <sz val="10"/>
      <name val="VNI-Helve"/>
    </font>
    <font>
      <sz val="12"/>
      <name val=".VnTime"/>
      <family val="2"/>
    </font>
    <font>
      <sz val="10"/>
      <color indexed="8"/>
      <name val="MS Sans Serif"/>
      <family val="2"/>
    </font>
    <font>
      <sz val="12"/>
      <name val="???"/>
      <family val="3"/>
      <charset val="129"/>
    </font>
    <font>
      <sz val="9"/>
      <name val="ﾀﾞｯﾁ"/>
      <family val="3"/>
      <charset val="128"/>
    </font>
    <font>
      <sz val="12"/>
      <name val="VNtimes new roman"/>
      <family val="2"/>
    </font>
    <font>
      <sz val="10"/>
      <name val="?? ??"/>
      <family val="1"/>
      <charset val="136"/>
    </font>
    <font>
      <sz val="10"/>
      <name val="VNI-Times"/>
    </font>
    <font>
      <sz val="10"/>
      <name val="??"/>
      <family val="3"/>
      <charset val="129"/>
    </font>
    <font>
      <sz val="10"/>
      <name val=".VnArial"/>
      <family val="2"/>
    </font>
    <font>
      <sz val="12"/>
      <name val="????"/>
      <family val="1"/>
      <charset val="136"/>
    </font>
    <font>
      <sz val="12"/>
      <name val="Courier"/>
      <family val="3"/>
    </font>
    <font>
      <sz val="12"/>
      <name val="???"/>
      <family val="1"/>
      <charset val="129"/>
    </font>
    <font>
      <sz val="12"/>
      <name val="|??¢¥¢¬¨Ï"/>
      <family val="1"/>
      <charset val="129"/>
    </font>
    <font>
      <sz val="12"/>
      <name val="__"/>
      <family val="1"/>
      <charset val="129"/>
    </font>
    <font>
      <sz val="14"/>
      <name val="__"/>
      <family val="3"/>
      <charset val="129"/>
    </font>
    <font>
      <sz val="12"/>
      <name val="___"/>
      <family val="1"/>
      <charset val="129"/>
    </font>
    <font>
      <sz val="12"/>
      <name val="____"/>
      <charset val="136"/>
    </font>
    <font>
      <sz val="10"/>
      <name val="___"/>
      <family val="3"/>
      <charset val="129"/>
    </font>
    <font>
      <sz val="12"/>
      <name val="___"/>
      <family val="3"/>
    </font>
    <font>
      <sz val="10"/>
      <name val="MS Sans Serif"/>
      <family val="2"/>
    </font>
    <font>
      <sz val="10"/>
      <name val=".VnTime"/>
      <family val="2"/>
    </font>
    <font>
      <sz val="10"/>
      <name val="Helv"/>
      <family val="2"/>
    </font>
    <font>
      <sz val="12"/>
      <name val="VNI-Times"/>
    </font>
    <font>
      <sz val="12"/>
      <name val="VNTime"/>
      <family val="2"/>
    </font>
    <font>
      <sz val="12"/>
      <name val="VNTime"/>
    </font>
    <font>
      <sz val="14"/>
      <name val="‚l‚r –¾’©"/>
      <family val="1"/>
      <charset val="128"/>
    </font>
    <font>
      <sz val="1"/>
      <color indexed="8"/>
      <name val="Courier"/>
      <family val="3"/>
    </font>
    <font>
      <u/>
      <sz val="8.25"/>
      <color indexed="36"/>
      <name val="‚l‚r ‚oƒSƒVƒbƒN"/>
      <family val="3"/>
      <charset val="128"/>
    </font>
    <font>
      <sz val="13"/>
      <name val="Tms Rmn"/>
      <family val="1"/>
    </font>
    <font>
      <sz val="10"/>
      <name val="Geneva"/>
    </font>
    <font>
      <b/>
      <u/>
      <sz val="14"/>
      <color indexed="8"/>
      <name val=".VnBook-AntiquaH"/>
      <family val="2"/>
    </font>
    <font>
      <sz val="10"/>
      <name val="VnTimes"/>
      <family val="2"/>
    </font>
    <font>
      <sz val="12"/>
      <color indexed="10"/>
      <name val=".VnArial Narrow"/>
      <family val="2"/>
    </font>
    <font>
      <sz val="12"/>
      <color indexed="8"/>
      <name val="¹ÙÅÁÃ¼"/>
      <family val="1"/>
      <charset val="129"/>
    </font>
    <font>
      <i/>
      <sz val="12"/>
      <color indexed="8"/>
      <name val=".VnBook-AntiquaH"/>
      <family val="2"/>
    </font>
    <font>
      <sz val="11"/>
      <color indexed="8"/>
      <name val="ＭＳ Ｐゴシック"/>
      <family val="3"/>
      <charset val="128"/>
    </font>
    <font>
      <b/>
      <sz val="12"/>
      <name val=".VnTime"/>
      <family val="2"/>
    </font>
    <font>
      <b/>
      <sz val="12"/>
      <color indexed="8"/>
      <name val=".VnBook-Antiqua"/>
      <family val="2"/>
    </font>
    <font>
      <i/>
      <sz val="12"/>
      <color indexed="8"/>
      <name val=".VnBook-Antiqua"/>
      <family val="2"/>
    </font>
    <font>
      <sz val="11"/>
      <color indexed="9"/>
      <name val="ＭＳ Ｐゴシック"/>
      <family val="3"/>
      <charset val="128"/>
    </font>
    <font>
      <sz val="11"/>
      <color indexed="8"/>
      <name val="Calibri"/>
      <family val="2"/>
    </font>
    <font>
      <sz val="11"/>
      <color indexed="9"/>
      <name val="Calibri"/>
      <family val="2"/>
    </font>
    <font>
      <sz val="12"/>
      <name val="¹UAAA¼"/>
      <family val="3"/>
      <charset val="129"/>
    </font>
    <font>
      <sz val="9"/>
      <name val="ＭＳ ゴシック"/>
      <family val="3"/>
      <charset val="128"/>
    </font>
    <font>
      <sz val="8"/>
      <name val="Times New Roman"/>
      <family val="1"/>
    </font>
    <font>
      <sz val="12"/>
      <name val="¹ÙÅÁÃ¼"/>
      <charset val="129"/>
    </font>
    <font>
      <sz val="11"/>
      <name val="VNI-Aptima"/>
    </font>
    <font>
      <sz val="12"/>
      <name val="Tms Rmn"/>
    </font>
    <font>
      <sz val="10"/>
      <name val="Times New Roman"/>
      <family val="1"/>
    </font>
    <font>
      <sz val="11"/>
      <name val="µ¸¿ò"/>
      <charset val="129"/>
    </font>
    <font>
      <sz val="10"/>
      <name val="±¼¸²A¼"/>
      <family val="3"/>
      <charset val="129"/>
    </font>
    <font>
      <sz val="10"/>
      <name val="Helv"/>
    </font>
    <font>
      <b/>
      <sz val="10"/>
      <name val="Helv"/>
    </font>
    <font>
      <sz val="10"/>
      <name val="VNI-Aptima"/>
    </font>
    <font>
      <b/>
      <sz val="13"/>
      <name val="Tms Rmn"/>
      <family val="1"/>
    </font>
    <font>
      <sz val="11"/>
      <name val="Times New Roman"/>
      <family val="1"/>
    </font>
    <font>
      <sz val="10"/>
      <name val="VNtimes new roman"/>
      <family val="2"/>
    </font>
    <font>
      <sz val="10"/>
      <name val="MS Serif"/>
      <family val="1"/>
    </font>
    <font>
      <sz val="10"/>
      <name val="Courier"/>
      <family val="3"/>
    </font>
    <font>
      <sz val="13"/>
      <name val=".VnTime"/>
      <family val="2"/>
    </font>
    <font>
      <sz val="10"/>
      <color indexed="12"/>
      <name val="Arial"/>
      <family val="2"/>
    </font>
    <font>
      <sz val="10"/>
      <color indexed="8"/>
      <name val="Arial"/>
      <family val="2"/>
    </font>
    <font>
      <sz val="12"/>
      <name val="Tms Rmn"/>
      <family val="1"/>
    </font>
    <font>
      <b/>
      <sz val="11"/>
      <color indexed="8"/>
      <name val="Calibri"/>
      <family val="2"/>
    </font>
    <font>
      <sz val="10"/>
      <color indexed="16"/>
      <name val="MS Serif"/>
      <family val="1"/>
    </font>
    <font>
      <sz val="8"/>
      <name val="Verdana"/>
      <family val="2"/>
    </font>
    <font>
      <sz val="18"/>
      <color indexed="24"/>
      <name val="Times New Roman"/>
      <family val="1"/>
    </font>
    <font>
      <sz val="8"/>
      <color indexed="24"/>
      <name val="Times New Roman"/>
      <family val="1"/>
    </font>
    <font>
      <i/>
      <sz val="12"/>
      <color indexed="24"/>
      <name val="Times New Roman"/>
      <family val="1"/>
    </font>
    <font>
      <sz val="12"/>
      <color indexed="24"/>
      <name val="Arial"/>
      <family val="2"/>
    </font>
    <font>
      <sz val="12"/>
      <color indexed="24"/>
      <name val="Times New Roman"/>
      <family val="1"/>
    </font>
    <font>
      <sz val="8"/>
      <color indexed="24"/>
      <name val="Arial"/>
      <family val="2"/>
    </font>
    <font>
      <i/>
      <sz val="12"/>
      <color indexed="24"/>
      <name val="Arial"/>
      <family val="2"/>
    </font>
    <font>
      <b/>
      <sz val="10"/>
      <color indexed="55"/>
      <name val="Tahoma"/>
      <family val="2"/>
    </font>
    <font>
      <sz val="10"/>
      <name val="Tahoma"/>
      <family val="2"/>
    </font>
    <font>
      <b/>
      <sz val="10"/>
      <name val="Tahoma"/>
      <family val="2"/>
    </font>
    <font>
      <u/>
      <sz val="8.25"/>
      <color indexed="12"/>
      <name val="‚l‚r ‚oƒSƒVƒbƒN"/>
      <family val="3"/>
      <charset val="128"/>
    </font>
    <font>
      <b/>
      <sz val="12"/>
      <name val=".VnBook-AntiquaH"/>
      <family val="2"/>
    </font>
    <font>
      <b/>
      <sz val="12"/>
      <name val="Helv"/>
    </font>
    <font>
      <b/>
      <sz val="12"/>
      <name val="Tahoma"/>
      <family val="2"/>
    </font>
    <font>
      <b/>
      <sz val="10"/>
      <name val=".VnTime"/>
      <family val="2"/>
    </font>
    <font>
      <b/>
      <sz val="14"/>
      <name val=".VnTimeH"/>
      <family val="2"/>
    </font>
    <font>
      <u/>
      <sz val="10"/>
      <color indexed="12"/>
      <name val="Arial"/>
      <family val="2"/>
    </font>
    <font>
      <sz val="10"/>
      <name val="VNI-Helve-Condense"/>
    </font>
    <font>
      <b/>
      <sz val="11"/>
      <color indexed="56"/>
      <name val="VNI-Helve-Condense"/>
    </font>
    <font>
      <sz val="11"/>
      <name val="VNI-Helve-Condense"/>
    </font>
    <font>
      <sz val="12"/>
      <color indexed="9"/>
      <name val="Helv"/>
    </font>
    <font>
      <b/>
      <sz val="10"/>
      <color indexed="8"/>
      <name val="Tahoma"/>
      <family val="2"/>
    </font>
    <font>
      <b/>
      <sz val="11"/>
      <name val="Helv"/>
    </font>
    <font>
      <sz val="10"/>
      <name val=".VnAvant"/>
      <family val="2"/>
    </font>
    <font>
      <sz val="12"/>
      <name val="Arial"/>
      <family val="2"/>
    </font>
    <font>
      <sz val="7"/>
      <name val="Small Fonts"/>
      <family val="2"/>
    </font>
    <font>
      <b/>
      <sz val="12"/>
      <name val="VN-NTime"/>
      <family val="2"/>
    </font>
    <font>
      <sz val="12"/>
      <name val="바탕체"/>
      <family val="1"/>
      <charset val="129"/>
    </font>
    <font>
      <sz val="10"/>
      <color indexed="8"/>
      <name val="Times New Roman"/>
      <family val="2"/>
    </font>
    <font>
      <sz val="8"/>
      <name val="Helv"/>
    </font>
    <font>
      <sz val="11"/>
      <name val="Arial MT"/>
    </font>
    <font>
      <sz val="14"/>
      <name val="System"/>
      <family val="2"/>
    </font>
    <font>
      <sz val="12"/>
      <color indexed="8"/>
      <name val="Times New Roman"/>
      <family val="1"/>
    </font>
    <font>
      <sz val="11"/>
      <name val="VNI-Times"/>
    </font>
    <font>
      <sz val="12"/>
      <name val="Helv"/>
      <family val="2"/>
    </font>
    <font>
      <b/>
      <sz val="10"/>
      <name val="MS Sans Serif"/>
      <family val="2"/>
    </font>
    <font>
      <b/>
      <sz val="12"/>
      <color indexed="9"/>
      <name val="Arial"/>
      <family val="2"/>
    </font>
    <font>
      <sz val="11"/>
      <name val="3C_Times_T"/>
    </font>
    <font>
      <b/>
      <sz val="18"/>
      <color indexed="62"/>
      <name val="Cambria"/>
      <family val="2"/>
    </font>
    <font>
      <b/>
      <sz val="12"/>
      <name val="宋体"/>
      <charset val="134"/>
    </font>
    <font>
      <sz val="10"/>
      <name val="VNbook-Antiqua"/>
    </font>
    <font>
      <b/>
      <sz val="14"/>
      <color indexed="8"/>
      <name val=".VnArial"/>
      <family val="2"/>
    </font>
    <font>
      <b/>
      <sz val="12"/>
      <color indexed="8"/>
      <name val="Tahoma"/>
      <family val="2"/>
    </font>
    <font>
      <sz val="10"/>
      <color indexed="8"/>
      <name val=".VnArial"/>
      <family val="2"/>
    </font>
    <font>
      <b/>
      <i/>
      <sz val="10"/>
      <color indexed="8"/>
      <name val="Arial"/>
      <family val="2"/>
    </font>
    <font>
      <b/>
      <sz val="11"/>
      <name val="Times New Roman"/>
      <family val="1"/>
    </font>
    <font>
      <b/>
      <sz val="8"/>
      <color indexed="8"/>
      <name val="Helv"/>
    </font>
    <font>
      <sz val="12"/>
      <name val=".VnArial"/>
      <family val="2"/>
    </font>
    <font>
      <b/>
      <sz val="13"/>
      <color indexed="8"/>
      <name val=".VnTimeH"/>
      <family val="2"/>
    </font>
    <font>
      <sz val="14"/>
      <color indexed="50"/>
      <name val="Tahoma"/>
      <family val="2"/>
    </font>
    <font>
      <b/>
      <sz val="10"/>
      <color indexed="9"/>
      <name val="Arial"/>
      <family val="2"/>
    </font>
    <font>
      <b/>
      <sz val="8"/>
      <name val="VN Helvetica"/>
    </font>
    <font>
      <b/>
      <sz val="10"/>
      <name val="VN AvantGBook"/>
    </font>
    <font>
      <b/>
      <sz val="16"/>
      <name val=".VnTime"/>
      <family val="2"/>
    </font>
    <font>
      <sz val="9"/>
      <name val=".VnTime"/>
      <family val="2"/>
    </font>
    <font>
      <sz val="14"/>
      <name val=".VnArial"/>
      <family val="2"/>
    </font>
    <font>
      <sz val="10"/>
      <name val="Times New Roman Cyr"/>
      <charset val="204"/>
    </font>
    <font>
      <sz val="16"/>
      <name val="AngsanaUPC"/>
      <family val="3"/>
    </font>
    <font>
      <sz val="22"/>
      <name val="ＭＳ 明朝"/>
      <family val="1"/>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0"/>
      <name val="ＭＳ Ｐ明朝"/>
      <family val="1"/>
      <charset val="128"/>
    </font>
    <font>
      <sz val="11"/>
      <color indexed="52"/>
      <name val="ＭＳ Ｐゴシック"/>
      <family val="3"/>
      <charset val="128"/>
    </font>
    <font>
      <b/>
      <sz val="1"/>
      <color indexed="8"/>
      <name val="Courier"/>
      <family val="3"/>
    </font>
    <font>
      <sz val="14"/>
      <name val="뼻뮝"/>
      <family val="3"/>
    </font>
    <font>
      <sz val="12"/>
      <name val="바탕체"/>
      <family val="3"/>
    </font>
    <font>
      <sz val="12"/>
      <name val="뼻뮝"/>
      <family val="3"/>
    </font>
    <font>
      <b/>
      <sz val="12"/>
      <color indexed="16"/>
      <name val="굴림체"/>
      <family val="3"/>
      <charset val="129"/>
    </font>
    <font>
      <sz val="10"/>
      <name val="VNI-Centur"/>
      <family val="1"/>
    </font>
    <font>
      <sz val="11"/>
      <color indexed="62"/>
      <name val="ＭＳ Ｐゴシック"/>
      <family val="3"/>
      <charset val="128"/>
    </font>
    <font>
      <b/>
      <sz val="11"/>
      <color indexed="63"/>
      <name val="ＭＳ Ｐゴシック"/>
      <family val="3"/>
      <charset val="128"/>
    </font>
    <font>
      <sz val="12"/>
      <name val="宋体"/>
      <family val="1"/>
      <charset val="136"/>
    </font>
    <font>
      <u/>
      <sz val="10"/>
      <color indexed="14"/>
      <name val="MS Sans Serif"/>
      <family val="2"/>
    </font>
    <font>
      <sz val="12"/>
      <name val="돋움체"/>
      <family val="3"/>
      <charset val="129"/>
    </font>
    <font>
      <sz val="12"/>
      <name val="굴림체"/>
      <family val="3"/>
      <charset val="129"/>
    </font>
    <font>
      <u/>
      <sz val="9"/>
      <color indexed="36"/>
      <name val="新細明體"/>
      <family val="1"/>
      <charset val="136"/>
    </font>
    <font>
      <sz val="12"/>
      <name val="新細明體"/>
      <family val="1"/>
      <charset val="136"/>
    </font>
    <font>
      <sz val="12"/>
      <name val="宋体"/>
      <charset val="134"/>
    </font>
    <font>
      <sz val="11"/>
      <color indexed="20"/>
      <name val="ＭＳ Ｐゴシック"/>
      <family val="3"/>
      <charset val="128"/>
    </font>
    <font>
      <sz val="10"/>
      <name val="ＭＳ Ｐゴシック"/>
      <family val="3"/>
      <charset val="128"/>
    </font>
    <font>
      <sz val="11"/>
      <color indexed="17"/>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u/>
      <sz val="10"/>
      <color indexed="12"/>
      <name val="MS Sans Serif"/>
      <family val="2"/>
    </font>
    <font>
      <u/>
      <sz val="9"/>
      <color indexed="12"/>
      <name val="新細明體"/>
      <family val="1"/>
      <charset val="136"/>
    </font>
    <font>
      <u/>
      <sz val="12"/>
      <color indexed="12"/>
      <name val="新細明體"/>
      <family val="1"/>
      <charset val="136"/>
    </font>
    <font>
      <u/>
      <sz val="12"/>
      <color indexed="36"/>
      <name val="新細明體"/>
      <family val="1"/>
      <charset val="136"/>
    </font>
    <font>
      <b/>
      <sz val="11"/>
      <color indexed="8"/>
      <name val="ＭＳ Ｐゴシック"/>
      <family val="3"/>
      <charset val="128"/>
    </font>
    <font>
      <sz val="10"/>
      <name val="明朝"/>
      <family val="1"/>
      <charset val="128"/>
    </font>
    <font>
      <sz val="10"/>
      <name val=" "/>
      <family val="1"/>
      <charset val="136"/>
    </font>
    <font>
      <b/>
      <sz val="12"/>
      <color theme="1"/>
      <name val="Arial"/>
      <family val="2"/>
    </font>
    <font>
      <i/>
      <sz val="12"/>
      <name val="Arial"/>
      <family val="2"/>
    </font>
    <font>
      <sz val="12"/>
      <color theme="1"/>
      <name val="Arial"/>
      <family val="2"/>
    </font>
    <font>
      <b/>
      <sz val="11"/>
      <color rgb="FFFF0000"/>
      <name val="Arial"/>
      <family val="2"/>
    </font>
    <font>
      <sz val="11"/>
      <color rgb="FFFF0000"/>
      <name val="Arial"/>
      <family val="2"/>
    </font>
    <font>
      <sz val="10"/>
      <color indexed="81"/>
      <name val="Tahoma"/>
      <family val="2"/>
    </font>
    <font>
      <b/>
      <sz val="10"/>
      <color indexed="81"/>
      <name val="Tahoma"/>
      <family val="2"/>
    </font>
    <font>
      <sz val="8"/>
      <color theme="1"/>
      <name val="Arial"/>
      <family val="2"/>
    </font>
  </fonts>
  <fills count="66">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indexed="44"/>
        <bgColor indexed="64"/>
      </patternFill>
    </fill>
    <fill>
      <patternFill patternType="solid">
        <fgColor rgb="FFFFFF00"/>
        <bgColor indexed="64"/>
      </patternFill>
    </fill>
    <fill>
      <patternFill patternType="solid">
        <fgColor theme="0" tint="-0.249977111117893"/>
        <bgColor indexed="64"/>
      </patternFill>
    </fill>
    <fill>
      <patternFill patternType="solid">
        <fgColor indexed="9"/>
        <bgColor indexed="64"/>
      </patternFill>
    </fill>
    <fill>
      <patternFill patternType="solid">
        <fgColor indexed="8"/>
        <bgColor indexed="64"/>
      </patternFill>
    </fill>
    <fill>
      <patternFill patternType="solid">
        <fgColor rgb="FFFFFF99"/>
        <bgColor indexed="64"/>
      </patternFill>
    </fill>
    <fill>
      <patternFill patternType="solid">
        <fgColor indexed="65"/>
        <bgColor indexed="64"/>
      </patternFill>
    </fill>
    <fill>
      <patternFill patternType="solid">
        <fgColor theme="1"/>
        <bgColor indexed="64"/>
      </patternFill>
    </fill>
    <fill>
      <patternFill patternType="solid">
        <fgColor indexed="22"/>
      </patternFill>
    </fill>
    <fill>
      <patternFill patternType="solid">
        <fgColor indexed="1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31"/>
        <bgColor indexed="31"/>
      </patternFill>
    </fill>
    <fill>
      <patternFill patternType="solid">
        <fgColor indexed="44"/>
        <bgColor indexed="4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42"/>
        <bgColor indexed="42"/>
      </patternFill>
    </fill>
    <fill>
      <patternFill patternType="solid">
        <fgColor indexed="27"/>
        <bgColor indexed="27"/>
      </patternFill>
    </fill>
    <fill>
      <patternFill patternType="solid">
        <fgColor indexed="47"/>
        <bgColor indexed="47"/>
      </patternFill>
    </fill>
    <fill>
      <patternFill patternType="solid">
        <fgColor indexed="23"/>
        <bgColor indexed="64"/>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indexed="54"/>
        <bgColor indexed="64"/>
      </patternFill>
    </fill>
    <fill>
      <patternFill patternType="solid">
        <fgColor indexed="47"/>
        <bgColor indexed="64"/>
      </patternFill>
    </fill>
    <fill>
      <patternFill patternType="solid">
        <fgColor indexed="26"/>
        <bgColor indexed="64"/>
      </patternFill>
    </fill>
    <fill>
      <patternFill patternType="solid">
        <fgColor indexed="40"/>
        <bgColor indexed="64"/>
      </patternFill>
    </fill>
    <fill>
      <patternFill patternType="solid">
        <fgColor indexed="43"/>
        <bgColor indexed="64"/>
      </patternFill>
    </fill>
    <fill>
      <patternFill patternType="solid">
        <fgColor indexed="15"/>
      </patternFill>
    </fill>
    <fill>
      <patternFill patternType="solid">
        <fgColor indexed="12"/>
      </patternFill>
    </fill>
    <fill>
      <patternFill patternType="solid">
        <fgColor indexed="18"/>
        <bgColor indexed="64"/>
      </patternFill>
    </fill>
    <fill>
      <patternFill patternType="solid">
        <fgColor indexed="63"/>
      </patternFill>
    </fill>
    <fill>
      <patternFill patternType="solid">
        <fgColor indexed="55"/>
        <bgColor indexed="64"/>
      </patternFill>
    </fill>
    <fill>
      <patternFill patternType="solid">
        <fgColor indexed="21"/>
      </patternFill>
    </fill>
    <fill>
      <patternFill patternType="solid">
        <fgColor indexed="35"/>
        <bgColor indexed="64"/>
      </patternFill>
    </fill>
    <fill>
      <patternFill patternType="gray125">
        <fgColor indexed="35"/>
      </patternFill>
    </fill>
    <fill>
      <patternFill patternType="solid">
        <fgColor indexed="26"/>
        <bgColor indexed="9"/>
      </patternFill>
    </fill>
    <fill>
      <patternFill patternType="solid">
        <fgColor indexed="9"/>
        <bgColor indexed="10"/>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theme="7" tint="0.59999389629810485"/>
        <bgColor indexed="64"/>
      </patternFill>
    </fill>
    <fill>
      <patternFill patternType="solid">
        <fgColor theme="0" tint="-0.14999847407452621"/>
        <bgColor indexed="64"/>
      </patternFill>
    </fill>
  </fills>
  <borders count="112">
    <border>
      <left/>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hair">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hair">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bottom/>
      <diagonal/>
    </border>
    <border>
      <left/>
      <right style="mediumDashDotDot">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mediumDashDot">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style="mediumDashDotDot">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mediumDashDotDot">
        <color indexed="64"/>
      </right>
      <top/>
      <bottom style="thin">
        <color indexed="64"/>
      </bottom>
      <diagonal/>
    </border>
    <border>
      <left/>
      <right style="hair">
        <color indexed="64"/>
      </right>
      <top/>
      <bottom style="thin">
        <color indexed="64"/>
      </bottom>
      <diagonal/>
    </border>
    <border>
      <left style="hair">
        <color indexed="64"/>
      </left>
      <right style="hair">
        <color indexed="64"/>
      </right>
      <top/>
      <bottom style="thin">
        <color indexed="64"/>
      </bottom>
      <diagonal/>
    </border>
    <border>
      <left style="thin">
        <color indexed="64"/>
      </left>
      <right style="thin">
        <color indexed="64"/>
      </right>
      <top style="thin">
        <color indexed="64"/>
      </top>
      <bottom style="hair">
        <color indexed="64"/>
      </bottom>
      <diagonal/>
    </border>
    <border>
      <left/>
      <right style="hair">
        <color indexed="64"/>
      </right>
      <top/>
      <bottom/>
      <diagonal/>
    </border>
    <border>
      <left/>
      <right style="mediumDashDotDot">
        <color indexed="64"/>
      </right>
      <top style="thin">
        <color indexed="64"/>
      </top>
      <bottom/>
      <diagonal/>
    </border>
    <border>
      <left style="mediumDashDot">
        <color indexed="64"/>
      </left>
      <right style="hair">
        <color indexed="64"/>
      </right>
      <top style="thin">
        <color indexed="64"/>
      </top>
      <bottom/>
      <diagonal/>
    </border>
    <border>
      <left style="hair">
        <color indexed="64"/>
      </left>
      <right/>
      <top style="thin">
        <color indexed="64"/>
      </top>
      <bottom/>
      <diagonal/>
    </border>
    <border>
      <left style="hair">
        <color indexed="64"/>
      </left>
      <right style="thin">
        <color indexed="64"/>
      </right>
      <top style="thin">
        <color indexed="64"/>
      </top>
      <bottom/>
      <diagonal/>
    </border>
    <border>
      <left style="hair">
        <color indexed="64"/>
      </left>
      <right style="hair">
        <color indexed="64"/>
      </right>
      <top/>
      <bottom/>
      <diagonal/>
    </border>
    <border>
      <left/>
      <right style="mediumDashDotDot">
        <color indexed="64"/>
      </right>
      <top/>
      <bottom/>
      <diagonal/>
    </border>
    <border>
      <left style="mediumDashDot">
        <color indexed="64"/>
      </left>
      <right style="hair">
        <color indexed="64"/>
      </right>
      <top/>
      <bottom/>
      <diagonal/>
    </border>
    <border>
      <left style="hair">
        <color indexed="64"/>
      </left>
      <right/>
      <top/>
      <bottom/>
      <diagonal/>
    </border>
    <border>
      <left style="hair">
        <color indexed="64"/>
      </left>
      <right style="thin">
        <color indexed="64"/>
      </right>
      <top/>
      <bottom/>
      <diagonal/>
    </border>
    <border>
      <left style="hair">
        <color indexed="64"/>
      </left>
      <right style="mediumDashDot">
        <color indexed="64"/>
      </right>
      <top/>
      <bottom style="thin">
        <color indexed="64"/>
      </bottom>
      <diagonal/>
    </border>
    <border>
      <left style="hair">
        <color indexed="64"/>
      </left>
      <right/>
      <top/>
      <bottom style="thin">
        <color indexed="64"/>
      </bottom>
      <diagonal/>
    </border>
    <border>
      <left style="hair">
        <color indexed="64"/>
      </left>
      <right style="thin">
        <color indexed="64"/>
      </right>
      <top/>
      <bottom style="thin">
        <color indexed="64"/>
      </bottom>
      <diagonal/>
    </border>
    <border>
      <left/>
      <right style="mediumDashDotDot">
        <color indexed="64"/>
      </right>
      <top/>
      <bottom style="thin">
        <color indexed="64"/>
      </bottom>
      <diagonal/>
    </border>
    <border>
      <left style="mediumDashDot">
        <color indexed="64"/>
      </left>
      <right style="hair">
        <color indexed="64"/>
      </right>
      <top/>
      <bottom style="thin">
        <color indexed="64"/>
      </bottom>
      <diagonal/>
    </border>
    <border>
      <left/>
      <right/>
      <top/>
      <bottom style="medium">
        <color indexed="64"/>
      </bottom>
      <diagonal/>
    </border>
    <border>
      <left style="hair">
        <color indexed="64"/>
      </left>
      <right style="mediumDashDot">
        <color indexed="64"/>
      </right>
      <top/>
      <bottom/>
      <diagonal/>
    </border>
    <border>
      <left/>
      <right style="thin">
        <color indexed="64"/>
      </right>
      <top style="thin">
        <color indexed="64"/>
      </top>
      <bottom style="hair">
        <color indexed="64"/>
      </bottom>
      <diagonal/>
    </border>
    <border>
      <left style="mediumDashDotDot">
        <color indexed="64"/>
      </left>
      <right style="thin">
        <color indexed="64"/>
      </right>
      <top style="thin">
        <color indexed="64"/>
      </top>
      <bottom style="thin">
        <color indexed="64"/>
      </bottom>
      <diagonal/>
    </border>
    <border>
      <left style="thin">
        <color indexed="64"/>
      </left>
      <right style="mediumDashDotDot">
        <color indexed="64"/>
      </right>
      <top style="thin">
        <color indexed="64"/>
      </top>
      <bottom style="thin">
        <color indexed="64"/>
      </bottom>
      <diagonal/>
    </border>
    <border>
      <left style="mediumDashDot">
        <color indexed="64"/>
      </left>
      <right/>
      <top style="thin">
        <color indexed="64"/>
      </top>
      <bottom/>
      <diagonal/>
    </border>
    <border>
      <left style="mediumDashDot">
        <color indexed="64"/>
      </left>
      <right/>
      <top/>
      <bottom style="thin">
        <color indexed="64"/>
      </bottom>
      <diagonal/>
    </border>
    <border>
      <left style="hair">
        <color indexed="64"/>
      </left>
      <right style="mediumDashDot">
        <color indexed="64"/>
      </right>
      <top style="thin">
        <color indexed="64"/>
      </top>
      <bottom/>
      <diagonal/>
    </border>
    <border>
      <left/>
      <right/>
      <top/>
      <bottom style="double">
        <color indexed="64"/>
      </bottom>
      <diagonal/>
    </border>
    <border>
      <left style="double">
        <color indexed="64"/>
      </left>
      <right/>
      <top style="double">
        <color indexed="64"/>
      </top>
      <bottom/>
      <diagonal/>
    </border>
    <border>
      <left style="thin">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double">
        <color indexed="64"/>
      </right>
      <top style="double">
        <color indexed="64"/>
      </top>
      <bottom/>
      <diagonal/>
    </border>
    <border>
      <left style="double">
        <color indexed="64"/>
      </left>
      <right/>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thin">
        <color indexed="64"/>
      </left>
      <right style="double">
        <color indexed="64"/>
      </right>
      <top style="thin">
        <color indexed="64"/>
      </top>
      <bottom/>
      <diagonal/>
    </border>
    <border>
      <left style="double">
        <color indexed="64"/>
      </left>
      <right style="thin">
        <color indexed="64"/>
      </right>
      <top style="thin">
        <color indexed="64"/>
      </top>
      <bottom style="thin">
        <color indexed="64"/>
      </bottom>
      <diagonal/>
    </border>
    <border>
      <left style="double">
        <color indexed="64"/>
      </left>
      <right style="thin">
        <color indexed="64"/>
      </right>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diagonal/>
    </border>
    <border>
      <left style="thin">
        <color indexed="64"/>
      </left>
      <right style="thin">
        <color indexed="64"/>
      </right>
      <top style="double">
        <color indexed="64"/>
      </top>
      <bottom/>
      <diagonal/>
    </border>
    <border>
      <left/>
      <right style="double">
        <color indexed="64"/>
      </right>
      <top/>
      <bottom/>
      <diagonal/>
    </border>
    <border>
      <left style="double">
        <color indexed="64"/>
      </left>
      <right style="thin">
        <color indexed="64"/>
      </right>
      <top style="thin">
        <color indexed="64"/>
      </top>
      <bottom style="hair">
        <color indexed="64"/>
      </bottom>
      <diagonal/>
    </border>
    <border>
      <left/>
      <right style="double">
        <color indexed="64"/>
      </right>
      <top style="thin">
        <color indexed="64"/>
      </top>
      <bottom/>
      <diagonal/>
    </border>
    <border>
      <left style="thin">
        <color indexed="64"/>
      </left>
      <right style="thin">
        <color indexed="64"/>
      </right>
      <top style="double">
        <color indexed="64"/>
      </top>
      <bottom style="hair">
        <color indexed="64"/>
      </bottom>
      <diagonal/>
    </border>
    <border>
      <left/>
      <right/>
      <top/>
      <bottom style="hair">
        <color indexed="64"/>
      </bottom>
      <diagonal/>
    </border>
    <border>
      <left/>
      <right style="medium">
        <color indexed="0"/>
      </right>
      <top/>
      <bottom/>
      <diagonal/>
    </border>
    <border>
      <left style="thin">
        <color indexed="8"/>
      </left>
      <right style="thin">
        <color indexed="8"/>
      </right>
      <top/>
      <bottom/>
      <diagonal/>
    </border>
    <border>
      <left style="hair">
        <color indexed="64"/>
      </left>
      <right/>
      <top style="hair">
        <color indexed="64"/>
      </top>
      <bottom style="hair">
        <color indexed="64"/>
      </bottom>
      <diagonal/>
    </border>
    <border>
      <left style="medium">
        <color indexed="64"/>
      </left>
      <right/>
      <top/>
      <bottom/>
      <diagonal/>
    </border>
    <border>
      <left style="medium">
        <color indexed="64"/>
      </left>
      <right/>
      <top/>
      <bottom style="hair">
        <color indexed="64"/>
      </bottom>
      <diagonal/>
    </border>
    <border>
      <left style="thin">
        <color indexed="21"/>
      </left>
      <right style="thin">
        <color indexed="21"/>
      </right>
      <top style="thin">
        <color indexed="21"/>
      </top>
      <bottom style="thin">
        <color indexed="21"/>
      </bottom>
      <diagonal/>
    </border>
    <border>
      <left/>
      <right/>
      <top style="double">
        <color indexed="64"/>
      </top>
      <bottom style="double">
        <color indexed="64"/>
      </bottom>
      <diagonal/>
    </border>
    <border>
      <left/>
      <right style="thin">
        <color indexed="54"/>
      </right>
      <top/>
      <bottom style="thin">
        <color indexed="54"/>
      </bottom>
      <diagonal/>
    </border>
    <border>
      <left/>
      <right/>
      <top style="medium">
        <color indexed="64"/>
      </top>
      <bottom style="medium">
        <color indexed="64"/>
      </bottom>
      <diagonal/>
    </border>
    <border>
      <left/>
      <right style="thin">
        <color indexed="20"/>
      </right>
      <top/>
      <bottom/>
      <diagonal/>
    </border>
    <border>
      <left style="thin">
        <color indexed="8"/>
      </left>
      <right style="thin">
        <color indexed="64"/>
      </right>
      <top style="thin">
        <color indexed="64"/>
      </top>
      <bottom style="thin">
        <color indexed="64"/>
      </bottom>
      <diagonal/>
    </border>
    <border>
      <left/>
      <right/>
      <top style="medium">
        <color indexed="64"/>
      </top>
      <bottom/>
      <diagonal/>
    </border>
    <border>
      <left/>
      <right/>
      <top/>
      <bottom style="hair">
        <color indexed="44"/>
      </bottom>
      <diagonal/>
    </border>
    <border>
      <left/>
      <right/>
      <top style="hair">
        <color indexed="44"/>
      </top>
      <bottom style="hair">
        <color indexed="44"/>
      </bottom>
      <diagonal/>
    </border>
    <border>
      <left style="medium">
        <color indexed="64"/>
      </left>
      <right style="medium">
        <color indexed="64"/>
      </right>
      <top style="medium">
        <color indexed="64"/>
      </top>
      <bottom style="medium">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bottom style="double">
        <color indexed="64"/>
      </bottom>
      <diagonal/>
    </border>
  </borders>
  <cellStyleXfs count="1166">
    <xf numFmtId="0" fontId="0" fillId="0" borderId="0"/>
    <xf numFmtId="43" fontId="1" fillId="0" borderId="0" applyFont="0" applyFill="0" applyBorder="0" applyAlignment="0" applyProtection="0"/>
    <xf numFmtId="165" fontId="7" fillId="0" borderId="0"/>
    <xf numFmtId="0" fontId="8" fillId="0" borderId="0"/>
    <xf numFmtId="14" fontId="8" fillId="0" borderId="0"/>
    <xf numFmtId="0" fontId="8" fillId="0" borderId="0"/>
    <xf numFmtId="0" fontId="8" fillId="0" borderId="0" applyFont="0" applyFill="0" applyBorder="0" applyAlignment="0" applyProtection="0"/>
    <xf numFmtId="0" fontId="8" fillId="0" borderId="0"/>
    <xf numFmtId="166" fontId="8" fillId="0" borderId="0" applyFont="0" applyFill="0" applyBorder="0" applyAlignment="0" applyProtection="0"/>
    <xf numFmtId="166" fontId="8" fillId="0" borderId="0" applyFont="0" applyFill="0" applyBorder="0" applyAlignment="0" applyProtection="0"/>
    <xf numFmtId="169" fontId="7" fillId="0" borderId="0"/>
    <xf numFmtId="43" fontId="8" fillId="0" borderId="0" applyFont="0" applyFill="0" applyBorder="0" applyAlignment="0" applyProtection="0"/>
    <xf numFmtId="43" fontId="26" fillId="0" borderId="0" applyFont="0" applyFill="0" applyBorder="0" applyAlignment="0" applyProtection="0"/>
    <xf numFmtId="0" fontId="8" fillId="0" borderId="0"/>
    <xf numFmtId="0" fontId="8" fillId="0" borderId="0"/>
    <xf numFmtId="0" fontId="8" fillId="0" borderId="0"/>
    <xf numFmtId="0" fontId="38" fillId="12" borderId="0" applyFill="0" applyProtection="0">
      <protection locked="0"/>
    </xf>
    <xf numFmtId="0" fontId="8" fillId="0" borderId="0"/>
    <xf numFmtId="0" fontId="8" fillId="0" borderId="0"/>
    <xf numFmtId="0" fontId="42" fillId="0" borderId="0"/>
    <xf numFmtId="166" fontId="8" fillId="0" borderId="0" applyFont="0" applyFill="0" applyBorder="0" applyAlignment="0" applyProtection="0"/>
    <xf numFmtId="173" fontId="43" fillId="0" borderId="0" applyFont="0" applyFill="0" applyBorder="0" applyAlignment="0" applyProtection="0"/>
    <xf numFmtId="0" fontId="44" fillId="0" borderId="0" applyNumberFormat="0" applyFill="0" applyBorder="0" applyAlignment="0" applyProtection="0"/>
    <xf numFmtId="0" fontId="45" fillId="0" borderId="0"/>
    <xf numFmtId="3" fontId="46" fillId="0" borderId="7"/>
    <xf numFmtId="38" fontId="47" fillId="0" borderId="0" applyFont="0" applyFill="0" applyBorder="0" applyAlignment="0" applyProtection="0"/>
    <xf numFmtId="164" fontId="48" fillId="0" borderId="85" applyFont="0" applyBorder="0"/>
    <xf numFmtId="174" fontId="8" fillId="0" borderId="0" applyFont="0" applyFill="0" applyBorder="0" applyAlignment="0" applyProtection="0"/>
    <xf numFmtId="0" fontId="49" fillId="0" borderId="0" applyFont="0" applyFill="0" applyBorder="0" applyAlignment="0" applyProtection="0"/>
    <xf numFmtId="175" fontId="8" fillId="0" borderId="0" applyFont="0" applyFill="0" applyBorder="0" applyAlignment="0" applyProtection="0"/>
    <xf numFmtId="0" fontId="8" fillId="0" borderId="0" applyNumberFormat="0" applyFill="0" applyBorder="0" applyAlignment="0" applyProtection="0"/>
    <xf numFmtId="176" fontId="50" fillId="0" borderId="0" applyFont="0" applyFill="0" applyBorder="0" applyAlignment="0" applyProtection="0"/>
    <xf numFmtId="0" fontId="51" fillId="0" borderId="86"/>
    <xf numFmtId="177" fontId="52" fillId="0" borderId="0" applyFont="0" applyFill="0" applyBorder="0" applyAlignment="0" applyProtection="0"/>
    <xf numFmtId="178" fontId="53" fillId="0" borderId="0" applyFont="0" applyFill="0" applyBorder="0" applyAlignment="0" applyProtection="0"/>
    <xf numFmtId="166" fontId="53" fillId="0" borderId="0" applyFont="0" applyFill="0" applyBorder="0" applyAlignment="0" applyProtection="0"/>
    <xf numFmtId="179" fontId="54" fillId="0" borderId="0" applyFont="0" applyFill="0" applyBorder="0" applyAlignment="0" applyProtection="0"/>
    <xf numFmtId="0" fontId="55" fillId="0" borderId="0" applyFont="0" applyFill="0" applyBorder="0" applyAlignment="0" applyProtection="0"/>
    <xf numFmtId="0" fontId="8" fillId="0" borderId="0" applyFont="0" applyFill="0" applyBorder="0" applyAlignment="0" applyProtection="0"/>
    <xf numFmtId="0" fontId="8" fillId="0" borderId="0" applyFont="0" applyFill="0" applyBorder="0" applyAlignment="0" applyProtection="0"/>
    <xf numFmtId="0" fontId="56" fillId="0" borderId="0"/>
    <xf numFmtId="0" fontId="8" fillId="0" borderId="0" applyNumberFormat="0" applyFill="0" applyBorder="0" applyAlignment="0" applyProtection="0"/>
    <xf numFmtId="0" fontId="57" fillId="0" borderId="0"/>
    <xf numFmtId="0" fontId="58" fillId="0" borderId="0" applyFont="0" applyFill="0" applyBorder="0" applyAlignment="0" applyProtection="0"/>
    <xf numFmtId="175" fontId="8" fillId="0" borderId="0" applyFont="0" applyFill="0" applyBorder="0" applyAlignment="0" applyProtection="0"/>
    <xf numFmtId="180" fontId="59" fillId="0" borderId="0" applyFont="0" applyFill="0" applyBorder="0" applyAlignment="0" applyProtection="0"/>
    <xf numFmtId="181" fontId="60" fillId="0" borderId="0" applyFont="0" applyFill="0" applyBorder="0" applyAlignment="0" applyProtection="0"/>
    <xf numFmtId="0" fontId="61" fillId="0" borderId="0"/>
    <xf numFmtId="178" fontId="60" fillId="0" borderId="0" applyFont="0" applyFill="0" applyBorder="0" applyAlignment="0" applyProtection="0"/>
    <xf numFmtId="40" fontId="58" fillId="0" borderId="0" applyFont="0" applyFill="0" applyBorder="0" applyAlignment="0" applyProtection="0"/>
    <xf numFmtId="38" fontId="58" fillId="0" borderId="0" applyFont="0" applyFill="0" applyBorder="0" applyAlignment="0" applyProtection="0"/>
    <xf numFmtId="9" fontId="62" fillId="0" borderId="0" applyFont="0" applyFill="0" applyBorder="0" applyAlignment="0" applyProtection="0"/>
    <xf numFmtId="166" fontId="60" fillId="0" borderId="0" applyFont="0" applyFill="0" applyBorder="0" applyAlignment="0" applyProtection="0"/>
    <xf numFmtId="174" fontId="8" fillId="0" borderId="0" applyFont="0" applyFill="0" applyBorder="0" applyAlignment="0" applyProtection="0"/>
    <xf numFmtId="182" fontId="59" fillId="0" borderId="0" applyFont="0" applyFill="0" applyBorder="0" applyAlignment="0" applyProtection="0"/>
    <xf numFmtId="182" fontId="59" fillId="0" borderId="0" applyFont="0" applyFill="0" applyBorder="0" applyAlignment="0" applyProtection="0"/>
    <xf numFmtId="0" fontId="60" fillId="0" borderId="0"/>
    <xf numFmtId="173" fontId="60" fillId="0" borderId="0" applyFont="0" applyFill="0" applyBorder="0" applyAlignment="0" applyProtection="0"/>
    <xf numFmtId="0" fontId="8" fillId="0" borderId="0"/>
    <xf numFmtId="0" fontId="58" fillId="0" borderId="0" applyFont="0" applyFill="0" applyBorder="0" applyAlignment="0" applyProtection="0"/>
    <xf numFmtId="0" fontId="8" fillId="0" borderId="0"/>
    <xf numFmtId="0" fontId="63" fillId="0" borderId="0"/>
    <xf numFmtId="0" fontId="63" fillId="0" borderId="0"/>
    <xf numFmtId="0" fontId="63" fillId="0" borderId="0"/>
    <xf numFmtId="0" fontId="63" fillId="0" borderId="0"/>
    <xf numFmtId="0" fontId="64" fillId="0" borderId="0" applyNumberFormat="0" applyFill="0" applyBorder="0" applyAlignment="0" applyProtection="0"/>
    <xf numFmtId="0" fontId="63" fillId="0" borderId="0"/>
    <xf numFmtId="0" fontId="63" fillId="0" borderId="0"/>
    <xf numFmtId="0" fontId="65" fillId="0" borderId="0"/>
    <xf numFmtId="0" fontId="63" fillId="0" borderId="0" applyFont="0" applyFill="0" applyBorder="0" applyAlignment="0" applyProtection="0"/>
    <xf numFmtId="0" fontId="64" fillId="0" borderId="0" applyNumberFormat="0" applyFill="0" applyBorder="0" applyAlignment="0" applyProtection="0"/>
    <xf numFmtId="183" fontId="66" fillId="0" borderId="0" applyFont="0" applyFill="0" applyBorder="0" applyAlignment="0" applyProtection="0"/>
    <xf numFmtId="166" fontId="64" fillId="0" borderId="0" applyFont="0" applyFill="0" applyBorder="0" applyAlignment="0" applyProtection="0"/>
    <xf numFmtId="42" fontId="50" fillId="0" borderId="0" applyFont="0" applyFill="0" applyBorder="0" applyAlignment="0" applyProtection="0"/>
    <xf numFmtId="0" fontId="65" fillId="0" borderId="0"/>
    <xf numFmtId="184" fontId="50" fillId="0" borderId="0" applyFont="0" applyFill="0" applyBorder="0" applyAlignment="0" applyProtection="0"/>
    <xf numFmtId="183" fontId="66" fillId="0" borderId="0" applyFont="0" applyFill="0" applyBorder="0" applyAlignment="0" applyProtection="0"/>
    <xf numFmtId="42" fontId="50" fillId="0" borderId="0" applyFont="0" applyFill="0" applyBorder="0" applyAlignment="0" applyProtection="0"/>
    <xf numFmtId="183" fontId="66" fillId="0" borderId="0" applyFont="0" applyFill="0" applyBorder="0" applyAlignment="0" applyProtection="0"/>
    <xf numFmtId="0" fontId="63" fillId="0" borderId="0"/>
    <xf numFmtId="0" fontId="65" fillId="0" borderId="0"/>
    <xf numFmtId="0" fontId="63" fillId="0" borderId="0"/>
    <xf numFmtId="0" fontId="64" fillId="0" borderId="0" applyNumberFormat="0" applyFill="0" applyBorder="0" applyAlignment="0" applyProtection="0"/>
    <xf numFmtId="0" fontId="67" fillId="0" borderId="87"/>
    <xf numFmtId="42" fontId="50" fillId="0" borderId="0" applyFont="0" applyFill="0" applyBorder="0" applyAlignment="0" applyProtection="0"/>
    <xf numFmtId="0" fontId="65" fillId="0" borderId="0"/>
    <xf numFmtId="0" fontId="63" fillId="0" borderId="0"/>
    <xf numFmtId="0" fontId="63" fillId="0" borderId="0"/>
    <xf numFmtId="0" fontId="65" fillId="0" borderId="0"/>
    <xf numFmtId="0" fontId="8" fillId="0" borderId="0"/>
    <xf numFmtId="0" fontId="63" fillId="0" borderId="0"/>
    <xf numFmtId="0" fontId="63" fillId="0" borderId="0"/>
    <xf numFmtId="0" fontId="45" fillId="0" borderId="0"/>
    <xf numFmtId="0" fontId="63" fillId="0" borderId="0"/>
    <xf numFmtId="0" fontId="65" fillId="0" borderId="0"/>
    <xf numFmtId="0" fontId="64" fillId="0" borderId="0" applyNumberFormat="0" applyFill="0" applyBorder="0" applyAlignment="0" applyProtection="0"/>
    <xf numFmtId="0" fontId="63" fillId="0" borderId="0"/>
    <xf numFmtId="0" fontId="63" fillId="0" borderId="0"/>
    <xf numFmtId="0" fontId="63" fillId="0" borderId="0"/>
    <xf numFmtId="0" fontId="65" fillId="0" borderId="0"/>
    <xf numFmtId="0" fontId="65" fillId="0" borderId="0"/>
    <xf numFmtId="0" fontId="63" fillId="0" borderId="0"/>
    <xf numFmtId="0" fontId="63" fillId="0" borderId="0"/>
    <xf numFmtId="0" fontId="63" fillId="0" borderId="0"/>
    <xf numFmtId="0" fontId="63" fillId="0" borderId="0"/>
    <xf numFmtId="0" fontId="8" fillId="0" borderId="0"/>
    <xf numFmtId="0" fontId="63" fillId="0" borderId="0"/>
    <xf numFmtId="0" fontId="68" fillId="0" borderId="87"/>
    <xf numFmtId="0" fontId="68" fillId="0" borderId="87"/>
    <xf numFmtId="0" fontId="45" fillId="0" borderId="0"/>
    <xf numFmtId="0" fontId="45" fillId="0" borderId="0"/>
    <xf numFmtId="0" fontId="45" fillId="0" borderId="0"/>
    <xf numFmtId="0" fontId="45" fillId="0" borderId="0"/>
    <xf numFmtId="0" fontId="63" fillId="0" borderId="0"/>
    <xf numFmtId="0" fontId="63" fillId="0" borderId="0"/>
    <xf numFmtId="0" fontId="65" fillId="0" borderId="0"/>
    <xf numFmtId="42" fontId="50" fillId="0" borderId="0" applyFont="0" applyFill="0" applyBorder="0" applyAlignment="0" applyProtection="0"/>
    <xf numFmtId="181" fontId="66" fillId="0" borderId="0" applyFont="0" applyFill="0" applyBorder="0" applyAlignment="0" applyProtection="0"/>
    <xf numFmtId="181" fontId="66" fillId="0" borderId="0" applyFont="0" applyFill="0" applyBorder="0" applyAlignment="0" applyProtection="0"/>
    <xf numFmtId="173" fontId="43" fillId="0" borderId="0" applyFont="0" applyFill="0" applyBorder="0" applyAlignment="0" applyProtection="0"/>
    <xf numFmtId="185" fontId="66" fillId="0" borderId="0" applyFont="0" applyFill="0" applyBorder="0" applyAlignment="0" applyProtection="0"/>
    <xf numFmtId="185" fontId="66" fillId="0" borderId="0" applyFont="0" applyFill="0" applyBorder="0" applyAlignment="0" applyProtection="0"/>
    <xf numFmtId="186" fontId="43" fillId="0" borderId="0" applyFont="0" applyFill="0" applyBorder="0" applyAlignment="0" applyProtection="0"/>
    <xf numFmtId="185" fontId="66" fillId="0" borderId="0" applyFont="0" applyFill="0" applyBorder="0" applyAlignment="0" applyProtection="0"/>
    <xf numFmtId="173" fontId="43" fillId="0" borderId="0" applyFont="0" applyFill="0" applyBorder="0" applyAlignment="0" applyProtection="0"/>
    <xf numFmtId="166" fontId="66" fillId="0" borderId="0" applyFont="0" applyFill="0" applyBorder="0" applyAlignment="0" applyProtection="0"/>
    <xf numFmtId="43" fontId="50" fillId="0" borderId="0" applyFont="0" applyFill="0" applyBorder="0" applyAlignment="0" applyProtection="0"/>
    <xf numFmtId="187" fontId="50" fillId="0" borderId="0" applyFont="0" applyFill="0" applyBorder="0" applyAlignment="0" applyProtection="0"/>
    <xf numFmtId="188" fontId="50" fillId="0" borderId="0" applyFont="0" applyFill="0" applyBorder="0" applyAlignment="0" applyProtection="0"/>
    <xf numFmtId="189" fontId="50" fillId="0" borderId="0" applyFont="0" applyFill="0" applyBorder="0" applyAlignment="0" applyProtection="0"/>
    <xf numFmtId="188" fontId="50" fillId="0" borderId="0" applyFont="0" applyFill="0" applyBorder="0" applyAlignment="0" applyProtection="0"/>
    <xf numFmtId="189" fontId="50" fillId="0" borderId="0" applyFont="0" applyFill="0" applyBorder="0" applyAlignment="0" applyProtection="0"/>
    <xf numFmtId="187" fontId="50" fillId="0" borderId="0" applyFont="0" applyFill="0" applyBorder="0" applyAlignment="0" applyProtection="0"/>
    <xf numFmtId="0" fontId="50" fillId="0" borderId="0" applyFont="0" applyFill="0" applyBorder="0" applyAlignment="0" applyProtection="0"/>
    <xf numFmtId="0" fontId="50" fillId="0" borderId="0" applyFont="0" applyFill="0" applyBorder="0" applyAlignment="0" applyProtection="0"/>
    <xf numFmtId="188" fontId="50" fillId="0" borderId="0" applyFont="0" applyFill="0" applyBorder="0" applyAlignment="0" applyProtection="0"/>
    <xf numFmtId="190" fontId="50" fillId="0" borderId="0" applyFont="0" applyFill="0" applyBorder="0" applyAlignment="0" applyProtection="0"/>
    <xf numFmtId="188" fontId="50" fillId="0" borderId="0" applyFont="0" applyFill="0" applyBorder="0" applyAlignment="0" applyProtection="0"/>
    <xf numFmtId="187" fontId="50" fillId="0" borderId="0" applyFont="0" applyFill="0" applyBorder="0" applyAlignment="0" applyProtection="0"/>
    <xf numFmtId="188" fontId="50" fillId="0" borderId="0" applyFont="0" applyFill="0" applyBorder="0" applyAlignment="0" applyProtection="0"/>
    <xf numFmtId="188" fontId="50" fillId="0" borderId="0" applyFont="0" applyFill="0" applyBorder="0" applyAlignment="0" applyProtection="0"/>
    <xf numFmtId="188" fontId="50" fillId="0" borderId="0" applyFont="0" applyFill="0" applyBorder="0" applyAlignment="0" applyProtection="0"/>
    <xf numFmtId="188" fontId="50" fillId="0" borderId="0" applyFont="0" applyFill="0" applyBorder="0" applyAlignment="0" applyProtection="0"/>
    <xf numFmtId="190" fontId="50" fillId="0" borderId="0" applyFont="0" applyFill="0" applyBorder="0" applyAlignment="0" applyProtection="0"/>
    <xf numFmtId="190" fontId="50" fillId="0" borderId="0" applyFont="0" applyFill="0" applyBorder="0" applyAlignment="0" applyProtection="0"/>
    <xf numFmtId="189" fontId="50" fillId="0" borderId="0" applyFont="0" applyFill="0" applyBorder="0" applyAlignment="0" applyProtection="0"/>
    <xf numFmtId="188" fontId="50" fillId="0" borderId="0" applyFont="0" applyFill="0" applyBorder="0" applyAlignment="0" applyProtection="0"/>
    <xf numFmtId="189" fontId="50" fillId="0" borderId="0" applyFont="0" applyFill="0" applyBorder="0" applyAlignment="0" applyProtection="0"/>
    <xf numFmtId="188" fontId="50" fillId="0" borderId="0" applyFont="0" applyFill="0" applyBorder="0" applyAlignment="0" applyProtection="0"/>
    <xf numFmtId="188" fontId="50" fillId="0" borderId="0" applyFont="0" applyFill="0" applyBorder="0" applyAlignment="0" applyProtection="0"/>
    <xf numFmtId="188" fontId="50" fillId="0" borderId="0" applyFont="0" applyFill="0" applyBorder="0" applyAlignment="0" applyProtection="0"/>
    <xf numFmtId="189" fontId="50" fillId="0" borderId="0" applyFont="0" applyFill="0" applyBorder="0" applyAlignment="0" applyProtection="0"/>
    <xf numFmtId="188" fontId="50" fillId="0" borderId="0" applyFont="0" applyFill="0" applyBorder="0" applyAlignment="0" applyProtection="0"/>
    <xf numFmtId="189" fontId="50" fillId="0" borderId="0" applyFont="0" applyFill="0" applyBorder="0" applyAlignment="0" applyProtection="0"/>
    <xf numFmtId="178" fontId="43" fillId="0" borderId="0" applyFont="0" applyFill="0" applyBorder="0" applyAlignment="0" applyProtection="0"/>
    <xf numFmtId="191" fontId="50" fillId="0" borderId="0" applyFont="0" applyFill="0" applyBorder="0" applyAlignment="0" applyProtection="0"/>
    <xf numFmtId="191" fontId="50" fillId="0" borderId="0" applyFont="0" applyFill="0" applyBorder="0" applyAlignment="0" applyProtection="0"/>
    <xf numFmtId="166" fontId="43" fillId="0" borderId="0" applyFont="0" applyFill="0" applyBorder="0" applyAlignment="0" applyProtection="0"/>
    <xf numFmtId="191" fontId="50" fillId="0" borderId="0" applyFont="0" applyFill="0" applyBorder="0" applyAlignment="0" applyProtection="0"/>
    <xf numFmtId="178" fontId="43" fillId="0" borderId="0" applyFont="0" applyFill="0" applyBorder="0" applyAlignment="0" applyProtection="0"/>
    <xf numFmtId="188" fontId="50" fillId="0" borderId="0" applyFont="0" applyFill="0" applyBorder="0" applyAlignment="0" applyProtection="0"/>
    <xf numFmtId="188" fontId="50" fillId="0" borderId="0" applyFont="0" applyFill="0" applyBorder="0" applyAlignment="0" applyProtection="0"/>
    <xf numFmtId="188" fontId="50" fillId="0" borderId="0" applyFont="0" applyFill="0" applyBorder="0" applyAlignment="0" applyProtection="0"/>
    <xf numFmtId="178" fontId="66" fillId="0" borderId="0" applyFont="0" applyFill="0" applyBorder="0" applyAlignment="0" applyProtection="0"/>
    <xf numFmtId="42" fontId="50" fillId="0" borderId="0" applyFont="0" applyFill="0" applyBorder="0" applyAlignment="0" applyProtection="0"/>
    <xf numFmtId="183" fontId="66" fillId="0" borderId="0" applyFont="0" applyFill="0" applyBorder="0" applyAlignment="0" applyProtection="0"/>
    <xf numFmtId="184" fontId="50" fillId="0" borderId="0" applyFont="0" applyFill="0" applyBorder="0" applyAlignment="0" applyProtection="0"/>
    <xf numFmtId="42" fontId="50" fillId="0" borderId="0" applyFont="0" applyFill="0" applyBorder="0" applyAlignment="0" applyProtection="0"/>
    <xf numFmtId="192" fontId="50" fillId="0" borderId="0" applyFont="0" applyFill="0" applyBorder="0" applyAlignment="0" applyProtection="0"/>
    <xf numFmtId="183" fontId="66" fillId="0" borderId="0" applyFont="0" applyFill="0" applyBorder="0" applyAlignment="0" applyProtection="0"/>
    <xf numFmtId="183" fontId="50" fillId="0" borderId="0" applyFont="0" applyFill="0" applyBorder="0" applyAlignment="0" applyProtection="0"/>
    <xf numFmtId="193" fontId="43" fillId="0" borderId="0" applyFont="0" applyFill="0" applyBorder="0" applyAlignment="0" applyProtection="0"/>
    <xf numFmtId="192" fontId="50" fillId="0" borderId="0" applyFont="0" applyFill="0" applyBorder="0" applyAlignment="0" applyProtection="0"/>
    <xf numFmtId="192" fontId="50" fillId="0" borderId="0" applyFont="0" applyFill="0" applyBorder="0" applyAlignment="0" applyProtection="0"/>
    <xf numFmtId="194" fontId="43" fillId="0" borderId="0" applyFont="0" applyFill="0" applyBorder="0" applyAlignment="0" applyProtection="0"/>
    <xf numFmtId="192" fontId="50" fillId="0" borderId="0" applyFont="0" applyFill="0" applyBorder="0" applyAlignment="0" applyProtection="0"/>
    <xf numFmtId="193" fontId="43" fillId="0" borderId="0" applyFont="0" applyFill="0" applyBorder="0" applyAlignment="0" applyProtection="0"/>
    <xf numFmtId="183" fontId="50" fillId="0" borderId="0" applyFont="0" applyFill="0" applyBorder="0" applyAlignment="0" applyProtection="0"/>
    <xf numFmtId="194" fontId="43" fillId="0" borderId="0" applyFont="0" applyFill="0" applyBorder="0" applyAlignment="0" applyProtection="0"/>
    <xf numFmtId="195" fontId="50" fillId="0" borderId="0" applyFont="0" applyFill="0" applyBorder="0" applyAlignment="0" applyProtection="0"/>
    <xf numFmtId="195" fontId="50" fillId="0" borderId="0" applyFont="0" applyFill="0" applyBorder="0" applyAlignment="0" applyProtection="0"/>
    <xf numFmtId="178" fontId="43" fillId="0" borderId="0" applyFont="0" applyFill="0" applyBorder="0" applyAlignment="0" applyProtection="0"/>
    <xf numFmtId="195" fontId="50" fillId="0" borderId="0" applyFont="0" applyFill="0" applyBorder="0" applyAlignment="0" applyProtection="0"/>
    <xf numFmtId="194" fontId="43" fillId="0" borderId="0" applyFont="0" applyFill="0" applyBorder="0" applyAlignment="0" applyProtection="0"/>
    <xf numFmtId="43" fontId="50" fillId="0" borderId="0" applyFont="0" applyFill="0" applyBorder="0" applyAlignment="0" applyProtection="0"/>
    <xf numFmtId="187" fontId="50" fillId="0" borderId="0" applyFont="0" applyFill="0" applyBorder="0" applyAlignment="0" applyProtection="0"/>
    <xf numFmtId="188" fontId="50" fillId="0" borderId="0" applyFont="0" applyFill="0" applyBorder="0" applyAlignment="0" applyProtection="0"/>
    <xf numFmtId="189" fontId="50" fillId="0" borderId="0" applyFont="0" applyFill="0" applyBorder="0" applyAlignment="0" applyProtection="0"/>
    <xf numFmtId="188" fontId="50" fillId="0" borderId="0" applyFont="0" applyFill="0" applyBorder="0" applyAlignment="0" applyProtection="0"/>
    <xf numFmtId="189" fontId="50" fillId="0" borderId="0" applyFont="0" applyFill="0" applyBorder="0" applyAlignment="0" applyProtection="0"/>
    <xf numFmtId="187" fontId="50" fillId="0" borderId="0" applyFont="0" applyFill="0" applyBorder="0" applyAlignment="0" applyProtection="0"/>
    <xf numFmtId="0" fontId="50" fillId="0" borderId="0" applyFont="0" applyFill="0" applyBorder="0" applyAlignment="0" applyProtection="0"/>
    <xf numFmtId="0" fontId="50" fillId="0" borderId="0" applyFont="0" applyFill="0" applyBorder="0" applyAlignment="0" applyProtection="0"/>
    <xf numFmtId="188" fontId="50" fillId="0" borderId="0" applyFont="0" applyFill="0" applyBorder="0" applyAlignment="0" applyProtection="0"/>
    <xf numFmtId="190" fontId="50" fillId="0" borderId="0" applyFont="0" applyFill="0" applyBorder="0" applyAlignment="0" applyProtection="0"/>
    <xf numFmtId="188" fontId="50" fillId="0" borderId="0" applyFont="0" applyFill="0" applyBorder="0" applyAlignment="0" applyProtection="0"/>
    <xf numFmtId="187" fontId="50" fillId="0" borderId="0" applyFont="0" applyFill="0" applyBorder="0" applyAlignment="0" applyProtection="0"/>
    <xf numFmtId="188" fontId="50" fillId="0" borderId="0" applyFont="0" applyFill="0" applyBorder="0" applyAlignment="0" applyProtection="0"/>
    <xf numFmtId="188" fontId="50" fillId="0" borderId="0" applyFont="0" applyFill="0" applyBorder="0" applyAlignment="0" applyProtection="0"/>
    <xf numFmtId="188" fontId="50" fillId="0" borderId="0" applyFont="0" applyFill="0" applyBorder="0" applyAlignment="0" applyProtection="0"/>
    <xf numFmtId="188" fontId="50" fillId="0" borderId="0" applyFont="0" applyFill="0" applyBorder="0" applyAlignment="0" applyProtection="0"/>
    <xf numFmtId="190" fontId="50" fillId="0" borderId="0" applyFont="0" applyFill="0" applyBorder="0" applyAlignment="0" applyProtection="0"/>
    <xf numFmtId="190" fontId="50" fillId="0" borderId="0" applyFont="0" applyFill="0" applyBorder="0" applyAlignment="0" applyProtection="0"/>
    <xf numFmtId="189" fontId="50" fillId="0" borderId="0" applyFont="0" applyFill="0" applyBorder="0" applyAlignment="0" applyProtection="0"/>
    <xf numFmtId="188" fontId="50" fillId="0" borderId="0" applyFont="0" applyFill="0" applyBorder="0" applyAlignment="0" applyProtection="0"/>
    <xf numFmtId="189" fontId="50" fillId="0" borderId="0" applyFont="0" applyFill="0" applyBorder="0" applyAlignment="0" applyProtection="0"/>
    <xf numFmtId="188" fontId="50" fillId="0" borderId="0" applyFont="0" applyFill="0" applyBorder="0" applyAlignment="0" applyProtection="0"/>
    <xf numFmtId="188" fontId="50" fillId="0" borderId="0" applyFont="0" applyFill="0" applyBorder="0" applyAlignment="0" applyProtection="0"/>
    <xf numFmtId="188" fontId="50" fillId="0" borderId="0" applyFont="0" applyFill="0" applyBorder="0" applyAlignment="0" applyProtection="0"/>
    <xf numFmtId="189" fontId="50" fillId="0" borderId="0" applyFont="0" applyFill="0" applyBorder="0" applyAlignment="0" applyProtection="0"/>
    <xf numFmtId="188" fontId="50" fillId="0" borderId="0" applyFont="0" applyFill="0" applyBorder="0" applyAlignment="0" applyProtection="0"/>
    <xf numFmtId="189" fontId="50" fillId="0" borderId="0" applyFont="0" applyFill="0" applyBorder="0" applyAlignment="0" applyProtection="0"/>
    <xf numFmtId="178" fontId="43" fillId="0" borderId="0" applyFont="0" applyFill="0" applyBorder="0" applyAlignment="0" applyProtection="0"/>
    <xf numFmtId="191" fontId="50" fillId="0" borderId="0" applyFont="0" applyFill="0" applyBorder="0" applyAlignment="0" applyProtection="0"/>
    <xf numFmtId="191" fontId="50" fillId="0" borderId="0" applyFont="0" applyFill="0" applyBorder="0" applyAlignment="0" applyProtection="0"/>
    <xf numFmtId="166" fontId="43" fillId="0" borderId="0" applyFont="0" applyFill="0" applyBorder="0" applyAlignment="0" applyProtection="0"/>
    <xf numFmtId="191" fontId="50" fillId="0" borderId="0" applyFont="0" applyFill="0" applyBorder="0" applyAlignment="0" applyProtection="0"/>
    <xf numFmtId="178" fontId="43" fillId="0" borderId="0" applyFont="0" applyFill="0" applyBorder="0" applyAlignment="0" applyProtection="0"/>
    <xf numFmtId="188" fontId="50" fillId="0" borderId="0" applyFont="0" applyFill="0" applyBorder="0" applyAlignment="0" applyProtection="0"/>
    <xf numFmtId="166" fontId="66" fillId="0" borderId="0" applyFont="0" applyFill="0" applyBorder="0" applyAlignment="0" applyProtection="0"/>
    <xf numFmtId="188" fontId="50" fillId="0" borderId="0" applyFont="0" applyFill="0" applyBorder="0" applyAlignment="0" applyProtection="0"/>
    <xf numFmtId="188" fontId="50" fillId="0" borderId="0" applyFont="0" applyFill="0" applyBorder="0" applyAlignment="0" applyProtection="0"/>
    <xf numFmtId="41" fontId="50" fillId="0" borderId="0" applyFont="0" applyFill="0" applyBorder="0" applyAlignment="0" applyProtection="0"/>
    <xf numFmtId="177" fontId="50" fillId="0" borderId="0" applyFont="0" applyFill="0" applyBorder="0" applyAlignment="0" applyProtection="0"/>
    <xf numFmtId="196" fontId="50" fillId="0" borderId="0" applyFont="0" applyFill="0" applyBorder="0" applyAlignment="0" applyProtection="0"/>
    <xf numFmtId="197" fontId="50" fillId="0" borderId="0" applyFont="0" applyFill="0" applyBorder="0" applyAlignment="0" applyProtection="0"/>
    <xf numFmtId="196" fontId="50" fillId="0" borderId="0" applyFont="0" applyFill="0" applyBorder="0" applyAlignment="0" applyProtection="0"/>
    <xf numFmtId="197" fontId="50" fillId="0" borderId="0" applyFont="0" applyFill="0" applyBorder="0" applyAlignment="0" applyProtection="0"/>
    <xf numFmtId="177" fontId="50" fillId="0" borderId="0" applyFont="0" applyFill="0" applyBorder="0" applyAlignment="0" applyProtection="0"/>
    <xf numFmtId="197" fontId="66" fillId="0" borderId="0" applyFont="0" applyFill="0" applyBorder="0" applyAlignment="0" applyProtection="0"/>
    <xf numFmtId="197" fontId="66" fillId="0" borderId="0" applyFont="0" applyFill="0" applyBorder="0" applyAlignment="0" applyProtection="0"/>
    <xf numFmtId="196" fontId="50" fillId="0" borderId="0" applyFont="0" applyFill="0" applyBorder="0" applyAlignment="0" applyProtection="0"/>
    <xf numFmtId="198" fontId="50" fillId="0" borderId="0" applyFont="0" applyFill="0" applyBorder="0" applyAlignment="0" applyProtection="0"/>
    <xf numFmtId="196" fontId="50" fillId="0" borderId="0" applyFont="0" applyFill="0" applyBorder="0" applyAlignment="0" applyProtection="0"/>
    <xf numFmtId="199" fontId="50" fillId="0" borderId="0" applyFont="0" applyFill="0" applyBorder="0" applyAlignment="0" applyProtection="0"/>
    <xf numFmtId="177" fontId="50"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98" fontId="50" fillId="0" borderId="0" applyFont="0" applyFill="0" applyBorder="0" applyAlignment="0" applyProtection="0"/>
    <xf numFmtId="198" fontId="50" fillId="0" borderId="0" applyFont="0" applyFill="0" applyBorder="0" applyAlignment="0" applyProtection="0"/>
    <xf numFmtId="197" fontId="50" fillId="0" borderId="0" applyFont="0" applyFill="0" applyBorder="0" applyAlignment="0" applyProtection="0"/>
    <xf numFmtId="196" fontId="50" fillId="0" borderId="0" applyFont="0" applyFill="0" applyBorder="0" applyAlignment="0" applyProtection="0"/>
    <xf numFmtId="197" fontId="50"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97" fontId="50" fillId="0" borderId="0" applyFont="0" applyFill="0" applyBorder="0" applyAlignment="0" applyProtection="0"/>
    <xf numFmtId="196" fontId="50" fillId="0" borderId="0" applyFont="0" applyFill="0" applyBorder="0" applyAlignment="0" applyProtection="0"/>
    <xf numFmtId="197" fontId="50" fillId="0" borderId="0" applyFont="0" applyFill="0" applyBorder="0" applyAlignment="0" applyProtection="0"/>
    <xf numFmtId="181" fontId="43" fillId="0" borderId="0" applyFont="0" applyFill="0" applyBorder="0" applyAlignment="0" applyProtection="0"/>
    <xf numFmtId="200" fontId="50" fillId="0" borderId="0" applyFont="0" applyFill="0" applyBorder="0" applyAlignment="0" applyProtection="0"/>
    <xf numFmtId="200" fontId="50" fillId="0" borderId="0" applyFont="0" applyFill="0" applyBorder="0" applyAlignment="0" applyProtection="0"/>
    <xf numFmtId="173" fontId="43" fillId="0" borderId="0" applyFont="0" applyFill="0" applyBorder="0" applyAlignment="0" applyProtection="0"/>
    <xf numFmtId="200" fontId="50" fillId="0" borderId="0" applyFont="0" applyFill="0" applyBorder="0" applyAlignment="0" applyProtection="0"/>
    <xf numFmtId="181" fontId="43"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83" fontId="66" fillId="0" borderId="0" applyFont="0" applyFill="0" applyBorder="0" applyAlignment="0" applyProtection="0"/>
    <xf numFmtId="184" fontId="50" fillId="0" borderId="0" applyFont="0" applyFill="0" applyBorder="0" applyAlignment="0" applyProtection="0"/>
    <xf numFmtId="42" fontId="50" fillId="0" borderId="0" applyFont="0" applyFill="0" applyBorder="0" applyAlignment="0" applyProtection="0"/>
    <xf numFmtId="192" fontId="50" fillId="0" borderId="0" applyFont="0" applyFill="0" applyBorder="0" applyAlignment="0" applyProtection="0"/>
    <xf numFmtId="183" fontId="66" fillId="0" borderId="0" applyFont="0" applyFill="0" applyBorder="0" applyAlignment="0" applyProtection="0"/>
    <xf numFmtId="183" fontId="50" fillId="0" borderId="0" applyFont="0" applyFill="0" applyBorder="0" applyAlignment="0" applyProtection="0"/>
    <xf numFmtId="193" fontId="43" fillId="0" borderId="0" applyFont="0" applyFill="0" applyBorder="0" applyAlignment="0" applyProtection="0"/>
    <xf numFmtId="192" fontId="50" fillId="0" borderId="0" applyFont="0" applyFill="0" applyBorder="0" applyAlignment="0" applyProtection="0"/>
    <xf numFmtId="192" fontId="50" fillId="0" borderId="0" applyFont="0" applyFill="0" applyBorder="0" applyAlignment="0" applyProtection="0"/>
    <xf numFmtId="194" fontId="43" fillId="0" borderId="0" applyFont="0" applyFill="0" applyBorder="0" applyAlignment="0" applyProtection="0"/>
    <xf numFmtId="192" fontId="50" fillId="0" borderId="0" applyFont="0" applyFill="0" applyBorder="0" applyAlignment="0" applyProtection="0"/>
    <xf numFmtId="193" fontId="43" fillId="0" borderId="0" applyFont="0" applyFill="0" applyBorder="0" applyAlignment="0" applyProtection="0"/>
    <xf numFmtId="183" fontId="50" fillId="0" borderId="0" applyFont="0" applyFill="0" applyBorder="0" applyAlignment="0" applyProtection="0"/>
    <xf numFmtId="194" fontId="43" fillId="0" borderId="0" applyFont="0" applyFill="0" applyBorder="0" applyAlignment="0" applyProtection="0"/>
    <xf numFmtId="195" fontId="50" fillId="0" borderId="0" applyFont="0" applyFill="0" applyBorder="0" applyAlignment="0" applyProtection="0"/>
    <xf numFmtId="195" fontId="50" fillId="0" borderId="0" applyFont="0" applyFill="0" applyBorder="0" applyAlignment="0" applyProtection="0"/>
    <xf numFmtId="178" fontId="43" fillId="0" borderId="0" applyFont="0" applyFill="0" applyBorder="0" applyAlignment="0" applyProtection="0"/>
    <xf numFmtId="195" fontId="50" fillId="0" borderId="0" applyFont="0" applyFill="0" applyBorder="0" applyAlignment="0" applyProtection="0"/>
    <xf numFmtId="194" fontId="43" fillId="0" borderId="0" applyFont="0" applyFill="0" applyBorder="0" applyAlignment="0" applyProtection="0"/>
    <xf numFmtId="178" fontId="66" fillId="0" borderId="0" applyFont="0" applyFill="0" applyBorder="0" applyAlignment="0" applyProtection="0"/>
    <xf numFmtId="166" fontId="66" fillId="0" borderId="0" applyFont="0" applyFill="0" applyBorder="0" applyAlignment="0" applyProtection="0"/>
    <xf numFmtId="41" fontId="50" fillId="0" borderId="0" applyFont="0" applyFill="0" applyBorder="0" applyAlignment="0" applyProtection="0"/>
    <xf numFmtId="177" fontId="50" fillId="0" borderId="0" applyFont="0" applyFill="0" applyBorder="0" applyAlignment="0" applyProtection="0"/>
    <xf numFmtId="196" fontId="50" fillId="0" borderId="0" applyFont="0" applyFill="0" applyBorder="0" applyAlignment="0" applyProtection="0"/>
    <xf numFmtId="197" fontId="50" fillId="0" borderId="0" applyFont="0" applyFill="0" applyBorder="0" applyAlignment="0" applyProtection="0"/>
    <xf numFmtId="196" fontId="50" fillId="0" borderId="0" applyFont="0" applyFill="0" applyBorder="0" applyAlignment="0" applyProtection="0"/>
    <xf numFmtId="197" fontId="50" fillId="0" borderId="0" applyFont="0" applyFill="0" applyBorder="0" applyAlignment="0" applyProtection="0"/>
    <xf numFmtId="177" fontId="50" fillId="0" borderId="0" applyFont="0" applyFill="0" applyBorder="0" applyAlignment="0" applyProtection="0"/>
    <xf numFmtId="197" fontId="66" fillId="0" borderId="0" applyFont="0" applyFill="0" applyBorder="0" applyAlignment="0" applyProtection="0"/>
    <xf numFmtId="197" fontId="66" fillId="0" borderId="0" applyFont="0" applyFill="0" applyBorder="0" applyAlignment="0" applyProtection="0"/>
    <xf numFmtId="196" fontId="50" fillId="0" borderId="0" applyFont="0" applyFill="0" applyBorder="0" applyAlignment="0" applyProtection="0"/>
    <xf numFmtId="198" fontId="50" fillId="0" borderId="0" applyFont="0" applyFill="0" applyBorder="0" applyAlignment="0" applyProtection="0"/>
    <xf numFmtId="196" fontId="50" fillId="0" borderId="0" applyFont="0" applyFill="0" applyBorder="0" applyAlignment="0" applyProtection="0"/>
    <xf numFmtId="199" fontId="50" fillId="0" borderId="0" applyFont="0" applyFill="0" applyBorder="0" applyAlignment="0" applyProtection="0"/>
    <xf numFmtId="177" fontId="50"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98" fontId="50" fillId="0" borderId="0" applyFont="0" applyFill="0" applyBorder="0" applyAlignment="0" applyProtection="0"/>
    <xf numFmtId="198" fontId="50" fillId="0" borderId="0" applyFont="0" applyFill="0" applyBorder="0" applyAlignment="0" applyProtection="0"/>
    <xf numFmtId="197" fontId="50" fillId="0" borderId="0" applyFont="0" applyFill="0" applyBorder="0" applyAlignment="0" applyProtection="0"/>
    <xf numFmtId="196" fontId="50" fillId="0" borderId="0" applyFont="0" applyFill="0" applyBorder="0" applyAlignment="0" applyProtection="0"/>
    <xf numFmtId="197" fontId="50"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97" fontId="50" fillId="0" borderId="0" applyFont="0" applyFill="0" applyBorder="0" applyAlignment="0" applyProtection="0"/>
    <xf numFmtId="196" fontId="50" fillId="0" borderId="0" applyFont="0" applyFill="0" applyBorder="0" applyAlignment="0" applyProtection="0"/>
    <xf numFmtId="197" fontId="50" fillId="0" borderId="0" applyFont="0" applyFill="0" applyBorder="0" applyAlignment="0" applyProtection="0"/>
    <xf numFmtId="181" fontId="43" fillId="0" borderId="0" applyFont="0" applyFill="0" applyBorder="0" applyAlignment="0" applyProtection="0"/>
    <xf numFmtId="200" fontId="50" fillId="0" borderId="0" applyFont="0" applyFill="0" applyBorder="0" applyAlignment="0" applyProtection="0"/>
    <xf numFmtId="200" fontId="50" fillId="0" borderId="0" applyFont="0" applyFill="0" applyBorder="0" applyAlignment="0" applyProtection="0"/>
    <xf numFmtId="173" fontId="43" fillId="0" borderId="0" applyFont="0" applyFill="0" applyBorder="0" applyAlignment="0" applyProtection="0"/>
    <xf numFmtId="200" fontId="50" fillId="0" borderId="0" applyFont="0" applyFill="0" applyBorder="0" applyAlignment="0" applyProtection="0"/>
    <xf numFmtId="181" fontId="43"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43" fontId="50" fillId="0" borderId="0" applyFont="0" applyFill="0" applyBorder="0" applyAlignment="0" applyProtection="0"/>
    <xf numFmtId="187" fontId="50" fillId="0" borderId="0" applyFont="0" applyFill="0" applyBorder="0" applyAlignment="0" applyProtection="0"/>
    <xf numFmtId="188" fontId="50" fillId="0" borderId="0" applyFont="0" applyFill="0" applyBorder="0" applyAlignment="0" applyProtection="0"/>
    <xf numFmtId="189" fontId="50" fillId="0" borderId="0" applyFont="0" applyFill="0" applyBorder="0" applyAlignment="0" applyProtection="0"/>
    <xf numFmtId="188" fontId="50" fillId="0" borderId="0" applyFont="0" applyFill="0" applyBorder="0" applyAlignment="0" applyProtection="0"/>
    <xf numFmtId="189" fontId="50" fillId="0" borderId="0" applyFont="0" applyFill="0" applyBorder="0" applyAlignment="0" applyProtection="0"/>
    <xf numFmtId="187" fontId="50" fillId="0" borderId="0" applyFont="0" applyFill="0" applyBorder="0" applyAlignment="0" applyProtection="0"/>
    <xf numFmtId="0" fontId="50" fillId="0" borderId="0" applyFont="0" applyFill="0" applyBorder="0" applyAlignment="0" applyProtection="0"/>
    <xf numFmtId="0" fontId="50" fillId="0" borderId="0" applyFont="0" applyFill="0" applyBorder="0" applyAlignment="0" applyProtection="0"/>
    <xf numFmtId="188" fontId="50" fillId="0" borderId="0" applyFont="0" applyFill="0" applyBorder="0" applyAlignment="0" applyProtection="0"/>
    <xf numFmtId="190" fontId="50" fillId="0" borderId="0" applyFont="0" applyFill="0" applyBorder="0" applyAlignment="0" applyProtection="0"/>
    <xf numFmtId="188" fontId="50" fillId="0" borderId="0" applyFont="0" applyFill="0" applyBorder="0" applyAlignment="0" applyProtection="0"/>
    <xf numFmtId="187" fontId="50" fillId="0" borderId="0" applyFont="0" applyFill="0" applyBorder="0" applyAlignment="0" applyProtection="0"/>
    <xf numFmtId="188" fontId="50" fillId="0" borderId="0" applyFont="0" applyFill="0" applyBorder="0" applyAlignment="0" applyProtection="0"/>
    <xf numFmtId="188" fontId="50" fillId="0" borderId="0" applyFont="0" applyFill="0" applyBorder="0" applyAlignment="0" applyProtection="0"/>
    <xf numFmtId="188" fontId="50" fillId="0" borderId="0" applyFont="0" applyFill="0" applyBorder="0" applyAlignment="0" applyProtection="0"/>
    <xf numFmtId="188" fontId="50" fillId="0" borderId="0" applyFont="0" applyFill="0" applyBorder="0" applyAlignment="0" applyProtection="0"/>
    <xf numFmtId="190" fontId="50" fillId="0" borderId="0" applyFont="0" applyFill="0" applyBorder="0" applyAlignment="0" applyProtection="0"/>
    <xf numFmtId="190" fontId="50" fillId="0" borderId="0" applyFont="0" applyFill="0" applyBorder="0" applyAlignment="0" applyProtection="0"/>
    <xf numFmtId="189" fontId="50" fillId="0" borderId="0" applyFont="0" applyFill="0" applyBorder="0" applyAlignment="0" applyProtection="0"/>
    <xf numFmtId="188" fontId="50" fillId="0" borderId="0" applyFont="0" applyFill="0" applyBorder="0" applyAlignment="0" applyProtection="0"/>
    <xf numFmtId="189" fontId="50" fillId="0" borderId="0" applyFont="0" applyFill="0" applyBorder="0" applyAlignment="0" applyProtection="0"/>
    <xf numFmtId="188" fontId="50" fillId="0" borderId="0" applyFont="0" applyFill="0" applyBorder="0" applyAlignment="0" applyProtection="0"/>
    <xf numFmtId="188" fontId="50" fillId="0" borderId="0" applyFont="0" applyFill="0" applyBorder="0" applyAlignment="0" applyProtection="0"/>
    <xf numFmtId="188" fontId="50" fillId="0" borderId="0" applyFont="0" applyFill="0" applyBorder="0" applyAlignment="0" applyProtection="0"/>
    <xf numFmtId="189" fontId="50" fillId="0" borderId="0" applyFont="0" applyFill="0" applyBorder="0" applyAlignment="0" applyProtection="0"/>
    <xf numFmtId="188" fontId="50" fillId="0" borderId="0" applyFont="0" applyFill="0" applyBorder="0" applyAlignment="0" applyProtection="0"/>
    <xf numFmtId="189" fontId="50" fillId="0" borderId="0" applyFont="0" applyFill="0" applyBorder="0" applyAlignment="0" applyProtection="0"/>
    <xf numFmtId="178" fontId="43" fillId="0" borderId="0" applyFont="0" applyFill="0" applyBorder="0" applyAlignment="0" applyProtection="0"/>
    <xf numFmtId="191" fontId="50" fillId="0" borderId="0" applyFont="0" applyFill="0" applyBorder="0" applyAlignment="0" applyProtection="0"/>
    <xf numFmtId="191" fontId="50" fillId="0" borderId="0" applyFont="0" applyFill="0" applyBorder="0" applyAlignment="0" applyProtection="0"/>
    <xf numFmtId="166" fontId="43" fillId="0" borderId="0" applyFont="0" applyFill="0" applyBorder="0" applyAlignment="0" applyProtection="0"/>
    <xf numFmtId="191" fontId="50" fillId="0" borderId="0" applyFont="0" applyFill="0" applyBorder="0" applyAlignment="0" applyProtection="0"/>
    <xf numFmtId="178" fontId="43" fillId="0" borderId="0" applyFont="0" applyFill="0" applyBorder="0" applyAlignment="0" applyProtection="0"/>
    <xf numFmtId="188" fontId="50" fillId="0" borderId="0" applyFont="0" applyFill="0" applyBorder="0" applyAlignment="0" applyProtection="0"/>
    <xf numFmtId="188" fontId="50" fillId="0" borderId="0" applyFont="0" applyFill="0" applyBorder="0" applyAlignment="0" applyProtection="0"/>
    <xf numFmtId="188" fontId="50" fillId="0" borderId="0" applyFont="0" applyFill="0" applyBorder="0" applyAlignment="0" applyProtection="0"/>
    <xf numFmtId="178" fontId="66" fillId="0" borderId="0" applyFont="0" applyFill="0" applyBorder="0" applyAlignment="0" applyProtection="0"/>
    <xf numFmtId="181" fontId="66" fillId="0" borderId="0" applyFont="0" applyFill="0" applyBorder="0" applyAlignment="0" applyProtection="0"/>
    <xf numFmtId="181" fontId="66" fillId="0" borderId="0" applyFont="0" applyFill="0" applyBorder="0" applyAlignment="0" applyProtection="0"/>
    <xf numFmtId="173" fontId="43" fillId="0" borderId="0" applyFont="0" applyFill="0" applyBorder="0" applyAlignment="0" applyProtection="0"/>
    <xf numFmtId="185" fontId="66" fillId="0" borderId="0" applyFont="0" applyFill="0" applyBorder="0" applyAlignment="0" applyProtection="0"/>
    <xf numFmtId="185" fontId="66" fillId="0" borderId="0" applyFont="0" applyFill="0" applyBorder="0" applyAlignment="0" applyProtection="0"/>
    <xf numFmtId="186" fontId="43" fillId="0" borderId="0" applyFont="0" applyFill="0" applyBorder="0" applyAlignment="0" applyProtection="0"/>
    <xf numFmtId="185" fontId="66" fillId="0" borderId="0" applyFont="0" applyFill="0" applyBorder="0" applyAlignment="0" applyProtection="0"/>
    <xf numFmtId="173" fontId="43" fillId="0" borderId="0" applyFont="0" applyFill="0" applyBorder="0" applyAlignment="0" applyProtection="0"/>
    <xf numFmtId="0" fontId="65" fillId="0" borderId="0"/>
    <xf numFmtId="0" fontId="63" fillId="0" borderId="0"/>
    <xf numFmtId="42" fontId="50" fillId="0" borderId="0" applyFont="0" applyFill="0" applyBorder="0" applyAlignment="0" applyProtection="0"/>
    <xf numFmtId="0" fontId="45" fillId="0" borderId="0"/>
    <xf numFmtId="0" fontId="63" fillId="0" borderId="0"/>
    <xf numFmtId="0" fontId="65" fillId="0" borderId="0"/>
    <xf numFmtId="0" fontId="45" fillId="0" borderId="0"/>
    <xf numFmtId="0" fontId="45" fillId="0" borderId="0"/>
    <xf numFmtId="0" fontId="63" fillId="0" borderId="0"/>
    <xf numFmtId="0" fontId="65" fillId="0" borderId="0"/>
    <xf numFmtId="178" fontId="64" fillId="0" borderId="0" applyFont="0" applyFill="0" applyBorder="0" applyAlignment="0" applyProtection="0"/>
    <xf numFmtId="0" fontId="63" fillId="0" borderId="0"/>
    <xf numFmtId="0" fontId="63" fillId="0" borderId="0"/>
    <xf numFmtId="0" fontId="65" fillId="0" borderId="0"/>
    <xf numFmtId="0" fontId="65" fillId="0" borderId="0"/>
    <xf numFmtId="192" fontId="50" fillId="0" borderId="0" applyFont="0" applyFill="0" applyBorder="0" applyAlignment="0" applyProtection="0"/>
    <xf numFmtId="183" fontId="66" fillId="0" borderId="0" applyFont="0" applyFill="0" applyBorder="0" applyAlignment="0" applyProtection="0"/>
    <xf numFmtId="183" fontId="50" fillId="0" borderId="0" applyFont="0" applyFill="0" applyBorder="0" applyAlignment="0" applyProtection="0"/>
    <xf numFmtId="193" fontId="43" fillId="0" borderId="0" applyFont="0" applyFill="0" applyBorder="0" applyAlignment="0" applyProtection="0"/>
    <xf numFmtId="192" fontId="50" fillId="0" borderId="0" applyFont="0" applyFill="0" applyBorder="0" applyAlignment="0" applyProtection="0"/>
    <xf numFmtId="192" fontId="50" fillId="0" borderId="0" applyFont="0" applyFill="0" applyBorder="0" applyAlignment="0" applyProtection="0"/>
    <xf numFmtId="194" fontId="43" fillId="0" borderId="0" applyFont="0" applyFill="0" applyBorder="0" applyAlignment="0" applyProtection="0"/>
    <xf numFmtId="192" fontId="50" fillId="0" borderId="0" applyFont="0" applyFill="0" applyBorder="0" applyAlignment="0" applyProtection="0"/>
    <xf numFmtId="193" fontId="43" fillId="0" borderId="0" applyFont="0" applyFill="0" applyBorder="0" applyAlignment="0" applyProtection="0"/>
    <xf numFmtId="183" fontId="50" fillId="0" borderId="0" applyFont="0" applyFill="0" applyBorder="0" applyAlignment="0" applyProtection="0"/>
    <xf numFmtId="0" fontId="8" fillId="0" borderId="0"/>
    <xf numFmtId="0" fontId="63" fillId="0" borderId="0"/>
    <xf numFmtId="194" fontId="43" fillId="0" borderId="0" applyFont="0" applyFill="0" applyBorder="0" applyAlignment="0" applyProtection="0"/>
    <xf numFmtId="195" fontId="50" fillId="0" borderId="0" applyFont="0" applyFill="0" applyBorder="0" applyAlignment="0" applyProtection="0"/>
    <xf numFmtId="195" fontId="50" fillId="0" borderId="0" applyFont="0" applyFill="0" applyBorder="0" applyAlignment="0" applyProtection="0"/>
    <xf numFmtId="178" fontId="43" fillId="0" borderId="0" applyFont="0" applyFill="0" applyBorder="0" applyAlignment="0" applyProtection="0"/>
    <xf numFmtId="195" fontId="50" fillId="0" borderId="0" applyFont="0" applyFill="0" applyBorder="0" applyAlignment="0" applyProtection="0"/>
    <xf numFmtId="194" fontId="43" fillId="0" borderId="0" applyFont="0" applyFill="0" applyBorder="0" applyAlignment="0" applyProtection="0"/>
    <xf numFmtId="0" fontId="63" fillId="0" borderId="0"/>
    <xf numFmtId="0" fontId="8" fillId="0" borderId="0"/>
    <xf numFmtId="0" fontId="63" fillId="0" borderId="0"/>
    <xf numFmtId="0" fontId="65" fillId="0" borderId="0"/>
    <xf numFmtId="0" fontId="63" fillId="0" borderId="0"/>
    <xf numFmtId="0" fontId="65" fillId="0" borderId="0"/>
    <xf numFmtId="0" fontId="65" fillId="0" borderId="0"/>
    <xf numFmtId="0" fontId="8" fillId="0" borderId="0"/>
    <xf numFmtId="0" fontId="8" fillId="0" borderId="0"/>
    <xf numFmtId="0" fontId="63" fillId="0" borderId="0"/>
    <xf numFmtId="0" fontId="63" fillId="0" borderId="0"/>
    <xf numFmtId="0" fontId="8" fillId="0" borderId="0"/>
    <xf numFmtId="178" fontId="66" fillId="0" borderId="0" applyFont="0" applyFill="0" applyBorder="0" applyAlignment="0" applyProtection="0"/>
    <xf numFmtId="41" fontId="50" fillId="0" borderId="0" applyFont="0" applyFill="0" applyBorder="0" applyAlignment="0" applyProtection="0"/>
    <xf numFmtId="177" fontId="50" fillId="0" borderId="0" applyFont="0" applyFill="0" applyBorder="0" applyAlignment="0" applyProtection="0"/>
    <xf numFmtId="196" fontId="50" fillId="0" borderId="0" applyFont="0" applyFill="0" applyBorder="0" applyAlignment="0" applyProtection="0"/>
    <xf numFmtId="197" fontId="50" fillId="0" borderId="0" applyFont="0" applyFill="0" applyBorder="0" applyAlignment="0" applyProtection="0"/>
    <xf numFmtId="196" fontId="50" fillId="0" borderId="0" applyFont="0" applyFill="0" applyBorder="0" applyAlignment="0" applyProtection="0"/>
    <xf numFmtId="197" fontId="50" fillId="0" borderId="0" applyFont="0" applyFill="0" applyBorder="0" applyAlignment="0" applyProtection="0"/>
    <xf numFmtId="177" fontId="50" fillId="0" borderId="0" applyFont="0" applyFill="0" applyBorder="0" applyAlignment="0" applyProtection="0"/>
    <xf numFmtId="197" fontId="66" fillId="0" borderId="0" applyFont="0" applyFill="0" applyBorder="0" applyAlignment="0" applyProtection="0"/>
    <xf numFmtId="197" fontId="66" fillId="0" borderId="0" applyFont="0" applyFill="0" applyBorder="0" applyAlignment="0" applyProtection="0"/>
    <xf numFmtId="196" fontId="50" fillId="0" borderId="0" applyFont="0" applyFill="0" applyBorder="0" applyAlignment="0" applyProtection="0"/>
    <xf numFmtId="198" fontId="50" fillId="0" borderId="0" applyFont="0" applyFill="0" applyBorder="0" applyAlignment="0" applyProtection="0"/>
    <xf numFmtId="196" fontId="50" fillId="0" borderId="0" applyFont="0" applyFill="0" applyBorder="0" applyAlignment="0" applyProtection="0"/>
    <xf numFmtId="199" fontId="50" fillId="0" borderId="0" applyFont="0" applyFill="0" applyBorder="0" applyAlignment="0" applyProtection="0"/>
    <xf numFmtId="177" fontId="50"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98" fontId="50" fillId="0" borderId="0" applyFont="0" applyFill="0" applyBorder="0" applyAlignment="0" applyProtection="0"/>
    <xf numFmtId="198" fontId="50" fillId="0" borderId="0" applyFont="0" applyFill="0" applyBorder="0" applyAlignment="0" applyProtection="0"/>
    <xf numFmtId="197" fontId="50" fillId="0" borderId="0" applyFont="0" applyFill="0" applyBorder="0" applyAlignment="0" applyProtection="0"/>
    <xf numFmtId="196" fontId="50" fillId="0" borderId="0" applyFont="0" applyFill="0" applyBorder="0" applyAlignment="0" applyProtection="0"/>
    <xf numFmtId="197" fontId="50"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97" fontId="50" fillId="0" borderId="0" applyFont="0" applyFill="0" applyBorder="0" applyAlignment="0" applyProtection="0"/>
    <xf numFmtId="197" fontId="50" fillId="0" borderId="0" applyFont="0" applyFill="0" applyBorder="0" applyAlignment="0" applyProtection="0"/>
    <xf numFmtId="181" fontId="43" fillId="0" borderId="0" applyFont="0" applyFill="0" applyBorder="0" applyAlignment="0" applyProtection="0"/>
    <xf numFmtId="200" fontId="50" fillId="0" borderId="0" applyFont="0" applyFill="0" applyBorder="0" applyAlignment="0" applyProtection="0"/>
    <xf numFmtId="200" fontId="50" fillId="0" borderId="0" applyFont="0" applyFill="0" applyBorder="0" applyAlignment="0" applyProtection="0"/>
    <xf numFmtId="173" fontId="43" fillId="0" borderId="0" applyFont="0" applyFill="0" applyBorder="0" applyAlignment="0" applyProtection="0"/>
    <xf numFmtId="200" fontId="50" fillId="0" borderId="0" applyFont="0" applyFill="0" applyBorder="0" applyAlignment="0" applyProtection="0"/>
    <xf numFmtId="181" fontId="43"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43" fontId="50" fillId="0" borderId="0" applyFont="0" applyFill="0" applyBorder="0" applyAlignment="0" applyProtection="0"/>
    <xf numFmtId="187" fontId="50" fillId="0" borderId="0" applyFont="0" applyFill="0" applyBorder="0" applyAlignment="0" applyProtection="0"/>
    <xf numFmtId="188" fontId="50" fillId="0" borderId="0" applyFont="0" applyFill="0" applyBorder="0" applyAlignment="0" applyProtection="0"/>
    <xf numFmtId="189" fontId="50" fillId="0" borderId="0" applyFont="0" applyFill="0" applyBorder="0" applyAlignment="0" applyProtection="0"/>
    <xf numFmtId="188" fontId="50" fillId="0" borderId="0" applyFont="0" applyFill="0" applyBorder="0" applyAlignment="0" applyProtection="0"/>
    <xf numFmtId="189" fontId="50" fillId="0" borderId="0" applyFont="0" applyFill="0" applyBorder="0" applyAlignment="0" applyProtection="0"/>
    <xf numFmtId="187" fontId="50" fillId="0" borderId="0" applyFont="0" applyFill="0" applyBorder="0" applyAlignment="0" applyProtection="0"/>
    <xf numFmtId="0" fontId="50" fillId="0" borderId="0" applyFont="0" applyFill="0" applyBorder="0" applyAlignment="0" applyProtection="0"/>
    <xf numFmtId="0" fontId="50" fillId="0" borderId="0" applyFont="0" applyFill="0" applyBorder="0" applyAlignment="0" applyProtection="0"/>
    <xf numFmtId="188" fontId="50" fillId="0" borderId="0" applyFont="0" applyFill="0" applyBorder="0" applyAlignment="0" applyProtection="0"/>
    <xf numFmtId="190" fontId="50" fillId="0" borderId="0" applyFont="0" applyFill="0" applyBorder="0" applyAlignment="0" applyProtection="0"/>
    <xf numFmtId="188" fontId="50" fillId="0" borderId="0" applyFont="0" applyFill="0" applyBorder="0" applyAlignment="0" applyProtection="0"/>
    <xf numFmtId="187" fontId="50" fillId="0" borderId="0" applyFont="0" applyFill="0" applyBorder="0" applyAlignment="0" applyProtection="0"/>
    <xf numFmtId="188" fontId="50" fillId="0" borderId="0" applyFont="0" applyFill="0" applyBorder="0" applyAlignment="0" applyProtection="0"/>
    <xf numFmtId="188" fontId="50" fillId="0" borderId="0" applyFont="0" applyFill="0" applyBorder="0" applyAlignment="0" applyProtection="0"/>
    <xf numFmtId="188" fontId="50" fillId="0" borderId="0" applyFont="0" applyFill="0" applyBorder="0" applyAlignment="0" applyProtection="0"/>
    <xf numFmtId="188" fontId="50" fillId="0" borderId="0" applyFont="0" applyFill="0" applyBorder="0" applyAlignment="0" applyProtection="0"/>
    <xf numFmtId="190" fontId="50" fillId="0" borderId="0" applyFont="0" applyFill="0" applyBorder="0" applyAlignment="0" applyProtection="0"/>
    <xf numFmtId="190" fontId="50" fillId="0" borderId="0" applyFont="0" applyFill="0" applyBorder="0" applyAlignment="0" applyProtection="0"/>
    <xf numFmtId="189" fontId="50" fillId="0" borderId="0" applyFont="0" applyFill="0" applyBorder="0" applyAlignment="0" applyProtection="0"/>
    <xf numFmtId="188" fontId="50" fillId="0" borderId="0" applyFont="0" applyFill="0" applyBorder="0" applyAlignment="0" applyProtection="0"/>
    <xf numFmtId="189" fontId="50" fillId="0" borderId="0" applyFont="0" applyFill="0" applyBorder="0" applyAlignment="0" applyProtection="0"/>
    <xf numFmtId="188" fontId="50" fillId="0" borderId="0" applyFont="0" applyFill="0" applyBorder="0" applyAlignment="0" applyProtection="0"/>
    <xf numFmtId="188" fontId="50" fillId="0" borderId="0" applyFont="0" applyFill="0" applyBorder="0" applyAlignment="0" applyProtection="0"/>
    <xf numFmtId="188" fontId="50" fillId="0" borderId="0" applyFont="0" applyFill="0" applyBorder="0" applyAlignment="0" applyProtection="0"/>
    <xf numFmtId="189" fontId="50" fillId="0" borderId="0" applyFont="0" applyFill="0" applyBorder="0" applyAlignment="0" applyProtection="0"/>
    <xf numFmtId="188" fontId="50" fillId="0" borderId="0" applyFont="0" applyFill="0" applyBorder="0" applyAlignment="0" applyProtection="0"/>
    <xf numFmtId="189" fontId="50" fillId="0" borderId="0" applyFont="0" applyFill="0" applyBorder="0" applyAlignment="0" applyProtection="0"/>
    <xf numFmtId="178" fontId="43" fillId="0" borderId="0" applyFont="0" applyFill="0" applyBorder="0" applyAlignment="0" applyProtection="0"/>
    <xf numFmtId="191" fontId="50" fillId="0" borderId="0" applyFont="0" applyFill="0" applyBorder="0" applyAlignment="0" applyProtection="0"/>
    <xf numFmtId="191" fontId="50" fillId="0" borderId="0" applyFont="0" applyFill="0" applyBorder="0" applyAlignment="0" applyProtection="0"/>
    <xf numFmtId="166" fontId="43" fillId="0" borderId="0" applyFont="0" applyFill="0" applyBorder="0" applyAlignment="0" applyProtection="0"/>
    <xf numFmtId="191" fontId="50" fillId="0" borderId="0" applyFont="0" applyFill="0" applyBorder="0" applyAlignment="0" applyProtection="0"/>
    <xf numFmtId="178" fontId="43" fillId="0" borderId="0" applyFont="0" applyFill="0" applyBorder="0" applyAlignment="0" applyProtection="0"/>
    <xf numFmtId="188" fontId="50" fillId="0" borderId="0" applyFont="0" applyFill="0" applyBorder="0" applyAlignment="0" applyProtection="0"/>
    <xf numFmtId="188" fontId="50" fillId="0" borderId="0" applyFont="0" applyFill="0" applyBorder="0" applyAlignment="0" applyProtection="0"/>
    <xf numFmtId="188" fontId="50" fillId="0" borderId="0" applyFont="0" applyFill="0" applyBorder="0" applyAlignment="0" applyProtection="0"/>
    <xf numFmtId="181" fontId="66" fillId="0" borderId="0" applyFont="0" applyFill="0" applyBorder="0" applyAlignment="0" applyProtection="0"/>
    <xf numFmtId="181" fontId="66" fillId="0" borderId="0" applyFont="0" applyFill="0" applyBorder="0" applyAlignment="0" applyProtection="0"/>
    <xf numFmtId="173" fontId="43" fillId="0" borderId="0" applyFont="0" applyFill="0" applyBorder="0" applyAlignment="0" applyProtection="0"/>
    <xf numFmtId="185" fontId="66" fillId="0" borderId="0" applyFont="0" applyFill="0" applyBorder="0" applyAlignment="0" applyProtection="0"/>
    <xf numFmtId="185" fontId="66" fillId="0" borderId="0" applyFont="0" applyFill="0" applyBorder="0" applyAlignment="0" applyProtection="0"/>
    <xf numFmtId="186" fontId="43" fillId="0" borderId="0" applyFont="0" applyFill="0" applyBorder="0" applyAlignment="0" applyProtection="0"/>
    <xf numFmtId="185" fontId="66" fillId="0" borderId="0" applyFont="0" applyFill="0" applyBorder="0" applyAlignment="0" applyProtection="0"/>
    <xf numFmtId="173" fontId="43" fillId="0" borderId="0" applyFont="0" applyFill="0" applyBorder="0" applyAlignment="0" applyProtection="0"/>
    <xf numFmtId="166" fontId="66" fillId="0" borderId="0" applyFont="0" applyFill="0" applyBorder="0" applyAlignment="0" applyProtection="0"/>
    <xf numFmtId="42" fontId="50" fillId="0" borderId="0" applyFont="0" applyFill="0" applyBorder="0" applyAlignment="0" applyProtection="0"/>
    <xf numFmtId="0" fontId="65" fillId="0" borderId="0"/>
    <xf numFmtId="0" fontId="64" fillId="0" borderId="0" applyNumberFormat="0" applyFill="0" applyBorder="0" applyAlignment="0" applyProtection="0"/>
    <xf numFmtId="0" fontId="65" fillId="0" borderId="0"/>
    <xf numFmtId="0" fontId="45" fillId="0" borderId="0"/>
    <xf numFmtId="0" fontId="65" fillId="0" borderId="0"/>
    <xf numFmtId="0" fontId="63" fillId="0" borderId="0"/>
    <xf numFmtId="0" fontId="63" fillId="0" borderId="0"/>
    <xf numFmtId="0" fontId="65" fillId="0" borderId="0"/>
    <xf numFmtId="0" fontId="65" fillId="0" borderId="0"/>
    <xf numFmtId="0" fontId="64" fillId="0" borderId="0" applyNumberFormat="0" applyFill="0" applyBorder="0" applyAlignment="0" applyProtection="0"/>
    <xf numFmtId="0" fontId="69" fillId="0" borderId="0"/>
    <xf numFmtId="201" fontId="70" fillId="0" borderId="0">
      <protection locked="0"/>
    </xf>
    <xf numFmtId="0" fontId="71" fillId="0" borderId="0" applyNumberFormat="0" applyFill="0" applyBorder="0" applyAlignment="0" applyProtection="0">
      <alignment vertical="top"/>
      <protection locked="0"/>
    </xf>
    <xf numFmtId="0" fontId="8" fillId="0" borderId="0"/>
    <xf numFmtId="202" fontId="72" fillId="0" borderId="0" applyFont="0" applyFill="0" applyBorder="0" applyAlignment="0" applyProtection="0"/>
    <xf numFmtId="0" fontId="73" fillId="0" borderId="0"/>
    <xf numFmtId="41" fontId="8" fillId="0" borderId="0" applyFont="0" applyFill="0" applyBorder="0" applyAlignment="0"/>
    <xf numFmtId="3" fontId="46" fillId="0" borderId="7"/>
    <xf numFmtId="203" fontId="72" fillId="0" borderId="0" applyFont="0" applyFill="0" applyBorder="0" applyAlignment="0" applyProtection="0"/>
    <xf numFmtId="3" fontId="46" fillId="0" borderId="7"/>
    <xf numFmtId="10" fontId="72" fillId="0" borderId="0" applyFont="0" applyFill="0" applyBorder="0" applyAlignment="0" applyProtection="0"/>
    <xf numFmtId="0" fontId="74" fillId="2" borderId="0"/>
    <xf numFmtId="0" fontId="74" fillId="14" borderId="0"/>
    <xf numFmtId="0" fontId="75" fillId="0" borderId="0"/>
    <xf numFmtId="0" fontId="76" fillId="15" borderId="59" applyFont="0" applyFill="0" applyAlignment="0">
      <alignment vertical="center" wrapText="1"/>
    </xf>
    <xf numFmtId="9" fontId="77" fillId="0" borderId="0" applyBorder="0" applyAlignment="0" applyProtection="0"/>
    <xf numFmtId="0" fontId="78" fillId="2" borderId="0"/>
    <xf numFmtId="0" fontId="78" fillId="14" borderId="0"/>
    <xf numFmtId="0" fontId="44" fillId="0" borderId="0"/>
    <xf numFmtId="0" fontId="79" fillId="16" borderId="0" applyNumberFormat="0" applyBorder="0" applyAlignment="0" applyProtection="0">
      <alignment vertical="center"/>
    </xf>
    <xf numFmtId="0" fontId="79" fillId="17" borderId="0" applyNumberFormat="0" applyBorder="0" applyAlignment="0" applyProtection="0">
      <alignment vertical="center"/>
    </xf>
    <xf numFmtId="0" fontId="79" fillId="18" borderId="0" applyNumberFormat="0" applyBorder="0" applyAlignment="0" applyProtection="0">
      <alignment vertical="center"/>
    </xf>
    <xf numFmtId="0" fontId="79" fillId="19" borderId="0" applyNumberFormat="0" applyBorder="0" applyAlignment="0" applyProtection="0">
      <alignment vertical="center"/>
    </xf>
    <xf numFmtId="0" fontId="79" fillId="20" borderId="0" applyNumberFormat="0" applyBorder="0" applyAlignment="0" applyProtection="0">
      <alignment vertical="center"/>
    </xf>
    <xf numFmtId="0" fontId="79" fillId="21" borderId="0" applyNumberFormat="0" applyBorder="0" applyAlignment="0" applyProtection="0">
      <alignment vertical="center"/>
    </xf>
    <xf numFmtId="0" fontId="80" fillId="0" borderId="7">
      <alignment horizontal="center" vertical="center"/>
    </xf>
    <xf numFmtId="0" fontId="81" fillId="2" borderId="0"/>
    <xf numFmtId="0" fontId="81" fillId="14" borderId="0"/>
    <xf numFmtId="0" fontId="82" fillId="0" borderId="0">
      <alignment wrapText="1"/>
    </xf>
    <xf numFmtId="0" fontId="79" fillId="22" borderId="0" applyNumberFormat="0" applyBorder="0" applyAlignment="0" applyProtection="0">
      <alignment vertical="center"/>
    </xf>
    <xf numFmtId="0" fontId="79" fillId="23" borderId="0" applyNumberFormat="0" applyBorder="0" applyAlignment="0" applyProtection="0">
      <alignment vertical="center"/>
    </xf>
    <xf numFmtId="0" fontId="79" fillId="24" borderId="0" applyNumberFormat="0" applyBorder="0" applyAlignment="0" applyProtection="0">
      <alignment vertical="center"/>
    </xf>
    <xf numFmtId="0" fontId="79" fillId="19" borderId="0" applyNumberFormat="0" applyBorder="0" applyAlignment="0" applyProtection="0">
      <alignment vertical="center"/>
    </xf>
    <xf numFmtId="0" fontId="79" fillId="22" borderId="0" applyNumberFormat="0" applyBorder="0" applyAlignment="0" applyProtection="0">
      <alignment vertical="center"/>
    </xf>
    <xf numFmtId="0" fontId="79" fillId="25" borderId="0" applyNumberFormat="0" applyBorder="0" applyAlignment="0" applyProtection="0">
      <alignment vertical="center"/>
    </xf>
    <xf numFmtId="0" fontId="64" fillId="0" borderId="0"/>
    <xf numFmtId="0" fontId="83" fillId="26" borderId="0" applyNumberFormat="0" applyBorder="0" applyAlignment="0" applyProtection="0">
      <alignment vertical="center"/>
    </xf>
    <xf numFmtId="0" fontId="83" fillId="23" borderId="0" applyNumberFormat="0" applyBorder="0" applyAlignment="0" applyProtection="0">
      <alignment vertical="center"/>
    </xf>
    <xf numFmtId="0" fontId="83" fillId="24" borderId="0" applyNumberFormat="0" applyBorder="0" applyAlignment="0" applyProtection="0">
      <alignment vertical="center"/>
    </xf>
    <xf numFmtId="0" fontId="83" fillId="27" borderId="0" applyNumberFormat="0" applyBorder="0" applyAlignment="0" applyProtection="0">
      <alignment vertical="center"/>
    </xf>
    <xf numFmtId="0" fontId="83" fillId="28" borderId="0" applyNumberFormat="0" applyBorder="0" applyAlignment="0" applyProtection="0">
      <alignment vertical="center"/>
    </xf>
    <xf numFmtId="0" fontId="83" fillId="29" borderId="0" applyNumberFormat="0" applyBorder="0" applyAlignment="0" applyProtection="0">
      <alignment vertical="center"/>
    </xf>
    <xf numFmtId="0" fontId="84" fillId="30" borderId="0" applyNumberFormat="0" applyBorder="0" applyAlignment="0" applyProtection="0"/>
    <xf numFmtId="0" fontId="84" fillId="30" borderId="0" applyNumberFormat="0" applyBorder="0" applyAlignment="0" applyProtection="0"/>
    <xf numFmtId="0" fontId="85" fillId="31" borderId="0" applyNumberFormat="0" applyBorder="0" applyAlignment="0" applyProtection="0"/>
    <xf numFmtId="0" fontId="84" fillId="32" borderId="0" applyNumberFormat="0" applyBorder="0" applyAlignment="0" applyProtection="0"/>
    <xf numFmtId="0" fontId="84" fillId="33" borderId="0" applyNumberFormat="0" applyBorder="0" applyAlignment="0" applyProtection="0"/>
    <xf numFmtId="0" fontId="85" fillId="34" borderId="0" applyNumberFormat="0" applyBorder="0" applyAlignment="0" applyProtection="0"/>
    <xf numFmtId="0" fontId="84" fillId="32" borderId="0" applyNumberFormat="0" applyBorder="0" applyAlignment="0" applyProtection="0"/>
    <xf numFmtId="0" fontId="84" fillId="35" borderId="0" applyNumberFormat="0" applyBorder="0" applyAlignment="0" applyProtection="0"/>
    <xf numFmtId="0" fontId="85" fillId="33" borderId="0" applyNumberFormat="0" applyBorder="0" applyAlignment="0" applyProtection="0"/>
    <xf numFmtId="0" fontId="84" fillId="30" borderId="0" applyNumberFormat="0" applyBorder="0" applyAlignment="0" applyProtection="0"/>
    <xf numFmtId="0" fontId="84" fillId="33" borderId="0" applyNumberFormat="0" applyBorder="0" applyAlignment="0" applyProtection="0"/>
    <xf numFmtId="0" fontId="85" fillId="33" borderId="0" applyNumberFormat="0" applyBorder="0" applyAlignment="0" applyProtection="0"/>
    <xf numFmtId="0" fontId="84" fillId="36" borderId="0" applyNumberFormat="0" applyBorder="0" applyAlignment="0" applyProtection="0"/>
    <xf numFmtId="0" fontId="84" fillId="30" borderId="0" applyNumberFormat="0" applyBorder="0" applyAlignment="0" applyProtection="0"/>
    <xf numFmtId="0" fontId="85" fillId="31" borderId="0" applyNumberFormat="0" applyBorder="0" applyAlignment="0" applyProtection="0"/>
    <xf numFmtId="0" fontId="84" fillId="32" borderId="0" applyNumberFormat="0" applyBorder="0" applyAlignment="0" applyProtection="0"/>
    <xf numFmtId="0" fontId="84" fillId="37" borderId="0" applyNumberFormat="0" applyBorder="0" applyAlignment="0" applyProtection="0"/>
    <xf numFmtId="0" fontId="85" fillId="37" borderId="0" applyNumberFormat="0" applyBorder="0" applyAlignment="0" applyProtection="0"/>
    <xf numFmtId="37" fontId="8" fillId="9" borderId="88" applyFill="0" applyBorder="0" applyAlignment="0" applyProtection="0"/>
    <xf numFmtId="204" fontId="8" fillId="0" borderId="0"/>
    <xf numFmtId="205" fontId="8" fillId="0" borderId="0" applyFont="0" applyFill="0" applyBorder="0" applyAlignment="0" applyProtection="0"/>
    <xf numFmtId="0" fontId="86" fillId="0" borderId="0" applyFont="0" applyFill="0" applyBorder="0" applyAlignment="0" applyProtection="0"/>
    <xf numFmtId="206" fontId="66" fillId="0" borderId="0" applyFont="0" applyFill="0" applyBorder="0" applyAlignment="0" applyProtection="0"/>
    <xf numFmtId="207" fontId="8" fillId="0" borderId="0" applyFont="0" applyFill="0" applyBorder="0" applyAlignment="0" applyProtection="0"/>
    <xf numFmtId="0" fontId="86" fillId="0" borderId="0" applyFont="0" applyFill="0" applyBorder="0" applyAlignment="0" applyProtection="0"/>
    <xf numFmtId="205" fontId="66" fillId="0" borderId="0" applyFont="0" applyFill="0" applyBorder="0" applyAlignment="0" applyProtection="0"/>
    <xf numFmtId="0" fontId="87" fillId="0" borderId="89" applyFont="0" applyFill="0" applyBorder="0" applyAlignment="0" applyProtection="0">
      <alignment horizontal="center" vertical="center"/>
    </xf>
    <xf numFmtId="0" fontId="11" fillId="0" borderId="90" applyNumberFormat="0" applyFill="0" applyBorder="0" applyProtection="0">
      <alignment vertical="center"/>
    </xf>
    <xf numFmtId="0" fontId="88" fillId="0" borderId="0">
      <alignment horizontal="center" wrapText="1"/>
      <protection locked="0"/>
    </xf>
    <xf numFmtId="177" fontId="89" fillId="0" borderId="0" applyFont="0" applyFill="0" applyBorder="0" applyAlignment="0" applyProtection="0"/>
    <xf numFmtId="0" fontId="86" fillId="0" borderId="0" applyFont="0" applyFill="0" applyBorder="0" applyAlignment="0" applyProtection="0"/>
    <xf numFmtId="177" fontId="89" fillId="0" borderId="0" applyFont="0" applyFill="0" applyBorder="0" applyAlignment="0" applyProtection="0"/>
    <xf numFmtId="187" fontId="89" fillId="0" borderId="0" applyFont="0" applyFill="0" applyBorder="0" applyAlignment="0" applyProtection="0"/>
    <xf numFmtId="0" fontId="86" fillId="0" borderId="0" applyFont="0" applyFill="0" applyBorder="0" applyAlignment="0" applyProtection="0"/>
    <xf numFmtId="187" fontId="89" fillId="0" borderId="0" applyFont="0" applyFill="0" applyBorder="0" applyAlignment="0" applyProtection="0"/>
    <xf numFmtId="0" fontId="90" fillId="0" borderId="0"/>
    <xf numFmtId="37" fontId="8" fillId="14" borderId="0"/>
    <xf numFmtId="208" fontId="8" fillId="0" borderId="7">
      <alignment wrapText="1"/>
      <protection locked="0"/>
    </xf>
    <xf numFmtId="0" fontId="91" fillId="0" borderId="0" applyNumberFormat="0" applyFill="0" applyBorder="0" applyAlignment="0" applyProtection="0"/>
    <xf numFmtId="0" fontId="34" fillId="0" borderId="0">
      <alignment horizontal="left"/>
    </xf>
    <xf numFmtId="0" fontId="86" fillId="0" borderId="0"/>
    <xf numFmtId="0" fontId="92" fillId="0" borderId="0"/>
    <xf numFmtId="0" fontId="86" fillId="0" borderId="0"/>
    <xf numFmtId="0" fontId="93" fillId="0" borderId="0"/>
    <xf numFmtId="0" fontId="94" fillId="0" borderId="0"/>
    <xf numFmtId="0" fontId="8" fillId="0" borderId="0" applyFill="0" applyBorder="0" applyAlignment="0"/>
    <xf numFmtId="209" fontId="95" fillId="0" borderId="0" applyFill="0" applyBorder="0" applyAlignment="0"/>
    <xf numFmtId="210" fontId="95" fillId="0" borderId="0" applyFill="0" applyBorder="0" applyAlignment="0"/>
    <xf numFmtId="211" fontId="95" fillId="0" borderId="0" applyFill="0" applyBorder="0" applyAlignment="0"/>
    <xf numFmtId="212" fontId="8" fillId="0" borderId="0" applyFill="0" applyBorder="0" applyAlignment="0"/>
    <xf numFmtId="173" fontId="95" fillId="0" borderId="0" applyFill="0" applyBorder="0" applyAlignment="0"/>
    <xf numFmtId="213" fontId="95" fillId="0" borderId="0" applyFill="0" applyBorder="0" applyAlignment="0"/>
    <xf numFmtId="209" fontId="95" fillId="0" borderId="0" applyFill="0" applyBorder="0" applyAlignment="0"/>
    <xf numFmtId="0" fontId="96" fillId="0" borderId="0"/>
    <xf numFmtId="173" fontId="64" fillId="0" borderId="0" applyFont="0" applyFill="0" applyBorder="0" applyAlignment="0" applyProtection="0"/>
    <xf numFmtId="214" fontId="50" fillId="0" borderId="0" applyFont="0" applyFill="0" applyBorder="0" applyAlignment="0" applyProtection="0"/>
    <xf numFmtId="1" fontId="97" fillId="0" borderId="12" applyBorder="0"/>
    <xf numFmtId="0" fontId="98" fillId="0" borderId="1" applyNumberFormat="0" applyFill="0" applyProtection="0">
      <alignment horizontal="center"/>
    </xf>
    <xf numFmtId="215" fontId="99" fillId="38" borderId="7" applyProtection="0">
      <alignment horizontal="center" vertical="center"/>
    </xf>
    <xf numFmtId="209" fontId="8" fillId="0" borderId="0"/>
    <xf numFmtId="209" fontId="8" fillId="0" borderId="0"/>
    <xf numFmtId="209" fontId="8" fillId="0" borderId="0"/>
    <xf numFmtId="209" fontId="8" fillId="0" borderId="0"/>
    <xf numFmtId="209" fontId="8" fillId="0" borderId="0"/>
    <xf numFmtId="209" fontId="8" fillId="0" borderId="0"/>
    <xf numFmtId="209" fontId="8" fillId="0" borderId="0"/>
    <xf numFmtId="209" fontId="8" fillId="0" borderId="0"/>
    <xf numFmtId="216" fontId="100" fillId="0" borderId="0" applyFill="0" applyBorder="0" applyProtection="0">
      <alignment horizontal="left"/>
    </xf>
    <xf numFmtId="216" fontId="100" fillId="0" borderId="0" applyFill="0" applyBorder="0" applyProtection="0">
      <alignment horizontal="right"/>
    </xf>
    <xf numFmtId="43" fontId="8" fillId="0" borderId="91" applyNumberFormat="0">
      <alignment horizontal="right" wrapText="1"/>
    </xf>
    <xf numFmtId="173" fontId="9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217"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43" fontId="8" fillId="0" borderId="0" applyFont="0" applyFill="0" applyBorder="0" applyAlignment="0" applyProtection="0"/>
    <xf numFmtId="210" fontId="8"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166"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218" fontId="92" fillId="0" borderId="0"/>
    <xf numFmtId="37" fontId="72" fillId="0" borderId="0" applyFont="0" applyFill="0" applyBorder="0" applyAlignment="0" applyProtection="0"/>
    <xf numFmtId="209" fontId="72" fillId="0" borderId="0" applyFont="0" applyFill="0" applyBorder="0" applyAlignment="0" applyProtection="0"/>
    <xf numFmtId="39" fontId="72" fillId="0" borderId="0" applyFont="0" applyFill="0" applyBorder="0" applyAlignment="0" applyProtection="0"/>
    <xf numFmtId="219" fontId="100" fillId="0" borderId="0" applyFill="0" applyBorder="0" applyProtection="0">
      <alignment horizontal="left"/>
    </xf>
    <xf numFmtId="219" fontId="100" fillId="0" borderId="0" applyFill="0" applyBorder="0" applyProtection="0">
      <alignment horizontal="right"/>
    </xf>
    <xf numFmtId="3" fontId="8" fillId="0" borderId="0" applyFont="0" applyFill="0" applyBorder="0" applyAlignment="0" applyProtection="0"/>
    <xf numFmtId="0" fontId="13" fillId="2" borderId="0" applyNumberFormat="0" applyFill="0" applyBorder="0" applyAlignment="0"/>
    <xf numFmtId="220" fontId="8" fillId="0" borderId="0" applyFont="0" applyFill="0" applyBorder="0" applyAlignment="0" applyProtection="0"/>
    <xf numFmtId="37" fontId="8" fillId="2" borderId="88" applyFill="0" applyBorder="0" applyAlignment="0" applyProtection="0"/>
    <xf numFmtId="0" fontId="101" fillId="0" borderId="0" applyNumberFormat="0" applyAlignment="0">
      <alignment horizontal="left"/>
    </xf>
    <xf numFmtId="0" fontId="102" fillId="0" borderId="0" applyNumberFormat="0" applyAlignment="0"/>
    <xf numFmtId="221" fontId="103" fillId="0" borderId="0" applyFont="0" applyFill="0" applyBorder="0" applyAlignment="0" applyProtection="0"/>
    <xf numFmtId="209" fontId="95"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5" fontId="72" fillId="0" borderId="0" applyFont="0" applyFill="0" applyBorder="0" applyAlignment="0" applyProtection="0"/>
    <xf numFmtId="7" fontId="72" fillId="0" borderId="0" applyFont="0" applyFill="0" applyBorder="0" applyAlignment="0" applyProtection="0"/>
    <xf numFmtId="222" fontId="8" fillId="0" borderId="0" applyFont="0" applyFill="0" applyBorder="0" applyAlignment="0" applyProtection="0"/>
    <xf numFmtId="223" fontId="8" fillId="0" borderId="0"/>
    <xf numFmtId="0" fontId="9" fillId="2" borderId="0" applyNumberFormat="0" applyFont="0" applyFill="0" applyBorder="0" applyProtection="0">
      <alignment horizontal="left"/>
    </xf>
    <xf numFmtId="208" fontId="5" fillId="0" borderId="0"/>
    <xf numFmtId="37" fontId="104" fillId="0" borderId="92" applyAlignment="0">
      <protection locked="0"/>
    </xf>
    <xf numFmtId="10" fontId="104" fillId="0" borderId="92" applyAlignment="0">
      <protection locked="0"/>
    </xf>
    <xf numFmtId="0" fontId="8" fillId="0" borderId="0" applyFont="0" applyFill="0" applyBorder="0" applyAlignment="0" applyProtection="0"/>
    <xf numFmtId="224" fontId="11" fillId="0" borderId="0" applyFill="0" applyBorder="0" applyProtection="0">
      <alignment horizontal="center"/>
    </xf>
    <xf numFmtId="14" fontId="105" fillId="0" borderId="0" applyFill="0" applyBorder="0" applyAlignment="0"/>
    <xf numFmtId="225" fontId="11" fillId="0" borderId="0" applyFill="0" applyBorder="0" applyProtection="0">
      <alignment horizontal="center"/>
    </xf>
    <xf numFmtId="226" fontId="8" fillId="0" borderId="93">
      <alignment vertical="center"/>
    </xf>
    <xf numFmtId="227" fontId="8" fillId="0" borderId="0" applyFont="0" applyFill="0" applyBorder="0" applyAlignment="0" applyProtection="0"/>
    <xf numFmtId="228" fontId="8" fillId="0" borderId="0" applyFont="0" applyFill="0" applyBorder="0" applyAlignment="0" applyProtection="0"/>
    <xf numFmtId="229" fontId="8" fillId="0" borderId="0"/>
    <xf numFmtId="0" fontId="106" fillId="0" borderId="0" applyNumberFormat="0" applyFill="0" applyBorder="0" applyAlignment="0" applyProtection="0"/>
    <xf numFmtId="0" fontId="107" fillId="39" borderId="0" applyNumberFormat="0" applyBorder="0" applyAlignment="0" applyProtection="0"/>
    <xf numFmtId="0" fontId="107" fillId="40" borderId="0" applyNumberFormat="0" applyBorder="0" applyAlignment="0" applyProtection="0"/>
    <xf numFmtId="0" fontId="107" fillId="41" borderId="0" applyNumberFormat="0" applyBorder="0" applyAlignment="0" applyProtection="0"/>
    <xf numFmtId="0" fontId="50" fillId="0" borderId="0"/>
    <xf numFmtId="173" fontId="95" fillId="0" borderId="0" applyFill="0" applyBorder="0" applyAlignment="0"/>
    <xf numFmtId="209" fontId="95" fillId="0" borderId="0" applyFill="0" applyBorder="0" applyAlignment="0"/>
    <xf numFmtId="173" fontId="95" fillId="0" borderId="0" applyFill="0" applyBorder="0" applyAlignment="0"/>
    <xf numFmtId="213" fontId="95" fillId="0" borderId="0" applyFill="0" applyBorder="0" applyAlignment="0"/>
    <xf numFmtId="209" fontId="95" fillId="0" borderId="0" applyFill="0" applyBorder="0" applyAlignment="0"/>
    <xf numFmtId="0" fontId="108" fillId="0" borderId="0" applyNumberFormat="0" applyAlignment="0">
      <alignment horizontal="left"/>
    </xf>
    <xf numFmtId="230" fontId="109" fillId="0" borderId="0" applyFont="0" applyFill="0" applyBorder="0" applyAlignment="0" applyProtection="0"/>
    <xf numFmtId="44" fontId="8" fillId="0" borderId="0" applyFont="0" applyFill="0" applyBorder="0" applyAlignment="0" applyProtection="0"/>
    <xf numFmtId="42" fontId="8" fillId="0" borderId="0" applyFont="0" applyFill="0" applyBorder="0" applyAlignment="0" applyProtection="0"/>
    <xf numFmtId="231" fontId="33" fillId="0" borderId="0"/>
    <xf numFmtId="0" fontId="110" fillId="0" borderId="0" applyProtection="0"/>
    <xf numFmtId="0" fontId="111" fillId="0" borderId="0" applyProtection="0"/>
    <xf numFmtId="0" fontId="112" fillId="0" borderId="0" applyProtection="0"/>
    <xf numFmtId="0" fontId="113" fillId="0" borderId="0" applyProtection="0"/>
    <xf numFmtId="0" fontId="114" fillId="0" borderId="0" applyNumberFormat="0" applyFont="0" applyFill="0" applyBorder="0" applyAlignment="0" applyProtection="0"/>
    <xf numFmtId="0" fontId="115" fillId="0" borderId="0" applyProtection="0"/>
    <xf numFmtId="0" fontId="116" fillId="0" borderId="0" applyProtection="0"/>
    <xf numFmtId="0" fontId="117" fillId="42" borderId="0">
      <alignment horizontal="left" indent="1"/>
    </xf>
    <xf numFmtId="14" fontId="118" fillId="0" borderId="94"/>
    <xf numFmtId="0" fontId="118" fillId="0" borderId="94">
      <alignment horizontal="left"/>
    </xf>
    <xf numFmtId="0" fontId="119" fillId="0" borderId="0">
      <alignment horizontal="left" indent="1"/>
    </xf>
    <xf numFmtId="2" fontId="8" fillId="0" borderId="0" applyFont="0" applyFill="0" applyBorder="0" applyAlignment="0" applyProtection="0"/>
    <xf numFmtId="0" fontId="120" fillId="0" borderId="0" applyNumberFormat="0" applyFill="0" applyBorder="0" applyAlignment="0" applyProtection="0">
      <alignment vertical="top"/>
      <protection locked="0"/>
    </xf>
    <xf numFmtId="0" fontId="11" fillId="0" borderId="0" applyNumberFormat="0" applyFill="0" applyBorder="0" applyAlignment="0" applyProtection="0">
      <alignment horizontal="center"/>
    </xf>
    <xf numFmtId="38" fontId="14" fillId="9" borderId="0" applyNumberFormat="0" applyBorder="0" applyAlignment="0" applyProtection="0"/>
    <xf numFmtId="0" fontId="121" fillId="0" borderId="0" applyNumberFormat="0" applyFont="0" applyBorder="0" applyAlignment="0">
      <alignment horizontal="left" vertical="center"/>
    </xf>
    <xf numFmtId="0" fontId="122" fillId="0" borderId="0">
      <alignment horizontal="left"/>
    </xf>
    <xf numFmtId="0" fontId="34" fillId="0" borderId="95" applyNumberFormat="0" applyAlignment="0" applyProtection="0">
      <alignment horizontal="left" vertical="center"/>
    </xf>
    <xf numFmtId="37" fontId="3" fillId="43" borderId="0">
      <alignment vertical="center"/>
    </xf>
    <xf numFmtId="0" fontId="34" fillId="0" borderId="5">
      <alignment horizontal="left" vertical="center"/>
    </xf>
    <xf numFmtId="232" fontId="123" fillId="44" borderId="0">
      <alignment horizontal="left" vertical="top"/>
    </xf>
    <xf numFmtId="233" fontId="66" fillId="0" borderId="0">
      <protection locked="0"/>
    </xf>
    <xf numFmtId="233" fontId="66" fillId="0" borderId="0">
      <protection locked="0"/>
    </xf>
    <xf numFmtId="5" fontId="124" fillId="45" borderId="7" applyNumberFormat="0" applyAlignment="0">
      <alignment horizontal="left" vertical="top"/>
    </xf>
    <xf numFmtId="234" fontId="8" fillId="0" borderId="0" applyFont="0" applyFill="0" applyBorder="0" applyAlignment="0" applyProtection="0">
      <alignment vertical="top" wrapText="1"/>
    </xf>
    <xf numFmtId="234" fontId="87" fillId="0" borderId="0" applyFont="0" applyFill="0" applyBorder="0" applyAlignment="0" applyProtection="0">
      <alignment horizontal="center" vertical="center"/>
    </xf>
    <xf numFmtId="0" fontId="5" fillId="2" borderId="64" applyNumberFormat="0" applyFont="0" applyBorder="0" applyAlignment="0">
      <alignment vertical="center"/>
    </xf>
    <xf numFmtId="0" fontId="5" fillId="46" borderId="8" applyNumberFormat="0" applyFont="0" applyBorder="0" applyAlignment="0"/>
    <xf numFmtId="49" fontId="125" fillId="0" borderId="7">
      <alignment vertical="center"/>
    </xf>
    <xf numFmtId="0" fontId="126" fillId="0" borderId="0" applyNumberFormat="0" applyFill="0" applyBorder="0" applyAlignment="0" applyProtection="0">
      <alignment vertical="top"/>
      <protection locked="0"/>
    </xf>
    <xf numFmtId="196" fontId="50" fillId="0" borderId="0" applyFont="0" applyFill="0" applyBorder="0" applyAlignment="0" applyProtection="0"/>
    <xf numFmtId="0" fontId="118" fillId="44" borderId="0">
      <alignment horizontal="left" wrapText="1" indent="2"/>
    </xf>
    <xf numFmtId="10" fontId="14" fillId="9" borderId="7" applyNumberFormat="0" applyBorder="0" applyAlignment="0" applyProtection="0"/>
    <xf numFmtId="209" fontId="7" fillId="47" borderId="0"/>
    <xf numFmtId="37" fontId="18" fillId="14" borderId="0"/>
    <xf numFmtId="0" fontId="127" fillId="0" borderId="13" applyNumberFormat="0" applyFont="0" applyFill="0" applyAlignment="0" applyProtection="0">
      <alignment horizontal="center"/>
    </xf>
    <xf numFmtId="0" fontId="128" fillId="0" borderId="13" applyNumberFormat="0" applyFont="0" applyFill="0" applyAlignment="0" applyProtection="0">
      <alignment horizontal="center"/>
    </xf>
    <xf numFmtId="0" fontId="44" fillId="0" borderId="0"/>
    <xf numFmtId="49" fontId="129" fillId="0" borderId="7" applyNumberFormat="0" applyFont="0" applyFill="0" applyAlignment="0" applyProtection="0">
      <alignment horizontal="center" vertical="center" wrapText="1"/>
    </xf>
    <xf numFmtId="218" fontId="8" fillId="2" borderId="8" applyFill="0" applyBorder="0" applyAlignment="0"/>
    <xf numFmtId="0" fontId="63" fillId="0" borderId="0"/>
    <xf numFmtId="37" fontId="9" fillId="0" borderId="0" applyFont="0" applyFill="0" applyBorder="0" applyAlignment="0"/>
    <xf numFmtId="0" fontId="63" fillId="0" borderId="0"/>
    <xf numFmtId="173" fontId="95" fillId="0" borderId="0" applyFill="0" applyBorder="0" applyAlignment="0"/>
    <xf numFmtId="209" fontId="95" fillId="0" borderId="0" applyFill="0" applyBorder="0" applyAlignment="0"/>
    <xf numFmtId="173" fontId="95" fillId="0" borderId="0" applyFill="0" applyBorder="0" applyAlignment="0"/>
    <xf numFmtId="213" fontId="95" fillId="0" borderId="0" applyFill="0" applyBorder="0" applyAlignment="0"/>
    <xf numFmtId="209" fontId="95" fillId="0" borderId="0" applyFill="0" applyBorder="0" applyAlignment="0"/>
    <xf numFmtId="209" fontId="130" fillId="48" borderId="0"/>
    <xf numFmtId="0" fontId="131" fillId="49" borderId="96">
      <alignment horizontal="left" indent="1"/>
    </xf>
    <xf numFmtId="0" fontId="87" fillId="0" borderId="0" applyFont="0" applyFill="0" applyBorder="0" applyProtection="0">
      <alignment horizontal="center" vertical="center"/>
    </xf>
    <xf numFmtId="235" fontId="8" fillId="0" borderId="0" applyFont="0" applyFill="0" applyBorder="0" applyAlignment="0" applyProtection="0"/>
    <xf numFmtId="236" fontId="8" fillId="0" borderId="0" applyFont="0" applyFill="0" applyBorder="0" applyAlignment="0" applyProtection="0"/>
    <xf numFmtId="178" fontId="8" fillId="0" borderId="0" applyFont="0" applyFill="0" applyBorder="0" applyAlignment="0" applyProtection="0"/>
    <xf numFmtId="166" fontId="8" fillId="0" borderId="0" applyFont="0" applyFill="0" applyBorder="0" applyAlignment="0" applyProtection="0"/>
    <xf numFmtId="0" fontId="132" fillId="0" borderId="48"/>
    <xf numFmtId="237" fontId="133" fillId="0" borderId="32"/>
    <xf numFmtId="181" fontId="8" fillId="0" borderId="0" applyFont="0" applyFill="0" applyBorder="0" applyAlignment="0" applyProtection="0"/>
    <xf numFmtId="173" fontId="8" fillId="0" borderId="0" applyFont="0" applyFill="0" applyBorder="0" applyAlignment="0" applyProtection="0"/>
    <xf numFmtId="0" fontId="8" fillId="0" borderId="0" applyFont="0" applyFill="0" applyBorder="0" applyAlignment="0" applyProtection="0"/>
    <xf numFmtId="0" fontId="8" fillId="0" borderId="0" applyFont="0" applyFill="0" applyBorder="0" applyAlignment="0" applyProtection="0"/>
    <xf numFmtId="238" fontId="8" fillId="0" borderId="0" applyFont="0" applyFill="0" applyBorder="0" applyAlignment="0" applyProtection="0"/>
    <xf numFmtId="239" fontId="8" fillId="0" borderId="0" applyFont="0" applyFill="0" applyBorder="0" applyAlignment="0" applyProtection="0"/>
    <xf numFmtId="240" fontId="8" fillId="0" borderId="0" applyFont="0" applyFill="0" applyBorder="0" applyAlignment="0" applyProtection="0"/>
    <xf numFmtId="0" fontId="134" fillId="0" borderId="0" applyNumberFormat="0" applyFont="0" applyFill="0" applyAlignment="0"/>
    <xf numFmtId="0" fontId="103" fillId="0" borderId="7"/>
    <xf numFmtId="0" fontId="92" fillId="0" borderId="0"/>
    <xf numFmtId="37" fontId="135" fillId="0" borderId="0"/>
    <xf numFmtId="241" fontId="8" fillId="2" borderId="97" applyFont="0" applyBorder="0">
      <alignment horizontal="center" vertical="center"/>
    </xf>
    <xf numFmtId="0" fontId="136" fillId="0" borderId="7" applyNumberFormat="0" applyFont="0" applyFill="0" applyBorder="0" applyAlignment="0">
      <alignment horizontal="center"/>
    </xf>
    <xf numFmtId="0" fontId="8" fillId="0" borderId="0"/>
    <xf numFmtId="0" fontId="137"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242" fontId="8" fillId="0" borderId="0"/>
    <xf numFmtId="0" fontId="8" fillId="0" borderId="0"/>
    <xf numFmtId="0" fontId="8" fillId="0" borderId="0">
      <alignment vertical="top"/>
    </xf>
    <xf numFmtId="0" fontId="8" fillId="0" borderId="0"/>
    <xf numFmtId="0" fontId="84" fillId="0" borderId="0"/>
    <xf numFmtId="0" fontId="84" fillId="0" borderId="0"/>
    <xf numFmtId="0" fontId="84" fillId="0" borderId="0"/>
    <xf numFmtId="0" fontId="138" fillId="0" borderId="0"/>
    <xf numFmtId="243" fontId="8" fillId="0" borderId="0"/>
    <xf numFmtId="0" fontId="26" fillId="0" borderId="0"/>
    <xf numFmtId="0" fontId="26" fillId="0" borderId="0"/>
    <xf numFmtId="0" fontId="26" fillId="0" borderId="0"/>
    <xf numFmtId="0" fontId="1" fillId="0" borderId="0"/>
    <xf numFmtId="0" fontId="1" fillId="0" borderId="0"/>
    <xf numFmtId="0" fontId="84" fillId="0" borderId="0"/>
    <xf numFmtId="0" fontId="8" fillId="0" borderId="0"/>
    <xf numFmtId="169" fontId="139" fillId="0" borderId="0"/>
    <xf numFmtId="0" fontId="44" fillId="0" borderId="0"/>
    <xf numFmtId="0" fontId="63" fillId="0" borderId="0"/>
    <xf numFmtId="0" fontId="26" fillId="0" borderId="0"/>
    <xf numFmtId="0" fontId="8" fillId="0" borderId="0"/>
    <xf numFmtId="244" fontId="8" fillId="0" borderId="0"/>
    <xf numFmtId="0" fontId="1" fillId="0" borderId="0"/>
    <xf numFmtId="0" fontId="84" fillId="0" borderId="0"/>
    <xf numFmtId="0" fontId="84" fillId="0" borderId="0"/>
    <xf numFmtId="0" fontId="84" fillId="0" borderId="0"/>
    <xf numFmtId="0" fontId="84" fillId="0" borderId="0"/>
    <xf numFmtId="0" fontId="84" fillId="0" borderId="0"/>
    <xf numFmtId="0" fontId="8" fillId="0" borderId="0"/>
    <xf numFmtId="0" fontId="44" fillId="0" borderId="0"/>
    <xf numFmtId="0" fontId="8" fillId="0" borderId="0"/>
    <xf numFmtId="37" fontId="140" fillId="0" borderId="0"/>
    <xf numFmtId="3" fontId="141" fillId="0" borderId="0" applyFont="0" applyFill="0" applyBorder="0" applyAlignment="0" applyProtection="0"/>
    <xf numFmtId="43" fontId="8" fillId="0" borderId="0" applyFont="0" applyFill="0" applyBorder="0" applyAlignment="0" applyProtection="0"/>
    <xf numFmtId="41" fontId="8" fillId="0" borderId="0" applyFon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103" fillId="0" borderId="0" applyNumberFormat="0" applyFill="0" applyBorder="0" applyAlignment="0" applyProtection="0"/>
    <xf numFmtId="0" fontId="44" fillId="0" borderId="0" applyNumberFormat="0" applyFill="0" applyBorder="0" applyAlignment="0" applyProtection="0"/>
    <xf numFmtId="0" fontId="8" fillId="0" borderId="0" applyFont="0" applyFill="0" applyBorder="0" applyAlignment="0" applyProtection="0"/>
    <xf numFmtId="0" fontId="92" fillId="0" borderId="0"/>
    <xf numFmtId="37" fontId="104" fillId="0" borderId="92">
      <protection locked="0"/>
    </xf>
    <xf numFmtId="3" fontId="8" fillId="2" borderId="88" applyFill="0" applyBorder="0" applyAlignment="0" applyProtection="0">
      <alignment vertical="top"/>
    </xf>
    <xf numFmtId="0" fontId="142" fillId="9" borderId="0"/>
    <xf numFmtId="0" fontId="143" fillId="0" borderId="0"/>
    <xf numFmtId="14" fontId="88" fillId="0" borderId="0">
      <alignment horizontal="center" wrapText="1"/>
      <protection locked="0"/>
    </xf>
    <xf numFmtId="212" fontId="8" fillId="0" borderId="0" applyFont="0" applyFill="0" applyBorder="0" applyAlignment="0" applyProtection="0"/>
    <xf numFmtId="245" fontId="8" fillId="0" borderId="0" applyFont="0" applyFill="0" applyBorder="0" applyAlignment="0" applyProtection="0"/>
    <xf numFmtId="10"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63" fillId="0" borderId="98" applyNumberFormat="0" applyBorder="0"/>
    <xf numFmtId="173" fontId="95" fillId="0" borderId="0" applyFill="0" applyBorder="0" applyAlignment="0"/>
    <xf numFmtId="209" fontId="95" fillId="0" borderId="0" applyFill="0" applyBorder="0" applyAlignment="0"/>
    <xf numFmtId="173" fontId="95" fillId="0" borderId="0" applyFill="0" applyBorder="0" applyAlignment="0"/>
    <xf numFmtId="213" fontId="95" fillId="0" borderId="0" applyFill="0" applyBorder="0" applyAlignment="0"/>
    <xf numFmtId="209" fontId="95" fillId="0" borderId="0" applyFill="0" applyBorder="0" applyAlignment="0"/>
    <xf numFmtId="0" fontId="144" fillId="0" borderId="0"/>
    <xf numFmtId="0" fontId="41" fillId="0" borderId="0" applyFont="0" applyFill="0" applyBorder="0" applyAlignment="0" applyProtection="0"/>
    <xf numFmtId="9" fontId="63" fillId="0" borderId="0" applyFont="0" applyFill="0" applyBorder="0" applyAlignment="0" applyProtection="0"/>
    <xf numFmtId="0" fontId="63" fillId="0" borderId="0" applyNumberFormat="0" applyFont="0" applyFill="0" applyBorder="0" applyAlignment="0" applyProtection="0">
      <alignment horizontal="left"/>
    </xf>
    <xf numFmtId="0" fontId="145" fillId="0" borderId="48">
      <alignment horizontal="center"/>
    </xf>
    <xf numFmtId="0" fontId="105" fillId="0" borderId="0" applyNumberFormat="0" applyFont="0" applyAlignment="0"/>
    <xf numFmtId="0" fontId="105" fillId="0" borderId="0" applyNumberFormat="0" applyFont="0" applyAlignment="0"/>
    <xf numFmtId="1" fontId="8" fillId="0" borderId="8" applyNumberFormat="0" applyFill="0" applyAlignment="0" applyProtection="0">
      <alignment horizontal="center" vertical="center"/>
    </xf>
    <xf numFmtId="0" fontId="117" fillId="42" borderId="0">
      <alignment horizontal="right" indent="1"/>
    </xf>
    <xf numFmtId="246" fontId="8" fillId="0" borderId="0" applyNumberFormat="0" applyFill="0" applyBorder="0" applyAlignment="0" applyProtection="0">
      <alignment horizontal="left"/>
    </xf>
    <xf numFmtId="196" fontId="50" fillId="0" borderId="0" applyFont="0" applyFill="0" applyBorder="0" applyAlignment="0" applyProtection="0"/>
    <xf numFmtId="0" fontId="44" fillId="0" borderId="0" applyNumberFormat="0" applyFill="0" applyBorder="0" applyAlignment="0" applyProtection="0"/>
    <xf numFmtId="4" fontId="146" fillId="50" borderId="99" applyNumberFormat="0" applyProtection="0">
      <alignment horizontal="left" vertical="center"/>
    </xf>
    <xf numFmtId="3" fontId="134" fillId="9" borderId="100" applyProtection="0">
      <alignment horizontal="right" vertical="center"/>
    </xf>
    <xf numFmtId="4" fontId="5" fillId="44" borderId="99" applyNumberFormat="0" applyProtection="0">
      <alignment horizontal="left" vertical="center" wrapText="1"/>
    </xf>
    <xf numFmtId="247" fontId="147" fillId="0" borderId="0" applyFont="0" applyFill="0" applyBorder="0" applyAlignment="0" applyProtection="0"/>
    <xf numFmtId="0" fontId="148" fillId="0" borderId="0" applyNumberFormat="0" applyFill="0" applyBorder="0" applyAlignment="0" applyProtection="0"/>
    <xf numFmtId="0" fontId="4" fillId="0" borderId="0">
      <alignment horizontal="left"/>
    </xf>
    <xf numFmtId="248" fontId="8" fillId="0" borderId="0"/>
    <xf numFmtId="0" fontId="149" fillId="0" borderId="0" applyNumberFormat="0" applyFill="0" applyBorder="0" applyAlignment="0" applyProtection="0"/>
    <xf numFmtId="0" fontId="8" fillId="0" borderId="0"/>
    <xf numFmtId="0" fontId="65" fillId="0" borderId="0"/>
    <xf numFmtId="0" fontId="65" fillId="0" borderId="0"/>
    <xf numFmtId="197" fontId="66" fillId="0" borderId="0" applyFont="0" applyFill="0" applyBorder="0" applyAlignment="0" applyProtection="0"/>
    <xf numFmtId="197" fontId="66" fillId="0" borderId="0" applyFont="0" applyFill="0" applyBorder="0" applyAlignment="0" applyProtection="0"/>
    <xf numFmtId="196" fontId="50" fillId="0" borderId="0" applyFont="0" applyFill="0" applyBorder="0" applyAlignment="0" applyProtection="0"/>
    <xf numFmtId="198" fontId="50" fillId="0" borderId="0" applyFont="0" applyFill="0" applyBorder="0" applyAlignment="0" applyProtection="0"/>
    <xf numFmtId="196" fontId="50" fillId="0" borderId="0" applyFont="0" applyFill="0" applyBorder="0" applyAlignment="0" applyProtection="0"/>
    <xf numFmtId="199" fontId="50" fillId="0" borderId="0" applyFont="0" applyFill="0" applyBorder="0" applyAlignment="0" applyProtection="0"/>
    <xf numFmtId="177" fontId="50"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98" fontId="50" fillId="0" borderId="0" applyFont="0" applyFill="0" applyBorder="0" applyAlignment="0" applyProtection="0"/>
    <xf numFmtId="196" fontId="50" fillId="0" borderId="0" applyFont="0" applyFill="0" applyBorder="0" applyAlignment="0" applyProtection="0"/>
    <xf numFmtId="198" fontId="50" fillId="0" borderId="0" applyFont="0" applyFill="0" applyBorder="0" applyAlignment="0" applyProtection="0"/>
    <xf numFmtId="197" fontId="50" fillId="0" borderId="0" applyFont="0" applyFill="0" applyBorder="0" applyAlignment="0" applyProtection="0"/>
    <xf numFmtId="196" fontId="50" fillId="0" borderId="0" applyFont="0" applyFill="0" applyBorder="0" applyAlignment="0" applyProtection="0"/>
    <xf numFmtId="197" fontId="50"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97" fontId="50" fillId="0" borderId="0" applyFont="0" applyFill="0" applyBorder="0" applyAlignment="0" applyProtection="0"/>
    <xf numFmtId="196" fontId="50" fillId="0" borderId="0" applyFont="0" applyFill="0" applyBorder="0" applyAlignment="0" applyProtection="0"/>
    <xf numFmtId="41" fontId="50" fillId="0" borderId="0" applyFont="0" applyFill="0" applyBorder="0" applyAlignment="0" applyProtection="0"/>
    <xf numFmtId="197" fontId="50" fillId="0" borderId="0" applyFont="0" applyFill="0" applyBorder="0" applyAlignment="0" applyProtection="0"/>
    <xf numFmtId="181" fontId="43" fillId="0" borderId="0" applyFont="0" applyFill="0" applyBorder="0" applyAlignment="0" applyProtection="0"/>
    <xf numFmtId="200" fontId="50" fillId="0" borderId="0" applyFont="0" applyFill="0" applyBorder="0" applyAlignment="0" applyProtection="0"/>
    <xf numFmtId="200" fontId="50" fillId="0" borderId="0" applyFont="0" applyFill="0" applyBorder="0" applyAlignment="0" applyProtection="0"/>
    <xf numFmtId="173" fontId="43" fillId="0" borderId="0" applyFont="0" applyFill="0" applyBorder="0" applyAlignment="0" applyProtection="0"/>
    <xf numFmtId="200" fontId="50" fillId="0" borderId="0" applyFont="0" applyFill="0" applyBorder="0" applyAlignment="0" applyProtection="0"/>
    <xf numFmtId="181" fontId="43"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77" fontId="50" fillId="0" borderId="0" applyFont="0" applyFill="0" applyBorder="0" applyAlignment="0" applyProtection="0"/>
    <xf numFmtId="41" fontId="50" fillId="0" borderId="0" applyFont="0" applyFill="0" applyBorder="0" applyAlignment="0" applyProtection="0"/>
    <xf numFmtId="177" fontId="50" fillId="0" borderId="0" applyFont="0" applyFill="0" applyBorder="0" applyAlignment="0" applyProtection="0"/>
    <xf numFmtId="196" fontId="50" fillId="0" borderId="0" applyFont="0" applyFill="0" applyBorder="0" applyAlignment="0" applyProtection="0"/>
    <xf numFmtId="197" fontId="50" fillId="0" borderId="0" applyFont="0" applyFill="0" applyBorder="0" applyAlignment="0" applyProtection="0"/>
    <xf numFmtId="196" fontId="50" fillId="0" borderId="0" applyFont="0" applyFill="0" applyBorder="0" applyAlignment="0" applyProtection="0"/>
    <xf numFmtId="197" fontId="50" fillId="0" borderId="0" applyFont="0" applyFill="0" applyBorder="0" applyAlignment="0" applyProtection="0"/>
    <xf numFmtId="177" fontId="50" fillId="0" borderId="0" applyFont="0" applyFill="0" applyBorder="0" applyAlignment="0" applyProtection="0"/>
    <xf numFmtId="197" fontId="66" fillId="0" borderId="0" applyFont="0" applyFill="0" applyBorder="0" applyAlignment="0" applyProtection="0"/>
    <xf numFmtId="197" fontId="66"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98" fontId="50" fillId="0" borderId="0" applyFont="0" applyFill="0" applyBorder="0" applyAlignment="0" applyProtection="0"/>
    <xf numFmtId="196" fontId="50" fillId="0" borderId="0" applyFont="0" applyFill="0" applyBorder="0" applyAlignment="0" applyProtection="0"/>
    <xf numFmtId="199" fontId="50" fillId="0" borderId="0" applyFont="0" applyFill="0" applyBorder="0" applyAlignment="0" applyProtection="0"/>
    <xf numFmtId="177" fontId="50"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98" fontId="50" fillId="0" borderId="0" applyFont="0" applyFill="0" applyBorder="0" applyAlignment="0" applyProtection="0"/>
    <xf numFmtId="198" fontId="50" fillId="0" borderId="0" applyFont="0" applyFill="0" applyBorder="0" applyAlignment="0" applyProtection="0"/>
    <xf numFmtId="197" fontId="50" fillId="0" borderId="0" applyFont="0" applyFill="0" applyBorder="0" applyAlignment="0" applyProtection="0"/>
    <xf numFmtId="197" fontId="50" fillId="0" borderId="0" applyFont="0" applyFill="0" applyBorder="0" applyAlignment="0" applyProtection="0"/>
    <xf numFmtId="196" fontId="50" fillId="0" borderId="0" applyFont="0" applyFill="0" applyBorder="0" applyAlignment="0" applyProtection="0"/>
    <xf numFmtId="197" fontId="50"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97" fontId="50" fillId="0" borderId="0" applyFont="0" applyFill="0" applyBorder="0" applyAlignment="0" applyProtection="0"/>
    <xf numFmtId="196" fontId="50" fillId="0" borderId="0" applyFont="0" applyFill="0" applyBorder="0" applyAlignment="0" applyProtection="0"/>
    <xf numFmtId="197" fontId="50" fillId="0" borderId="0" applyFont="0" applyFill="0" applyBorder="0" applyAlignment="0" applyProtection="0"/>
    <xf numFmtId="181" fontId="43" fillId="0" borderId="0" applyFont="0" applyFill="0" applyBorder="0" applyAlignment="0" applyProtection="0"/>
    <xf numFmtId="196" fontId="50" fillId="0" borderId="0" applyFont="0" applyFill="0" applyBorder="0" applyAlignment="0" applyProtection="0"/>
    <xf numFmtId="200" fontId="50" fillId="0" borderId="0" applyFont="0" applyFill="0" applyBorder="0" applyAlignment="0" applyProtection="0"/>
    <xf numFmtId="200" fontId="50" fillId="0" borderId="0" applyFont="0" applyFill="0" applyBorder="0" applyAlignment="0" applyProtection="0"/>
    <xf numFmtId="173" fontId="43" fillId="0" borderId="0" applyFont="0" applyFill="0" applyBorder="0" applyAlignment="0" applyProtection="0"/>
    <xf numFmtId="200" fontId="50" fillId="0" borderId="0" applyFont="0" applyFill="0" applyBorder="0" applyAlignment="0" applyProtection="0"/>
    <xf numFmtId="181" fontId="43"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196" fontId="50" fillId="0" borderId="0" applyFont="0" applyFill="0" applyBorder="0" applyAlignment="0" applyProtection="0"/>
    <xf numFmtId="42" fontId="50" fillId="0" borderId="0" applyFont="0" applyFill="0" applyBorder="0" applyAlignment="0" applyProtection="0"/>
    <xf numFmtId="183" fontId="66" fillId="0" borderId="0" applyFont="0" applyFill="0" applyBorder="0" applyAlignment="0" applyProtection="0"/>
    <xf numFmtId="197" fontId="50" fillId="0" borderId="0" applyFont="0" applyFill="0" applyBorder="0" applyAlignment="0" applyProtection="0"/>
    <xf numFmtId="184" fontId="50" fillId="0" borderId="0" applyFont="0" applyFill="0" applyBorder="0" applyAlignment="0" applyProtection="0"/>
    <xf numFmtId="42" fontId="50" fillId="0" borderId="0" applyFont="0" applyFill="0" applyBorder="0" applyAlignment="0" applyProtection="0"/>
    <xf numFmtId="192" fontId="50" fillId="0" borderId="0" applyFont="0" applyFill="0" applyBorder="0" applyAlignment="0" applyProtection="0"/>
    <xf numFmtId="183" fontId="66" fillId="0" borderId="0" applyFont="0" applyFill="0" applyBorder="0" applyAlignment="0" applyProtection="0"/>
    <xf numFmtId="183" fontId="50" fillId="0" borderId="0" applyFont="0" applyFill="0" applyBorder="0" applyAlignment="0" applyProtection="0"/>
    <xf numFmtId="193" fontId="43" fillId="0" borderId="0" applyFont="0" applyFill="0" applyBorder="0" applyAlignment="0" applyProtection="0"/>
    <xf numFmtId="192" fontId="50" fillId="0" borderId="0" applyFont="0" applyFill="0" applyBorder="0" applyAlignment="0" applyProtection="0"/>
    <xf numFmtId="192" fontId="50" fillId="0" borderId="0" applyFont="0" applyFill="0" applyBorder="0" applyAlignment="0" applyProtection="0"/>
    <xf numFmtId="194" fontId="43" fillId="0" borderId="0" applyFont="0" applyFill="0" applyBorder="0" applyAlignment="0" applyProtection="0"/>
    <xf numFmtId="192" fontId="50" fillId="0" borderId="0" applyFont="0" applyFill="0" applyBorder="0" applyAlignment="0" applyProtection="0"/>
    <xf numFmtId="177" fontId="50" fillId="0" borderId="0" applyFont="0" applyFill="0" applyBorder="0" applyAlignment="0" applyProtection="0"/>
    <xf numFmtId="193" fontId="43" fillId="0" borderId="0" applyFont="0" applyFill="0" applyBorder="0" applyAlignment="0" applyProtection="0"/>
    <xf numFmtId="183" fontId="50" fillId="0" borderId="0" applyFont="0" applyFill="0" applyBorder="0" applyAlignment="0" applyProtection="0"/>
    <xf numFmtId="194" fontId="43" fillId="0" borderId="0" applyFont="0" applyFill="0" applyBorder="0" applyAlignment="0" applyProtection="0"/>
    <xf numFmtId="195" fontId="50" fillId="0" borderId="0" applyFont="0" applyFill="0" applyBorder="0" applyAlignment="0" applyProtection="0"/>
    <xf numFmtId="195" fontId="50" fillId="0" borderId="0" applyFont="0" applyFill="0" applyBorder="0" applyAlignment="0" applyProtection="0"/>
    <xf numFmtId="178" fontId="43" fillId="0" borderId="0" applyFont="0" applyFill="0" applyBorder="0" applyAlignment="0" applyProtection="0"/>
    <xf numFmtId="195" fontId="50" fillId="0" borderId="0" applyFont="0" applyFill="0" applyBorder="0" applyAlignment="0" applyProtection="0"/>
    <xf numFmtId="194" fontId="43" fillId="0" borderId="0" applyFont="0" applyFill="0" applyBorder="0" applyAlignment="0" applyProtection="0"/>
    <xf numFmtId="249" fontId="103" fillId="0" borderId="0" applyFont="0" applyFill="0" applyBorder="0" applyAlignment="0" applyProtection="0"/>
    <xf numFmtId="14" fontId="150" fillId="0" borderId="0"/>
    <xf numFmtId="0" fontId="105" fillId="0" borderId="0" applyNumberFormat="0" applyBorder="0" applyAlignment="0"/>
    <xf numFmtId="0" fontId="151" fillId="0" borderId="0" applyNumberFormat="0" applyBorder="0" applyAlignment="0"/>
    <xf numFmtId="0" fontId="131" fillId="0" borderId="0" applyNumberFormat="0" applyBorder="0" applyAlignment="0"/>
    <xf numFmtId="0" fontId="152" fillId="0" borderId="0" applyNumberFormat="0" applyBorder="0" applyAlignment="0"/>
    <xf numFmtId="0" fontId="153" fillId="0" borderId="0" applyNumberFormat="0" applyBorder="0" applyAlignment="0"/>
    <xf numFmtId="0" fontId="154" fillId="0" borderId="0" applyNumberFormat="0" applyBorder="0" applyAlignment="0"/>
    <xf numFmtId="0" fontId="132" fillId="0" borderId="0"/>
    <xf numFmtId="0" fontId="119" fillId="44" borderId="0">
      <alignment wrapText="1"/>
    </xf>
    <xf numFmtId="215" fontId="155" fillId="51" borderId="5" applyProtection="0">
      <alignment vertical="center"/>
    </xf>
    <xf numFmtId="40" fontId="156" fillId="0" borderId="0" applyBorder="0">
      <alignment horizontal="right"/>
    </xf>
    <xf numFmtId="37" fontId="8" fillId="0" borderId="0" applyFont="0" applyFill="0" applyBorder="0" applyAlignment="0"/>
    <xf numFmtId="250" fontId="103" fillId="0" borderId="4">
      <alignment horizontal="right" vertical="center"/>
    </xf>
    <xf numFmtId="238" fontId="44" fillId="0" borderId="4">
      <alignment horizontal="right" vertical="center"/>
    </xf>
    <xf numFmtId="250" fontId="103" fillId="0" borderId="4">
      <alignment horizontal="right" vertical="center"/>
    </xf>
    <xf numFmtId="238" fontId="44" fillId="0" borderId="4">
      <alignment horizontal="right" vertical="center"/>
    </xf>
    <xf numFmtId="238" fontId="44" fillId="0" borderId="4">
      <alignment horizontal="right" vertical="center"/>
    </xf>
    <xf numFmtId="250" fontId="103" fillId="0" borderId="4">
      <alignment horizontal="right" vertical="center"/>
    </xf>
    <xf numFmtId="250" fontId="103" fillId="0" borderId="4">
      <alignment horizontal="right" vertical="center"/>
    </xf>
    <xf numFmtId="238" fontId="44" fillId="0" borderId="4">
      <alignment horizontal="right" vertical="center"/>
    </xf>
    <xf numFmtId="238" fontId="44" fillId="0" borderId="4">
      <alignment horizontal="right" vertical="center"/>
    </xf>
    <xf numFmtId="238" fontId="44" fillId="0" borderId="4">
      <alignment horizontal="right" vertical="center"/>
    </xf>
    <xf numFmtId="250" fontId="103" fillId="0" borderId="4">
      <alignment horizontal="right" vertical="center"/>
    </xf>
    <xf numFmtId="250" fontId="103" fillId="0" borderId="4">
      <alignment horizontal="right" vertical="center"/>
    </xf>
    <xf numFmtId="238" fontId="44" fillId="0" borderId="4">
      <alignment horizontal="right" vertical="center"/>
    </xf>
    <xf numFmtId="250" fontId="103" fillId="0" borderId="4">
      <alignment horizontal="right" vertical="center"/>
    </xf>
    <xf numFmtId="250" fontId="103" fillId="0" borderId="4">
      <alignment horizontal="right" vertical="center"/>
    </xf>
    <xf numFmtId="238" fontId="44" fillId="0" borderId="4">
      <alignment horizontal="right" vertical="center"/>
    </xf>
    <xf numFmtId="250" fontId="103" fillId="0" borderId="4">
      <alignment horizontal="right" vertical="center"/>
    </xf>
    <xf numFmtId="250" fontId="103" fillId="0" borderId="4">
      <alignment horizontal="right" vertical="center"/>
    </xf>
    <xf numFmtId="238" fontId="44" fillId="0" borderId="4">
      <alignment horizontal="right" vertical="center"/>
    </xf>
    <xf numFmtId="250" fontId="103" fillId="0" borderId="4">
      <alignment horizontal="right" vertical="center"/>
    </xf>
    <xf numFmtId="238" fontId="44" fillId="0" borderId="4">
      <alignment horizontal="right" vertical="center"/>
    </xf>
    <xf numFmtId="238" fontId="44" fillId="0" borderId="4">
      <alignment horizontal="right" vertical="center"/>
    </xf>
    <xf numFmtId="238" fontId="44" fillId="0" borderId="4">
      <alignment horizontal="right" vertical="center"/>
    </xf>
    <xf numFmtId="250" fontId="103" fillId="0" borderId="4">
      <alignment horizontal="right" vertical="center"/>
    </xf>
    <xf numFmtId="238" fontId="44" fillId="0" borderId="4">
      <alignment horizontal="right" vertical="center"/>
    </xf>
    <xf numFmtId="238" fontId="44" fillId="0" borderId="4">
      <alignment horizontal="right" vertical="center"/>
    </xf>
    <xf numFmtId="250" fontId="103" fillId="0" borderId="4">
      <alignment horizontal="right" vertical="center"/>
    </xf>
    <xf numFmtId="238" fontId="44" fillId="0" borderId="4">
      <alignment horizontal="right" vertical="center"/>
    </xf>
    <xf numFmtId="250" fontId="103" fillId="0" borderId="4">
      <alignment horizontal="right" vertical="center"/>
    </xf>
    <xf numFmtId="238" fontId="44" fillId="0" borderId="4">
      <alignment horizontal="right" vertical="center"/>
    </xf>
    <xf numFmtId="250" fontId="103" fillId="0" borderId="4">
      <alignment horizontal="right" vertical="center"/>
    </xf>
    <xf numFmtId="250" fontId="103" fillId="0" borderId="4">
      <alignment horizontal="right" vertical="center"/>
    </xf>
    <xf numFmtId="250" fontId="103" fillId="0" borderId="4">
      <alignment horizontal="right" vertical="center"/>
    </xf>
    <xf numFmtId="250" fontId="103" fillId="0" borderId="4">
      <alignment horizontal="right" vertical="center"/>
    </xf>
    <xf numFmtId="238" fontId="44" fillId="0" borderId="4">
      <alignment horizontal="right" vertical="center"/>
    </xf>
    <xf numFmtId="238" fontId="44" fillId="0" borderId="4">
      <alignment horizontal="right" vertical="center"/>
    </xf>
    <xf numFmtId="250" fontId="103" fillId="0" borderId="4">
      <alignment horizontal="right" vertical="center"/>
    </xf>
    <xf numFmtId="238" fontId="44" fillId="0" borderId="4">
      <alignment horizontal="right" vertical="center"/>
    </xf>
    <xf numFmtId="37" fontId="105" fillId="0" borderId="0" applyBorder="0" applyAlignment="0" applyProtection="0"/>
    <xf numFmtId="251" fontId="8" fillId="0" borderId="0"/>
    <xf numFmtId="251" fontId="8" fillId="0" borderId="0"/>
    <xf numFmtId="49" fontId="105" fillId="0" borderId="0" applyFill="0" applyBorder="0" applyAlignment="0"/>
    <xf numFmtId="252" fontId="8" fillId="0" borderId="0" applyFill="0" applyBorder="0" applyAlignment="0"/>
    <xf numFmtId="253" fontId="8" fillId="0" borderId="0" applyFill="0" applyBorder="0" applyAlignment="0"/>
    <xf numFmtId="183" fontId="103" fillId="0" borderId="4">
      <alignment horizontal="center"/>
    </xf>
    <xf numFmtId="0" fontId="67" fillId="0" borderId="87"/>
    <xf numFmtId="239" fontId="44" fillId="0" borderId="4">
      <alignment horizontal="center"/>
    </xf>
    <xf numFmtId="0" fontId="157" fillId="0" borderId="0">
      <alignment vertical="center" wrapText="1"/>
      <protection locked="0"/>
    </xf>
    <xf numFmtId="0" fontId="67" fillId="0" borderId="87"/>
    <xf numFmtId="0" fontId="68" fillId="0" borderId="87"/>
    <xf numFmtId="0" fontId="68" fillId="0" borderId="87"/>
    <xf numFmtId="0" fontId="68" fillId="0" borderId="87"/>
    <xf numFmtId="0" fontId="67" fillId="0" borderId="87"/>
    <xf numFmtId="0" fontId="68" fillId="0" borderId="87"/>
    <xf numFmtId="0" fontId="103" fillId="0" borderId="0" applyNumberFormat="0" applyFill="0" applyBorder="0" applyAlignment="0" applyProtection="0"/>
    <xf numFmtId="0" fontId="8" fillId="0" borderId="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3" fontId="158" fillId="0" borderId="9" applyNumberFormat="0" applyBorder="0" applyAlignment="0"/>
    <xf numFmtId="40" fontId="155" fillId="0" borderId="0"/>
    <xf numFmtId="0" fontId="159" fillId="49" borderId="0">
      <alignment horizontal="left" vertical="center" indent="1"/>
    </xf>
    <xf numFmtId="0" fontId="159" fillId="49" borderId="0">
      <alignment horizontal="right" vertical="center" indent="3"/>
    </xf>
    <xf numFmtId="0" fontId="160" fillId="52" borderId="0" applyNumberFormat="0" applyBorder="0"/>
    <xf numFmtId="0" fontId="8" fillId="0" borderId="0"/>
    <xf numFmtId="38" fontId="63" fillId="0" borderId="0" applyFont="0" applyFill="0" applyBorder="0" applyAlignment="0" applyProtection="0"/>
    <xf numFmtId="40" fontId="63" fillId="0" borderId="0" applyFont="0" applyFill="0" applyBorder="0" applyAlignment="0" applyProtection="0"/>
    <xf numFmtId="178" fontId="8" fillId="0" borderId="0" applyFont="0" applyFill="0" applyBorder="0" applyAlignment="0" applyProtection="0"/>
    <xf numFmtId="166" fontId="8" fillId="0" borderId="0" applyFont="0" applyFill="0" applyBorder="0" applyAlignment="0" applyProtection="0"/>
    <xf numFmtId="254" fontId="8" fillId="0" borderId="6" applyFont="0" applyFill="0" applyBorder="0" applyProtection="0">
      <alignment horizontal="center"/>
      <protection locked="0"/>
    </xf>
    <xf numFmtId="255" fontId="9" fillId="0" borderId="14" applyFont="0" applyFill="0" applyBorder="0" applyProtection="0">
      <alignment horizontal="center"/>
    </xf>
    <xf numFmtId="38" fontId="8" fillId="0" borderId="7" applyFont="0" applyFill="0" applyBorder="0" applyAlignment="0" applyProtection="0">
      <protection locked="0"/>
    </xf>
    <xf numFmtId="15" fontId="8" fillId="0" borderId="7" applyFont="0" applyFill="0" applyBorder="0" applyProtection="0">
      <alignment horizontal="center"/>
      <protection locked="0"/>
    </xf>
    <xf numFmtId="10" fontId="8" fillId="0" borderId="7" applyFont="0" applyFill="0" applyBorder="0" applyProtection="0">
      <alignment horizontal="center"/>
      <protection locked="0"/>
    </xf>
    <xf numFmtId="256" fontId="8" fillId="0" borderId="7" applyFont="0" applyFill="0" applyBorder="0" applyProtection="0">
      <alignment horizontal="center"/>
    </xf>
    <xf numFmtId="181" fontId="64" fillId="0" borderId="0" applyFont="0" applyFill="0" applyBorder="0" applyAlignment="0" applyProtection="0"/>
    <xf numFmtId="181" fontId="8" fillId="0" borderId="0" applyFont="0" applyFill="0" applyBorder="0" applyAlignment="0" applyProtection="0"/>
    <xf numFmtId="6" fontId="63" fillId="0" borderId="0" applyFont="0" applyFill="0" applyBorder="0" applyAlignment="0" applyProtection="0"/>
    <xf numFmtId="8" fontId="63" fillId="0" borderId="0" applyFont="0" applyFill="0" applyBorder="0" applyAlignment="0" applyProtection="0"/>
    <xf numFmtId="0" fontId="34" fillId="0" borderId="101">
      <alignment horizontal="center"/>
    </xf>
    <xf numFmtId="253" fontId="103" fillId="0" borderId="0"/>
    <xf numFmtId="257" fontId="103" fillId="0" borderId="7"/>
    <xf numFmtId="0" fontId="100" fillId="0" borderId="0"/>
    <xf numFmtId="0" fontId="100" fillId="0" borderId="0"/>
    <xf numFmtId="5" fontId="161" fillId="53" borderId="2">
      <alignment vertical="top"/>
    </xf>
    <xf numFmtId="0" fontId="80" fillId="54" borderId="7">
      <alignment horizontal="left" vertical="center"/>
    </xf>
    <xf numFmtId="6" fontId="162" fillId="55" borderId="2"/>
    <xf numFmtId="5" fontId="124" fillId="0" borderId="2">
      <alignment horizontal="left" vertical="top"/>
    </xf>
    <xf numFmtId="0" fontId="163" fillId="56" borderId="0">
      <alignment horizontal="left" vertical="center"/>
    </xf>
    <xf numFmtId="5" fontId="64" fillId="0" borderId="8">
      <alignment horizontal="left" vertical="top"/>
    </xf>
    <xf numFmtId="0" fontId="164" fillId="0" borderId="8">
      <alignment horizontal="left" vertical="center"/>
    </xf>
    <xf numFmtId="0" fontId="8" fillId="0" borderId="0"/>
    <xf numFmtId="258" fontId="8" fillId="0" borderId="0" applyFont="0" applyFill="0" applyBorder="0" applyAlignment="0" applyProtection="0"/>
    <xf numFmtId="259" fontId="8" fillId="0" borderId="0" applyFont="0" applyFill="0" applyBorder="0" applyAlignment="0" applyProtection="0"/>
    <xf numFmtId="0" fontId="165" fillId="0" borderId="0" applyNumberFormat="0" applyFill="0" applyBorder="0" applyAlignment="0" applyProtection="0"/>
    <xf numFmtId="0" fontId="149" fillId="0" borderId="0" applyNumberFormat="0" applyFill="0" applyBorder="0" applyAlignment="0" applyProtection="0"/>
    <xf numFmtId="0" fontId="166" fillId="0" borderId="0"/>
    <xf numFmtId="42" fontId="167" fillId="0" borderId="0" applyFont="0" applyFill="0" applyBorder="0" applyAlignment="0" applyProtection="0"/>
    <xf numFmtId="44" fontId="167" fillId="0" borderId="0" applyFont="0" applyFill="0" applyBorder="0" applyAlignment="0" applyProtection="0"/>
    <xf numFmtId="0" fontId="167" fillId="0" borderId="0"/>
    <xf numFmtId="0" fontId="83" fillId="57" borderId="0" applyNumberFormat="0" applyBorder="0" applyAlignment="0" applyProtection="0">
      <alignment vertical="center"/>
    </xf>
    <xf numFmtId="0" fontId="83" fillId="58" borderId="0" applyNumberFormat="0" applyBorder="0" applyAlignment="0" applyProtection="0">
      <alignment vertical="center"/>
    </xf>
    <xf numFmtId="0" fontId="83" fillId="59" borderId="0" applyNumberFormat="0" applyBorder="0" applyAlignment="0" applyProtection="0">
      <alignment vertical="center"/>
    </xf>
    <xf numFmtId="0" fontId="83" fillId="27" borderId="0" applyNumberFormat="0" applyBorder="0" applyAlignment="0" applyProtection="0">
      <alignment vertical="center"/>
    </xf>
    <xf numFmtId="0" fontId="83" fillId="28" borderId="0" applyNumberFormat="0" applyBorder="0" applyAlignment="0" applyProtection="0">
      <alignment vertical="center"/>
    </xf>
    <xf numFmtId="0" fontId="83" fillId="60" borderId="0" applyNumberFormat="0" applyBorder="0" applyAlignment="0" applyProtection="0">
      <alignment vertical="center"/>
    </xf>
    <xf numFmtId="0" fontId="168" fillId="0" borderId="0">
      <alignment vertical="center"/>
    </xf>
    <xf numFmtId="0" fontId="169" fillId="0" borderId="0" applyNumberFormat="0" applyFill="0" applyBorder="0" applyAlignment="0" applyProtection="0">
      <alignment vertical="center"/>
    </xf>
    <xf numFmtId="0" fontId="170" fillId="61" borderId="102" applyNumberFormat="0" applyAlignment="0" applyProtection="0">
      <alignment vertical="center"/>
    </xf>
    <xf numFmtId="0" fontId="171" fillId="62" borderId="0" applyNumberFormat="0" applyBorder="0" applyAlignment="0" applyProtection="0">
      <alignment vertical="center"/>
    </xf>
    <xf numFmtId="0" fontId="172" fillId="63" borderId="103" applyNumberFormat="0" applyFont="0" applyAlignment="0" applyProtection="0">
      <alignment vertical="center"/>
    </xf>
    <xf numFmtId="0" fontId="173" fillId="0" borderId="104" applyNumberFormat="0" applyFill="0" applyAlignment="0" applyProtection="0">
      <alignment vertical="center"/>
    </xf>
    <xf numFmtId="260" fontId="137" fillId="0" borderId="0">
      <protection locked="0"/>
    </xf>
    <xf numFmtId="0" fontId="174" fillId="0" borderId="0">
      <protection locked="0"/>
    </xf>
    <xf numFmtId="0" fontId="174" fillId="0" borderId="0">
      <protection locked="0"/>
    </xf>
    <xf numFmtId="0" fontId="70" fillId="0" borderId="0">
      <protection locked="0"/>
    </xf>
    <xf numFmtId="0" fontId="70" fillId="0" borderId="0">
      <protection locked="0"/>
    </xf>
    <xf numFmtId="40" fontId="175" fillId="0" borderId="0" applyFont="0" applyFill="0" applyBorder="0" applyAlignment="0" applyProtection="0"/>
    <xf numFmtId="38" fontId="175" fillId="0" borderId="0" applyFont="0" applyFill="0" applyBorder="0" applyAlignment="0" applyProtection="0"/>
    <xf numFmtId="0" fontId="175" fillId="0" borderId="0" applyFont="0" applyFill="0" applyBorder="0" applyAlignment="0" applyProtection="0"/>
    <xf numFmtId="0" fontId="175" fillId="0" borderId="0" applyFont="0" applyFill="0" applyBorder="0" applyAlignment="0" applyProtection="0"/>
    <xf numFmtId="9" fontId="176" fillId="0" borderId="0" applyFont="0" applyFill="0" applyBorder="0" applyAlignment="0" applyProtection="0"/>
    <xf numFmtId="0" fontId="177" fillId="0" borderId="0"/>
    <xf numFmtId="261" fontId="178" fillId="0" borderId="0">
      <alignment vertical="center"/>
    </xf>
    <xf numFmtId="41" fontId="179" fillId="0" borderId="0" applyFont="0" applyFill="0" applyBorder="0" applyAlignment="0" applyProtection="0"/>
    <xf numFmtId="43" fontId="8" fillId="0" borderId="0" applyFont="0" applyFill="0" applyBorder="0" applyAlignment="0" applyProtection="0"/>
    <xf numFmtId="4" fontId="70" fillId="0" borderId="0">
      <protection locked="0"/>
    </xf>
    <xf numFmtId="262" fontId="137" fillId="0" borderId="0">
      <protection locked="0"/>
    </xf>
    <xf numFmtId="0" fontId="50" fillId="0" borderId="0"/>
    <xf numFmtId="0" fontId="180" fillId="21" borderId="105" applyNumberFormat="0" applyAlignment="0" applyProtection="0">
      <alignment vertical="center"/>
    </xf>
    <xf numFmtId="0" fontId="181" fillId="14" borderId="106" applyNumberFormat="0" applyAlignment="0" applyProtection="0">
      <alignment vertical="center"/>
    </xf>
    <xf numFmtId="177" fontId="8" fillId="0" borderId="0" applyFont="0" applyFill="0" applyBorder="0" applyAlignment="0" applyProtection="0"/>
    <xf numFmtId="187" fontId="8" fillId="0" borderId="0" applyFont="0" applyFill="0" applyBorder="0" applyAlignment="0" applyProtection="0"/>
    <xf numFmtId="187" fontId="182" fillId="0" borderId="0" applyFont="0" applyFill="0" applyBorder="0" applyAlignment="0" applyProtection="0"/>
    <xf numFmtId="190" fontId="50" fillId="0" borderId="0" applyFont="0" applyFill="0" applyBorder="0" applyAlignment="0" applyProtection="0"/>
    <xf numFmtId="198" fontId="50" fillId="0" borderId="0" applyFont="0" applyFill="0" applyBorder="0" applyAlignment="0" applyProtection="0"/>
    <xf numFmtId="166" fontId="11" fillId="0" borderId="0" applyFont="0" applyFill="0" applyBorder="0" applyAlignment="0" applyProtection="0"/>
    <xf numFmtId="0" fontId="183" fillId="0" borderId="0" applyNumberFormat="0" applyFill="0" applyBorder="0" applyAlignment="0" applyProtection="0"/>
    <xf numFmtId="187" fontId="184" fillId="0" borderId="0" applyFont="0" applyFill="0" applyBorder="0" applyAlignment="0" applyProtection="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137" fillId="0" borderId="0" applyFont="0" applyFill="0" applyBorder="0" applyAlignment="0" applyProtection="0"/>
    <xf numFmtId="0" fontId="137" fillId="0" borderId="0" applyFont="0" applyFill="0" applyBorder="0" applyAlignment="0" applyProtection="0"/>
    <xf numFmtId="180" fontId="137" fillId="0" borderId="0" applyFont="0" applyFill="0" applyBorder="0" applyAlignment="0" applyProtection="0"/>
    <xf numFmtId="182" fontId="137" fillId="0" borderId="0" applyFont="0" applyFill="0" applyBorder="0" applyAlignment="0" applyProtection="0"/>
    <xf numFmtId="263" fontId="134" fillId="0" borderId="0">
      <protection locked="0"/>
    </xf>
    <xf numFmtId="0" fontId="137" fillId="0" borderId="0"/>
    <xf numFmtId="0" fontId="185" fillId="0" borderId="0"/>
    <xf numFmtId="0" fontId="70" fillId="0" borderId="59">
      <protection locked="0"/>
    </xf>
    <xf numFmtId="264" fontId="134" fillId="0" borderId="0">
      <protection locked="0"/>
    </xf>
    <xf numFmtId="265" fontId="137" fillId="0" borderId="0">
      <protection locked="0"/>
    </xf>
    <xf numFmtId="0" fontId="186" fillId="0" borderId="0" applyNumberFormat="0" applyFill="0" applyBorder="0" applyAlignment="0" applyProtection="0">
      <alignment vertical="top"/>
      <protection locked="0"/>
    </xf>
    <xf numFmtId="0" fontId="187" fillId="0" borderId="0"/>
    <xf numFmtId="0" fontId="188" fillId="0" borderId="0"/>
    <xf numFmtId="0" fontId="189" fillId="17" borderId="0" applyNumberFormat="0" applyBorder="0" applyAlignment="0" applyProtection="0">
      <alignment vertical="center"/>
    </xf>
    <xf numFmtId="187" fontId="8" fillId="0" borderId="0" applyFont="0" applyFill="0" applyBorder="0" applyAlignment="0" applyProtection="0"/>
    <xf numFmtId="177" fontId="8" fillId="0" borderId="0" applyFont="0" applyFill="0" applyBorder="0" applyAlignment="0" applyProtection="0"/>
    <xf numFmtId="0" fontId="190" fillId="0" borderId="0"/>
    <xf numFmtId="9" fontId="50" fillId="0" borderId="0" applyFont="0" applyFill="0" applyBorder="0" applyAlignment="0" applyProtection="0"/>
    <xf numFmtId="0" fontId="191" fillId="18" borderId="0" applyNumberFormat="0" applyBorder="0" applyAlignment="0" applyProtection="0">
      <alignment vertical="center"/>
    </xf>
    <xf numFmtId="0" fontId="192" fillId="0" borderId="107" applyNumberFormat="0" applyFill="0" applyAlignment="0" applyProtection="0">
      <alignment vertical="center"/>
    </xf>
    <xf numFmtId="0" fontId="193" fillId="0" borderId="108" applyNumberFormat="0" applyFill="0" applyAlignment="0" applyProtection="0">
      <alignment vertical="center"/>
    </xf>
    <xf numFmtId="0" fontId="194" fillId="0" borderId="109" applyNumberFormat="0" applyFill="0" applyAlignment="0" applyProtection="0">
      <alignment vertical="center"/>
    </xf>
    <xf numFmtId="0" fontId="194" fillId="0" borderId="0" applyNumberFormat="0" applyFill="0" applyBorder="0" applyAlignment="0" applyProtection="0">
      <alignment vertical="center"/>
    </xf>
    <xf numFmtId="0" fontId="195" fillId="14" borderId="105" applyNumberFormat="0" applyAlignment="0" applyProtection="0">
      <alignment vertical="center"/>
    </xf>
    <xf numFmtId="0" fontId="196" fillId="0" borderId="0" applyNumberFormat="0" applyFill="0" applyBorder="0" applyAlignment="0" applyProtection="0">
      <alignment vertical="center"/>
    </xf>
    <xf numFmtId="0" fontId="197" fillId="0" borderId="0" applyNumberFormat="0" applyFill="0" applyBorder="0" applyAlignment="0" applyProtection="0">
      <alignment vertical="center"/>
    </xf>
    <xf numFmtId="44" fontId="50" fillId="0" borderId="0" applyFont="0" applyFill="0" applyBorder="0" applyAlignment="0" applyProtection="0"/>
    <xf numFmtId="42" fontId="50" fillId="0" borderId="0" applyFont="0" applyFill="0" applyBorder="0" applyAlignment="0" applyProtection="0"/>
    <xf numFmtId="6" fontId="54" fillId="0" borderId="0" applyFont="0" applyFill="0" applyBorder="0" applyAlignment="0" applyProtection="0"/>
    <xf numFmtId="173" fontId="11" fillId="0" borderId="0" applyFont="0" applyFill="0" applyBorder="0" applyAlignment="0" applyProtection="0"/>
    <xf numFmtId="0" fontId="198" fillId="0" borderId="0" applyNumberFormat="0" applyFill="0" applyBorder="0" applyAlignment="0" applyProtection="0"/>
    <xf numFmtId="0" fontId="199" fillId="0" borderId="0" applyNumberFormat="0" applyFill="0" applyBorder="0" applyAlignment="0" applyProtection="0">
      <alignment vertical="top"/>
      <protection locked="0"/>
    </xf>
    <xf numFmtId="0" fontId="200" fillId="0" borderId="0" applyNumberFormat="0" applyFill="0" applyBorder="0" applyAlignment="0" applyProtection="0">
      <alignment vertical="top"/>
      <protection locked="0"/>
    </xf>
    <xf numFmtId="0" fontId="200" fillId="0" borderId="0" applyNumberFormat="0" applyFill="0" applyBorder="0" applyAlignment="0" applyProtection="0">
      <alignment vertical="top"/>
      <protection locked="0"/>
    </xf>
    <xf numFmtId="0" fontId="200" fillId="0" borderId="0" applyNumberFormat="0" applyFill="0" applyBorder="0" applyAlignment="0" applyProtection="0">
      <alignment vertical="top"/>
      <protection locked="0"/>
    </xf>
    <xf numFmtId="0" fontId="200" fillId="0" borderId="0" applyNumberFormat="0" applyFill="0" applyBorder="0" applyAlignment="0" applyProtection="0">
      <alignment vertical="top"/>
      <protection locked="0"/>
    </xf>
    <xf numFmtId="0" fontId="200" fillId="0" borderId="0" applyNumberFormat="0" applyFill="0" applyBorder="0" applyAlignment="0" applyProtection="0">
      <alignment vertical="top"/>
      <protection locked="0"/>
    </xf>
    <xf numFmtId="0" fontId="200" fillId="0" borderId="0" applyNumberFormat="0" applyFill="0" applyBorder="0" applyAlignment="0" applyProtection="0">
      <alignment vertical="top"/>
      <protection locked="0"/>
    </xf>
    <xf numFmtId="0" fontId="200" fillId="0" borderId="0" applyNumberFormat="0" applyFill="0" applyBorder="0" applyAlignment="0" applyProtection="0">
      <alignment vertical="top"/>
      <protection locked="0"/>
    </xf>
    <xf numFmtId="0" fontId="200" fillId="0" borderId="0" applyNumberFormat="0" applyFill="0" applyBorder="0" applyAlignment="0" applyProtection="0">
      <alignment vertical="top"/>
      <protection locked="0"/>
    </xf>
    <xf numFmtId="44" fontId="8" fillId="0" borderId="0" applyFont="0" applyFill="0" applyBorder="0" applyAlignment="0" applyProtection="0"/>
    <xf numFmtId="42" fontId="8" fillId="0" borderId="0" applyFont="0" applyFill="0" applyBorder="0" applyAlignment="0" applyProtection="0"/>
    <xf numFmtId="0" fontId="201" fillId="0" borderId="0" applyNumberFormat="0" applyFill="0" applyBorder="0" applyAlignment="0" applyProtection="0">
      <alignment vertical="top"/>
      <protection locked="0"/>
    </xf>
    <xf numFmtId="0" fontId="201" fillId="0" borderId="0" applyNumberFormat="0" applyFill="0" applyBorder="0" applyAlignment="0" applyProtection="0">
      <alignment vertical="top"/>
      <protection locked="0"/>
    </xf>
    <xf numFmtId="0" fontId="201" fillId="0" borderId="0" applyNumberFormat="0" applyFill="0" applyBorder="0" applyAlignment="0" applyProtection="0">
      <alignment vertical="top"/>
      <protection locked="0"/>
    </xf>
    <xf numFmtId="0" fontId="201" fillId="0" borderId="0" applyNumberFormat="0" applyFill="0" applyBorder="0" applyAlignment="0" applyProtection="0">
      <alignment vertical="top"/>
      <protection locked="0"/>
    </xf>
    <xf numFmtId="0" fontId="201" fillId="0" borderId="0" applyNumberFormat="0" applyFill="0" applyBorder="0" applyAlignment="0" applyProtection="0">
      <alignment vertical="top"/>
      <protection locked="0"/>
    </xf>
    <xf numFmtId="0" fontId="201" fillId="0" borderId="0" applyNumberFormat="0" applyFill="0" applyBorder="0" applyAlignment="0" applyProtection="0">
      <alignment vertical="top"/>
      <protection locked="0"/>
    </xf>
    <xf numFmtId="0" fontId="202" fillId="0" borderId="110" applyNumberFormat="0" applyFill="0" applyAlignment="0" applyProtection="0">
      <alignment vertical="center"/>
    </xf>
    <xf numFmtId="234" fontId="203" fillId="0" borderId="4">
      <alignment horizontal="center"/>
    </xf>
    <xf numFmtId="0" fontId="204" fillId="0" borderId="0" applyFont="0" applyFill="0" applyBorder="0" applyAlignment="0" applyProtection="0"/>
    <xf numFmtId="0" fontId="204" fillId="0" borderId="0" applyFont="0" applyFill="0" applyBorder="0" applyAlignment="0" applyProtection="0"/>
    <xf numFmtId="0" fontId="26" fillId="0" borderId="0">
      <alignment vertical="center"/>
    </xf>
  </cellStyleXfs>
  <cellXfs count="1154">
    <xf numFmtId="0" fontId="0" fillId="0" borderId="0" xfId="0"/>
    <xf numFmtId="0" fontId="9" fillId="0" borderId="0" xfId="3" applyFont="1" applyAlignment="1">
      <alignment vertical="top"/>
    </xf>
    <xf numFmtId="14" fontId="9" fillId="0" borderId="0" xfId="4" applyFont="1" applyFill="1" applyBorder="1" applyAlignment="1">
      <alignment horizontal="left" vertical="top"/>
    </xf>
    <xf numFmtId="14" fontId="9" fillId="0" borderId="0" xfId="4" applyFont="1" applyBorder="1" applyAlignment="1">
      <alignment horizontal="left" vertical="top"/>
    </xf>
    <xf numFmtId="14" fontId="8" fillId="0" borderId="0" xfId="4" applyFont="1" applyBorder="1" applyAlignment="1">
      <alignment vertical="top"/>
    </xf>
    <xf numFmtId="164" fontId="8" fillId="0" borderId="0" xfId="5" applyNumberFormat="1" applyFont="1" applyBorder="1" applyAlignment="1">
      <alignment horizontal="left" vertical="top"/>
    </xf>
    <xf numFmtId="0" fontId="8" fillId="0" borderId="0" xfId="5" applyNumberFormat="1" applyFont="1" applyBorder="1" applyAlignment="1">
      <alignment horizontal="left" vertical="top"/>
    </xf>
    <xf numFmtId="0" fontId="8" fillId="0" borderId="0" xfId="5" applyNumberFormat="1" applyFont="1" applyFill="1" applyBorder="1" applyAlignment="1">
      <alignment horizontal="left" vertical="top"/>
    </xf>
    <xf numFmtId="0" fontId="9" fillId="0" borderId="0" xfId="5" applyNumberFormat="1" applyFont="1" applyBorder="1" applyAlignment="1">
      <alignment horizontal="left" vertical="top" wrapText="1"/>
    </xf>
    <xf numFmtId="14" fontId="10" fillId="0" borderId="0" xfId="4" applyFont="1" applyBorder="1" applyAlignment="1">
      <alignment vertical="top"/>
    </xf>
    <xf numFmtId="0" fontId="8" fillId="0" borderId="0" xfId="3" applyFont="1" applyAlignment="1">
      <alignment vertical="top"/>
    </xf>
    <xf numFmtId="14" fontId="8" fillId="0" borderId="0" xfId="4" applyFont="1" applyBorder="1" applyAlignment="1">
      <alignment horizontal="left" vertical="top"/>
    </xf>
    <xf numFmtId="164" fontId="8" fillId="0" borderId="0" xfId="6" applyNumberFormat="1" applyFont="1" applyBorder="1" applyAlignment="1">
      <alignment horizontal="left" vertical="top"/>
    </xf>
    <xf numFmtId="0" fontId="10" fillId="0" borderId="0" xfId="5" applyNumberFormat="1" applyFont="1" applyBorder="1" applyAlignment="1">
      <alignment horizontal="left" vertical="top"/>
    </xf>
    <xf numFmtId="0" fontId="10" fillId="0" borderId="0" xfId="3" applyFont="1" applyAlignment="1">
      <alignment vertical="top"/>
    </xf>
    <xf numFmtId="0" fontId="11" fillId="0" borderId="0" xfId="7" applyFont="1" applyFill="1" applyAlignment="1">
      <alignment vertical="top"/>
    </xf>
    <xf numFmtId="0" fontId="11" fillId="0" borderId="0" xfId="7" applyFont="1" applyAlignment="1">
      <alignment vertical="top"/>
    </xf>
    <xf numFmtId="43" fontId="11" fillId="0" borderId="0" xfId="6" applyNumberFormat="1" applyFont="1" applyAlignment="1">
      <alignment vertical="top"/>
    </xf>
    <xf numFmtId="166" fontId="11" fillId="0" borderId="0" xfId="8" applyFont="1" applyAlignment="1">
      <alignment vertical="top"/>
    </xf>
    <xf numFmtId="164" fontId="11" fillId="0" borderId="0" xfId="7" applyNumberFormat="1" applyFont="1" applyAlignment="1">
      <alignment vertical="top"/>
    </xf>
    <xf numFmtId="167" fontId="11" fillId="0" borderId="0" xfId="8" applyNumberFormat="1" applyFont="1" applyAlignment="1">
      <alignment vertical="top"/>
    </xf>
    <xf numFmtId="164" fontId="11" fillId="0" borderId="0" xfId="6" applyNumberFormat="1" applyFont="1" applyAlignment="1">
      <alignment vertical="top"/>
    </xf>
    <xf numFmtId="167" fontId="11" fillId="0" borderId="0" xfId="7" applyNumberFormat="1" applyFont="1" applyAlignment="1">
      <alignment vertical="top"/>
    </xf>
    <xf numFmtId="168" fontId="8" fillId="0" borderId="2" xfId="7" applyNumberFormat="1" applyFont="1" applyBorder="1" applyAlignment="1">
      <alignment horizontal="center" vertical="top"/>
    </xf>
    <xf numFmtId="164" fontId="8" fillId="0" borderId="2" xfId="6" applyNumberFormat="1" applyFont="1" applyFill="1" applyBorder="1" applyAlignment="1">
      <alignment horizontal="center" vertical="top"/>
    </xf>
    <xf numFmtId="167" fontId="8" fillId="0" borderId="33" xfId="8" applyNumberFormat="1" applyFont="1" applyBorder="1" applyAlignment="1">
      <alignment vertical="top"/>
    </xf>
    <xf numFmtId="167" fontId="8" fillId="0" borderId="28" xfId="8" applyNumberFormat="1" applyFont="1" applyBorder="1" applyAlignment="1">
      <alignment vertical="top"/>
    </xf>
    <xf numFmtId="167" fontId="8" fillId="0" borderId="34" xfId="8" applyNumberFormat="1" applyFont="1" applyBorder="1" applyAlignment="1">
      <alignment vertical="top"/>
    </xf>
    <xf numFmtId="167" fontId="8" fillId="0" borderId="28" xfId="8" applyNumberFormat="1" applyFont="1" applyFill="1" applyBorder="1" applyAlignment="1">
      <alignment vertical="top"/>
    </xf>
    <xf numFmtId="167" fontId="8" fillId="0" borderId="0" xfId="8" applyNumberFormat="1" applyFont="1" applyFill="1" applyBorder="1" applyAlignment="1">
      <alignment vertical="top"/>
    </xf>
    <xf numFmtId="167" fontId="8" fillId="0" borderId="35" xfId="8" applyNumberFormat="1" applyFont="1" applyBorder="1" applyAlignment="1">
      <alignment vertical="top"/>
    </xf>
    <xf numFmtId="164" fontId="8" fillId="0" borderId="28" xfId="6" applyNumberFormat="1" applyFont="1" applyBorder="1" applyAlignment="1">
      <alignment vertical="top"/>
    </xf>
    <xf numFmtId="167" fontId="8" fillId="0" borderId="36" xfId="8" applyNumberFormat="1" applyFont="1" applyBorder="1" applyAlignment="1">
      <alignment vertical="top"/>
    </xf>
    <xf numFmtId="164" fontId="8" fillId="0" borderId="37" xfId="8" applyNumberFormat="1" applyFont="1" applyBorder="1" applyAlignment="1">
      <alignment vertical="top"/>
    </xf>
    <xf numFmtId="167" fontId="9" fillId="0" borderId="0" xfId="9" applyNumberFormat="1" applyFont="1" applyBorder="1" applyAlignment="1">
      <alignment horizontal="center" vertical="top"/>
    </xf>
    <xf numFmtId="168" fontId="8" fillId="0" borderId="8" xfId="7" applyNumberFormat="1" applyFont="1" applyBorder="1" applyAlignment="1">
      <alignment horizontal="center" vertical="top"/>
    </xf>
    <xf numFmtId="164" fontId="8" fillId="0" borderId="8" xfId="6" applyNumberFormat="1" applyFont="1" applyFill="1" applyBorder="1" applyAlignment="1">
      <alignment horizontal="center" vertical="top"/>
    </xf>
    <xf numFmtId="167" fontId="8" fillId="0" borderId="38" xfId="8" applyNumberFormat="1" applyFont="1" applyBorder="1" applyAlignment="1">
      <alignment vertical="top"/>
    </xf>
    <xf numFmtId="167" fontId="8" fillId="0" borderId="39" xfId="8" applyNumberFormat="1" applyFont="1" applyBorder="1" applyAlignment="1">
      <alignment vertical="top"/>
    </xf>
    <xf numFmtId="167" fontId="8" fillId="0" borderId="38" xfId="8" applyNumberFormat="1" applyFont="1" applyFill="1" applyBorder="1" applyAlignment="1">
      <alignment vertical="top"/>
    </xf>
    <xf numFmtId="167" fontId="8" fillId="0" borderId="40" xfId="8" applyNumberFormat="1" applyFont="1" applyBorder="1" applyAlignment="1">
      <alignment vertical="top"/>
    </xf>
    <xf numFmtId="164" fontId="8" fillId="0" borderId="38" xfId="6" applyNumberFormat="1" applyFont="1" applyBorder="1" applyAlignment="1">
      <alignment vertical="top"/>
    </xf>
    <xf numFmtId="167" fontId="8" fillId="0" borderId="41" xfId="8" applyNumberFormat="1" applyFont="1" applyBorder="1" applyAlignment="1">
      <alignment vertical="top"/>
    </xf>
    <xf numFmtId="167" fontId="8" fillId="0" borderId="42" xfId="8" applyNumberFormat="1" applyFont="1" applyBorder="1" applyAlignment="1">
      <alignment vertical="top"/>
    </xf>
    <xf numFmtId="167" fontId="8" fillId="0" borderId="43" xfId="8" applyNumberFormat="1" applyFont="1" applyFill="1" applyBorder="1" applyAlignment="1">
      <alignment vertical="top"/>
    </xf>
    <xf numFmtId="167" fontId="8" fillId="0" borderId="44" xfId="8" applyNumberFormat="1" applyFont="1" applyBorder="1" applyAlignment="1">
      <alignment vertical="top"/>
    </xf>
    <xf numFmtId="164" fontId="8" fillId="0" borderId="31" xfId="6" applyNumberFormat="1" applyFont="1" applyBorder="1" applyAlignment="1">
      <alignment vertical="top"/>
    </xf>
    <xf numFmtId="167" fontId="8" fillId="0" borderId="45" xfId="8" applyNumberFormat="1" applyFont="1" applyBorder="1" applyAlignment="1">
      <alignment vertical="top"/>
    </xf>
    <xf numFmtId="168" fontId="8" fillId="0" borderId="12" xfId="7" applyNumberFormat="1" applyFont="1" applyBorder="1" applyAlignment="1">
      <alignment horizontal="center" vertical="top"/>
    </xf>
    <xf numFmtId="164" fontId="8" fillId="0" borderId="12" xfId="6" applyNumberFormat="1" applyFont="1" applyFill="1" applyBorder="1" applyAlignment="1">
      <alignment horizontal="center" vertical="top"/>
    </xf>
    <xf numFmtId="167" fontId="8" fillId="0" borderId="30" xfId="8" applyNumberFormat="1" applyFont="1" applyBorder="1" applyAlignment="1">
      <alignment vertical="top"/>
    </xf>
    <xf numFmtId="167" fontId="8" fillId="0" borderId="31" xfId="8" applyNumberFormat="1" applyFont="1" applyBorder="1" applyAlignment="1">
      <alignment vertical="top"/>
    </xf>
    <xf numFmtId="167" fontId="8" fillId="0" borderId="46" xfId="8" applyNumberFormat="1" applyFont="1" applyBorder="1" applyAlignment="1">
      <alignment vertical="top"/>
    </xf>
    <xf numFmtId="167" fontId="8" fillId="0" borderId="31" xfId="8" applyNumberFormat="1" applyFont="1" applyFill="1" applyBorder="1" applyAlignment="1">
      <alignment vertical="top"/>
    </xf>
    <xf numFmtId="167" fontId="8" fillId="0" borderId="1" xfId="8" applyNumberFormat="1" applyFont="1" applyFill="1" applyBorder="1" applyAlignment="1">
      <alignment vertical="top"/>
    </xf>
    <xf numFmtId="167" fontId="8" fillId="0" borderId="47" xfId="8" applyNumberFormat="1" applyFont="1" applyBorder="1" applyAlignment="1">
      <alignment vertical="top"/>
    </xf>
    <xf numFmtId="164" fontId="8" fillId="0" borderId="41" xfId="6" applyNumberFormat="1" applyFont="1" applyBorder="1" applyAlignment="1">
      <alignment vertical="top"/>
    </xf>
    <xf numFmtId="164" fontId="8" fillId="0" borderId="44" xfId="6" applyNumberFormat="1" applyFont="1" applyBorder="1" applyAlignment="1">
      <alignment vertical="top"/>
    </xf>
    <xf numFmtId="166" fontId="8" fillId="0" borderId="0" xfId="8" applyFont="1" applyBorder="1" applyAlignment="1">
      <alignment vertical="top"/>
    </xf>
    <xf numFmtId="164" fontId="9" fillId="0" borderId="38" xfId="6" applyNumberFormat="1" applyFont="1" applyBorder="1" applyAlignment="1">
      <alignment vertical="top"/>
    </xf>
    <xf numFmtId="167" fontId="9" fillId="0" borderId="42" xfId="8" applyNumberFormat="1" applyFont="1" applyBorder="1" applyAlignment="1">
      <alignment vertical="top"/>
    </xf>
    <xf numFmtId="164" fontId="9" fillId="0" borderId="31" xfId="6" applyNumberFormat="1" applyFont="1" applyBorder="1" applyAlignment="1">
      <alignment vertical="top"/>
    </xf>
    <xf numFmtId="167" fontId="9" fillId="0" borderId="45" xfId="8" applyNumberFormat="1" applyFont="1" applyBorder="1" applyAlignment="1">
      <alignment vertical="top"/>
    </xf>
    <xf numFmtId="164" fontId="9" fillId="0" borderId="41" xfId="6" applyNumberFormat="1" applyFont="1" applyBorder="1" applyAlignment="1">
      <alignment vertical="top"/>
    </xf>
    <xf numFmtId="164" fontId="9" fillId="0" borderId="44" xfId="6" applyNumberFormat="1" applyFont="1" applyBorder="1" applyAlignment="1">
      <alignment vertical="top"/>
    </xf>
    <xf numFmtId="168" fontId="9" fillId="0" borderId="8" xfId="7" applyNumberFormat="1" applyFont="1" applyBorder="1" applyAlignment="1">
      <alignment vertical="top"/>
    </xf>
    <xf numFmtId="164" fontId="8" fillId="0" borderId="0" xfId="7" applyNumberFormat="1" applyFont="1" applyFill="1" applyBorder="1" applyAlignment="1">
      <alignment horizontal="center" vertical="top"/>
    </xf>
    <xf numFmtId="167" fontId="9" fillId="0" borderId="33" xfId="8" applyNumberFormat="1" applyFont="1" applyBorder="1" applyAlignment="1">
      <alignment vertical="top"/>
    </xf>
    <xf numFmtId="167" fontId="9" fillId="0" borderId="39" xfId="8" applyNumberFormat="1" applyFont="1" applyBorder="1" applyAlignment="1">
      <alignment vertical="top"/>
    </xf>
    <xf numFmtId="167" fontId="9" fillId="0" borderId="38" xfId="8" applyNumberFormat="1" applyFont="1" applyFill="1" applyBorder="1" applyAlignment="1">
      <alignment vertical="top"/>
    </xf>
    <xf numFmtId="167" fontId="9" fillId="0" borderId="0" xfId="8" applyNumberFormat="1" applyFont="1" applyFill="1" applyBorder="1" applyAlignment="1">
      <alignment vertical="top"/>
    </xf>
    <xf numFmtId="167" fontId="9" fillId="0" borderId="40" xfId="8" applyNumberFormat="1" applyFont="1" applyBorder="1" applyAlignment="1">
      <alignment vertical="top"/>
    </xf>
    <xf numFmtId="167" fontId="9" fillId="0" borderId="38" xfId="8" applyNumberFormat="1" applyFont="1" applyBorder="1" applyAlignment="1">
      <alignment vertical="top"/>
    </xf>
    <xf numFmtId="164" fontId="9" fillId="0" borderId="42" xfId="8" applyNumberFormat="1" applyFont="1" applyBorder="1" applyAlignment="1">
      <alignment vertical="top"/>
    </xf>
    <xf numFmtId="166" fontId="9" fillId="0" borderId="0" xfId="8" applyFont="1" applyBorder="1" applyAlignment="1">
      <alignment vertical="top"/>
    </xf>
    <xf numFmtId="168" fontId="10" fillId="0" borderId="8" xfId="7" applyNumberFormat="1" applyFont="1" applyBorder="1" applyAlignment="1">
      <alignment vertical="top"/>
    </xf>
    <xf numFmtId="164" fontId="9" fillId="0" borderId="19" xfId="7" applyNumberFormat="1" applyFont="1" applyBorder="1" applyAlignment="1">
      <alignment vertical="top"/>
    </xf>
    <xf numFmtId="167" fontId="8" fillId="0" borderId="49" xfId="8" applyNumberFormat="1" applyFont="1" applyFill="1" applyBorder="1" applyAlignment="1">
      <alignment vertical="top"/>
    </xf>
    <xf numFmtId="167" fontId="9" fillId="0" borderId="42" xfId="7" applyNumberFormat="1" applyFont="1" applyBorder="1" applyAlignment="1">
      <alignment vertical="top"/>
    </xf>
    <xf numFmtId="168" fontId="9" fillId="0" borderId="12" xfId="7" applyNumberFormat="1" applyFont="1" applyBorder="1" applyAlignment="1">
      <alignment vertical="top"/>
    </xf>
    <xf numFmtId="164" fontId="9" fillId="0" borderId="11" xfId="7" applyNumberFormat="1" applyFont="1" applyBorder="1" applyAlignment="1">
      <alignment vertical="top"/>
    </xf>
    <xf numFmtId="167" fontId="9" fillId="0" borderId="30" xfId="8" applyNumberFormat="1" applyFont="1" applyBorder="1" applyAlignment="1">
      <alignment vertical="top"/>
    </xf>
    <xf numFmtId="167" fontId="9" fillId="0" borderId="31" xfId="8" applyNumberFormat="1" applyFont="1" applyBorder="1" applyAlignment="1">
      <alignment vertical="top"/>
    </xf>
    <xf numFmtId="167" fontId="9" fillId="0" borderId="29" xfId="8" applyNumberFormat="1" applyFont="1" applyBorder="1" applyAlignment="1">
      <alignment vertical="top"/>
    </xf>
    <xf numFmtId="167" fontId="9" fillId="0" borderId="31" xfId="8" applyNumberFormat="1" applyFont="1" applyFill="1" applyBorder="1" applyAlignment="1">
      <alignment vertical="top"/>
    </xf>
    <xf numFmtId="167" fontId="9" fillId="0" borderId="47" xfId="8" applyNumberFormat="1" applyFont="1" applyBorder="1" applyAlignment="1">
      <alignment vertical="top"/>
    </xf>
    <xf numFmtId="167" fontId="9" fillId="0" borderId="45" xfId="7" applyNumberFormat="1" applyFont="1" applyBorder="1" applyAlignment="1">
      <alignment vertical="top"/>
    </xf>
    <xf numFmtId="165" fontId="11" fillId="0" borderId="0" xfId="7" applyNumberFormat="1" applyFont="1" applyBorder="1" applyAlignment="1">
      <alignment horizontal="center" vertical="top"/>
    </xf>
    <xf numFmtId="167" fontId="11" fillId="0" borderId="0" xfId="7" applyNumberFormat="1" applyFont="1" applyBorder="1" applyAlignment="1">
      <alignment vertical="top"/>
    </xf>
    <xf numFmtId="43" fontId="11" fillId="0" borderId="0" xfId="6" applyNumberFormat="1" applyFont="1" applyBorder="1" applyAlignment="1">
      <alignment vertical="top"/>
    </xf>
    <xf numFmtId="166" fontId="16" fillId="0" borderId="0" xfId="8" applyFont="1" applyAlignment="1">
      <alignment vertical="top"/>
    </xf>
    <xf numFmtId="166" fontId="11" fillId="0" borderId="0" xfId="7" applyNumberFormat="1" applyFont="1" applyFill="1" applyAlignment="1">
      <alignment vertical="top"/>
    </xf>
    <xf numFmtId="167" fontId="11" fillId="0" borderId="0" xfId="8" applyNumberFormat="1" applyFont="1" applyAlignment="1">
      <alignment horizontal="center" vertical="top"/>
    </xf>
    <xf numFmtId="164" fontId="11" fillId="0" borderId="0" xfId="6" applyNumberFormat="1" applyFont="1" applyBorder="1" applyAlignment="1">
      <alignment vertical="top"/>
    </xf>
    <xf numFmtId="43" fontId="11" fillId="0" borderId="0" xfId="1" applyFont="1" applyFill="1" applyAlignment="1">
      <alignment vertical="top"/>
    </xf>
    <xf numFmtId="0" fontId="13" fillId="0" borderId="0" xfId="7" applyFont="1" applyAlignment="1">
      <alignment vertical="top"/>
    </xf>
    <xf numFmtId="166" fontId="17" fillId="0" borderId="0" xfId="1" applyNumberFormat="1" applyFont="1" applyFill="1" applyAlignment="1">
      <alignment vertical="top"/>
    </xf>
    <xf numFmtId="0" fontId="11" fillId="0" borderId="0" xfId="7" applyFont="1" applyFill="1" applyBorder="1" applyAlignment="1">
      <alignment vertical="top"/>
    </xf>
    <xf numFmtId="167" fontId="11" fillId="0" borderId="0" xfId="1" applyNumberFormat="1" applyFont="1" applyBorder="1" applyAlignment="1">
      <alignment vertical="top"/>
    </xf>
    <xf numFmtId="43" fontId="11" fillId="0" borderId="0" xfId="1" applyFont="1" applyBorder="1" applyAlignment="1">
      <alignment vertical="top"/>
    </xf>
    <xf numFmtId="166" fontId="11" fillId="0" borderId="0" xfId="8" applyFont="1" applyBorder="1" applyAlignment="1">
      <alignment vertical="top"/>
    </xf>
    <xf numFmtId="0" fontId="11" fillId="0" borderId="0" xfId="7" applyFont="1" applyBorder="1" applyAlignment="1">
      <alignment vertical="top"/>
    </xf>
    <xf numFmtId="164" fontId="11" fillId="0" borderId="0" xfId="7" applyNumberFormat="1" applyFont="1" applyBorder="1" applyAlignment="1">
      <alignment vertical="top"/>
    </xf>
    <xf numFmtId="0" fontId="12" fillId="0" borderId="0" xfId="7" applyFont="1" applyFill="1" applyBorder="1" applyAlignment="1">
      <alignment vertical="top"/>
    </xf>
    <xf numFmtId="167" fontId="11" fillId="0" borderId="0" xfId="8" applyNumberFormat="1" applyFont="1" applyBorder="1" applyAlignment="1">
      <alignment vertical="top"/>
    </xf>
    <xf numFmtId="2" fontId="11" fillId="0" borderId="0" xfId="7" applyNumberFormat="1" applyFont="1" applyBorder="1" applyAlignment="1">
      <alignment vertical="top"/>
    </xf>
    <xf numFmtId="167" fontId="11" fillId="0" borderId="0" xfId="7" applyNumberFormat="1" applyFont="1" applyFill="1" applyBorder="1" applyAlignment="1">
      <alignment vertical="top"/>
    </xf>
    <xf numFmtId="164" fontId="8" fillId="0" borderId="0" xfId="5" applyNumberFormat="1" applyFont="1" applyFill="1" applyBorder="1" applyAlignment="1">
      <alignment horizontal="left" vertical="top"/>
    </xf>
    <xf numFmtId="164" fontId="11" fillId="0" borderId="0" xfId="7" applyNumberFormat="1" applyFont="1" applyFill="1" applyAlignment="1">
      <alignment vertical="top"/>
    </xf>
    <xf numFmtId="164" fontId="11" fillId="0" borderId="0" xfId="7" applyNumberFormat="1" applyFont="1" applyFill="1" applyBorder="1" applyAlignment="1">
      <alignment vertical="top"/>
    </xf>
    <xf numFmtId="0" fontId="0" fillId="0" borderId="0" xfId="0" applyFill="1"/>
    <xf numFmtId="164" fontId="8" fillId="0" borderId="36" xfId="6" applyNumberFormat="1" applyFont="1" applyBorder="1" applyAlignment="1">
      <alignment vertical="top"/>
    </xf>
    <xf numFmtId="169" fontId="4" fillId="0" borderId="0" xfId="10" applyFont="1" applyAlignment="1">
      <alignment horizontal="left" vertical="top"/>
    </xf>
    <xf numFmtId="169" fontId="5" fillId="0" borderId="0" xfId="10" applyFont="1" applyAlignment="1">
      <alignment horizontal="center" vertical="top"/>
    </xf>
    <xf numFmtId="169" fontId="5" fillId="0" borderId="0" xfId="10" applyFont="1" applyAlignment="1">
      <alignment vertical="top"/>
    </xf>
    <xf numFmtId="169" fontId="19" fillId="0" borderId="0" xfId="10" applyFont="1" applyAlignment="1">
      <alignment horizontal="right" vertical="top"/>
    </xf>
    <xf numFmtId="169" fontId="19" fillId="0" borderId="0" xfId="10" applyFont="1" applyAlignment="1">
      <alignment horizontal="center" vertical="top"/>
    </xf>
    <xf numFmtId="0" fontId="20" fillId="0" borderId="0" xfId="0" applyFont="1"/>
    <xf numFmtId="169" fontId="5" fillId="0" borderId="0" xfId="10" applyFont="1" applyAlignment="1">
      <alignment horizontal="center" vertical="top"/>
    </xf>
    <xf numFmtId="169" fontId="5" fillId="0" borderId="0" xfId="10" quotePrefix="1" applyFont="1" applyAlignment="1">
      <alignment vertical="top"/>
    </xf>
    <xf numFmtId="169" fontId="2" fillId="0" borderId="0" xfId="10" applyFont="1" applyAlignment="1">
      <alignment horizontal="center" vertical="top"/>
    </xf>
    <xf numFmtId="169" fontId="6" fillId="0" borderId="0" xfId="10" applyFont="1" applyAlignment="1">
      <alignment horizontal="center" vertical="top"/>
    </xf>
    <xf numFmtId="169" fontId="6" fillId="0" borderId="0" xfId="10" applyFont="1" applyAlignment="1">
      <alignment vertical="top"/>
    </xf>
    <xf numFmtId="169" fontId="2" fillId="0" borderId="0" xfId="10" applyFont="1" applyAlignment="1">
      <alignment horizontal="left" vertical="top"/>
    </xf>
    <xf numFmtId="49" fontId="5" fillId="0" borderId="0" xfId="10" applyNumberFormat="1" applyFont="1" applyAlignment="1">
      <alignment vertical="top"/>
    </xf>
    <xf numFmtId="169" fontId="5" fillId="0" borderId="0" xfId="10" applyFont="1" applyAlignment="1">
      <alignment horizontal="left" vertical="top"/>
    </xf>
    <xf numFmtId="169" fontId="6" fillId="0" borderId="0" xfId="10" applyFont="1" applyAlignment="1">
      <alignment horizontal="left" vertical="top"/>
    </xf>
    <xf numFmtId="169" fontId="4" fillId="0" borderId="2" xfId="10" applyFont="1" applyBorder="1" applyAlignment="1">
      <alignment vertical="top"/>
    </xf>
    <xf numFmtId="169" fontId="4" fillId="0" borderId="14" xfId="10" applyFont="1" applyBorder="1" applyAlignment="1">
      <alignment horizontal="center" vertical="top" wrapText="1"/>
    </xf>
    <xf numFmtId="169" fontId="4" fillId="0" borderId="0" xfId="10" applyFont="1" applyAlignment="1">
      <alignment vertical="top"/>
    </xf>
    <xf numFmtId="169" fontId="2" fillId="0" borderId="12" xfId="10" applyFont="1" applyBorder="1" applyAlignment="1">
      <alignment vertical="top"/>
    </xf>
    <xf numFmtId="169" fontId="2" fillId="0" borderId="1" xfId="10" applyFont="1" applyBorder="1" applyAlignment="1">
      <alignment horizontal="center" vertical="top" wrapText="1"/>
    </xf>
    <xf numFmtId="169" fontId="2" fillId="0" borderId="0" xfId="10" applyFont="1" applyAlignment="1">
      <alignment vertical="top"/>
    </xf>
    <xf numFmtId="169" fontId="4" fillId="0" borderId="3" xfId="10" applyFont="1" applyBorder="1" applyAlignment="1">
      <alignment horizontal="center" vertical="top"/>
    </xf>
    <xf numFmtId="43" fontId="4" fillId="0" borderId="15" xfId="1" applyFont="1" applyFill="1" applyBorder="1" applyAlignment="1">
      <alignment vertical="top"/>
    </xf>
    <xf numFmtId="169" fontId="4" fillId="0" borderId="0" xfId="10" applyFont="1" applyAlignment="1">
      <alignment horizontal="center" vertical="top"/>
    </xf>
    <xf numFmtId="49" fontId="4" fillId="0" borderId="0" xfId="10" applyNumberFormat="1" applyFont="1" applyAlignment="1">
      <alignment vertical="top"/>
    </xf>
    <xf numFmtId="169" fontId="6" fillId="0" borderId="0" xfId="10" applyFont="1" applyAlignment="1">
      <alignment horizontal="right" vertical="top"/>
    </xf>
    <xf numFmtId="169" fontId="21" fillId="0" borderId="0" xfId="10" applyFont="1" applyAlignment="1">
      <alignment horizontal="right" vertical="top"/>
    </xf>
    <xf numFmtId="169" fontId="4" fillId="0" borderId="4" xfId="10" applyFont="1" applyBorder="1" applyAlignment="1">
      <alignment horizontal="center" vertical="top"/>
    </xf>
    <xf numFmtId="43" fontId="4" fillId="0" borderId="6" xfId="1" applyFont="1" applyFill="1" applyBorder="1" applyAlignment="1">
      <alignment vertical="top"/>
    </xf>
    <xf numFmtId="169" fontId="4" fillId="0" borderId="10" xfId="10" applyFont="1" applyBorder="1" applyAlignment="1">
      <alignment horizontal="center" vertical="top"/>
    </xf>
    <xf numFmtId="43" fontId="4" fillId="0" borderId="11" xfId="1" applyFont="1" applyFill="1" applyBorder="1" applyAlignment="1">
      <alignment vertical="top"/>
    </xf>
    <xf numFmtId="0" fontId="23" fillId="0" borderId="1" xfId="0" applyFont="1" applyBorder="1" applyAlignment="1">
      <alignment vertical="top"/>
    </xf>
    <xf numFmtId="0" fontId="20" fillId="0" borderId="1" xfId="0" applyFont="1" applyBorder="1" applyAlignment="1">
      <alignment horizontal="center" vertical="top"/>
    </xf>
    <xf numFmtId="0" fontId="23" fillId="6" borderId="7" xfId="0" applyFont="1" applyFill="1" applyBorder="1" applyAlignment="1">
      <alignment vertical="top"/>
    </xf>
    <xf numFmtId="0" fontId="20" fillId="0" borderId="0" xfId="0" applyFont="1" applyAlignment="1">
      <alignment vertical="top"/>
    </xf>
    <xf numFmtId="14" fontId="20" fillId="3" borderId="2" xfId="0" applyNumberFormat="1" applyFont="1" applyFill="1" applyBorder="1" applyAlignment="1">
      <alignment vertical="top" wrapText="1"/>
    </xf>
    <xf numFmtId="14" fontId="20" fillId="3" borderId="7" xfId="0" applyNumberFormat="1" applyFont="1" applyFill="1" applyBorder="1" applyAlignment="1">
      <alignment vertical="top" wrapText="1"/>
    </xf>
    <xf numFmtId="14" fontId="20" fillId="3" borderId="7" xfId="0" quotePrefix="1" applyNumberFormat="1" applyFont="1" applyFill="1" applyBorder="1" applyAlignment="1">
      <alignment vertical="top" wrapText="1"/>
    </xf>
    <xf numFmtId="0" fontId="4" fillId="0" borderId="0" xfId="3" applyFont="1" applyAlignment="1">
      <alignment vertical="top"/>
    </xf>
    <xf numFmtId="14" fontId="5" fillId="0" borderId="0" xfId="4" applyFont="1" applyBorder="1" applyAlignment="1">
      <alignment vertical="top"/>
    </xf>
    <xf numFmtId="14" fontId="4" fillId="0" borderId="0" xfId="4" applyFont="1" applyBorder="1" applyAlignment="1">
      <alignment horizontal="left" vertical="top"/>
    </xf>
    <xf numFmtId="164" fontId="5" fillId="0" borderId="0" xfId="5" applyNumberFormat="1" applyFont="1" applyFill="1" applyBorder="1" applyAlignment="1">
      <alignment horizontal="left" vertical="top"/>
    </xf>
    <xf numFmtId="0" fontId="5" fillId="0" borderId="0" xfId="3" applyFont="1" applyAlignment="1">
      <alignment vertical="top"/>
    </xf>
    <xf numFmtId="164" fontId="5" fillId="0" borderId="0" xfId="6" applyNumberFormat="1" applyFont="1" applyBorder="1" applyAlignment="1">
      <alignment horizontal="left" vertical="top"/>
    </xf>
    <xf numFmtId="0" fontId="6" fillId="0" borderId="0" xfId="5" applyNumberFormat="1" applyFont="1" applyBorder="1" applyAlignment="1">
      <alignment horizontal="left" vertical="top"/>
    </xf>
    <xf numFmtId="0" fontId="5" fillId="0" borderId="0" xfId="5" applyNumberFormat="1" applyFont="1" applyBorder="1" applyAlignment="1">
      <alignment horizontal="left" vertical="top"/>
    </xf>
    <xf numFmtId="164" fontId="5" fillId="0" borderId="0" xfId="5" applyNumberFormat="1" applyFont="1" applyBorder="1" applyAlignment="1">
      <alignment horizontal="left" vertical="top"/>
    </xf>
    <xf numFmtId="0" fontId="20" fillId="0" borderId="0" xfId="0" applyFont="1" applyAlignment="1">
      <alignment horizontal="center" vertical="top"/>
    </xf>
    <xf numFmtId="0" fontId="23" fillId="0" borderId="0" xfId="0" applyFont="1" applyAlignment="1">
      <alignment horizontal="left" vertical="top"/>
    </xf>
    <xf numFmtId="0" fontId="24" fillId="0" borderId="0" xfId="0" applyFont="1" applyAlignment="1">
      <alignment horizontal="left" vertical="top"/>
    </xf>
    <xf numFmtId="0" fontId="20" fillId="0" borderId="0" xfId="0" applyFont="1" applyBorder="1" applyAlignment="1">
      <alignment vertical="top"/>
    </xf>
    <xf numFmtId="0" fontId="23" fillId="0" borderId="0" xfId="0" applyFont="1" applyAlignment="1">
      <alignment vertical="top"/>
    </xf>
    <xf numFmtId="0" fontId="20" fillId="0" borderId="7" xfId="0" applyFont="1" applyBorder="1" applyAlignment="1">
      <alignment horizontal="left" vertical="top" wrapText="1"/>
    </xf>
    <xf numFmtId="17" fontId="20" fillId="0" borderId="7" xfId="0" applyNumberFormat="1" applyFont="1" applyBorder="1" applyAlignment="1">
      <alignment horizontal="left" vertical="top" wrapText="1"/>
    </xf>
    <xf numFmtId="0" fontId="23" fillId="0" borderId="7" xfId="0" applyFont="1" applyBorder="1" applyAlignment="1">
      <alignment horizontal="left" vertical="top" wrapText="1"/>
    </xf>
    <xf numFmtId="0" fontId="20" fillId="0" borderId="0" xfId="0" applyFont="1" applyAlignment="1">
      <alignment horizontal="left" vertical="top"/>
    </xf>
    <xf numFmtId="0" fontId="25" fillId="0" borderId="0" xfId="0" applyFont="1" applyAlignment="1">
      <alignment vertical="top"/>
    </xf>
    <xf numFmtId="0" fontId="25" fillId="0" borderId="0" xfId="0" applyFont="1" applyAlignment="1">
      <alignment horizontal="left" vertical="top"/>
    </xf>
    <xf numFmtId="0" fontId="23" fillId="0" borderId="0" xfId="0" applyFont="1" applyAlignment="1">
      <alignment horizontal="center" vertical="top"/>
    </xf>
    <xf numFmtId="0" fontId="24" fillId="0" borderId="0" xfId="0" applyFont="1" applyAlignment="1">
      <alignment horizontal="center" vertical="top"/>
    </xf>
    <xf numFmtId="0" fontId="24" fillId="0" borderId="0" xfId="0" applyFont="1" applyAlignment="1">
      <alignment vertical="top"/>
    </xf>
    <xf numFmtId="169" fontId="4" fillId="0" borderId="0" xfId="10" applyFont="1" applyFill="1" applyAlignment="1">
      <alignment vertical="top" wrapText="1"/>
    </xf>
    <xf numFmtId="169" fontId="5" fillId="0" borderId="0" xfId="10" applyFont="1" applyAlignment="1">
      <alignment horizontal="center" vertical="top"/>
    </xf>
    <xf numFmtId="0" fontId="9" fillId="0" borderId="20" xfId="7" applyFont="1" applyBorder="1" applyAlignment="1">
      <alignment horizontal="center" vertical="top"/>
    </xf>
    <xf numFmtId="0" fontId="9" fillId="0" borderId="0" xfId="7" applyFont="1" applyAlignment="1">
      <alignment horizontal="center" vertical="top"/>
    </xf>
    <xf numFmtId="0" fontId="1" fillId="0" borderId="0" xfId="0" applyFont="1"/>
    <xf numFmtId="166" fontId="9" fillId="0" borderId="21" xfId="8" applyFont="1" applyBorder="1" applyAlignment="1">
      <alignment horizontal="center" vertical="top" wrapText="1"/>
    </xf>
    <xf numFmtId="166" fontId="8" fillId="2" borderId="23" xfId="8" applyFont="1" applyFill="1" applyBorder="1" applyAlignment="1">
      <alignment horizontal="center" vertical="top" wrapText="1"/>
    </xf>
    <xf numFmtId="166" fontId="8" fillId="2" borderId="21" xfId="8" applyFont="1" applyFill="1" applyBorder="1" applyAlignment="1">
      <alignment horizontal="center" vertical="top" wrapText="1"/>
    </xf>
    <xf numFmtId="166" fontId="8" fillId="0" borderId="23" xfId="8" applyFont="1" applyFill="1" applyBorder="1" applyAlignment="1">
      <alignment horizontal="center" vertical="top" wrapText="1"/>
    </xf>
    <xf numFmtId="166" fontId="8" fillId="0" borderId="21" xfId="8" applyFont="1" applyFill="1" applyBorder="1" applyAlignment="1">
      <alignment horizontal="center" vertical="top" wrapText="1"/>
    </xf>
    <xf numFmtId="166" fontId="8" fillId="0" borderId="5" xfId="8" applyFont="1" applyFill="1" applyBorder="1" applyAlignment="1">
      <alignment horizontal="center" vertical="top" wrapText="1"/>
    </xf>
    <xf numFmtId="166" fontId="9" fillId="0" borderId="24" xfId="8" applyFont="1" applyBorder="1" applyAlignment="1">
      <alignment horizontal="center" vertical="top" wrapText="1"/>
    </xf>
    <xf numFmtId="166" fontId="9" fillId="0" borderId="23" xfId="8" applyFont="1" applyBorder="1" applyAlignment="1">
      <alignment horizontal="center" vertical="top" wrapText="1"/>
    </xf>
    <xf numFmtId="166" fontId="9" fillId="0" borderId="22" xfId="8" applyFont="1" applyBorder="1" applyAlignment="1">
      <alignment horizontal="center" vertical="top" wrapText="1"/>
    </xf>
    <xf numFmtId="166" fontId="9" fillId="0" borderId="22" xfId="8" applyFont="1" applyFill="1" applyBorder="1" applyAlignment="1">
      <alignment horizontal="center" vertical="top" wrapText="1"/>
    </xf>
    <xf numFmtId="0" fontId="9" fillId="0" borderId="25" xfId="7" applyFont="1" applyBorder="1" applyAlignment="1">
      <alignment horizontal="center" vertical="top" wrapText="1"/>
    </xf>
    <xf numFmtId="0" fontId="10" fillId="0" borderId="0" xfId="7" applyFont="1" applyAlignment="1">
      <alignment horizontal="center" vertical="top"/>
    </xf>
    <xf numFmtId="43" fontId="9" fillId="0" borderId="23" xfId="6" applyNumberFormat="1" applyFont="1" applyBorder="1" applyAlignment="1">
      <alignment horizontal="center" vertical="top"/>
    </xf>
    <xf numFmtId="43" fontId="9" fillId="0" borderId="21" xfId="6" applyNumberFormat="1" applyFont="1" applyBorder="1" applyAlignment="1">
      <alignment horizontal="center" vertical="top"/>
    </xf>
    <xf numFmtId="43" fontId="9" fillId="0" borderId="20" xfId="6" applyNumberFormat="1" applyFont="1" applyBorder="1" applyAlignment="1">
      <alignment horizontal="center" vertical="top"/>
    </xf>
    <xf numFmtId="43" fontId="9" fillId="0" borderId="21" xfId="6" applyNumberFormat="1" applyFont="1" applyFill="1" applyBorder="1" applyAlignment="1">
      <alignment horizontal="center" vertical="top"/>
    </xf>
    <xf numFmtId="43" fontId="9" fillId="0" borderId="5" xfId="6" applyNumberFormat="1" applyFont="1" applyFill="1" applyBorder="1" applyAlignment="1">
      <alignment horizontal="center" vertical="top"/>
    </xf>
    <xf numFmtId="167" fontId="9" fillId="0" borderId="24" xfId="8" applyNumberFormat="1" applyFont="1" applyBorder="1" applyAlignment="1">
      <alignment horizontal="center" vertical="top"/>
    </xf>
    <xf numFmtId="0" fontId="9" fillId="0" borderId="21" xfId="7" applyFont="1" applyBorder="1" applyAlignment="1">
      <alignment horizontal="center" vertical="top"/>
    </xf>
    <xf numFmtId="167" fontId="9" fillId="0" borderId="21" xfId="8" applyNumberFormat="1" applyFont="1" applyBorder="1" applyAlignment="1">
      <alignment horizontal="center" vertical="top"/>
    </xf>
    <xf numFmtId="167" fontId="9" fillId="0" borderId="22" xfId="8" applyNumberFormat="1" applyFont="1" applyBorder="1" applyAlignment="1">
      <alignment horizontal="center" vertical="top"/>
    </xf>
    <xf numFmtId="0" fontId="9" fillId="0" borderId="25" xfId="7" applyFont="1" applyBorder="1" applyAlignment="1">
      <alignment horizontal="center" vertical="top"/>
    </xf>
    <xf numFmtId="166" fontId="11" fillId="2" borderId="20" xfId="8" applyFont="1" applyFill="1" applyBorder="1" applyAlignment="1">
      <alignment horizontal="center" vertical="top" wrapText="1"/>
    </xf>
    <xf numFmtId="0" fontId="8" fillId="0" borderId="0" xfId="5" applyNumberFormat="1" applyFont="1" applyBorder="1" applyAlignment="1">
      <alignment horizontal="centerContinuous" vertical="top"/>
    </xf>
    <xf numFmtId="0" fontId="1" fillId="0" borderId="0" xfId="0" applyFont="1" applyFill="1"/>
    <xf numFmtId="0" fontId="8" fillId="0" borderId="0" xfId="7" applyFont="1" applyFill="1" applyAlignment="1">
      <alignment vertical="top"/>
    </xf>
    <xf numFmtId="0" fontId="8" fillId="0" borderId="0" xfId="7" applyFont="1" applyAlignment="1">
      <alignment vertical="top"/>
    </xf>
    <xf numFmtId="43" fontId="8" fillId="0" borderId="0" xfId="6" applyNumberFormat="1" applyFont="1" applyAlignment="1">
      <alignment vertical="top"/>
    </xf>
    <xf numFmtId="166" fontId="8" fillId="0" borderId="0" xfId="8" applyFont="1" applyAlignment="1">
      <alignment vertical="top"/>
    </xf>
    <xf numFmtId="167" fontId="8" fillId="0" borderId="0" xfId="8" applyNumberFormat="1" applyFont="1" applyAlignment="1">
      <alignment vertical="top"/>
    </xf>
    <xf numFmtId="164" fontId="8" fillId="0" borderId="0" xfId="6" applyNumberFormat="1" applyFont="1" applyAlignment="1">
      <alignment vertical="top"/>
    </xf>
    <xf numFmtId="167" fontId="8" fillId="0" borderId="0" xfId="7" applyNumberFormat="1" applyFont="1" applyAlignment="1">
      <alignment vertical="top"/>
    </xf>
    <xf numFmtId="164" fontId="8" fillId="0" borderId="0" xfId="7" applyNumberFormat="1" applyFont="1" applyAlignment="1">
      <alignment vertical="top"/>
    </xf>
    <xf numFmtId="164" fontId="8" fillId="0" borderId="0" xfId="7" applyNumberFormat="1" applyFont="1" applyFill="1" applyAlignment="1">
      <alignment vertical="top"/>
    </xf>
    <xf numFmtId="169" fontId="4" fillId="0" borderId="0" xfId="10" quotePrefix="1" applyFont="1" applyAlignment="1">
      <alignment vertical="top"/>
    </xf>
    <xf numFmtId="169" fontId="4" fillId="0" borderId="0" xfId="10" applyFont="1" applyFill="1" applyAlignment="1">
      <alignment horizontal="left" vertical="top" wrapText="1"/>
    </xf>
    <xf numFmtId="170" fontId="4" fillId="0" borderId="0" xfId="10" applyNumberFormat="1" applyFont="1" applyFill="1" applyAlignment="1">
      <alignment horizontal="left" vertical="top"/>
    </xf>
    <xf numFmtId="170" fontId="4" fillId="0" borderId="0" xfId="10" applyNumberFormat="1" applyFont="1" applyAlignment="1">
      <alignment horizontal="left" vertical="top"/>
    </xf>
    <xf numFmtId="14" fontId="4" fillId="0" borderId="0" xfId="11" applyNumberFormat="1" applyFont="1" applyFill="1" applyBorder="1" applyAlignment="1">
      <alignment vertical="top" wrapText="1"/>
    </xf>
    <xf numFmtId="169" fontId="4" fillId="0" borderId="0" xfId="10" applyFont="1" applyFill="1" applyAlignment="1">
      <alignment horizontal="left" vertical="top"/>
    </xf>
    <xf numFmtId="169" fontId="4" fillId="0" borderId="0" xfId="10" applyFont="1" applyAlignment="1">
      <alignment horizontal="right" vertical="top"/>
    </xf>
    <xf numFmtId="14" fontId="4" fillId="0" borderId="4" xfId="10" applyNumberFormat="1" applyFont="1" applyBorder="1" applyAlignment="1">
      <alignment horizontal="right" vertical="top"/>
    </xf>
    <xf numFmtId="14" fontId="4" fillId="0" borderId="6" xfId="10" applyNumberFormat="1" applyFont="1" applyBorder="1" applyAlignment="1">
      <alignment vertical="top"/>
    </xf>
    <xf numFmtId="14" fontId="4" fillId="0" borderId="5" xfId="10" applyNumberFormat="1" applyFont="1" applyBorder="1" applyAlignment="1">
      <alignment horizontal="right" vertical="top"/>
    </xf>
    <xf numFmtId="15" fontId="4" fillId="0" borderId="6" xfId="10" applyNumberFormat="1" applyFont="1" applyBorder="1" applyAlignment="1">
      <alignment horizontal="center" vertical="top"/>
    </xf>
    <xf numFmtId="169" fontId="4" fillId="0" borderId="0" xfId="10" applyFont="1" applyBorder="1" applyAlignment="1">
      <alignment horizontal="center" vertical="top"/>
    </xf>
    <xf numFmtId="169" fontId="4" fillId="0" borderId="0" xfId="10" applyFont="1" applyBorder="1" applyAlignment="1">
      <alignment horizontal="left" vertical="top"/>
    </xf>
    <xf numFmtId="169" fontId="5" fillId="0" borderId="0" xfId="10" applyFont="1" applyBorder="1" applyAlignment="1">
      <alignment horizontal="left" vertical="top"/>
    </xf>
    <xf numFmtId="15" fontId="5" fillId="0" borderId="0" xfId="10" applyNumberFormat="1" applyFont="1" applyBorder="1" applyAlignment="1">
      <alignment horizontal="center" vertical="top"/>
    </xf>
    <xf numFmtId="15" fontId="5" fillId="0" borderId="0" xfId="10" applyNumberFormat="1" applyFont="1" applyBorder="1" applyAlignment="1">
      <alignment vertical="top"/>
    </xf>
    <xf numFmtId="169" fontId="5" fillId="0" borderId="0" xfId="10" applyFont="1" applyBorder="1" applyAlignment="1">
      <alignment horizontal="center" vertical="top"/>
    </xf>
    <xf numFmtId="169" fontId="4" fillId="0" borderId="0" xfId="10" applyFont="1" applyBorder="1" applyAlignment="1">
      <alignment vertical="top"/>
    </xf>
    <xf numFmtId="169" fontId="5" fillId="0" borderId="0" xfId="10" quotePrefix="1" applyFont="1" applyBorder="1" applyAlignment="1">
      <alignment horizontal="center" vertical="top"/>
    </xf>
    <xf numFmtId="169" fontId="5" fillId="0" borderId="0" xfId="10" applyFont="1" applyBorder="1" applyAlignment="1">
      <alignment vertical="top"/>
    </xf>
    <xf numFmtId="169" fontId="31" fillId="0" borderId="0" xfId="10" applyFont="1" applyAlignment="1">
      <alignment horizontal="center" vertical="top"/>
    </xf>
    <xf numFmtId="169" fontId="5" fillId="0" borderId="1" xfId="10" applyFont="1" applyBorder="1" applyAlignment="1">
      <alignment vertical="top"/>
    </xf>
    <xf numFmtId="169" fontId="6" fillId="0" borderId="0" xfId="10" applyFont="1" applyBorder="1" applyAlignment="1">
      <alignment vertical="top"/>
    </xf>
    <xf numFmtId="169" fontId="8" fillId="0" borderId="1" xfId="10" applyFont="1" applyBorder="1" applyAlignment="1">
      <alignment vertical="top"/>
    </xf>
    <xf numFmtId="169" fontId="8" fillId="0" borderId="0" xfId="10" applyFont="1" applyBorder="1" applyAlignment="1">
      <alignment horizontal="left" vertical="top"/>
    </xf>
    <xf numFmtId="169" fontId="10" fillId="0" borderId="0" xfId="10" applyFont="1" applyBorder="1" applyAlignment="1">
      <alignment vertical="top"/>
    </xf>
    <xf numFmtId="0" fontId="0" fillId="0" borderId="0" xfId="0" applyAlignment="1">
      <alignment vertical="top"/>
    </xf>
    <xf numFmtId="0" fontId="32" fillId="0" borderId="0" xfId="0" applyFont="1" applyAlignment="1">
      <alignment vertical="top"/>
    </xf>
    <xf numFmtId="0" fontId="0" fillId="0" borderId="0" xfId="0" applyFont="1" applyAlignment="1">
      <alignment vertical="top"/>
    </xf>
    <xf numFmtId="0" fontId="28" fillId="0" borderId="0" xfId="0" applyFont="1" applyAlignment="1">
      <alignment horizontal="left" vertical="top"/>
    </xf>
    <xf numFmtId="0" fontId="28" fillId="0" borderId="0" xfId="0" applyFont="1" applyAlignment="1">
      <alignment vertical="top"/>
    </xf>
    <xf numFmtId="0" fontId="0" fillId="0" borderId="0" xfId="0" applyFont="1" applyAlignment="1">
      <alignment horizontal="left" vertical="top"/>
    </xf>
    <xf numFmtId="0" fontId="0" fillId="0" borderId="0" xfId="0" applyAlignment="1">
      <alignment horizontal="left" vertical="top"/>
    </xf>
    <xf numFmtId="0" fontId="0" fillId="0" borderId="1" xfId="0" applyFont="1" applyBorder="1" applyAlignment="1">
      <alignment vertical="top"/>
    </xf>
    <xf numFmtId="0" fontId="0" fillId="0" borderId="7" xfId="0" applyFont="1" applyBorder="1" applyAlignment="1">
      <alignment horizontal="left" vertical="top"/>
    </xf>
    <xf numFmtId="0" fontId="32" fillId="0" borderId="7" xfId="0" applyFont="1" applyBorder="1" applyAlignment="1">
      <alignment horizontal="left" vertical="top"/>
    </xf>
    <xf numFmtId="0" fontId="32" fillId="0" borderId="7" xfId="0" applyFont="1" applyBorder="1" applyAlignment="1">
      <alignment horizontal="left" vertical="top" wrapText="1"/>
    </xf>
    <xf numFmtId="0" fontId="0" fillId="0" borderId="12" xfId="0" applyFont="1" applyBorder="1" applyAlignment="1">
      <alignment horizontal="left" vertical="top"/>
    </xf>
    <xf numFmtId="171" fontId="0" fillId="0" borderId="12" xfId="0" applyNumberFormat="1" applyFont="1" applyBorder="1" applyAlignment="1">
      <alignment horizontal="left" vertical="top"/>
    </xf>
    <xf numFmtId="0" fontId="0" fillId="0" borderId="2" xfId="0" applyFont="1" applyBorder="1" applyAlignment="1">
      <alignment horizontal="left" vertical="top"/>
    </xf>
    <xf numFmtId="171" fontId="0" fillId="0" borderId="2" xfId="0" applyNumberFormat="1" applyFont="1" applyBorder="1" applyAlignment="1">
      <alignment horizontal="left" vertical="top"/>
    </xf>
    <xf numFmtId="0" fontId="8" fillId="9" borderId="0" xfId="15" applyFont="1" applyFill="1" applyBorder="1" applyAlignment="1">
      <alignment vertical="top"/>
    </xf>
    <xf numFmtId="0" fontId="8" fillId="9" borderId="0" xfId="15" applyFont="1" applyFill="1" applyAlignment="1">
      <alignment vertical="top"/>
    </xf>
    <xf numFmtId="0" fontId="9" fillId="3" borderId="0" xfId="15" applyNumberFormat="1" applyFont="1" applyFill="1" applyBorder="1" applyAlignment="1">
      <alignment horizontal="center" vertical="top"/>
    </xf>
    <xf numFmtId="0" fontId="9" fillId="9" borderId="0" xfId="15" applyNumberFormat="1" applyFont="1" applyFill="1" applyBorder="1" applyAlignment="1">
      <alignment vertical="top"/>
    </xf>
    <xf numFmtId="0" fontId="8" fillId="10" borderId="0" xfId="15" applyFont="1" applyFill="1" applyAlignment="1">
      <alignment vertical="top"/>
    </xf>
    <xf numFmtId="0" fontId="10" fillId="9" borderId="0" xfId="15" applyFont="1" applyFill="1" applyBorder="1" applyAlignment="1">
      <alignment vertical="top"/>
    </xf>
    <xf numFmtId="0" fontId="29" fillId="9" borderId="0" xfId="15" applyFont="1" applyFill="1" applyBorder="1" applyAlignment="1">
      <alignment horizontal="left" vertical="top"/>
    </xf>
    <xf numFmtId="0" fontId="29" fillId="9" borderId="0" xfId="15" applyFont="1" applyFill="1" applyBorder="1" applyAlignment="1">
      <alignment vertical="top"/>
    </xf>
    <xf numFmtId="0" fontId="29" fillId="9" borderId="0" xfId="15" applyFont="1" applyFill="1" applyAlignment="1">
      <alignment vertical="top"/>
    </xf>
    <xf numFmtId="0" fontId="29" fillId="9" borderId="0" xfId="15" applyNumberFormat="1" applyFont="1" applyFill="1" applyBorder="1" applyAlignment="1">
      <alignment horizontal="center" vertical="top"/>
    </xf>
    <xf numFmtId="0" fontId="29" fillId="9" borderId="0" xfId="15" applyNumberFormat="1" applyFont="1" applyFill="1" applyBorder="1" applyAlignment="1">
      <alignment vertical="top"/>
    </xf>
    <xf numFmtId="0" fontId="29" fillId="10" borderId="0" xfId="15" applyFont="1" applyFill="1" applyAlignment="1">
      <alignment vertical="top"/>
    </xf>
    <xf numFmtId="0" fontId="10" fillId="9" borderId="0" xfId="15" applyFont="1" applyFill="1" applyBorder="1" applyAlignment="1">
      <alignment horizontal="left" vertical="top"/>
    </xf>
    <xf numFmtId="0" fontId="8" fillId="9" borderId="0" xfId="15" applyFont="1" applyFill="1" applyBorder="1" applyAlignment="1">
      <alignment horizontal="left" vertical="top"/>
    </xf>
    <xf numFmtId="0" fontId="9" fillId="3" borderId="0" xfId="15" applyNumberFormat="1" applyFont="1" applyFill="1" applyBorder="1" applyAlignment="1">
      <alignment horizontal="centerContinuous" vertical="top"/>
    </xf>
    <xf numFmtId="0" fontId="8" fillId="3" borderId="0" xfId="15" applyFont="1" applyFill="1" applyAlignment="1">
      <alignment horizontal="centerContinuous" vertical="top"/>
    </xf>
    <xf numFmtId="0" fontId="29" fillId="3" borderId="0" xfId="15" applyFont="1" applyFill="1" applyBorder="1" applyAlignment="1">
      <alignment horizontal="centerContinuous" vertical="top"/>
    </xf>
    <xf numFmtId="0" fontId="29" fillId="3" borderId="0" xfId="15" applyFont="1" applyFill="1" applyAlignment="1">
      <alignment horizontal="centerContinuous" vertical="top"/>
    </xf>
    <xf numFmtId="0" fontId="36" fillId="3" borderId="0" xfId="15" applyFont="1" applyFill="1" applyAlignment="1">
      <alignment horizontal="center" vertical="top"/>
    </xf>
    <xf numFmtId="0" fontId="8" fillId="3" borderId="0" xfId="15" applyFont="1" applyFill="1" applyBorder="1" applyAlignment="1">
      <alignment horizontal="center" vertical="top"/>
    </xf>
    <xf numFmtId="0" fontId="9" fillId="9" borderId="0" xfId="15" applyFont="1" applyFill="1" applyBorder="1" applyAlignment="1">
      <alignment vertical="top"/>
    </xf>
    <xf numFmtId="0" fontId="8" fillId="0" borderId="0" xfId="15" applyFont="1" applyBorder="1" applyAlignment="1">
      <alignment vertical="top"/>
    </xf>
    <xf numFmtId="0" fontId="9" fillId="9" borderId="0" xfId="15" applyFont="1" applyFill="1" applyBorder="1" applyAlignment="1">
      <alignment horizontal="right" vertical="top"/>
    </xf>
    <xf numFmtId="0" fontId="9" fillId="0" borderId="0" xfId="15" applyNumberFormat="1" applyFont="1" applyFill="1" applyBorder="1" applyAlignment="1">
      <alignment vertical="top"/>
    </xf>
    <xf numFmtId="172" fontId="9" fillId="0" borderId="0" xfId="15" quotePrefix="1" applyNumberFormat="1" applyFont="1" applyFill="1" applyBorder="1" applyAlignment="1">
      <alignment vertical="top"/>
    </xf>
    <xf numFmtId="0" fontId="8" fillId="0" borderId="0" xfId="15" applyFont="1" applyAlignment="1">
      <alignment vertical="top"/>
    </xf>
    <xf numFmtId="0" fontId="9" fillId="3" borderId="0" xfId="15" applyFont="1" applyFill="1" applyBorder="1" applyAlignment="1">
      <alignment vertical="top"/>
    </xf>
    <xf numFmtId="0" fontId="9" fillId="9" borderId="0" xfId="16" applyFont="1" applyFill="1" applyBorder="1" applyAlignment="1" applyProtection="1">
      <alignment horizontal="left" vertical="top"/>
    </xf>
    <xf numFmtId="0" fontId="9" fillId="3" borderId="0" xfId="16" applyFont="1" applyFill="1" applyBorder="1" applyAlignment="1" applyProtection="1">
      <alignment horizontal="left" vertical="top"/>
    </xf>
    <xf numFmtId="0" fontId="8" fillId="11" borderId="7" xfId="15" applyFont="1" applyFill="1" applyBorder="1" applyAlignment="1">
      <alignment horizontal="center" vertical="top"/>
    </xf>
    <xf numFmtId="0" fontId="9" fillId="3" borderId="0" xfId="16" applyFont="1" applyFill="1" applyBorder="1" applyAlignment="1" applyProtection="1">
      <alignment horizontal="right" vertical="top"/>
    </xf>
    <xf numFmtId="0" fontId="8" fillId="11" borderId="7" xfId="15" applyFont="1" applyFill="1" applyBorder="1" applyAlignment="1">
      <alignment vertical="top"/>
    </xf>
    <xf numFmtId="0" fontId="9" fillId="9" borderId="0" xfId="15" applyFont="1" applyFill="1" applyBorder="1" applyAlignment="1">
      <alignment horizontal="left" vertical="top"/>
    </xf>
    <xf numFmtId="0" fontId="9" fillId="9" borderId="0" xfId="15" applyFont="1" applyFill="1" applyBorder="1" applyAlignment="1">
      <alignment horizontal="center" vertical="top"/>
    </xf>
    <xf numFmtId="17" fontId="9" fillId="11" borderId="0" xfId="15" applyNumberFormat="1" applyFont="1" applyFill="1" applyBorder="1" applyAlignment="1">
      <alignment horizontal="left" vertical="top"/>
    </xf>
    <xf numFmtId="0" fontId="9" fillId="11" borderId="0" xfId="15" applyFont="1" applyFill="1" applyBorder="1" applyAlignment="1">
      <alignment horizontal="center" vertical="top"/>
    </xf>
    <xf numFmtId="0" fontId="9" fillId="11" borderId="0" xfId="15" applyFont="1" applyFill="1" applyBorder="1" applyAlignment="1">
      <alignment vertical="top"/>
    </xf>
    <xf numFmtId="0" fontId="10" fillId="9" borderId="0" xfId="16" applyFont="1" applyFill="1" applyBorder="1" applyAlignment="1" applyProtection="1">
      <alignment horizontal="left" vertical="top"/>
    </xf>
    <xf numFmtId="0" fontId="29" fillId="9" borderId="0" xfId="16" applyFont="1" applyFill="1" applyBorder="1" applyAlignment="1" applyProtection="1">
      <alignment horizontal="left" vertical="top"/>
    </xf>
    <xf numFmtId="0" fontId="9" fillId="9" borderId="19" xfId="15" applyFont="1" applyFill="1" applyBorder="1" applyAlignment="1">
      <alignment horizontal="left" vertical="top"/>
    </xf>
    <xf numFmtId="0" fontId="9" fillId="0" borderId="0" xfId="15" applyFont="1" applyFill="1" applyBorder="1" applyAlignment="1">
      <alignment horizontal="left" vertical="top"/>
    </xf>
    <xf numFmtId="0" fontId="9" fillId="3" borderId="0" xfId="15" applyFont="1" applyFill="1" applyBorder="1" applyAlignment="1">
      <alignment horizontal="left" vertical="top"/>
    </xf>
    <xf numFmtId="0" fontId="8" fillId="3" borderId="0" xfId="15" applyFont="1" applyFill="1" applyAlignment="1">
      <alignment vertical="top"/>
    </xf>
    <xf numFmtId="0" fontId="9" fillId="3" borderId="0" xfId="15" applyFont="1" applyFill="1" applyBorder="1" applyAlignment="1">
      <alignment horizontal="center" vertical="top"/>
    </xf>
    <xf numFmtId="0" fontId="9" fillId="3" borderId="0" xfId="15" quotePrefix="1" applyFont="1" applyFill="1" applyBorder="1" applyAlignment="1">
      <alignment horizontal="center" vertical="top"/>
    </xf>
    <xf numFmtId="0" fontId="9" fillId="11" borderId="0" xfId="15" applyFont="1" applyFill="1" applyBorder="1" applyAlignment="1">
      <alignment horizontal="left" vertical="top"/>
    </xf>
    <xf numFmtId="0" fontId="9" fillId="0" borderId="0" xfId="15" applyFont="1" applyFill="1" applyBorder="1" applyAlignment="1">
      <alignment vertical="top"/>
    </xf>
    <xf numFmtId="0" fontId="8" fillId="11" borderId="0" xfId="15" applyFont="1" applyFill="1" applyAlignment="1">
      <alignment vertical="top"/>
    </xf>
    <xf numFmtId="0" fontId="8" fillId="0" borderId="0" xfId="15" applyFont="1" applyFill="1" applyAlignment="1">
      <alignment vertical="top"/>
    </xf>
    <xf numFmtId="0" fontId="39" fillId="9" borderId="0" xfId="16" applyFont="1" applyFill="1" applyBorder="1" applyAlignment="1" applyProtection="1">
      <alignment horizontal="center" vertical="top"/>
    </xf>
    <xf numFmtId="0" fontId="9" fillId="3" borderId="0" xfId="16" applyNumberFormat="1" applyFont="1" applyFill="1" applyBorder="1" applyAlignment="1" applyProtection="1">
      <alignment horizontal="left" vertical="top"/>
    </xf>
    <xf numFmtId="0" fontId="8" fillId="3" borderId="0" xfId="16" applyNumberFormat="1" applyFont="1" applyFill="1" applyBorder="1" applyAlignment="1" applyProtection="1">
      <alignment horizontal="left" vertical="top"/>
    </xf>
    <xf numFmtId="0" fontId="9" fillId="9" borderId="0" xfId="16" applyNumberFormat="1" applyFont="1" applyFill="1" applyBorder="1" applyAlignment="1" applyProtection="1">
      <alignment horizontal="right" vertical="top"/>
    </xf>
    <xf numFmtId="0" fontId="8" fillId="13" borderId="0" xfId="15" applyFont="1" applyFill="1" applyBorder="1" applyAlignment="1">
      <alignment vertical="top"/>
    </xf>
    <xf numFmtId="0" fontId="8" fillId="13" borderId="0" xfId="15" applyFont="1" applyFill="1" applyAlignment="1">
      <alignment vertical="top"/>
    </xf>
    <xf numFmtId="0" fontId="9" fillId="3" borderId="64" xfId="16" applyFont="1" applyFill="1" applyBorder="1" applyAlignment="1" applyProtection="1">
      <alignment vertical="top"/>
    </xf>
    <xf numFmtId="41" fontId="9" fillId="11" borderId="65" xfId="15" applyNumberFormat="1" applyFont="1" applyFill="1" applyBorder="1" applyAlignment="1">
      <alignment vertical="top"/>
    </xf>
    <xf numFmtId="0" fontId="9" fillId="3" borderId="66" xfId="16" applyFont="1" applyFill="1" applyBorder="1" applyAlignment="1" applyProtection="1">
      <alignment horizontal="center" vertical="top"/>
    </xf>
    <xf numFmtId="41" fontId="8" fillId="11" borderId="65" xfId="16" applyNumberFormat="1" applyFont="1" applyFill="1" applyBorder="1" applyAlignment="1" applyProtection="1">
      <alignment horizontal="center" vertical="top"/>
      <protection locked="0"/>
    </xf>
    <xf numFmtId="0" fontId="9" fillId="10" borderId="0" xfId="15" applyFont="1" applyFill="1" applyAlignment="1">
      <alignment vertical="top"/>
    </xf>
    <xf numFmtId="0" fontId="9" fillId="3" borderId="67" xfId="16" applyFont="1" applyFill="1" applyBorder="1" applyAlignment="1" applyProtection="1">
      <alignment vertical="top"/>
    </xf>
    <xf numFmtId="0" fontId="8" fillId="3" borderId="7" xfId="15" applyFont="1" applyFill="1" applyBorder="1" applyAlignment="1">
      <alignment horizontal="center" vertical="top"/>
    </xf>
    <xf numFmtId="0" fontId="9" fillId="3" borderId="0" xfId="16" applyFont="1" applyFill="1" applyBorder="1" applyAlignment="1" applyProtection="1">
      <alignment vertical="top"/>
      <protection locked="0"/>
    </xf>
    <xf numFmtId="0" fontId="8" fillId="3" borderId="0" xfId="15" applyFont="1" applyFill="1" applyBorder="1" applyAlignment="1">
      <alignment vertical="top"/>
    </xf>
    <xf numFmtId="0" fontId="8" fillId="3" borderId="19" xfId="15" applyFont="1" applyFill="1" applyBorder="1" applyAlignment="1">
      <alignment vertical="top"/>
    </xf>
    <xf numFmtId="41" fontId="9" fillId="11" borderId="65" xfId="16" applyNumberFormat="1" applyFont="1" applyFill="1" applyBorder="1" applyAlignment="1" applyProtection="1">
      <alignment horizontal="center" vertical="top"/>
      <protection locked="0"/>
    </xf>
    <xf numFmtId="0" fontId="8" fillId="3" borderId="7" xfId="15" applyFont="1" applyFill="1" applyBorder="1" applyAlignment="1">
      <alignment horizontal="center" vertical="top" wrapText="1"/>
    </xf>
    <xf numFmtId="41" fontId="8" fillId="11" borderId="65" xfId="16" applyNumberFormat="1" applyFont="1" applyFill="1" applyBorder="1" applyAlignment="1" applyProtection="1">
      <alignment horizontal="center" vertical="top"/>
    </xf>
    <xf numFmtId="0" fontId="8" fillId="3" borderId="2" xfId="15" applyFont="1" applyFill="1" applyBorder="1" applyAlignment="1">
      <alignment horizontal="center" vertical="top"/>
    </xf>
    <xf numFmtId="41" fontId="8" fillId="11" borderId="68" xfId="16" applyNumberFormat="1" applyFont="1" applyFill="1" applyBorder="1" applyAlignment="1" applyProtection="1">
      <alignment horizontal="center" vertical="top"/>
    </xf>
    <xf numFmtId="0" fontId="9" fillId="3" borderId="66" xfId="15" applyFont="1" applyFill="1" applyBorder="1" applyAlignment="1">
      <alignment horizontal="center" vertical="top"/>
    </xf>
    <xf numFmtId="0" fontId="9" fillId="3" borderId="0" xfId="16" applyFont="1" applyFill="1" applyBorder="1" applyAlignment="1" applyProtection="1">
      <alignment vertical="top"/>
    </xf>
    <xf numFmtId="41" fontId="9" fillId="11" borderId="65" xfId="16" applyNumberFormat="1" applyFont="1" applyFill="1" applyBorder="1" applyAlignment="1" applyProtection="1">
      <alignment horizontal="center" vertical="top"/>
    </xf>
    <xf numFmtId="0" fontId="9" fillId="3" borderId="69" xfId="16" applyFont="1" applyFill="1" applyBorder="1" applyAlignment="1" applyProtection="1">
      <alignment horizontal="center" vertical="top"/>
    </xf>
    <xf numFmtId="41" fontId="9" fillId="11" borderId="68" xfId="16" applyNumberFormat="1" applyFont="1" applyFill="1" applyBorder="1" applyAlignment="1" applyProtection="1">
      <alignment horizontal="center" vertical="top"/>
      <protection locked="0"/>
    </xf>
    <xf numFmtId="0" fontId="8" fillId="3" borderId="7" xfId="16" applyFont="1" applyFill="1" applyBorder="1" applyAlignment="1" applyProtection="1">
      <alignment horizontal="center" vertical="top"/>
    </xf>
    <xf numFmtId="0" fontId="8" fillId="3" borderId="7" xfId="16" applyFont="1" applyFill="1" applyBorder="1" applyAlignment="1" applyProtection="1">
      <alignment horizontal="center" vertical="top" wrapText="1"/>
    </xf>
    <xf numFmtId="0" fontId="9" fillId="3" borderId="67" xfId="16" applyFont="1" applyFill="1" applyBorder="1" applyAlignment="1" applyProtection="1">
      <alignment horizontal="center" vertical="top"/>
    </xf>
    <xf numFmtId="41" fontId="9" fillId="11" borderId="65" xfId="15" applyNumberFormat="1" applyFont="1" applyFill="1" applyBorder="1" applyAlignment="1">
      <alignment horizontal="center" vertical="top"/>
    </xf>
    <xf numFmtId="0" fontId="29" fillId="3" borderId="0" xfId="16" applyFont="1" applyFill="1" applyBorder="1" applyAlignment="1" applyProtection="1">
      <alignment vertical="top" wrapText="1"/>
    </xf>
    <xf numFmtId="0" fontId="10" fillId="3" borderId="0" xfId="15" applyFont="1" applyFill="1" applyBorder="1" applyAlignment="1">
      <alignment vertical="top"/>
    </xf>
    <xf numFmtId="0" fontId="10" fillId="3" borderId="19" xfId="15" applyFont="1" applyFill="1" applyBorder="1" applyAlignment="1">
      <alignment vertical="top"/>
    </xf>
    <xf numFmtId="0" fontId="8" fillId="3" borderId="71" xfId="16" applyNumberFormat="1" applyFont="1" applyFill="1" applyBorder="1" applyAlignment="1" applyProtection="1">
      <alignment horizontal="center" vertical="top"/>
    </xf>
    <xf numFmtId="0" fontId="10" fillId="9" borderId="0" xfId="15" applyNumberFormat="1" applyFont="1" applyFill="1" applyBorder="1" applyAlignment="1">
      <alignment vertical="top"/>
    </xf>
    <xf numFmtId="0" fontId="9" fillId="9" borderId="0" xfId="15" applyNumberFormat="1" applyFont="1" applyFill="1" applyBorder="1" applyAlignment="1">
      <alignment vertical="top" wrapText="1"/>
    </xf>
    <xf numFmtId="0" fontId="9" fillId="9" borderId="0" xfId="15" applyNumberFormat="1" applyFont="1" applyFill="1" applyBorder="1" applyAlignment="1">
      <alignment horizontal="left" vertical="top" wrapText="1"/>
    </xf>
    <xf numFmtId="0" fontId="8" fillId="9" borderId="0" xfId="15" applyFont="1" applyFill="1" applyBorder="1" applyAlignment="1">
      <alignment horizontal="center" vertical="top"/>
    </xf>
    <xf numFmtId="0" fontId="10" fillId="9" borderId="0" xfId="15" applyNumberFormat="1" applyFont="1" applyFill="1" applyBorder="1" applyAlignment="1">
      <alignment horizontal="center" vertical="top" wrapText="1"/>
    </xf>
    <xf numFmtId="0" fontId="8" fillId="9" borderId="0" xfId="15" applyNumberFormat="1" applyFont="1" applyFill="1" applyBorder="1" applyAlignment="1">
      <alignment vertical="top" wrapText="1"/>
    </xf>
    <xf numFmtId="0" fontId="9" fillId="10" borderId="0" xfId="15" applyFont="1" applyFill="1" applyBorder="1" applyAlignment="1">
      <alignment horizontal="center" vertical="top"/>
    </xf>
    <xf numFmtId="0" fontId="8" fillId="10" borderId="0" xfId="15" applyFont="1" applyFill="1" applyAlignment="1">
      <alignment horizontal="center" vertical="top"/>
    </xf>
    <xf numFmtId="0" fontId="8" fillId="9" borderId="0" xfId="17" applyFont="1" applyFill="1" applyAlignment="1">
      <alignment vertical="top"/>
    </xf>
    <xf numFmtId="0" fontId="9" fillId="3" borderId="0" xfId="17" applyNumberFormat="1" applyFont="1" applyFill="1" applyBorder="1" applyAlignment="1">
      <alignment horizontal="center" vertical="top"/>
    </xf>
    <xf numFmtId="0" fontId="9" fillId="9" borderId="0" xfId="17" applyNumberFormat="1" applyFont="1" applyFill="1" applyBorder="1" applyAlignment="1">
      <alignment vertical="top"/>
    </xf>
    <xf numFmtId="0" fontId="8" fillId="10" borderId="0" xfId="17" applyFont="1" applyFill="1" applyAlignment="1">
      <alignment vertical="top"/>
    </xf>
    <xf numFmtId="0" fontId="10" fillId="9" borderId="0" xfId="17" applyFont="1" applyFill="1" applyBorder="1" applyAlignment="1">
      <alignment horizontal="left" vertical="top"/>
    </xf>
    <xf numFmtId="0" fontId="8" fillId="9" borderId="0" xfId="17" applyFont="1" applyFill="1" applyBorder="1" applyAlignment="1">
      <alignment horizontal="left" vertical="top"/>
    </xf>
    <xf numFmtId="0" fontId="9" fillId="3" borderId="0" xfId="17" applyNumberFormat="1" applyFont="1" applyFill="1" applyBorder="1" applyAlignment="1">
      <alignment horizontal="centerContinuous" vertical="top"/>
    </xf>
    <xf numFmtId="0" fontId="8" fillId="3" borderId="0" xfId="17" applyFont="1" applyFill="1" applyAlignment="1">
      <alignment horizontal="centerContinuous" vertical="top"/>
    </xf>
    <xf numFmtId="0" fontId="29" fillId="3" borderId="0" xfId="17" applyFont="1" applyFill="1" applyBorder="1" applyAlignment="1">
      <alignment horizontal="centerContinuous" vertical="top"/>
    </xf>
    <xf numFmtId="0" fontId="29" fillId="3" borderId="0" xfId="17" applyFont="1" applyFill="1" applyAlignment="1">
      <alignment horizontal="centerContinuous" vertical="top"/>
    </xf>
    <xf numFmtId="0" fontId="29" fillId="10" borderId="0" xfId="17" applyFont="1" applyFill="1" applyAlignment="1">
      <alignment vertical="top"/>
    </xf>
    <xf numFmtId="0" fontId="41" fillId="9" borderId="0" xfId="16" applyFont="1" applyFill="1" applyBorder="1" applyAlignment="1" applyProtection="1">
      <alignment horizontal="left" vertical="top"/>
    </xf>
    <xf numFmtId="0" fontId="9" fillId="3" borderId="0" xfId="17" applyFont="1" applyFill="1" applyBorder="1" applyAlignment="1">
      <alignment horizontal="left" vertical="top"/>
    </xf>
    <xf numFmtId="0" fontId="9" fillId="0" borderId="0" xfId="17" applyFont="1" applyFill="1" applyBorder="1" applyAlignment="1">
      <alignment vertical="top"/>
    </xf>
    <xf numFmtId="0" fontId="9" fillId="3" borderId="0" xfId="17" applyFont="1" applyFill="1" applyBorder="1" applyAlignment="1">
      <alignment vertical="top"/>
    </xf>
    <xf numFmtId="0" fontId="9" fillId="11" borderId="0" xfId="17" applyFont="1" applyFill="1" applyBorder="1" applyAlignment="1">
      <alignment vertical="top"/>
    </xf>
    <xf numFmtId="0" fontId="9" fillId="13" borderId="0" xfId="17" applyFont="1" applyFill="1" applyBorder="1" applyAlignment="1">
      <alignment vertical="top"/>
    </xf>
    <xf numFmtId="0" fontId="8" fillId="13" borderId="0" xfId="17" applyFont="1" applyFill="1" applyAlignment="1">
      <alignment vertical="top" wrapText="1"/>
    </xf>
    <xf numFmtId="0" fontId="29" fillId="3" borderId="0" xfId="17" applyFont="1" applyFill="1" applyBorder="1" applyAlignment="1">
      <alignment horizontal="left" vertical="top"/>
    </xf>
    <xf numFmtId="0" fontId="9" fillId="3" borderId="0" xfId="17" applyFont="1" applyFill="1" applyBorder="1" applyAlignment="1">
      <alignment horizontal="left" vertical="top" wrapText="1"/>
    </xf>
    <xf numFmtId="0" fontId="9" fillId="13" borderId="0" xfId="17" applyFont="1" applyFill="1" applyBorder="1" applyAlignment="1">
      <alignment horizontal="left" vertical="top" wrapText="1"/>
    </xf>
    <xf numFmtId="0" fontId="9" fillId="3" borderId="0" xfId="17" applyFont="1" applyFill="1" applyBorder="1" applyAlignment="1">
      <alignment horizontal="center" vertical="top" wrapText="1"/>
    </xf>
    <xf numFmtId="0" fontId="8" fillId="3" borderId="0" xfId="17" applyFont="1" applyFill="1" applyAlignment="1">
      <alignment vertical="top" wrapText="1"/>
    </xf>
    <xf numFmtId="0" fontId="9" fillId="13" borderId="0" xfId="17" applyFont="1" applyFill="1" applyBorder="1" applyAlignment="1">
      <alignment horizontal="center" vertical="top" wrapText="1"/>
    </xf>
    <xf numFmtId="0" fontId="9" fillId="13" borderId="0" xfId="17" quotePrefix="1" applyFont="1" applyFill="1" applyBorder="1" applyAlignment="1">
      <alignment horizontal="center" vertical="top" wrapText="1"/>
    </xf>
    <xf numFmtId="0" fontId="8" fillId="13" borderId="0" xfId="17" applyFont="1" applyFill="1" applyBorder="1" applyAlignment="1">
      <alignment vertical="top" wrapText="1"/>
    </xf>
    <xf numFmtId="0" fontId="9" fillId="11" borderId="0" xfId="17" applyFont="1" applyFill="1" applyBorder="1" applyAlignment="1">
      <alignment horizontal="left" vertical="top" wrapText="1"/>
    </xf>
    <xf numFmtId="0" fontId="39" fillId="3" borderId="0" xfId="16" applyFont="1" applyFill="1" applyBorder="1" applyAlignment="1" applyProtection="1">
      <alignment horizontal="left" vertical="top"/>
    </xf>
    <xf numFmtId="0" fontId="8" fillId="3" borderId="0" xfId="16" applyFont="1" applyFill="1" applyBorder="1" applyAlignment="1" applyProtection="1">
      <alignment horizontal="left" vertical="top"/>
    </xf>
    <xf numFmtId="0" fontId="8" fillId="3" borderId="0" xfId="17" applyFont="1" applyFill="1" applyBorder="1" applyAlignment="1">
      <alignment horizontal="left" vertical="top"/>
    </xf>
    <xf numFmtId="0" fontId="9" fillId="3" borderId="0" xfId="17" applyFont="1" applyFill="1" applyBorder="1" applyAlignment="1">
      <alignment horizontal="center" vertical="top"/>
    </xf>
    <xf numFmtId="0" fontId="8" fillId="3" borderId="0" xfId="17" applyFont="1" applyFill="1" applyBorder="1" applyAlignment="1">
      <alignment horizontal="center" vertical="top"/>
    </xf>
    <xf numFmtId="0" fontId="8" fillId="10" borderId="0" xfId="17" applyFont="1" applyFill="1" applyBorder="1" applyAlignment="1">
      <alignment horizontal="left" vertical="top"/>
    </xf>
    <xf numFmtId="0" fontId="8" fillId="9" borderId="0" xfId="17" applyFont="1" applyFill="1" applyBorder="1" applyAlignment="1">
      <alignment vertical="top"/>
    </xf>
    <xf numFmtId="0" fontId="8" fillId="9" borderId="0" xfId="17" quotePrefix="1" applyFont="1" applyFill="1" applyBorder="1" applyAlignment="1">
      <alignment vertical="top"/>
    </xf>
    <xf numFmtId="0" fontId="8" fillId="3" borderId="0" xfId="17" applyFont="1" applyFill="1" applyAlignment="1">
      <alignment vertical="top"/>
    </xf>
    <xf numFmtId="0" fontId="8" fillId="3" borderId="0" xfId="17" applyFont="1" applyFill="1" applyBorder="1" applyAlignment="1">
      <alignment vertical="top"/>
    </xf>
    <xf numFmtId="0" fontId="8" fillId="3" borderId="0" xfId="17" applyFont="1" applyFill="1" applyBorder="1" applyAlignment="1">
      <alignment horizontal="right" vertical="top"/>
    </xf>
    <xf numFmtId="0" fontId="9" fillId="8" borderId="76" xfId="16" applyFont="1" applyFill="1" applyBorder="1" applyAlignment="1" applyProtection="1">
      <alignment horizontal="center" vertical="top" wrapText="1"/>
    </xf>
    <xf numFmtId="0" fontId="9" fillId="8" borderId="78" xfId="16" applyNumberFormat="1" applyFont="1" applyFill="1" applyBorder="1" applyAlignment="1" applyProtection="1">
      <alignment horizontal="center" vertical="top" wrapText="1"/>
      <protection locked="0"/>
    </xf>
    <xf numFmtId="41" fontId="9" fillId="11" borderId="65" xfId="17" applyNumberFormat="1" applyFont="1" applyFill="1" applyBorder="1" applyAlignment="1">
      <alignment horizontal="center" vertical="top"/>
    </xf>
    <xf numFmtId="0" fontId="9" fillId="10" borderId="0" xfId="17" applyFont="1" applyFill="1" applyAlignment="1">
      <alignment vertical="top"/>
    </xf>
    <xf numFmtId="0" fontId="8" fillId="3" borderId="7" xfId="17" applyFont="1" applyFill="1" applyBorder="1" applyAlignment="1">
      <alignment horizontal="center" vertical="top"/>
    </xf>
    <xf numFmtId="0" fontId="8" fillId="9" borderId="7" xfId="16" applyNumberFormat="1" applyFont="1" applyFill="1" applyBorder="1" applyAlignment="1" applyProtection="1">
      <alignment horizontal="center" vertical="top"/>
    </xf>
    <xf numFmtId="0" fontId="9" fillId="10" borderId="0" xfId="17" applyFont="1" applyFill="1" applyAlignment="1">
      <alignment horizontal="left" vertical="top"/>
    </xf>
    <xf numFmtId="0" fontId="8" fillId="0" borderId="7" xfId="17" applyFont="1" applyFill="1" applyBorder="1" applyAlignment="1">
      <alignment horizontal="center" vertical="top"/>
    </xf>
    <xf numFmtId="0" fontId="9" fillId="9" borderId="69" xfId="17" applyFont="1" applyFill="1" applyBorder="1" applyAlignment="1">
      <alignment horizontal="center" vertical="top"/>
    </xf>
    <xf numFmtId="0" fontId="8" fillId="13" borderId="0" xfId="17" applyFont="1" applyFill="1" applyBorder="1" applyAlignment="1">
      <alignment vertical="top"/>
    </xf>
    <xf numFmtId="0" fontId="9" fillId="0" borderId="79" xfId="16" applyFont="1" applyFill="1" applyBorder="1" applyAlignment="1" applyProtection="1">
      <alignment horizontal="center" vertical="top"/>
    </xf>
    <xf numFmtId="41" fontId="9" fillId="11" borderId="75" xfId="16" applyNumberFormat="1" applyFont="1" applyFill="1" applyBorder="1" applyAlignment="1" applyProtection="1">
      <alignment horizontal="center" vertical="top"/>
    </xf>
    <xf numFmtId="0" fontId="8" fillId="0" borderId="0" xfId="17" applyFont="1" applyBorder="1" applyAlignment="1">
      <alignment vertical="top"/>
    </xf>
    <xf numFmtId="0" fontId="10" fillId="9" borderId="0" xfId="17" applyNumberFormat="1" applyFont="1" applyFill="1" applyBorder="1" applyAlignment="1">
      <alignment vertical="top"/>
    </xf>
    <xf numFmtId="0" fontId="9" fillId="9" borderId="0" xfId="17" applyNumberFormat="1" applyFont="1" applyFill="1" applyBorder="1" applyAlignment="1">
      <alignment horizontal="left" vertical="top" wrapText="1"/>
    </xf>
    <xf numFmtId="0" fontId="8" fillId="0" borderId="0" xfId="17" applyFont="1" applyAlignment="1">
      <alignment vertical="top"/>
    </xf>
    <xf numFmtId="0" fontId="8" fillId="9" borderId="0" xfId="17" applyFont="1" applyFill="1" applyBorder="1" applyAlignment="1">
      <alignment horizontal="center" vertical="top"/>
    </xf>
    <xf numFmtId="0" fontId="8" fillId="9" borderId="0" xfId="17" applyNumberFormat="1" applyFont="1" applyFill="1" applyBorder="1" applyAlignment="1">
      <alignment vertical="top" wrapText="1"/>
    </xf>
    <xf numFmtId="0" fontId="9" fillId="0" borderId="0" xfId="17" applyFont="1" applyAlignment="1">
      <alignment vertical="top" wrapText="1"/>
    </xf>
    <xf numFmtId="0" fontId="9" fillId="9" borderId="0" xfId="17" applyFont="1" applyFill="1" applyBorder="1" applyAlignment="1">
      <alignment vertical="top"/>
    </xf>
    <xf numFmtId="0" fontId="10" fillId="9" borderId="0" xfId="17" applyFont="1" applyFill="1" applyBorder="1" applyAlignment="1">
      <alignment vertical="top"/>
    </xf>
    <xf numFmtId="0" fontId="10" fillId="3" borderId="0" xfId="17" applyNumberFormat="1" applyFont="1" applyFill="1" applyBorder="1" applyAlignment="1">
      <alignment vertical="top" wrapText="1"/>
    </xf>
    <xf numFmtId="0" fontId="9" fillId="9" borderId="0" xfId="17" applyNumberFormat="1" applyFont="1" applyFill="1" applyBorder="1" applyAlignment="1">
      <alignment vertical="top" wrapText="1"/>
    </xf>
    <xf numFmtId="0" fontId="29" fillId="3" borderId="0" xfId="17" applyNumberFormat="1" applyFont="1" applyFill="1" applyBorder="1" applyAlignment="1">
      <alignment vertical="top" wrapText="1"/>
    </xf>
    <xf numFmtId="0" fontId="8" fillId="9" borderId="0" xfId="17" applyFont="1" applyFill="1" applyAlignment="1">
      <alignment horizontal="center" vertical="top"/>
    </xf>
    <xf numFmtId="0" fontId="9" fillId="10" borderId="0" xfId="17" applyFont="1" applyFill="1" applyBorder="1" applyAlignment="1">
      <alignment horizontal="center" vertical="top"/>
    </xf>
    <xf numFmtId="0" fontId="8" fillId="10" borderId="0" xfId="17" applyFont="1" applyFill="1" applyAlignment="1">
      <alignment horizontal="center" vertical="top"/>
    </xf>
    <xf numFmtId="0" fontId="8" fillId="0" borderId="0" xfId="18" applyFont="1" applyAlignment="1">
      <alignment vertical="top"/>
    </xf>
    <xf numFmtId="0" fontId="8" fillId="0" borderId="0" xfId="18" applyFont="1" applyFill="1" applyBorder="1" applyAlignment="1">
      <alignment vertical="top"/>
    </xf>
    <xf numFmtId="0" fontId="10" fillId="0" borderId="0" xfId="19" applyFont="1" applyFill="1" applyBorder="1" applyAlignment="1">
      <alignment vertical="top"/>
    </xf>
    <xf numFmtId="0" fontId="8" fillId="0" borderId="0" xfId="18" applyFont="1" applyFill="1" applyAlignment="1">
      <alignment vertical="top"/>
    </xf>
    <xf numFmtId="0" fontId="36" fillId="3" borderId="0" xfId="18" applyFont="1" applyFill="1" applyBorder="1" applyAlignment="1">
      <alignment horizontal="centerContinuous" vertical="top"/>
    </xf>
    <xf numFmtId="0" fontId="29" fillId="3" borderId="0" xfId="18" applyFont="1" applyFill="1" applyBorder="1" applyAlignment="1">
      <alignment horizontal="centerContinuous" vertical="top"/>
    </xf>
    <xf numFmtId="0" fontId="9" fillId="0" borderId="0" xfId="16" applyFont="1" applyFill="1" applyBorder="1" applyAlignment="1" applyProtection="1">
      <alignment vertical="top"/>
    </xf>
    <xf numFmtId="0" fontId="9" fillId="0" borderId="0" xfId="18" applyFont="1" applyFill="1" applyAlignment="1">
      <alignment vertical="top"/>
    </xf>
    <xf numFmtId="0" fontId="9" fillId="0" borderId="0" xfId="18" applyFont="1" applyFill="1" applyBorder="1" applyAlignment="1">
      <alignment vertical="top"/>
    </xf>
    <xf numFmtId="0" fontId="9" fillId="0" borderId="0" xfId="18" applyFont="1" applyFill="1" applyBorder="1" applyAlignment="1">
      <alignment horizontal="center" vertical="top" wrapText="1"/>
    </xf>
    <xf numFmtId="0" fontId="9" fillId="0" borderId="0" xfId="18" applyFont="1" applyFill="1" applyBorder="1" applyAlignment="1">
      <alignment vertical="top" wrapText="1"/>
    </xf>
    <xf numFmtId="0" fontId="9" fillId="0" borderId="0" xfId="18" applyFont="1" applyFill="1" applyBorder="1" applyAlignment="1">
      <alignment horizontal="left" vertical="top" wrapText="1"/>
    </xf>
    <xf numFmtId="0" fontId="8" fillId="0" borderId="0" xfId="18" quotePrefix="1" applyFont="1" applyFill="1" applyBorder="1" applyAlignment="1">
      <alignment horizontal="center" vertical="top" wrapText="1"/>
    </xf>
    <xf numFmtId="0" fontId="8" fillId="0" borderId="0" xfId="18" applyFont="1" applyFill="1" applyBorder="1" applyAlignment="1">
      <alignment vertical="top" wrapText="1"/>
    </xf>
    <xf numFmtId="0" fontId="9" fillId="0" borderId="66" xfId="18" applyFont="1" applyFill="1" applyBorder="1" applyAlignment="1">
      <alignment horizontal="center" vertical="top" wrapText="1"/>
    </xf>
    <xf numFmtId="0" fontId="9" fillId="0" borderId="8" xfId="18" applyFont="1" applyFill="1" applyBorder="1" applyAlignment="1">
      <alignment horizontal="center" vertical="top" wrapText="1"/>
    </xf>
    <xf numFmtId="0" fontId="9" fillId="0" borderId="82" xfId="18" applyFont="1" applyFill="1" applyBorder="1" applyAlignment="1">
      <alignment horizontal="center" vertical="top" wrapText="1"/>
    </xf>
    <xf numFmtId="0" fontId="8" fillId="0" borderId="83" xfId="16" applyFont="1" applyFill="1" applyBorder="1" applyAlignment="1" applyProtection="1">
      <alignment horizontal="center" vertical="top"/>
      <protection locked="0"/>
    </xf>
    <xf numFmtId="0" fontId="8" fillId="0" borderId="32" xfId="16" applyFont="1" applyFill="1" applyBorder="1" applyAlignment="1" applyProtection="1">
      <alignment horizontal="center" vertical="top"/>
      <protection locked="0"/>
    </xf>
    <xf numFmtId="164" fontId="8" fillId="0" borderId="84" xfId="20" applyNumberFormat="1" applyFont="1" applyFill="1" applyBorder="1" applyAlignment="1" applyProtection="1">
      <alignment horizontal="center" vertical="top"/>
      <protection locked="0"/>
    </xf>
    <xf numFmtId="0" fontId="8" fillId="0" borderId="64" xfId="16" applyFont="1" applyFill="1" applyBorder="1" applyAlignment="1" applyProtection="1">
      <alignment horizontal="center" vertical="top"/>
      <protection locked="0"/>
    </xf>
    <xf numFmtId="0" fontId="9" fillId="0" borderId="72" xfId="16" applyFont="1" applyFill="1" applyBorder="1" applyAlignment="1" applyProtection="1">
      <alignment horizontal="center" vertical="top"/>
    </xf>
    <xf numFmtId="164" fontId="9" fillId="0" borderId="75" xfId="20" applyNumberFormat="1" applyFont="1" applyFill="1" applyBorder="1" applyAlignment="1" applyProtection="1">
      <alignment horizontal="center" vertical="top"/>
    </xf>
    <xf numFmtId="0" fontId="8" fillId="13" borderId="0" xfId="17" applyFont="1" applyFill="1" applyAlignment="1">
      <alignment vertical="top"/>
    </xf>
    <xf numFmtId="0" fontId="9" fillId="3" borderId="0" xfId="17" applyFont="1" applyFill="1" applyAlignment="1">
      <alignment horizontal="left" vertical="top" wrapText="1"/>
    </xf>
    <xf numFmtId="0" fontId="9" fillId="3" borderId="0" xfId="17" applyFont="1" applyFill="1" applyAlignment="1">
      <alignment vertical="top" wrapText="1"/>
    </xf>
    <xf numFmtId="0" fontId="9" fillId="3" borderId="0" xfId="17" applyFont="1" applyFill="1" applyBorder="1" applyAlignment="1">
      <alignment vertical="top" wrapText="1"/>
    </xf>
    <xf numFmtId="0" fontId="8" fillId="3" borderId="0" xfId="17" applyFont="1" applyFill="1" applyBorder="1" applyAlignment="1">
      <alignment vertical="top" wrapText="1"/>
    </xf>
    <xf numFmtId="0" fontId="8" fillId="3" borderId="0" xfId="17" applyNumberFormat="1" applyFont="1" applyFill="1" applyBorder="1" applyAlignment="1">
      <alignment vertical="top" wrapText="1"/>
    </xf>
    <xf numFmtId="0" fontId="8" fillId="0" borderId="0" xfId="17" applyFont="1" applyFill="1" applyAlignment="1">
      <alignment vertical="top"/>
    </xf>
    <xf numFmtId="0" fontId="8" fillId="13" borderId="0" xfId="17" applyNumberFormat="1" applyFont="1" applyFill="1" applyBorder="1" applyAlignment="1">
      <alignment vertical="top" wrapText="1"/>
    </xf>
    <xf numFmtId="0" fontId="8" fillId="3" borderId="0" xfId="17" applyNumberFormat="1" applyFont="1" applyFill="1" applyBorder="1" applyAlignment="1">
      <alignment horizontal="center" vertical="top" wrapText="1"/>
    </xf>
    <xf numFmtId="0" fontId="9" fillId="11" borderId="0" xfId="17" applyFont="1" applyFill="1" applyBorder="1" applyAlignment="1">
      <alignment horizontal="left" vertical="top"/>
    </xf>
    <xf numFmtId="0" fontId="8" fillId="11" borderId="0" xfId="17" applyFont="1" applyFill="1" applyBorder="1" applyAlignment="1">
      <alignment vertical="top"/>
    </xf>
    <xf numFmtId="43" fontId="20" fillId="0" borderId="6" xfId="1" applyFont="1" applyBorder="1" applyAlignment="1">
      <alignment horizontal="center" vertical="top" wrapText="1"/>
    </xf>
    <xf numFmtId="0" fontId="20" fillId="0" borderId="0" xfId="0" applyFont="1" applyFill="1" applyBorder="1" applyAlignment="1">
      <alignment vertical="top" wrapText="1"/>
    </xf>
    <xf numFmtId="43" fontId="20" fillId="0" borderId="0" xfId="1" applyFont="1" applyAlignment="1">
      <alignment vertical="top"/>
    </xf>
    <xf numFmtId="43" fontId="23" fillId="0" borderId="6" xfId="1" applyFont="1" applyFill="1" applyBorder="1" applyAlignment="1">
      <alignment horizontal="center" vertical="top" wrapText="1"/>
    </xf>
    <xf numFmtId="49" fontId="5" fillId="0" borderId="0" xfId="4" applyNumberFormat="1" applyFont="1" applyBorder="1" applyAlignment="1">
      <alignment vertical="top"/>
    </xf>
    <xf numFmtId="0" fontId="20" fillId="3" borderId="2" xfId="0" applyFont="1" applyFill="1" applyBorder="1" applyAlignment="1">
      <alignment horizontal="center" vertical="top" wrapText="1"/>
    </xf>
    <xf numFmtId="0" fontId="20" fillId="3" borderId="7" xfId="0" applyFont="1" applyFill="1" applyBorder="1" applyAlignment="1">
      <alignment horizontal="center" vertical="top" wrapText="1"/>
    </xf>
    <xf numFmtId="49" fontId="20" fillId="0" borderId="0" xfId="0" applyNumberFormat="1" applyFont="1"/>
    <xf numFmtId="0" fontId="9" fillId="0" borderId="0" xfId="17" applyFont="1" applyFill="1" applyBorder="1" applyAlignment="1">
      <alignment horizontal="left" vertical="top"/>
    </xf>
    <xf numFmtId="17" fontId="9" fillId="0" borderId="0" xfId="17" applyNumberFormat="1" applyFont="1" applyFill="1" applyBorder="1" applyAlignment="1">
      <alignment vertical="top"/>
    </xf>
    <xf numFmtId="0" fontId="9" fillId="0" borderId="0" xfId="17" applyFont="1" applyFill="1" applyBorder="1" applyAlignment="1">
      <alignment horizontal="left" vertical="top" wrapText="1"/>
    </xf>
    <xf numFmtId="0" fontId="8" fillId="0" borderId="0" xfId="17" applyFont="1" applyFill="1" applyBorder="1" applyAlignment="1">
      <alignment vertical="top" wrapText="1"/>
    </xf>
    <xf numFmtId="49" fontId="9" fillId="0" borderId="0" xfId="17" applyNumberFormat="1" applyFont="1" applyFill="1" applyBorder="1" applyAlignment="1">
      <alignment vertical="top"/>
    </xf>
    <xf numFmtId="0" fontId="29" fillId="0" borderId="0" xfId="18" applyFont="1" applyFill="1" applyBorder="1" applyAlignment="1">
      <alignment horizontal="centerContinuous" vertical="top"/>
    </xf>
    <xf numFmtId="0" fontId="9" fillId="0" borderId="0" xfId="16" applyFont="1" applyFill="1" applyBorder="1" applyAlignment="1" applyProtection="1">
      <alignment horizontal="left" vertical="top"/>
    </xf>
    <xf numFmtId="17" fontId="9" fillId="0" borderId="0" xfId="16" applyNumberFormat="1" applyFont="1" applyFill="1" applyBorder="1" applyAlignment="1" applyProtection="1">
      <alignment vertical="top"/>
    </xf>
    <xf numFmtId="0" fontId="9" fillId="0" borderId="0" xfId="17" applyFont="1" applyFill="1" applyBorder="1" applyAlignment="1">
      <alignment horizontal="center" vertical="top"/>
    </xf>
    <xf numFmtId="49" fontId="9" fillId="0" borderId="0" xfId="17" applyNumberFormat="1" applyFont="1" applyFill="1" applyBorder="1" applyAlignment="1">
      <alignment horizontal="left" vertical="top"/>
    </xf>
    <xf numFmtId="49" fontId="20" fillId="0" borderId="0" xfId="0" applyNumberFormat="1" applyFont="1" applyAlignment="1">
      <alignment horizontal="left" vertical="top"/>
    </xf>
    <xf numFmtId="0" fontId="134" fillId="0" borderId="0" xfId="5" applyNumberFormat="1" applyFont="1" applyBorder="1" applyAlignment="1">
      <alignment horizontal="left" vertical="top"/>
    </xf>
    <xf numFmtId="0" fontId="134" fillId="0" borderId="0" xfId="5" applyNumberFormat="1" applyFont="1" applyFill="1" applyBorder="1" applyAlignment="1">
      <alignment horizontal="left" vertical="top"/>
    </xf>
    <xf numFmtId="0" fontId="34" fillId="0" borderId="0" xfId="5" applyNumberFormat="1" applyFont="1" applyBorder="1" applyAlignment="1">
      <alignment horizontal="left" vertical="top" wrapText="1"/>
    </xf>
    <xf numFmtId="14" fontId="206" fillId="0" borderId="0" xfId="4" applyFont="1" applyBorder="1" applyAlignment="1">
      <alignment vertical="top"/>
    </xf>
    <xf numFmtId="14" fontId="134" fillId="0" borderId="0" xfId="4" applyFont="1" applyBorder="1" applyAlignment="1">
      <alignment vertical="top"/>
    </xf>
    <xf numFmtId="0" fontId="207" fillId="0" borderId="0" xfId="0" applyFont="1"/>
    <xf numFmtId="0" fontId="134" fillId="0" borderId="0" xfId="7" applyFont="1" applyAlignment="1">
      <alignment vertical="top"/>
    </xf>
    <xf numFmtId="2" fontId="134" fillId="0" borderId="0" xfId="7" applyNumberFormat="1" applyFont="1" applyAlignment="1">
      <alignment vertical="top"/>
    </xf>
    <xf numFmtId="0" fontId="134" fillId="0" borderId="0" xfId="7" applyFont="1" applyFill="1" applyAlignment="1">
      <alignment vertical="top"/>
    </xf>
    <xf numFmtId="167" fontId="134" fillId="0" borderId="0" xfId="8" applyNumberFormat="1" applyFont="1" applyAlignment="1">
      <alignment vertical="top"/>
    </xf>
    <xf numFmtId="164" fontId="134" fillId="0" borderId="0" xfId="6" applyNumberFormat="1" applyFont="1" applyAlignment="1">
      <alignment vertical="top"/>
    </xf>
    <xf numFmtId="166" fontId="134" fillId="0" borderId="0" xfId="8" applyFont="1" applyAlignment="1">
      <alignment vertical="top"/>
    </xf>
    <xf numFmtId="43" fontId="134" fillId="0" borderId="0" xfId="6" applyNumberFormat="1" applyFont="1" applyAlignment="1">
      <alignment vertical="top"/>
    </xf>
    <xf numFmtId="167" fontId="134" fillId="0" borderId="0" xfId="7" applyNumberFormat="1" applyFont="1" applyAlignment="1">
      <alignment vertical="top"/>
    </xf>
    <xf numFmtId="0" fontId="4" fillId="11" borderId="0" xfId="15" applyFont="1" applyFill="1" applyBorder="1" applyAlignment="1">
      <alignment vertical="top"/>
    </xf>
    <xf numFmtId="0" fontId="5" fillId="11" borderId="0" xfId="15" applyFont="1" applyFill="1" applyBorder="1" applyAlignment="1">
      <alignment vertical="top"/>
    </xf>
    <xf numFmtId="0" fontId="4" fillId="0" borderId="0" xfId="15" applyFont="1" applyFill="1" applyBorder="1" applyAlignment="1">
      <alignment vertical="top"/>
    </xf>
    <xf numFmtId="171" fontId="4" fillId="11" borderId="0" xfId="15" applyNumberFormat="1" applyFont="1" applyFill="1" applyBorder="1" applyAlignment="1">
      <alignment horizontal="right" vertical="top"/>
    </xf>
    <xf numFmtId="171" fontId="4" fillId="0" borderId="0" xfId="15" applyNumberFormat="1" applyFont="1" applyFill="1" applyBorder="1" applyAlignment="1">
      <alignment horizontal="right" vertical="top"/>
    </xf>
    <xf numFmtId="171" fontId="5" fillId="0" borderId="0" xfId="15" applyNumberFormat="1" applyFont="1" applyFill="1" applyBorder="1" applyAlignment="1">
      <alignment horizontal="right" vertical="top"/>
    </xf>
    <xf numFmtId="0" fontId="20" fillId="0" borderId="0" xfId="0" applyFont="1" applyAlignment="1">
      <alignment horizontal="center"/>
    </xf>
    <xf numFmtId="171" fontId="5" fillId="0" borderId="0" xfId="10" applyNumberFormat="1" applyFont="1" applyAlignment="1">
      <alignment horizontal="left" vertical="top"/>
    </xf>
    <xf numFmtId="171" fontId="4" fillId="0" borderId="0" xfId="10" applyNumberFormat="1" applyFont="1" applyAlignment="1">
      <alignment horizontal="left" vertical="top"/>
    </xf>
    <xf numFmtId="0" fontId="20" fillId="11" borderId="0" xfId="0" applyFont="1" applyFill="1" applyAlignment="1">
      <alignment horizontal="left" vertical="top"/>
    </xf>
    <xf numFmtId="0" fontId="10" fillId="0" borderId="3" xfId="7" applyFont="1" applyBorder="1" applyAlignment="1">
      <alignment horizontal="center" vertical="top"/>
    </xf>
    <xf numFmtId="0" fontId="13" fillId="0" borderId="14" xfId="7" applyFont="1" applyFill="1" applyBorder="1" applyAlignment="1">
      <alignment horizontal="center" vertical="top" wrapText="1"/>
    </xf>
    <xf numFmtId="0" fontId="20" fillId="0" borderId="0" xfId="0" applyFont="1" applyFill="1" applyAlignment="1">
      <alignment horizontal="left" vertical="top"/>
    </xf>
    <xf numFmtId="0" fontId="208" fillId="0" borderId="0" xfId="0" applyFont="1" applyAlignment="1">
      <alignment horizontal="left" vertical="top"/>
    </xf>
    <xf numFmtId="0" fontId="208" fillId="11" borderId="0" xfId="0" applyFont="1" applyFill="1" applyAlignment="1">
      <alignment horizontal="left" vertical="top"/>
    </xf>
    <xf numFmtId="0" fontId="209" fillId="0" borderId="0" xfId="0" applyFont="1" applyAlignment="1">
      <alignment horizontal="left" vertical="top"/>
    </xf>
    <xf numFmtId="0" fontId="20" fillId="0" borderId="0" xfId="0" applyFont="1" applyAlignment="1">
      <alignment horizontal="left" vertical="top"/>
    </xf>
    <xf numFmtId="0" fontId="10" fillId="0" borderId="14" xfId="7" applyFont="1" applyBorder="1" applyAlignment="1">
      <alignment horizontal="center" vertical="top" wrapText="1"/>
    </xf>
    <xf numFmtId="0" fontId="10" fillId="0" borderId="15" xfId="7" applyFont="1" applyBorder="1" applyAlignment="1">
      <alignment horizontal="center" vertical="top" wrapText="1"/>
    </xf>
    <xf numFmtId="0" fontId="4" fillId="11" borderId="0" xfId="15" applyFont="1" applyFill="1" applyBorder="1" applyAlignment="1">
      <alignment horizontal="left" vertical="top"/>
    </xf>
    <xf numFmtId="0" fontId="9" fillId="0" borderId="7" xfId="7" applyFont="1" applyBorder="1" applyAlignment="1">
      <alignment horizontal="center" vertical="top"/>
    </xf>
    <xf numFmtId="0" fontId="20" fillId="11" borderId="0" xfId="0" applyFont="1" applyFill="1" applyAlignment="1">
      <alignment horizontal="left" vertical="top"/>
    </xf>
    <xf numFmtId="0" fontId="20" fillId="0" borderId="0" xfId="0" applyFont="1" applyAlignment="1">
      <alignment horizontal="left" vertical="top"/>
    </xf>
    <xf numFmtId="0" fontId="10" fillId="0" borderId="2" xfId="7" applyFont="1" applyBorder="1" applyAlignment="1">
      <alignment horizontal="center" vertical="top"/>
    </xf>
    <xf numFmtId="0" fontId="13" fillId="0" borderId="2" xfId="7" applyFont="1" applyFill="1" applyBorder="1" applyAlignment="1">
      <alignment horizontal="center" vertical="top" wrapText="1"/>
    </xf>
    <xf numFmtId="169" fontId="6" fillId="0" borderId="0" xfId="10" applyFont="1" applyAlignment="1">
      <alignment horizontal="left" vertical="top"/>
    </xf>
    <xf numFmtId="0" fontId="4" fillId="0" borderId="0" xfId="15" applyFont="1" applyFill="1" applyBorder="1" applyAlignment="1">
      <alignment horizontal="left" vertical="top"/>
    </xf>
    <xf numFmtId="0" fontId="5" fillId="0" borderId="0" xfId="15" applyFont="1" applyFill="1" applyBorder="1" applyAlignment="1">
      <alignment vertical="top"/>
    </xf>
    <xf numFmtId="0" fontId="8" fillId="0" borderId="2" xfId="7" applyFont="1" applyBorder="1" applyAlignment="1">
      <alignment horizontal="center" vertical="top"/>
    </xf>
    <xf numFmtId="166" fontId="8" fillId="0" borderId="2" xfId="1" applyNumberFormat="1" applyFont="1" applyBorder="1" applyAlignment="1">
      <alignment horizontal="left" vertical="top"/>
    </xf>
    <xf numFmtId="43" fontId="8" fillId="0" borderId="7" xfId="6" applyNumberFormat="1" applyFont="1" applyBorder="1" applyAlignment="1">
      <alignment horizontal="center" vertical="top"/>
    </xf>
    <xf numFmtId="166" fontId="8" fillId="0" borderId="7" xfId="8" applyFont="1" applyBorder="1" applyAlignment="1">
      <alignment vertical="top"/>
    </xf>
    <xf numFmtId="43" fontId="8" fillId="0" borderId="7" xfId="1" applyNumberFormat="1" applyFont="1" applyBorder="1" applyAlignment="1">
      <alignment vertical="top"/>
    </xf>
    <xf numFmtId="43" fontId="8" fillId="0" borderId="7" xfId="1" applyNumberFormat="1" applyFont="1" applyFill="1" applyBorder="1" applyAlignment="1">
      <alignment vertical="top"/>
    </xf>
    <xf numFmtId="43" fontId="8" fillId="5" borderId="7" xfId="1" applyNumberFormat="1" applyFont="1" applyFill="1" applyBorder="1" applyAlignment="1">
      <alignment vertical="top"/>
    </xf>
    <xf numFmtId="0" fontId="8" fillId="0" borderId="7" xfId="7" applyFont="1" applyBorder="1" applyAlignment="1">
      <alignment horizontal="center" vertical="top"/>
    </xf>
    <xf numFmtId="166" fontId="8" fillId="0" borderId="7" xfId="1" applyNumberFormat="1" applyFont="1" applyBorder="1" applyAlignment="1">
      <alignment horizontal="left" vertical="top"/>
    </xf>
    <xf numFmtId="167" fontId="9" fillId="0" borderId="7" xfId="8" applyNumberFormat="1" applyFont="1" applyBorder="1" applyAlignment="1">
      <alignment vertical="top"/>
    </xf>
    <xf numFmtId="43" fontId="9" fillId="0" borderId="7" xfId="1" applyFont="1" applyBorder="1" applyAlignment="1">
      <alignment vertical="top"/>
    </xf>
    <xf numFmtId="43" fontId="9" fillId="0" borderId="7" xfId="1" applyFont="1" applyFill="1" applyBorder="1" applyAlignment="1">
      <alignment vertical="top"/>
    </xf>
    <xf numFmtId="43" fontId="9" fillId="4" borderId="7" xfId="1" applyFont="1" applyFill="1" applyBorder="1" applyAlignment="1">
      <alignment vertical="top"/>
    </xf>
    <xf numFmtId="43" fontId="9" fillId="0" borderId="7" xfId="6" applyNumberFormat="1" applyFont="1" applyBorder="1" applyAlignment="1">
      <alignment horizontal="center" vertical="top"/>
    </xf>
    <xf numFmtId="166" fontId="9" fillId="0" borderId="7" xfId="8" applyNumberFormat="1" applyFont="1" applyBorder="1" applyAlignment="1">
      <alignment vertical="top"/>
    </xf>
    <xf numFmtId="43" fontId="9" fillId="0" borderId="7" xfId="6" applyNumberFormat="1" applyFont="1" applyBorder="1" applyAlignment="1">
      <alignment horizontal="center" vertical="top" wrapText="1"/>
    </xf>
    <xf numFmtId="166" fontId="9" fillId="0" borderId="7" xfId="8" applyFont="1" applyBorder="1" applyAlignment="1">
      <alignment horizontal="center" vertical="top" wrapText="1"/>
    </xf>
    <xf numFmtId="43" fontId="9" fillId="5" borderId="7" xfId="6" applyNumberFormat="1" applyFont="1" applyFill="1" applyBorder="1" applyAlignment="1">
      <alignment horizontal="center" vertical="top" wrapText="1"/>
    </xf>
    <xf numFmtId="166" fontId="9" fillId="5" borderId="7" xfId="8" applyFont="1" applyFill="1" applyBorder="1" applyAlignment="1">
      <alignment horizontal="center" vertical="top" wrapText="1"/>
    </xf>
    <xf numFmtId="164" fontId="9" fillId="5" borderId="7" xfId="8" applyNumberFormat="1" applyFont="1" applyFill="1" applyBorder="1" applyAlignment="1">
      <alignment vertical="top" wrapText="1"/>
    </xf>
    <xf numFmtId="164" fontId="9" fillId="0" borderId="7" xfId="8" applyNumberFormat="1" applyFont="1" applyFill="1" applyBorder="1" applyAlignment="1">
      <alignment horizontal="center" vertical="top" wrapText="1"/>
    </xf>
    <xf numFmtId="166" fontId="9" fillId="0" borderId="7" xfId="8" applyFont="1" applyFill="1" applyBorder="1" applyAlignment="1">
      <alignment horizontal="center" vertical="top" wrapText="1"/>
    </xf>
    <xf numFmtId="43" fontId="10" fillId="0" borderId="7" xfId="6" applyNumberFormat="1" applyFont="1" applyBorder="1" applyAlignment="1">
      <alignment horizontal="center" vertical="top" wrapText="1"/>
    </xf>
    <xf numFmtId="166" fontId="10" fillId="0" borderId="7" xfId="8" applyFont="1" applyBorder="1" applyAlignment="1">
      <alignment horizontal="center" vertical="top" wrapText="1"/>
    </xf>
    <xf numFmtId="43" fontId="10" fillId="5" borderId="7" xfId="6" applyNumberFormat="1" applyFont="1" applyFill="1" applyBorder="1" applyAlignment="1">
      <alignment horizontal="center" vertical="top" wrapText="1"/>
    </xf>
    <xf numFmtId="166" fontId="10" fillId="5" borderId="7" xfId="8" applyFont="1" applyFill="1" applyBorder="1" applyAlignment="1">
      <alignment horizontal="center" vertical="top" wrapText="1"/>
    </xf>
    <xf numFmtId="164" fontId="10" fillId="5" borderId="7" xfId="8" applyNumberFormat="1" applyFont="1" applyFill="1" applyBorder="1" applyAlignment="1">
      <alignment vertical="top" wrapText="1"/>
    </xf>
    <xf numFmtId="164" fontId="10" fillId="0" borderId="7" xfId="8" applyNumberFormat="1" applyFont="1" applyFill="1" applyBorder="1" applyAlignment="1">
      <alignment horizontal="center" vertical="top" wrapText="1"/>
    </xf>
    <xf numFmtId="43" fontId="10" fillId="3" borderId="7" xfId="6" applyNumberFormat="1" applyFont="1" applyFill="1" applyBorder="1" applyAlignment="1">
      <alignment horizontal="center" vertical="top" wrapText="1"/>
    </xf>
    <xf numFmtId="43" fontId="9" fillId="0" borderId="7" xfId="6" applyNumberFormat="1" applyFont="1" applyBorder="1" applyAlignment="1">
      <alignment vertical="top"/>
    </xf>
    <xf numFmtId="164" fontId="9" fillId="0" borderId="7" xfId="6" applyNumberFormat="1" applyFont="1" applyBorder="1" applyAlignment="1">
      <alignment vertical="top"/>
    </xf>
    <xf numFmtId="164" fontId="9" fillId="5" borderId="7" xfId="6" applyNumberFormat="1" applyFont="1" applyFill="1" applyBorder="1" applyAlignment="1">
      <alignment vertical="top"/>
    </xf>
    <xf numFmtId="164" fontId="9" fillId="0" borderId="7" xfId="6" applyNumberFormat="1" applyFont="1" applyFill="1" applyBorder="1" applyAlignment="1">
      <alignment vertical="top"/>
    </xf>
    <xf numFmtId="43" fontId="9" fillId="0" borderId="7" xfId="6" applyNumberFormat="1" applyFont="1" applyFill="1" applyBorder="1" applyAlignment="1">
      <alignment vertical="top"/>
    </xf>
    <xf numFmtId="43" fontId="8" fillId="64" borderId="7" xfId="1" applyNumberFormat="1" applyFont="1" applyFill="1" applyBorder="1" applyAlignment="1">
      <alignment vertical="top"/>
    </xf>
    <xf numFmtId="168" fontId="8" fillId="64" borderId="2" xfId="7" applyNumberFormat="1" applyFont="1" applyFill="1" applyBorder="1" applyAlignment="1">
      <alignment horizontal="center" vertical="top"/>
    </xf>
    <xf numFmtId="164" fontId="8" fillId="64" borderId="2" xfId="6" applyNumberFormat="1" applyFont="1" applyFill="1" applyBorder="1" applyAlignment="1">
      <alignment horizontal="center" vertical="top"/>
    </xf>
    <xf numFmtId="0" fontId="8" fillId="64" borderId="7" xfId="7" applyFont="1" applyFill="1" applyBorder="1" applyAlignment="1">
      <alignment horizontal="center" vertical="top"/>
    </xf>
    <xf numFmtId="166" fontId="8" fillId="64" borderId="7" xfId="1" applyNumberFormat="1" applyFont="1" applyFill="1" applyBorder="1" applyAlignment="1">
      <alignment horizontal="left" vertical="top"/>
    </xf>
    <xf numFmtId="167" fontId="8" fillId="64" borderId="33" xfId="8" applyNumberFormat="1" applyFont="1" applyFill="1" applyBorder="1" applyAlignment="1">
      <alignment vertical="top"/>
    </xf>
    <xf numFmtId="167" fontId="8" fillId="64" borderId="28" xfId="8" applyNumberFormat="1" applyFont="1" applyFill="1" applyBorder="1" applyAlignment="1">
      <alignment vertical="top"/>
    </xf>
    <xf numFmtId="167" fontId="8" fillId="64" borderId="34" xfId="8" applyNumberFormat="1" applyFont="1" applyFill="1" applyBorder="1" applyAlignment="1">
      <alignment vertical="top"/>
    </xf>
    <xf numFmtId="167" fontId="8" fillId="64" borderId="0" xfId="8" applyNumberFormat="1" applyFont="1" applyFill="1" applyBorder="1" applyAlignment="1">
      <alignment vertical="top"/>
    </xf>
    <xf numFmtId="167" fontId="8" fillId="64" borderId="35" xfId="8" applyNumberFormat="1" applyFont="1" applyFill="1" applyBorder="1" applyAlignment="1">
      <alignment vertical="top"/>
    </xf>
    <xf numFmtId="164" fontId="8" fillId="64" borderId="28" xfId="6" applyNumberFormat="1" applyFont="1" applyFill="1" applyBorder="1" applyAlignment="1">
      <alignment vertical="top"/>
    </xf>
    <xf numFmtId="164" fontId="8" fillId="64" borderId="36" xfId="6" applyNumberFormat="1" applyFont="1" applyFill="1" applyBorder="1" applyAlignment="1">
      <alignment vertical="top"/>
    </xf>
    <xf numFmtId="167" fontId="8" fillId="64" borderId="36" xfId="8" applyNumberFormat="1" applyFont="1" applyFill="1" applyBorder="1" applyAlignment="1">
      <alignment vertical="top"/>
    </xf>
    <xf numFmtId="164" fontId="8" fillId="64" borderId="37" xfId="8" applyNumberFormat="1" applyFont="1" applyFill="1" applyBorder="1" applyAlignment="1">
      <alignment vertical="top"/>
    </xf>
    <xf numFmtId="168" fontId="8" fillId="64" borderId="8" xfId="7" applyNumberFormat="1" applyFont="1" applyFill="1" applyBorder="1" applyAlignment="1">
      <alignment horizontal="center" vertical="top"/>
    </xf>
    <xf numFmtId="164" fontId="8" fillId="64" borderId="8" xfId="6" applyNumberFormat="1" applyFont="1" applyFill="1" applyBorder="1" applyAlignment="1">
      <alignment horizontal="center" vertical="top"/>
    </xf>
    <xf numFmtId="43" fontId="8" fillId="64" borderId="7" xfId="6" applyNumberFormat="1" applyFont="1" applyFill="1" applyBorder="1" applyAlignment="1">
      <alignment horizontal="center" vertical="top"/>
    </xf>
    <xf numFmtId="166" fontId="8" fillId="64" borderId="7" xfId="8" applyFont="1" applyFill="1" applyBorder="1" applyAlignment="1">
      <alignment vertical="top"/>
    </xf>
    <xf numFmtId="167" fontId="8" fillId="64" borderId="38" xfId="8" applyNumberFormat="1" applyFont="1" applyFill="1" applyBorder="1" applyAlignment="1">
      <alignment vertical="top"/>
    </xf>
    <xf numFmtId="167" fontId="8" fillId="64" borderId="39" xfId="8" applyNumberFormat="1" applyFont="1" applyFill="1" applyBorder="1" applyAlignment="1">
      <alignment vertical="top"/>
    </xf>
    <xf numFmtId="167" fontId="8" fillId="64" borderId="40" xfId="8" applyNumberFormat="1" applyFont="1" applyFill="1" applyBorder="1" applyAlignment="1">
      <alignment vertical="top"/>
    </xf>
    <xf numFmtId="164" fontId="8" fillId="64" borderId="38" xfId="6" applyNumberFormat="1" applyFont="1" applyFill="1" applyBorder="1" applyAlignment="1">
      <alignment vertical="top"/>
    </xf>
    <xf numFmtId="164" fontId="8" fillId="64" borderId="41" xfId="6" applyNumberFormat="1" applyFont="1" applyFill="1" applyBorder="1" applyAlignment="1">
      <alignment vertical="top"/>
    </xf>
    <xf numFmtId="167" fontId="8" fillId="64" borderId="41" xfId="8" applyNumberFormat="1" applyFont="1" applyFill="1" applyBorder="1" applyAlignment="1">
      <alignment vertical="top"/>
    </xf>
    <xf numFmtId="167" fontId="8" fillId="64" borderId="42" xfId="8" applyNumberFormat="1" applyFont="1" applyFill="1" applyBorder="1" applyAlignment="1">
      <alignment vertical="top"/>
    </xf>
    <xf numFmtId="168" fontId="8" fillId="64" borderId="12" xfId="7" applyNumberFormat="1" applyFont="1" applyFill="1" applyBorder="1" applyAlignment="1">
      <alignment horizontal="center" vertical="top"/>
    </xf>
    <xf numFmtId="164" fontId="8" fillId="64" borderId="12" xfId="6" applyNumberFormat="1" applyFont="1" applyFill="1" applyBorder="1" applyAlignment="1">
      <alignment horizontal="center" vertical="top"/>
    </xf>
    <xf numFmtId="167" fontId="8" fillId="64" borderId="30" xfId="8" applyNumberFormat="1" applyFont="1" applyFill="1" applyBorder="1" applyAlignment="1">
      <alignment vertical="top"/>
    </xf>
    <xf numFmtId="167" fontId="8" fillId="64" borderId="31" xfId="8" applyNumberFormat="1" applyFont="1" applyFill="1" applyBorder="1" applyAlignment="1">
      <alignment vertical="top"/>
    </xf>
    <xf numFmtId="167" fontId="8" fillId="64" borderId="46" xfId="8" applyNumberFormat="1" applyFont="1" applyFill="1" applyBorder="1" applyAlignment="1">
      <alignment vertical="top"/>
    </xf>
    <xf numFmtId="167" fontId="8" fillId="64" borderId="1" xfId="8" applyNumberFormat="1" applyFont="1" applyFill="1" applyBorder="1" applyAlignment="1">
      <alignment vertical="top"/>
    </xf>
    <xf numFmtId="167" fontId="8" fillId="64" borderId="47" xfId="8" applyNumberFormat="1" applyFont="1" applyFill="1" applyBorder="1" applyAlignment="1">
      <alignment vertical="top"/>
    </xf>
    <xf numFmtId="164" fontId="8" fillId="64" borderId="31" xfId="6" applyNumberFormat="1" applyFont="1" applyFill="1" applyBorder="1" applyAlignment="1">
      <alignment vertical="top"/>
    </xf>
    <xf numFmtId="164" fontId="8" fillId="64" borderId="44" xfId="6" applyNumberFormat="1" applyFont="1" applyFill="1" applyBorder="1" applyAlignment="1">
      <alignment vertical="top"/>
    </xf>
    <xf numFmtId="167" fontId="8" fillId="64" borderId="44" xfId="8" applyNumberFormat="1" applyFont="1" applyFill="1" applyBorder="1" applyAlignment="1">
      <alignment vertical="top"/>
    </xf>
    <xf numFmtId="167" fontId="8" fillId="64" borderId="45" xfId="8" applyNumberFormat="1" applyFont="1" applyFill="1" applyBorder="1" applyAlignment="1">
      <alignment vertical="top"/>
    </xf>
    <xf numFmtId="166" fontId="14" fillId="2" borderId="21" xfId="8" applyFont="1" applyFill="1" applyBorder="1" applyAlignment="1">
      <alignment horizontal="center" vertical="top" wrapText="1"/>
    </xf>
    <xf numFmtId="166" fontId="8" fillId="0" borderId="7" xfId="8" applyFont="1" applyBorder="1" applyAlignment="1">
      <alignment horizontal="center" vertical="top" wrapText="1"/>
    </xf>
    <xf numFmtId="166" fontId="10" fillId="11" borderId="7" xfId="8" applyFont="1" applyFill="1" applyBorder="1" applyAlignment="1">
      <alignment horizontal="center" vertical="top" wrapText="1"/>
    </xf>
    <xf numFmtId="43" fontId="8" fillId="5" borderId="7" xfId="6" applyNumberFormat="1" applyFont="1" applyFill="1" applyBorder="1" applyAlignment="1">
      <alignment horizontal="center" vertical="top" wrapText="1"/>
    </xf>
    <xf numFmtId="168" fontId="8" fillId="0" borderId="8" xfId="7" applyNumberFormat="1" applyFont="1" applyFill="1" applyBorder="1" applyAlignment="1">
      <alignment horizontal="center" vertical="top"/>
    </xf>
    <xf numFmtId="169" fontId="4" fillId="0" borderId="4" xfId="10" applyFont="1" applyFill="1" applyBorder="1" applyAlignment="1">
      <alignment horizontal="center" vertical="top"/>
    </xf>
    <xf numFmtId="169" fontId="4" fillId="0" borderId="10" xfId="10" applyFont="1" applyFill="1" applyBorder="1" applyAlignment="1">
      <alignment horizontal="center" vertical="top"/>
    </xf>
    <xf numFmtId="169" fontId="4" fillId="0" borderId="3" xfId="10" applyFont="1" applyFill="1" applyBorder="1" applyAlignment="1">
      <alignment horizontal="center" vertical="top"/>
    </xf>
    <xf numFmtId="166" fontId="8" fillId="0" borderId="7" xfId="8" applyFont="1" applyFill="1" applyBorder="1" applyAlignment="1">
      <alignment horizontal="center" vertical="top"/>
    </xf>
    <xf numFmtId="166" fontId="8" fillId="0" borderId="7" xfId="8" applyFont="1" applyFill="1" applyBorder="1" applyAlignment="1">
      <alignment vertical="top"/>
    </xf>
    <xf numFmtId="43" fontId="8" fillId="0" borderId="7" xfId="6" applyNumberFormat="1" applyFont="1" applyFill="1" applyBorder="1" applyAlignment="1">
      <alignment horizontal="center" vertical="top"/>
    </xf>
    <xf numFmtId="43" fontId="8" fillId="0" borderId="7" xfId="6" applyNumberFormat="1" applyFont="1" applyBorder="1" applyAlignment="1">
      <alignment horizontal="center" vertical="top" wrapText="1"/>
    </xf>
    <xf numFmtId="43" fontId="8" fillId="0" borderId="7" xfId="6" applyNumberFormat="1" applyFont="1" applyFill="1" applyBorder="1" applyAlignment="1">
      <alignment horizontal="center" vertical="top" wrapText="1"/>
    </xf>
    <xf numFmtId="166" fontId="8" fillId="0" borderId="7" xfId="8" applyFont="1" applyFill="1" applyBorder="1" applyAlignment="1">
      <alignment horizontal="center" vertical="top" wrapText="1"/>
    </xf>
    <xf numFmtId="166" fontId="8" fillId="5" borderId="7" xfId="8" applyFont="1" applyFill="1" applyBorder="1" applyAlignment="1">
      <alignment horizontal="center" vertical="top" wrapText="1"/>
    </xf>
    <xf numFmtId="164" fontId="8" fillId="5" borderId="7" xfId="8" applyNumberFormat="1" applyFont="1" applyFill="1" applyBorder="1" applyAlignment="1">
      <alignment vertical="top" wrapText="1"/>
    </xf>
    <xf numFmtId="43" fontId="10" fillId="0" borderId="7" xfId="6" applyNumberFormat="1" applyFont="1" applyFill="1" applyBorder="1" applyAlignment="1">
      <alignment horizontal="center" vertical="top" wrapText="1"/>
    </xf>
    <xf numFmtId="166" fontId="10" fillId="0" borderId="7" xfId="8" applyFont="1" applyFill="1" applyBorder="1" applyAlignment="1">
      <alignment horizontal="center" vertical="top" wrapText="1"/>
    </xf>
    <xf numFmtId="43" fontId="10" fillId="11" borderId="7" xfId="6" applyNumberFormat="1" applyFont="1" applyFill="1" applyBorder="1" applyAlignment="1">
      <alignment horizontal="center" vertical="top" wrapText="1"/>
    </xf>
    <xf numFmtId="164" fontId="8" fillId="0" borderId="4" xfId="8" applyNumberFormat="1" applyFont="1" applyFill="1" applyBorder="1" applyAlignment="1">
      <alignment horizontal="center" vertical="top" wrapText="1"/>
    </xf>
    <xf numFmtId="164" fontId="10" fillId="0" borderId="4" xfId="8" applyNumberFormat="1" applyFont="1" applyFill="1" applyBorder="1" applyAlignment="1">
      <alignment horizontal="center" vertical="top" wrapText="1"/>
    </xf>
    <xf numFmtId="167" fontId="8" fillId="0" borderId="0" xfId="8" applyNumberFormat="1" applyFont="1" applyBorder="1" applyAlignment="1">
      <alignment vertical="top"/>
    </xf>
    <xf numFmtId="167" fontId="8" fillId="0" borderId="7" xfId="8" applyNumberFormat="1" applyFont="1" applyBorder="1" applyAlignment="1">
      <alignment vertical="top"/>
    </xf>
    <xf numFmtId="167" fontId="8" fillId="0" borderId="7" xfId="8" applyNumberFormat="1" applyFont="1" applyFill="1" applyBorder="1" applyAlignment="1">
      <alignment vertical="top"/>
    </xf>
    <xf numFmtId="166" fontId="13" fillId="2" borderId="7" xfId="8" applyFont="1" applyFill="1" applyBorder="1" applyAlignment="1">
      <alignment horizontal="center" vertical="top" wrapText="1"/>
    </xf>
    <xf numFmtId="166" fontId="11" fillId="2" borderId="7" xfId="8" applyFont="1" applyFill="1" applyBorder="1" applyAlignment="1">
      <alignment horizontal="center" vertical="top" wrapText="1"/>
    </xf>
    <xf numFmtId="0" fontId="20" fillId="0" borderId="0" xfId="0" applyFont="1" applyAlignment="1">
      <alignment horizontal="left" vertical="top"/>
    </xf>
    <xf numFmtId="0" fontId="0" fillId="0" borderId="0" xfId="0" applyFont="1" applyAlignment="1">
      <alignment horizontal="left" vertical="top"/>
    </xf>
    <xf numFmtId="0" fontId="20" fillId="0" borderId="0" xfId="0" applyFont="1" applyAlignment="1">
      <alignment vertical="top" wrapText="1"/>
    </xf>
    <xf numFmtId="0" fontId="23" fillId="0" borderId="0" xfId="0" applyFont="1" applyAlignment="1">
      <alignment vertical="top" wrapText="1"/>
    </xf>
    <xf numFmtId="0" fontId="0" fillId="0" borderId="7" xfId="0" applyBorder="1" applyAlignment="1">
      <alignment horizontal="left" vertical="top" wrapText="1"/>
    </xf>
    <xf numFmtId="0" fontId="0" fillId="0" borderId="6" xfId="0" applyBorder="1" applyAlignment="1">
      <alignment horizontal="left" vertical="top"/>
    </xf>
    <xf numFmtId="0" fontId="32" fillId="0" borderId="6" xfId="0" applyFont="1" applyBorder="1" applyAlignment="1">
      <alignment horizontal="left" vertical="top"/>
    </xf>
    <xf numFmtId="0" fontId="0" fillId="0" borderId="15" xfId="0" applyFont="1" applyBorder="1" applyAlignment="1">
      <alignment horizontal="left" vertical="top"/>
    </xf>
    <xf numFmtId="0" fontId="0" fillId="0" borderId="11" xfId="0" applyFont="1" applyBorder="1" applyAlignment="1">
      <alignment horizontal="left" vertical="top"/>
    </xf>
    <xf numFmtId="0" fontId="0" fillId="0" borderId="4" xfId="0" applyBorder="1" applyAlignment="1">
      <alignment horizontal="left" vertical="top"/>
    </xf>
    <xf numFmtId="0" fontId="32" fillId="0" borderId="4" xfId="0" applyFont="1" applyBorder="1" applyAlignment="1">
      <alignment horizontal="left" vertical="top"/>
    </xf>
    <xf numFmtId="0" fontId="0" fillId="0" borderId="3" xfId="0" applyFont="1" applyBorder="1" applyAlignment="1">
      <alignment horizontal="left" vertical="top"/>
    </xf>
    <xf numFmtId="0" fontId="0" fillId="0" borderId="10" xfId="0" applyFont="1" applyBorder="1" applyAlignment="1">
      <alignment horizontal="left" vertical="top"/>
    </xf>
    <xf numFmtId="0" fontId="0" fillId="0" borderId="0" xfId="0" applyFont="1" applyBorder="1" applyAlignment="1">
      <alignment vertical="top"/>
    </xf>
    <xf numFmtId="0" fontId="20" fillId="11" borderId="0" xfId="0" applyFont="1" applyFill="1" applyAlignment="1">
      <alignment horizontal="left" vertical="top"/>
    </xf>
    <xf numFmtId="0" fontId="20" fillId="0" borderId="0" xfId="0" applyFont="1" applyAlignment="1">
      <alignment horizontal="left" vertical="top"/>
    </xf>
    <xf numFmtId="43" fontId="9" fillId="65" borderId="7" xfId="6" applyNumberFormat="1" applyFont="1" applyFill="1" applyBorder="1" applyAlignment="1">
      <alignment horizontal="center" vertical="top"/>
    </xf>
    <xf numFmtId="164" fontId="9" fillId="65" borderId="7" xfId="6" applyNumberFormat="1" applyFont="1" applyFill="1" applyBorder="1" applyAlignment="1">
      <alignment horizontal="center" vertical="top"/>
    </xf>
    <xf numFmtId="164" fontId="9" fillId="65" borderId="4" xfId="6" applyNumberFormat="1" applyFont="1" applyFill="1" applyBorder="1" applyAlignment="1">
      <alignment horizontal="center" vertical="top"/>
    </xf>
    <xf numFmtId="166" fontId="8" fillId="0" borderId="12" xfId="1" applyNumberFormat="1" applyFont="1" applyFill="1" applyBorder="1" applyAlignment="1">
      <alignment horizontal="center" vertical="top"/>
    </xf>
    <xf numFmtId="166" fontId="8" fillId="0" borderId="12" xfId="1" applyNumberFormat="1" applyFont="1" applyFill="1" applyBorder="1" applyAlignment="1">
      <alignment horizontal="left" vertical="top"/>
    </xf>
    <xf numFmtId="43" fontId="8" fillId="0" borderId="12" xfId="1" applyNumberFormat="1" applyFont="1" applyFill="1" applyBorder="1" applyAlignment="1">
      <alignment vertical="top"/>
    </xf>
    <xf numFmtId="43" fontId="8" fillId="0" borderId="12" xfId="1" applyNumberFormat="1" applyFont="1" applyBorder="1" applyAlignment="1">
      <alignment vertical="top"/>
    </xf>
    <xf numFmtId="167" fontId="8" fillId="0" borderId="12" xfId="8" applyNumberFormat="1" applyFont="1" applyFill="1" applyBorder="1" applyAlignment="1">
      <alignment vertical="top"/>
    </xf>
    <xf numFmtId="168" fontId="8" fillId="0" borderId="111" xfId="7" applyNumberFormat="1" applyFont="1" applyBorder="1" applyAlignment="1">
      <alignment horizontal="center" vertical="top"/>
    </xf>
    <xf numFmtId="164" fontId="8" fillId="0" borderId="111" xfId="6" applyNumberFormat="1" applyFont="1" applyFill="1" applyBorder="1" applyAlignment="1">
      <alignment horizontal="center" vertical="top"/>
    </xf>
    <xf numFmtId="43" fontId="8" fillId="0" borderId="71" xfId="6" applyNumberFormat="1" applyFont="1" applyBorder="1" applyAlignment="1">
      <alignment horizontal="center" vertical="top"/>
    </xf>
    <xf numFmtId="166" fontId="8" fillId="0" borderId="71" xfId="8" applyFont="1" applyBorder="1" applyAlignment="1">
      <alignment vertical="top"/>
    </xf>
    <xf numFmtId="164" fontId="8" fillId="0" borderId="71" xfId="1" applyNumberFormat="1" applyFont="1" applyBorder="1" applyAlignment="1">
      <alignment vertical="top"/>
    </xf>
    <xf numFmtId="43" fontId="8" fillId="0" borderId="71" xfId="1" applyNumberFormat="1" applyFont="1" applyBorder="1" applyAlignment="1">
      <alignment vertical="top"/>
    </xf>
    <xf numFmtId="164" fontId="8" fillId="0" borderId="71" xfId="1" applyNumberFormat="1" applyFont="1" applyFill="1" applyBorder="1" applyAlignment="1">
      <alignment vertical="top"/>
    </xf>
    <xf numFmtId="167" fontId="8" fillId="0" borderId="56" xfId="8" applyNumberFormat="1" applyFont="1" applyBorder="1" applyAlignment="1">
      <alignment vertical="top"/>
    </xf>
    <xf numFmtId="167" fontId="8" fillId="0" borderId="71" xfId="8" applyNumberFormat="1" applyFont="1" applyBorder="1" applyAlignment="1">
      <alignment vertical="top"/>
    </xf>
    <xf numFmtId="0" fontId="8" fillId="0" borderId="12" xfId="7" applyFont="1" applyFill="1" applyBorder="1" applyAlignment="1">
      <alignment horizontal="center" vertical="top"/>
    </xf>
    <xf numFmtId="168" fontId="8" fillId="0" borderId="111" xfId="7" applyNumberFormat="1" applyFont="1" applyFill="1" applyBorder="1" applyAlignment="1">
      <alignment horizontal="center" vertical="top"/>
    </xf>
    <xf numFmtId="166" fontId="8" fillId="0" borderId="71" xfId="8" applyFont="1" applyFill="1" applyBorder="1" applyAlignment="1">
      <alignment horizontal="center" vertical="top"/>
    </xf>
    <xf numFmtId="166" fontId="8" fillId="0" borderId="71" xfId="8" applyFont="1" applyFill="1" applyBorder="1" applyAlignment="1">
      <alignment vertical="top"/>
    </xf>
    <xf numFmtId="167" fontId="8" fillId="0" borderId="56" xfId="8" applyNumberFormat="1" applyFont="1" applyFill="1" applyBorder="1" applyAlignment="1">
      <alignment vertical="top"/>
    </xf>
    <xf numFmtId="167" fontId="8" fillId="0" borderId="71" xfId="8" applyNumberFormat="1" applyFont="1" applyFill="1" applyBorder="1" applyAlignment="1">
      <alignment vertical="top"/>
    </xf>
    <xf numFmtId="43" fontId="8" fillId="0" borderId="71" xfId="6" applyNumberFormat="1" applyFont="1" applyFill="1" applyBorder="1" applyAlignment="1">
      <alignment horizontal="center" vertical="top"/>
    </xf>
    <xf numFmtId="43" fontId="5" fillId="0" borderId="0" xfId="1" applyFont="1" applyAlignment="1">
      <alignment vertical="top"/>
    </xf>
    <xf numFmtId="0" fontId="20" fillId="11" borderId="0" xfId="0" applyFont="1" applyFill="1" applyAlignment="1">
      <alignment horizontal="left" vertical="top"/>
    </xf>
    <xf numFmtId="0" fontId="20" fillId="0" borderId="0" xfId="0" applyFont="1" applyAlignment="1">
      <alignment horizontal="left" vertical="top"/>
    </xf>
    <xf numFmtId="43" fontId="20" fillId="0" borderId="6" xfId="1" applyFont="1" applyBorder="1" applyAlignment="1">
      <alignment horizontal="center" vertical="top" wrapText="1"/>
    </xf>
    <xf numFmtId="169" fontId="4" fillId="0" borderId="0" xfId="10" applyFont="1" applyAlignment="1">
      <alignment horizontal="left" vertical="top"/>
    </xf>
    <xf numFmtId="166" fontId="8" fillId="0" borderId="7" xfId="8" applyFont="1" applyFill="1" applyBorder="1" applyAlignment="1">
      <alignment horizontal="center" vertical="top" wrapText="1"/>
    </xf>
    <xf numFmtId="0" fontId="20" fillId="0" borderId="7" xfId="0" applyFont="1" applyBorder="1" applyAlignment="1">
      <alignment horizontal="left" vertical="top" wrapText="1"/>
    </xf>
    <xf numFmtId="168" fontId="9" fillId="8" borderId="8" xfId="7" applyNumberFormat="1" applyFont="1" applyFill="1" applyBorder="1" applyAlignment="1">
      <alignment vertical="top"/>
    </xf>
    <xf numFmtId="164" fontId="8" fillId="8" borderId="0" xfId="7" applyNumberFormat="1" applyFont="1" applyFill="1" applyBorder="1" applyAlignment="1">
      <alignment horizontal="center" vertical="top"/>
    </xf>
    <xf numFmtId="167" fontId="9" fillId="8" borderId="12" xfId="8" applyNumberFormat="1" applyFont="1" applyFill="1" applyBorder="1" applyAlignment="1">
      <alignment vertical="top"/>
    </xf>
    <xf numFmtId="43" fontId="9" fillId="8" borderId="12" xfId="1" applyFont="1" applyFill="1" applyBorder="1" applyAlignment="1">
      <alignment vertical="top"/>
    </xf>
    <xf numFmtId="168" fontId="10" fillId="8" borderId="8" xfId="7" applyNumberFormat="1" applyFont="1" applyFill="1" applyBorder="1" applyAlignment="1">
      <alignment vertical="top"/>
    </xf>
    <xf numFmtId="164" fontId="9" fillId="8" borderId="19" xfId="7" applyNumberFormat="1" applyFont="1" applyFill="1" applyBorder="1" applyAlignment="1">
      <alignment vertical="top"/>
    </xf>
    <xf numFmtId="43" fontId="9" fillId="8" borderId="7" xfId="6" applyNumberFormat="1" applyFont="1" applyFill="1" applyBorder="1" applyAlignment="1">
      <alignment horizontal="center" vertical="top"/>
    </xf>
    <xf numFmtId="166" fontId="9" fillId="8" borderId="7" xfId="8" applyNumberFormat="1" applyFont="1" applyFill="1" applyBorder="1" applyAlignment="1">
      <alignment vertical="top"/>
    </xf>
    <xf numFmtId="43" fontId="9" fillId="8" borderId="7" xfId="1" applyFont="1" applyFill="1" applyBorder="1" applyAlignment="1">
      <alignment vertical="top"/>
    </xf>
    <xf numFmtId="167" fontId="9" fillId="8" borderId="7" xfId="8" applyNumberFormat="1" applyFont="1" applyFill="1" applyBorder="1" applyAlignment="1">
      <alignment vertical="top"/>
    </xf>
    <xf numFmtId="168" fontId="9" fillId="8" borderId="12" xfId="7" applyNumberFormat="1" applyFont="1" applyFill="1" applyBorder="1" applyAlignment="1">
      <alignment vertical="top"/>
    </xf>
    <xf numFmtId="164" fontId="9" fillId="8" borderId="11" xfId="7" applyNumberFormat="1" applyFont="1" applyFill="1" applyBorder="1" applyAlignment="1">
      <alignment vertical="top"/>
    </xf>
    <xf numFmtId="0" fontId="9" fillId="8" borderId="12" xfId="7" applyFont="1" applyFill="1" applyBorder="1" applyAlignment="1">
      <alignment horizontal="center" vertical="top"/>
    </xf>
    <xf numFmtId="171" fontId="4" fillId="0" borderId="0" xfId="15" applyNumberFormat="1" applyFont="1" applyFill="1" applyBorder="1" applyAlignment="1">
      <alignment horizontal="left" vertical="top"/>
    </xf>
    <xf numFmtId="0" fontId="4" fillId="0" borderId="0" xfId="0" applyFont="1" applyAlignment="1">
      <alignment vertical="top"/>
    </xf>
    <xf numFmtId="0" fontId="5" fillId="0" borderId="0" xfId="0" applyFont="1" applyAlignment="1">
      <alignment vertical="top"/>
    </xf>
    <xf numFmtId="0" fontId="6" fillId="0" borderId="0" xfId="0" applyFont="1" applyAlignment="1">
      <alignment vertical="top"/>
    </xf>
    <xf numFmtId="167" fontId="8" fillId="0" borderId="12" xfId="8" applyNumberFormat="1" applyFont="1" applyBorder="1" applyAlignment="1">
      <alignment vertical="top"/>
    </xf>
    <xf numFmtId="167" fontId="8" fillId="0" borderId="2" xfId="8" applyNumberFormat="1" applyFont="1" applyBorder="1" applyAlignment="1">
      <alignment vertical="top"/>
    </xf>
    <xf numFmtId="167" fontId="8" fillId="0" borderId="8" xfId="8" applyNumberFormat="1" applyFont="1" applyBorder="1" applyAlignment="1">
      <alignment vertical="top"/>
    </xf>
    <xf numFmtId="167" fontId="8" fillId="0" borderId="111" xfId="8" applyNumberFormat="1" applyFont="1" applyBorder="1" applyAlignment="1">
      <alignment vertical="top"/>
    </xf>
    <xf numFmtId="167" fontId="8" fillId="0" borderId="8" xfId="8" applyNumberFormat="1" applyFont="1" applyFill="1" applyBorder="1" applyAlignment="1">
      <alignment vertical="top"/>
    </xf>
    <xf numFmtId="167" fontId="8" fillId="0" borderId="111" xfId="8" applyNumberFormat="1" applyFont="1" applyFill="1" applyBorder="1" applyAlignment="1">
      <alignment vertical="top"/>
    </xf>
    <xf numFmtId="0" fontId="212" fillId="0" borderId="7" xfId="0" applyFont="1" applyBorder="1" applyAlignment="1">
      <alignment horizontal="left" vertical="top" wrapText="1"/>
    </xf>
    <xf numFmtId="166" fontId="13" fillId="0" borderId="7" xfId="8" applyFont="1" applyFill="1" applyBorder="1" applyAlignment="1">
      <alignment horizontal="center" vertical="top" wrapText="1"/>
    </xf>
    <xf numFmtId="0" fontId="23" fillId="0" borderId="0" xfId="0" applyFont="1"/>
    <xf numFmtId="0" fontId="20" fillId="0" borderId="4" xfId="0" applyFont="1" applyBorder="1" applyAlignment="1">
      <alignment horizontal="left" vertical="top"/>
    </xf>
    <xf numFmtId="0" fontId="20" fillId="0" borderId="6" xfId="0" applyFont="1" applyBorder="1" applyAlignment="1">
      <alignment horizontal="left" vertical="top"/>
    </xf>
    <xf numFmtId="0" fontId="20" fillId="0" borderId="7" xfId="0" applyFont="1" applyBorder="1" applyAlignment="1">
      <alignment horizontal="left" vertical="top"/>
    </xf>
    <xf numFmtId="0" fontId="20" fillId="0" borderId="2" xfId="0" applyFont="1" applyBorder="1" applyAlignment="1">
      <alignment horizontal="left" vertical="top"/>
    </xf>
    <xf numFmtId="0" fontId="20" fillId="0" borderId="3" xfId="0" applyFont="1" applyBorder="1" applyAlignment="1">
      <alignment horizontal="left" vertical="top"/>
    </xf>
    <xf numFmtId="0" fontId="20" fillId="0" borderId="15" xfId="0" applyFont="1" applyBorder="1" applyAlignment="1">
      <alignment horizontal="left" vertical="top"/>
    </xf>
    <xf numFmtId="171" fontId="20" fillId="0" borderId="2" xfId="0" applyNumberFormat="1" applyFont="1" applyBorder="1" applyAlignment="1">
      <alignment horizontal="left" vertical="top"/>
    </xf>
    <xf numFmtId="0" fontId="20" fillId="0" borderId="12" xfId="0" applyFont="1" applyBorder="1" applyAlignment="1">
      <alignment horizontal="left" vertical="top"/>
    </xf>
    <xf numFmtId="0" fontId="20" fillId="0" borderId="10" xfId="0" applyFont="1" applyBorder="1" applyAlignment="1">
      <alignment horizontal="left" vertical="top"/>
    </xf>
    <xf numFmtId="0" fontId="20" fillId="0" borderId="11" xfId="0" applyFont="1" applyBorder="1" applyAlignment="1">
      <alignment horizontal="left" vertical="top"/>
    </xf>
    <xf numFmtId="171" fontId="20" fillId="0" borderId="12" xfId="0" applyNumberFormat="1" applyFont="1" applyBorder="1" applyAlignment="1">
      <alignment horizontal="left" vertical="top"/>
    </xf>
    <xf numFmtId="49" fontId="20" fillId="0" borderId="2" xfId="0" applyNumberFormat="1" applyFont="1" applyBorder="1" applyAlignment="1">
      <alignment horizontal="left" vertical="top"/>
    </xf>
    <xf numFmtId="49" fontId="20" fillId="0" borderId="12" xfId="0" applyNumberFormat="1" applyFont="1" applyBorder="1" applyAlignment="1">
      <alignment horizontal="left" vertical="top"/>
    </xf>
    <xf numFmtId="49" fontId="0" fillId="0" borderId="2" xfId="0" applyNumberFormat="1" applyFont="1" applyBorder="1" applyAlignment="1">
      <alignment horizontal="left" vertical="top"/>
    </xf>
    <xf numFmtId="49" fontId="0" fillId="0" borderId="12" xfId="0" applyNumberFormat="1" applyFont="1" applyBorder="1" applyAlignment="1">
      <alignment horizontal="left" vertical="top"/>
    </xf>
    <xf numFmtId="169" fontId="5" fillId="0" borderId="15" xfId="10" quotePrefix="1" applyFont="1" applyFill="1" applyBorder="1" applyAlignment="1">
      <alignment horizontal="left" vertical="top" wrapText="1"/>
    </xf>
    <xf numFmtId="169" fontId="5" fillId="0" borderId="19" xfId="10" quotePrefix="1" applyFont="1" applyFill="1" applyBorder="1" applyAlignment="1">
      <alignment horizontal="left" vertical="top" wrapText="1"/>
    </xf>
    <xf numFmtId="169" fontId="5" fillId="0" borderId="11" xfId="10" quotePrefix="1" applyFont="1" applyFill="1" applyBorder="1" applyAlignment="1">
      <alignment horizontal="left" vertical="top" wrapText="1"/>
    </xf>
    <xf numFmtId="169" fontId="5" fillId="0" borderId="15" xfId="10" quotePrefix="1" applyFont="1" applyFill="1" applyBorder="1" applyAlignment="1">
      <alignment horizontal="left" vertical="top"/>
    </xf>
    <xf numFmtId="169" fontId="5" fillId="0" borderId="19" xfId="10" quotePrefix="1" applyFont="1" applyFill="1" applyBorder="1" applyAlignment="1">
      <alignment horizontal="left" vertical="top"/>
    </xf>
    <xf numFmtId="169" fontId="5" fillId="0" borderId="11" xfId="10" quotePrefix="1" applyFont="1" applyFill="1" applyBorder="1" applyAlignment="1">
      <alignment horizontal="left" vertical="top"/>
    </xf>
    <xf numFmtId="169" fontId="4" fillId="0" borderId="0" xfId="10" applyFont="1" applyAlignment="1">
      <alignment horizontal="center" vertical="top"/>
    </xf>
    <xf numFmtId="169" fontId="2" fillId="0" borderId="0" xfId="10" applyFont="1" applyAlignment="1">
      <alignment horizontal="center" vertical="top"/>
    </xf>
    <xf numFmtId="169" fontId="5" fillId="0" borderId="0" xfId="10" applyFont="1" applyAlignment="1">
      <alignment horizontal="center" vertical="top"/>
    </xf>
    <xf numFmtId="169" fontId="4" fillId="0" borderId="0" xfId="10" applyFont="1" applyAlignment="1">
      <alignment horizontal="left" vertical="top"/>
    </xf>
    <xf numFmtId="169" fontId="6" fillId="0" borderId="0" xfId="10" applyFont="1" applyAlignment="1">
      <alignment horizontal="center" vertical="top"/>
    </xf>
    <xf numFmtId="169" fontId="4" fillId="0" borderId="4" xfId="10" applyFont="1" applyBorder="1" applyAlignment="1">
      <alignment horizontal="center" vertical="top"/>
    </xf>
    <xf numFmtId="169" fontId="5" fillId="0" borderId="19" xfId="10" quotePrefix="1" applyFont="1" applyBorder="1" applyAlignment="1">
      <alignment vertical="top" wrapText="1"/>
    </xf>
    <xf numFmtId="169" fontId="5" fillId="0" borderId="19" xfId="10" quotePrefix="1" applyFont="1" applyBorder="1" applyAlignment="1">
      <alignment horizontal="center" vertical="top" wrapText="1"/>
    </xf>
    <xf numFmtId="0" fontId="20" fillId="0" borderId="19" xfId="0" applyFont="1" applyBorder="1"/>
    <xf numFmtId="0" fontId="20" fillId="0" borderId="16" xfId="0" applyFont="1" applyBorder="1"/>
    <xf numFmtId="169" fontId="5" fillId="0" borderId="0" xfId="10" quotePrefix="1" applyFont="1" applyBorder="1" applyAlignment="1">
      <alignment vertical="top" wrapText="1"/>
    </xf>
    <xf numFmtId="169" fontId="11" fillId="0" borderId="19" xfId="10" quotePrefix="1" applyFont="1" applyBorder="1" applyAlignment="1">
      <alignment vertical="top" wrapText="1"/>
    </xf>
    <xf numFmtId="169" fontId="8" fillId="0" borderId="10" xfId="10" quotePrefix="1" applyFont="1" applyBorder="1" applyAlignment="1">
      <alignment vertical="top" wrapText="1"/>
    </xf>
    <xf numFmtId="169" fontId="8" fillId="0" borderId="1" xfId="10" quotePrefix="1" applyFont="1" applyBorder="1" applyAlignment="1">
      <alignment vertical="top" wrapText="1"/>
    </xf>
    <xf numFmtId="43" fontId="8" fillId="0" borderId="11" xfId="1" quotePrefix="1" applyFont="1" applyBorder="1" applyAlignment="1">
      <alignment vertical="top" wrapText="1"/>
    </xf>
    <xf numFmtId="43" fontId="11" fillId="0" borderId="19" xfId="1" quotePrefix="1" applyFont="1" applyBorder="1" applyAlignment="1">
      <alignment vertical="top" wrapText="1"/>
    </xf>
    <xf numFmtId="0" fontId="25" fillId="0" borderId="0" xfId="0" applyFont="1" applyAlignment="1">
      <alignment horizontal="left" vertical="top" wrapText="1"/>
    </xf>
    <xf numFmtId="0" fontId="20" fillId="0" borderId="0" xfId="0" applyFont="1" applyAlignment="1">
      <alignment horizontal="left" vertical="top"/>
    </xf>
    <xf numFmtId="171" fontId="4" fillId="0" borderId="0" xfId="10" applyNumberFormat="1" applyFont="1" applyAlignment="1">
      <alignment horizontal="left" vertical="top"/>
    </xf>
    <xf numFmtId="169" fontId="4" fillId="0" borderId="0" xfId="10" applyFont="1" applyAlignment="1">
      <alignment horizontal="left" vertical="top"/>
    </xf>
    <xf numFmtId="169" fontId="5" fillId="0" borderId="0" xfId="10" applyFont="1" applyAlignment="1">
      <alignment horizontal="center" vertical="top"/>
    </xf>
    <xf numFmtId="169" fontId="6" fillId="0" borderId="0" xfId="10" applyFont="1" applyAlignment="1">
      <alignment horizontal="center" vertical="top"/>
    </xf>
    <xf numFmtId="0" fontId="25" fillId="0" borderId="0" xfId="0" applyFont="1" applyAlignment="1">
      <alignment horizontal="left" vertical="top"/>
    </xf>
    <xf numFmtId="171" fontId="4" fillId="0" borderId="0" xfId="10" applyNumberFormat="1" applyFont="1" applyAlignment="1">
      <alignment horizontal="left" vertical="top"/>
    </xf>
    <xf numFmtId="169" fontId="5" fillId="0" borderId="0" xfId="10" quotePrefix="1" applyFont="1" applyAlignment="1">
      <alignment horizontal="left" vertical="top"/>
    </xf>
    <xf numFmtId="169" fontId="21" fillId="0" borderId="0" xfId="10" applyFont="1" applyAlignment="1">
      <alignment horizontal="left" vertical="top"/>
    </xf>
    <xf numFmtId="169" fontId="2" fillId="0" borderId="0" xfId="10" applyFont="1" applyAlignment="1">
      <alignment horizontal="center" vertical="top"/>
    </xf>
    <xf numFmtId="169" fontId="4" fillId="0" borderId="0" xfId="10" applyFont="1" applyAlignment="1">
      <alignment horizontal="left" vertical="top" wrapText="1"/>
    </xf>
    <xf numFmtId="169" fontId="5" fillId="0" borderId="0" xfId="10" applyFont="1" applyAlignment="1">
      <alignment horizontal="center" vertical="top"/>
    </xf>
    <xf numFmtId="169" fontId="4" fillId="0" borderId="0" xfId="10" applyFont="1" applyAlignment="1">
      <alignment vertical="top" wrapText="1"/>
    </xf>
    <xf numFmtId="169" fontId="6" fillId="0" borderId="0" xfId="10" applyFont="1" applyAlignment="1">
      <alignment horizontal="center" vertical="top"/>
    </xf>
    <xf numFmtId="166" fontId="11" fillId="2" borderId="7" xfId="8" applyFont="1" applyFill="1" applyBorder="1" applyAlignment="1">
      <alignment horizontal="center" vertical="top" wrapText="1"/>
    </xf>
    <xf numFmtId="166" fontId="8" fillId="2" borderId="7" xfId="8" applyFont="1" applyFill="1" applyBorder="1" applyAlignment="1">
      <alignment horizontal="center" vertical="top" wrapText="1"/>
    </xf>
    <xf numFmtId="0" fontId="9" fillId="65" borderId="4" xfId="7" applyFont="1" applyFill="1" applyBorder="1" applyAlignment="1">
      <alignment horizontal="center" vertical="top"/>
    </xf>
    <xf numFmtId="0" fontId="9" fillId="65" borderId="5" xfId="7" applyFont="1" applyFill="1" applyBorder="1" applyAlignment="1">
      <alignment horizontal="center" vertical="top"/>
    </xf>
    <xf numFmtId="0" fontId="9" fillId="65" borderId="6" xfId="7" applyFont="1" applyFill="1" applyBorder="1" applyAlignment="1">
      <alignment horizontal="center" vertical="top"/>
    </xf>
    <xf numFmtId="0" fontId="10" fillId="0" borderId="14" xfId="7" applyFont="1" applyBorder="1" applyAlignment="1">
      <alignment horizontal="center" vertical="top" wrapText="1"/>
    </xf>
    <xf numFmtId="0" fontId="10" fillId="0" borderId="15" xfId="7" applyFont="1" applyBorder="1" applyAlignment="1">
      <alignment horizontal="center" vertical="top" wrapText="1"/>
    </xf>
    <xf numFmtId="166" fontId="13" fillId="2" borderId="7" xfId="8" applyFont="1" applyFill="1" applyBorder="1" applyAlignment="1">
      <alignment horizontal="center" vertical="top" wrapText="1"/>
    </xf>
    <xf numFmtId="0" fontId="4" fillId="11" borderId="0" xfId="15" applyFont="1" applyFill="1" applyBorder="1" applyAlignment="1">
      <alignment horizontal="left" vertical="top"/>
    </xf>
    <xf numFmtId="0" fontId="8" fillId="0" borderId="2" xfId="7" applyFont="1" applyBorder="1" applyAlignment="1">
      <alignment horizontal="center" vertical="top"/>
    </xf>
    <xf numFmtId="0" fontId="8" fillId="0" borderId="12" xfId="7" applyFont="1" applyBorder="1" applyAlignment="1">
      <alignment horizontal="center" vertical="top"/>
    </xf>
    <xf numFmtId="0" fontId="8" fillId="0" borderId="2" xfId="7" applyFont="1" applyBorder="1" applyAlignment="1">
      <alignment horizontal="center" vertical="top" wrapText="1"/>
    </xf>
    <xf numFmtId="0" fontId="8" fillId="0" borderId="12" xfId="7" applyFont="1" applyBorder="1" applyAlignment="1">
      <alignment horizontal="center" vertical="top" wrapText="1"/>
    </xf>
    <xf numFmtId="0" fontId="8" fillId="0" borderId="3" xfId="7" applyFont="1" applyBorder="1" applyAlignment="1">
      <alignment horizontal="center" vertical="top" wrapText="1"/>
    </xf>
    <xf numFmtId="0" fontId="8" fillId="0" borderId="15" xfId="7" applyFont="1" applyBorder="1" applyAlignment="1">
      <alignment horizontal="center" vertical="top" wrapText="1"/>
    </xf>
    <xf numFmtId="0" fontId="8" fillId="0" borderId="10" xfId="7" applyFont="1" applyBorder="1" applyAlignment="1">
      <alignment horizontal="center" vertical="top" wrapText="1"/>
    </xf>
    <xf numFmtId="0" fontId="8" fillId="0" borderId="11" xfId="7" applyFont="1" applyBorder="1" applyAlignment="1">
      <alignment horizontal="center" vertical="top" wrapText="1"/>
    </xf>
    <xf numFmtId="0" fontId="8" fillId="0" borderId="7" xfId="7" applyFont="1" applyBorder="1" applyAlignment="1">
      <alignment horizontal="center" vertical="top"/>
    </xf>
    <xf numFmtId="0" fontId="8" fillId="0" borderId="4" xfId="7" applyFont="1" applyBorder="1" applyAlignment="1">
      <alignment horizontal="center" vertical="top"/>
    </xf>
    <xf numFmtId="0" fontId="20" fillId="11" borderId="0" xfId="0" applyFont="1" applyFill="1" applyAlignment="1">
      <alignment horizontal="left" vertical="top"/>
    </xf>
    <xf numFmtId="166" fontId="8" fillId="0" borderId="7" xfId="8" applyFont="1" applyFill="1" applyBorder="1" applyAlignment="1">
      <alignment horizontal="center" vertical="top" wrapText="1"/>
    </xf>
    <xf numFmtId="0" fontId="20" fillId="11" borderId="0" xfId="0" applyFont="1" applyFill="1" applyAlignment="1">
      <alignment horizontal="center" vertical="top"/>
    </xf>
    <xf numFmtId="171" fontId="4" fillId="11" borderId="0" xfId="15" applyNumberFormat="1" applyFont="1" applyFill="1" applyBorder="1" applyAlignment="1">
      <alignment horizontal="center" vertical="top" wrapText="1"/>
    </xf>
    <xf numFmtId="171" fontId="4" fillId="11" borderId="0" xfId="15" applyNumberFormat="1" applyFont="1" applyFill="1" applyBorder="1" applyAlignment="1">
      <alignment horizontal="center" vertical="top"/>
    </xf>
    <xf numFmtId="164" fontId="20" fillId="3" borderId="7" xfId="12" applyNumberFormat="1" applyFont="1" applyFill="1" applyBorder="1" applyAlignment="1">
      <alignment horizontal="center" vertical="top" wrapText="1"/>
    </xf>
    <xf numFmtId="0" fontId="23" fillId="6" borderId="7" xfId="0" applyFont="1" applyFill="1" applyBorder="1" applyAlignment="1">
      <alignment horizontal="center" vertical="top"/>
    </xf>
    <xf numFmtId="164" fontId="23" fillId="6" borderId="7" xfId="0" applyNumberFormat="1" applyFont="1" applyFill="1" applyBorder="1" applyAlignment="1">
      <alignment horizontal="center" vertical="top"/>
    </xf>
    <xf numFmtId="2" fontId="20" fillId="3" borderId="7" xfId="0" applyNumberFormat="1" applyFont="1" applyFill="1" applyBorder="1" applyAlignment="1">
      <alignment horizontal="left" vertical="top" wrapText="1"/>
    </xf>
    <xf numFmtId="168" fontId="20" fillId="3" borderId="7" xfId="0" applyNumberFormat="1" applyFont="1" applyFill="1" applyBorder="1" applyAlignment="1">
      <alignment horizontal="center" vertical="top" wrapText="1"/>
    </xf>
    <xf numFmtId="168" fontId="20" fillId="3" borderId="14" xfId="0" applyNumberFormat="1" applyFont="1" applyFill="1" applyBorder="1" applyAlignment="1">
      <alignment horizontal="center" vertical="top" wrapText="1"/>
    </xf>
    <xf numFmtId="168" fontId="20" fillId="3" borderId="15" xfId="0" applyNumberFormat="1" applyFont="1" applyFill="1" applyBorder="1" applyAlignment="1">
      <alignment horizontal="center" vertical="top" wrapText="1"/>
    </xf>
    <xf numFmtId="164" fontId="20" fillId="3" borderId="3" xfId="12" applyNumberFormat="1" applyFont="1" applyFill="1" applyBorder="1" applyAlignment="1">
      <alignment horizontal="center" vertical="top" wrapText="1"/>
    </xf>
    <xf numFmtId="164" fontId="20" fillId="3" borderId="14" xfId="12" applyNumberFormat="1" applyFont="1" applyFill="1" applyBorder="1" applyAlignment="1">
      <alignment horizontal="center" vertical="top" wrapText="1"/>
    </xf>
    <xf numFmtId="164" fontId="20" fillId="3" borderId="15" xfId="12" applyNumberFormat="1" applyFont="1" applyFill="1" applyBorder="1" applyAlignment="1">
      <alignment horizontal="center" vertical="top" wrapText="1"/>
    </xf>
    <xf numFmtId="0" fontId="22" fillId="0" borderId="0" xfId="0" applyFont="1" applyAlignment="1">
      <alignment horizontal="center" vertical="top"/>
    </xf>
    <xf numFmtId="0" fontId="27" fillId="0" borderId="0" xfId="0" applyFont="1" applyAlignment="1">
      <alignment horizontal="center" vertical="top"/>
    </xf>
    <xf numFmtId="0" fontId="24" fillId="0" borderId="0" xfId="0" applyFont="1" applyAlignment="1">
      <alignment horizontal="center" vertical="top"/>
    </xf>
    <xf numFmtId="0" fontId="20" fillId="0" borderId="0" xfId="0" applyFont="1" applyAlignment="1">
      <alignment horizontal="center" vertical="top"/>
    </xf>
    <xf numFmtId="0" fontId="23" fillId="0" borderId="1" xfId="0" applyFont="1" applyBorder="1" applyAlignment="1">
      <alignment horizontal="center" vertical="top"/>
    </xf>
    <xf numFmtId="0" fontId="20" fillId="6" borderId="8" xfId="0" applyFont="1" applyFill="1" applyBorder="1" applyAlignment="1">
      <alignment horizontal="center" vertical="top" wrapText="1"/>
    </xf>
    <xf numFmtId="0" fontId="20" fillId="6" borderId="12" xfId="0" applyFont="1" applyFill="1" applyBorder="1" applyAlignment="1">
      <alignment horizontal="center" vertical="top" wrapText="1"/>
    </xf>
    <xf numFmtId="0" fontId="20" fillId="6" borderId="3" xfId="0" applyFont="1" applyFill="1" applyBorder="1" applyAlignment="1">
      <alignment horizontal="center" vertical="top" wrapText="1"/>
    </xf>
    <xf numFmtId="0" fontId="20" fillId="6" borderId="14" xfId="0" applyFont="1" applyFill="1" applyBorder="1" applyAlignment="1">
      <alignment horizontal="center" vertical="top" wrapText="1"/>
    </xf>
    <xf numFmtId="0" fontId="20" fillId="6" borderId="15" xfId="0" applyFont="1" applyFill="1" applyBorder="1" applyAlignment="1">
      <alignment horizontal="center" vertical="top" wrapText="1"/>
    </xf>
    <xf numFmtId="0" fontId="20" fillId="6" borderId="10" xfId="0" applyFont="1" applyFill="1" applyBorder="1" applyAlignment="1">
      <alignment horizontal="center" vertical="top" wrapText="1"/>
    </xf>
    <xf numFmtId="0" fontId="20" fillId="6" borderId="1" xfId="0" applyFont="1" applyFill="1" applyBorder="1" applyAlignment="1">
      <alignment horizontal="center" vertical="top" wrapText="1"/>
    </xf>
    <xf numFmtId="0" fontId="20" fillId="6" borderId="11" xfId="0" applyFont="1" applyFill="1" applyBorder="1" applyAlignment="1">
      <alignment horizontal="center" vertical="top" wrapText="1"/>
    </xf>
    <xf numFmtId="0" fontId="205" fillId="0" borderId="0" xfId="0" applyFont="1" applyAlignment="1">
      <alignment horizontal="center" vertical="top"/>
    </xf>
    <xf numFmtId="171" fontId="5" fillId="0" borderId="0" xfId="15" applyNumberFormat="1" applyFont="1" applyFill="1" applyBorder="1" applyAlignment="1">
      <alignment horizontal="left" vertical="top"/>
    </xf>
    <xf numFmtId="0" fontId="20" fillId="0" borderId="0" xfId="0" applyFont="1" applyAlignment="1">
      <alignment horizontal="left" vertical="top"/>
    </xf>
    <xf numFmtId="0" fontId="20" fillId="0" borderId="0" xfId="0" applyFont="1" applyAlignment="1">
      <alignment horizontal="left" vertical="top" wrapText="1"/>
    </xf>
    <xf numFmtId="0" fontId="20" fillId="0" borderId="4" xfId="0" applyFont="1" applyBorder="1" applyAlignment="1">
      <alignment horizontal="left" vertical="top" wrapText="1"/>
    </xf>
    <xf numFmtId="0" fontId="20" fillId="0" borderId="6" xfId="0" applyFont="1" applyBorder="1" applyAlignment="1">
      <alignment horizontal="left" vertical="top" wrapText="1"/>
    </xf>
    <xf numFmtId="0" fontId="25" fillId="0" borderId="4" xfId="0" applyFont="1" applyBorder="1" applyAlignment="1">
      <alignment horizontal="left" vertical="top" wrapText="1"/>
    </xf>
    <xf numFmtId="0" fontId="25" fillId="0" borderId="6" xfId="0" applyFont="1" applyBorder="1" applyAlignment="1">
      <alignment horizontal="left" vertical="top" wrapText="1"/>
    </xf>
    <xf numFmtId="43" fontId="20" fillId="0" borderId="4" xfId="1" applyFont="1" applyBorder="1" applyAlignment="1">
      <alignment horizontal="center" vertical="top" wrapText="1"/>
    </xf>
    <xf numFmtId="43" fontId="20" fillId="0" borderId="6" xfId="1" applyFont="1" applyBorder="1" applyAlignment="1">
      <alignment horizontal="center" vertical="top" wrapText="1"/>
    </xf>
    <xf numFmtId="164" fontId="20" fillId="0" borderId="7" xfId="1" applyNumberFormat="1" applyFont="1" applyBorder="1" applyAlignment="1">
      <alignment horizontal="left" vertical="top" wrapText="1"/>
    </xf>
    <xf numFmtId="43" fontId="23" fillId="7" borderId="4" xfId="1" applyFont="1" applyFill="1" applyBorder="1" applyAlignment="1">
      <alignment horizontal="center" vertical="top" wrapText="1"/>
    </xf>
    <xf numFmtId="43" fontId="23" fillId="7" borderId="6" xfId="1" applyFont="1" applyFill="1" applyBorder="1" applyAlignment="1">
      <alignment horizontal="center" vertical="top" wrapText="1"/>
    </xf>
    <xf numFmtId="43" fontId="23" fillId="0" borderId="7" xfId="1" applyFont="1" applyFill="1" applyBorder="1" applyAlignment="1">
      <alignment horizontal="center" vertical="top" wrapText="1"/>
    </xf>
    <xf numFmtId="0" fontId="20" fillId="0" borderId="7" xfId="0" applyFont="1" applyBorder="1" applyAlignment="1">
      <alignment horizontal="left" vertical="top" wrapText="1"/>
    </xf>
    <xf numFmtId="0" fontId="25" fillId="0" borderId="0" xfId="0" applyFont="1" applyAlignment="1">
      <alignment horizontal="left" vertical="top" wrapText="1"/>
    </xf>
    <xf numFmtId="0" fontId="20" fillId="7" borderId="4" xfId="0" applyFont="1" applyFill="1" applyBorder="1" applyAlignment="1">
      <alignment horizontal="center" vertical="top"/>
    </xf>
    <xf numFmtId="0" fontId="20" fillId="7" borderId="6" xfId="0" applyFont="1" applyFill="1" applyBorder="1" applyAlignment="1">
      <alignment horizontal="center" vertical="top"/>
    </xf>
    <xf numFmtId="0" fontId="20" fillId="0" borderId="4" xfId="0" applyFont="1" applyBorder="1" applyAlignment="1">
      <alignment horizontal="center" vertical="top" wrapText="1"/>
    </xf>
    <xf numFmtId="0" fontId="20" fillId="0" borderId="5" xfId="0" applyFont="1" applyBorder="1" applyAlignment="1">
      <alignment horizontal="center" vertical="top" wrapText="1"/>
    </xf>
    <xf numFmtId="0" fontId="20" fillId="0" borderId="6" xfId="0" applyFont="1" applyBorder="1" applyAlignment="1">
      <alignment horizontal="center" vertical="top" wrapText="1"/>
    </xf>
    <xf numFmtId="0" fontId="25" fillId="0" borderId="4" xfId="0" applyFont="1" applyBorder="1" applyAlignment="1">
      <alignment horizontal="center" vertical="top" wrapText="1"/>
    </xf>
    <xf numFmtId="0" fontId="25" fillId="0" borderId="5" xfId="0" applyFont="1" applyBorder="1" applyAlignment="1">
      <alignment horizontal="center" vertical="top" wrapText="1"/>
    </xf>
    <xf numFmtId="0" fontId="25" fillId="0" borderId="6" xfId="0" applyFont="1" applyBorder="1" applyAlignment="1">
      <alignment horizontal="center" vertical="top" wrapText="1"/>
    </xf>
    <xf numFmtId="0" fontId="8" fillId="9" borderId="0" xfId="15" applyFont="1" applyFill="1" applyBorder="1" applyAlignment="1">
      <alignment horizontal="center" vertical="top" wrapText="1"/>
    </xf>
    <xf numFmtId="0" fontId="9" fillId="3" borderId="0" xfId="15" applyNumberFormat="1" applyFont="1" applyFill="1" applyBorder="1" applyAlignment="1">
      <alignment horizontal="center" vertical="top"/>
    </xf>
    <xf numFmtId="0" fontId="29" fillId="9" borderId="0" xfId="15" applyNumberFormat="1" applyFont="1" applyFill="1" applyBorder="1" applyAlignment="1">
      <alignment horizontal="center" vertical="top"/>
    </xf>
    <xf numFmtId="0" fontId="36" fillId="0" borderId="0" xfId="15" applyFont="1" applyAlignment="1">
      <alignment horizontal="center" vertical="top"/>
    </xf>
    <xf numFmtId="0" fontId="9" fillId="11" borderId="0" xfId="15" applyFont="1" applyFill="1" applyBorder="1" applyAlignment="1">
      <alignment horizontal="center" vertical="top"/>
    </xf>
    <xf numFmtId="0" fontId="9" fillId="9" borderId="0" xfId="16" applyFont="1" applyFill="1" applyBorder="1" applyAlignment="1" applyProtection="1">
      <alignment horizontal="center" vertical="top"/>
    </xf>
    <xf numFmtId="0" fontId="9" fillId="9" borderId="19" xfId="16" applyFont="1" applyFill="1" applyBorder="1" applyAlignment="1" applyProtection="1">
      <alignment horizontal="center" vertical="top"/>
    </xf>
    <xf numFmtId="0" fontId="10" fillId="0" borderId="56" xfId="15" applyFont="1" applyFill="1" applyBorder="1" applyAlignment="1">
      <alignment horizontal="right" vertical="top"/>
    </xf>
    <xf numFmtId="0" fontId="8" fillId="0" borderId="56" xfId="15" applyFont="1" applyFill="1" applyBorder="1" applyAlignment="1">
      <alignment horizontal="right" vertical="top"/>
    </xf>
    <xf numFmtId="0" fontId="9" fillId="8" borderId="57" xfId="16" applyFont="1" applyFill="1" applyBorder="1" applyAlignment="1" applyProtection="1">
      <alignment horizontal="center" vertical="top" wrapText="1"/>
    </xf>
    <xf numFmtId="0" fontId="9" fillId="8" borderId="62" xfId="16" applyFont="1" applyFill="1" applyBorder="1" applyAlignment="1" applyProtection="1">
      <alignment horizontal="center" vertical="top" wrapText="1"/>
    </xf>
    <xf numFmtId="0" fontId="9" fillId="8" borderId="58" xfId="15" applyFont="1" applyFill="1" applyBorder="1" applyAlignment="1">
      <alignment horizontal="center" vertical="top"/>
    </xf>
    <xf numFmtId="0" fontId="9" fillId="8" borderId="59" xfId="15" applyFont="1" applyFill="1" applyBorder="1" applyAlignment="1">
      <alignment horizontal="center" vertical="top"/>
    </xf>
    <xf numFmtId="0" fontId="9" fillId="8" borderId="60" xfId="15" applyFont="1" applyFill="1" applyBorder="1" applyAlignment="1">
      <alignment horizontal="center" vertical="top"/>
    </xf>
    <xf numFmtId="0" fontId="9" fillId="8" borderId="10" xfId="15" applyFont="1" applyFill="1" applyBorder="1" applyAlignment="1">
      <alignment horizontal="center" vertical="top"/>
    </xf>
    <xf numFmtId="0" fontId="9" fillId="8" borderId="1" xfId="15" applyFont="1" applyFill="1" applyBorder="1" applyAlignment="1">
      <alignment horizontal="center" vertical="top"/>
    </xf>
    <xf numFmtId="0" fontId="9" fillId="8" borderId="11" xfId="15" applyFont="1" applyFill="1" applyBorder="1" applyAlignment="1">
      <alignment horizontal="center" vertical="top"/>
    </xf>
    <xf numFmtId="0" fontId="9" fillId="8" borderId="61" xfId="16" applyNumberFormat="1" applyFont="1" applyFill="1" applyBorder="1" applyAlignment="1" applyProtection="1">
      <alignment horizontal="center" vertical="top" wrapText="1"/>
      <protection locked="0"/>
    </xf>
    <xf numFmtId="0" fontId="9" fillId="8" borderId="63" xfId="16" applyNumberFormat="1" applyFont="1" applyFill="1" applyBorder="1" applyAlignment="1" applyProtection="1">
      <alignment horizontal="center" vertical="top" wrapText="1"/>
      <protection locked="0"/>
    </xf>
    <xf numFmtId="0" fontId="9" fillId="11" borderId="0" xfId="16" applyNumberFormat="1" applyFont="1" applyFill="1" applyBorder="1" applyAlignment="1" applyProtection="1">
      <alignment horizontal="left" vertical="top" wrapText="1"/>
    </xf>
    <xf numFmtId="0" fontId="8" fillId="11" borderId="0" xfId="17" applyFont="1" applyFill="1" applyBorder="1" applyAlignment="1">
      <alignment vertical="top"/>
    </xf>
    <xf numFmtId="49" fontId="9" fillId="11" borderId="0" xfId="15" applyNumberFormat="1" applyFont="1" applyFill="1" applyBorder="1" applyAlignment="1">
      <alignment horizontal="left" vertical="top"/>
    </xf>
    <xf numFmtId="0" fontId="9" fillId="11" borderId="0" xfId="15" applyFont="1" applyFill="1" applyBorder="1" applyAlignment="1">
      <alignment horizontal="left" vertical="top"/>
    </xf>
    <xf numFmtId="0" fontId="29" fillId="11" borderId="0" xfId="16" applyNumberFormat="1" applyFont="1" applyFill="1" applyBorder="1" applyAlignment="1" applyProtection="1">
      <alignment horizontal="left" vertical="top" wrapText="1"/>
    </xf>
    <xf numFmtId="0" fontId="8" fillId="3" borderId="4" xfId="16" applyNumberFormat="1" applyFont="1" applyFill="1" applyBorder="1" applyAlignment="1" applyProtection="1">
      <alignment horizontal="left" vertical="top"/>
    </xf>
    <xf numFmtId="0" fontId="8" fillId="3" borderId="5" xfId="16" applyNumberFormat="1" applyFont="1" applyFill="1" applyBorder="1" applyAlignment="1" applyProtection="1">
      <alignment horizontal="left" vertical="top"/>
    </xf>
    <xf numFmtId="0" fontId="8" fillId="3" borderId="6" xfId="16" applyNumberFormat="1" applyFont="1" applyFill="1" applyBorder="1" applyAlignment="1" applyProtection="1">
      <alignment horizontal="left" vertical="top"/>
    </xf>
    <xf numFmtId="0" fontId="9" fillId="3" borderId="4" xfId="15" applyFont="1" applyFill="1" applyBorder="1" applyAlignment="1">
      <alignment horizontal="center" vertical="top"/>
    </xf>
    <xf numFmtId="0" fontId="9" fillId="3" borderId="6" xfId="15" applyFont="1" applyFill="1" applyBorder="1" applyAlignment="1">
      <alignment horizontal="center" vertical="top"/>
    </xf>
    <xf numFmtId="0" fontId="8" fillId="3" borderId="2" xfId="16" applyNumberFormat="1" applyFont="1" applyFill="1" applyBorder="1" applyAlignment="1" applyProtection="1">
      <alignment horizontal="center" vertical="top"/>
    </xf>
    <xf numFmtId="0" fontId="8" fillId="3" borderId="12" xfId="16" applyNumberFormat="1" applyFont="1" applyFill="1" applyBorder="1" applyAlignment="1" applyProtection="1">
      <alignment horizontal="center" vertical="top"/>
    </xf>
    <xf numFmtId="0" fontId="8" fillId="3" borderId="4" xfId="15" applyFont="1" applyFill="1" applyBorder="1" applyAlignment="1">
      <alignment horizontal="left" vertical="top"/>
    </xf>
    <xf numFmtId="0" fontId="8" fillId="3" borderId="5" xfId="15" applyFont="1" applyFill="1" applyBorder="1" applyAlignment="1">
      <alignment horizontal="left" vertical="top"/>
    </xf>
    <xf numFmtId="0" fontId="8" fillId="3" borderId="6" xfId="15" applyFont="1" applyFill="1" applyBorder="1" applyAlignment="1">
      <alignment horizontal="left" vertical="top"/>
    </xf>
    <xf numFmtId="0" fontId="9" fillId="3" borderId="64" xfId="16" applyFont="1" applyFill="1" applyBorder="1" applyAlignment="1" applyProtection="1">
      <alignment horizontal="center" vertical="top"/>
    </xf>
    <xf numFmtId="0" fontId="9" fillId="3" borderId="66" xfId="16" applyFont="1" applyFill="1" applyBorder="1" applyAlignment="1" applyProtection="1">
      <alignment horizontal="center" vertical="top"/>
    </xf>
    <xf numFmtId="0" fontId="9" fillId="3" borderId="67" xfId="16" applyFont="1" applyFill="1" applyBorder="1" applyAlignment="1" applyProtection="1">
      <alignment horizontal="center" vertical="top"/>
    </xf>
    <xf numFmtId="0" fontId="8" fillId="3" borderId="16" xfId="15" applyFont="1" applyFill="1" applyBorder="1" applyAlignment="1">
      <alignment vertical="top" wrapText="1"/>
    </xf>
    <xf numFmtId="0" fontId="8" fillId="3" borderId="0" xfId="15" applyFont="1" applyFill="1" applyBorder="1" applyAlignment="1">
      <alignment vertical="top" wrapText="1"/>
    </xf>
    <xf numFmtId="0" fontId="8" fillId="3" borderId="4" xfId="15" applyFont="1" applyFill="1" applyBorder="1" applyAlignment="1">
      <alignment horizontal="left" vertical="top" wrapText="1"/>
    </xf>
    <xf numFmtId="0" fontId="8" fillId="3" borderId="5" xfId="15" applyFont="1" applyFill="1" applyBorder="1" applyAlignment="1">
      <alignment horizontal="left" vertical="top" wrapText="1"/>
    </xf>
    <xf numFmtId="0" fontId="8" fillId="3" borderId="6" xfId="15" applyFont="1" applyFill="1" applyBorder="1" applyAlignment="1">
      <alignment horizontal="left" vertical="top" wrapText="1"/>
    </xf>
    <xf numFmtId="0" fontId="8" fillId="3" borderId="3" xfId="15" applyFont="1" applyFill="1" applyBorder="1" applyAlignment="1">
      <alignment horizontal="left" vertical="top" wrapText="1"/>
    </xf>
    <xf numFmtId="0" fontId="8" fillId="3" borderId="14" xfId="15" applyFont="1" applyFill="1" applyBorder="1" applyAlignment="1">
      <alignment horizontal="left" vertical="top" wrapText="1"/>
    </xf>
    <xf numFmtId="0" fontId="8" fillId="3" borderId="15" xfId="15" applyFont="1" applyFill="1" applyBorder="1" applyAlignment="1">
      <alignment horizontal="left" vertical="top" wrapText="1"/>
    </xf>
    <xf numFmtId="0" fontId="9" fillId="3" borderId="3" xfId="15" applyFont="1" applyFill="1" applyBorder="1" applyAlignment="1">
      <alignment horizontal="center" vertical="top"/>
    </xf>
    <xf numFmtId="0" fontId="9" fillId="3" borderId="15" xfId="15" applyFont="1" applyFill="1" applyBorder="1" applyAlignment="1">
      <alignment horizontal="center" vertical="top"/>
    </xf>
    <xf numFmtId="0" fontId="8" fillId="3" borderId="2" xfId="15" applyFont="1" applyFill="1" applyBorder="1" applyAlignment="1">
      <alignment horizontal="center" vertical="top" wrapText="1"/>
    </xf>
    <xf numFmtId="0" fontId="8" fillId="3" borderId="12" xfId="15" applyFont="1" applyFill="1" applyBorder="1" applyAlignment="1">
      <alignment horizontal="center" vertical="top" wrapText="1"/>
    </xf>
    <xf numFmtId="0" fontId="9" fillId="3" borderId="14" xfId="15" applyFont="1" applyFill="1" applyBorder="1" applyAlignment="1">
      <alignment horizontal="left" vertical="top" wrapText="1"/>
    </xf>
    <xf numFmtId="0" fontId="9" fillId="3" borderId="15" xfId="15" applyFont="1" applyFill="1" applyBorder="1" applyAlignment="1">
      <alignment horizontal="left" vertical="top" wrapText="1"/>
    </xf>
    <xf numFmtId="0" fontId="9" fillId="3" borderId="10" xfId="15" applyFont="1" applyFill="1" applyBorder="1" applyAlignment="1">
      <alignment horizontal="center" vertical="top"/>
    </xf>
    <xf numFmtId="0" fontId="9" fillId="3" borderId="11" xfId="15" applyFont="1" applyFill="1" applyBorder="1" applyAlignment="1">
      <alignment horizontal="center" vertical="top"/>
    </xf>
    <xf numFmtId="41" fontId="8" fillId="11" borderId="68" xfId="16" applyNumberFormat="1" applyFont="1" applyFill="1" applyBorder="1" applyAlignment="1" applyProtection="1">
      <alignment horizontal="center" vertical="top"/>
    </xf>
    <xf numFmtId="41" fontId="8" fillId="11" borderId="63" xfId="16" applyNumberFormat="1" applyFont="1" applyFill="1" applyBorder="1" applyAlignment="1" applyProtection="1">
      <alignment horizontal="center" vertical="top"/>
    </xf>
    <xf numFmtId="0" fontId="10" fillId="3" borderId="10" xfId="15" applyFont="1" applyFill="1" applyBorder="1" applyAlignment="1">
      <alignment horizontal="left" vertical="top" wrapText="1"/>
    </xf>
    <xf numFmtId="0" fontId="10" fillId="3" borderId="1" xfId="15" applyFont="1" applyFill="1" applyBorder="1" applyAlignment="1">
      <alignment horizontal="left" vertical="top" wrapText="1"/>
    </xf>
    <xf numFmtId="0" fontId="10" fillId="3" borderId="11" xfId="15" applyFont="1" applyFill="1" applyBorder="1" applyAlignment="1">
      <alignment horizontal="left" vertical="top" wrapText="1"/>
    </xf>
    <xf numFmtId="0" fontId="8" fillId="3" borderId="16" xfId="15" applyFont="1" applyFill="1" applyBorder="1" applyAlignment="1">
      <alignment horizontal="left" vertical="top" wrapText="1"/>
    </xf>
    <xf numFmtId="0" fontId="8" fillId="3" borderId="0" xfId="15" applyFont="1" applyFill="1" applyBorder="1" applyAlignment="1">
      <alignment horizontal="left" vertical="top" wrapText="1"/>
    </xf>
    <xf numFmtId="0" fontId="8" fillId="3" borderId="4" xfId="15" applyNumberFormat="1" applyFont="1" applyFill="1" applyBorder="1" applyAlignment="1">
      <alignment horizontal="left" vertical="top"/>
    </xf>
    <xf numFmtId="0" fontId="9" fillId="3" borderId="5" xfId="15" applyNumberFormat="1" applyFont="1" applyFill="1" applyBorder="1" applyAlignment="1">
      <alignment horizontal="left" vertical="top"/>
    </xf>
    <xf numFmtId="0" fontId="9" fillId="3" borderId="6" xfId="15" applyNumberFormat="1" applyFont="1" applyFill="1" applyBorder="1" applyAlignment="1">
      <alignment horizontal="left" vertical="top"/>
    </xf>
    <xf numFmtId="0" fontId="8" fillId="3" borderId="4" xfId="16" applyFont="1" applyFill="1" applyBorder="1" applyAlignment="1" applyProtection="1">
      <alignment horizontal="left" vertical="top" wrapText="1"/>
    </xf>
    <xf numFmtId="0" fontId="8" fillId="3" borderId="5" xfId="16" applyFont="1" applyFill="1" applyBorder="1" applyAlignment="1" applyProtection="1">
      <alignment horizontal="left" vertical="top" wrapText="1"/>
    </xf>
    <xf numFmtId="0" fontId="8" fillId="3" borderId="6" xfId="16" applyFont="1" applyFill="1" applyBorder="1" applyAlignment="1" applyProtection="1">
      <alignment horizontal="left" vertical="top" wrapText="1"/>
    </xf>
    <xf numFmtId="0" fontId="8" fillId="3" borderId="3" xfId="16" applyFont="1" applyFill="1" applyBorder="1" applyAlignment="1" applyProtection="1">
      <alignment horizontal="left" vertical="top" wrapText="1"/>
    </xf>
    <xf numFmtId="0" fontId="8" fillId="3" borderId="14" xfId="16" applyFont="1" applyFill="1" applyBorder="1" applyAlignment="1" applyProtection="1">
      <alignment horizontal="left" vertical="top" wrapText="1"/>
    </xf>
    <xf numFmtId="0" fontId="8" fillId="3" borderId="15" xfId="16" applyFont="1" applyFill="1" applyBorder="1" applyAlignment="1" applyProtection="1">
      <alignment horizontal="left" vertical="top" wrapText="1"/>
    </xf>
    <xf numFmtId="0" fontId="10" fillId="3" borderId="4" xfId="16" applyFont="1" applyFill="1" applyBorder="1" applyAlignment="1" applyProtection="1">
      <alignment horizontal="left" vertical="top"/>
    </xf>
    <xf numFmtId="0" fontId="10" fillId="3" borderId="5" xfId="16" applyFont="1" applyFill="1" applyBorder="1" applyAlignment="1" applyProtection="1">
      <alignment horizontal="left" vertical="top"/>
    </xf>
    <xf numFmtId="0" fontId="10" fillId="3" borderId="6" xfId="16" applyFont="1" applyFill="1" applyBorder="1" applyAlignment="1" applyProtection="1">
      <alignment horizontal="left" vertical="top"/>
    </xf>
    <xf numFmtId="0" fontId="8" fillId="10" borderId="0" xfId="15" applyFont="1" applyFill="1" applyBorder="1" applyAlignment="1">
      <alignment horizontal="center" vertical="top"/>
    </xf>
    <xf numFmtId="17" fontId="9" fillId="9" borderId="0" xfId="15" applyNumberFormat="1" applyFont="1" applyFill="1" applyBorder="1" applyAlignment="1">
      <alignment horizontal="center" vertical="top" wrapText="1"/>
    </xf>
    <xf numFmtId="0" fontId="10" fillId="9" borderId="0" xfId="15" applyFont="1" applyFill="1" applyBorder="1" applyAlignment="1">
      <alignment horizontal="left" vertical="top"/>
    </xf>
    <xf numFmtId="0" fontId="8" fillId="9" borderId="0" xfId="15" applyFont="1" applyFill="1" applyBorder="1" applyAlignment="1">
      <alignment horizontal="center" vertical="top"/>
    </xf>
    <xf numFmtId="0" fontId="10" fillId="9" borderId="0" xfId="15" applyNumberFormat="1" applyFont="1" applyFill="1" applyBorder="1" applyAlignment="1">
      <alignment horizontal="center" vertical="top" wrapText="1"/>
    </xf>
    <xf numFmtId="0" fontId="9" fillId="10" borderId="0" xfId="15" applyFont="1" applyFill="1" applyBorder="1" applyAlignment="1">
      <alignment horizontal="center" vertical="top" wrapText="1"/>
    </xf>
    <xf numFmtId="0" fontId="9" fillId="10" borderId="0" xfId="15" applyFont="1" applyFill="1" applyBorder="1" applyAlignment="1">
      <alignment horizontal="center" vertical="top"/>
    </xf>
    <xf numFmtId="0" fontId="9" fillId="9" borderId="0" xfId="15" applyNumberFormat="1" applyFont="1" applyFill="1" applyBorder="1" applyAlignment="1">
      <alignment vertical="top" wrapText="1"/>
    </xf>
    <xf numFmtId="0" fontId="8" fillId="9" borderId="0" xfId="15" applyNumberFormat="1" applyFont="1" applyFill="1" applyBorder="1" applyAlignment="1">
      <alignment horizontal="center" vertical="top" wrapText="1"/>
    </xf>
    <xf numFmtId="0" fontId="9" fillId="0" borderId="0" xfId="16" applyNumberFormat="1" applyFont="1" applyFill="1" applyBorder="1" applyAlignment="1" applyProtection="1">
      <alignment horizontal="left" vertical="top" wrapText="1"/>
    </xf>
    <xf numFmtId="0" fontId="8" fillId="0" borderId="0" xfId="16" applyNumberFormat="1" applyFont="1" applyFill="1" applyBorder="1" applyAlignment="1" applyProtection="1">
      <alignment horizontal="left" vertical="top" wrapText="1"/>
    </xf>
    <xf numFmtId="0" fontId="9" fillId="0" borderId="0" xfId="15" applyFont="1" applyAlignment="1">
      <alignment horizontal="left" vertical="top" wrapText="1"/>
    </xf>
    <xf numFmtId="0" fontId="8" fillId="9" borderId="0" xfId="15" applyFont="1" applyFill="1" applyBorder="1" applyAlignment="1">
      <alignment horizontal="left" vertical="top"/>
    </xf>
    <xf numFmtId="0" fontId="10" fillId="9" borderId="0" xfId="15" applyFont="1" applyFill="1" applyBorder="1" applyAlignment="1">
      <alignment horizontal="center" vertical="top"/>
    </xf>
    <xf numFmtId="0" fontId="9" fillId="3" borderId="70" xfId="16" applyFont="1" applyFill="1" applyBorder="1" applyAlignment="1" applyProtection="1">
      <alignment horizontal="center" vertical="top"/>
    </xf>
    <xf numFmtId="0" fontId="8" fillId="3" borderId="14" xfId="15" applyFont="1" applyFill="1" applyBorder="1" applyAlignment="1">
      <alignment vertical="top"/>
    </xf>
    <xf numFmtId="0" fontId="10" fillId="3" borderId="4" xfId="16" applyFont="1" applyFill="1" applyBorder="1" applyAlignment="1" applyProtection="1">
      <alignment horizontal="left" vertical="top" wrapText="1"/>
    </xf>
    <xf numFmtId="0" fontId="10" fillId="3" borderId="5" xfId="16" applyFont="1" applyFill="1" applyBorder="1" applyAlignment="1" applyProtection="1">
      <alignment horizontal="left" vertical="top" wrapText="1"/>
    </xf>
    <xf numFmtId="0" fontId="10" fillId="3" borderId="6" xfId="16" applyFont="1" applyFill="1" applyBorder="1" applyAlignment="1" applyProtection="1">
      <alignment horizontal="left" vertical="top" wrapText="1"/>
    </xf>
    <xf numFmtId="0" fontId="8" fillId="3" borderId="72" xfId="16" applyNumberFormat="1" applyFont="1" applyFill="1" applyBorder="1" applyAlignment="1" applyProtection="1">
      <alignment horizontal="left" vertical="top"/>
    </xf>
    <xf numFmtId="0" fontId="8" fillId="3" borderId="73" xfId="16" applyNumberFormat="1" applyFont="1" applyFill="1" applyBorder="1" applyAlignment="1" applyProtection="1">
      <alignment horizontal="left" vertical="top"/>
    </xf>
    <xf numFmtId="0" fontId="8" fillId="3" borderId="74" xfId="16" applyNumberFormat="1" applyFont="1" applyFill="1" applyBorder="1" applyAlignment="1" applyProtection="1">
      <alignment horizontal="left" vertical="top"/>
    </xf>
    <xf numFmtId="0" fontId="9" fillId="3" borderId="72" xfId="15" applyFont="1" applyFill="1" applyBorder="1" applyAlignment="1">
      <alignment horizontal="center" vertical="top"/>
    </xf>
    <xf numFmtId="0" fontId="9" fillId="3" borderId="74" xfId="15" applyFont="1" applyFill="1" applyBorder="1" applyAlignment="1">
      <alignment horizontal="center" vertical="top"/>
    </xf>
    <xf numFmtId="0" fontId="9" fillId="0" borderId="0" xfId="17" applyFont="1" applyFill="1" applyBorder="1" applyAlignment="1">
      <alignment horizontal="left" vertical="top" wrapText="1"/>
    </xf>
    <xf numFmtId="0" fontId="9" fillId="0" borderId="0" xfId="17" quotePrefix="1" applyFont="1" applyFill="1" applyBorder="1" applyAlignment="1">
      <alignment horizontal="left" vertical="top" wrapText="1"/>
    </xf>
    <xf numFmtId="0" fontId="9" fillId="3" borderId="0" xfId="17" applyFont="1" applyFill="1" applyBorder="1" applyAlignment="1">
      <alignment horizontal="center" vertical="top"/>
    </xf>
    <xf numFmtId="0" fontId="9" fillId="3" borderId="0" xfId="17" applyNumberFormat="1" applyFont="1" applyFill="1" applyBorder="1" applyAlignment="1">
      <alignment horizontal="center" vertical="top"/>
    </xf>
    <xf numFmtId="0" fontId="8" fillId="3" borderId="0" xfId="17" applyFont="1" applyFill="1" applyAlignment="1">
      <alignment horizontal="center" vertical="top"/>
    </xf>
    <xf numFmtId="0" fontId="40" fillId="0" borderId="0" xfId="17" applyFont="1" applyAlignment="1">
      <alignment horizontal="center" vertical="top"/>
    </xf>
    <xf numFmtId="0" fontId="10" fillId="0" borderId="0" xfId="17" applyFont="1" applyFill="1" applyBorder="1" applyAlignment="1">
      <alignment horizontal="left" vertical="top" wrapText="1"/>
    </xf>
    <xf numFmtId="0" fontId="9" fillId="8" borderId="77" xfId="17" applyFont="1" applyFill="1" applyBorder="1" applyAlignment="1">
      <alignment horizontal="center" vertical="top"/>
    </xf>
    <xf numFmtId="0" fontId="9" fillId="9" borderId="64" xfId="16" applyFont="1" applyFill="1" applyBorder="1" applyAlignment="1" applyProtection="1">
      <alignment horizontal="center" vertical="top"/>
    </xf>
    <xf numFmtId="0" fontId="8" fillId="0" borderId="4" xfId="16" applyNumberFormat="1" applyFont="1" applyFill="1" applyBorder="1" applyAlignment="1" applyProtection="1">
      <alignment horizontal="left" vertical="top"/>
    </xf>
    <xf numFmtId="0" fontId="8" fillId="0" borderId="5" xfId="16" applyNumberFormat="1" applyFont="1" applyFill="1" applyBorder="1" applyAlignment="1" applyProtection="1">
      <alignment horizontal="left" vertical="top"/>
    </xf>
    <xf numFmtId="0" fontId="8" fillId="0" borderId="6" xfId="16" applyNumberFormat="1" applyFont="1" applyFill="1" applyBorder="1" applyAlignment="1" applyProtection="1">
      <alignment horizontal="left" vertical="top"/>
    </xf>
    <xf numFmtId="0" fontId="9" fillId="0" borderId="7" xfId="17" applyFont="1" applyFill="1" applyBorder="1" applyAlignment="1">
      <alignment horizontal="center" vertical="top"/>
    </xf>
    <xf numFmtId="0" fontId="8" fillId="9" borderId="2" xfId="16" applyNumberFormat="1" applyFont="1" applyFill="1" applyBorder="1" applyAlignment="1" applyProtection="1">
      <alignment horizontal="center" vertical="top"/>
    </xf>
    <xf numFmtId="0" fontId="8" fillId="9" borderId="12" xfId="16" applyNumberFormat="1" applyFont="1" applyFill="1" applyBorder="1" applyAlignment="1" applyProtection="1">
      <alignment horizontal="center" vertical="top"/>
    </xf>
    <xf numFmtId="0" fontId="8" fillId="9" borderId="7" xfId="16" applyNumberFormat="1" applyFont="1" applyFill="1" applyBorder="1" applyAlignment="1" applyProtection="1">
      <alignment horizontal="left" vertical="top"/>
    </xf>
    <xf numFmtId="0" fontId="9" fillId="0" borderId="0" xfId="17" applyFont="1" applyFill="1" applyBorder="1" applyAlignment="1">
      <alignment horizontal="left" vertical="top"/>
    </xf>
    <xf numFmtId="0" fontId="8" fillId="9" borderId="4" xfId="16" applyNumberFormat="1" applyFont="1" applyFill="1" applyBorder="1" applyAlignment="1" applyProtection="1">
      <alignment horizontal="left" vertical="top"/>
    </xf>
    <xf numFmtId="0" fontId="8" fillId="9" borderId="5" xfId="16" applyNumberFormat="1" applyFont="1" applyFill="1" applyBorder="1" applyAlignment="1" applyProtection="1">
      <alignment horizontal="left" vertical="top"/>
    </xf>
    <xf numFmtId="0" fontId="8" fillId="9" borderId="6" xfId="16" applyNumberFormat="1" applyFont="1" applyFill="1" applyBorder="1" applyAlignment="1" applyProtection="1">
      <alignment horizontal="left" vertical="top"/>
    </xf>
    <xf numFmtId="0" fontId="9" fillId="0" borderId="4" xfId="17" applyFont="1" applyFill="1" applyBorder="1" applyAlignment="1">
      <alignment horizontal="center" vertical="top"/>
    </xf>
    <xf numFmtId="0" fontId="9" fillId="0" borderId="6" xfId="17" applyFont="1" applyFill="1" applyBorder="1" applyAlignment="1">
      <alignment horizontal="center" vertical="top"/>
    </xf>
    <xf numFmtId="0" fontId="8" fillId="9" borderId="7" xfId="17" applyFont="1" applyFill="1" applyBorder="1" applyAlignment="1">
      <alignment horizontal="left" vertical="top"/>
    </xf>
    <xf numFmtId="0" fontId="8" fillId="3" borderId="4" xfId="16" applyNumberFormat="1" applyFont="1" applyFill="1" applyBorder="1" applyAlignment="1" applyProtection="1">
      <alignment horizontal="left" vertical="top" wrapText="1"/>
    </xf>
    <xf numFmtId="0" fontId="8" fillId="3" borderId="5" xfId="16" applyNumberFormat="1" applyFont="1" applyFill="1" applyBorder="1" applyAlignment="1" applyProtection="1">
      <alignment horizontal="left" vertical="top" wrapText="1"/>
    </xf>
    <xf numFmtId="0" fontId="8" fillId="3" borderId="6" xfId="16" applyNumberFormat="1" applyFont="1" applyFill="1" applyBorder="1" applyAlignment="1" applyProtection="1">
      <alignment horizontal="left" vertical="top" wrapText="1"/>
    </xf>
    <xf numFmtId="0" fontId="8" fillId="0" borderId="72" xfId="17" applyNumberFormat="1" applyFont="1" applyFill="1" applyBorder="1" applyAlignment="1">
      <alignment horizontal="left" vertical="top" wrapText="1"/>
    </xf>
    <xf numFmtId="0" fontId="9" fillId="0" borderId="73" xfId="17" applyNumberFormat="1" applyFont="1" applyFill="1" applyBorder="1" applyAlignment="1">
      <alignment horizontal="left" vertical="top"/>
    </xf>
    <xf numFmtId="0" fontId="9" fillId="0" borderId="74" xfId="17" applyNumberFormat="1" applyFont="1" applyFill="1" applyBorder="1" applyAlignment="1">
      <alignment horizontal="left" vertical="top"/>
    </xf>
    <xf numFmtId="0" fontId="9" fillId="0" borderId="71" xfId="17" applyFont="1" applyFill="1" applyBorder="1" applyAlignment="1">
      <alignment horizontal="center" vertical="top"/>
    </xf>
    <xf numFmtId="0" fontId="9" fillId="9" borderId="0" xfId="17" applyNumberFormat="1" applyFont="1" applyFill="1" applyBorder="1" applyAlignment="1">
      <alignment horizontal="left" vertical="top" wrapText="1"/>
    </xf>
    <xf numFmtId="0" fontId="9" fillId="10" borderId="0" xfId="17" applyFont="1" applyFill="1" applyBorder="1" applyAlignment="1">
      <alignment horizontal="center" vertical="top"/>
    </xf>
    <xf numFmtId="0" fontId="8" fillId="9" borderId="0" xfId="17" applyNumberFormat="1" applyFont="1" applyFill="1" applyBorder="1" applyAlignment="1">
      <alignment horizontal="center" vertical="top" wrapText="1"/>
    </xf>
    <xf numFmtId="0" fontId="9" fillId="0" borderId="0" xfId="17" applyFont="1" applyAlignment="1">
      <alignment horizontal="center" vertical="top" wrapText="1"/>
    </xf>
    <xf numFmtId="0" fontId="8" fillId="9" borderId="0" xfId="17" applyFont="1" applyFill="1" applyBorder="1" applyAlignment="1">
      <alignment horizontal="left" vertical="top"/>
    </xf>
    <xf numFmtId="0" fontId="10" fillId="9" borderId="0" xfId="17" applyFont="1" applyFill="1" applyBorder="1" applyAlignment="1">
      <alignment horizontal="center" vertical="top"/>
    </xf>
    <xf numFmtId="0" fontId="8" fillId="9" borderId="0" xfId="17" applyFont="1" applyFill="1" applyBorder="1" applyAlignment="1">
      <alignment horizontal="center" vertical="top"/>
    </xf>
    <xf numFmtId="0" fontId="10" fillId="9" borderId="0" xfId="17" applyFont="1" applyFill="1" applyBorder="1" applyAlignment="1">
      <alignment horizontal="left" vertical="top"/>
    </xf>
    <xf numFmtId="0" fontId="10" fillId="9" borderId="0" xfId="17" applyNumberFormat="1" applyFont="1" applyFill="1" applyBorder="1" applyAlignment="1">
      <alignment horizontal="center" vertical="top" wrapText="1"/>
    </xf>
    <xf numFmtId="17" fontId="9" fillId="3" borderId="0" xfId="17" applyNumberFormat="1" applyFont="1" applyFill="1" applyBorder="1" applyAlignment="1">
      <alignment horizontal="center" vertical="top"/>
    </xf>
    <xf numFmtId="0" fontId="9" fillId="10" borderId="0" xfId="17" applyFont="1" applyFill="1" applyBorder="1" applyAlignment="1">
      <alignment horizontal="center" vertical="top" wrapText="1"/>
    </xf>
    <xf numFmtId="0" fontId="8" fillId="10" borderId="0" xfId="17" applyFont="1" applyFill="1" applyBorder="1" applyAlignment="1">
      <alignment horizontal="center" vertical="top"/>
    </xf>
    <xf numFmtId="0" fontId="9" fillId="3" borderId="69" xfId="16" applyFont="1" applyFill="1" applyBorder="1" applyAlignment="1" applyProtection="1">
      <alignment horizontal="center" vertical="top"/>
    </xf>
    <xf numFmtId="0" fontId="8" fillId="9" borderId="4" xfId="17" applyFont="1" applyFill="1" applyBorder="1" applyAlignment="1">
      <alignment horizontal="left" vertical="top" wrapText="1"/>
    </xf>
    <xf numFmtId="0" fontId="8" fillId="9" borderId="5" xfId="17" applyFont="1" applyFill="1" applyBorder="1" applyAlignment="1">
      <alignment horizontal="left" vertical="top" wrapText="1"/>
    </xf>
    <xf numFmtId="0" fontId="8" fillId="9" borderId="6" xfId="17" applyFont="1" applyFill="1" applyBorder="1" applyAlignment="1">
      <alignment horizontal="left" vertical="top" wrapText="1"/>
    </xf>
    <xf numFmtId="0" fontId="37" fillId="3" borderId="0" xfId="18" applyFont="1" applyFill="1" applyBorder="1" applyAlignment="1">
      <alignment horizontal="center" vertical="top"/>
    </xf>
    <xf numFmtId="0" fontId="9" fillId="3" borderId="0" xfId="18" applyNumberFormat="1" applyFont="1" applyFill="1" applyBorder="1" applyAlignment="1">
      <alignment horizontal="center" vertical="top" wrapText="1"/>
    </xf>
    <xf numFmtId="0" fontId="29" fillId="3" borderId="0" xfId="18" applyNumberFormat="1" applyFont="1" applyFill="1" applyBorder="1" applyAlignment="1">
      <alignment horizontal="center" vertical="top" wrapText="1"/>
    </xf>
    <xf numFmtId="0" fontId="8" fillId="3" borderId="0" xfId="19" applyFont="1" applyFill="1" applyBorder="1" applyAlignment="1">
      <alignment horizontal="center" vertical="top"/>
    </xf>
    <xf numFmtId="0" fontId="10" fillId="3" borderId="0" xfId="19" applyFont="1" applyFill="1" applyBorder="1" applyAlignment="1">
      <alignment horizontal="center" vertical="top"/>
    </xf>
    <xf numFmtId="0" fontId="9" fillId="8" borderId="80" xfId="18" applyFont="1" applyFill="1" applyBorder="1" applyAlignment="1">
      <alignment horizontal="center" vertical="top" wrapText="1"/>
    </xf>
    <xf numFmtId="0" fontId="9" fillId="8" borderId="67" xfId="18" applyFont="1" applyFill="1" applyBorder="1" applyAlignment="1">
      <alignment horizontal="center" vertical="top" wrapText="1"/>
    </xf>
    <xf numFmtId="0" fontId="9" fillId="8" borderId="58" xfId="18" applyFont="1" applyFill="1" applyBorder="1" applyAlignment="1">
      <alignment horizontal="center" vertical="top" wrapText="1"/>
    </xf>
    <xf numFmtId="0" fontId="29" fillId="8" borderId="59" xfId="18" applyFont="1" applyFill="1" applyBorder="1" applyAlignment="1">
      <alignment horizontal="center" vertical="top" wrapText="1"/>
    </xf>
    <xf numFmtId="0" fontId="29" fillId="8" borderId="60" xfId="18" applyFont="1" applyFill="1" applyBorder="1" applyAlignment="1">
      <alignment horizontal="center" vertical="top" wrapText="1"/>
    </xf>
    <xf numFmtId="0" fontId="29" fillId="8" borderId="10" xfId="18" applyFont="1" applyFill="1" applyBorder="1" applyAlignment="1">
      <alignment horizontal="center" vertical="top" wrapText="1"/>
    </xf>
    <xf numFmtId="0" fontId="29" fillId="8" borderId="1" xfId="18" applyFont="1" applyFill="1" applyBorder="1" applyAlignment="1">
      <alignment horizontal="center" vertical="top" wrapText="1"/>
    </xf>
    <xf numFmtId="0" fontId="29" fillId="8" borderId="11" xfId="18" applyFont="1" applyFill="1" applyBorder="1" applyAlignment="1">
      <alignment horizontal="center" vertical="top" wrapText="1"/>
    </xf>
    <xf numFmtId="0" fontId="9" fillId="8" borderId="81" xfId="18" applyFont="1" applyFill="1" applyBorder="1" applyAlignment="1">
      <alignment horizontal="center" vertical="top" wrapText="1"/>
    </xf>
    <xf numFmtId="0" fontId="9" fillId="8" borderId="12" xfId="18" applyFont="1" applyFill="1" applyBorder="1" applyAlignment="1">
      <alignment horizontal="center" vertical="top" wrapText="1"/>
    </xf>
    <xf numFmtId="0" fontId="9" fillId="8" borderId="61" xfId="18" applyFont="1" applyFill="1" applyBorder="1" applyAlignment="1">
      <alignment horizontal="center" vertical="top" wrapText="1"/>
    </xf>
    <xf numFmtId="0" fontId="9" fillId="8" borderId="63" xfId="18" applyFont="1" applyFill="1" applyBorder="1" applyAlignment="1">
      <alignment horizontal="center" vertical="top" wrapText="1"/>
    </xf>
    <xf numFmtId="0" fontId="9" fillId="0" borderId="4" xfId="18" applyFont="1" applyFill="1" applyBorder="1" applyAlignment="1">
      <alignment horizontal="center" vertical="top" wrapText="1"/>
    </xf>
    <xf numFmtId="0" fontId="9" fillId="0" borderId="5" xfId="18" applyFont="1" applyFill="1" applyBorder="1" applyAlignment="1">
      <alignment horizontal="center" vertical="top" wrapText="1"/>
    </xf>
    <xf numFmtId="0" fontId="9" fillId="0" borderId="6" xfId="18" applyFont="1" applyFill="1" applyBorder="1" applyAlignment="1">
      <alignment horizontal="center" vertical="top" wrapText="1"/>
    </xf>
    <xf numFmtId="0" fontId="9" fillId="0" borderId="79" xfId="18" applyFont="1" applyFill="1" applyBorder="1" applyAlignment="1">
      <alignment horizontal="center" vertical="top"/>
    </xf>
    <xf numFmtId="0" fontId="9" fillId="0" borderId="71" xfId="18" applyFont="1" applyFill="1" applyBorder="1" applyAlignment="1">
      <alignment horizontal="center" vertical="top"/>
    </xf>
    <xf numFmtId="0" fontId="8" fillId="0" borderId="17" xfId="16" applyNumberFormat="1" applyFont="1" applyFill="1" applyBorder="1" applyAlignment="1" applyProtection="1">
      <alignment horizontal="center" vertical="top"/>
    </xf>
    <xf numFmtId="0" fontId="8" fillId="0" borderId="18" xfId="16" applyNumberFormat="1" applyFont="1" applyFill="1" applyBorder="1" applyAlignment="1" applyProtection="1">
      <alignment horizontal="center" vertical="top"/>
    </xf>
    <xf numFmtId="14" fontId="8" fillId="0" borderId="4" xfId="16" quotePrefix="1" applyNumberFormat="1" applyFont="1" applyFill="1" applyBorder="1" applyAlignment="1" applyProtection="1">
      <alignment horizontal="center" vertical="top" wrapText="1"/>
    </xf>
    <xf numFmtId="0" fontId="8" fillId="0" borderId="5" xfId="16" applyNumberFormat="1" applyFont="1" applyFill="1" applyBorder="1" applyAlignment="1" applyProtection="1">
      <alignment horizontal="center" vertical="top"/>
    </xf>
    <xf numFmtId="0" fontId="8" fillId="0" borderId="6" xfId="16" applyNumberFormat="1" applyFont="1" applyFill="1" applyBorder="1" applyAlignment="1" applyProtection="1">
      <alignment horizontal="center" vertical="top"/>
    </xf>
    <xf numFmtId="0" fontId="8" fillId="0" borderId="50" xfId="16" applyNumberFormat="1" applyFont="1" applyFill="1" applyBorder="1" applyAlignment="1" applyProtection="1">
      <alignment horizontal="center" vertical="top"/>
    </xf>
    <xf numFmtId="0" fontId="8" fillId="0" borderId="17" xfId="18" applyFont="1" applyFill="1" applyBorder="1" applyAlignment="1">
      <alignment horizontal="center" vertical="top"/>
    </xf>
    <xf numFmtId="0" fontId="8" fillId="0" borderId="18" xfId="18" applyFont="1" applyFill="1" applyBorder="1" applyAlignment="1">
      <alignment horizontal="center" vertical="top"/>
    </xf>
    <xf numFmtId="0" fontId="8" fillId="0" borderId="50" xfId="18" applyFont="1" applyFill="1" applyBorder="1" applyAlignment="1">
      <alignment horizontal="center" vertical="top"/>
    </xf>
    <xf numFmtId="0" fontId="8" fillId="0" borderId="17" xfId="16" applyFont="1" applyFill="1" applyBorder="1" applyAlignment="1" applyProtection="1">
      <alignment horizontal="center" vertical="top"/>
      <protection locked="0"/>
    </xf>
    <xf numFmtId="0" fontId="8" fillId="0" borderId="50" xfId="16" applyFont="1" applyFill="1" applyBorder="1" applyAlignment="1" applyProtection="1">
      <alignment horizontal="center" vertical="top"/>
      <protection locked="0"/>
    </xf>
    <xf numFmtId="14" fontId="8" fillId="0" borderId="4" xfId="16" applyNumberFormat="1" applyFont="1" applyFill="1" applyBorder="1" applyAlignment="1" applyProtection="1">
      <alignment horizontal="center" vertical="top" wrapText="1"/>
    </xf>
    <xf numFmtId="0" fontId="8" fillId="0" borderId="17" xfId="18" quotePrefix="1" applyFont="1" applyFill="1" applyBorder="1" applyAlignment="1">
      <alignment horizontal="center" vertical="top"/>
    </xf>
    <xf numFmtId="0" fontId="9" fillId="3" borderId="59" xfId="17" applyFont="1" applyFill="1" applyBorder="1" applyAlignment="1">
      <alignment horizontal="left" vertical="top" wrapText="1"/>
    </xf>
    <xf numFmtId="0" fontId="9" fillId="3" borderId="0" xfId="17" applyFont="1" applyFill="1" applyBorder="1" applyAlignment="1">
      <alignment horizontal="left" vertical="top" wrapText="1"/>
    </xf>
    <xf numFmtId="0" fontId="8" fillId="3" borderId="0" xfId="17" applyFont="1" applyFill="1" applyAlignment="1">
      <alignment horizontal="left" vertical="top" wrapText="1"/>
    </xf>
    <xf numFmtId="0" fontId="8" fillId="0" borderId="0" xfId="16" applyNumberFormat="1" applyFont="1" applyFill="1" applyBorder="1" applyAlignment="1" applyProtection="1">
      <alignment vertical="top" wrapText="1"/>
    </xf>
    <xf numFmtId="0" fontId="10" fillId="3" borderId="0" xfId="17" applyFont="1" applyFill="1" applyAlignment="1">
      <alignment horizontal="center" vertical="top"/>
    </xf>
    <xf numFmtId="0" fontId="10" fillId="3" borderId="0" xfId="17" applyFont="1" applyFill="1" applyBorder="1" applyAlignment="1">
      <alignment vertical="top" wrapText="1"/>
    </xf>
    <xf numFmtId="0" fontId="8" fillId="3" borderId="0" xfId="17" applyFont="1" applyFill="1" applyBorder="1" applyAlignment="1">
      <alignment horizontal="center" vertical="top"/>
    </xf>
    <xf numFmtId="0" fontId="8" fillId="3" borderId="0" xfId="17" applyFont="1" applyFill="1" applyAlignment="1">
      <alignment vertical="top" wrapText="1"/>
    </xf>
    <xf numFmtId="0" fontId="10" fillId="9" borderId="0" xfId="17" applyFont="1" applyFill="1" applyBorder="1" applyAlignment="1">
      <alignment vertical="top"/>
    </xf>
    <xf numFmtId="0" fontId="10" fillId="0" borderId="0" xfId="5" applyNumberFormat="1" applyFont="1" applyFill="1" applyBorder="1" applyAlignment="1">
      <alignment horizontal="left" vertical="top" wrapText="1"/>
    </xf>
    <xf numFmtId="0" fontId="9" fillId="0" borderId="4" xfId="7" applyFont="1" applyBorder="1" applyAlignment="1">
      <alignment horizontal="center" vertical="top"/>
    </xf>
    <xf numFmtId="0" fontId="9" fillId="0" borderId="5" xfId="7" applyFont="1" applyBorder="1" applyAlignment="1">
      <alignment horizontal="center" vertical="top"/>
    </xf>
    <xf numFmtId="0" fontId="9" fillId="0" borderId="6" xfId="7" applyFont="1" applyBorder="1" applyAlignment="1">
      <alignment horizontal="center" vertical="top"/>
    </xf>
    <xf numFmtId="166" fontId="9" fillId="0" borderId="5" xfId="8" applyFont="1" applyBorder="1" applyAlignment="1">
      <alignment horizontal="center" vertical="top" wrapText="1"/>
    </xf>
    <xf numFmtId="166" fontId="9" fillId="0" borderId="6" xfId="8" applyFont="1" applyBorder="1" applyAlignment="1">
      <alignment horizontal="center" vertical="top" wrapText="1"/>
    </xf>
    <xf numFmtId="0" fontId="10" fillId="0" borderId="2" xfId="7" applyFont="1" applyBorder="1" applyAlignment="1">
      <alignment horizontal="center" vertical="top"/>
    </xf>
    <xf numFmtId="0" fontId="10" fillId="0" borderId="12" xfId="7" applyFont="1" applyBorder="1" applyAlignment="1">
      <alignment horizontal="center" vertical="top"/>
    </xf>
    <xf numFmtId="0" fontId="13" fillId="0" borderId="2" xfId="7" applyFont="1" applyFill="1" applyBorder="1" applyAlignment="1">
      <alignment horizontal="center" vertical="top" wrapText="1"/>
    </xf>
    <xf numFmtId="0" fontId="13" fillId="0" borderId="12" xfId="7" applyFont="1" applyFill="1" applyBorder="1" applyAlignment="1">
      <alignment horizontal="center" vertical="top" wrapText="1"/>
    </xf>
    <xf numFmtId="0" fontId="10" fillId="0" borderId="1" xfId="7" applyFont="1" applyBorder="1" applyAlignment="1">
      <alignment horizontal="center" vertical="top" wrapText="1"/>
    </xf>
    <xf numFmtId="0" fontId="10" fillId="0" borderId="11" xfId="7" applyFont="1" applyBorder="1" applyAlignment="1">
      <alignment horizontal="center" vertical="top" wrapText="1"/>
    </xf>
    <xf numFmtId="166" fontId="10" fillId="0" borderId="7" xfId="8" applyFont="1" applyFill="1" applyBorder="1" applyAlignment="1">
      <alignment horizontal="center" vertical="top" wrapText="1"/>
    </xf>
    <xf numFmtId="166" fontId="13" fillId="2" borderId="27" xfId="8" applyFont="1" applyFill="1" applyBorder="1" applyAlignment="1">
      <alignment horizontal="center" vertical="top" wrapText="1"/>
    </xf>
    <xf numFmtId="166" fontId="13" fillId="2" borderId="30" xfId="8" applyFont="1" applyFill="1" applyBorder="1" applyAlignment="1">
      <alignment horizontal="center" vertical="top" wrapText="1"/>
    </xf>
    <xf numFmtId="166" fontId="13" fillId="2" borderId="28" xfId="8" applyFont="1" applyFill="1" applyBorder="1" applyAlignment="1">
      <alignment horizontal="center" vertical="top" wrapText="1"/>
    </xf>
    <xf numFmtId="166" fontId="13" fillId="2" borderId="31" xfId="8" applyFont="1" applyFill="1" applyBorder="1" applyAlignment="1">
      <alignment horizontal="center" vertical="top" wrapText="1"/>
    </xf>
    <xf numFmtId="0" fontId="9" fillId="0" borderId="2" xfId="7" applyFont="1" applyBorder="1" applyAlignment="1">
      <alignment horizontal="center" vertical="top"/>
    </xf>
    <xf numFmtId="0" fontId="9" fillId="0" borderId="12" xfId="7" applyFont="1" applyBorder="1" applyAlignment="1">
      <alignment horizontal="center" vertical="top"/>
    </xf>
    <xf numFmtId="0" fontId="9" fillId="0" borderId="2" xfId="7" applyFont="1" applyBorder="1" applyAlignment="1">
      <alignment horizontal="center" vertical="top" wrapText="1"/>
    </xf>
    <xf numFmtId="0" fontId="9" fillId="0" borderId="12" xfId="7" applyFont="1" applyBorder="1" applyAlignment="1">
      <alignment horizontal="center" vertical="top" wrapText="1"/>
    </xf>
    <xf numFmtId="0" fontId="9" fillId="0" borderId="3" xfId="7" applyFont="1" applyBorder="1" applyAlignment="1">
      <alignment horizontal="center" vertical="top" wrapText="1"/>
    </xf>
    <xf numFmtId="0" fontId="9" fillId="0" borderId="15" xfId="7" applyFont="1" applyBorder="1" applyAlignment="1">
      <alignment horizontal="center" vertical="top" wrapText="1"/>
    </xf>
    <xf numFmtId="0" fontId="9" fillId="0" borderId="10" xfId="7" applyFont="1" applyBorder="1" applyAlignment="1">
      <alignment horizontal="center" vertical="top" wrapText="1"/>
    </xf>
    <xf numFmtId="0" fontId="9" fillId="0" borderId="11" xfId="7" applyFont="1" applyBorder="1" applyAlignment="1">
      <alignment horizontal="center" vertical="top" wrapText="1"/>
    </xf>
    <xf numFmtId="0" fontId="9" fillId="0" borderId="7" xfId="7" applyFont="1" applyBorder="1" applyAlignment="1">
      <alignment horizontal="center" vertical="top"/>
    </xf>
    <xf numFmtId="166" fontId="9" fillId="2" borderId="51" xfId="8" applyFont="1" applyFill="1" applyBorder="1" applyAlignment="1">
      <alignment horizontal="center" vertical="top" wrapText="1"/>
    </xf>
    <xf numFmtId="166" fontId="9" fillId="2" borderId="5" xfId="8" applyFont="1" applyFill="1" applyBorder="1" applyAlignment="1">
      <alignment horizontal="center" vertical="top" wrapText="1"/>
    </xf>
    <xf numFmtId="166" fontId="9" fillId="2" borderId="52" xfId="8" applyFont="1" applyFill="1" applyBorder="1" applyAlignment="1">
      <alignment horizontal="center" vertical="top" wrapText="1"/>
    </xf>
    <xf numFmtId="166" fontId="9" fillId="0" borderId="5" xfId="8" applyFont="1" applyFill="1" applyBorder="1" applyAlignment="1">
      <alignment horizontal="center" vertical="top" wrapText="1"/>
    </xf>
    <xf numFmtId="166" fontId="9" fillId="0" borderId="6" xfId="8" applyFont="1" applyFill="1" applyBorder="1" applyAlignment="1">
      <alignment horizontal="center" vertical="top" wrapText="1"/>
    </xf>
    <xf numFmtId="0" fontId="34" fillId="0" borderId="0" xfId="14" applyFont="1" applyAlignment="1">
      <alignment horizontal="left" vertical="center"/>
    </xf>
    <xf numFmtId="0" fontId="35" fillId="0" borderId="0" xfId="7" applyFont="1" applyAlignment="1">
      <alignment horizontal="left" vertical="center"/>
    </xf>
    <xf numFmtId="166" fontId="10" fillId="0" borderId="28" xfId="8" applyFont="1" applyBorder="1" applyAlignment="1">
      <alignment horizontal="center" vertical="top" wrapText="1"/>
    </xf>
    <xf numFmtId="166" fontId="10" fillId="0" borderId="31" xfId="8" applyFont="1" applyBorder="1" applyAlignment="1">
      <alignment horizontal="center" vertical="top" wrapText="1"/>
    </xf>
    <xf numFmtId="166" fontId="10" fillId="0" borderId="27" xfId="8" applyFont="1" applyBorder="1" applyAlignment="1">
      <alignment horizontal="center" vertical="top" wrapText="1"/>
    </xf>
    <xf numFmtId="166" fontId="10" fillId="0" borderId="30" xfId="8" applyFont="1" applyBorder="1" applyAlignment="1">
      <alignment horizontal="center" vertical="top" wrapText="1"/>
    </xf>
    <xf numFmtId="166" fontId="10" fillId="0" borderId="15" xfId="8" applyFont="1" applyBorder="1" applyAlignment="1">
      <alignment horizontal="center" vertical="top" wrapText="1"/>
    </xf>
    <xf numFmtId="166" fontId="10" fillId="0" borderId="11" xfId="8" applyFont="1" applyBorder="1" applyAlignment="1">
      <alignment horizontal="center" vertical="top" wrapText="1"/>
    </xf>
    <xf numFmtId="166" fontId="10" fillId="0" borderId="53" xfId="8" applyFont="1" applyBorder="1" applyAlignment="1">
      <alignment horizontal="center" vertical="top" wrapText="1"/>
    </xf>
    <xf numFmtId="166" fontId="10" fillId="0" borderId="54" xfId="8" applyFont="1" applyBorder="1" applyAlignment="1">
      <alignment horizontal="center" vertical="top" wrapText="1"/>
    </xf>
    <xf numFmtId="166" fontId="10" fillId="0" borderId="36" xfId="8" applyFont="1" applyBorder="1" applyAlignment="1">
      <alignment horizontal="center" vertical="top" wrapText="1"/>
    </xf>
    <xf numFmtId="166" fontId="10" fillId="0" borderId="44" xfId="8" applyFont="1" applyBorder="1" applyAlignment="1">
      <alignment horizontal="center" vertical="top" wrapText="1"/>
    </xf>
    <xf numFmtId="166" fontId="10" fillId="0" borderId="55" xfId="8" applyFont="1" applyFill="1" applyBorder="1" applyAlignment="1">
      <alignment horizontal="center" vertical="top" wrapText="1"/>
    </xf>
    <xf numFmtId="166" fontId="10" fillId="0" borderId="43" xfId="8" applyFont="1" applyFill="1" applyBorder="1" applyAlignment="1">
      <alignment horizontal="center" vertical="top" wrapText="1"/>
    </xf>
    <xf numFmtId="166" fontId="15" fillId="2" borderId="28" xfId="8" applyFont="1" applyFill="1" applyBorder="1" applyAlignment="1">
      <alignment horizontal="center" vertical="top" wrapText="1"/>
    </xf>
    <xf numFmtId="166" fontId="15" fillId="2" borderId="31" xfId="8" applyFont="1" applyFill="1" applyBorder="1" applyAlignment="1">
      <alignment horizontal="center" vertical="top" wrapText="1"/>
    </xf>
    <xf numFmtId="166" fontId="15" fillId="2" borderId="26" xfId="8" applyFont="1" applyFill="1" applyBorder="1" applyAlignment="1">
      <alignment horizontal="center" vertical="top" wrapText="1"/>
    </xf>
    <xf numFmtId="166" fontId="15" fillId="2" borderId="29" xfId="8" applyFont="1" applyFill="1" applyBorder="1" applyAlignment="1">
      <alignment horizontal="center" vertical="top" wrapText="1"/>
    </xf>
    <xf numFmtId="169" fontId="11" fillId="0" borderId="16" xfId="10" applyFont="1" applyBorder="1" applyAlignment="1">
      <alignment horizontal="left" vertical="top" wrapText="1"/>
    </xf>
    <xf numFmtId="169" fontId="11" fillId="0" borderId="0" xfId="10" applyFont="1" applyBorder="1" applyAlignment="1">
      <alignment horizontal="left" vertical="top" wrapText="1"/>
    </xf>
    <xf numFmtId="169" fontId="13" fillId="0" borderId="16" xfId="10" applyFont="1" applyBorder="1" applyAlignment="1">
      <alignment horizontal="left" vertical="top" wrapText="1"/>
    </xf>
    <xf numFmtId="169" fontId="13" fillId="0" borderId="0" xfId="10" applyFont="1" applyBorder="1" applyAlignment="1">
      <alignment horizontal="left" vertical="top" wrapText="1"/>
    </xf>
    <xf numFmtId="169" fontId="5" fillId="0" borderId="2" xfId="10" quotePrefix="1" applyFont="1" applyBorder="1" applyAlignment="1">
      <alignment horizontal="left" vertical="top"/>
    </xf>
    <xf numFmtId="169" fontId="5" fillId="0" borderId="8" xfId="10" quotePrefix="1" applyFont="1" applyBorder="1" applyAlignment="1">
      <alignment horizontal="left" vertical="top"/>
    </xf>
    <xf numFmtId="169" fontId="5" fillId="0" borderId="12" xfId="10" quotePrefix="1" applyFont="1" applyBorder="1" applyAlignment="1">
      <alignment horizontal="left" vertical="top"/>
    </xf>
    <xf numFmtId="169" fontId="4" fillId="0" borderId="3" xfId="10" applyFont="1" applyBorder="1" applyAlignment="1">
      <alignment horizontal="center" vertical="top"/>
    </xf>
    <xf numFmtId="169" fontId="4" fillId="0" borderId="14" xfId="10" applyFont="1" applyBorder="1" applyAlignment="1">
      <alignment horizontal="center" vertical="top"/>
    </xf>
    <xf numFmtId="169" fontId="4" fillId="0" borderId="15" xfId="10" applyFont="1" applyBorder="1" applyAlignment="1">
      <alignment horizontal="center" vertical="top"/>
    </xf>
    <xf numFmtId="169" fontId="4" fillId="0" borderId="16" xfId="10" applyFont="1" applyBorder="1" applyAlignment="1">
      <alignment horizontal="center" vertical="top"/>
    </xf>
    <xf numFmtId="169" fontId="4" fillId="0" borderId="0" xfId="10" applyFont="1" applyBorder="1" applyAlignment="1">
      <alignment horizontal="center" vertical="top"/>
    </xf>
    <xf numFmtId="169" fontId="4" fillId="0" borderId="19" xfId="10" applyFont="1" applyBorder="1" applyAlignment="1">
      <alignment horizontal="center" vertical="top"/>
    </xf>
    <xf numFmtId="169" fontId="4" fillId="0" borderId="10" xfId="10" applyFont="1" applyBorder="1" applyAlignment="1">
      <alignment horizontal="center" vertical="top"/>
    </xf>
    <xf numFmtId="169" fontId="4" fillId="0" borderId="1" xfId="10" applyFont="1" applyBorder="1" applyAlignment="1">
      <alignment horizontal="center" vertical="top"/>
    </xf>
    <xf numFmtId="169" fontId="4" fillId="0" borderId="11" xfId="10" applyFont="1" applyBorder="1" applyAlignment="1">
      <alignment horizontal="center" vertical="top"/>
    </xf>
    <xf numFmtId="169" fontId="2" fillId="0" borderId="10" xfId="10" applyFont="1" applyBorder="1" applyAlignment="1">
      <alignment horizontal="center" vertical="top"/>
    </xf>
    <xf numFmtId="169" fontId="2" fillId="0" borderId="1" xfId="10" applyFont="1" applyBorder="1" applyAlignment="1">
      <alignment horizontal="center" vertical="top"/>
    </xf>
    <xf numFmtId="169" fontId="2" fillId="0" borderId="11" xfId="10" applyFont="1" applyBorder="1" applyAlignment="1">
      <alignment horizontal="center" vertical="top"/>
    </xf>
    <xf numFmtId="169" fontId="5" fillId="0" borderId="3" xfId="10" quotePrefix="1" applyFont="1" applyBorder="1" applyAlignment="1">
      <alignment horizontal="left" vertical="top" wrapText="1"/>
    </xf>
    <xf numFmtId="169" fontId="5" fillId="0" borderId="14" xfId="10" quotePrefix="1" applyFont="1" applyBorder="1" applyAlignment="1">
      <alignment horizontal="left" vertical="top" wrapText="1"/>
    </xf>
    <xf numFmtId="169" fontId="5" fillId="0" borderId="15" xfId="10" quotePrefix="1" applyFont="1" applyBorder="1" applyAlignment="1">
      <alignment horizontal="left" vertical="top" wrapText="1"/>
    </xf>
    <xf numFmtId="169" fontId="5" fillId="0" borderId="16" xfId="10" quotePrefix="1" applyFont="1" applyBorder="1" applyAlignment="1">
      <alignment horizontal="left" vertical="top" wrapText="1"/>
    </xf>
    <xf numFmtId="169" fontId="5" fillId="0" borderId="0" xfId="10" quotePrefix="1" applyFont="1" applyBorder="1" applyAlignment="1">
      <alignment horizontal="left" vertical="top" wrapText="1"/>
    </xf>
    <xf numFmtId="169" fontId="5" fillId="0" borderId="19" xfId="10" quotePrefix="1" applyFont="1" applyBorder="1" applyAlignment="1">
      <alignment horizontal="left" vertical="top" wrapText="1"/>
    </xf>
    <xf numFmtId="169" fontId="5" fillId="0" borderId="2" xfId="10" quotePrefix="1" applyFont="1" applyBorder="1" applyAlignment="1">
      <alignment horizontal="center" vertical="top" wrapText="1"/>
    </xf>
    <xf numFmtId="169" fontId="5" fillId="0" borderId="8" xfId="10" quotePrefix="1" applyFont="1" applyBorder="1" applyAlignment="1">
      <alignment horizontal="center" vertical="top" wrapText="1"/>
    </xf>
    <xf numFmtId="37" fontId="5" fillId="0" borderId="0" xfId="1" applyNumberFormat="1" applyFont="1" applyAlignment="1">
      <alignment horizontal="left" vertical="top"/>
    </xf>
    <xf numFmtId="169" fontId="5" fillId="0" borderId="3" xfId="10" quotePrefix="1" applyFont="1" applyFill="1" applyBorder="1" applyAlignment="1">
      <alignment horizontal="left" vertical="top" wrapText="1"/>
    </xf>
    <xf numFmtId="169" fontId="5" fillId="0" borderId="14" xfId="10" quotePrefix="1" applyFont="1" applyFill="1" applyBorder="1" applyAlignment="1">
      <alignment horizontal="left" vertical="top" wrapText="1"/>
    </xf>
    <xf numFmtId="169" fontId="5" fillId="0" borderId="16" xfId="10" quotePrefix="1" applyFont="1" applyFill="1" applyBorder="1" applyAlignment="1">
      <alignment horizontal="left" vertical="top" wrapText="1"/>
    </xf>
    <xf numFmtId="169" fontId="5" fillId="0" borderId="0" xfId="10" quotePrefix="1" applyFont="1" applyFill="1" applyBorder="1" applyAlignment="1">
      <alignment horizontal="left" vertical="top" wrapText="1"/>
    </xf>
    <xf numFmtId="169" fontId="5" fillId="0" borderId="10" xfId="10" quotePrefix="1" applyFont="1" applyFill="1" applyBorder="1" applyAlignment="1">
      <alignment horizontal="left" vertical="top" wrapText="1"/>
    </xf>
    <xf numFmtId="169" fontId="5" fillId="0" borderId="1" xfId="10" quotePrefix="1" applyFont="1" applyFill="1" applyBorder="1" applyAlignment="1">
      <alignment horizontal="left" vertical="top" wrapText="1"/>
    </xf>
    <xf numFmtId="169" fontId="5" fillId="0" borderId="2" xfId="10" quotePrefix="1" applyFont="1" applyFill="1" applyBorder="1" applyAlignment="1">
      <alignment horizontal="left" vertical="top"/>
    </xf>
    <xf numFmtId="169" fontId="5" fillId="0" borderId="8" xfId="10" quotePrefix="1" applyFont="1" applyFill="1" applyBorder="1" applyAlignment="1">
      <alignment horizontal="left" vertical="top"/>
    </xf>
    <xf numFmtId="169" fontId="5" fillId="0" borderId="12" xfId="10" quotePrefix="1" applyFont="1" applyFill="1" applyBorder="1" applyAlignment="1">
      <alignment horizontal="left" vertical="top"/>
    </xf>
    <xf numFmtId="43" fontId="4" fillId="0" borderId="5" xfId="1" applyFont="1" applyFill="1" applyBorder="1" applyAlignment="1">
      <alignment horizontal="center" vertical="top"/>
    </xf>
    <xf numFmtId="169" fontId="5" fillId="0" borderId="3" xfId="10" quotePrefix="1" applyFont="1" applyFill="1" applyBorder="1" applyAlignment="1">
      <alignment horizontal="left" vertical="top"/>
    </xf>
    <xf numFmtId="169" fontId="5" fillId="0" borderId="14" xfId="10" quotePrefix="1" applyFont="1" applyFill="1" applyBorder="1" applyAlignment="1">
      <alignment horizontal="left" vertical="top"/>
    </xf>
    <xf numFmtId="169" fontId="5" fillId="0" borderId="16" xfId="10" quotePrefix="1" applyFont="1" applyFill="1" applyBorder="1" applyAlignment="1">
      <alignment horizontal="left" vertical="top"/>
    </xf>
    <xf numFmtId="169" fontId="5" fillId="0" borderId="0" xfId="10" quotePrefix="1" applyFont="1" applyFill="1" applyBorder="1" applyAlignment="1">
      <alignment horizontal="left" vertical="top"/>
    </xf>
    <xf numFmtId="169" fontId="5" fillId="0" borderId="10" xfId="10" quotePrefix="1" applyFont="1" applyFill="1" applyBorder="1" applyAlignment="1">
      <alignment horizontal="left" vertical="top"/>
    </xf>
    <xf numFmtId="169" fontId="5" fillId="0" borderId="1" xfId="10" quotePrefix="1" applyFont="1" applyFill="1" applyBorder="1" applyAlignment="1">
      <alignment horizontal="left" vertical="top"/>
    </xf>
    <xf numFmtId="169" fontId="5" fillId="0" borderId="2" xfId="10" applyFont="1" applyFill="1" applyBorder="1" applyAlignment="1">
      <alignment horizontal="left" vertical="top"/>
    </xf>
    <xf numFmtId="169" fontId="5" fillId="0" borderId="8" xfId="10" applyFont="1" applyFill="1" applyBorder="1" applyAlignment="1">
      <alignment horizontal="left" vertical="top"/>
    </xf>
    <xf numFmtId="169" fontId="5" fillId="0" borderId="12" xfId="10" applyFont="1" applyFill="1" applyBorder="1" applyAlignment="1">
      <alignment horizontal="left" vertical="top"/>
    </xf>
    <xf numFmtId="169" fontId="5" fillId="0" borderId="15" xfId="10" applyFont="1" applyFill="1" applyBorder="1" applyAlignment="1">
      <alignment horizontal="center" vertical="top" wrapText="1"/>
    </xf>
    <xf numFmtId="169" fontId="5" fillId="0" borderId="19" xfId="10" applyFont="1" applyFill="1" applyBorder="1" applyAlignment="1">
      <alignment horizontal="center" vertical="top" wrapText="1"/>
    </xf>
    <xf numFmtId="169" fontId="5" fillId="0" borderId="11" xfId="10" applyFont="1" applyFill="1" applyBorder="1" applyAlignment="1">
      <alignment horizontal="center" vertical="top" wrapText="1"/>
    </xf>
    <xf numFmtId="169" fontId="5" fillId="0" borderId="15" xfId="10" quotePrefix="1" applyFont="1" applyFill="1" applyBorder="1" applyAlignment="1">
      <alignment horizontal="center" vertical="top" wrapText="1"/>
    </xf>
    <xf numFmtId="169" fontId="5" fillId="0" borderId="19" xfId="10" quotePrefix="1" applyFont="1" applyFill="1" applyBorder="1" applyAlignment="1">
      <alignment horizontal="center" vertical="top" wrapText="1"/>
    </xf>
    <xf numFmtId="43" fontId="4" fillId="0" borderId="1" xfId="1" applyFont="1" applyFill="1" applyBorder="1" applyAlignment="1">
      <alignment horizontal="center" vertical="top"/>
    </xf>
    <xf numFmtId="169" fontId="5" fillId="0" borderId="0" xfId="10" applyFont="1" applyAlignment="1">
      <alignment horizontal="right" vertical="top"/>
    </xf>
    <xf numFmtId="169" fontId="5" fillId="0" borderId="11" xfId="10" quotePrefix="1" applyFont="1" applyFill="1" applyBorder="1" applyAlignment="1">
      <alignment horizontal="center" vertical="top" wrapText="1"/>
    </xf>
    <xf numFmtId="169" fontId="2" fillId="0" borderId="12" xfId="10" applyFont="1" applyBorder="1" applyAlignment="1">
      <alignment horizontal="center" vertical="top" wrapText="1"/>
    </xf>
    <xf numFmtId="43" fontId="5" fillId="0" borderId="0" xfId="1" applyFont="1" applyAlignment="1">
      <alignment horizontal="left" vertical="top"/>
    </xf>
    <xf numFmtId="169" fontId="4" fillId="0" borderId="0" xfId="10" applyFont="1" applyAlignment="1">
      <alignment horizontal="center" vertical="top"/>
    </xf>
    <xf numFmtId="169" fontId="2" fillId="0" borderId="0" xfId="10" applyFont="1" applyAlignment="1">
      <alignment horizontal="center" vertical="top"/>
    </xf>
    <xf numFmtId="169" fontId="5" fillId="0" borderId="0" xfId="10" quotePrefix="1" applyFont="1" applyAlignment="1">
      <alignment horizontal="center" vertical="top"/>
    </xf>
    <xf numFmtId="169" fontId="5" fillId="0" borderId="0" xfId="10" applyFont="1" applyAlignment="1">
      <alignment horizontal="center" vertical="top"/>
    </xf>
    <xf numFmtId="169" fontId="4" fillId="0" borderId="2" xfId="10" applyFont="1" applyBorder="1" applyAlignment="1">
      <alignment horizontal="center" vertical="top" wrapText="1"/>
    </xf>
    <xf numFmtId="169" fontId="3" fillId="0" borderId="0" xfId="10" applyFont="1" applyAlignment="1">
      <alignment horizontal="center" vertical="top"/>
    </xf>
    <xf numFmtId="169" fontId="4" fillId="0" borderId="0" xfId="10" applyFont="1" applyAlignment="1">
      <alignment horizontal="left" vertical="top"/>
    </xf>
    <xf numFmtId="169" fontId="4" fillId="0" borderId="0" xfId="10" applyFont="1" applyAlignment="1">
      <alignment horizontal="left" vertical="top" wrapText="1"/>
    </xf>
    <xf numFmtId="171" fontId="4" fillId="0" borderId="0" xfId="10" applyNumberFormat="1" applyFont="1" applyAlignment="1">
      <alignment horizontal="left" vertical="top"/>
    </xf>
    <xf numFmtId="169" fontId="6" fillId="0" borderId="0" xfId="10" applyFont="1" applyAlignment="1">
      <alignment horizontal="center" vertical="top"/>
    </xf>
    <xf numFmtId="169" fontId="4" fillId="0" borderId="0" xfId="10" applyFont="1" applyAlignment="1">
      <alignment vertical="top" wrapText="1"/>
    </xf>
    <xf numFmtId="169" fontId="5" fillId="0" borderId="0" xfId="10" applyFont="1" applyAlignment="1">
      <alignment vertical="top" wrapText="1"/>
    </xf>
    <xf numFmtId="169" fontId="6" fillId="0" borderId="0" xfId="10" applyFont="1" applyAlignment="1">
      <alignment horizontal="left" vertical="top" wrapText="1"/>
    </xf>
    <xf numFmtId="14" fontId="4" fillId="0" borderId="3" xfId="10" applyNumberFormat="1" applyFont="1" applyBorder="1" applyAlignment="1">
      <alignment horizontal="center" vertical="top" wrapText="1"/>
    </xf>
    <xf numFmtId="169" fontId="5" fillId="0" borderId="14" xfId="10" applyFont="1" applyBorder="1" applyAlignment="1">
      <alignment vertical="top"/>
    </xf>
    <xf numFmtId="169" fontId="5" fillId="0" borderId="16" xfId="10" applyFont="1" applyBorder="1" applyAlignment="1">
      <alignment vertical="top"/>
    </xf>
    <xf numFmtId="169" fontId="5" fillId="0" borderId="0" xfId="10" applyFont="1" applyBorder="1" applyAlignment="1">
      <alignment vertical="top"/>
    </xf>
    <xf numFmtId="169" fontId="5" fillId="0" borderId="10" xfId="10" applyFont="1" applyBorder="1" applyAlignment="1">
      <alignment vertical="top"/>
    </xf>
    <xf numFmtId="169" fontId="5" fillId="0" borderId="1" xfId="10" applyFont="1" applyBorder="1" applyAlignment="1">
      <alignment vertical="top"/>
    </xf>
    <xf numFmtId="14" fontId="4" fillId="0" borderId="7" xfId="10" applyNumberFormat="1" applyFont="1" applyBorder="1" applyAlignment="1">
      <alignment horizontal="center" vertical="top" wrapText="1"/>
    </xf>
    <xf numFmtId="169" fontId="5" fillId="0" borderId="7" xfId="10" applyFont="1" applyBorder="1" applyAlignment="1">
      <alignment horizontal="center" vertical="top"/>
    </xf>
    <xf numFmtId="169" fontId="5" fillId="0" borderId="3" xfId="10" applyFont="1" applyBorder="1" applyAlignment="1">
      <alignment horizontal="center" vertical="top"/>
    </xf>
    <xf numFmtId="169" fontId="5" fillId="0" borderId="14" xfId="10" applyFont="1" applyBorder="1" applyAlignment="1">
      <alignment horizontal="center" vertical="top"/>
    </xf>
    <xf numFmtId="169" fontId="5" fillId="0" borderId="15" xfId="10" applyFont="1" applyBorder="1" applyAlignment="1">
      <alignment horizontal="center" vertical="top"/>
    </xf>
    <xf numFmtId="169" fontId="5" fillId="0" borderId="10" xfId="10" applyFont="1" applyBorder="1" applyAlignment="1">
      <alignment horizontal="center" vertical="top"/>
    </xf>
    <xf numFmtId="169" fontId="5" fillId="0" borderId="1" xfId="10" applyFont="1" applyBorder="1" applyAlignment="1">
      <alignment horizontal="center" vertical="top"/>
    </xf>
    <xf numFmtId="169" fontId="5" fillId="0" borderId="11" xfId="10" applyFont="1" applyBorder="1" applyAlignment="1">
      <alignment horizontal="center" vertical="top"/>
    </xf>
    <xf numFmtId="43" fontId="5" fillId="0" borderId="7" xfId="11" applyFont="1" applyBorder="1" applyAlignment="1">
      <alignment horizontal="left" vertical="top" wrapText="1"/>
    </xf>
    <xf numFmtId="43" fontId="6" fillId="0" borderId="7" xfId="11" applyFont="1" applyBorder="1" applyAlignment="1">
      <alignment horizontal="left" vertical="top" wrapText="1"/>
    </xf>
    <xf numFmtId="169" fontId="4" fillId="0" borderId="4" xfId="10" applyFont="1" applyBorder="1" applyAlignment="1">
      <alignment horizontal="center" vertical="top"/>
    </xf>
    <xf numFmtId="169" fontId="4" fillId="0" borderId="5" xfId="10" applyFont="1" applyBorder="1" applyAlignment="1">
      <alignment horizontal="center" vertical="top"/>
    </xf>
    <xf numFmtId="169" fontId="4" fillId="0" borderId="6" xfId="10" applyFont="1" applyBorder="1" applyAlignment="1">
      <alignment horizontal="center" vertical="top"/>
    </xf>
    <xf numFmtId="43" fontId="4" fillId="0" borderId="7" xfId="11" applyFont="1" applyBorder="1" applyAlignment="1">
      <alignment horizontal="center" vertical="top"/>
    </xf>
    <xf numFmtId="0" fontId="0" fillId="0" borderId="0" xfId="0" applyFont="1" applyAlignment="1">
      <alignment horizontal="left" vertical="top" wrapText="1"/>
    </xf>
    <xf numFmtId="0" fontId="0" fillId="0" borderId="3" xfId="0" applyBorder="1" applyAlignment="1">
      <alignment horizontal="left" vertical="top"/>
    </xf>
    <xf numFmtId="0" fontId="0" fillId="0" borderId="14" xfId="0" applyBorder="1" applyAlignment="1">
      <alignment horizontal="left" vertical="top"/>
    </xf>
    <xf numFmtId="0" fontId="0" fillId="0" borderId="15" xfId="0" applyBorder="1" applyAlignment="1">
      <alignment horizontal="left" vertical="top"/>
    </xf>
    <xf numFmtId="0" fontId="32" fillId="0" borderId="10" xfId="0" applyFont="1" applyBorder="1" applyAlignment="1">
      <alignment horizontal="left" vertical="top" wrapText="1"/>
    </xf>
    <xf numFmtId="0" fontId="32" fillId="0" borderId="1" xfId="0" applyFont="1" applyBorder="1" applyAlignment="1">
      <alignment horizontal="left" vertical="top" wrapText="1"/>
    </xf>
    <xf numFmtId="0" fontId="32" fillId="0" borderId="11" xfId="0" applyFont="1" applyBorder="1" applyAlignment="1">
      <alignment horizontal="left" vertical="top" wrapText="1"/>
    </xf>
    <xf numFmtId="0" fontId="0" fillId="0" borderId="0" xfId="0" applyFont="1" applyAlignment="1">
      <alignment horizontal="center" vertical="top"/>
    </xf>
    <xf numFmtId="0" fontId="32" fillId="0" borderId="0" xfId="0" applyFont="1" applyAlignment="1">
      <alignment horizontal="center" vertical="top"/>
    </xf>
    <xf numFmtId="0" fontId="0" fillId="0" borderId="7" xfId="0" applyBorder="1" applyAlignment="1">
      <alignment horizontal="left" vertical="top"/>
    </xf>
    <xf numFmtId="0" fontId="3" fillId="0" borderId="0" xfId="13" applyFont="1" applyAlignment="1">
      <alignment horizontal="center" vertical="top"/>
    </xf>
    <xf numFmtId="0" fontId="35" fillId="0" borderId="0" xfId="13" applyFont="1" applyAlignment="1">
      <alignment horizontal="center" vertical="top"/>
    </xf>
    <xf numFmtId="0" fontId="0" fillId="0" borderId="0" xfId="0" applyAlignment="1">
      <alignment horizontal="left" vertical="top" wrapText="1"/>
    </xf>
    <xf numFmtId="0" fontId="32" fillId="0" borderId="0" xfId="0" applyFont="1" applyAlignment="1">
      <alignment horizontal="left" vertical="top" wrapText="1"/>
    </xf>
    <xf numFmtId="0" fontId="32" fillId="0" borderId="7" xfId="0" applyFont="1" applyBorder="1" applyAlignment="1">
      <alignment horizontal="left" vertical="top"/>
    </xf>
    <xf numFmtId="0" fontId="32" fillId="0" borderId="10" xfId="0" applyFont="1" applyBorder="1" applyAlignment="1">
      <alignment horizontal="left" vertical="top"/>
    </xf>
    <xf numFmtId="0" fontId="32" fillId="0" borderId="1" xfId="0" applyFont="1" applyBorder="1" applyAlignment="1">
      <alignment horizontal="left" vertical="top"/>
    </xf>
    <xf numFmtId="0" fontId="32" fillId="0" borderId="11" xfId="0" applyFont="1" applyBorder="1" applyAlignment="1">
      <alignment horizontal="left" vertical="top"/>
    </xf>
    <xf numFmtId="0" fontId="209" fillId="0" borderId="0" xfId="0" applyFont="1" applyAlignment="1">
      <alignment horizontal="left" vertical="top" wrapText="1"/>
    </xf>
    <xf numFmtId="0" fontId="21" fillId="0" borderId="0" xfId="0" applyFont="1" applyAlignment="1">
      <alignment horizontal="left" vertical="top" wrapText="1"/>
    </xf>
    <xf numFmtId="0" fontId="25" fillId="0" borderId="0" xfId="0" applyFont="1" applyAlignment="1">
      <alignment horizontal="left" vertical="top"/>
    </xf>
    <xf numFmtId="0" fontId="23" fillId="0" borderId="0" xfId="0" applyFont="1" applyAlignment="1">
      <alignment horizontal="left" vertical="top" wrapText="1"/>
    </xf>
    <xf numFmtId="0" fontId="20" fillId="0" borderId="0" xfId="0" applyFont="1" applyAlignment="1">
      <alignment vertical="top" wrapText="1"/>
    </xf>
    <xf numFmtId="0" fontId="20" fillId="0" borderId="7" xfId="0" applyFont="1" applyBorder="1" applyAlignment="1">
      <alignment horizontal="left" vertical="top"/>
    </xf>
    <xf numFmtId="0" fontId="20" fillId="0" borderId="3" xfId="0" applyFont="1" applyBorder="1" applyAlignment="1">
      <alignment horizontal="left" vertical="top"/>
    </xf>
    <xf numFmtId="0" fontId="20" fillId="0" borderId="14" xfId="0" applyFont="1" applyBorder="1" applyAlignment="1">
      <alignment horizontal="left" vertical="top"/>
    </xf>
    <xf numFmtId="0" fontId="20" fillId="0" borderId="15" xfId="0" applyFont="1" applyBorder="1" applyAlignment="1">
      <alignment horizontal="left" vertical="top"/>
    </xf>
    <xf numFmtId="0" fontId="25" fillId="0" borderId="10" xfId="0" applyFont="1" applyBorder="1" applyAlignment="1">
      <alignment horizontal="left" vertical="top"/>
    </xf>
    <xf numFmtId="0" fontId="25" fillId="0" borderId="1" xfId="0" applyFont="1" applyBorder="1" applyAlignment="1">
      <alignment horizontal="left" vertical="top"/>
    </xf>
    <xf numFmtId="0" fontId="25" fillId="0" borderId="11" xfId="0" applyFont="1" applyBorder="1" applyAlignment="1">
      <alignment horizontal="left" vertical="top"/>
    </xf>
    <xf numFmtId="0" fontId="25" fillId="0" borderId="10" xfId="0" applyFont="1" applyBorder="1" applyAlignment="1">
      <alignment horizontal="left" vertical="top" wrapText="1"/>
    </xf>
    <xf numFmtId="0" fontId="25" fillId="0" borderId="1" xfId="0" applyFont="1" applyBorder="1" applyAlignment="1">
      <alignment horizontal="left" vertical="top" wrapText="1"/>
    </xf>
    <xf numFmtId="0" fontId="25" fillId="0" borderId="11" xfId="0" applyFont="1" applyBorder="1" applyAlignment="1">
      <alignment horizontal="left" vertical="top" wrapText="1"/>
    </xf>
  </cellXfs>
  <cellStyles count="1166">
    <cellStyle name="_x0001_" xfId="21"/>
    <cellStyle name="          _x000d__x000a_shell=progman.exe_x000d__x000a_m" xfId="22"/>
    <cellStyle name="_x000d__x000a_JournalTemplate=C:\COMFO\CTALK\JOURSTD.TPL_x000d__x000a_LbStateAddress=3 3 0 251 1 89 2 311_x000d__x000a_LbStateJou" xfId="23"/>
    <cellStyle name="#,##0" xfId="24"/>
    <cellStyle name=",." xfId="25"/>
    <cellStyle name="." xfId="26"/>
    <cellStyle name="??" xfId="27"/>
    <cellStyle name="?? [0.00]_ Att. 1- Cover" xfId="28"/>
    <cellStyle name="?? [0]" xfId="29"/>
    <cellStyle name="?_x001d_??%U©÷u&amp;H©÷9_x0008_? s_x000a__x0007__x0001__x0001_" xfId="30"/>
    <cellStyle name="???? [0.00]_List-dwg" xfId="31"/>
    <cellStyle name="??????" xfId="32"/>
    <cellStyle name="????_List-dwg" xfId="33"/>
    <cellStyle name="???[0]_?? DI" xfId="34"/>
    <cellStyle name="???_?? DI" xfId="35"/>
    <cellStyle name="??[0]_BRE" xfId="36"/>
    <cellStyle name="??_ ??? ???? " xfId="37"/>
    <cellStyle name="??A? [0]_laroux_1_¢¬???¢â? " xfId="38"/>
    <cellStyle name="??A?_laroux_1_¢¬???¢â? " xfId="39"/>
    <cellStyle name="?¡±¢¥?_?¨ù??¢´¢¥_¢¬???¢â? " xfId="40"/>
    <cellStyle name="?ðÇ%U?&amp;H?_x0008_?s_x000a__x0007__x0001__x0001_" xfId="41"/>
    <cellStyle name="_?_BOOKSHIP" xfId="42"/>
    <cellStyle name="__ [0.00]_PRODUCT DETAIL Q1" xfId="43"/>
    <cellStyle name="__ [0]_1202" xfId="44"/>
    <cellStyle name="__ [0]_1202_Result Red Store Jun" xfId="45"/>
    <cellStyle name="__ [0]_Book1" xfId="46"/>
    <cellStyle name="___(____)______" xfId="47"/>
    <cellStyle name="___[0]_Book1" xfId="48"/>
    <cellStyle name="____ [0.00]_PRODUCT DETAIL Q1" xfId="49"/>
    <cellStyle name="_____PRODUCT DETAIL Q1" xfId="50"/>
    <cellStyle name="____95" xfId="51"/>
    <cellStyle name="____Book1" xfId="52"/>
    <cellStyle name="___1202" xfId="53"/>
    <cellStyle name="___1202_Result Red Store Jun" xfId="54"/>
    <cellStyle name="___1202_Result Red Store Jun_1" xfId="55"/>
    <cellStyle name="___Book1" xfId="56"/>
    <cellStyle name="___Book1_Result Red Store Jun" xfId="57"/>
    <cellStyle name="___kc-elec system check list" xfId="58"/>
    <cellStyle name="___PRODUCT DETAIL Q1" xfId="59"/>
    <cellStyle name="_2.GSK-Claus Jepsen- Form 06B and detail calculation " xfId="60"/>
    <cellStyle name="_3388 BK SG" xfId="61"/>
    <cellStyle name="_5113 BANG KE SG" xfId="62"/>
    <cellStyle name="_A5-v4-client's comment" xfId="63"/>
    <cellStyle name="_Ac 2160 - BO" xfId="64"/>
    <cellStyle name="_All Routing 19-apr" xfId="65"/>
    <cellStyle name="_BCS - WTB 31 Dec 2006" xfId="66"/>
    <cellStyle name="_BCS-O-Tax HCM-31122007" xfId="67"/>
    <cellStyle name="_BCTC T.9" xfId="68"/>
    <cellStyle name="_Book1" xfId="69"/>
    <cellStyle name="_Book1_1" xfId="70"/>
    <cellStyle name="_Book1_1_HAGL 006 SGF WTB - HASG 30.09 V3" xfId="71"/>
    <cellStyle name="_Book1_2" xfId="72"/>
    <cellStyle name="_Book1_3" xfId="73"/>
    <cellStyle name="_Book1_4" xfId="74"/>
    <cellStyle name="_Book1_BC-QT-WB-dthao" xfId="75"/>
    <cellStyle name="_Book1_DT truong thinh phu" xfId="76"/>
    <cellStyle name="_Book1_HAGL 006 SGF WTB - HASG 30.09 V3" xfId="77"/>
    <cellStyle name="_Book1_TH KHAI TOAN THU THIEM cac tuyen TT noi" xfId="78"/>
    <cellStyle name="_Castrol - Sales &amp; AR - NTHH" xfId="79"/>
    <cellStyle name="_Castrol - Stock WPs - NTHH" xfId="80"/>
    <cellStyle name="_Conso OEM Group - 30 Jun 2006-v9" xfId="81"/>
    <cellStyle name="_Data_migration_weekly_status_P2" xfId="82"/>
    <cellStyle name="_DH BB 05_11_07" xfId="83"/>
    <cellStyle name="_DT truong thinh phu" xfId="84"/>
    <cellStyle name="_el_inventory(2)" xfId="85"/>
    <cellStyle name="_EXPENSES-1206" xfId="86"/>
    <cellStyle name="_FS 31 Dec 2006" xfId="87"/>
    <cellStyle name="_G section_advance to employee 141-05" xfId="88"/>
    <cellStyle name="_GSK- Scott- Form 06B " xfId="89"/>
    <cellStyle name="_HAGL 000 - HO - WTB 31.12.07 - for Consol FSs - Final" xfId="90"/>
    <cellStyle name="_HAGL 006 SGF WTB - HASG 30.09 V3" xfId="91"/>
    <cellStyle name="_HAGL JSC - Notes for FA" xfId="92"/>
    <cellStyle name="_HAGL_head office_WPs_Hanh 311206" xfId="93"/>
    <cellStyle name="_Hai Van-finalization 08" xfId="94"/>
    <cellStyle name="_HAN SU DUNG" xfId="95"/>
    <cellStyle name="_HCM Seniors" xfId="96"/>
    <cellStyle name="_Hunter-Time Budget 2008" xfId="97"/>
    <cellStyle name="_ICP - Audit adjustments" xfId="98"/>
    <cellStyle name="_ICP - WTB 31 Dec 06" xfId="99"/>
    <cellStyle name="_ICP - WTB 31 Dec 07 - Consolidated v14" xfId="100"/>
    <cellStyle name="_ICP FA conso notes" xfId="101"/>
    <cellStyle name="_ICP Group - Audit adjustments 2006-BXV" xfId="102"/>
    <cellStyle name="_ICP Joint Stock - WTB 31 Dec 2006" xfId="103"/>
    <cellStyle name="_ICP -SAD 2006" xfId="104"/>
    <cellStyle name="_India_07" xfId="105"/>
    <cellStyle name="_KD - Stock WPs - NTHH" xfId="106"/>
    <cellStyle name="_KH KEO C-M T11.07" xfId="107"/>
    <cellStyle name="_KH KEO C-M T11.07 (version 1)" xfId="108"/>
    <cellStyle name="_KH-CS" xfId="109"/>
    <cellStyle name="_KH-DA" xfId="110"/>
    <cellStyle name="_kh-nt" xfId="111"/>
    <cellStyle name="_kh-xk" xfId="112"/>
    <cellStyle name="_Kinh Do - Su dung NVL" xfId="113"/>
    <cellStyle name="_KINH DO - WTB v16" xfId="114"/>
    <cellStyle name="_Kinh Do Phase 2 - Development Log_master_List" xfId="115"/>
    <cellStyle name="_KT (2)" xfId="116"/>
    <cellStyle name="_KT (2)_1" xfId="117"/>
    <cellStyle name="_KT (2)_1_Lora-tungchau" xfId="118"/>
    <cellStyle name="_KT (2)_1_Qt-HT3PQ1(CauKho)" xfId="119"/>
    <cellStyle name="_KT (2)_1_Qt-HT3PQ1(CauKho)_Book1" xfId="120"/>
    <cellStyle name="_KT (2)_1_Qt-HT3PQ1(CauKho)_Don gia quy 3 nam 2003 - Ban Dien Luc" xfId="121"/>
    <cellStyle name="_KT (2)_1_Qt-HT3PQ1(CauKho)_NC-VL2-2003" xfId="122"/>
    <cellStyle name="_KT (2)_1_Qt-HT3PQ1(CauKho)_NC-VL2-2003_1" xfId="123"/>
    <cellStyle name="_KT (2)_1_Qt-HT3PQ1(CauKho)_XL4Test5" xfId="124"/>
    <cellStyle name="_KT (2)_2" xfId="125"/>
    <cellStyle name="_KT (2)_2_TG-TH" xfId="126"/>
    <cellStyle name="_KT (2)_2_TG-TH_BAO CAO KLCT PT2000" xfId="127"/>
    <cellStyle name="_KT (2)_2_TG-TH_BAO CAO PT2000" xfId="128"/>
    <cellStyle name="_KT (2)_2_TG-TH_BAO CAO PT2000_Book1" xfId="129"/>
    <cellStyle name="_KT (2)_2_TG-TH_Bao cao XDCB 2001 - T11 KH dieu chinh 20-11-THAI" xfId="130"/>
    <cellStyle name="_KT (2)_2_TG-TH_Book1" xfId="131"/>
    <cellStyle name="_KT (2)_2_TG-TH_Book1_1" xfId="132"/>
    <cellStyle name="_KT (2)_2_TG-TH_Book1_1_DanhMucDonGiaVTTB_Dien_TAM" xfId="133"/>
    <cellStyle name="_KT (2)_2_TG-TH_Book1_2" xfId="134"/>
    <cellStyle name="_KT (2)_2_TG-TH_Book1_3" xfId="135"/>
    <cellStyle name="_KT (2)_2_TG-TH_Book1_3_DT truong thinh phu" xfId="136"/>
    <cellStyle name="_KT (2)_2_TG-TH_Book1_3_XL4Test5" xfId="137"/>
    <cellStyle name="_KT (2)_2_TG-TH_Book1_DanhMucDonGiaVTTB_Dien_TAM" xfId="138"/>
    <cellStyle name="_KT (2)_2_TG-TH_Book1_HAGL 006 SGF WTB - HASG 30.09 V3" xfId="139"/>
    <cellStyle name="_KT (2)_2_TG-TH_Dcdtoan-bcnckt " xfId="140"/>
    <cellStyle name="_KT (2)_2_TG-TH_DN_MTP" xfId="141"/>
    <cellStyle name="_KT (2)_2_TG-TH_Dongia2-2003" xfId="142"/>
    <cellStyle name="_KT (2)_2_TG-TH_Dongia2-2003_DT truong thinh phu" xfId="143"/>
    <cellStyle name="_KT (2)_2_TG-TH_DT truong thinh phu" xfId="144"/>
    <cellStyle name="_KT (2)_2_TG-TH_DTCDT MR.2N110.HOCMON.TDTOAN.CCUNG" xfId="145"/>
    <cellStyle name="_KT (2)_2_TG-TH_HAGL 006 SGF WTB - HASG 30.09 V3" xfId="146"/>
    <cellStyle name="_KT (2)_2_TG-TH_Lora-tungchau" xfId="147"/>
    <cellStyle name="_KT (2)_2_TG-TH_moi" xfId="148"/>
    <cellStyle name="_KT (2)_2_TG-TH_PGIA-phieu tham tra Kho bac" xfId="149"/>
    <cellStyle name="_KT (2)_2_TG-TH_PT02-02" xfId="150"/>
    <cellStyle name="_KT (2)_2_TG-TH_PT02-02_Book1" xfId="151"/>
    <cellStyle name="_KT (2)_2_TG-TH_PT02-03" xfId="152"/>
    <cellStyle name="_KT (2)_2_TG-TH_PT02-03_Book1" xfId="153"/>
    <cellStyle name="_KT (2)_2_TG-TH_Qt-HT3PQ1(CauKho)" xfId="154"/>
    <cellStyle name="_KT (2)_2_TG-TH_Qt-HT3PQ1(CauKho)_Book1" xfId="155"/>
    <cellStyle name="_KT (2)_2_TG-TH_Qt-HT3PQ1(CauKho)_Don gia quy 3 nam 2003 - Ban Dien Luc" xfId="156"/>
    <cellStyle name="_KT (2)_2_TG-TH_Qt-HT3PQ1(CauKho)_NC-VL2-2003" xfId="157"/>
    <cellStyle name="_KT (2)_2_TG-TH_Qt-HT3PQ1(CauKho)_NC-VL2-2003_1" xfId="158"/>
    <cellStyle name="_KT (2)_2_TG-TH_Qt-HT3PQ1(CauKho)_XL4Test5" xfId="159"/>
    <cellStyle name="_KT (2)_2_TG-TH_Sheet2" xfId="160"/>
    <cellStyle name="_KT (2)_2_TG-TH_XL4Poppy" xfId="161"/>
    <cellStyle name="_KT (2)_2_TG-TH_XL4Test5" xfId="162"/>
    <cellStyle name="_KT (2)_3" xfId="163"/>
    <cellStyle name="_KT (2)_3_TG-TH" xfId="164"/>
    <cellStyle name="_KT (2)_3_TG-TH_Book1" xfId="165"/>
    <cellStyle name="_KT (2)_3_TG-TH_Book1_BC-QT-WB-dthao" xfId="166"/>
    <cellStyle name="_KT (2)_3_TG-TH_Lora-tungchau" xfId="167"/>
    <cellStyle name="_KT (2)_3_TG-TH_PERSONAL" xfId="168"/>
    <cellStyle name="_KT (2)_3_TG-TH_PERSONAL_Book1" xfId="169"/>
    <cellStyle name="_KT (2)_3_TG-TH_PERSONAL_HAGL 006 SGF WTB - HASG 30.09 V3" xfId="170"/>
    <cellStyle name="_KT (2)_3_TG-TH_PERSONAL_HTQ.8 GD1" xfId="171"/>
    <cellStyle name="_KT (2)_3_TG-TH_PERSONAL_HTQ.8 GD1_Book1" xfId="172"/>
    <cellStyle name="_KT (2)_3_TG-TH_PERSONAL_HTQ.8 GD1_Don gia quy 3 nam 2003 - Ban Dien Luc" xfId="173"/>
    <cellStyle name="_KT (2)_3_TG-TH_PERSONAL_HTQ.8 GD1_NC-VL2-2003" xfId="174"/>
    <cellStyle name="_KT (2)_3_TG-TH_PERSONAL_HTQ.8 GD1_NC-VL2-2003_1" xfId="175"/>
    <cellStyle name="_KT (2)_3_TG-TH_PERSONAL_HTQ.8 GD1_XL4Test5" xfId="176"/>
    <cellStyle name="_KT (2)_3_TG-TH_PERSONAL_Tong hop KHCB 2001" xfId="177"/>
    <cellStyle name="_KT (2)_3_TG-TH_Qt-HT3PQ1(CauKho)" xfId="178"/>
    <cellStyle name="_KT (2)_3_TG-TH_Qt-HT3PQ1(CauKho)_Book1" xfId="179"/>
    <cellStyle name="_KT (2)_3_TG-TH_Qt-HT3PQ1(CauKho)_Don gia quy 3 nam 2003 - Ban Dien Luc" xfId="180"/>
    <cellStyle name="_KT (2)_3_TG-TH_Qt-HT3PQ1(CauKho)_NC-VL2-2003" xfId="181"/>
    <cellStyle name="_KT (2)_3_TG-TH_Qt-HT3PQ1(CauKho)_NC-VL2-2003_1" xfId="182"/>
    <cellStyle name="_KT (2)_3_TG-TH_Qt-HT3PQ1(CauKho)_XL4Test5" xfId="183"/>
    <cellStyle name="_KT (2)_4" xfId="184"/>
    <cellStyle name="_KT (2)_4_BAO CAO KLCT PT2000" xfId="185"/>
    <cellStyle name="_KT (2)_4_BAO CAO PT2000" xfId="186"/>
    <cellStyle name="_KT (2)_4_BAO CAO PT2000_Book1" xfId="187"/>
    <cellStyle name="_KT (2)_4_Bao cao XDCB 2001 - T11 KH dieu chinh 20-11-THAI" xfId="188"/>
    <cellStyle name="_KT (2)_4_Book1" xfId="189"/>
    <cellStyle name="_KT (2)_4_Book1_1" xfId="190"/>
    <cellStyle name="_KT (2)_4_Book1_1_DanhMucDonGiaVTTB_Dien_TAM" xfId="191"/>
    <cellStyle name="_KT (2)_4_Book1_2" xfId="192"/>
    <cellStyle name="_KT (2)_4_Book1_3" xfId="193"/>
    <cellStyle name="_KT (2)_4_Book1_3_DT truong thinh phu" xfId="194"/>
    <cellStyle name="_KT (2)_4_Book1_3_XL4Test5" xfId="195"/>
    <cellStyle name="_KT (2)_4_Book1_DanhMucDonGiaVTTB_Dien_TAM" xfId="196"/>
    <cellStyle name="_KT (2)_4_Book1_HAGL 006 SGF WTB - HASG 30.09 V3" xfId="197"/>
    <cellStyle name="_KT (2)_4_Dcdtoan-bcnckt " xfId="198"/>
    <cellStyle name="_KT (2)_4_DN_MTP" xfId="199"/>
    <cellStyle name="_KT (2)_4_Dongia2-2003" xfId="200"/>
    <cellStyle name="_KT (2)_4_Dongia2-2003_DT truong thinh phu" xfId="201"/>
    <cellStyle name="_KT (2)_4_DT truong thinh phu" xfId="202"/>
    <cellStyle name="_KT (2)_4_DTCDT MR.2N110.HOCMON.TDTOAN.CCUNG" xfId="203"/>
    <cellStyle name="_KT (2)_4_HAGL 006 SGF WTB - HASG 30.09 V3" xfId="204"/>
    <cellStyle name="_KT (2)_4_Lora-tungchau" xfId="205"/>
    <cellStyle name="_KT (2)_4_moi" xfId="206"/>
    <cellStyle name="_KT (2)_4_PGIA-phieu tham tra Kho bac" xfId="207"/>
    <cellStyle name="_KT (2)_4_PT02-02" xfId="208"/>
    <cellStyle name="_KT (2)_4_PT02-02_Book1" xfId="209"/>
    <cellStyle name="_KT (2)_4_PT02-03" xfId="210"/>
    <cellStyle name="_KT (2)_4_PT02-03_Book1" xfId="211"/>
    <cellStyle name="_KT (2)_4_Qt-HT3PQ1(CauKho)" xfId="212"/>
    <cellStyle name="_KT (2)_4_Qt-HT3PQ1(CauKho)_Book1" xfId="213"/>
    <cellStyle name="_KT (2)_4_Qt-HT3PQ1(CauKho)_Don gia quy 3 nam 2003 - Ban Dien Luc" xfId="214"/>
    <cellStyle name="_KT (2)_4_Qt-HT3PQ1(CauKho)_NC-VL2-2003" xfId="215"/>
    <cellStyle name="_KT (2)_4_Qt-HT3PQ1(CauKho)_NC-VL2-2003_1" xfId="216"/>
    <cellStyle name="_KT (2)_4_Qt-HT3PQ1(CauKho)_XL4Test5" xfId="217"/>
    <cellStyle name="_KT (2)_4_Sheet2" xfId="218"/>
    <cellStyle name="_KT (2)_4_TG-TH" xfId="219"/>
    <cellStyle name="_KT (2)_4_XL4Poppy" xfId="220"/>
    <cellStyle name="_KT (2)_4_XL4Test5" xfId="221"/>
    <cellStyle name="_KT (2)_5" xfId="222"/>
    <cellStyle name="_KT (2)_5_BAO CAO KLCT PT2000" xfId="223"/>
    <cellStyle name="_KT (2)_5_BAO CAO PT2000" xfId="224"/>
    <cellStyle name="_KT (2)_5_BAO CAO PT2000_Book1" xfId="225"/>
    <cellStyle name="_KT (2)_5_Bao cao XDCB 2001 - T11 KH dieu chinh 20-11-THAI" xfId="226"/>
    <cellStyle name="_KT (2)_5_Book1" xfId="227"/>
    <cellStyle name="_KT (2)_5_Book1_1" xfId="228"/>
    <cellStyle name="_KT (2)_5_Book1_1_DanhMucDonGiaVTTB_Dien_TAM" xfId="229"/>
    <cellStyle name="_KT (2)_5_Book1_2" xfId="230"/>
    <cellStyle name="_KT (2)_5_Book1_3" xfId="231"/>
    <cellStyle name="_KT (2)_5_Book1_3_DT truong thinh phu" xfId="232"/>
    <cellStyle name="_KT (2)_5_Book1_3_XL4Test5" xfId="233"/>
    <cellStyle name="_KT (2)_5_Book1_BC-QT-WB-dthao" xfId="234"/>
    <cellStyle name="_KT (2)_5_Book1_DanhMucDonGiaVTTB_Dien_TAM" xfId="235"/>
    <cellStyle name="_KT (2)_5_Book1_HAGL 006 SGF WTB - HASG 30.09 V3" xfId="236"/>
    <cellStyle name="_KT (2)_5_Dcdtoan-bcnckt " xfId="237"/>
    <cellStyle name="_KT (2)_5_DN_MTP" xfId="238"/>
    <cellStyle name="_KT (2)_5_Dongia2-2003" xfId="239"/>
    <cellStyle name="_KT (2)_5_Dongia2-2003_DT truong thinh phu" xfId="240"/>
    <cellStyle name="_KT (2)_5_DT truong thinh phu" xfId="241"/>
    <cellStyle name="_KT (2)_5_DTCDT MR.2N110.HOCMON.TDTOAN.CCUNG" xfId="242"/>
    <cellStyle name="_KT (2)_5_HAGL 006 SGF WTB - HASG 30.09 V3" xfId="243"/>
    <cellStyle name="_KT (2)_5_Lora-tungchau" xfId="244"/>
    <cellStyle name="_KT (2)_5_moi" xfId="245"/>
    <cellStyle name="_KT (2)_5_PGIA-phieu tham tra Kho bac" xfId="246"/>
    <cellStyle name="_KT (2)_5_PT02-02" xfId="247"/>
    <cellStyle name="_KT (2)_5_PT02-02_Book1" xfId="248"/>
    <cellStyle name="_KT (2)_5_PT02-03" xfId="249"/>
    <cellStyle name="_KT (2)_5_PT02-03_Book1" xfId="250"/>
    <cellStyle name="_KT (2)_5_Qt-HT3PQ1(CauKho)" xfId="251"/>
    <cellStyle name="_KT (2)_5_Qt-HT3PQ1(CauKho)_Book1" xfId="252"/>
    <cellStyle name="_KT (2)_5_Qt-HT3PQ1(CauKho)_Don gia quy 3 nam 2003 - Ban Dien Luc" xfId="253"/>
    <cellStyle name="_KT (2)_5_Qt-HT3PQ1(CauKho)_NC-VL2-2003" xfId="254"/>
    <cellStyle name="_KT (2)_5_Qt-HT3PQ1(CauKho)_NC-VL2-2003_1" xfId="255"/>
    <cellStyle name="_KT (2)_5_Qt-HT3PQ1(CauKho)_XL4Test5" xfId="256"/>
    <cellStyle name="_KT (2)_5_Sheet2" xfId="257"/>
    <cellStyle name="_KT (2)_5_XL4Poppy" xfId="258"/>
    <cellStyle name="_KT (2)_5_XL4Test5" xfId="259"/>
    <cellStyle name="_KT (2)_Book1" xfId="260"/>
    <cellStyle name="_KT (2)_Book1_BC-QT-WB-dthao" xfId="261"/>
    <cellStyle name="_KT (2)_Lora-tungchau" xfId="262"/>
    <cellStyle name="_KT (2)_PERSONAL" xfId="263"/>
    <cellStyle name="_KT (2)_PERSONAL_Book1" xfId="264"/>
    <cellStyle name="_KT (2)_PERSONAL_HAGL 006 SGF WTB - HASG 30.09 V3" xfId="265"/>
    <cellStyle name="_KT (2)_PERSONAL_HTQ.8 GD1" xfId="266"/>
    <cellStyle name="_KT (2)_PERSONAL_HTQ.8 GD1_Book1" xfId="267"/>
    <cellStyle name="_KT (2)_PERSONAL_HTQ.8 GD1_Don gia quy 3 nam 2003 - Ban Dien Luc" xfId="268"/>
    <cellStyle name="_KT (2)_PERSONAL_HTQ.8 GD1_NC-VL2-2003" xfId="269"/>
    <cellStyle name="_KT (2)_PERSONAL_HTQ.8 GD1_NC-VL2-2003_1" xfId="270"/>
    <cellStyle name="_KT (2)_PERSONAL_HTQ.8 GD1_XL4Test5" xfId="271"/>
    <cellStyle name="_KT (2)_PERSONAL_Tong hop KHCB 2001" xfId="272"/>
    <cellStyle name="_KT (2)_Qt-HT3PQ1(CauKho)" xfId="273"/>
    <cellStyle name="_KT (2)_Qt-HT3PQ1(CauKho)_Book1" xfId="274"/>
    <cellStyle name="_KT (2)_Qt-HT3PQ1(CauKho)_Don gia quy 3 nam 2003 - Ban Dien Luc" xfId="275"/>
    <cellStyle name="_KT (2)_Qt-HT3PQ1(CauKho)_NC-VL2-2003" xfId="276"/>
    <cellStyle name="_KT (2)_Qt-HT3PQ1(CauKho)_NC-VL2-2003_1" xfId="277"/>
    <cellStyle name="_KT (2)_Qt-HT3PQ1(CauKho)_XL4Test5" xfId="278"/>
    <cellStyle name="_KT (2)_TG-TH" xfId="279"/>
    <cellStyle name="_KT_TG" xfId="280"/>
    <cellStyle name="_KT_TG_1" xfId="281"/>
    <cellStyle name="_KT_TG_1_BAO CAO KLCT PT2000" xfId="282"/>
    <cellStyle name="_KT_TG_1_BAO CAO PT2000" xfId="283"/>
    <cellStyle name="_KT_TG_1_BAO CAO PT2000_Book1" xfId="284"/>
    <cellStyle name="_KT_TG_1_Bao cao XDCB 2001 - T11 KH dieu chinh 20-11-THAI" xfId="285"/>
    <cellStyle name="_KT_TG_1_Book1" xfId="286"/>
    <cellStyle name="_KT_TG_1_Book1_1" xfId="287"/>
    <cellStyle name="_KT_TG_1_Book1_1_DanhMucDonGiaVTTB_Dien_TAM" xfId="288"/>
    <cellStyle name="_KT_TG_1_Book1_2" xfId="289"/>
    <cellStyle name="_KT_TG_1_Book1_3" xfId="290"/>
    <cellStyle name="_KT_TG_1_Book1_3_DT truong thinh phu" xfId="291"/>
    <cellStyle name="_KT_TG_1_Book1_3_XL4Test5" xfId="292"/>
    <cellStyle name="_KT_TG_1_Book1_BC-QT-WB-dthao" xfId="293"/>
    <cellStyle name="_KT_TG_1_Book1_DanhMucDonGiaVTTB_Dien_TAM" xfId="294"/>
    <cellStyle name="_KT_TG_1_Book1_HAGL 006 SGF WTB - HASG 30.09 V3" xfId="295"/>
    <cellStyle name="_KT_TG_1_Dcdtoan-bcnckt " xfId="296"/>
    <cellStyle name="_KT_TG_1_DN_MTP" xfId="297"/>
    <cellStyle name="_KT_TG_1_Dongia2-2003" xfId="298"/>
    <cellStyle name="_KT_TG_1_Dongia2-2003_DT truong thinh phu" xfId="299"/>
    <cellStyle name="_KT_TG_1_DT truong thinh phu" xfId="300"/>
    <cellStyle name="_KT_TG_1_DTCDT MR.2N110.HOCMON.TDTOAN.CCUNG" xfId="301"/>
    <cellStyle name="_KT_TG_1_HAGL 006 SGF WTB - HASG 30.09 V3" xfId="302"/>
    <cellStyle name="_KT_TG_1_Lora-tungchau" xfId="303"/>
    <cellStyle name="_KT_TG_1_moi" xfId="304"/>
    <cellStyle name="_KT_TG_1_PGIA-phieu tham tra Kho bac" xfId="305"/>
    <cellStyle name="_KT_TG_1_PT02-02" xfId="306"/>
    <cellStyle name="_KT_TG_1_PT02-02_Book1" xfId="307"/>
    <cellStyle name="_KT_TG_1_PT02-03" xfId="308"/>
    <cellStyle name="_KT_TG_1_PT02-03_Book1" xfId="309"/>
    <cellStyle name="_KT_TG_1_Qt-HT3PQ1(CauKho)" xfId="310"/>
    <cellStyle name="_KT_TG_1_Qt-HT3PQ1(CauKho)_Book1" xfId="311"/>
    <cellStyle name="_KT_TG_1_Qt-HT3PQ1(CauKho)_Don gia quy 3 nam 2003 - Ban Dien Luc" xfId="312"/>
    <cellStyle name="_KT_TG_1_Qt-HT3PQ1(CauKho)_NC-VL2-2003" xfId="313"/>
    <cellStyle name="_KT_TG_1_Qt-HT3PQ1(CauKho)_NC-VL2-2003_1" xfId="314"/>
    <cellStyle name="_KT_TG_1_Qt-HT3PQ1(CauKho)_XL4Test5" xfId="315"/>
    <cellStyle name="_KT_TG_1_Sheet2" xfId="316"/>
    <cellStyle name="_KT_TG_1_XL4Poppy" xfId="317"/>
    <cellStyle name="_KT_TG_1_XL4Test5" xfId="318"/>
    <cellStyle name="_KT_TG_2" xfId="319"/>
    <cellStyle name="_KT_TG_2_BAO CAO KLCT PT2000" xfId="320"/>
    <cellStyle name="_KT_TG_2_BAO CAO PT2000" xfId="321"/>
    <cellStyle name="_KT_TG_2_BAO CAO PT2000_Book1" xfId="322"/>
    <cellStyle name="_KT_TG_2_Bao cao XDCB 2001 - T11 KH dieu chinh 20-11-THAI" xfId="323"/>
    <cellStyle name="_KT_TG_2_Book1" xfId="324"/>
    <cellStyle name="_KT_TG_2_Book1_1" xfId="325"/>
    <cellStyle name="_KT_TG_2_Book1_1_DanhMucDonGiaVTTB_Dien_TAM" xfId="326"/>
    <cellStyle name="_KT_TG_2_Book1_2" xfId="327"/>
    <cellStyle name="_KT_TG_2_Book1_3" xfId="328"/>
    <cellStyle name="_KT_TG_2_Book1_3_DT truong thinh phu" xfId="329"/>
    <cellStyle name="_KT_TG_2_Book1_3_XL4Test5" xfId="330"/>
    <cellStyle name="_KT_TG_2_Book1_DanhMucDonGiaVTTB_Dien_TAM" xfId="331"/>
    <cellStyle name="_KT_TG_2_Book1_HAGL 006 SGF WTB - HASG 30.09 V3" xfId="332"/>
    <cellStyle name="_KT_TG_2_Dcdtoan-bcnckt " xfId="333"/>
    <cellStyle name="_KT_TG_2_DN_MTP" xfId="334"/>
    <cellStyle name="_KT_TG_2_Dongia2-2003" xfId="335"/>
    <cellStyle name="_KT_TG_2_Dongia2-2003_DT truong thinh phu" xfId="336"/>
    <cellStyle name="_KT_TG_2_DT truong thinh phu" xfId="337"/>
    <cellStyle name="_KT_TG_2_DTCDT MR.2N110.HOCMON.TDTOAN.CCUNG" xfId="338"/>
    <cellStyle name="_KT_TG_2_HAGL 006 SGF WTB - HASG 30.09 V3" xfId="339"/>
    <cellStyle name="_KT_TG_2_Lora-tungchau" xfId="340"/>
    <cellStyle name="_KT_TG_2_moi" xfId="341"/>
    <cellStyle name="_KT_TG_2_PGIA-phieu tham tra Kho bac" xfId="342"/>
    <cellStyle name="_KT_TG_2_PT02-02" xfId="343"/>
    <cellStyle name="_KT_TG_2_PT02-02_Book1" xfId="344"/>
    <cellStyle name="_KT_TG_2_PT02-03" xfId="345"/>
    <cellStyle name="_KT_TG_2_PT02-03_Book1" xfId="346"/>
    <cellStyle name="_KT_TG_2_Qt-HT3PQ1(CauKho)" xfId="347"/>
    <cellStyle name="_KT_TG_2_Qt-HT3PQ1(CauKho)_Book1" xfId="348"/>
    <cellStyle name="_KT_TG_2_Qt-HT3PQ1(CauKho)_Don gia quy 3 nam 2003 - Ban Dien Luc" xfId="349"/>
    <cellStyle name="_KT_TG_2_Qt-HT3PQ1(CauKho)_NC-VL2-2003" xfId="350"/>
    <cellStyle name="_KT_TG_2_Qt-HT3PQ1(CauKho)_NC-VL2-2003_1" xfId="351"/>
    <cellStyle name="_KT_TG_2_Qt-HT3PQ1(CauKho)_XL4Test5" xfId="352"/>
    <cellStyle name="_KT_TG_2_Sheet2" xfId="353"/>
    <cellStyle name="_KT_TG_2_XL4Poppy" xfId="354"/>
    <cellStyle name="_KT_TG_2_XL4Test5" xfId="355"/>
    <cellStyle name="_KT_TG_3" xfId="356"/>
    <cellStyle name="_KT_TG_4" xfId="357"/>
    <cellStyle name="_KT_TG_4_Lora-tungchau" xfId="358"/>
    <cellStyle name="_KT_TG_4_Qt-HT3PQ1(CauKho)" xfId="359"/>
    <cellStyle name="_KT_TG_4_Qt-HT3PQ1(CauKho)_Book1" xfId="360"/>
    <cellStyle name="_KT_TG_4_Qt-HT3PQ1(CauKho)_Don gia quy 3 nam 2003 - Ban Dien Luc" xfId="361"/>
    <cellStyle name="_KT_TG_4_Qt-HT3PQ1(CauKho)_NC-VL2-2003" xfId="362"/>
    <cellStyle name="_KT_TG_4_Qt-HT3PQ1(CauKho)_NC-VL2-2003_1" xfId="363"/>
    <cellStyle name="_KT_TG_4_Qt-HT3PQ1(CauKho)_XL4Test5" xfId="364"/>
    <cellStyle name="_Kulkarni - Finalization 2007" xfId="365"/>
    <cellStyle name="_LCV- FA summary- HQH" xfId="366"/>
    <cellStyle name="_Lora-tungchau" xfId="367"/>
    <cellStyle name="_MATERIAL_ALL_DOWLOAD" xfId="368"/>
    <cellStyle name="_Materials" xfId="369"/>
    <cellStyle name="_Mau bieu XDGT- Dien luc TN 12-11" xfId="370"/>
    <cellStyle name="_Mau bieu XDGT- Dien luc TN tong hop -15.11" xfId="371"/>
    <cellStyle name="_MAU BIEU XDGT GIA LAI" xfId="372"/>
    <cellStyle name="_MinhHai Nigico - WTB 31.12.2005 V5" xfId="373"/>
    <cellStyle name="_MUA NGOAI 2007" xfId="374"/>
    <cellStyle name="_NDIA04-2000" xfId="375"/>
    <cellStyle name="_OEM - FSs 300606 - V.1" xfId="376"/>
    <cellStyle name="_OEM - Section M" xfId="377"/>
    <cellStyle name="_OEM - WTB 31.12.05" xfId="378"/>
    <cellStyle name="_OEM - WTB 31.12.06" xfId="379"/>
    <cellStyle name="_PERSONAL" xfId="380"/>
    <cellStyle name="_PERSONAL_Book1" xfId="381"/>
    <cellStyle name="_PERSONAL_HAGL 006 SGF WTB - HASG 30.09 V3" xfId="382"/>
    <cellStyle name="_PERSONAL_HTQ.8 GD1" xfId="383"/>
    <cellStyle name="_PERSONAL_HTQ.8 GD1_Book1" xfId="384"/>
    <cellStyle name="_PERSONAL_HTQ.8 GD1_Don gia quy 3 nam 2003 - Ban Dien Luc" xfId="385"/>
    <cellStyle name="_PERSONAL_HTQ.8 GD1_NC-VL2-2003" xfId="386"/>
    <cellStyle name="_PERSONAL_HTQ.8 GD1_NC-VL2-2003_1" xfId="387"/>
    <cellStyle name="_PERSONAL_HTQ.8 GD1_XL4Test5" xfId="388"/>
    <cellStyle name="_PERSONAL_Tong hop KHCB 2001" xfId="389"/>
    <cellStyle name="_PIT fianlization-Form 06B - Ramchandra" xfId="390"/>
    <cellStyle name="_Purchasing 2006 YTD" xfId="391"/>
    <cellStyle name="_Qt-HT3PQ1(CauKho)" xfId="392"/>
    <cellStyle name="_Qt-HT3PQ1(CauKho)_Book1" xfId="393"/>
    <cellStyle name="_Qt-HT3PQ1(CauKho)_Don gia quy 3 nam 2003 - Ban Dien Luc" xfId="394"/>
    <cellStyle name="_Qt-HT3PQ1(CauKho)_NC-VL2-2003" xfId="395"/>
    <cellStyle name="_Qt-HT3PQ1(CauKho)_NC-VL2-2003_1" xfId="396"/>
    <cellStyle name="_Qt-HT3PQ1(CauKho)_XL4Test5" xfId="397"/>
    <cellStyle name="_RCL - WTB 31.12.06 - v3" xfId="398"/>
    <cellStyle name="_Rick Lee_2008 Form 06B and detailed calculation" xfId="399"/>
    <cellStyle name="_RM FG INV 2006" xfId="400"/>
    <cellStyle name="_Royal Cargo - Section O - NTHH" xfId="401"/>
    <cellStyle name="_Royal Cargo-WTB - V2" xfId="402"/>
    <cellStyle name="_Sales &amp; COGs - 2005" xfId="403"/>
    <cellStyle name="_Sheet4" xfId="404"/>
    <cellStyle name="_Shiela - Severance Allowance" xfId="405"/>
    <cellStyle name="_Singapore_07" xfId="406"/>
    <cellStyle name="_SLARY  -KEY Staff 2nd half 2005" xfId="407"/>
    <cellStyle name="_Stock" xfId="408"/>
    <cellStyle name="_Tan, Siam Son up to 31 Dec 07" xfId="409"/>
    <cellStyle name="_TG-TH" xfId="410"/>
    <cellStyle name="_TG-TH_1" xfId="411"/>
    <cellStyle name="_TG-TH_1_BAO CAO KLCT PT2000" xfId="412"/>
    <cellStyle name="_TG-TH_1_BAO CAO PT2000" xfId="413"/>
    <cellStyle name="_TG-TH_1_BAO CAO PT2000_Book1" xfId="414"/>
    <cellStyle name="_TG-TH_1_Bao cao XDCB 2001 - T11 KH dieu chinh 20-11-THAI" xfId="415"/>
    <cellStyle name="_TG-TH_1_Book1" xfId="416"/>
    <cellStyle name="_TG-TH_1_Book1_1" xfId="417"/>
    <cellStyle name="_TG-TH_1_Book1_1_DanhMucDonGiaVTTB_Dien_TAM" xfId="418"/>
    <cellStyle name="_TG-TH_1_Book1_2" xfId="419"/>
    <cellStyle name="_TG-TH_1_Book1_3" xfId="420"/>
    <cellStyle name="_TG-TH_1_Book1_3_DT truong thinh phu" xfId="421"/>
    <cellStyle name="_TG-TH_1_Book1_3_XL4Test5" xfId="422"/>
    <cellStyle name="_TG-TH_1_Book1_BC-QT-WB-dthao" xfId="423"/>
    <cellStyle name="_TG-TH_1_Book1_DanhMucDonGiaVTTB_Dien_TAM" xfId="424"/>
    <cellStyle name="_TG-TH_1_Book1_HAGL 006 SGF WTB - HASG 30.09 V3" xfId="425"/>
    <cellStyle name="_TG-TH_1_Dcdtoan-bcnckt " xfId="426"/>
    <cellStyle name="_TG-TH_1_DN_MTP" xfId="427"/>
    <cellStyle name="_TG-TH_1_Dongia2-2003" xfId="428"/>
    <cellStyle name="_TG-TH_1_Dongia2-2003_DT truong thinh phu" xfId="429"/>
    <cellStyle name="_TG-TH_1_DT truong thinh phu" xfId="430"/>
    <cellStyle name="_TG-TH_1_DTCDT MR.2N110.HOCMON.TDTOAN.CCUNG" xfId="431"/>
    <cellStyle name="_TG-TH_1_HAGL 006 SGF WTB - HASG 30.09 V3" xfId="432"/>
    <cellStyle name="_TG-TH_1_Lora-tungchau" xfId="433"/>
    <cellStyle name="_TG-TH_1_moi" xfId="434"/>
    <cellStyle name="_TG-TH_1_PGIA-phieu tham tra Kho bac" xfId="435"/>
    <cellStyle name="_TG-TH_1_PT02-02" xfId="436"/>
    <cellStyle name="_TG-TH_1_PT02-02_Book1" xfId="437"/>
    <cellStyle name="_TG-TH_1_PT02-03_Book1" xfId="438"/>
    <cellStyle name="_TG-TH_1_Qt-HT3PQ1(CauKho)" xfId="439"/>
    <cellStyle name="_TG-TH_1_Qt-HT3PQ1(CauKho)_Book1" xfId="440"/>
    <cellStyle name="_TG-TH_1_Qt-HT3PQ1(CauKho)_Don gia quy 3 nam 2003 - Ban Dien Luc" xfId="441"/>
    <cellStyle name="_TG-TH_1_Qt-HT3PQ1(CauKho)_NC-VL2-2003" xfId="442"/>
    <cellStyle name="_TG-TH_1_Qt-HT3PQ1(CauKho)_NC-VL2-2003_1" xfId="443"/>
    <cellStyle name="_TG-TH_1_Qt-HT3PQ1(CauKho)_XL4Test5" xfId="444"/>
    <cellStyle name="_TG-TH_1_Sheet2" xfId="445"/>
    <cellStyle name="_TG-TH_1_XL4Poppy" xfId="446"/>
    <cellStyle name="_TG-TH_1_XL4Test5" xfId="447"/>
    <cellStyle name="_TG-TH_2" xfId="448"/>
    <cellStyle name="_TG-TH_2_BAO CAO KLCT PT2000" xfId="449"/>
    <cellStyle name="_TG-TH_2_BAO CAO PT2000" xfId="450"/>
    <cellStyle name="_TG-TH_2_BAO CAO PT2000_Book1" xfId="451"/>
    <cellStyle name="_TG-TH_2_Bao cao XDCB 2001 - T11 KH dieu chinh 20-11-THAI" xfId="452"/>
    <cellStyle name="_TG-TH_2_Book1" xfId="453"/>
    <cellStyle name="_TG-TH_2_Book1_1" xfId="454"/>
    <cellStyle name="_TG-TH_2_Book1_1_DanhMucDonGiaVTTB_Dien_TAM" xfId="455"/>
    <cellStyle name="_TG-TH_2_Book1_2" xfId="456"/>
    <cellStyle name="_TG-TH_2_Book1_3" xfId="457"/>
    <cellStyle name="_TG-TH_2_Book1_3_DT truong thinh phu" xfId="458"/>
    <cellStyle name="_TG-TH_2_Book1_3_XL4Test5" xfId="459"/>
    <cellStyle name="_TG-TH_2_Book1_DanhMucDonGiaVTTB_Dien_TAM" xfId="460"/>
    <cellStyle name="_TG-TH_2_Book1_HAGL 006 SGF WTB - HASG 30.09 V3" xfId="461"/>
    <cellStyle name="_TG-TH_2_Dcdtoan-bcnckt " xfId="462"/>
    <cellStyle name="_TG-TH_2_DN_MTP" xfId="463"/>
    <cellStyle name="_TG-TH_2_Dongia2-2003" xfId="464"/>
    <cellStyle name="_TG-TH_2_Dongia2-2003_DT truong thinh phu" xfId="465"/>
    <cellStyle name="_TG-TH_2_DT truong thinh phu" xfId="466"/>
    <cellStyle name="_TG-TH_2_DTCDT MR.2N110.HOCMON.TDTOAN.CCUNG" xfId="467"/>
    <cellStyle name="_TG-TH_2_HAGL 006 SGF WTB - HASG 30.09 V3" xfId="468"/>
    <cellStyle name="_TG-TH_2_Lora-tungchau" xfId="469"/>
    <cellStyle name="_TG-TH_2_moi" xfId="470"/>
    <cellStyle name="_TG-TH_2_PGIA-phieu tham tra Kho bac" xfId="471"/>
    <cellStyle name="_TG-TH_2_PT02-02" xfId="472"/>
    <cellStyle name="_TG-TH_2_PT02-02_Book1" xfId="473"/>
    <cellStyle name="_TG-TH_2_PT02-03" xfId="474"/>
    <cellStyle name="_TG-TH_2_PT02-03_Book1" xfId="475"/>
    <cellStyle name="_TG-TH_2_Qt-HT3PQ1(CauKho)" xfId="476"/>
    <cellStyle name="_TG-TH_2_Qt-HT3PQ1(CauKho)_Book1" xfId="477"/>
    <cellStyle name="_TG-TH_2_Qt-HT3PQ1(CauKho)_Don gia quy 3 nam 2003 - Ban Dien Luc" xfId="478"/>
    <cellStyle name="_TG-TH_2_Qt-HT3PQ1(CauKho)_NC-VL2-2003" xfId="479"/>
    <cellStyle name="_TG-TH_2_Qt-HT3PQ1(CauKho)_NC-VL2-2003_1" xfId="480"/>
    <cellStyle name="_TG-TH_2_Qt-HT3PQ1(CauKho)_XL4Test5" xfId="481"/>
    <cellStyle name="_TG-TH_2_Sheet2" xfId="482"/>
    <cellStyle name="_TG-TH_2_XL4Poppy" xfId="483"/>
    <cellStyle name="_TG-TH_2_XL4Test5" xfId="484"/>
    <cellStyle name="_TG-TH_3" xfId="485"/>
    <cellStyle name="_TG-TH_3_Lora-tungchau" xfId="486"/>
    <cellStyle name="_TG-TH_3_Qt-HT3PQ1(CauKho)" xfId="487"/>
    <cellStyle name="_TG-TH_3_Qt-HT3PQ1(CauKho)_Book1" xfId="488"/>
    <cellStyle name="_TG-TH_3_Qt-HT3PQ1(CauKho)_Don gia quy 3 nam 2003 - Ban Dien Luc" xfId="489"/>
    <cellStyle name="_TG-TH_3_Qt-HT3PQ1(CauKho)_NC-VL2-2003" xfId="490"/>
    <cellStyle name="_TG-TH_3_Qt-HT3PQ1(CauKho)_NC-VL2-2003_1" xfId="491"/>
    <cellStyle name="_TG-TH_3_Qt-HT3PQ1(CauKho)_XL4Test5" xfId="492"/>
    <cellStyle name="_TG-TH_4" xfId="493"/>
    <cellStyle name="_TH KHAI TOAN THU THIEM cac tuyen TT noi" xfId="494"/>
    <cellStyle name="_TONG HOP THUYET MINH TBA" xfId="495"/>
    <cellStyle name="_tong kho 31.12.06" xfId="496"/>
    <cellStyle name="_TSCD KHAC 23-11" xfId="497"/>
    <cellStyle name="_TSCD_311206_final 4" xfId="498"/>
    <cellStyle name="_WIP_1205" xfId="499"/>
    <cellStyle name="_WP - Thuy Duong -v2" xfId="500"/>
    <cellStyle name="_Write off" xfId="501"/>
    <cellStyle name="_Xnt_0105" xfId="502"/>
    <cellStyle name="_Xnt_1205" xfId="503"/>
    <cellStyle name="_ÿÿÿÿÿ" xfId="504"/>
    <cellStyle name="–¢’è‹`" xfId="505"/>
    <cellStyle name="‡" xfId="506"/>
    <cellStyle name="•\Ž¦Ï‚Ý‚ÌƒnƒCƒp[ƒŠƒ“ƒN" xfId="507"/>
    <cellStyle name="•W€_STDFOR" xfId="508"/>
    <cellStyle name="ÊÝ [0.00]_LOCAL PARTS PRICE" xfId="687"/>
    <cellStyle name="ÊÝ_LOCAL PARTS PRICE" xfId="688"/>
    <cellStyle name="W_LOCAL PARTS PRICE" xfId="1057"/>
    <cellStyle name="0%" xfId="509"/>
    <cellStyle name="0,0_x000d__x000a_NA_x000d__x000a_" xfId="510"/>
    <cellStyle name="0,000,0" xfId="511"/>
    <cellStyle name="0.0" xfId="512"/>
    <cellStyle name="0.0%" xfId="513"/>
    <cellStyle name="0.00" xfId="514"/>
    <cellStyle name="0.00%" xfId="515"/>
    <cellStyle name="1" xfId="516"/>
    <cellStyle name="1_expenses update 30-dec-06" xfId="517"/>
    <cellStyle name="15" xfId="518"/>
    <cellStyle name="18" xfId="519"/>
    <cellStyle name="¹éºÐÀ²_      " xfId="520"/>
    <cellStyle name="2" xfId="521"/>
    <cellStyle name="2_expenses update 30-dec-06" xfId="522"/>
    <cellStyle name="20" xfId="523"/>
    <cellStyle name="20% - アクセント 1" xfId="524"/>
    <cellStyle name="20% - アクセント 2" xfId="525"/>
    <cellStyle name="20% - アクセント 3" xfId="526"/>
    <cellStyle name="20% - アクセント 4" xfId="527"/>
    <cellStyle name="20% - アクセント 5" xfId="528"/>
    <cellStyle name="20% - アクセント 6" xfId="529"/>
    <cellStyle name="24" xfId="530"/>
    <cellStyle name="3" xfId="531"/>
    <cellStyle name="3_expenses update 30-dec-06" xfId="532"/>
    <cellStyle name="4" xfId="533"/>
    <cellStyle name="40% - アクセント 1" xfId="534"/>
    <cellStyle name="40% - アクセント 2" xfId="535"/>
    <cellStyle name="40% - アクセント 3" xfId="536"/>
    <cellStyle name="40% - アクセント 4" xfId="537"/>
    <cellStyle name="40% - アクセント 5" xfId="538"/>
    <cellStyle name="40% - アクセント 6" xfId="539"/>
    <cellStyle name="6" xfId="540"/>
    <cellStyle name="60% - アクセント 1" xfId="541"/>
    <cellStyle name="60% - アクセント 2" xfId="542"/>
    <cellStyle name="60% - アクセント 3" xfId="543"/>
    <cellStyle name="60% - アクセント 4" xfId="544"/>
    <cellStyle name="60% - アクセント 5" xfId="545"/>
    <cellStyle name="60% - アクセント 6" xfId="546"/>
    <cellStyle name="Accent1 - 20%" xfId="547"/>
    <cellStyle name="Accent1 - 40%" xfId="548"/>
    <cellStyle name="Accent1 - 60%" xfId="549"/>
    <cellStyle name="Accent2 - 20%" xfId="550"/>
    <cellStyle name="Accent2 - 40%" xfId="551"/>
    <cellStyle name="Accent2 - 60%" xfId="552"/>
    <cellStyle name="Accent3 - 20%" xfId="553"/>
    <cellStyle name="Accent3 - 40%" xfId="554"/>
    <cellStyle name="Accent3 - 60%" xfId="555"/>
    <cellStyle name="Accent4 - 20%" xfId="556"/>
    <cellStyle name="Accent4 - 40%" xfId="557"/>
    <cellStyle name="Accent4 - 60%" xfId="558"/>
    <cellStyle name="Accent5 - 20%" xfId="559"/>
    <cellStyle name="Accent5 - 40%" xfId="560"/>
    <cellStyle name="Accent5 - 60%" xfId="561"/>
    <cellStyle name="Accent6 - 20%" xfId="562"/>
    <cellStyle name="Accent6 - 40%" xfId="563"/>
    <cellStyle name="Accent6 - 60%" xfId="564"/>
    <cellStyle name="Account" xfId="565"/>
    <cellStyle name="Accounts" xfId="566"/>
    <cellStyle name="ÅëÈ­ [0]_      " xfId="567"/>
    <cellStyle name="AeE­ [0]_INQUIRY ¿?¾÷AßAø " xfId="568"/>
    <cellStyle name="ÅëÈ­ [0]_L601CPT" xfId="569"/>
    <cellStyle name="ÅëÈ­_      " xfId="570"/>
    <cellStyle name="AeE­_INQUIRY ¿?¾÷AßAø " xfId="571"/>
    <cellStyle name="ÅëÈ­_L601CPT" xfId="572"/>
    <cellStyle name="APPEAR" xfId="573"/>
    <cellStyle name="arbres" xfId="574"/>
    <cellStyle name="args.style" xfId="575"/>
    <cellStyle name="ÄÞ¸¶ [0]_      " xfId="576"/>
    <cellStyle name="AÞ¸¶ [0]_INQUIRY ¿?¾÷AßAø " xfId="577"/>
    <cellStyle name="ÄÞ¸¶ [0]_L601CPT" xfId="578"/>
    <cellStyle name="ÄÞ¸¶_      " xfId="579"/>
    <cellStyle name="AÞ¸¶_INQUIRY ¿?¾÷AßAø " xfId="580"/>
    <cellStyle name="ÄÞ¸¶_L601CPT" xfId="581"/>
    <cellStyle name="AutoFormat Options" xfId="582"/>
    <cellStyle name="Background" xfId="583"/>
    <cellStyle name="BKWmas" xfId="584"/>
    <cellStyle name="Body" xfId="585"/>
    <cellStyle name="Brand Label" xfId="586"/>
    <cellStyle name="C?AØ_¿?¾÷CoE² " xfId="587"/>
    <cellStyle name="Ç¥ÁØ_      " xfId="588"/>
    <cellStyle name="C￥AØ_¿μ¾÷CoE² " xfId="589"/>
    <cellStyle name="Ç¥ÁØ_±¸¹Ì´ëÃ¥" xfId="590"/>
    <cellStyle name="C￥AØ_Sheet1_¿μ¾÷CoE² " xfId="591"/>
    <cellStyle name="Calc Currency (0)" xfId="592"/>
    <cellStyle name="Calc Currency (2)" xfId="593"/>
    <cellStyle name="Calc Percent (0)" xfId="594"/>
    <cellStyle name="Calc Percent (1)" xfId="595"/>
    <cellStyle name="Calc Percent (2)" xfId="596"/>
    <cellStyle name="Calc Units (0)" xfId="597"/>
    <cellStyle name="Calc Units (1)" xfId="598"/>
    <cellStyle name="Calc Units (2)" xfId="599"/>
    <cellStyle name="category" xfId="600"/>
    <cellStyle name="C℀" xfId="601"/>
    <cellStyle name="Cerrency_Sheet2_XANGDAU" xfId="602"/>
    <cellStyle name="CHUONG" xfId="603"/>
    <cellStyle name="Col Heads" xfId="604"/>
    <cellStyle name="Column Header" xfId="605"/>
    <cellStyle name="Comma" xfId="1" builtinId="3"/>
    <cellStyle name="Comma  - Style1" xfId="606"/>
    <cellStyle name="Comma  - Style2" xfId="607"/>
    <cellStyle name="Comma  - Style3" xfId="608"/>
    <cellStyle name="Comma  - Style4" xfId="609"/>
    <cellStyle name="Comma  - Style5" xfId="610"/>
    <cellStyle name="Comma  - Style6" xfId="611"/>
    <cellStyle name="Comma  - Style7" xfId="612"/>
    <cellStyle name="Comma  - Style8" xfId="613"/>
    <cellStyle name="Comma [0],left" xfId="614"/>
    <cellStyle name="Comma [0],right" xfId="615"/>
    <cellStyle name="Comma [0]0" xfId="616"/>
    <cellStyle name="Comma [00]" xfId="617"/>
    <cellStyle name="Comma 10" xfId="618"/>
    <cellStyle name="Comma 11" xfId="619"/>
    <cellStyle name="Comma 12" xfId="620"/>
    <cellStyle name="Comma 13" xfId="621"/>
    <cellStyle name="Comma 14" xfId="622"/>
    <cellStyle name="Comma 15" xfId="623"/>
    <cellStyle name="Comma 16" xfId="12"/>
    <cellStyle name="Comma 2" xfId="624"/>
    <cellStyle name="Comma 2 2" xfId="625"/>
    <cellStyle name="Comma 2 2 2" xfId="626"/>
    <cellStyle name="Comma 2 2 2 2" xfId="627"/>
    <cellStyle name="Comma 2 2 3" xfId="628"/>
    <cellStyle name="Comma 2 3" xfId="629"/>
    <cellStyle name="Comma 2_SSY - Interim - WTB 310708 v1" xfId="20"/>
    <cellStyle name="Comma 3" xfId="630"/>
    <cellStyle name="Comma 3 2" xfId="631"/>
    <cellStyle name="Comma 4" xfId="632"/>
    <cellStyle name="Comma 4 2" xfId="633"/>
    <cellStyle name="Comma 5" xfId="11"/>
    <cellStyle name="Comma 5 2" xfId="634"/>
    <cellStyle name="Comma 5 3" xfId="635"/>
    <cellStyle name="Comma 6" xfId="636"/>
    <cellStyle name="Comma 7" xfId="637"/>
    <cellStyle name="Comma 8" xfId="638"/>
    <cellStyle name="Comma 9" xfId="639"/>
    <cellStyle name="Comma 9 2" xfId="640"/>
    <cellStyle name="comma zerodec" xfId="641"/>
    <cellStyle name="Comma,0" xfId="642"/>
    <cellStyle name="Comma,1" xfId="643"/>
    <cellStyle name="Comma,2" xfId="644"/>
    <cellStyle name="Comma,left" xfId="645"/>
    <cellStyle name="Comma,right" xfId="646"/>
    <cellStyle name="Comma_IANgrant97" xfId="8"/>
    <cellStyle name="Comma_Kit-Form6B-Final return 2" xfId="6"/>
    <cellStyle name="Comma_Sugano - April 2009 - Form 07@21Apr09" xfId="9"/>
    <cellStyle name="Comma0" xfId="647"/>
    <cellStyle name="Comment" xfId="648"/>
    <cellStyle name="comp" xfId="649"/>
    <cellStyle name="computed cell" xfId="650"/>
    <cellStyle name="Copied" xfId="651"/>
    <cellStyle name="COST1" xfId="652"/>
    <cellStyle name="Cࡵrrency_Sheet1_PRODUCTĠ" xfId="653"/>
    <cellStyle name="Currency [00]" xfId="654"/>
    <cellStyle name="Currency 2" xfId="655"/>
    <cellStyle name="Currency 3" xfId="656"/>
    <cellStyle name="Currency 4" xfId="657"/>
    <cellStyle name="Currency 5" xfId="658"/>
    <cellStyle name="Currency,0" xfId="659"/>
    <cellStyle name="Currency,2" xfId="660"/>
    <cellStyle name="Currency0" xfId="661"/>
    <cellStyle name="Currency1" xfId="662"/>
    <cellStyle name="Dan" xfId="663"/>
    <cellStyle name="Data" xfId="664"/>
    <cellStyle name="DataEntry" xfId="665"/>
    <cellStyle name="DataEntry%" xfId="666"/>
    <cellStyle name="Date" xfId="667"/>
    <cellStyle name="date 2" xfId="668"/>
    <cellStyle name="Date Short" xfId="669"/>
    <cellStyle name="date_ATMS-SSY 2007 08 Rev 1 20Sep2007" xfId="670"/>
    <cellStyle name="DELTA" xfId="671"/>
    <cellStyle name="Dezimal [0]_68574_Materialbedarfsliste" xfId="672"/>
    <cellStyle name="Dezimal_68574_Materialbedarfsliste" xfId="673"/>
    <cellStyle name="Dollar (zero dec)" xfId="674"/>
    <cellStyle name="E&amp;Y House" xfId="675"/>
    <cellStyle name="Emphasis 1" xfId="676"/>
    <cellStyle name="Emphasis 2" xfId="677"/>
    <cellStyle name="Emphasis 3" xfId="678"/>
    <cellStyle name="EN CO.," xfId="679"/>
    <cellStyle name="Enter Currency (0)" xfId="680"/>
    <cellStyle name="Enter Currency (2)" xfId="681"/>
    <cellStyle name="Enter Units (0)" xfId="682"/>
    <cellStyle name="Enter Units (1)" xfId="683"/>
    <cellStyle name="Enter Units (2)" xfId="684"/>
    <cellStyle name="Entered" xfId="685"/>
    <cellStyle name="Euro" xfId="686"/>
    <cellStyle name="EYSheetHeader1" xfId="689"/>
    <cellStyle name="F2" xfId="690"/>
    <cellStyle name="F3" xfId="691"/>
    <cellStyle name="F4" xfId="692"/>
    <cellStyle name="F5" xfId="693"/>
    <cellStyle name="F6" xfId="694"/>
    <cellStyle name="F7" xfId="695"/>
    <cellStyle name="F8" xfId="696"/>
    <cellStyle name="Filter Heading" xfId="697"/>
    <cellStyle name="Filter Input Date" xfId="698"/>
    <cellStyle name="Filter Input Text" xfId="699"/>
    <cellStyle name="Filter Label" xfId="700"/>
    <cellStyle name="Fixed" xfId="701"/>
    <cellStyle name="ƒnƒCƒp[ƒŠƒ“ƒN" xfId="702"/>
    <cellStyle name="Font" xfId="703"/>
    <cellStyle name="Grey" xfId="704"/>
    <cellStyle name="ha" xfId="705"/>
    <cellStyle name="HEADER" xfId="706"/>
    <cellStyle name="Header1" xfId="707"/>
    <cellStyle name="Header-1-1" xfId="708"/>
    <cellStyle name="Header2" xfId="709"/>
    <cellStyle name="Heading" xfId="710"/>
    <cellStyle name="Heading1" xfId="711"/>
    <cellStyle name="Heading2" xfId="712"/>
    <cellStyle name="headoption" xfId="713"/>
    <cellStyle name="hidden" xfId="714"/>
    <cellStyle name="HIDE" xfId="715"/>
    <cellStyle name="HMRCalculated" xfId="716"/>
    <cellStyle name="HMRInput" xfId="717"/>
    <cellStyle name="Hoa-Scholl" xfId="718"/>
    <cellStyle name="Hyperlink 2" xfId="719"/>
    <cellStyle name="i·0" xfId="720"/>
    <cellStyle name="Indent" xfId="721"/>
    <cellStyle name="Input [yellow]" xfId="722"/>
    <cellStyle name="Input Cells" xfId="723"/>
    <cellStyle name="InputDescriptions" xfId="724"/>
    <cellStyle name="ke" xfId="725"/>
    <cellStyle name="KENGANG" xfId="726"/>
    <cellStyle name="khanh" xfId="727"/>
    <cellStyle name="KHUNG" xfId="728"/>
    <cellStyle name="Latest Estimate" xfId="729"/>
    <cellStyle name="Ledger 17 x 11 in" xfId="730"/>
    <cellStyle name="lien" xfId="731"/>
    <cellStyle name="Line" xfId="732"/>
    <cellStyle name="Link Currency (0)" xfId="733"/>
    <cellStyle name="Link Currency (2)" xfId="734"/>
    <cellStyle name="Link Units (0)" xfId="735"/>
    <cellStyle name="Link Units (1)" xfId="736"/>
    <cellStyle name="Link Units (2)" xfId="737"/>
    <cellStyle name="Linked Cells" xfId="738"/>
    <cellStyle name="List Heading Left Basic" xfId="739"/>
    <cellStyle name="MARK" xfId="740"/>
    <cellStyle name="Millares [0]_2AV_M_M " xfId="741"/>
    <cellStyle name="Millares_2AV_M_M " xfId="742"/>
    <cellStyle name="Milliers [0]_      " xfId="743"/>
    <cellStyle name="Milliers_      " xfId="744"/>
    <cellStyle name="Model" xfId="745"/>
    <cellStyle name="moi" xfId="746"/>
    <cellStyle name="Mon?aire [0]_      " xfId="747"/>
    <cellStyle name="Mon?aire_      " xfId="748"/>
    <cellStyle name="Moneda [0]_2AV_M_M " xfId="749"/>
    <cellStyle name="Moneda_2AV_M_M " xfId="750"/>
    <cellStyle name="Monétaire [0]_      " xfId="751"/>
    <cellStyle name="Monétaire_      " xfId="752"/>
    <cellStyle name="Moore" xfId="753"/>
    <cellStyle name="n" xfId="754"/>
    <cellStyle name="New" xfId="755"/>
    <cellStyle name="New Times Roman" xfId="756"/>
    <cellStyle name="no dec" xfId="757"/>
    <cellStyle name="NoFill" xfId="758"/>
    <cellStyle name="ÑONVÒ" xfId="759"/>
    <cellStyle name="Normal" xfId="0" builtinId="0"/>
    <cellStyle name="Normal - Style1" xfId="18"/>
    <cellStyle name="Normal - Style1 2" xfId="760"/>
    <cellStyle name="Normal - 유형1" xfId="761"/>
    <cellStyle name="Normal 10" xfId="762"/>
    <cellStyle name="Normal 11" xfId="763"/>
    <cellStyle name="Normal 12" xfId="764"/>
    <cellStyle name="Normal 13" xfId="765"/>
    <cellStyle name="Normal 14" xfId="766"/>
    <cellStyle name="Normal 15" xfId="767"/>
    <cellStyle name="Normal 16" xfId="768"/>
    <cellStyle name="Normal 17" xfId="769"/>
    <cellStyle name="Normal 18" xfId="770"/>
    <cellStyle name="Normal 19" xfId="771"/>
    <cellStyle name="Normal 2" xfId="2"/>
    <cellStyle name="Normal 2 2" xfId="10"/>
    <cellStyle name="Normal 2 2 2" xfId="17"/>
    <cellStyle name="Normal 2 2 2 2" xfId="772"/>
    <cellStyle name="Normal 2 2 2 3" xfId="773"/>
    <cellStyle name="Normal 2 3" xfId="15"/>
    <cellStyle name="Normal 2_EYVN Pursuit - Weekly report - HCM Tax - 12 Feb 09 - DA" xfId="774"/>
    <cellStyle name="Normal 20" xfId="775"/>
    <cellStyle name="Normal 21" xfId="776"/>
    <cellStyle name="Normal 22" xfId="777"/>
    <cellStyle name="Normal 23" xfId="778"/>
    <cellStyle name="Normal 24" xfId="779"/>
    <cellStyle name="Normal 25" xfId="780"/>
    <cellStyle name="Normal 26" xfId="781"/>
    <cellStyle name="Normal 27" xfId="782"/>
    <cellStyle name="Normal 28" xfId="783"/>
    <cellStyle name="Normal 29" xfId="784"/>
    <cellStyle name="Normal 3" xfId="785"/>
    <cellStyle name="Normal 3 2" xfId="786"/>
    <cellStyle name="Normal 3 3" xfId="787"/>
    <cellStyle name="Normal 3_BCTC T.9" xfId="788"/>
    <cellStyle name="Normal 30" xfId="789"/>
    <cellStyle name="Normal 31" xfId="790"/>
    <cellStyle name="Normal 32" xfId="791"/>
    <cellStyle name="Normal 4" xfId="13"/>
    <cellStyle name="Normal 4 2" xfId="792"/>
    <cellStyle name="Normal 4 3" xfId="793"/>
    <cellStyle name="Normal 5" xfId="794"/>
    <cellStyle name="Normal 6" xfId="795"/>
    <cellStyle name="Normal 7" xfId="796"/>
    <cellStyle name="Normal 8" xfId="797"/>
    <cellStyle name="Normal 9" xfId="798"/>
    <cellStyle name="Normal_07 Form 07 - bilingual" xfId="19"/>
    <cellStyle name="Normal_2003-F4_Hicki-NR" xfId="5"/>
    <cellStyle name="Normal_App97" xfId="4"/>
    <cellStyle name="Normal_IANgrant97" xfId="7"/>
    <cellStyle name="Normal_Mike - form 5 - TNCN - appendix" xfId="14"/>
    <cellStyle name="Normal_Sheet1 2" xfId="16"/>
    <cellStyle name="Normal_Sugano - April 2009 - Form 07@21Apr09" xfId="3"/>
    <cellStyle name="Normal0,000" xfId="799"/>
    <cellStyle name="Normal1" xfId="800"/>
    <cellStyle name="Normale_BP" xfId="801"/>
    <cellStyle name="normální_A" xfId="802"/>
    <cellStyle name="Œ…‹æ_Ø‚è [0.00]_ÆÂ__" xfId="803"/>
    <cellStyle name="Œ…‹æØ‚è [0.00]_967ww" xfId="804"/>
    <cellStyle name="Œ…‹æØ‚è_967ww" xfId="805"/>
    <cellStyle name="oft Excel]_x000d__x000a_Comment=open=/f ‚ðw’è‚·‚é‚ÆAƒ†[ƒU[’è‹`ŠÖ”‚ðŠÖ”“\‚è•t‚¯‚Ìˆê——‚É“o˜^‚·‚é‚±‚Æ‚ª‚Å‚«‚Ü‚·B_x000d__x000a_Maximized" xfId="806"/>
    <cellStyle name="oft Excel]_x000d__x000a_Comment=open=/f ‚ðŽw’è‚·‚é‚ÆAƒ†[ƒU[’è‹`ŠÖ”‚ðŠÖ”“\‚è•t‚¯‚Ìˆê——‚É“o˜^‚·‚é‚±‚Æ‚ª‚Å‚«‚Ü‚·B_x000d__x000a_Maximized" xfId="807"/>
    <cellStyle name="oft Excel]_x000d__x000a_Comment=The open=/f lines load custom functions into the Paste Function list._x000d__x000a_Maximized=2_x000d__x000a_Basics=1_x000d__x000a_A" xfId="808"/>
    <cellStyle name="oft Excel]_x000d__x000a_Comment=The open=/f lines load custom functions into the Paste Function list._x000d__x000a_Maximized=3_x000d__x000a_Basics=1_x000d__x000a_A" xfId="809"/>
    <cellStyle name="omma [0]_Mktg Prog" xfId="810"/>
    <cellStyle name="ormal_Sheet1_1" xfId="811"/>
    <cellStyle name="Override" xfId="812"/>
    <cellStyle name="Package_numbers" xfId="813"/>
    <cellStyle name="paint" xfId="814"/>
    <cellStyle name="Pattern" xfId="815"/>
    <cellStyle name="per.style" xfId="816"/>
    <cellStyle name="Percent [0]" xfId="817"/>
    <cellStyle name="Percent [00]" xfId="818"/>
    <cellStyle name="Percent [2]" xfId="819"/>
    <cellStyle name="Percent 2" xfId="820"/>
    <cellStyle name="Percent 2 2" xfId="821"/>
    <cellStyle name="Percent 2 3" xfId="822"/>
    <cellStyle name="Percent 3" xfId="823"/>
    <cellStyle name="PERCENTAGE" xfId="824"/>
    <cellStyle name="PrePop Currency (0)" xfId="825"/>
    <cellStyle name="PrePop Currency (2)" xfId="826"/>
    <cellStyle name="PrePop Units (0)" xfId="827"/>
    <cellStyle name="PrePop Units (1)" xfId="828"/>
    <cellStyle name="PrePop Units (2)" xfId="829"/>
    <cellStyle name="pricing" xfId="830"/>
    <cellStyle name="Print_header" xfId="831"/>
    <cellStyle name="Prosent_KTOPLAN" xfId="832"/>
    <cellStyle name="PSChar" xfId="833"/>
    <cellStyle name="PSHeading" xfId="834"/>
    <cellStyle name="q2ad" xfId="835"/>
    <cellStyle name="q3ad" xfId="836"/>
    <cellStyle name="Quantity" xfId="837"/>
    <cellStyle name="Report Extracted" xfId="838"/>
    <cellStyle name="RevList" xfId="839"/>
    <cellStyle name="S—_x0008_" xfId="840"/>
    <cellStyle name="s]_x000d__x000a_spooler=yes_x000d__x000a_load=_x000d__x000a_Beep=yes_x000d__x000a_NullPort=None_x000d__x000a_BorderWidth=3_x000d__x000a_CursorBlinkRate=1200_x000d__x000a_DoubleClickSpeed=452_x000d__x000a_Programs=co" xfId="841"/>
    <cellStyle name="SAPBEXchaText" xfId="842"/>
    <cellStyle name="SAPBEXstdData" xfId="843"/>
    <cellStyle name="SAPBEXstdItem" xfId="844"/>
    <cellStyle name="serJet 1200 Series PCL 6" xfId="845"/>
    <cellStyle name="Sheet Title" xfId="846"/>
    <cellStyle name="SKU Label" xfId="847"/>
    <cellStyle name="so" xfId="848"/>
    <cellStyle name="Spaltenebene_1_主营业务利润明细表" xfId="849"/>
    <cellStyle name="Standard_9. Fixed assets-Additions list" xfId="850"/>
    <cellStyle name="Style 1" xfId="851"/>
    <cellStyle name="Style 1 2" xfId="852"/>
    <cellStyle name="Style 10" xfId="853"/>
    <cellStyle name="Style 11" xfId="854"/>
    <cellStyle name="Style 12" xfId="855"/>
    <cellStyle name="Style 13" xfId="856"/>
    <cellStyle name="Style 14" xfId="857"/>
    <cellStyle name="Style 15" xfId="858"/>
    <cellStyle name="Style 16" xfId="859"/>
    <cellStyle name="Style 17" xfId="860"/>
    <cellStyle name="Style 18" xfId="861"/>
    <cellStyle name="Style 19" xfId="862"/>
    <cellStyle name="Style 2" xfId="863"/>
    <cellStyle name="Style 20" xfId="864"/>
    <cellStyle name="Style 21" xfId="865"/>
    <cellStyle name="Style 22" xfId="866"/>
    <cellStyle name="Style 23" xfId="867"/>
    <cellStyle name="Style 24" xfId="868"/>
    <cellStyle name="Style 25" xfId="869"/>
    <cellStyle name="Style 26" xfId="870"/>
    <cellStyle name="Style 27" xfId="871"/>
    <cellStyle name="Style 28" xfId="872"/>
    <cellStyle name="Style 29" xfId="873"/>
    <cellStyle name="Style 3" xfId="874"/>
    <cellStyle name="Style 30" xfId="875"/>
    <cellStyle name="Style 31" xfId="876"/>
    <cellStyle name="Style 32" xfId="877"/>
    <cellStyle name="Style 33" xfId="878"/>
    <cellStyle name="Style 34" xfId="879"/>
    <cellStyle name="Style 35" xfId="880"/>
    <cellStyle name="Style 36" xfId="881"/>
    <cellStyle name="Style 37" xfId="882"/>
    <cellStyle name="Style 38" xfId="883"/>
    <cellStyle name="Style 39" xfId="884"/>
    <cellStyle name="Style 4" xfId="885"/>
    <cellStyle name="Style 40" xfId="886"/>
    <cellStyle name="Style 41" xfId="887"/>
    <cellStyle name="Style 42" xfId="888"/>
    <cellStyle name="Style 43" xfId="889"/>
    <cellStyle name="Style 44" xfId="890"/>
    <cellStyle name="Style 45" xfId="891"/>
    <cellStyle name="Style 46" xfId="892"/>
    <cellStyle name="Style 47" xfId="893"/>
    <cellStyle name="Style 48" xfId="894"/>
    <cellStyle name="Style 49" xfId="895"/>
    <cellStyle name="Style 5" xfId="896"/>
    <cellStyle name="Style 50" xfId="897"/>
    <cellStyle name="Style 51" xfId="898"/>
    <cellStyle name="Style 52" xfId="899"/>
    <cellStyle name="Style 53" xfId="900"/>
    <cellStyle name="Style 54" xfId="901"/>
    <cellStyle name="Style 55" xfId="902"/>
    <cellStyle name="Style 56" xfId="903"/>
    <cellStyle name="Style 57" xfId="904"/>
    <cellStyle name="Style 58" xfId="905"/>
    <cellStyle name="Style 59" xfId="906"/>
    <cellStyle name="Style 6" xfId="907"/>
    <cellStyle name="Style 60" xfId="908"/>
    <cellStyle name="Style 61" xfId="909"/>
    <cellStyle name="Style 62" xfId="910"/>
    <cellStyle name="Style 63" xfId="911"/>
    <cellStyle name="Style 64" xfId="912"/>
    <cellStyle name="Style 65" xfId="913"/>
    <cellStyle name="Style 66" xfId="914"/>
    <cellStyle name="Style 67" xfId="915"/>
    <cellStyle name="Style 68" xfId="916"/>
    <cellStyle name="Style 69" xfId="917"/>
    <cellStyle name="Style 7" xfId="918"/>
    <cellStyle name="Style 70" xfId="919"/>
    <cellStyle name="Style 71" xfId="920"/>
    <cellStyle name="Style 72" xfId="921"/>
    <cellStyle name="Style 73" xfId="922"/>
    <cellStyle name="Style 74" xfId="923"/>
    <cellStyle name="Style 75" xfId="924"/>
    <cellStyle name="Style 76" xfId="925"/>
    <cellStyle name="Style 77" xfId="926"/>
    <cellStyle name="Style 78" xfId="927"/>
    <cellStyle name="Style 79" xfId="928"/>
    <cellStyle name="Style 8" xfId="929"/>
    <cellStyle name="Style 80" xfId="930"/>
    <cellStyle name="Style 81" xfId="931"/>
    <cellStyle name="Style 82" xfId="932"/>
    <cellStyle name="Style 83" xfId="933"/>
    <cellStyle name="Style 84" xfId="934"/>
    <cellStyle name="Style 85" xfId="935"/>
    <cellStyle name="Style 86" xfId="936"/>
    <cellStyle name="Style 87" xfId="937"/>
    <cellStyle name="Style 88" xfId="938"/>
    <cellStyle name="Style 89" xfId="939"/>
    <cellStyle name="Style 9" xfId="940"/>
    <cellStyle name="Style 90" xfId="941"/>
    <cellStyle name="Style 91" xfId="942"/>
    <cellStyle name="Style 92" xfId="943"/>
    <cellStyle name="Style 93" xfId="944"/>
    <cellStyle name="Style 94" xfId="945"/>
    <cellStyle name="Style 95" xfId="946"/>
    <cellStyle name="Style 96" xfId="947"/>
    <cellStyle name="Style 97" xfId="948"/>
    <cellStyle name="Style 98" xfId="949"/>
    <cellStyle name="Style Date" xfId="950"/>
    <cellStyle name="STYLE1" xfId="951"/>
    <cellStyle name="STYLE2" xfId="952"/>
    <cellStyle name="STYLE3" xfId="953"/>
    <cellStyle name="STYLE4" xfId="954"/>
    <cellStyle name="STYLE5" xfId="955"/>
    <cellStyle name="STYLE6" xfId="956"/>
    <cellStyle name="subhead" xfId="957"/>
    <cellStyle name="SubHeading" xfId="958"/>
    <cellStyle name="SubTitle" xfId="959"/>
    <cellStyle name="Subtotal" xfId="960"/>
    <cellStyle name="SumRep" xfId="961"/>
    <cellStyle name="T" xfId="962"/>
    <cellStyle name="T_ANH THINH NL" xfId="963"/>
    <cellStyle name="T_Bang loi nhuan Fu.choice_23-01" xfId="964"/>
    <cellStyle name="T_Bao cao kttb milk yomilkYAO-mien bac" xfId="965"/>
    <cellStyle name="T_bc_km_ngay" xfId="966"/>
    <cellStyle name="T_Book1" xfId="967"/>
    <cellStyle name="T_Cac bao cao TB  Milk-Yomilk-co Ke- CK 1-Vinh Thang" xfId="968"/>
    <cellStyle name="T_Candy KPI" xfId="969"/>
    <cellStyle name="T_cham diem Milk chu ky2-ANH MINH" xfId="970"/>
    <cellStyle name="T_cham trung bay ck 1 m.Bac milk co ke 2" xfId="971"/>
    <cellStyle name="T_cham trung bay yao smart milk ck 2 mien Bac" xfId="972"/>
    <cellStyle name="T_danh sach chua nop bcao trung bay sua chua  tinh den 1-3-06" xfId="973"/>
    <cellStyle name="T_Danh Sach hang khong SD kho NVL" xfId="974"/>
    <cellStyle name="T_Danh sach KH TB MilkYomilk Yao  Smart chu ky 2-Vinh Thang" xfId="975"/>
    <cellStyle name="T_Danh sach KH trung bay MilkYomilk co ke chu ky 2-Vinh Thang" xfId="976"/>
    <cellStyle name="T_DD0,4 LHien" xfId="977"/>
    <cellStyle name="T_DH BB 05_11_07" xfId="978"/>
    <cellStyle name="T_DH BB 28_11_07" xfId="979"/>
    <cellStyle name="T_DSACH MILK YO MILK CK 2 M.BAC" xfId="980"/>
    <cellStyle name="T_DSKH Tbay Milk , Yomilk CK 2 Vu Thi Hanh" xfId="981"/>
    <cellStyle name="T_form ton kho CK 2 tuan 8" xfId="982"/>
    <cellStyle name="T_Gia mua 2006" xfId="983"/>
    <cellStyle name="T_GIA VC 2007 XUAN HIEN" xfId="984"/>
    <cellStyle name="T_GQ_BB151107_KEO" xfId="985"/>
    <cellStyle name="T_HAN SU DUNG" xfId="986"/>
    <cellStyle name="T_Hang" xfId="987"/>
    <cellStyle name="T_KD - Stock WPs - NTHH" xfId="988"/>
    <cellStyle name="T_KE HOACH VC T11" xfId="989"/>
    <cellStyle name="T_khsxque4" xfId="990"/>
    <cellStyle name="T_Kido_Asset Master" xfId="991"/>
    <cellStyle name="T_Kinh Do - Su dung NVL" xfId="992"/>
    <cellStyle name="T_Materials" xfId="993"/>
    <cellStyle name="T_NPP Khanh Vinh Thai Nguyen - BC KTTB_CTrinh_TB__20_loc__Milk_Yomilk_CK1" xfId="994"/>
    <cellStyle name="T_report choco- cung men" xfId="995"/>
    <cellStyle name="T_Sheet1" xfId="996"/>
    <cellStyle name="T_SO 19 BANH QUE 20GR" xfId="997"/>
    <cellStyle name="T_sua chua cham trung bay  mien Bac" xfId="998"/>
    <cellStyle name="T_tong kho 31.12.06" xfId="999"/>
    <cellStyle name="Text" xfId="1000"/>
    <cellStyle name="Text 1 - Style2" xfId="1001"/>
    <cellStyle name="text 2 - Style3" xfId="1002"/>
    <cellStyle name="Text Indent A" xfId="1003"/>
    <cellStyle name="Text Indent B" xfId="1004"/>
    <cellStyle name="Text Indent C" xfId="1005"/>
    <cellStyle name="th" xfId="1006"/>
    <cellStyle name="þ_x001d_" xfId="1007"/>
    <cellStyle name="th_tong kho 31.12.06" xfId="1008"/>
    <cellStyle name="Thanh" xfId="1009"/>
    <cellStyle name="þ_x001d_ð¤" xfId="1010"/>
    <cellStyle name="þ_x001d_ð¤_x000c_¯" xfId="1011"/>
    <cellStyle name="þ_x001d_ð¤_x000c_¯þ" xfId="1012"/>
    <cellStyle name="þ_x001d_ð¤_x000c_¯þ_x0014__x000d_¨þU_x0001_À_x0004_" xfId="1013"/>
    <cellStyle name="þ_x001d_ð¤_x000c_¯þ_x0014__x000d_¨þU_x0001_À_x0004_ " xfId="1014"/>
    <cellStyle name="þ_x001d_ð¤_x000c_¯þ_x0014__x000d_¨þU_x0001_À_x0004_ _x0015__x000f__x0001__x0001_" xfId="1015"/>
    <cellStyle name="þ_x001d_ð·_x000c_æþ'_x000d_ßþU_x0001_Ø_x0005_ü_x0014__x0007__x0001__x0001_" xfId="1016"/>
    <cellStyle name="þ_x001d_ð2_x000c_ëþ_x0002__x000d_ÞþU_x0001_R_x0006_—_x0007__x0007__x0001__x0001_" xfId="1017"/>
    <cellStyle name="þ_x001d_ðK" xfId="1018"/>
    <cellStyle name="þ_x001d_ðK_x000c_" xfId="1019"/>
    <cellStyle name="þ_x001d_ðK_x000c_Fý" xfId="1020"/>
    <cellStyle name="þ_x001d_ðK_x000c_Fý_x001b__x000d_9" xfId="1021"/>
    <cellStyle name="þ_x001d_ðK_x000c_Fý_x001b__x000d_9ýU_x0001_Ð_x0008_¦" xfId="1022"/>
    <cellStyle name="þ_x001d_ðK_x000c_Fý_x001b__x000d_9ýU_x0001_Ð_x0008_¦)" xfId="1023"/>
    <cellStyle name="þ_x001d_ðK_x000c_Fý_x001b__x000d_9ýU_x0001_Ð_x0008_¦)_x0007__x0001__x0001_" xfId="1024"/>
    <cellStyle name="Thuyet minh" xfId="1025"/>
    <cellStyle name="Times New Roman" xfId="1026"/>
    <cellStyle name="Title Bar" xfId="1027"/>
    <cellStyle name="Title Bar Product" xfId="1028"/>
    <cellStyle name="TitleBar" xfId="1029"/>
    <cellStyle name="ts" xfId="1030"/>
    <cellStyle name="Tusenskille [0]_KTOPLAN" xfId="1031"/>
    <cellStyle name="Tusenskille_KTOPLAN" xfId="1032"/>
    <cellStyle name="Tusental (0)_pldt" xfId="1033"/>
    <cellStyle name="Tusental_pldt" xfId="1034"/>
    <cellStyle name="UNIDAGSCode" xfId="1035"/>
    <cellStyle name="UNIDAGSCode2" xfId="1036"/>
    <cellStyle name="UNIDAGSCurrency" xfId="1037"/>
    <cellStyle name="UNIDAGSDate" xfId="1038"/>
    <cellStyle name="UNIDAGSPercent" xfId="1039"/>
    <cellStyle name="UNIDAGSPercent2" xfId="1040"/>
    <cellStyle name="_x0014_ur℀" xfId="1041"/>
    <cellStyle name="Valuta (0)_pldt" xfId="1042"/>
    <cellStyle name="Valuta [0]_KTOPLAN" xfId="1043"/>
    <cellStyle name="Valuta_KTOPLAN" xfId="1044"/>
    <cellStyle name="VANG1" xfId="1045"/>
    <cellStyle name="viet" xfId="1046"/>
    <cellStyle name="viet2" xfId="1047"/>
    <cellStyle name="VN new romanNormal" xfId="1048"/>
    <cellStyle name="VN time new roman" xfId="1049"/>
    <cellStyle name="vnbo" xfId="1050"/>
    <cellStyle name="vnhead1" xfId="1051"/>
    <cellStyle name="vnhead2" xfId="1052"/>
    <cellStyle name="vnhead3" xfId="1053"/>
    <cellStyle name="vnhead4" xfId="1054"/>
    <cellStyle name="vntxt1" xfId="1055"/>
    <cellStyle name="vntxt2" xfId="1056"/>
    <cellStyle name="Währung [0]_68574_Materialbedarfsliste" xfId="1058"/>
    <cellStyle name="Währung_68574_Materialbedarfsliste" xfId="1059"/>
    <cellStyle name="xuan" xfId="1060"/>
    <cellStyle name="Zeilenebene_1_主营业务利润明细表" xfId="1061"/>
    <cellStyle name="Обычный_Эхаби раб" xfId="1062"/>
    <cellStyle name="アクセント 1" xfId="1066"/>
    <cellStyle name="アクセント 2" xfId="1067"/>
    <cellStyle name="アクセント 3" xfId="1068"/>
    <cellStyle name="アクセント 4" xfId="1069"/>
    <cellStyle name="アクセント 5" xfId="1070"/>
    <cellStyle name="アクセント 6" xfId="1071"/>
    <cellStyle name="センター" xfId="1072"/>
    <cellStyle name="タイトル" xfId="1073"/>
    <cellStyle name="チェック セル" xfId="1074"/>
    <cellStyle name="どちらでもない" xfId="1075"/>
    <cellStyle name="メモ" xfId="1076"/>
    <cellStyle name="リンク セル" xfId="1077"/>
    <cellStyle name="เครื่องหมายสกุลเงิน [0]_FTC_OFFER" xfId="1063"/>
    <cellStyle name="เครื่องหมายสกุลเงิน_FTC_OFFER" xfId="1064"/>
    <cellStyle name="ปกติ_FTC_OFFER" xfId="1065"/>
    <cellStyle name=" [0.00]_ Att. 1- Cover" xfId="1163"/>
    <cellStyle name="_ Att. 1- Cover" xfId="1164"/>
    <cellStyle name="?_ Att. 1- Cover" xfId="1165"/>
    <cellStyle name="고정소숫점" xfId="1078"/>
    <cellStyle name="고정출력1" xfId="1079"/>
    <cellStyle name="고정출력2" xfId="1080"/>
    <cellStyle name="날짜" xfId="1081"/>
    <cellStyle name="달러" xfId="1082"/>
    <cellStyle name="똿뗦먛귟 [0.00]_PRODUCT DETAIL Q1" xfId="1083"/>
    <cellStyle name="똿뗦먛귟_PRODUCT DETAIL Q1" xfId="1084"/>
    <cellStyle name="믅됞 [0.00]_PRODUCT DETAIL Q1" xfId="1085"/>
    <cellStyle name="믅됞_PRODUCT DETAIL Q1" xfId="1086"/>
    <cellStyle name="백분율_95" xfId="1087"/>
    <cellStyle name="뷭?_BOOKSHIP" xfId="1088"/>
    <cellStyle name="숫자(R)" xfId="1089"/>
    <cellStyle name="쉼표 [0]_FABTEC AIR USA PANT 230302" xfId="1090"/>
    <cellStyle name="쉼표_Sample plan" xfId="1091"/>
    <cellStyle name="자리수" xfId="1092"/>
    <cellStyle name="자리수0" xfId="1093"/>
    <cellStyle name="콤맀_Sheet1_총괄표 (수출입) (2)" xfId="1104"/>
    <cellStyle name="콤마 [ - 유형1" xfId="1105"/>
    <cellStyle name="콤마 [ - 유형2" xfId="1106"/>
    <cellStyle name="콤마 [ - 유형3" xfId="1107"/>
    <cellStyle name="콤마 [ - 유형4" xfId="1108"/>
    <cellStyle name="콤마 [ - 유형5" xfId="1109"/>
    <cellStyle name="콤마 [ - 유형6" xfId="1110"/>
    <cellStyle name="콤마 [ - 유형7" xfId="1111"/>
    <cellStyle name="콤마 [ - 유형8" xfId="1112"/>
    <cellStyle name="콤마 [0]_ 비목별 월별기술 " xfId="1113"/>
    <cellStyle name="콤마_ 비목별 월별기술 " xfId="1114"/>
    <cellStyle name="통화 [0]_(type)총괄" xfId="1115"/>
    <cellStyle name="통화_(type)총괄" xfId="1116"/>
    <cellStyle name="퍼센트" xfId="1117"/>
    <cellStyle name="표섀_변경(최종)" xfId="1118"/>
    <cellStyle name="표준_(type)총괄" xfId="1119"/>
    <cellStyle name="합산" xfId="1120"/>
    <cellStyle name="화폐기호" xfId="1121"/>
    <cellStyle name="화폐기호0" xfId="1122"/>
    <cellStyle name="一般" xfId="1094"/>
    <cellStyle name="入力" xfId="1095"/>
    <cellStyle name="出力" xfId="1096"/>
    <cellStyle name="千位[0]_pldt" xfId="1097"/>
    <cellStyle name="千位_pldt" xfId="1098"/>
    <cellStyle name="千位分隔_PLDT" xfId="1099"/>
    <cellStyle name="千分位" xfId="1100"/>
    <cellStyle name="千分位[0]" xfId="1101"/>
    <cellStyle name="千分位_00Q3902REV.1" xfId="1102"/>
    <cellStyle name="后继超级链接_销售公司-2002年报表体系（12.21）" xfId="1103"/>
    <cellStyle name="已瀏覽過的超連結" xfId="1123"/>
    <cellStyle name="常?_Sales Forecast - TCLVN" xfId="1124"/>
    <cellStyle name="常规_4403-200312" xfId="1125"/>
    <cellStyle name="悪い" xfId="1126"/>
    <cellStyle name="桁区切り [0.00]_††††† " xfId="1127"/>
    <cellStyle name="桁区切り_††††† " xfId="1128"/>
    <cellStyle name="標準_#265_Rebates and Pricing" xfId="1129"/>
    <cellStyle name="百分比" xfId="1130"/>
    <cellStyle name="良い" xfId="1131"/>
    <cellStyle name="見出し 1" xfId="1132"/>
    <cellStyle name="見出し 2" xfId="1133"/>
    <cellStyle name="見出し 3" xfId="1134"/>
    <cellStyle name="見出し 4" xfId="1135"/>
    <cellStyle name="計算" xfId="1136"/>
    <cellStyle name="説明文" xfId="1137"/>
    <cellStyle name="警告文" xfId="1138"/>
    <cellStyle name="貨幣" xfId="1139"/>
    <cellStyle name="貨幣 [0]" xfId="1140"/>
    <cellStyle name="貨幣[0]_BRE" xfId="1141"/>
    <cellStyle name="貨幣_00Q3902REV.1" xfId="1142"/>
    <cellStyle name="超级链接_销售公司-2002年报表体系（12.21）" xfId="1143"/>
    <cellStyle name="超連結" xfId="1144"/>
    <cellStyle name="超連結_x000f_" xfId="1145"/>
    <cellStyle name="超連結_x000d_" xfId="1146"/>
    <cellStyle name="超連結??汸" xfId="1147"/>
    <cellStyle name="超連結?w?" xfId="1148"/>
    <cellStyle name="超連結?潒?" xfId="1149"/>
    <cellStyle name="超連結♇⹡汸" xfId="1150"/>
    <cellStyle name="超連結⁷潒慭" xfId="1151"/>
    <cellStyle name="超連結敎w慭" xfId="1152"/>
    <cellStyle name="通貨 [0.00]_††††† " xfId="1153"/>
    <cellStyle name="通貨_††††† " xfId="1154"/>
    <cellStyle name="隨後的超連結" xfId="1155"/>
    <cellStyle name="隨後的超連結n_x0003_" xfId="1156"/>
    <cellStyle name="隨後的超連結n汸s?呃L" xfId="1157"/>
    <cellStyle name="隨後的超連結n汸s䱘呃L" xfId="1158"/>
    <cellStyle name="隨後的超連結s?呃L?R" xfId="1159"/>
    <cellStyle name="隨後的超連結s䱘呃L䄀R" xfId="1160"/>
    <cellStyle name="集計" xfId="1161"/>
    <cellStyle name="非表示" xfId="1162"/>
  </cellStyles>
  <dxfs count="0"/>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externalLink" Target="externalLinks/externalLink13.xml"/><Relationship Id="rId39" Type="http://schemas.openxmlformats.org/officeDocument/2006/relationships/externalLink" Target="externalLinks/externalLink26.xml"/><Relationship Id="rId21" Type="http://schemas.openxmlformats.org/officeDocument/2006/relationships/externalLink" Target="externalLinks/externalLink8.xml"/><Relationship Id="rId34" Type="http://schemas.openxmlformats.org/officeDocument/2006/relationships/externalLink" Target="externalLinks/externalLink21.xml"/><Relationship Id="rId42" Type="http://schemas.openxmlformats.org/officeDocument/2006/relationships/externalLink" Target="externalLinks/externalLink2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externalLink" Target="externalLinks/externalLink3.xml"/><Relationship Id="rId29" Type="http://schemas.openxmlformats.org/officeDocument/2006/relationships/externalLink" Target="externalLinks/externalLink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1.xml"/><Relationship Id="rId32" Type="http://schemas.openxmlformats.org/officeDocument/2006/relationships/externalLink" Target="externalLinks/externalLink19.xml"/><Relationship Id="rId37" Type="http://schemas.openxmlformats.org/officeDocument/2006/relationships/externalLink" Target="externalLinks/externalLink24.xml"/><Relationship Id="rId40" Type="http://schemas.openxmlformats.org/officeDocument/2006/relationships/externalLink" Target="externalLinks/externalLink27.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28" Type="http://schemas.openxmlformats.org/officeDocument/2006/relationships/externalLink" Target="externalLinks/externalLink15.xml"/><Relationship Id="rId36" Type="http://schemas.openxmlformats.org/officeDocument/2006/relationships/externalLink" Target="externalLinks/externalLink23.xml"/><Relationship Id="rId10" Type="http://schemas.openxmlformats.org/officeDocument/2006/relationships/worksheet" Target="worksheets/sheet10.xml"/><Relationship Id="rId19" Type="http://schemas.openxmlformats.org/officeDocument/2006/relationships/externalLink" Target="externalLinks/externalLink6.xml"/><Relationship Id="rId31" Type="http://schemas.openxmlformats.org/officeDocument/2006/relationships/externalLink" Target="externalLinks/externalLink18.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externalLink" Target="externalLinks/externalLink14.xml"/><Relationship Id="rId30" Type="http://schemas.openxmlformats.org/officeDocument/2006/relationships/externalLink" Target="externalLinks/externalLink17.xml"/><Relationship Id="rId35" Type="http://schemas.openxmlformats.org/officeDocument/2006/relationships/externalLink" Target="externalLinks/externalLink22.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externalLink" Target="externalLinks/externalLink12.xml"/><Relationship Id="rId33" Type="http://schemas.openxmlformats.org/officeDocument/2006/relationships/externalLink" Target="externalLinks/externalLink20.xml"/><Relationship Id="rId38" Type="http://schemas.openxmlformats.org/officeDocument/2006/relationships/externalLink" Target="externalLinks/externalLink25.xml"/><Relationship Id="rId46" Type="http://schemas.openxmlformats.org/officeDocument/2006/relationships/calcChain" Target="calcChain.xml"/><Relationship Id="rId20" Type="http://schemas.openxmlformats.org/officeDocument/2006/relationships/externalLink" Target="externalLinks/externalLink7.xml"/><Relationship Id="rId41" Type="http://schemas.openxmlformats.org/officeDocument/2006/relationships/externalLink" Target="externalLinks/externalLink28.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checked="Checked"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checked="Checked"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checked="Checked"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checked="Checked"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checked="Checked"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checked="Checked" lockText="1" noThreeD="1"/>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20</xdr:col>
      <xdr:colOff>0</xdr:colOff>
      <xdr:row>0</xdr:row>
      <xdr:rowOff>31750</xdr:rowOff>
    </xdr:from>
    <xdr:to>
      <xdr:col>22</xdr:col>
      <xdr:colOff>1113033</xdr:colOff>
      <xdr:row>4</xdr:row>
      <xdr:rowOff>125590</xdr:rowOff>
    </xdr:to>
    <xdr:sp macro="" textlink="">
      <xdr:nvSpPr>
        <xdr:cNvPr id="2" name="Text Box 12"/>
        <xdr:cNvSpPr txBox="1">
          <a:spLocks noChangeArrowheads="1"/>
        </xdr:cNvSpPr>
      </xdr:nvSpPr>
      <xdr:spPr bwMode="auto">
        <a:xfrm>
          <a:off x="6391275" y="31750"/>
          <a:ext cx="1474983" cy="741540"/>
        </a:xfrm>
        <a:prstGeom prst="rect">
          <a:avLst/>
        </a:prstGeom>
        <a:solidFill>
          <a:srgbClr val="FFFFFF"/>
        </a:solidFill>
        <a:ln w="9525">
          <a:solidFill>
            <a:srgbClr val="000000"/>
          </a:solidFill>
          <a:miter lim="800000"/>
          <a:headEnd/>
          <a:tailEnd/>
        </a:ln>
      </xdr:spPr>
      <xdr:txBody>
        <a:bodyPr vertOverflow="clip" wrap="square" lIns="91440" tIns="45720" rIns="91440" bIns="45720" anchor="t" upright="1"/>
        <a:lstStyle/>
        <a:p>
          <a:pPr algn="ctr"/>
          <a:r>
            <a:rPr lang="en-US" sz="700">
              <a:latin typeface="Arial" pitchFamily="34" charset="0"/>
              <a:ea typeface="+mn-ea"/>
              <a:cs typeface="Arial" pitchFamily="34" charset="0"/>
            </a:rPr>
            <a:t>Mẫu số/</a:t>
          </a:r>
          <a:r>
            <a:rPr lang="en-US" sz="700" i="1">
              <a:latin typeface="Arial" pitchFamily="34" charset="0"/>
              <a:ea typeface="+mn-ea"/>
              <a:cs typeface="Arial" pitchFamily="34" charset="0"/>
            </a:rPr>
            <a:t>Form</a:t>
          </a:r>
          <a:r>
            <a:rPr lang="en-US" sz="700">
              <a:latin typeface="Arial" pitchFamily="34" charset="0"/>
              <a:ea typeface="+mn-ea"/>
              <a:cs typeface="Arial" pitchFamily="34" charset="0"/>
            </a:rPr>
            <a:t>: </a:t>
          </a:r>
          <a:r>
            <a:rPr lang="en-US" sz="700" b="1">
              <a:latin typeface="Arial" pitchFamily="34" charset="0"/>
              <a:ea typeface="+mn-ea"/>
              <a:cs typeface="Arial" pitchFamily="34" charset="0"/>
            </a:rPr>
            <a:t>09/KK-TNCN</a:t>
          </a:r>
          <a:endParaRPr lang="en-US" sz="700">
            <a:latin typeface="Arial" pitchFamily="34" charset="0"/>
            <a:ea typeface="+mn-ea"/>
            <a:cs typeface="Arial" pitchFamily="34" charset="0"/>
          </a:endParaRPr>
        </a:p>
        <a:p>
          <a:pPr algn="ctr"/>
          <a:r>
            <a:rPr lang="en-US" sz="700" i="0">
              <a:latin typeface="Arial" pitchFamily="34" charset="0"/>
              <a:ea typeface="+mn-ea"/>
              <a:cs typeface="Arial" pitchFamily="34" charset="0"/>
            </a:rPr>
            <a:t>(Ban hành kèm theo Thông tư  số  28/2011/TT-BTC ngày 28/02/2011 của</a:t>
          </a:r>
          <a:r>
            <a:rPr lang="en-US" sz="700" i="0" baseline="0">
              <a:latin typeface="Arial" pitchFamily="34" charset="0"/>
              <a:ea typeface="+mn-ea"/>
              <a:cs typeface="Arial" pitchFamily="34" charset="0"/>
            </a:rPr>
            <a:t> </a:t>
          </a:r>
          <a:r>
            <a:rPr lang="en-US" sz="700" i="0">
              <a:latin typeface="Arial" pitchFamily="34" charset="0"/>
              <a:ea typeface="+mn-ea"/>
              <a:cs typeface="Arial" pitchFamily="34" charset="0"/>
            </a:rPr>
            <a:t>Bộ Tài chính</a:t>
          </a:r>
          <a:r>
            <a:rPr lang="en-US" sz="700" i="0" baseline="0">
              <a:latin typeface="Arial" pitchFamily="34" charset="0"/>
              <a:ea typeface="+mn-ea"/>
              <a:cs typeface="Arial" pitchFamily="34" charset="0"/>
            </a:rPr>
            <a:t>       </a:t>
          </a:r>
        </a:p>
        <a:p>
          <a:pPr algn="ctr"/>
          <a:r>
            <a:rPr lang="en-US" sz="700" i="1" baseline="0">
              <a:latin typeface="Arial" pitchFamily="34" charset="0"/>
              <a:ea typeface="+mn-ea"/>
              <a:cs typeface="Arial" pitchFamily="34" charset="0"/>
            </a:rPr>
            <a:t>Issued together with Cir  28/2011/TT-BTC dated  28  February 2011 of the Ministry of Finance)</a:t>
          </a:r>
          <a:endParaRPr lang="en-US" sz="700" i="1">
            <a:latin typeface="Arial" pitchFamily="34" charset="0"/>
            <a:ea typeface="+mn-ea"/>
            <a:cs typeface="Arial" pitchFamily="34" charset="0"/>
          </a:endParaRPr>
        </a:p>
        <a:p>
          <a:endParaRPr lang="en-US" sz="1100">
            <a:latin typeface="Times New Roman" pitchFamily="18" charset="0"/>
            <a:ea typeface="+mn-ea"/>
            <a:cs typeface="Times New Roman" pitchFamily="18" charset="0"/>
          </a:endParaRPr>
        </a:p>
        <a:p>
          <a:pPr algn="ctr" rtl="0">
            <a:defRPr sz="1000"/>
          </a:pPr>
          <a:endParaRPr lang="vi-VN" sz="800" b="0" i="1" u="none" strike="noStrike" baseline="0">
            <a:solidFill>
              <a:srgbClr val="000000"/>
            </a:solidFill>
            <a:latin typeface="Times New Roman"/>
            <a:cs typeface="Times New Roman"/>
          </a:endParaRPr>
        </a:p>
      </xdr:txBody>
    </xdr:sp>
    <xdr:clientData/>
  </xdr:twoCellAnchor>
  <mc:AlternateContent xmlns:mc="http://schemas.openxmlformats.org/markup-compatibility/2006">
    <mc:Choice xmlns:a14="http://schemas.microsoft.com/office/drawing/2010/main" Requires="a14">
      <xdr:twoCellAnchor editAs="oneCell">
        <xdr:from>
          <xdr:col>32</xdr:col>
          <xdr:colOff>0</xdr:colOff>
          <xdr:row>38</xdr:row>
          <xdr:rowOff>0</xdr:rowOff>
        </xdr:from>
        <xdr:to>
          <xdr:col>32</xdr:col>
          <xdr:colOff>295275</xdr:colOff>
          <xdr:row>39</xdr:row>
          <xdr:rowOff>104775</xdr:rowOff>
        </xdr:to>
        <xdr:sp macro="" textlink="">
          <xdr:nvSpPr>
            <xdr:cNvPr id="5121" name="Check Box 1" hidden="1">
              <a:extLst>
                <a:ext uri="{63B3BB69-23CF-44E3-9099-C40C66FF867C}">
                  <a14:compatExt spid="_x0000_s51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xdr:col>
          <xdr:colOff>38100</xdr:colOff>
          <xdr:row>38</xdr:row>
          <xdr:rowOff>0</xdr:rowOff>
        </xdr:from>
        <xdr:to>
          <xdr:col>35</xdr:col>
          <xdr:colOff>342900</xdr:colOff>
          <xdr:row>39</xdr:row>
          <xdr:rowOff>104775</xdr:rowOff>
        </xdr:to>
        <xdr:sp macro="" textlink="">
          <xdr:nvSpPr>
            <xdr:cNvPr id="5122" name="Check Box 2" hidden="1">
              <a:extLst>
                <a:ext uri="{63B3BB69-23CF-44E3-9099-C40C66FF867C}">
                  <a14:compatExt spid="_x0000_s51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0</xdr:colOff>
          <xdr:row>38</xdr:row>
          <xdr:rowOff>0</xdr:rowOff>
        </xdr:from>
        <xdr:to>
          <xdr:col>32</xdr:col>
          <xdr:colOff>295275</xdr:colOff>
          <xdr:row>39</xdr:row>
          <xdr:rowOff>104775</xdr:rowOff>
        </xdr:to>
        <xdr:sp macro="" textlink="">
          <xdr:nvSpPr>
            <xdr:cNvPr id="5123" name="Check Box 3" hidden="1">
              <a:extLst>
                <a:ext uri="{63B3BB69-23CF-44E3-9099-C40C66FF867C}">
                  <a14:compatExt spid="_x0000_s51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xdr:col>
          <xdr:colOff>38100</xdr:colOff>
          <xdr:row>38</xdr:row>
          <xdr:rowOff>0</xdr:rowOff>
        </xdr:from>
        <xdr:to>
          <xdr:col>35</xdr:col>
          <xdr:colOff>342900</xdr:colOff>
          <xdr:row>39</xdr:row>
          <xdr:rowOff>104775</xdr:rowOff>
        </xdr:to>
        <xdr:sp macro="" textlink="">
          <xdr:nvSpPr>
            <xdr:cNvPr id="5124" name="Check Box 4" hidden="1">
              <a:extLst>
                <a:ext uri="{63B3BB69-23CF-44E3-9099-C40C66FF867C}">
                  <a14:compatExt spid="_x0000_s5124"/>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19</xdr:col>
      <xdr:colOff>56504</xdr:colOff>
      <xdr:row>0</xdr:row>
      <xdr:rowOff>40361</xdr:rowOff>
    </xdr:from>
    <xdr:to>
      <xdr:col>21</xdr:col>
      <xdr:colOff>1276350</xdr:colOff>
      <xdr:row>3</xdr:row>
      <xdr:rowOff>129153</xdr:rowOff>
    </xdr:to>
    <xdr:sp macro="" textlink="">
      <xdr:nvSpPr>
        <xdr:cNvPr id="2" name="Text Box 12"/>
        <xdr:cNvSpPr txBox="1">
          <a:spLocks noChangeArrowheads="1"/>
        </xdr:cNvSpPr>
      </xdr:nvSpPr>
      <xdr:spPr bwMode="auto">
        <a:xfrm>
          <a:off x="5800079" y="40361"/>
          <a:ext cx="1715146" cy="831742"/>
        </a:xfrm>
        <a:prstGeom prst="rect">
          <a:avLst/>
        </a:prstGeom>
        <a:solidFill>
          <a:srgbClr val="FFFFFF"/>
        </a:solidFill>
        <a:ln w="9525">
          <a:solidFill>
            <a:srgbClr val="000000"/>
          </a:solidFill>
          <a:miter lim="800000"/>
          <a:headEnd/>
          <a:tailEnd/>
        </a:ln>
      </xdr:spPr>
      <xdr:txBody>
        <a:bodyPr vertOverflow="clip" wrap="square" lIns="91440" tIns="45720" rIns="91440" bIns="45720" anchor="t" upright="1"/>
        <a:lstStyle/>
        <a:p>
          <a:pPr algn="ctr"/>
          <a:r>
            <a:rPr lang="en-US" sz="700">
              <a:latin typeface="Arial" pitchFamily="34" charset="0"/>
              <a:ea typeface="+mn-ea"/>
              <a:cs typeface="Arial" pitchFamily="34" charset="0"/>
            </a:rPr>
            <a:t>Mẫu số/</a:t>
          </a:r>
          <a:r>
            <a:rPr lang="en-US" sz="700" i="1">
              <a:latin typeface="Arial" pitchFamily="34" charset="0"/>
              <a:ea typeface="+mn-ea"/>
              <a:cs typeface="Arial" pitchFamily="34" charset="0"/>
            </a:rPr>
            <a:t>Form</a:t>
          </a:r>
          <a:r>
            <a:rPr lang="en-US" sz="700">
              <a:latin typeface="Arial" pitchFamily="34" charset="0"/>
              <a:ea typeface="+mn-ea"/>
              <a:cs typeface="Arial" pitchFamily="34" charset="0"/>
            </a:rPr>
            <a:t>: </a:t>
          </a:r>
          <a:r>
            <a:rPr lang="en-US" sz="700" b="1">
              <a:latin typeface="Arial" pitchFamily="34" charset="0"/>
              <a:ea typeface="+mn-ea"/>
              <a:cs typeface="Arial" pitchFamily="34" charset="0"/>
            </a:rPr>
            <a:t>09A/PL-TNCN</a:t>
          </a:r>
          <a:endParaRPr lang="en-US" sz="700">
            <a:latin typeface="Arial" pitchFamily="34" charset="0"/>
            <a:ea typeface="+mn-ea"/>
            <a:cs typeface="Arial" pitchFamily="34" charset="0"/>
          </a:endParaRPr>
        </a:p>
        <a:p>
          <a:pPr algn="ctr"/>
          <a:r>
            <a:rPr lang="en-US" sz="700" i="0">
              <a:latin typeface="Arial" pitchFamily="34" charset="0"/>
              <a:ea typeface="+mn-ea"/>
              <a:cs typeface="Arial" pitchFamily="34" charset="0"/>
            </a:rPr>
            <a:t>(Ban hành kèm theo Thông tư  số  28/2011/TT-BTC ngày 28/02/2011 của</a:t>
          </a:r>
          <a:r>
            <a:rPr lang="en-US" sz="700" i="0" baseline="0">
              <a:latin typeface="Arial" pitchFamily="34" charset="0"/>
              <a:ea typeface="+mn-ea"/>
              <a:cs typeface="Arial" pitchFamily="34" charset="0"/>
            </a:rPr>
            <a:t> </a:t>
          </a:r>
          <a:r>
            <a:rPr lang="en-US" sz="700" i="0">
              <a:latin typeface="Arial" pitchFamily="34" charset="0"/>
              <a:ea typeface="+mn-ea"/>
              <a:cs typeface="Arial" pitchFamily="34" charset="0"/>
            </a:rPr>
            <a:t>Bộ Tài chính</a:t>
          </a:r>
          <a:r>
            <a:rPr lang="en-US" sz="700" i="0" baseline="0">
              <a:latin typeface="Arial" pitchFamily="34" charset="0"/>
              <a:ea typeface="+mn-ea"/>
              <a:cs typeface="Arial" pitchFamily="34" charset="0"/>
            </a:rPr>
            <a:t> </a:t>
          </a:r>
        </a:p>
        <a:p>
          <a:pPr algn="ctr"/>
          <a:r>
            <a:rPr lang="en-US" sz="700" i="1" baseline="0">
              <a:latin typeface="Arial" pitchFamily="34" charset="0"/>
              <a:ea typeface="+mn-ea"/>
              <a:cs typeface="Arial" pitchFamily="34" charset="0"/>
            </a:rPr>
            <a:t>Issued together with Cir  28/2011/TT-BTC dated  28  February 2011 of the Ministry of Finance)</a:t>
          </a:r>
          <a:endParaRPr lang="en-US" sz="700" i="1">
            <a:latin typeface="Arial" pitchFamily="34" charset="0"/>
            <a:ea typeface="+mn-ea"/>
            <a:cs typeface="Arial" pitchFamily="34" charset="0"/>
          </a:endParaRPr>
        </a:p>
        <a:p>
          <a:endParaRPr lang="en-US" sz="1100">
            <a:latin typeface="Times New Roman" pitchFamily="18" charset="0"/>
            <a:ea typeface="+mn-ea"/>
            <a:cs typeface="Times New Roman" pitchFamily="18" charset="0"/>
          </a:endParaRPr>
        </a:p>
        <a:p>
          <a:pPr algn="ctr" rtl="0">
            <a:defRPr sz="1000"/>
          </a:pPr>
          <a:endParaRPr lang="vi-VN" sz="800" b="0" i="1" u="none" strike="noStrike" baseline="0">
            <a:solidFill>
              <a:srgbClr val="000000"/>
            </a:solidFill>
            <a:latin typeface="Times New Roman"/>
            <a:cs typeface="Times New Roman"/>
          </a:endParaRPr>
        </a:p>
      </xdr:txBody>
    </xdr:sp>
    <xdr:clientData/>
  </xdr:twoCellAnchor>
  <mc:AlternateContent xmlns:mc="http://schemas.openxmlformats.org/markup-compatibility/2006">
    <mc:Choice xmlns:a14="http://schemas.microsoft.com/office/drawing/2010/main" Requires="a14">
      <xdr:twoCellAnchor editAs="oneCell">
        <xdr:from>
          <xdr:col>31</xdr:col>
          <xdr:colOff>0</xdr:colOff>
          <xdr:row>17</xdr:row>
          <xdr:rowOff>0</xdr:rowOff>
        </xdr:from>
        <xdr:to>
          <xdr:col>31</xdr:col>
          <xdr:colOff>314325</xdr:colOff>
          <xdr:row>19</xdr:row>
          <xdr:rowOff>9525</xdr:rowOff>
        </xdr:to>
        <xdr:sp macro="" textlink="">
          <xdr:nvSpPr>
            <xdr:cNvPr id="6145" name="Check Box 1" hidden="1">
              <a:extLst>
                <a:ext uri="{63B3BB69-23CF-44E3-9099-C40C66FF867C}">
                  <a14:compatExt spid="_x0000_s61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38100</xdr:colOff>
          <xdr:row>17</xdr:row>
          <xdr:rowOff>0</xdr:rowOff>
        </xdr:from>
        <xdr:to>
          <xdr:col>34</xdr:col>
          <xdr:colOff>342900</xdr:colOff>
          <xdr:row>19</xdr:row>
          <xdr:rowOff>9525</xdr:rowOff>
        </xdr:to>
        <xdr:sp macro="" textlink="">
          <xdr:nvSpPr>
            <xdr:cNvPr id="6146" name="Check Box 2" hidden="1">
              <a:extLst>
                <a:ext uri="{63B3BB69-23CF-44E3-9099-C40C66FF867C}">
                  <a14:compatExt spid="_x0000_s61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0</xdr:colOff>
          <xdr:row>17</xdr:row>
          <xdr:rowOff>0</xdr:rowOff>
        </xdr:from>
        <xdr:to>
          <xdr:col>31</xdr:col>
          <xdr:colOff>314325</xdr:colOff>
          <xdr:row>19</xdr:row>
          <xdr:rowOff>9525</xdr:rowOff>
        </xdr:to>
        <xdr:sp macro="" textlink="">
          <xdr:nvSpPr>
            <xdr:cNvPr id="6147" name="Check Box 3" hidden="1">
              <a:extLst>
                <a:ext uri="{63B3BB69-23CF-44E3-9099-C40C66FF867C}">
                  <a14:compatExt spid="_x0000_s614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38100</xdr:colOff>
          <xdr:row>17</xdr:row>
          <xdr:rowOff>0</xdr:rowOff>
        </xdr:from>
        <xdr:to>
          <xdr:col>34</xdr:col>
          <xdr:colOff>342900</xdr:colOff>
          <xdr:row>19</xdr:row>
          <xdr:rowOff>9525</xdr:rowOff>
        </xdr:to>
        <xdr:sp macro="" textlink="">
          <xdr:nvSpPr>
            <xdr:cNvPr id="6148" name="Check Box 4" hidden="1">
              <a:extLst>
                <a:ext uri="{63B3BB69-23CF-44E3-9099-C40C66FF867C}">
                  <a14:compatExt spid="_x0000_s61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0</xdr:colOff>
          <xdr:row>17</xdr:row>
          <xdr:rowOff>0</xdr:rowOff>
        </xdr:from>
        <xdr:to>
          <xdr:col>31</xdr:col>
          <xdr:colOff>314325</xdr:colOff>
          <xdr:row>19</xdr:row>
          <xdr:rowOff>9525</xdr:rowOff>
        </xdr:to>
        <xdr:sp macro="" textlink="">
          <xdr:nvSpPr>
            <xdr:cNvPr id="6149" name="Check Box 5" hidden="1">
              <a:extLst>
                <a:ext uri="{63B3BB69-23CF-44E3-9099-C40C66FF867C}">
                  <a14:compatExt spid="_x0000_s61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38100</xdr:colOff>
          <xdr:row>17</xdr:row>
          <xdr:rowOff>0</xdr:rowOff>
        </xdr:from>
        <xdr:to>
          <xdr:col>34</xdr:col>
          <xdr:colOff>342900</xdr:colOff>
          <xdr:row>19</xdr:row>
          <xdr:rowOff>9525</xdr:rowOff>
        </xdr:to>
        <xdr:sp macro="" textlink="">
          <xdr:nvSpPr>
            <xdr:cNvPr id="6150" name="Check Box 6" hidden="1">
              <a:extLst>
                <a:ext uri="{63B3BB69-23CF-44E3-9099-C40C66FF867C}">
                  <a14:compatExt spid="_x0000_s61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0</xdr:colOff>
          <xdr:row>17</xdr:row>
          <xdr:rowOff>0</xdr:rowOff>
        </xdr:from>
        <xdr:to>
          <xdr:col>31</xdr:col>
          <xdr:colOff>314325</xdr:colOff>
          <xdr:row>19</xdr:row>
          <xdr:rowOff>9525</xdr:rowOff>
        </xdr:to>
        <xdr:sp macro="" textlink="">
          <xdr:nvSpPr>
            <xdr:cNvPr id="6151" name="Check Box 7" hidden="1">
              <a:extLst>
                <a:ext uri="{63B3BB69-23CF-44E3-9099-C40C66FF867C}">
                  <a14:compatExt spid="_x0000_s61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38100</xdr:colOff>
          <xdr:row>17</xdr:row>
          <xdr:rowOff>0</xdr:rowOff>
        </xdr:from>
        <xdr:to>
          <xdr:col>34</xdr:col>
          <xdr:colOff>342900</xdr:colOff>
          <xdr:row>19</xdr:row>
          <xdr:rowOff>9525</xdr:rowOff>
        </xdr:to>
        <xdr:sp macro="" textlink="">
          <xdr:nvSpPr>
            <xdr:cNvPr id="6152" name="Check Box 8" hidden="1">
              <a:extLst>
                <a:ext uri="{63B3BB69-23CF-44E3-9099-C40C66FF867C}">
                  <a14:compatExt spid="_x0000_s6152"/>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22</xdr:col>
      <xdr:colOff>904875</xdr:colOff>
      <xdr:row>1</xdr:row>
      <xdr:rowOff>25399</xdr:rowOff>
    </xdr:from>
    <xdr:to>
      <xdr:col>23</xdr:col>
      <xdr:colOff>1183270</xdr:colOff>
      <xdr:row>7</xdr:row>
      <xdr:rowOff>142874</xdr:rowOff>
    </xdr:to>
    <xdr:sp macro="" textlink="">
      <xdr:nvSpPr>
        <xdr:cNvPr id="2" name="Text Box 12"/>
        <xdr:cNvSpPr txBox="1">
          <a:spLocks noChangeArrowheads="1"/>
        </xdr:cNvSpPr>
      </xdr:nvSpPr>
      <xdr:spPr bwMode="auto">
        <a:xfrm>
          <a:off x="9591675" y="187324"/>
          <a:ext cx="1726195" cy="974725"/>
        </a:xfrm>
        <a:prstGeom prst="rect">
          <a:avLst/>
        </a:prstGeom>
        <a:solidFill>
          <a:srgbClr val="FFFFFF"/>
        </a:solidFill>
        <a:ln w="9525">
          <a:solidFill>
            <a:srgbClr val="000000"/>
          </a:solidFill>
          <a:miter lim="800000"/>
          <a:headEnd/>
          <a:tailEnd/>
        </a:ln>
      </xdr:spPr>
      <xdr:txBody>
        <a:bodyPr vertOverflow="clip" wrap="square" lIns="91440" tIns="45720" rIns="91440" bIns="45720" anchor="t" upright="1"/>
        <a:lstStyle/>
        <a:p>
          <a:pPr algn="ctr"/>
          <a:r>
            <a:rPr lang="en-US" sz="700">
              <a:latin typeface="Arial" pitchFamily="34" charset="0"/>
              <a:ea typeface="+mn-ea"/>
              <a:cs typeface="Arial" pitchFamily="34" charset="0"/>
            </a:rPr>
            <a:t>Mẫu số/</a:t>
          </a:r>
          <a:r>
            <a:rPr lang="en-US" sz="700" i="1">
              <a:latin typeface="Arial" pitchFamily="34" charset="0"/>
              <a:ea typeface="+mn-ea"/>
              <a:cs typeface="Arial" pitchFamily="34" charset="0"/>
            </a:rPr>
            <a:t>Form</a:t>
          </a:r>
          <a:r>
            <a:rPr lang="en-US" sz="700">
              <a:latin typeface="Arial" pitchFamily="34" charset="0"/>
              <a:ea typeface="+mn-ea"/>
              <a:cs typeface="Arial" pitchFamily="34" charset="0"/>
            </a:rPr>
            <a:t>: </a:t>
          </a:r>
          <a:r>
            <a:rPr lang="en-US" sz="700" b="1">
              <a:latin typeface="Arial" pitchFamily="34" charset="0"/>
              <a:ea typeface="+mn-ea"/>
              <a:cs typeface="Arial" pitchFamily="34" charset="0"/>
            </a:rPr>
            <a:t>09C/PL-TNCN</a:t>
          </a:r>
          <a:endParaRPr lang="en-US" sz="700">
            <a:latin typeface="Arial" pitchFamily="34" charset="0"/>
            <a:ea typeface="+mn-ea"/>
            <a:cs typeface="Arial" pitchFamily="34" charset="0"/>
          </a:endParaRPr>
        </a:p>
        <a:p>
          <a:pPr algn="ctr"/>
          <a:r>
            <a:rPr lang="en-US" sz="700" i="0">
              <a:latin typeface="Arial" pitchFamily="34" charset="0"/>
              <a:ea typeface="+mn-ea"/>
              <a:cs typeface="Arial" pitchFamily="34" charset="0"/>
            </a:rPr>
            <a:t>(Ban hành kèm theo Thông tư  số  28/2011/TT-BTC ngày 28/02/2011 của</a:t>
          </a:r>
          <a:r>
            <a:rPr lang="en-US" sz="700" i="0" baseline="0">
              <a:latin typeface="Arial" pitchFamily="34" charset="0"/>
              <a:ea typeface="+mn-ea"/>
              <a:cs typeface="Arial" pitchFamily="34" charset="0"/>
            </a:rPr>
            <a:t> </a:t>
          </a:r>
          <a:r>
            <a:rPr lang="en-US" sz="700" i="0">
              <a:latin typeface="Arial" pitchFamily="34" charset="0"/>
              <a:ea typeface="+mn-ea"/>
              <a:cs typeface="Arial" pitchFamily="34" charset="0"/>
            </a:rPr>
            <a:t>Bộ Tài chính</a:t>
          </a:r>
          <a:r>
            <a:rPr lang="en-US" sz="700" i="0" baseline="0">
              <a:latin typeface="Arial" pitchFamily="34" charset="0"/>
              <a:ea typeface="+mn-ea"/>
              <a:cs typeface="Arial" pitchFamily="34" charset="0"/>
            </a:rPr>
            <a:t>       </a:t>
          </a:r>
        </a:p>
        <a:p>
          <a:pPr marL="0" marR="0" indent="0" algn="ctr" defTabSz="914400" eaLnBrk="1" fontAlgn="auto" latinLnBrk="0" hangingPunct="1">
            <a:lnSpc>
              <a:spcPct val="100000"/>
            </a:lnSpc>
            <a:spcBef>
              <a:spcPts val="0"/>
            </a:spcBef>
            <a:spcAft>
              <a:spcPts val="0"/>
            </a:spcAft>
            <a:buClrTx/>
            <a:buSzTx/>
            <a:buFontTx/>
            <a:buNone/>
            <a:tabLst/>
            <a:defRPr/>
          </a:pPr>
          <a:r>
            <a:rPr lang="en-US" sz="700" i="1">
              <a:latin typeface="Arial" pitchFamily="34" charset="0"/>
              <a:ea typeface="+mn-ea"/>
              <a:cs typeface="Arial" pitchFamily="34" charset="0"/>
            </a:rPr>
            <a:t>Issued together with Cir  28/2011/TT-BTC dated  28  February 2011 of the Ministry of Finance)</a:t>
          </a:r>
        </a:p>
        <a:p>
          <a:pPr algn="ctr" rtl="0">
            <a:defRPr sz="1000"/>
          </a:pPr>
          <a:endParaRPr lang="vi-VN" sz="800" b="0" i="1" u="none" strike="noStrike" baseline="0">
            <a:solidFill>
              <a:srgbClr val="000000"/>
            </a:solidFill>
            <a:latin typeface="Times New Roman"/>
            <a:cs typeface="Times New Roman"/>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123826</xdr:colOff>
      <xdr:row>1</xdr:row>
      <xdr:rowOff>1367</xdr:rowOff>
    </xdr:from>
    <xdr:to>
      <xdr:col>9</xdr:col>
      <xdr:colOff>392258</xdr:colOff>
      <xdr:row>6</xdr:row>
      <xdr:rowOff>86591</xdr:rowOff>
    </xdr:to>
    <xdr:sp macro="" textlink="">
      <xdr:nvSpPr>
        <xdr:cNvPr id="2" name="Text Box 11"/>
        <xdr:cNvSpPr txBox="1">
          <a:spLocks noChangeArrowheads="1"/>
        </xdr:cNvSpPr>
      </xdr:nvSpPr>
      <xdr:spPr bwMode="auto">
        <a:xfrm>
          <a:off x="5753101" y="96617"/>
          <a:ext cx="1516207" cy="999624"/>
        </a:xfrm>
        <a:prstGeom prst="rect">
          <a:avLst/>
        </a:prstGeom>
        <a:solidFill>
          <a:srgbClr val="FFFFFF"/>
        </a:solidFill>
        <a:ln w="9525">
          <a:solidFill>
            <a:srgbClr val="000000"/>
          </a:solidFill>
          <a:miter lim="800000"/>
          <a:headEnd/>
          <a:tailEnd/>
        </a:ln>
      </xdr:spPr>
      <xdr:txBody>
        <a:bodyPr vertOverflow="clip" wrap="square" lIns="91440" tIns="45720" rIns="91440" bIns="45720" anchor="t" upright="1"/>
        <a:lstStyle/>
        <a:p>
          <a:pPr algn="ctr" rtl="0">
            <a:defRPr sz="1000"/>
          </a:pPr>
          <a:r>
            <a:rPr lang="vi-VN" sz="700" b="1" i="0" u="none" strike="noStrike" baseline="0">
              <a:solidFill>
                <a:srgbClr val="000000"/>
              </a:solidFill>
            </a:rPr>
            <a:t>Mẫu số/Form: 20/TXN-TNCN</a:t>
          </a:r>
        </a:p>
        <a:p>
          <a:pPr algn="ctr" rtl="0">
            <a:defRPr sz="1000"/>
          </a:pPr>
          <a:r>
            <a:rPr lang="vi-VN" sz="700" b="1" i="0" u="none" strike="noStrike" baseline="0">
              <a:solidFill>
                <a:srgbClr val="000000"/>
              </a:solidFill>
            </a:rPr>
            <a:t>(</a:t>
          </a:r>
          <a:r>
            <a:rPr lang="vi-VN" sz="700" b="0" i="0" u="none" strike="noStrike" baseline="0">
              <a:solidFill>
                <a:srgbClr val="000000"/>
              </a:solidFill>
            </a:rPr>
            <a:t>Ban hành kèm theo Thông tư số 28/2011/TT-BTC ngày 28/2/2011 của Bộ Tài chính)</a:t>
          </a:r>
        </a:p>
        <a:p>
          <a:pPr algn="ctr" rtl="0">
            <a:defRPr sz="1000"/>
          </a:pPr>
          <a:r>
            <a:rPr lang="vi-VN" sz="700" b="0" i="1" u="none" strike="noStrike" baseline="0">
              <a:solidFill>
                <a:srgbClr val="000000"/>
              </a:solidFill>
            </a:rPr>
            <a:t>(Attached together with Circular 28/2011/TT-BTC dated 28 February 2011 of the Ministry of Finance)</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8</xdr:col>
      <xdr:colOff>180975</xdr:colOff>
      <xdr:row>0</xdr:row>
      <xdr:rowOff>68042</xdr:rowOff>
    </xdr:from>
    <xdr:to>
      <xdr:col>10</xdr:col>
      <xdr:colOff>304800</xdr:colOff>
      <xdr:row>6</xdr:row>
      <xdr:rowOff>58016</xdr:rowOff>
    </xdr:to>
    <xdr:sp macro="" textlink="">
      <xdr:nvSpPr>
        <xdr:cNvPr id="2" name="Text Box 11"/>
        <xdr:cNvSpPr txBox="1">
          <a:spLocks noChangeArrowheads="1"/>
        </xdr:cNvSpPr>
      </xdr:nvSpPr>
      <xdr:spPr bwMode="auto">
        <a:xfrm>
          <a:off x="4829175" y="68042"/>
          <a:ext cx="1704975" cy="999624"/>
        </a:xfrm>
        <a:prstGeom prst="rect">
          <a:avLst/>
        </a:prstGeom>
        <a:solidFill>
          <a:srgbClr val="FFFFFF"/>
        </a:solidFill>
        <a:ln w="9525">
          <a:solidFill>
            <a:srgbClr val="000000"/>
          </a:solidFill>
          <a:miter lim="800000"/>
          <a:headEnd/>
          <a:tailEnd/>
        </a:ln>
      </xdr:spPr>
      <xdr:txBody>
        <a:bodyPr vertOverflow="clip" wrap="square" lIns="91440" tIns="45720" rIns="91440" bIns="45720" anchor="t" upright="1"/>
        <a:lstStyle/>
        <a:p>
          <a:pPr algn="ctr" rtl="0">
            <a:defRPr sz="1000"/>
          </a:pPr>
          <a:r>
            <a:rPr lang="vi-VN" sz="700" b="1" i="0" u="none" strike="noStrike" baseline="0">
              <a:solidFill>
                <a:srgbClr val="000000"/>
              </a:solidFill>
            </a:rPr>
            <a:t>Mẫu số/Form: 20/TXN-TNCN</a:t>
          </a:r>
        </a:p>
        <a:p>
          <a:pPr algn="ctr" rtl="0">
            <a:defRPr sz="1000"/>
          </a:pPr>
          <a:r>
            <a:rPr lang="vi-VN" sz="700" b="1" i="0" u="none" strike="noStrike" baseline="0">
              <a:solidFill>
                <a:srgbClr val="000000"/>
              </a:solidFill>
            </a:rPr>
            <a:t>(</a:t>
          </a:r>
          <a:r>
            <a:rPr lang="vi-VN" sz="700" b="0" i="0" u="none" strike="noStrike" baseline="0">
              <a:solidFill>
                <a:srgbClr val="000000"/>
              </a:solidFill>
            </a:rPr>
            <a:t>Ban hành kèm theo Thông tư số 28/2011/TT-BTC ngày 28/2/2011 của Bộ Tài chính)</a:t>
          </a:r>
        </a:p>
        <a:p>
          <a:pPr algn="ctr" rtl="0">
            <a:defRPr sz="1000"/>
          </a:pPr>
          <a:r>
            <a:rPr lang="vi-VN" sz="700" b="0" i="1" u="none" strike="noStrike" baseline="0">
              <a:solidFill>
                <a:srgbClr val="000000"/>
              </a:solidFill>
            </a:rPr>
            <a:t>(Attached together with Circular 28/2011/TT-BTC dated 28 February 2011 of the Ministry of Finance)</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8</xdr:col>
      <xdr:colOff>520347</xdr:colOff>
      <xdr:row>1</xdr:row>
      <xdr:rowOff>82197</xdr:rowOff>
    </xdr:from>
    <xdr:to>
      <xdr:col>10</xdr:col>
      <xdr:colOff>525322</xdr:colOff>
      <xdr:row>3</xdr:row>
      <xdr:rowOff>157664</xdr:rowOff>
    </xdr:to>
    <xdr:sp macro="" textlink="">
      <xdr:nvSpPr>
        <xdr:cNvPr id="2" name="Text Box 1"/>
        <xdr:cNvSpPr txBox="1">
          <a:spLocks noChangeArrowheads="1"/>
        </xdr:cNvSpPr>
      </xdr:nvSpPr>
      <xdr:spPr bwMode="auto">
        <a:xfrm>
          <a:off x="5750278" y="276225"/>
          <a:ext cx="1133863" cy="454703"/>
        </a:xfrm>
        <a:prstGeom prst="rect">
          <a:avLst/>
        </a:prstGeom>
        <a:solidFill>
          <a:srgbClr val="FFFFFF"/>
        </a:solidFill>
        <a:ln w="6350">
          <a:solidFill>
            <a:srgbClr val="000000"/>
          </a:solidFill>
          <a:miter lim="800000"/>
          <a:headEnd/>
          <a:tailEnd/>
        </a:ln>
      </xdr:spPr>
      <xdr:txBody>
        <a:bodyPr vertOverflow="clip" wrap="square" lIns="91440" tIns="45720" rIns="91440" bIns="45720" anchor="t" upright="1"/>
        <a:lstStyle/>
        <a:p>
          <a:pPr algn="ctr" rtl="0">
            <a:defRPr sz="1000"/>
          </a:pPr>
          <a:r>
            <a:rPr lang="en-US" sz="800" b="0" i="0" u="none" strike="noStrike" baseline="0">
              <a:solidFill>
                <a:srgbClr val="000000"/>
              </a:solidFill>
              <a:latin typeface="Arial"/>
              <a:cs typeface="Arial"/>
            </a:rPr>
            <a:t>Mẫu số 06-1/TNCN</a:t>
          </a:r>
        </a:p>
        <a:p>
          <a:pPr algn="ctr" rtl="0">
            <a:defRPr sz="1000"/>
          </a:pPr>
          <a:r>
            <a:rPr lang="en-US" sz="800" b="0" i="1" u="none" strike="noStrike" baseline="0">
              <a:solidFill>
                <a:srgbClr val="000000"/>
              </a:solidFill>
              <a:latin typeface="Arial"/>
              <a:cs typeface="Arial"/>
            </a:rPr>
            <a:t>Form 06-1-/TNCN</a:t>
          </a:r>
        </a:p>
        <a:p>
          <a:pPr algn="ctr" rtl="0">
            <a:defRPr sz="1000"/>
          </a:pPr>
          <a:endParaRPr lang="en-US" sz="1200" b="0" i="0" u="none" strike="noStrike" baseline="0">
            <a:solidFill>
              <a:srgbClr val="000000"/>
            </a:solidFill>
            <a:latin typeface="Times New Roman"/>
            <a:cs typeface="Times New Roman"/>
          </a:endParaRPr>
        </a:p>
        <a:p>
          <a:pPr algn="ctr" rtl="0">
            <a:defRPr sz="1000"/>
          </a:pPr>
          <a:endParaRPr lang="en-US" sz="1200" b="0" i="0" u="none" strike="noStrike" baseline="0">
            <a:solidFill>
              <a:srgbClr val="000000"/>
            </a:solidFill>
            <a:latin typeface="Times New Roman"/>
            <a:cs typeface="Times New Roman"/>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xdr:colOff>
      <xdr:row>0</xdr:row>
      <xdr:rowOff>0</xdr:rowOff>
    </xdr:from>
    <xdr:to>
      <xdr:col>5</xdr:col>
      <xdr:colOff>279016</xdr:colOff>
      <xdr:row>6</xdr:row>
      <xdr:rowOff>19050</xdr:rowOff>
    </xdr:to>
    <xdr:pic>
      <xdr:nvPicPr>
        <xdr:cNvPr id="2" name="Picture 1" descr="A4_Letterhead_Beam"/>
        <xdr:cNvPicPr>
          <a:picLocks noChangeAspect="1" noChangeArrowheads="1"/>
        </xdr:cNvPicPr>
      </xdr:nvPicPr>
      <xdr:blipFill>
        <a:blip xmlns:r="http://schemas.openxmlformats.org/officeDocument/2006/relationships" r:embed="rId1" cstate="print"/>
        <a:srcRect/>
        <a:stretch>
          <a:fillRect/>
        </a:stretch>
      </xdr:blipFill>
      <xdr:spPr bwMode="auto">
        <a:xfrm>
          <a:off x="2" y="0"/>
          <a:ext cx="4536689" cy="1104900"/>
        </a:xfrm>
        <a:prstGeom prst="rect">
          <a:avLst/>
        </a:prstGeom>
        <a:noFill/>
        <a:ln w="9525">
          <a:noFill/>
          <a:miter lim="800000"/>
          <a:headEnd/>
          <a:tailEnd/>
        </a:ln>
      </xdr:spPr>
    </xdr:pic>
    <xdr:clientData/>
  </xdr:twoCellAnchor>
  <xdr:twoCellAnchor>
    <xdr:from>
      <xdr:col>5</xdr:col>
      <xdr:colOff>413725</xdr:colOff>
      <xdr:row>0</xdr:row>
      <xdr:rowOff>0</xdr:rowOff>
    </xdr:from>
    <xdr:to>
      <xdr:col>8</xdr:col>
      <xdr:colOff>279029</xdr:colOff>
      <xdr:row>6</xdr:row>
      <xdr:rowOff>95250</xdr:rowOff>
    </xdr:to>
    <xdr:sp macro="" textlink="">
      <xdr:nvSpPr>
        <xdr:cNvPr id="3" name="Text Box 3"/>
        <xdr:cNvSpPr txBox="1">
          <a:spLocks noChangeArrowheads="1"/>
        </xdr:cNvSpPr>
      </xdr:nvSpPr>
      <xdr:spPr bwMode="auto">
        <a:xfrm>
          <a:off x="4671400" y="0"/>
          <a:ext cx="1532179" cy="1181100"/>
        </a:xfrm>
        <a:prstGeom prst="rect">
          <a:avLst/>
        </a:prstGeom>
        <a:noFill/>
        <a:ln w="9525">
          <a:noFill/>
          <a:miter lim="800000"/>
          <a:headEnd/>
          <a:tailEnd/>
        </a:ln>
      </xdr:spPr>
      <xdr:txBody>
        <a:bodyPr vertOverflow="clip" wrap="square" lIns="0" tIns="0" rIns="0" bIns="0" anchor="t" upright="1"/>
        <a:lstStyle/>
        <a:p>
          <a:pPr algn="l" rtl="0">
            <a:defRPr sz="1000"/>
          </a:pPr>
          <a:r>
            <a:rPr lang="en-US" sz="750" b="1" i="0" u="none" strike="noStrike" baseline="0">
              <a:solidFill>
                <a:sysClr val="windowText" lastClr="000000"/>
              </a:solidFill>
              <a:latin typeface="Arial Bold"/>
              <a:cs typeface="Arial Bold"/>
            </a:rPr>
            <a:t>Ernst &amp; Young Vietnam Limited</a:t>
          </a:r>
        </a:p>
        <a:p>
          <a:pPr algn="l" rtl="0">
            <a:defRPr sz="1000"/>
          </a:pPr>
          <a:r>
            <a:rPr lang="en-US" sz="750" b="1" i="0" u="none" strike="noStrike" baseline="0">
              <a:solidFill>
                <a:sysClr val="windowText" lastClr="000000"/>
              </a:solidFill>
              <a:latin typeface="Arial"/>
              <a:cs typeface="Arial"/>
            </a:rPr>
            <a:t>28th Floor, 2 Hai Trieu Street</a:t>
          </a:r>
        </a:p>
        <a:p>
          <a:pPr algn="l" rtl="0">
            <a:defRPr sz="1000"/>
          </a:pPr>
          <a:r>
            <a:rPr lang="en-US" sz="750" b="1" i="0" u="none" strike="noStrike" baseline="0">
              <a:solidFill>
                <a:sysClr val="windowText" lastClr="000000"/>
              </a:solidFill>
              <a:latin typeface="Arial"/>
              <a:cs typeface="Arial"/>
            </a:rPr>
            <a:t>District 1, Ho Chi Minh City </a:t>
          </a:r>
        </a:p>
        <a:p>
          <a:pPr algn="l" rtl="0">
            <a:defRPr sz="1000"/>
          </a:pPr>
          <a:r>
            <a:rPr lang="en-US" sz="750" b="1" i="0" u="none" strike="noStrike" baseline="0">
              <a:solidFill>
                <a:sysClr val="windowText" lastClr="000000"/>
              </a:solidFill>
              <a:latin typeface="Arial"/>
              <a:cs typeface="Arial"/>
            </a:rPr>
            <a:t>S.R. of Vietnam </a:t>
          </a:r>
          <a:endParaRPr lang="en-US" sz="1100" b="1" i="0" u="none" strike="noStrike" baseline="0">
            <a:solidFill>
              <a:sysClr val="windowText" lastClr="000000"/>
            </a:solidFill>
            <a:latin typeface="Times New Roman"/>
            <a:cs typeface="Times New Roman"/>
          </a:endParaRPr>
        </a:p>
        <a:p>
          <a:pPr algn="l" rtl="0">
            <a:defRPr sz="1000"/>
          </a:pPr>
          <a:r>
            <a:rPr lang="en-US" sz="750" b="1" i="0" u="none" strike="noStrike" baseline="0">
              <a:solidFill>
                <a:sysClr val="windowText" lastClr="000000"/>
              </a:solidFill>
              <a:latin typeface="Arial"/>
              <a:cs typeface="Arial"/>
            </a:rPr>
            <a:t> </a:t>
          </a:r>
          <a:endParaRPr lang="en-US" sz="1100" b="1" i="0" u="none" strike="noStrike" baseline="0">
            <a:solidFill>
              <a:sysClr val="windowText" lastClr="000000"/>
            </a:solidFill>
            <a:latin typeface="Arial"/>
            <a:cs typeface="Arial"/>
          </a:endParaRPr>
        </a:p>
        <a:p>
          <a:pPr algn="l" rtl="0">
            <a:defRPr sz="1000"/>
          </a:pPr>
          <a:r>
            <a:rPr lang="en-US" sz="750" b="1" i="0" u="none" strike="noStrike" baseline="0">
              <a:solidFill>
                <a:sysClr val="windowText" lastClr="000000"/>
              </a:solidFill>
              <a:latin typeface="Arial"/>
              <a:cs typeface="Arial"/>
            </a:rPr>
            <a:t>Tel: +84-8-3824-5252</a:t>
          </a:r>
        </a:p>
        <a:p>
          <a:pPr algn="l" rtl="0">
            <a:defRPr sz="1000"/>
          </a:pPr>
          <a:r>
            <a:rPr lang="en-US" sz="750" b="1" i="0" u="none" strike="noStrike" baseline="0">
              <a:solidFill>
                <a:sysClr val="windowText" lastClr="000000"/>
              </a:solidFill>
              <a:latin typeface="Arial"/>
              <a:cs typeface="Arial"/>
            </a:rPr>
            <a:t>Fax: +84-8-3824-5250</a:t>
          </a:r>
        </a:p>
        <a:p>
          <a:pPr algn="l" rtl="0">
            <a:defRPr sz="1000"/>
          </a:pPr>
          <a:r>
            <a:rPr lang="en-US" sz="750" b="1" i="0" u="none" strike="noStrike" baseline="0">
              <a:solidFill>
                <a:sysClr val="windowText" lastClr="000000"/>
              </a:solidFill>
              <a:latin typeface="Arial"/>
              <a:cs typeface="Arial"/>
            </a:rPr>
            <a:t>www.ey.com</a:t>
          </a:r>
        </a:p>
        <a:p>
          <a:pPr algn="l" rtl="0">
            <a:defRPr sz="1000"/>
          </a:pPr>
          <a:endParaRPr lang="en-US" sz="750" b="1" i="0" u="none" strike="noStrike" baseline="0">
            <a:solidFill>
              <a:srgbClr val="666666"/>
            </a:solidFill>
            <a:latin typeface="Arial"/>
            <a:cs typeface="Aria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CLIENT\A_TO_F\CONOCO1\2000\HWANG-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Vnhanomeyfl01\TAX\WINDOWS\TEMP\notesE1EF34\Scotia%20Bank%20-%20PIT%20-%20Eric%20-%202001-2005%20tax%20returns%20-%2011.01.0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3.49.6.63/LINK/Construction/TaxCalc124/EXPAT.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BP\BP%20software\Pit%20finalisation\PM3\2003\Local\PM3_PIT%20Final%2003-2A%202B-revised.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Vnhanomeyfl01\tax\Documents%20and%20Settings\thu.hoai.dang\Desktop\IBM\IBM%20-%20Vietnam%20Tax%20Returns%20-%202006%20&amp;%202007\Ang%20Miah%20Keng\IBM%20-%20PIT%20compliance%20-%202007%20Tax%20Return%20-%20Ang%20Miah%20Keng%20-%20Aug%20to%20Nov%20-%2017Dec2007.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ax/Clients/Mercedes-Benz%20Vietnam%20Ltd%20(Daimler%20Chrysler)/PIT%20Compliance/Finalization/2006/Hatch%20-%20Oct%2005%20retur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Ikea\2002\Jun\PAYROLL_Jun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CLIENT\S_TO_Z\SIEMENS\final%202003\Return%20-%20HN%200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BP\BP%20software\Payroll\Expat\2002\BP_SAL_0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Vnhanomeyfl01\tax\WINDOWS\Temp\Cisco_Vietnam_2005_Shadow%20Payroll.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U:\Gap\2004\062004\0604-GAP%20Payroll.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U:\Oup\Dec\Payroll-1200.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Attric%20&amp;%20Amec\2004%20final%20returns\Final%202004%20-Paul%20Green.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tax/Administration/Tax%20Personnel/Phuong%20Nguyen/Form/PIT/Hatch%20-%20Oct%2005%20return.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Vnhanomeyfl01\tax\WINDOWS\TEMP\notesE1EF34\~7979284.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P:\legal%20docs\PIT\Forms\Hatch%20-%20Oct%2005%20return.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IKEA/2001/PIT/Local_finalisation200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BP\BP%20software\Payroll\Local\2001\Resignation\sal0801REVISED.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M:\Ikea\2004\Payroll\0104_Ikea-payroll.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Vnhanomeyfl01\tax\WINDOWS\TEMP\notesE1EF34\Cisco_Vietnam_2007_Shadow%20Payrol%20-%20revisedl.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Vnhanomeyfl01\tax\WINDOWS\TEMP\notesE1EF34\Cisco_Vietnam_2007_Shadow%20Payroll.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Vnhanomeyfl01\tax\ELAINE'S%20FILES\IA%20comp%20report\2007%20by%20country\Template,%20Per%20Country%20Compensation.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M:\Ikea\2001\Jan\PAYROLL_01.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M:\Ikea\2002\May\PAYROLL_05.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M:\BP\BP%20software\Payroll\NCS\2002\Jan02\NCS_Salary_Jan02.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M:\BP\BP%20software\Payroll\NCS\2002\Jun02\NCS_Salary_Jun0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M:\BP\BP%20software\Payroll\Local\2002\Salary\sal0402.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M:\Documents%20and%20Settings\pmh\My%20Documents\My%20Data\Client\Review\Tax%20review%20-%20DHL.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WINDOWS/TEMP/notesFFF692/(Client%20name)%20-%202012%20PIT%20finalisation%20-%20(Individual%20name)%20-%20draft%20-%20N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wang-Form 10-E"/>
      <sheetName val="Hwang - Form 10-VN"/>
      <sheetName val="Hwang - NET-Without 1061 "/>
      <sheetName val=" Hwang-An-E"/>
      <sheetName val=" Hwang-An-VN "/>
      <sheetName val="Hwang - Form 05-E"/>
      <sheetName val="Hwang-Form 05-VN"/>
      <sheetName val="Hwang - Form 10-E - USE"/>
      <sheetName val="Hwang - Form 10-VN  - USE"/>
      <sheetName val="HWANG-01"/>
      <sheetName val="#REF"/>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dO-01"/>
      <sheetName val="Form 04 - 2001"/>
      <sheetName val="DidO-02"/>
      <sheetName val="Form 04 - 2002"/>
      <sheetName val="DidO-03"/>
      <sheetName val="Form 04 - 2003"/>
      <sheetName val="DIDO 2004"/>
      <sheetName val="Form 04 - 2004"/>
      <sheetName val="DIDO 2005"/>
      <sheetName val="Form 04 - 2005"/>
      <sheetName val="Appendix 1"/>
      <sheetName val="Income source"/>
      <sheetName val="N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Model"/>
      <sheetName val="SumData"/>
      <sheetName val="ViewSheet"/>
      <sheetName val="CopySheet"/>
      <sheetName val="Notes"/>
      <sheetName val="Diag"/>
      <sheetName val="EXPAT"/>
    </sheetNames>
    <sheetDataSet>
      <sheetData sheetId="0">
        <row r="31">
          <cell r="R31" t="str">
            <v>Data Entry Currency: Euros</v>
          </cell>
        </row>
      </sheetData>
      <sheetData sheetId="1"/>
      <sheetData sheetId="2"/>
      <sheetData sheetId="3"/>
      <sheetData sheetId="4"/>
      <sheetData sheetId="5"/>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A"/>
      <sheetName val="2B"/>
      <sheetName val="Data"/>
      <sheetName val="Analysis 1"/>
      <sheetName val="Analysis 2"/>
      <sheetName val="Analysis 3"/>
      <sheetName val="Analysis 4"/>
      <sheetName val="Analysis 5"/>
      <sheetName val="Analysis 6"/>
      <sheetName val="Analysis 7"/>
      <sheetName val="Analysis 8"/>
      <sheetName val="Analysis 9"/>
      <sheetName val="Analysis 10"/>
      <sheetName val="Analysis 11"/>
      <sheetName val="Analysis 12"/>
      <sheetName val="Analysis 13"/>
      <sheetName val="Analysis 14"/>
      <sheetName val="Analysis 15"/>
      <sheetName val="Analysis 16"/>
      <sheetName val="Analysis 17"/>
      <sheetName val="Analysis 18"/>
      <sheetName val="Analysis 19"/>
      <sheetName val="Analysis 20"/>
      <sheetName val="Analysis 21"/>
      <sheetName val="Analysis 22"/>
      <sheetName val="Analysis 23"/>
      <sheetName val="Analysis 24"/>
      <sheetName val="Analysis 25"/>
      <sheetName val="Analysis 26"/>
      <sheetName val="Analysis 27"/>
      <sheetName val="Analysis 28"/>
      <sheetName val="Analysis 29"/>
      <sheetName val="Analysis 30"/>
      <sheetName val="Analysis 31"/>
      <sheetName val="Analysis 32"/>
      <sheetName val="Analysis 33"/>
      <sheetName val="Analysis 34"/>
      <sheetName val="Analysis 35"/>
      <sheetName val="Analysis 36"/>
      <sheetName val="Analysis 37"/>
      <sheetName val="Analysis 38"/>
      <sheetName val="Analysis 39"/>
      <sheetName val="Analysis 40"/>
      <sheetName val="Analysis 41"/>
      <sheetName val="Analysis 42"/>
      <sheetName val="Analysis 43"/>
      <sheetName val="Analysis 44"/>
      <sheetName val="Analysis 45"/>
      <sheetName val="Analysis 46"/>
      <sheetName val="Analysis 47"/>
      <sheetName val="Analysis 48"/>
      <sheetName val="Analysis 49"/>
      <sheetName val="Analysis 50"/>
      <sheetName val="Analysis 51"/>
      <sheetName val="Analysis 52"/>
      <sheetName val="Analysis 53"/>
      <sheetName val="Analysis 54"/>
      <sheetName val="Analysis 55"/>
      <sheetName val="Analysis 56"/>
      <sheetName val="Analysis 57"/>
      <sheetName val="Analysis 58"/>
      <sheetName val="Analysis 59"/>
      <sheetName val="Analysis 60"/>
      <sheetName val="Analysis 61"/>
      <sheetName val="Analysis 62"/>
      <sheetName val="Analysis 63"/>
      <sheetName val="Analysis 64"/>
      <sheetName val="Analysis 65"/>
      <sheetName val="Analysis 66"/>
      <sheetName val="Analysis 67"/>
      <sheetName val="Analysis 68"/>
      <sheetName val="Analysis 69"/>
      <sheetName val="Analysis 70"/>
      <sheetName val="Analysis 71"/>
      <sheetName val="Analysis 72"/>
      <sheetName val="Analysis 73"/>
      <sheetName val="Analysis 74"/>
      <sheetName val="Analysis 75"/>
      <sheetName val="Analysis 76"/>
      <sheetName val="Analysis 7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refreshError="1">
        <row r="31">
          <cell r="C31" t="str">
            <v>BOT 0054</v>
          </cell>
          <cell r="D31">
            <v>79755000</v>
          </cell>
          <cell r="E31">
            <v>12455000</v>
          </cell>
          <cell r="F31">
            <v>8000833.0359806614</v>
          </cell>
          <cell r="G31">
            <v>32262997.863342606</v>
          </cell>
          <cell r="H31">
            <v>127688530.89932327</v>
          </cell>
          <cell r="I31">
            <v>0</v>
          </cell>
          <cell r="J31">
            <v>0</v>
          </cell>
          <cell r="K31">
            <v>127688530.8993233</v>
          </cell>
          <cell r="L31">
            <v>16706560.791962884</v>
          </cell>
          <cell r="N31">
            <v>12</v>
          </cell>
          <cell r="O31">
            <v>16706560.791962884</v>
          </cell>
        </row>
      </sheetData>
      <sheetData sheetId="76" refreshError="1">
        <row r="31">
          <cell r="C31" t="str">
            <v>BOT 0055</v>
          </cell>
          <cell r="D31">
            <v>36245714.285714284</v>
          </cell>
          <cell r="E31">
            <v>0</v>
          </cell>
          <cell r="F31">
            <v>6854749.9793036841</v>
          </cell>
          <cell r="G31">
            <v>1384615.384615385</v>
          </cell>
          <cell r="H31">
            <v>42292679.632490493</v>
          </cell>
          <cell r="I31">
            <v>0</v>
          </cell>
          <cell r="J31">
            <v>0</v>
          </cell>
          <cell r="K31">
            <v>42292679.632490493</v>
          </cell>
          <cell r="L31">
            <v>3101393.1953972485</v>
          </cell>
          <cell r="N31">
            <v>5.9523809523809526</v>
          </cell>
          <cell r="O31">
            <v>3101393.1953972485</v>
          </cell>
        </row>
      </sheetData>
      <sheetData sheetId="77" refreshError="1">
        <row r="31">
          <cell r="C31" t="str">
            <v>BOT 0056</v>
          </cell>
          <cell r="D31">
            <v>73620000</v>
          </cell>
          <cell r="E31">
            <v>13380000</v>
          </cell>
          <cell r="F31">
            <v>12382019.413427707</v>
          </cell>
          <cell r="G31">
            <v>8228000</v>
          </cell>
          <cell r="H31">
            <v>103192819.41342771</v>
          </cell>
          <cell r="I31">
            <v>0</v>
          </cell>
          <cell r="J31">
            <v>0</v>
          </cell>
          <cell r="K31">
            <v>103192819.41342773</v>
          </cell>
          <cell r="L31">
            <v>9838564.1902241074</v>
          </cell>
          <cell r="N31">
            <v>12</v>
          </cell>
          <cell r="O31">
            <v>9838564.1902241074</v>
          </cell>
        </row>
      </sheetData>
      <sheetData sheetId="78" refreshError="1">
        <row r="31">
          <cell r="C31" t="str">
            <v>BOT 0057</v>
          </cell>
          <cell r="D31">
            <v>79170000</v>
          </cell>
          <cell r="E31">
            <v>11265000</v>
          </cell>
          <cell r="F31">
            <v>6767963.4707632698</v>
          </cell>
          <cell r="G31">
            <v>33118997.609284516</v>
          </cell>
          <cell r="H31">
            <v>125571761.08004779</v>
          </cell>
          <cell r="I31">
            <v>0</v>
          </cell>
          <cell r="J31">
            <v>0</v>
          </cell>
          <cell r="K31">
            <v>125571761.08004777</v>
          </cell>
          <cell r="L31">
            <v>16071529.82094638</v>
          </cell>
          <cell r="N31">
            <v>12</v>
          </cell>
          <cell r="O31">
            <v>16071529.82094638</v>
          </cell>
        </row>
      </sheetData>
      <sheetData sheetId="79" refreshError="1">
        <row r="31">
          <cell r="C31" t="str">
            <v>BOT 0082</v>
          </cell>
          <cell r="D31">
            <v>18000000</v>
          </cell>
          <cell r="E31">
            <v>945000</v>
          </cell>
          <cell r="F31">
            <v>0</v>
          </cell>
          <cell r="G31">
            <v>2349000</v>
          </cell>
          <cell r="H31">
            <v>20214000</v>
          </cell>
          <cell r="I31">
            <v>0</v>
          </cell>
          <cell r="J31">
            <v>0</v>
          </cell>
          <cell r="K31">
            <v>20214000</v>
          </cell>
          <cell r="L31">
            <v>2464200.2409696579</v>
          </cell>
          <cell r="N31">
            <v>2</v>
          </cell>
          <cell r="O31">
            <v>2464200.2409696579</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05"/>
      <sheetName val="Calculation"/>
      <sheetName val="Compensation Details"/>
      <sheetName val="Tax rates &amp; Formulas"/>
      <sheetName val="Old Form 08 - Out of use"/>
    </sheetNames>
    <sheetDataSet>
      <sheetData sheetId="0" refreshError="1"/>
      <sheetData sheetId="1" refreshError="1"/>
      <sheetData sheetId="2"/>
      <sheetData sheetId="3" refreshError="1"/>
      <sheetData sheetId="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ource 2(MD)"/>
      <sheetName val="Source 1"/>
      <sheetName val="Source 3(June'05)"/>
      <sheetName val="Source 4 ( MD )"/>
      <sheetName val="03aTNTX"/>
      <sheetName val="List"/>
      <sheetName val="1. Anthony James Shield"/>
      <sheetName val="Sheet2"/>
      <sheetName val="2. Bruce Keneth Munro (f1)"/>
      <sheetName val="Sheet3"/>
      <sheetName val="2.Douglas Cundy Clarke (f1)"/>
      <sheetName val="3. Lindsay Voll (f1)"/>
      <sheetName val="4. Peter Brown (f1)"/>
      <sheetName val="5. Raymond Clegg"/>
      <sheetName val="MD Sep 05"/>
      <sheetName val="MD Oct 05"/>
      <sheetName val="6. Martin Davenport"/>
      <sheetName val="Sep 2005 2006"/>
      <sheetName val="Income Oct 05"/>
      <sheetName val="7. Peter Hopton "/>
      <sheetName val="MDVietnam Aug"/>
      <sheetName val="2005 2006 Aug"/>
      <sheetName val="2005 2006"/>
      <sheetName val="Expat 2example003 200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Checking note"/>
      <sheetName val="Payroll_LOCAL"/>
      <sheetName val="Payslip_local"/>
      <sheetName val="Payroll_Hojin"/>
      <sheetName val="Ac"/>
      <sheetName val="Paylist HCM"/>
      <sheetName val="Paylist HN"/>
      <sheetName val="Bank _advice Beatrice"/>
      <sheetName val="Payroll_expat"/>
      <sheetName val="Payslip_expat"/>
      <sheetName val="Leave Record"/>
      <sheetName val="Bank Expat-HCM"/>
      <sheetName val="Bank Expat-HN"/>
      <sheetName val="Leave encashment revised"/>
      <sheetName val="leave encashment"/>
      <sheetName val="2002 new salary"/>
    </sheetNames>
    <sheetDataSet>
      <sheetData sheetId="0" refreshError="1">
        <row r="5">
          <cell r="E5">
            <v>37408</v>
          </cell>
        </row>
      </sheetData>
      <sheetData sheetId="1" refreshError="1"/>
      <sheetData sheetId="2"/>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
      <sheetName val="2003 final"/>
      <sheetName val="2003 final (2)"/>
      <sheetName val="2003 final (3)"/>
      <sheetName val="2003 final (4)"/>
      <sheetName val="2003 final (5)"/>
    </sheetNames>
    <sheetDataSet>
      <sheetData sheetId="0" refreshError="1">
        <row r="3">
          <cell r="D3">
            <v>1</v>
          </cell>
          <cell r="E3" t="str">
            <v>Juan Ricardo Rothe</v>
          </cell>
          <cell r="F3" t="str">
            <v>EUR</v>
          </cell>
          <cell r="G3" t="str">
            <v>x</v>
          </cell>
          <cell r="H3">
            <v>10485.39</v>
          </cell>
          <cell r="I3">
            <v>10485.39</v>
          </cell>
          <cell r="J3">
            <v>9537.5</v>
          </cell>
          <cell r="K3">
            <v>500</v>
          </cell>
          <cell r="L3">
            <v>0</v>
          </cell>
          <cell r="M3">
            <v>0</v>
          </cell>
          <cell r="N3">
            <v>0</v>
          </cell>
          <cell r="O3">
            <v>0</v>
          </cell>
          <cell r="P3">
            <v>155.82</v>
          </cell>
          <cell r="Q3">
            <v>149.56</v>
          </cell>
          <cell r="R3">
            <v>61.15</v>
          </cell>
          <cell r="S3">
            <v>158.96</v>
          </cell>
          <cell r="T3">
            <v>40.46</v>
          </cell>
          <cell r="U3">
            <v>0</v>
          </cell>
          <cell r="V3">
            <v>0</v>
          </cell>
          <cell r="W3">
            <v>0</v>
          </cell>
          <cell r="X3">
            <v>12</v>
          </cell>
          <cell r="Z3" t="str">
            <v>German</v>
          </cell>
          <cell r="AA3">
            <v>8912248705</v>
          </cell>
          <cell r="AB3">
            <v>33189</v>
          </cell>
          <cell r="AC3" t="str">
            <v>Erlangen</v>
          </cell>
          <cell r="AD3" t="str">
            <v>HITC Building, Km8, Xuan Thuy, Cau Giay, Tu Liem, Hanoi</v>
          </cell>
          <cell r="AE3" t="str">
            <v xml:space="preserve">Siemens AG </v>
          </cell>
          <cell r="AF3">
            <v>111354808</v>
          </cell>
          <cell r="AG3">
            <v>127871027</v>
          </cell>
          <cell r="AH3">
            <v>132667789</v>
          </cell>
          <cell r="AI3">
            <v>132667789</v>
          </cell>
          <cell r="AJ3">
            <v>132667789</v>
          </cell>
          <cell r="AK3">
            <v>132667789</v>
          </cell>
          <cell r="AL3">
            <v>132667789</v>
          </cell>
          <cell r="AM3">
            <v>132667789</v>
          </cell>
          <cell r="AN3">
            <v>143466275</v>
          </cell>
          <cell r="AO3">
            <v>143466275</v>
          </cell>
          <cell r="AP3">
            <v>143466275</v>
          </cell>
        </row>
        <row r="4">
          <cell r="D4">
            <v>2</v>
          </cell>
          <cell r="E4" t="str">
            <v>Kirst Jaenke</v>
          </cell>
          <cell r="F4" t="str">
            <v>EUR</v>
          </cell>
          <cell r="G4" t="str">
            <v>x</v>
          </cell>
          <cell r="H4">
            <v>7095.38</v>
          </cell>
          <cell r="I4">
            <v>7095.38</v>
          </cell>
          <cell r="J4">
            <v>7095.38</v>
          </cell>
          <cell r="L4">
            <v>300</v>
          </cell>
          <cell r="M4">
            <v>300</v>
          </cell>
          <cell r="N4">
            <v>300</v>
          </cell>
          <cell r="O4">
            <v>300</v>
          </cell>
          <cell r="P4">
            <v>300</v>
          </cell>
          <cell r="Q4">
            <v>300</v>
          </cell>
          <cell r="R4">
            <v>300</v>
          </cell>
          <cell r="S4">
            <v>300</v>
          </cell>
          <cell r="T4">
            <v>300</v>
          </cell>
          <cell r="U4">
            <v>300</v>
          </cell>
          <cell r="V4">
            <v>300</v>
          </cell>
          <cell r="W4">
            <v>300</v>
          </cell>
          <cell r="X4">
            <v>12</v>
          </cell>
          <cell r="Z4" t="str">
            <v>German</v>
          </cell>
          <cell r="AA4">
            <v>3337038344</v>
          </cell>
          <cell r="AB4">
            <v>35838</v>
          </cell>
          <cell r="AC4" t="str">
            <v>Hamburg</v>
          </cell>
          <cell r="AD4" t="str">
            <v>HITC Building, Km8, Xuan Thuy, Cau Giay, Tu Liem, Hanoi</v>
          </cell>
          <cell r="AE4" t="str">
            <v xml:space="preserve">Siemens AG </v>
          </cell>
          <cell r="AF4">
            <v>56389924</v>
          </cell>
          <cell r="AG4">
            <v>67389311</v>
          </cell>
          <cell r="AH4">
            <v>70583697</v>
          </cell>
          <cell r="AI4">
            <v>70583697</v>
          </cell>
          <cell r="AJ4">
            <v>70583697</v>
          </cell>
          <cell r="AK4">
            <v>70583697</v>
          </cell>
          <cell r="AL4">
            <v>70583697</v>
          </cell>
          <cell r="AM4">
            <v>70583697</v>
          </cell>
          <cell r="AN4">
            <v>77775499</v>
          </cell>
          <cell r="AO4">
            <v>77775499</v>
          </cell>
          <cell r="AP4">
            <v>77775499</v>
          </cell>
        </row>
        <row r="5">
          <cell r="D5">
            <v>3</v>
          </cell>
          <cell r="E5" t="str">
            <v>Helmut Hochstetter</v>
          </cell>
          <cell r="F5" t="str">
            <v>EUR</v>
          </cell>
          <cell r="G5" t="str">
            <v>x</v>
          </cell>
          <cell r="H5">
            <v>8752.77</v>
          </cell>
          <cell r="I5">
            <v>9102.8799999999992</v>
          </cell>
          <cell r="J5">
            <v>9102.8799999999992</v>
          </cell>
          <cell r="L5">
            <v>0</v>
          </cell>
          <cell r="M5">
            <v>0</v>
          </cell>
          <cell r="N5">
            <v>0</v>
          </cell>
          <cell r="O5">
            <v>0</v>
          </cell>
          <cell r="P5">
            <v>0</v>
          </cell>
          <cell r="Q5">
            <v>0</v>
          </cell>
          <cell r="R5">
            <v>0</v>
          </cell>
          <cell r="S5">
            <v>0</v>
          </cell>
          <cell r="T5">
            <v>0</v>
          </cell>
          <cell r="U5">
            <v>0</v>
          </cell>
          <cell r="V5">
            <v>0</v>
          </cell>
          <cell r="W5">
            <v>0</v>
          </cell>
          <cell r="X5">
            <v>12</v>
          </cell>
          <cell r="Z5" t="str">
            <v>German</v>
          </cell>
          <cell r="AD5" t="str">
            <v>HITC Building, Km8, Xuan Thuy, Cau Giay, Tu Liem, Hanoi</v>
          </cell>
          <cell r="AE5" t="str">
            <v xml:space="preserve">Siemens AG </v>
          </cell>
          <cell r="AF5">
            <v>90220376</v>
          </cell>
          <cell r="AG5">
            <v>96864915</v>
          </cell>
          <cell r="AH5">
            <v>100869134</v>
          </cell>
          <cell r="AI5">
            <v>100869134</v>
          </cell>
          <cell r="AJ5">
            <v>107294610</v>
          </cell>
          <cell r="AK5">
            <v>107294610</v>
          </cell>
          <cell r="AL5">
            <v>107294610</v>
          </cell>
          <cell r="AM5">
            <v>107294610</v>
          </cell>
          <cell r="AN5">
            <v>116669360</v>
          </cell>
          <cell r="AO5">
            <v>116669360</v>
          </cell>
          <cell r="AP5">
            <v>116669360</v>
          </cell>
        </row>
        <row r="6">
          <cell r="D6">
            <v>4</v>
          </cell>
          <cell r="E6" t="str">
            <v>J. Wichink-Kruit</v>
          </cell>
          <cell r="F6" t="str">
            <v>USD</v>
          </cell>
          <cell r="H6">
            <v>4800</v>
          </cell>
          <cell r="I6">
            <v>4800</v>
          </cell>
          <cell r="J6">
            <v>5000</v>
          </cell>
          <cell r="K6">
            <v>13872</v>
          </cell>
          <cell r="L6">
            <v>0</v>
          </cell>
          <cell r="M6">
            <v>0</v>
          </cell>
          <cell r="N6">
            <v>0</v>
          </cell>
          <cell r="O6">
            <v>0</v>
          </cell>
          <cell r="P6">
            <v>0</v>
          </cell>
          <cell r="Q6">
            <v>0</v>
          </cell>
          <cell r="R6">
            <v>0</v>
          </cell>
          <cell r="S6">
            <v>0</v>
          </cell>
          <cell r="T6">
            <v>0</v>
          </cell>
          <cell r="U6">
            <v>0</v>
          </cell>
          <cell r="V6">
            <v>0</v>
          </cell>
          <cell r="W6">
            <v>0</v>
          </cell>
          <cell r="X6">
            <v>12</v>
          </cell>
          <cell r="Z6" t="str">
            <v>Dutch</v>
          </cell>
          <cell r="AA6" t="str">
            <v>Z00011608</v>
          </cell>
          <cell r="AC6" t="str">
            <v>Hanoi</v>
          </cell>
          <cell r="AD6" t="str">
            <v>HITC Building, Km8, Xuan Thuy, Cau Giay, Tu Liem, Hanoi</v>
          </cell>
          <cell r="AE6" t="str">
            <v xml:space="preserve">Siemens AG </v>
          </cell>
          <cell r="AF6">
            <v>22821838</v>
          </cell>
          <cell r="AG6">
            <v>22889031</v>
          </cell>
          <cell r="AH6">
            <v>22937065</v>
          </cell>
          <cell r="AI6">
            <v>22937065</v>
          </cell>
          <cell r="AJ6">
            <v>24990101</v>
          </cell>
          <cell r="AK6">
            <v>24990101</v>
          </cell>
          <cell r="AL6">
            <v>24990101</v>
          </cell>
          <cell r="AM6">
            <v>24990101</v>
          </cell>
          <cell r="AN6">
            <v>25243271</v>
          </cell>
          <cell r="AO6">
            <v>25243271</v>
          </cell>
          <cell r="AP6">
            <v>25243271</v>
          </cell>
        </row>
        <row r="7">
          <cell r="D7">
            <v>5</v>
          </cell>
          <cell r="E7" t="str">
            <v>Stieglitz Frank</v>
          </cell>
          <cell r="F7" t="str">
            <v>USD</v>
          </cell>
          <cell r="H7">
            <v>5500</v>
          </cell>
          <cell r="I7">
            <v>5500</v>
          </cell>
          <cell r="J7">
            <v>0</v>
          </cell>
          <cell r="K7">
            <v>27540</v>
          </cell>
          <cell r="L7">
            <v>0</v>
          </cell>
          <cell r="M7">
            <v>0</v>
          </cell>
          <cell r="N7">
            <v>0</v>
          </cell>
          <cell r="O7">
            <v>0</v>
          </cell>
          <cell r="P7">
            <v>0</v>
          </cell>
          <cell r="Q7">
            <v>0</v>
          </cell>
          <cell r="R7">
            <v>0</v>
          </cell>
          <cell r="S7">
            <v>0</v>
          </cell>
          <cell r="T7">
            <v>0</v>
          </cell>
          <cell r="U7">
            <v>0</v>
          </cell>
          <cell r="V7">
            <v>0</v>
          </cell>
          <cell r="W7">
            <v>0</v>
          </cell>
          <cell r="X7">
            <v>9</v>
          </cell>
          <cell r="Y7" t="str">
            <v>0301762763</v>
          </cell>
          <cell r="Z7" t="str">
            <v>German</v>
          </cell>
          <cell r="AA7" t="str">
            <v>3343001334</v>
          </cell>
          <cell r="AB7">
            <v>35503</v>
          </cell>
          <cell r="AC7" t="str">
            <v>Ho Chi Minh City</v>
          </cell>
          <cell r="AD7" t="str">
            <v>HITC Building, Km8, Xuan Thuy, Cau Giay, Tu Liem, Hanoi</v>
          </cell>
          <cell r="AE7" t="str">
            <v xml:space="preserve">Siemens AG </v>
          </cell>
          <cell r="AF7">
            <v>29990356</v>
          </cell>
          <cell r="AG7">
            <v>30067349</v>
          </cell>
          <cell r="AH7">
            <v>30122383</v>
          </cell>
          <cell r="AI7">
            <v>30122383</v>
          </cell>
          <cell r="AJ7">
            <v>30122383</v>
          </cell>
          <cell r="AK7">
            <v>30122383</v>
          </cell>
          <cell r="AL7">
            <v>30122383</v>
          </cell>
          <cell r="AM7">
            <v>30122383</v>
          </cell>
          <cell r="AN7">
            <v>30401041</v>
          </cell>
        </row>
      </sheetData>
      <sheetData sheetId="1" refreshError="1"/>
      <sheetData sheetId="2" refreshError="1"/>
      <sheetData sheetId="3" refreshError="1"/>
      <sheetData sheetId="4" refreshError="1"/>
      <sheetData sheetId="5"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2"/>
      <sheetName val="Main"/>
      <sheetName val="Macro1"/>
      <sheetName val="EmpList"/>
      <sheetName val="Report"/>
      <sheetName val="Database"/>
      <sheetName val="Notes"/>
      <sheetName val="Print"/>
      <sheetName val="PaySlip"/>
    </sheetNames>
    <sheetDataSet>
      <sheetData sheetId="0"/>
      <sheetData sheetId="1"/>
      <sheetData sheetId="2"/>
      <sheetData sheetId="3" refreshError="1">
        <row r="5">
          <cell r="A5" t="str">
            <v>Reg No</v>
          </cell>
          <cell r="B5" t="str">
            <v>Name</v>
          </cell>
          <cell r="C5" t="str">
            <v>Salary</v>
          </cell>
          <cell r="D5" t="str">
            <v>Centre</v>
          </cell>
        </row>
        <row r="6">
          <cell r="A6" t="str">
            <v>A000345</v>
          </cell>
          <cell r="B6" t="str">
            <v>Mary Munro-Taylor</v>
          </cell>
          <cell r="C6">
            <v>3000</v>
          </cell>
          <cell r="D6" t="str">
            <v>I0000</v>
          </cell>
        </row>
        <row r="7">
          <cell r="A7" t="str">
            <v>B000273</v>
          </cell>
          <cell r="B7" t="str">
            <v>Alicia C.Argumido</v>
          </cell>
          <cell r="C7">
            <v>5208.333333333333</v>
          </cell>
          <cell r="D7" t="str">
            <v>F0000</v>
          </cell>
        </row>
        <row r="8">
          <cell r="A8" t="str">
            <v>B000274</v>
          </cell>
          <cell r="B8" t="str">
            <v>Tuan Van Do</v>
          </cell>
          <cell r="C8">
            <v>7258.333333333333</v>
          </cell>
          <cell r="D8" t="str">
            <v>LB000</v>
          </cell>
        </row>
        <row r="9">
          <cell r="A9" t="str">
            <v>B000275</v>
          </cell>
          <cell r="B9" t="str">
            <v>Lan Chu</v>
          </cell>
          <cell r="C9">
            <v>1386.2351335542992</v>
          </cell>
          <cell r="D9" t="str">
            <v>O0040</v>
          </cell>
        </row>
        <row r="10">
          <cell r="A10" t="str">
            <v>B121707</v>
          </cell>
          <cell r="B10" t="str">
            <v>Stephen Walker</v>
          </cell>
          <cell r="C10">
            <v>3781.76</v>
          </cell>
          <cell r="D10" t="str">
            <v>M0000</v>
          </cell>
        </row>
        <row r="11">
          <cell r="A11" t="str">
            <v>B129669</v>
          </cell>
          <cell r="B11" t="str">
            <v>Peter Airey</v>
          </cell>
          <cell r="C11">
            <v>1952.39</v>
          </cell>
          <cell r="D11" t="str">
            <v>O0000</v>
          </cell>
        </row>
        <row r="12">
          <cell r="A12" t="str">
            <v>B139356</v>
          </cell>
          <cell r="B12" t="str">
            <v>Robert Allan</v>
          </cell>
          <cell r="C12">
            <v>1840.83</v>
          </cell>
          <cell r="D12" t="str">
            <v>X0000</v>
          </cell>
        </row>
        <row r="13">
          <cell r="A13" t="str">
            <v>B139488</v>
          </cell>
          <cell r="B13" t="str">
            <v>Phil Milford</v>
          </cell>
          <cell r="C13">
            <v>1930.16</v>
          </cell>
          <cell r="D13" t="str">
            <v>O0020</v>
          </cell>
        </row>
        <row r="14">
          <cell r="A14" t="str">
            <v>B139507</v>
          </cell>
          <cell r="B14" t="str">
            <v>Roger Blain</v>
          </cell>
          <cell r="C14">
            <v>2010.47</v>
          </cell>
          <cell r="D14" t="str">
            <v>O0030</v>
          </cell>
        </row>
        <row r="15">
          <cell r="A15" t="str">
            <v>B139751</v>
          </cell>
          <cell r="B15" t="str">
            <v>Martin Illingworth</v>
          </cell>
          <cell r="C15">
            <v>2624</v>
          </cell>
          <cell r="D15" t="str">
            <v>JF000</v>
          </cell>
        </row>
        <row r="16">
          <cell r="A16" t="str">
            <v>B140527</v>
          </cell>
          <cell r="B16" t="str">
            <v>Yaniv Melitz</v>
          </cell>
          <cell r="C16">
            <v>1263.3800000000001</v>
          </cell>
          <cell r="D16" t="str">
            <v>O0020</v>
          </cell>
        </row>
        <row r="17">
          <cell r="A17" t="str">
            <v>B150512</v>
          </cell>
          <cell r="B17" t="str">
            <v>Jon Hafsmo</v>
          </cell>
          <cell r="C17">
            <v>1909.18</v>
          </cell>
          <cell r="D17" t="str">
            <v>V0040</v>
          </cell>
        </row>
        <row r="18">
          <cell r="A18" t="str">
            <v>B153377</v>
          </cell>
          <cell r="B18" t="str">
            <v>Simon Day</v>
          </cell>
          <cell r="C18">
            <v>1578.27</v>
          </cell>
          <cell r="D18" t="str">
            <v>X0000</v>
          </cell>
        </row>
        <row r="19">
          <cell r="A19" t="str">
            <v>B156147</v>
          </cell>
          <cell r="B19" t="str">
            <v>Coxwell</v>
          </cell>
          <cell r="C19">
            <v>3770.84</v>
          </cell>
          <cell r="D19" t="str">
            <v>B0000</v>
          </cell>
        </row>
        <row r="20">
          <cell r="A20" t="str">
            <v>B156257</v>
          </cell>
          <cell r="B20" t="str">
            <v>Miles Moseley</v>
          </cell>
          <cell r="C20">
            <v>1053.57</v>
          </cell>
          <cell r="D20" t="str">
            <v>JF000</v>
          </cell>
        </row>
        <row r="21">
          <cell r="A21" t="str">
            <v>B161089</v>
          </cell>
          <cell r="B21" t="str">
            <v>Jonathan Shepard</v>
          </cell>
          <cell r="C21">
            <v>1517.36</v>
          </cell>
          <cell r="D21" t="str">
            <v>B0000</v>
          </cell>
        </row>
        <row r="22">
          <cell r="A22" t="str">
            <v>B165335</v>
          </cell>
          <cell r="B22" t="str">
            <v>Nguyet Tran</v>
          </cell>
          <cell r="C22">
            <v>0</v>
          </cell>
          <cell r="D22" t="str">
            <v>O0000</v>
          </cell>
        </row>
        <row r="23">
          <cell r="A23" t="str">
            <v>B165381</v>
          </cell>
          <cell r="B23" t="str">
            <v>Andrew Morgan</v>
          </cell>
          <cell r="C23">
            <v>1881.69</v>
          </cell>
          <cell r="D23" t="str">
            <v>H0000</v>
          </cell>
        </row>
        <row r="24">
          <cell r="A24" t="str">
            <v>B165421</v>
          </cell>
          <cell r="B24" t="str">
            <v>Hugh Sykes</v>
          </cell>
          <cell r="C24">
            <v>1649.78</v>
          </cell>
          <cell r="D24" t="str">
            <v>B0000</v>
          </cell>
        </row>
        <row r="25">
          <cell r="A25" t="str">
            <v>B179102</v>
          </cell>
          <cell r="B25" t="str">
            <v>David Warhurst</v>
          </cell>
          <cell r="C25">
            <v>1953.69</v>
          </cell>
          <cell r="D25" t="str">
            <v>I0000</v>
          </cell>
        </row>
        <row r="26">
          <cell r="A26" t="str">
            <v>B213230</v>
          </cell>
          <cell r="B26" t="str">
            <v>Vinod Tahiliani</v>
          </cell>
          <cell r="C26">
            <v>1705.5</v>
          </cell>
          <cell r="D26" t="str">
            <v>LB000</v>
          </cell>
        </row>
        <row r="27">
          <cell r="A27" t="str">
            <v>B600027</v>
          </cell>
          <cell r="B27" t="str">
            <v>Ian Priestley</v>
          </cell>
          <cell r="C27">
            <v>1290.57</v>
          </cell>
          <cell r="D27" t="str">
            <v>O0040</v>
          </cell>
        </row>
        <row r="28">
          <cell r="A28" t="str">
            <v>B602417</v>
          </cell>
          <cell r="B28" t="str">
            <v>William McMillan</v>
          </cell>
          <cell r="C28">
            <v>513.49</v>
          </cell>
          <cell r="D28" t="str">
            <v>O0060</v>
          </cell>
        </row>
        <row r="29">
          <cell r="A29" t="str">
            <v>B602450</v>
          </cell>
          <cell r="B29" t="str">
            <v>Peter Soltysek</v>
          </cell>
          <cell r="C29">
            <v>1472.54</v>
          </cell>
          <cell r="D29" t="str">
            <v>O0000</v>
          </cell>
        </row>
        <row r="30">
          <cell r="A30" t="str">
            <v>B602856</v>
          </cell>
          <cell r="B30" t="str">
            <v>Jonathan Harison</v>
          </cell>
          <cell r="C30">
            <v>1263.56</v>
          </cell>
          <cell r="D30" t="str">
            <v>O0020</v>
          </cell>
        </row>
        <row r="31">
          <cell r="A31" t="str">
            <v>B603711</v>
          </cell>
          <cell r="B31" t="str">
            <v>Anne Pirie</v>
          </cell>
          <cell r="C31">
            <v>1934.44</v>
          </cell>
          <cell r="D31" t="str">
            <v>N0000</v>
          </cell>
        </row>
        <row r="32">
          <cell r="A32" t="str">
            <v>B608409</v>
          </cell>
          <cell r="B32" t="str">
            <v>Christopher Jenner</v>
          </cell>
          <cell r="C32">
            <v>814.52059259999999</v>
          </cell>
          <cell r="D32" t="str">
            <v>V0040</v>
          </cell>
        </row>
        <row r="33">
          <cell r="A33" t="str">
            <v>B609699</v>
          </cell>
          <cell r="B33" t="str">
            <v>Kerry Taylor</v>
          </cell>
          <cell r="C33">
            <v>908.16</v>
          </cell>
          <cell r="D33" t="str">
            <v>H0000</v>
          </cell>
        </row>
        <row r="34">
          <cell r="A34" t="str">
            <v>B621066</v>
          </cell>
          <cell r="B34" t="str">
            <v>Melvyn Green</v>
          </cell>
          <cell r="C34">
            <v>2095.52</v>
          </cell>
          <cell r="D34" t="str">
            <v>V0000</v>
          </cell>
        </row>
        <row r="35">
          <cell r="A35" t="str">
            <v>B621983</v>
          </cell>
          <cell r="B35" t="str">
            <v>Calum Matheson</v>
          </cell>
          <cell r="C35">
            <v>2216.15</v>
          </cell>
          <cell r="D35" t="str">
            <v>F0000</v>
          </cell>
        </row>
        <row r="36">
          <cell r="A36" t="str">
            <v>B662642</v>
          </cell>
          <cell r="B36" t="str">
            <v>Bill Bennett</v>
          </cell>
          <cell r="C36">
            <v>1090.74</v>
          </cell>
          <cell r="D36" t="str">
            <v>O0040</v>
          </cell>
        </row>
        <row r="37">
          <cell r="A37" t="str">
            <v>B662690</v>
          </cell>
          <cell r="B37" t="str">
            <v>Ian Littlejohn</v>
          </cell>
          <cell r="C37">
            <v>1967.96</v>
          </cell>
          <cell r="D37" t="str">
            <v>B0000</v>
          </cell>
        </row>
        <row r="38">
          <cell r="A38" t="str">
            <v>B663207</v>
          </cell>
          <cell r="B38" t="str">
            <v>Chris Evans</v>
          </cell>
          <cell r="C38">
            <v>1736.64</v>
          </cell>
          <cell r="D38" t="str">
            <v>B0000(K0)</v>
          </cell>
        </row>
        <row r="39">
          <cell r="A39" t="str">
            <v>B663371</v>
          </cell>
          <cell r="B39" t="str">
            <v>Philip Cunningham</v>
          </cell>
          <cell r="C39">
            <v>1074.53</v>
          </cell>
          <cell r="D39" t="str">
            <v>B0000</v>
          </cell>
        </row>
        <row r="40">
          <cell r="A40" t="str">
            <v>B665322</v>
          </cell>
          <cell r="B40" t="str">
            <v>John Dwyer</v>
          </cell>
          <cell r="C40">
            <v>2028.96</v>
          </cell>
          <cell r="D40" t="str">
            <v>W0000</v>
          </cell>
        </row>
        <row r="41">
          <cell r="A41" t="str">
            <v>B666104</v>
          </cell>
          <cell r="B41" t="str">
            <v>Sally Prickett</v>
          </cell>
          <cell r="C41">
            <v>918.2</v>
          </cell>
          <cell r="D41" t="str">
            <v>B0000(K0)</v>
          </cell>
        </row>
        <row r="42">
          <cell r="A42" t="str">
            <v>B667326</v>
          </cell>
          <cell r="B42" t="str">
            <v>Edvin Kvalvaag</v>
          </cell>
          <cell r="C42">
            <v>1086.28</v>
          </cell>
          <cell r="D42" t="str">
            <v>W0000</v>
          </cell>
        </row>
        <row r="43">
          <cell r="A43" t="str">
            <v>B669998</v>
          </cell>
          <cell r="B43" t="str">
            <v>David Wood</v>
          </cell>
          <cell r="C43">
            <v>1483.9786167638924</v>
          </cell>
          <cell r="D43" t="str">
            <v>O0020</v>
          </cell>
        </row>
        <row r="44">
          <cell r="A44" t="str">
            <v>B680274</v>
          </cell>
          <cell r="B44" t="str">
            <v>Cesar Molina</v>
          </cell>
          <cell r="C44">
            <v>3128.239</v>
          </cell>
          <cell r="D44" t="str">
            <v>V0000</v>
          </cell>
        </row>
        <row r="45">
          <cell r="A45" t="str">
            <v>B730711</v>
          </cell>
          <cell r="B45" t="str">
            <v>Simon Moyes</v>
          </cell>
          <cell r="C45">
            <v>1628.64</v>
          </cell>
          <cell r="D45" t="str">
            <v>O0000</v>
          </cell>
        </row>
      </sheetData>
      <sheetData sheetId="4"/>
      <sheetData sheetId="5" refreshError="1">
        <row r="7">
          <cell r="A7" t="str">
            <v>Reg No</v>
          </cell>
          <cell r="B7" t="str">
            <v>Name</v>
          </cell>
          <cell r="C7" t="str">
            <v>Salary</v>
          </cell>
          <cell r="D7" t="str">
            <v>Dept</v>
          </cell>
          <cell r="E7" t="str">
            <v>Period</v>
          </cell>
          <cell r="F7" t="str">
            <v>Notes</v>
          </cell>
          <cell r="G7" t="str">
            <v>Filler1</v>
          </cell>
          <cell r="H7" t="str">
            <v>Filler2</v>
          </cell>
          <cell r="I7" t="str">
            <v>Adjust</v>
          </cell>
        </row>
        <row r="8">
          <cell r="A8" t="str">
            <v>B730711</v>
          </cell>
          <cell r="B8" t="str">
            <v>Simon Moyes</v>
          </cell>
          <cell r="D8" t="str">
            <v>OH000</v>
          </cell>
          <cell r="E8">
            <v>37257</v>
          </cell>
          <cell r="F8" t="str">
            <v>Salary increase backdated Dec 01 - add sal.</v>
          </cell>
          <cell r="I8">
            <v>69.59</v>
          </cell>
        </row>
        <row r="9">
          <cell r="A9" t="str">
            <v>B000275</v>
          </cell>
          <cell r="B9" t="str">
            <v>Lan Chu</v>
          </cell>
          <cell r="D9" t="str">
            <v>VH003</v>
          </cell>
          <cell r="E9">
            <v>37257</v>
          </cell>
          <cell r="F9" t="str">
            <v>Deduct sharematch scheme - dd. Sal.</v>
          </cell>
          <cell r="I9">
            <v>-132.63</v>
          </cell>
        </row>
        <row r="10">
          <cell r="A10" t="str">
            <v>B139507</v>
          </cell>
          <cell r="B10" t="str">
            <v>Roger Blain</v>
          </cell>
          <cell r="D10" t="str">
            <v>SO</v>
          </cell>
          <cell r="E10">
            <v>37257</v>
          </cell>
          <cell r="F10" t="str">
            <v>Leave travel to BangKok - add sal.</v>
          </cell>
          <cell r="I10">
            <v>199.75</v>
          </cell>
        </row>
        <row r="11">
          <cell r="A11" t="str">
            <v>B603711</v>
          </cell>
          <cell r="B11" t="str">
            <v>Anne Pirie</v>
          </cell>
          <cell r="D11" t="str">
            <v>N0000</v>
          </cell>
          <cell r="E11">
            <v>37257</v>
          </cell>
          <cell r="F11" t="str">
            <v>Block 05.2 HN meeting: 31/10, 15/11, 20/11-add sal.</v>
          </cell>
          <cell r="I11">
            <v>4.0599999999999996</v>
          </cell>
        </row>
        <row r="12">
          <cell r="A12" t="str">
            <v>B139507</v>
          </cell>
          <cell r="B12" t="str">
            <v>Roger Blain</v>
          </cell>
          <cell r="D12" t="str">
            <v>SO</v>
          </cell>
          <cell r="E12">
            <v>37257</v>
          </cell>
          <cell r="F12" t="str">
            <v>Leave travel:HN,Dalat,Australia,Sin,Bupa-add sal.</v>
          </cell>
          <cell r="I12">
            <v>357.1</v>
          </cell>
        </row>
        <row r="13">
          <cell r="A13" t="str">
            <v>B129669</v>
          </cell>
          <cell r="B13" t="str">
            <v>Peter Airey</v>
          </cell>
          <cell r="D13" t="str">
            <v>OH000</v>
          </cell>
          <cell r="E13">
            <v>37257</v>
          </cell>
          <cell r="F13" t="str">
            <v>Operate, maintain support contract Sin,VT-add sal.</v>
          </cell>
          <cell r="I13">
            <v>12</v>
          </cell>
        </row>
        <row r="14">
          <cell r="A14" t="str">
            <v>B129669</v>
          </cell>
          <cell r="B14" t="str">
            <v>Peter Airey</v>
          </cell>
          <cell r="D14" t="str">
            <v>OH000</v>
          </cell>
          <cell r="E14">
            <v>37257</v>
          </cell>
          <cell r="F14" t="str">
            <v>Project VT, supply base, JVPC visit - add sal.</v>
          </cell>
          <cell r="I14">
            <v>11.33</v>
          </cell>
        </row>
        <row r="15">
          <cell r="A15" t="str">
            <v>B603711</v>
          </cell>
          <cell r="B15" t="str">
            <v>Anne Pirie</v>
          </cell>
          <cell r="D15" t="str">
            <v>N0000</v>
          </cell>
          <cell r="E15">
            <v>37257</v>
          </cell>
          <cell r="F15" t="str">
            <v>Sin trip 6-8/12/01, PM3 finance meeting-add sal.</v>
          </cell>
          <cell r="I15">
            <v>36.15</v>
          </cell>
        </row>
        <row r="16">
          <cell r="A16" t="str">
            <v>B621983</v>
          </cell>
          <cell r="B16" t="str">
            <v>Calum Matheson</v>
          </cell>
          <cell r="D16" t="str">
            <v>F0000</v>
          </cell>
          <cell r="E16">
            <v>37257</v>
          </cell>
          <cell r="F16" t="str">
            <v>LTA / General - dd sal.</v>
          </cell>
          <cell r="I16">
            <v>-111.6</v>
          </cell>
        </row>
        <row r="17">
          <cell r="A17" t="str">
            <v>B603711</v>
          </cell>
          <cell r="B17" t="str">
            <v>Anne Pirie</v>
          </cell>
          <cell r="D17" t="str">
            <v>N0000</v>
          </cell>
          <cell r="E17">
            <v>37257</v>
          </cell>
          <cell r="F17" t="str">
            <v>Leap course in UK - add sal.</v>
          </cell>
          <cell r="I17">
            <v>12</v>
          </cell>
        </row>
        <row r="18">
          <cell r="A18" t="str">
            <v>B621983</v>
          </cell>
          <cell r="B18" t="str">
            <v>Calum Matheson</v>
          </cell>
          <cell r="D18" t="str">
            <v>F0000</v>
          </cell>
          <cell r="E18">
            <v>37257</v>
          </cell>
          <cell r="F18" t="str">
            <v>Travel during 8, 12/01 - add sal.</v>
          </cell>
          <cell r="I18">
            <v>277.33999999999997</v>
          </cell>
        </row>
        <row r="19">
          <cell r="A19" t="str">
            <v>B139751</v>
          </cell>
          <cell r="B19" t="str">
            <v>Martin Illingworth</v>
          </cell>
          <cell r="D19" t="str">
            <v>JFF00</v>
          </cell>
          <cell r="E19">
            <v>37257</v>
          </cell>
          <cell r="F19" t="str">
            <v>Bosiet train in Sin. - add sal.</v>
          </cell>
          <cell r="I19">
            <v>89.17</v>
          </cell>
        </row>
        <row r="20">
          <cell r="A20" t="str">
            <v>B139751</v>
          </cell>
          <cell r="B20" t="str">
            <v>Martin Illingworth</v>
          </cell>
          <cell r="D20" t="str">
            <v>JFF00</v>
          </cell>
          <cell r="E20">
            <v>37257</v>
          </cell>
          <cell r="F20" t="str">
            <v>FTF / QPR in HongKong - add sal.</v>
          </cell>
          <cell r="I20">
            <v>76.64</v>
          </cell>
        </row>
        <row r="21">
          <cell r="A21" t="str">
            <v>B139751</v>
          </cell>
          <cell r="B21" t="str">
            <v>Martin Illingworth</v>
          </cell>
          <cell r="D21" t="str">
            <v>JFF00</v>
          </cell>
          <cell r="E21">
            <v>37257</v>
          </cell>
          <cell r="F21" t="str">
            <v>Ulsan, HN trip for co-ordination meeting-add sal.</v>
          </cell>
          <cell r="I21">
            <v>61.47</v>
          </cell>
        </row>
        <row r="22">
          <cell r="A22" t="str">
            <v>B139751</v>
          </cell>
          <cell r="B22" t="str">
            <v>Martin Illingworth</v>
          </cell>
          <cell r="D22" t="str">
            <v>JFF00</v>
          </cell>
          <cell r="E22">
            <v>37257</v>
          </cell>
          <cell r="F22" t="str">
            <v>Leave travel in Sin. - add sal.</v>
          </cell>
          <cell r="I22">
            <v>146.22</v>
          </cell>
        </row>
        <row r="23">
          <cell r="A23" t="str">
            <v>B139507</v>
          </cell>
          <cell r="B23" t="str">
            <v>Roger Blain</v>
          </cell>
          <cell r="D23" t="str">
            <v>SO</v>
          </cell>
          <cell r="E23">
            <v>37257</v>
          </cell>
          <cell r="F23" t="str">
            <v>HN business trip, dinners - add sal.</v>
          </cell>
          <cell r="I23">
            <v>3.33</v>
          </cell>
        </row>
        <row r="24">
          <cell r="A24" t="str">
            <v>B603711</v>
          </cell>
          <cell r="B24" t="str">
            <v>Anne Pirie</v>
          </cell>
          <cell r="D24" t="str">
            <v>N0000</v>
          </cell>
          <cell r="E24">
            <v>37257</v>
          </cell>
          <cell r="F24" t="str">
            <v>BP legal, HK team meeting 28-29/11/01-add sal.</v>
          </cell>
          <cell r="I24">
            <v>43.86</v>
          </cell>
        </row>
        <row r="25">
          <cell r="A25" t="str">
            <v>B603711</v>
          </cell>
          <cell r="B25" t="str">
            <v>Anne Pirie</v>
          </cell>
          <cell r="D25" t="str">
            <v>N0000</v>
          </cell>
          <cell r="E25">
            <v>37257</v>
          </cell>
          <cell r="F25" t="str">
            <v>Apply for practice certificate 2001-2002-add sal.</v>
          </cell>
          <cell r="I25">
            <v>664.28</v>
          </cell>
        </row>
        <row r="26">
          <cell r="A26" t="str">
            <v>B121707</v>
          </cell>
          <cell r="B26" t="str">
            <v>Stephen Walker</v>
          </cell>
          <cell r="D26" t="str">
            <v>M0000</v>
          </cell>
          <cell r="E26">
            <v>37257</v>
          </cell>
          <cell r="F26" t="str">
            <v>VMS charge 10/01 - dd sal.</v>
          </cell>
          <cell r="I26">
            <v>-20.23</v>
          </cell>
        </row>
        <row r="27">
          <cell r="A27" t="str">
            <v>B121707</v>
          </cell>
          <cell r="B27" t="str">
            <v>Stephen Walker</v>
          </cell>
          <cell r="D27" t="str">
            <v>M0000</v>
          </cell>
          <cell r="E27">
            <v>37257</v>
          </cell>
          <cell r="F27" t="str">
            <v>Mobilephone 11/01 - dd sal.</v>
          </cell>
          <cell r="I27">
            <v>-21.08</v>
          </cell>
        </row>
        <row r="28">
          <cell r="A28" t="str">
            <v>B129669</v>
          </cell>
          <cell r="B28" t="str">
            <v>Peter Airey</v>
          </cell>
          <cell r="D28" t="str">
            <v>OH000</v>
          </cell>
          <cell r="E28">
            <v>37257</v>
          </cell>
          <cell r="F28" t="str">
            <v>VMS charge 10/01 - dd sal.</v>
          </cell>
          <cell r="I28">
            <v>-14.78</v>
          </cell>
        </row>
        <row r="29">
          <cell r="A29" t="str">
            <v>B129669</v>
          </cell>
          <cell r="B29" t="str">
            <v>Peter Airey</v>
          </cell>
          <cell r="D29" t="str">
            <v>OH000</v>
          </cell>
          <cell r="E29">
            <v>37257</v>
          </cell>
          <cell r="F29" t="str">
            <v>Mobilephone 11/01 - dd sal.</v>
          </cell>
          <cell r="I29">
            <v>-21.03</v>
          </cell>
        </row>
        <row r="30">
          <cell r="A30" t="str">
            <v>B129669</v>
          </cell>
          <cell r="B30" t="str">
            <v>Peter Airey</v>
          </cell>
          <cell r="D30" t="str">
            <v>OH000</v>
          </cell>
          <cell r="E30">
            <v>37257</v>
          </cell>
          <cell r="F30" t="str">
            <v>Cook, maid OT 10/01 - dd sal.</v>
          </cell>
          <cell r="I30">
            <v>-2.98</v>
          </cell>
        </row>
        <row r="31">
          <cell r="A31" t="str">
            <v>B129669</v>
          </cell>
          <cell r="B31" t="str">
            <v>Peter Airey</v>
          </cell>
          <cell r="D31" t="str">
            <v>OH000</v>
          </cell>
          <cell r="E31">
            <v>37257</v>
          </cell>
          <cell r="F31" t="str">
            <v>Cook OT 11/01 - dd sal.</v>
          </cell>
          <cell r="I31">
            <v>-24.82</v>
          </cell>
        </row>
        <row r="32">
          <cell r="A32" t="str">
            <v>B139356</v>
          </cell>
          <cell r="B32" t="str">
            <v>Robert Allan</v>
          </cell>
          <cell r="D32" t="str">
            <v>X0000</v>
          </cell>
          <cell r="E32">
            <v>37257</v>
          </cell>
          <cell r="F32" t="str">
            <v>Car OT 11/01 - dd sal.</v>
          </cell>
          <cell r="I32">
            <v>-4.43</v>
          </cell>
        </row>
        <row r="33">
          <cell r="A33" t="str">
            <v>B139488</v>
          </cell>
          <cell r="B33" t="str">
            <v>Phil Milford</v>
          </cell>
          <cell r="D33" t="str">
            <v>OH002</v>
          </cell>
          <cell r="E33">
            <v>37257</v>
          </cell>
          <cell r="F33" t="str">
            <v>Mobilephone 11/01 - dd sal.</v>
          </cell>
          <cell r="I33">
            <v>-19.53</v>
          </cell>
        </row>
        <row r="34">
          <cell r="A34" t="str">
            <v>B139488</v>
          </cell>
          <cell r="B34" t="str">
            <v>Phil Milford</v>
          </cell>
          <cell r="D34" t="str">
            <v>OH002</v>
          </cell>
          <cell r="E34">
            <v>37257</v>
          </cell>
          <cell r="F34" t="str">
            <v>Car OT 11/01 - dd sal.</v>
          </cell>
          <cell r="I34">
            <v>-2.21</v>
          </cell>
        </row>
        <row r="35">
          <cell r="A35" t="str">
            <v>B153377</v>
          </cell>
          <cell r="B35" t="str">
            <v>Simon Day</v>
          </cell>
          <cell r="D35" t="str">
            <v>X0000</v>
          </cell>
          <cell r="E35">
            <v>37257</v>
          </cell>
          <cell r="F35" t="str">
            <v>OT car hire 10/01 - dd sal.</v>
          </cell>
          <cell r="I35">
            <v>-22.19</v>
          </cell>
        </row>
        <row r="36">
          <cell r="A36" t="str">
            <v>B153377</v>
          </cell>
          <cell r="B36" t="str">
            <v>Simon Day</v>
          </cell>
          <cell r="D36" t="str">
            <v>X0000</v>
          </cell>
          <cell r="E36">
            <v>37257</v>
          </cell>
          <cell r="F36" t="str">
            <v>OT car hire 11/01 - dd sal.</v>
          </cell>
          <cell r="I36">
            <v>-86.36</v>
          </cell>
        </row>
        <row r="37">
          <cell r="A37" t="str">
            <v>B156147</v>
          </cell>
          <cell r="B37" t="str">
            <v>Coxwell</v>
          </cell>
          <cell r="D37" t="str">
            <v>JFF00</v>
          </cell>
          <cell r="E37">
            <v>37257</v>
          </cell>
          <cell r="F37" t="str">
            <v>VMS charge 10/01 - dd sal.</v>
          </cell>
          <cell r="I37">
            <v>-13.65</v>
          </cell>
        </row>
        <row r="38">
          <cell r="A38" t="str">
            <v>B156147</v>
          </cell>
          <cell r="B38" t="str">
            <v>Coxwell</v>
          </cell>
          <cell r="D38" t="str">
            <v>JFF00</v>
          </cell>
          <cell r="E38">
            <v>37257</v>
          </cell>
          <cell r="F38" t="str">
            <v>Personal call 10/01 - dd sal.</v>
          </cell>
          <cell r="I38">
            <v>-120.18</v>
          </cell>
        </row>
        <row r="39">
          <cell r="A39" t="str">
            <v>B165381</v>
          </cell>
          <cell r="B39" t="str">
            <v>Andrew Morgan</v>
          </cell>
          <cell r="D39" t="str">
            <v>H0000</v>
          </cell>
          <cell r="E39">
            <v>37257</v>
          </cell>
          <cell r="F39" t="str">
            <v>VMS charge 10/01 - dd sal.</v>
          </cell>
          <cell r="I39">
            <v>-33.659999999999997</v>
          </cell>
        </row>
        <row r="40">
          <cell r="A40" t="str">
            <v>B165381</v>
          </cell>
          <cell r="B40" t="str">
            <v>Andrew Morgan</v>
          </cell>
          <cell r="D40" t="str">
            <v>H0000</v>
          </cell>
          <cell r="E40">
            <v>37257</v>
          </cell>
          <cell r="F40" t="str">
            <v>OT car hire 11/01 - dd sal.</v>
          </cell>
          <cell r="I40">
            <v>-2.21</v>
          </cell>
        </row>
        <row r="41">
          <cell r="A41" t="str">
            <v>B165381</v>
          </cell>
          <cell r="B41" t="str">
            <v>Andrew Morgan</v>
          </cell>
          <cell r="D41" t="str">
            <v>H0000</v>
          </cell>
          <cell r="E41">
            <v>37257</v>
          </cell>
          <cell r="F41" t="str">
            <v>Mobilephone 11/01 - dd sal.</v>
          </cell>
          <cell r="I41">
            <v>-30.79</v>
          </cell>
        </row>
        <row r="42">
          <cell r="A42" t="str">
            <v>B165381</v>
          </cell>
          <cell r="B42" t="str">
            <v>Andrew Morgan</v>
          </cell>
          <cell r="D42" t="str">
            <v>H0000</v>
          </cell>
          <cell r="E42">
            <v>37257</v>
          </cell>
          <cell r="F42" t="str">
            <v>Cook, maid OT 10/01 - dd sal.</v>
          </cell>
          <cell r="I42">
            <v>-82.36</v>
          </cell>
        </row>
        <row r="43">
          <cell r="A43" t="str">
            <v>B165381</v>
          </cell>
          <cell r="B43" t="str">
            <v>Andrew Morgan</v>
          </cell>
          <cell r="D43" t="str">
            <v>H0000</v>
          </cell>
          <cell r="E43">
            <v>37257</v>
          </cell>
          <cell r="F43" t="str">
            <v>Cook, maid OT 10/01 - dd sal.</v>
          </cell>
          <cell r="I43">
            <v>-5.84</v>
          </cell>
        </row>
        <row r="44">
          <cell r="A44" t="str">
            <v>B165381</v>
          </cell>
          <cell r="B44" t="str">
            <v>Andrew Morgan</v>
          </cell>
          <cell r="D44" t="str">
            <v>H0000</v>
          </cell>
          <cell r="E44">
            <v>37257</v>
          </cell>
          <cell r="F44" t="str">
            <v>Maid OT 11/01 - dd sal.</v>
          </cell>
          <cell r="I44">
            <v>-41.31</v>
          </cell>
        </row>
        <row r="45">
          <cell r="A45" t="str">
            <v>B602856</v>
          </cell>
          <cell r="B45" t="str">
            <v>Jonathan Harison</v>
          </cell>
          <cell r="D45" t="str">
            <v>OH002</v>
          </cell>
          <cell r="E45">
            <v>37257</v>
          </cell>
          <cell r="F45" t="str">
            <v>Cook, maid OT 10/01 - dd sal.</v>
          </cell>
          <cell r="I45">
            <v>-5.84</v>
          </cell>
        </row>
        <row r="46">
          <cell r="A46" t="str">
            <v>B602856</v>
          </cell>
          <cell r="B46" t="str">
            <v>Jonathan Harison</v>
          </cell>
          <cell r="D46" t="str">
            <v>OH002</v>
          </cell>
          <cell r="E46">
            <v>37257</v>
          </cell>
          <cell r="F46" t="str">
            <v>Cook OT 11/01 - dd sal.</v>
          </cell>
          <cell r="I46">
            <v>-18.98</v>
          </cell>
        </row>
        <row r="47">
          <cell r="A47" t="str">
            <v>B609699</v>
          </cell>
          <cell r="B47" t="str">
            <v>Kerry Taylor</v>
          </cell>
          <cell r="D47" t="str">
            <v>H0000</v>
          </cell>
          <cell r="E47">
            <v>37257</v>
          </cell>
          <cell r="F47" t="str">
            <v>Car OT 11/01 - dd sal.</v>
          </cell>
          <cell r="I47">
            <v>-15.85</v>
          </cell>
        </row>
        <row r="48">
          <cell r="A48" t="str">
            <v>B621066</v>
          </cell>
          <cell r="B48" t="str">
            <v>Melvyn Green</v>
          </cell>
          <cell r="D48" t="str">
            <v>VH000</v>
          </cell>
          <cell r="E48">
            <v>37257</v>
          </cell>
          <cell r="F48" t="str">
            <v>VMS charge 10/01 - dd sal.</v>
          </cell>
          <cell r="I48">
            <v>-12.82</v>
          </cell>
        </row>
        <row r="49">
          <cell r="A49" t="str">
            <v>B621066</v>
          </cell>
          <cell r="B49" t="str">
            <v>Melvyn Green</v>
          </cell>
          <cell r="D49" t="str">
            <v>VH000</v>
          </cell>
          <cell r="E49">
            <v>37257</v>
          </cell>
          <cell r="F49" t="str">
            <v>OT car hire 10/01 - dd sal.</v>
          </cell>
          <cell r="I49">
            <v>-28.85</v>
          </cell>
        </row>
        <row r="50">
          <cell r="A50" t="str">
            <v>B621066</v>
          </cell>
          <cell r="B50" t="str">
            <v>Melvyn Green</v>
          </cell>
          <cell r="D50" t="str">
            <v>VH000</v>
          </cell>
          <cell r="E50">
            <v>37257</v>
          </cell>
          <cell r="F50" t="str">
            <v>OT car hire 11/01 - dd sal.</v>
          </cell>
          <cell r="I50">
            <v>-22.14</v>
          </cell>
        </row>
        <row r="51">
          <cell r="A51" t="str">
            <v>B621066</v>
          </cell>
          <cell r="B51" t="str">
            <v>Melvyn Green</v>
          </cell>
          <cell r="D51" t="str">
            <v>VH000</v>
          </cell>
          <cell r="E51">
            <v>37257</v>
          </cell>
          <cell r="F51" t="str">
            <v>Mobilephone 11/01 - dd sal.</v>
          </cell>
          <cell r="I51">
            <v>-12.4</v>
          </cell>
        </row>
        <row r="52">
          <cell r="A52" t="str">
            <v>B621983</v>
          </cell>
          <cell r="B52" t="str">
            <v>Calum Matheson</v>
          </cell>
          <cell r="D52" t="str">
            <v>F0000</v>
          </cell>
          <cell r="E52">
            <v>37257</v>
          </cell>
          <cell r="F52" t="str">
            <v>OT car hire 11/01 - dd sal.</v>
          </cell>
          <cell r="I52">
            <v>-79.72</v>
          </cell>
        </row>
        <row r="53">
          <cell r="A53" t="str">
            <v>B621983</v>
          </cell>
          <cell r="B53" t="str">
            <v>Calum Matheson</v>
          </cell>
          <cell r="D53" t="str">
            <v>F0000</v>
          </cell>
          <cell r="E53">
            <v>37257</v>
          </cell>
          <cell r="F53" t="str">
            <v>Mobilephone 11/01 - dd sal.</v>
          </cell>
          <cell r="I53">
            <v>-22.43</v>
          </cell>
        </row>
        <row r="54">
          <cell r="A54" t="str">
            <v>B622203</v>
          </cell>
          <cell r="B54" t="str">
            <v>William Strang</v>
          </cell>
          <cell r="D54" t="str">
            <v>VH001</v>
          </cell>
          <cell r="E54">
            <v>37257</v>
          </cell>
          <cell r="F54" t="str">
            <v>OT car hire 11/01 - dd sal.</v>
          </cell>
          <cell r="I54">
            <v>-22.14</v>
          </cell>
        </row>
        <row r="55">
          <cell r="A55" t="str">
            <v>B663207</v>
          </cell>
          <cell r="B55" t="str">
            <v>Chris Evans</v>
          </cell>
          <cell r="D55" t="str">
            <v>V0</v>
          </cell>
          <cell r="E55">
            <v>37257</v>
          </cell>
          <cell r="F55" t="str">
            <v>VMS charge 10/01 - dd sal.</v>
          </cell>
          <cell r="I55">
            <v>-26.12</v>
          </cell>
        </row>
        <row r="56">
          <cell r="A56" t="str">
            <v>B663207</v>
          </cell>
          <cell r="B56" t="str">
            <v>Chris Evans</v>
          </cell>
          <cell r="D56" t="str">
            <v>V0</v>
          </cell>
          <cell r="E56">
            <v>37257</v>
          </cell>
          <cell r="F56" t="str">
            <v>Mobilephone 11/01 - dd sal.</v>
          </cell>
          <cell r="I56">
            <v>-30.68</v>
          </cell>
        </row>
        <row r="57">
          <cell r="A57" t="str">
            <v>B663207</v>
          </cell>
          <cell r="B57" t="str">
            <v>Chris Evans</v>
          </cell>
          <cell r="D57" t="str">
            <v>V0</v>
          </cell>
          <cell r="E57">
            <v>37257</v>
          </cell>
          <cell r="F57" t="str">
            <v>OT car hire 11/01 - dd sal.</v>
          </cell>
          <cell r="I57">
            <v>-8.86</v>
          </cell>
        </row>
        <row r="58">
          <cell r="A58" t="str">
            <v>B665322</v>
          </cell>
          <cell r="B58" t="str">
            <v>John Dwyer</v>
          </cell>
          <cell r="D58" t="str">
            <v>W0000</v>
          </cell>
          <cell r="E58">
            <v>37257</v>
          </cell>
          <cell r="F58" t="str">
            <v>VMS charge 10/01 - dd sal.</v>
          </cell>
          <cell r="I58">
            <v>-10.43</v>
          </cell>
        </row>
        <row r="59">
          <cell r="A59" t="str">
            <v>B665322</v>
          </cell>
          <cell r="B59" t="str">
            <v>John Dwyer</v>
          </cell>
          <cell r="D59" t="str">
            <v>W0000</v>
          </cell>
          <cell r="E59">
            <v>37257</v>
          </cell>
          <cell r="F59" t="str">
            <v>Car rental 10/01 - dd sal.</v>
          </cell>
          <cell r="I59">
            <v>-42.16</v>
          </cell>
        </row>
        <row r="60">
          <cell r="A60" t="str">
            <v>B665322</v>
          </cell>
          <cell r="B60" t="str">
            <v>John Dwyer</v>
          </cell>
          <cell r="D60" t="str">
            <v>W0000</v>
          </cell>
          <cell r="E60">
            <v>37257</v>
          </cell>
          <cell r="F60" t="str">
            <v>Mobilephone 11/01 - dd sal.</v>
          </cell>
          <cell r="I60">
            <v>-24.23</v>
          </cell>
        </row>
        <row r="61">
          <cell r="A61" t="str">
            <v>B665322</v>
          </cell>
          <cell r="B61" t="str">
            <v>John Dwyer</v>
          </cell>
          <cell r="D61" t="str">
            <v>W0000</v>
          </cell>
          <cell r="E61">
            <v>37257</v>
          </cell>
          <cell r="F61" t="str">
            <v>Cook, maid OT 10/01 - dd sal.</v>
          </cell>
          <cell r="I61">
            <v>-190.49</v>
          </cell>
        </row>
        <row r="62">
          <cell r="A62" t="str">
            <v>B665322</v>
          </cell>
          <cell r="B62" t="str">
            <v>John Dwyer</v>
          </cell>
          <cell r="D62" t="str">
            <v>W0000</v>
          </cell>
          <cell r="E62">
            <v>37257</v>
          </cell>
          <cell r="F62" t="str">
            <v>Cook, maid OT 10/01 - dd sal.</v>
          </cell>
          <cell r="I62">
            <v>-37.32</v>
          </cell>
        </row>
        <row r="63">
          <cell r="A63" t="str">
            <v>B665322</v>
          </cell>
          <cell r="B63" t="str">
            <v>John Dwyer</v>
          </cell>
          <cell r="D63" t="str">
            <v>W0000</v>
          </cell>
          <cell r="E63">
            <v>37257</v>
          </cell>
          <cell r="F63" t="str">
            <v>Car OT 11/01 - dd sal.</v>
          </cell>
          <cell r="I63">
            <v>-4.43</v>
          </cell>
        </row>
        <row r="64">
          <cell r="A64" t="str">
            <v>B665322</v>
          </cell>
          <cell r="B64" t="str">
            <v>John Dwyer</v>
          </cell>
          <cell r="D64" t="str">
            <v>W0000</v>
          </cell>
          <cell r="E64">
            <v>37257</v>
          </cell>
          <cell r="F64" t="str">
            <v>Maid OT 11/01 - dd sal.</v>
          </cell>
          <cell r="I64">
            <v>-102.53</v>
          </cell>
        </row>
        <row r="65">
          <cell r="A65" t="str">
            <v>B665322</v>
          </cell>
          <cell r="B65" t="str">
            <v>John Dwyer</v>
          </cell>
          <cell r="D65" t="str">
            <v>W0000</v>
          </cell>
          <cell r="E65">
            <v>37257</v>
          </cell>
          <cell r="F65" t="str">
            <v>Maid OT 11/01 - dd sal.</v>
          </cell>
          <cell r="I65">
            <v>-174.55</v>
          </cell>
        </row>
        <row r="66">
          <cell r="A66" t="str">
            <v>B665322</v>
          </cell>
          <cell r="B66" t="str">
            <v>John Dwyer</v>
          </cell>
          <cell r="D66" t="str">
            <v>W0000</v>
          </cell>
          <cell r="E66">
            <v>37257</v>
          </cell>
          <cell r="F66" t="str">
            <v>Cook OT 11/01 - dd sal.</v>
          </cell>
          <cell r="I66">
            <v>-57.67</v>
          </cell>
        </row>
        <row r="67">
          <cell r="A67" t="str">
            <v>B669998</v>
          </cell>
          <cell r="B67" t="str">
            <v>David Wood</v>
          </cell>
          <cell r="D67" t="str">
            <v>OH002</v>
          </cell>
          <cell r="E67">
            <v>37257</v>
          </cell>
          <cell r="F67" t="str">
            <v>VMS charge 10/01 - dd sal.</v>
          </cell>
          <cell r="I67">
            <v>-13.58</v>
          </cell>
        </row>
        <row r="68">
          <cell r="A68" t="str">
            <v>B669998</v>
          </cell>
          <cell r="B68" t="str">
            <v>David Wood</v>
          </cell>
          <cell r="D68" t="str">
            <v>OH002</v>
          </cell>
          <cell r="E68">
            <v>37257</v>
          </cell>
          <cell r="F68" t="str">
            <v>Mobilephone 11/01 - dd sal.</v>
          </cell>
          <cell r="I68">
            <v>-21.17</v>
          </cell>
        </row>
        <row r="69">
          <cell r="A69" t="str">
            <v>B669998</v>
          </cell>
          <cell r="B69" t="str">
            <v>David Wood</v>
          </cell>
          <cell r="D69" t="str">
            <v>OH002</v>
          </cell>
          <cell r="E69">
            <v>37257</v>
          </cell>
          <cell r="F69" t="str">
            <v>Cook OT 11/01 - dd sal.</v>
          </cell>
          <cell r="I69">
            <v>-12.25</v>
          </cell>
        </row>
        <row r="70">
          <cell r="A70" t="str">
            <v>B680274</v>
          </cell>
          <cell r="B70" t="str">
            <v>Cesar Molina</v>
          </cell>
          <cell r="D70" t="str">
            <v>VH000</v>
          </cell>
          <cell r="E70">
            <v>37257</v>
          </cell>
          <cell r="F70" t="str">
            <v>VMS charge 10/01 - dd sal.</v>
          </cell>
          <cell r="I70">
            <v>-23.12</v>
          </cell>
        </row>
        <row r="71">
          <cell r="A71" t="str">
            <v>B680274</v>
          </cell>
          <cell r="B71" t="str">
            <v>Cesar Molina</v>
          </cell>
          <cell r="D71" t="str">
            <v>VH000</v>
          </cell>
          <cell r="E71">
            <v>37257</v>
          </cell>
          <cell r="F71" t="str">
            <v>Mobilephone 11/01 - dd sal.</v>
          </cell>
          <cell r="I71">
            <v>-24.98</v>
          </cell>
        </row>
        <row r="72">
          <cell r="A72" t="str">
            <v>B680274</v>
          </cell>
          <cell r="B72" t="str">
            <v>Cesar Molina</v>
          </cell>
          <cell r="D72" t="str">
            <v>VH000</v>
          </cell>
          <cell r="E72">
            <v>37257</v>
          </cell>
          <cell r="F72" t="str">
            <v>Cook, maid OT 10/01 - dd sal.</v>
          </cell>
          <cell r="I72">
            <v>-23.35</v>
          </cell>
        </row>
        <row r="73">
          <cell r="A73" t="str">
            <v>B730711</v>
          </cell>
          <cell r="B73" t="str">
            <v>Simon Moyes</v>
          </cell>
          <cell r="D73" t="str">
            <v>OH000</v>
          </cell>
          <cell r="E73">
            <v>37257</v>
          </cell>
          <cell r="F73" t="str">
            <v>VMS charge 10/01 - dd sal.</v>
          </cell>
          <cell r="I73">
            <v>-9.01</v>
          </cell>
        </row>
        <row r="74">
          <cell r="A74" t="str">
            <v>B730711</v>
          </cell>
          <cell r="B74" t="str">
            <v>Simon Moyes</v>
          </cell>
          <cell r="D74" t="str">
            <v>OH000</v>
          </cell>
          <cell r="E74">
            <v>37257</v>
          </cell>
          <cell r="F74" t="str">
            <v>Mobilephone 11/01 - dd sal.</v>
          </cell>
          <cell r="I74">
            <v>-58.95</v>
          </cell>
        </row>
        <row r="75">
          <cell r="A75" t="str">
            <v>B916659</v>
          </cell>
          <cell r="B75" t="str">
            <v>Craig Deaves</v>
          </cell>
          <cell r="D75" t="str">
            <v>OH000</v>
          </cell>
          <cell r="E75">
            <v>37257</v>
          </cell>
          <cell r="F75" t="str">
            <v>VMS charge 10/01 - dd sal.</v>
          </cell>
          <cell r="I75">
            <v>-22.99</v>
          </cell>
        </row>
        <row r="76">
          <cell r="A76" t="str">
            <v>B916659</v>
          </cell>
          <cell r="B76" t="str">
            <v>Craig Deaves</v>
          </cell>
          <cell r="D76" t="str">
            <v>OH000</v>
          </cell>
          <cell r="E76">
            <v>37257</v>
          </cell>
          <cell r="F76" t="str">
            <v>OT car hire 10/01 - dd sal.</v>
          </cell>
          <cell r="I76">
            <v>-17.75</v>
          </cell>
        </row>
        <row r="77">
          <cell r="A77" t="str">
            <v>B916659</v>
          </cell>
          <cell r="B77" t="str">
            <v>Craig Deaves</v>
          </cell>
          <cell r="D77" t="str">
            <v>OH000</v>
          </cell>
          <cell r="E77">
            <v>37257</v>
          </cell>
          <cell r="F77" t="str">
            <v>OT car hire 11/01 - dd sal.</v>
          </cell>
          <cell r="I77">
            <v>-50.93</v>
          </cell>
        </row>
        <row r="78">
          <cell r="A78" t="str">
            <v>B916659</v>
          </cell>
          <cell r="B78" t="str">
            <v>Craig Deaves</v>
          </cell>
          <cell r="D78" t="str">
            <v>OH000</v>
          </cell>
          <cell r="E78">
            <v>37257</v>
          </cell>
          <cell r="F78" t="str">
            <v>Mobilephone 11/01 - dd sal.</v>
          </cell>
          <cell r="I78">
            <v>-32.86</v>
          </cell>
        </row>
        <row r="79">
          <cell r="A79" t="str">
            <v>B916659</v>
          </cell>
          <cell r="B79" t="str">
            <v>Craig Deaves</v>
          </cell>
          <cell r="D79" t="str">
            <v>OH000</v>
          </cell>
          <cell r="E79">
            <v>37257</v>
          </cell>
          <cell r="F79" t="str">
            <v>Cook, maid OT 10/01 - dd sal.</v>
          </cell>
          <cell r="I79">
            <v>-17.45</v>
          </cell>
        </row>
        <row r="80">
          <cell r="A80" t="str">
            <v>B916659</v>
          </cell>
          <cell r="B80" t="str">
            <v>Craig Deaves</v>
          </cell>
          <cell r="D80" t="str">
            <v>OH000</v>
          </cell>
          <cell r="E80">
            <v>37257</v>
          </cell>
          <cell r="F80" t="str">
            <v>Maid OT 11/01 - dd sal.</v>
          </cell>
          <cell r="I80">
            <v>-18.43</v>
          </cell>
        </row>
        <row r="81">
          <cell r="A81" t="str">
            <v>B916659</v>
          </cell>
          <cell r="B81" t="str">
            <v>Craig Deaves</v>
          </cell>
          <cell r="D81" t="str">
            <v>OH000</v>
          </cell>
          <cell r="E81">
            <v>37257</v>
          </cell>
          <cell r="F81" t="str">
            <v>Cook OT 11/01 - dd sal.</v>
          </cell>
          <cell r="I81">
            <v>-4.38</v>
          </cell>
        </row>
        <row r="82">
          <cell r="A82" t="str">
            <v>B139507</v>
          </cell>
          <cell r="B82" t="str">
            <v>Roger Blain</v>
          </cell>
          <cell r="D82" t="str">
            <v>SO</v>
          </cell>
          <cell r="E82">
            <v>37257</v>
          </cell>
          <cell r="F82" t="str">
            <v>OT car hire 11/01 - dd sal.</v>
          </cell>
          <cell r="I82">
            <v>-62</v>
          </cell>
        </row>
        <row r="83">
          <cell r="A83" t="str">
            <v>B600027</v>
          </cell>
          <cell r="B83" t="str">
            <v>Ian Priestley</v>
          </cell>
          <cell r="D83" t="str">
            <v>SO</v>
          </cell>
          <cell r="E83">
            <v>37257</v>
          </cell>
          <cell r="F83" t="str">
            <v>OT car hire 11/01 - dd sal.</v>
          </cell>
          <cell r="I83">
            <v>-24.36</v>
          </cell>
        </row>
        <row r="84">
          <cell r="A84" t="str">
            <v>B662642</v>
          </cell>
          <cell r="B84" t="str">
            <v>Bill Bennett</v>
          </cell>
          <cell r="D84" t="str">
            <v>SO</v>
          </cell>
          <cell r="E84">
            <v>37257</v>
          </cell>
          <cell r="F84" t="str">
            <v>OT car hire 11/01 - dd sal.</v>
          </cell>
          <cell r="I84">
            <v>-35.43</v>
          </cell>
        </row>
        <row r="85">
          <cell r="A85" t="str">
            <v>B000273</v>
          </cell>
          <cell r="B85" t="str">
            <v>Alicia C.Argumido</v>
          </cell>
          <cell r="D85" t="str">
            <v>F0000</v>
          </cell>
          <cell r="E85">
            <v>37257</v>
          </cell>
          <cell r="F85" t="str">
            <v>01/02 housing allowance - add sal.</v>
          </cell>
          <cell r="I85">
            <v>2000</v>
          </cell>
        </row>
        <row r="86">
          <cell r="A86" t="str">
            <v>B000273</v>
          </cell>
          <cell r="B86" t="str">
            <v>Alicia C.Argumido</v>
          </cell>
          <cell r="D86" t="str">
            <v>F0000</v>
          </cell>
          <cell r="E86">
            <v>37257</v>
          </cell>
          <cell r="F86" t="str">
            <v>Car allowance 01/02-add sal</v>
          </cell>
          <cell r="I86">
            <v>1100</v>
          </cell>
        </row>
        <row r="87">
          <cell r="A87" t="str">
            <v>B000274</v>
          </cell>
          <cell r="B87" t="str">
            <v>Tuan Van Do</v>
          </cell>
          <cell r="D87" t="str">
            <v>LB</v>
          </cell>
          <cell r="E87">
            <v>37257</v>
          </cell>
          <cell r="F87" t="str">
            <v>Housing allowance 01/02-add sal</v>
          </cell>
          <cell r="I87">
            <v>2500</v>
          </cell>
        </row>
        <row r="88">
          <cell r="A88" t="str">
            <v>B000274</v>
          </cell>
          <cell r="B88" t="str">
            <v>Tuan Van Do</v>
          </cell>
          <cell r="D88" t="str">
            <v>LB</v>
          </cell>
          <cell r="E88">
            <v>37257</v>
          </cell>
          <cell r="F88" t="str">
            <v>Car allowance 01/02-add sal</v>
          </cell>
          <cell r="I88">
            <v>1250</v>
          </cell>
        </row>
        <row r="89">
          <cell r="A89" t="str">
            <v>B680274</v>
          </cell>
          <cell r="B89" t="str">
            <v>Cesar Molina</v>
          </cell>
          <cell r="D89" t="str">
            <v>VH000</v>
          </cell>
          <cell r="E89">
            <v>37257</v>
          </cell>
          <cell r="F89" t="str">
            <v>Personal paymentl used Visa card - dd sal.</v>
          </cell>
          <cell r="I89">
            <v>-119</v>
          </cell>
        </row>
        <row r="90">
          <cell r="A90" t="str">
            <v>B000273</v>
          </cell>
          <cell r="B90" t="str">
            <v>Alicia C.Argumido</v>
          </cell>
          <cell r="C90">
            <v>5052.666666666667</v>
          </cell>
          <cell r="D90" t="str">
            <v>F0000</v>
          </cell>
          <cell r="E90">
            <v>37257</v>
          </cell>
        </row>
        <row r="91">
          <cell r="A91" t="str">
            <v>B000274</v>
          </cell>
          <cell r="B91" t="str">
            <v>Tuan Van Do</v>
          </cell>
          <cell r="C91">
            <v>6066.666666666667</v>
          </cell>
          <cell r="D91" t="str">
            <v>LB</v>
          </cell>
          <cell r="E91">
            <v>37257</v>
          </cell>
        </row>
        <row r="92">
          <cell r="A92" t="str">
            <v>B000275</v>
          </cell>
          <cell r="B92" t="str">
            <v>Lan Chu</v>
          </cell>
          <cell r="C92">
            <v>1263.2625994694961</v>
          </cell>
          <cell r="D92" t="str">
            <v>VH003</v>
          </cell>
          <cell r="E92">
            <v>37257</v>
          </cell>
        </row>
        <row r="93">
          <cell r="A93" t="str">
            <v>B121707</v>
          </cell>
          <cell r="B93" t="str">
            <v>Stephen Walker</v>
          </cell>
          <cell r="C93">
            <v>3402.88</v>
          </cell>
          <cell r="D93" t="str">
            <v>M0000</v>
          </cell>
          <cell r="E93">
            <v>37257</v>
          </cell>
        </row>
        <row r="94">
          <cell r="A94" t="str">
            <v>B129669</v>
          </cell>
          <cell r="B94" t="str">
            <v>Peter Airey</v>
          </cell>
          <cell r="C94">
            <v>1751.61</v>
          </cell>
          <cell r="D94" t="str">
            <v>OH000</v>
          </cell>
          <cell r="E94">
            <v>37257</v>
          </cell>
        </row>
        <row r="95">
          <cell r="A95" t="str">
            <v>B139356</v>
          </cell>
          <cell r="B95" t="str">
            <v>Robert Allan</v>
          </cell>
          <cell r="C95">
            <v>1628.26</v>
          </cell>
          <cell r="D95" t="str">
            <v>X0000</v>
          </cell>
          <cell r="E95">
            <v>37257</v>
          </cell>
        </row>
        <row r="96">
          <cell r="A96" t="str">
            <v>B139488</v>
          </cell>
          <cell r="B96" t="str">
            <v>Phil Milford</v>
          </cell>
          <cell r="C96">
            <v>1731.06</v>
          </cell>
          <cell r="D96" t="str">
            <v>OH002</v>
          </cell>
          <cell r="E96">
            <v>37257</v>
          </cell>
        </row>
        <row r="97">
          <cell r="A97" t="str">
            <v>B139507</v>
          </cell>
          <cell r="B97" t="str">
            <v>Roger Blain</v>
          </cell>
          <cell r="C97">
            <v>1805.27</v>
          </cell>
          <cell r="D97" t="str">
            <v>SO</v>
          </cell>
          <cell r="E97">
            <v>37257</v>
          </cell>
        </row>
        <row r="98">
          <cell r="A98" t="str">
            <v>B139751</v>
          </cell>
          <cell r="B98" t="str">
            <v>Martin Illingworth</v>
          </cell>
          <cell r="C98">
            <v>2319.37</v>
          </cell>
          <cell r="D98" t="str">
            <v>JFF00</v>
          </cell>
          <cell r="E98">
            <v>37257</v>
          </cell>
        </row>
        <row r="99">
          <cell r="A99" t="str">
            <v>B150512</v>
          </cell>
          <cell r="B99" t="str">
            <v>Jon Hafsmo</v>
          </cell>
          <cell r="C99">
            <v>1764.21</v>
          </cell>
          <cell r="D99" t="str">
            <v>D0000</v>
          </cell>
          <cell r="E99">
            <v>37257</v>
          </cell>
        </row>
        <row r="100">
          <cell r="A100" t="str">
            <v>B153377</v>
          </cell>
          <cell r="B100" t="str">
            <v>Simon Day</v>
          </cell>
          <cell r="C100">
            <v>1458.43</v>
          </cell>
          <cell r="D100" t="str">
            <v>X0000</v>
          </cell>
          <cell r="E100">
            <v>37257</v>
          </cell>
        </row>
        <row r="101">
          <cell r="A101" t="str">
            <v>B156147</v>
          </cell>
          <cell r="B101" t="str">
            <v>Coxwell</v>
          </cell>
          <cell r="C101">
            <v>4272.66</v>
          </cell>
          <cell r="D101" t="str">
            <v>JFF00</v>
          </cell>
          <cell r="E101">
            <v>37257</v>
          </cell>
        </row>
        <row r="102">
          <cell r="A102" t="str">
            <v>B156257</v>
          </cell>
          <cell r="B102" t="str">
            <v>Miles Moseley</v>
          </cell>
          <cell r="C102">
            <v>973.57</v>
          </cell>
          <cell r="D102" t="str">
            <v>B0000</v>
          </cell>
          <cell r="E102">
            <v>37257</v>
          </cell>
        </row>
        <row r="103">
          <cell r="A103" t="str">
            <v>B165381</v>
          </cell>
          <cell r="B103" t="str">
            <v>Andrew Morgan</v>
          </cell>
          <cell r="C103">
            <v>1708.92</v>
          </cell>
          <cell r="D103" t="str">
            <v>H0000</v>
          </cell>
          <cell r="E103">
            <v>37257</v>
          </cell>
        </row>
        <row r="104">
          <cell r="A104" t="str">
            <v>B165421</v>
          </cell>
          <cell r="B104" t="str">
            <v>Hugh Sykes</v>
          </cell>
          <cell r="C104">
            <v>1524.51</v>
          </cell>
          <cell r="D104" t="str">
            <v>B0000</v>
          </cell>
          <cell r="E104">
            <v>37257</v>
          </cell>
        </row>
        <row r="105">
          <cell r="A105" t="str">
            <v>B179102</v>
          </cell>
          <cell r="B105" t="str">
            <v>David Warhurst</v>
          </cell>
          <cell r="C105">
            <v>1752.8</v>
          </cell>
          <cell r="D105" t="str">
            <v>I0000</v>
          </cell>
          <cell r="E105">
            <v>37257</v>
          </cell>
        </row>
        <row r="106">
          <cell r="A106" t="str">
            <v>B600027</v>
          </cell>
          <cell r="B106" t="str">
            <v>Ian Priestley</v>
          </cell>
          <cell r="C106">
            <v>1150.55</v>
          </cell>
          <cell r="D106" t="str">
            <v>SO</v>
          </cell>
          <cell r="E106">
            <v>37257</v>
          </cell>
        </row>
        <row r="107">
          <cell r="A107" t="str">
            <v>B602417</v>
          </cell>
          <cell r="B107" t="str">
            <v>William McMillan</v>
          </cell>
          <cell r="C107">
            <v>442.72</v>
          </cell>
          <cell r="D107" t="str">
            <v>SO</v>
          </cell>
          <cell r="E107">
            <v>37257</v>
          </cell>
        </row>
        <row r="108">
          <cell r="A108" t="str">
            <v>B602856</v>
          </cell>
          <cell r="B108" t="str">
            <v>Jonathan Harison</v>
          </cell>
          <cell r="C108">
            <v>1262.3599999999999</v>
          </cell>
          <cell r="D108" t="str">
            <v>OH002</v>
          </cell>
          <cell r="E108">
            <v>37257</v>
          </cell>
        </row>
        <row r="109">
          <cell r="A109" t="str">
            <v>B603711</v>
          </cell>
          <cell r="B109" t="str">
            <v>Anne Pirie</v>
          </cell>
          <cell r="C109">
            <v>1717.41</v>
          </cell>
          <cell r="D109" t="str">
            <v>N0000</v>
          </cell>
          <cell r="E109">
            <v>37257</v>
          </cell>
        </row>
        <row r="110">
          <cell r="A110" t="str">
            <v>B609699</v>
          </cell>
          <cell r="B110" t="str">
            <v>Kerry Taylor</v>
          </cell>
          <cell r="C110">
            <v>839.2</v>
          </cell>
          <cell r="D110" t="str">
            <v>H0000</v>
          </cell>
          <cell r="E110">
            <v>37257</v>
          </cell>
        </row>
        <row r="111">
          <cell r="A111" t="str">
            <v>B621066</v>
          </cell>
          <cell r="B111" t="str">
            <v>Melvyn Green</v>
          </cell>
          <cell r="C111">
            <v>1936.4</v>
          </cell>
          <cell r="D111" t="str">
            <v>VH000</v>
          </cell>
          <cell r="E111">
            <v>37257</v>
          </cell>
        </row>
        <row r="112">
          <cell r="A112" t="str">
            <v>B621983</v>
          </cell>
          <cell r="B112" t="str">
            <v>Calum Matheson</v>
          </cell>
          <cell r="C112">
            <v>2047.88</v>
          </cell>
          <cell r="D112" t="str">
            <v>F0000</v>
          </cell>
          <cell r="E112">
            <v>37257</v>
          </cell>
        </row>
        <row r="113">
          <cell r="A113" t="str">
            <v>B622203</v>
          </cell>
          <cell r="B113" t="str">
            <v>William Strang</v>
          </cell>
          <cell r="C113">
            <v>1611.82</v>
          </cell>
          <cell r="D113" t="str">
            <v>VH001</v>
          </cell>
          <cell r="E113">
            <v>37257</v>
          </cell>
        </row>
        <row r="114">
          <cell r="A114" t="str">
            <v>B662642</v>
          </cell>
          <cell r="B114" t="str">
            <v>Bill Bennett</v>
          </cell>
          <cell r="C114">
            <v>953.39</v>
          </cell>
          <cell r="D114" t="str">
            <v>SO</v>
          </cell>
          <cell r="E114">
            <v>37257</v>
          </cell>
        </row>
        <row r="115">
          <cell r="A115" t="str">
            <v>B662690</v>
          </cell>
          <cell r="B115" t="str">
            <v>Ian Littlejohn</v>
          </cell>
          <cell r="C115">
            <v>1818.53</v>
          </cell>
          <cell r="D115" t="str">
            <v>B0000</v>
          </cell>
          <cell r="E115">
            <v>37257</v>
          </cell>
        </row>
        <row r="116">
          <cell r="A116" t="str">
            <v>B663207</v>
          </cell>
          <cell r="B116" t="str">
            <v>Chris Evans</v>
          </cell>
          <cell r="C116">
            <v>1604.78</v>
          </cell>
          <cell r="D116" t="str">
            <v>V0</v>
          </cell>
          <cell r="E116">
            <v>37257</v>
          </cell>
        </row>
        <row r="117">
          <cell r="A117" t="str">
            <v>B663210</v>
          </cell>
          <cell r="B117" t="str">
            <v>Derek Clark</v>
          </cell>
          <cell r="C117">
            <v>445.1</v>
          </cell>
          <cell r="D117" t="str">
            <v>OH000</v>
          </cell>
          <cell r="E117">
            <v>37257</v>
          </cell>
        </row>
        <row r="118">
          <cell r="A118" t="str">
            <v>B665322</v>
          </cell>
          <cell r="B118" t="str">
            <v>John Dwyer</v>
          </cell>
          <cell r="C118">
            <v>1874.9</v>
          </cell>
          <cell r="D118" t="str">
            <v>W0000</v>
          </cell>
          <cell r="E118">
            <v>37257</v>
          </cell>
        </row>
        <row r="119">
          <cell r="A119" t="str">
            <v>B668648</v>
          </cell>
          <cell r="B119" t="str">
            <v>Ingvild Anfinsen</v>
          </cell>
          <cell r="C119">
            <v>800</v>
          </cell>
          <cell r="D119" t="str">
            <v>VH000</v>
          </cell>
          <cell r="E119">
            <v>37257</v>
          </cell>
        </row>
        <row r="120">
          <cell r="A120" t="str">
            <v>B669998</v>
          </cell>
          <cell r="B120" t="str">
            <v>David Wood</v>
          </cell>
          <cell r="C120">
            <v>1448.2244629548445</v>
          </cell>
          <cell r="D120" t="str">
            <v>OH002</v>
          </cell>
          <cell r="E120">
            <v>37257</v>
          </cell>
        </row>
        <row r="121">
          <cell r="A121" t="str">
            <v>B680274</v>
          </cell>
          <cell r="B121" t="str">
            <v>Cesar Molina</v>
          </cell>
          <cell r="C121">
            <v>2910.8032487761461</v>
          </cell>
          <cell r="D121" t="str">
            <v>VH000</v>
          </cell>
          <cell r="E121">
            <v>37257</v>
          </cell>
        </row>
        <row r="122">
          <cell r="A122" t="str">
            <v>B730711</v>
          </cell>
          <cell r="B122" t="str">
            <v>Simon Moyes</v>
          </cell>
          <cell r="C122">
            <v>1180.92</v>
          </cell>
          <cell r="D122" t="str">
            <v>OH000</v>
          </cell>
          <cell r="E122">
            <v>37257</v>
          </cell>
        </row>
        <row r="123">
          <cell r="A123" t="str">
            <v>B758626</v>
          </cell>
          <cell r="B123" t="str">
            <v>Roy Page</v>
          </cell>
          <cell r="C123">
            <v>724.51</v>
          </cell>
          <cell r="D123" t="str">
            <v>SO</v>
          </cell>
          <cell r="E123">
            <v>37257</v>
          </cell>
        </row>
        <row r="124">
          <cell r="A124" t="str">
            <v>B916659</v>
          </cell>
          <cell r="B124" t="str">
            <v>Craig Deaves</v>
          </cell>
          <cell r="C124">
            <v>1209.44</v>
          </cell>
          <cell r="D124" t="str">
            <v>OH000</v>
          </cell>
          <cell r="E124">
            <v>37257</v>
          </cell>
        </row>
        <row r="125">
          <cell r="A125" t="str">
            <v>B986077</v>
          </cell>
          <cell r="B125" t="str">
            <v>Beauregards Stanislas</v>
          </cell>
          <cell r="C125">
            <v>792.27</v>
          </cell>
          <cell r="D125" t="str">
            <v>OH000</v>
          </cell>
          <cell r="E125">
            <v>37257</v>
          </cell>
        </row>
        <row r="126">
          <cell r="A126" t="str">
            <v>B161089</v>
          </cell>
          <cell r="B126" t="str">
            <v>Jonathan Shepard</v>
          </cell>
          <cell r="C126">
            <v>1342.9</v>
          </cell>
          <cell r="D126" t="str">
            <v>B0000</v>
          </cell>
          <cell r="E126">
            <v>37257</v>
          </cell>
        </row>
        <row r="127">
          <cell r="A127" t="str">
            <v>B797228</v>
          </cell>
          <cell r="B127" t="str">
            <v>James Stewart</v>
          </cell>
          <cell r="C127">
            <v>1500</v>
          </cell>
          <cell r="D127" t="str">
            <v>X0000</v>
          </cell>
          <cell r="E127">
            <v>37257</v>
          </cell>
        </row>
        <row r="128">
          <cell r="A128" t="str">
            <v>B000273</v>
          </cell>
          <cell r="B128" t="str">
            <v>Alicia C.Argumido</v>
          </cell>
          <cell r="D128" t="str">
            <v>F0000</v>
          </cell>
          <cell r="E128">
            <v>37288</v>
          </cell>
          <cell r="F128" t="str">
            <v>Contribute Storm No.8 victims -dd sal</v>
          </cell>
          <cell r="I128">
            <v>-20</v>
          </cell>
        </row>
        <row r="129">
          <cell r="A129" t="str">
            <v>B000275</v>
          </cell>
          <cell r="B129" t="str">
            <v>Lan Chu</v>
          </cell>
          <cell r="D129" t="str">
            <v>VH003</v>
          </cell>
          <cell r="E129">
            <v>37288</v>
          </cell>
          <cell r="F129" t="str">
            <v>Deduct sharematch scheme - dd. Sal.</v>
          </cell>
          <cell r="I129">
            <v>-66.41</v>
          </cell>
        </row>
        <row r="130">
          <cell r="A130" t="str">
            <v>B000273</v>
          </cell>
          <cell r="B130" t="str">
            <v>Alicia C.Argumido</v>
          </cell>
          <cell r="D130" t="str">
            <v>F0000</v>
          </cell>
          <cell r="E130">
            <v>37288</v>
          </cell>
          <cell r="F130" t="str">
            <v>Housing allowance Feb02-add sal</v>
          </cell>
          <cell r="I130">
            <v>2000</v>
          </cell>
        </row>
        <row r="131">
          <cell r="A131" t="str">
            <v>B000273</v>
          </cell>
          <cell r="B131" t="str">
            <v>Alicia C.Argumido</v>
          </cell>
          <cell r="D131" t="str">
            <v>F0000</v>
          </cell>
          <cell r="E131">
            <v>37288</v>
          </cell>
          <cell r="F131" t="str">
            <v>Car allowance Feb02-add sal</v>
          </cell>
          <cell r="I131">
            <v>1100</v>
          </cell>
        </row>
        <row r="132">
          <cell r="A132" t="str">
            <v>B000274</v>
          </cell>
          <cell r="B132" t="str">
            <v>Tuan Van Do</v>
          </cell>
          <cell r="D132" t="str">
            <v>LB</v>
          </cell>
          <cell r="E132">
            <v>37288</v>
          </cell>
          <cell r="F132" t="str">
            <v>Housing allowance Feb02-add sal</v>
          </cell>
          <cell r="I132">
            <v>2500</v>
          </cell>
        </row>
        <row r="133">
          <cell r="A133" t="str">
            <v>B000274</v>
          </cell>
          <cell r="B133" t="str">
            <v>Tuan Van Do</v>
          </cell>
          <cell r="D133" t="str">
            <v>LB</v>
          </cell>
          <cell r="E133">
            <v>37288</v>
          </cell>
          <cell r="F133" t="str">
            <v>Car allowance Feb02-add sal</v>
          </cell>
          <cell r="I133">
            <v>1250</v>
          </cell>
        </row>
        <row r="134">
          <cell r="A134" t="str">
            <v>B139488</v>
          </cell>
          <cell r="B134" t="str">
            <v>Phil Milford</v>
          </cell>
          <cell r="D134" t="str">
            <v>OH002</v>
          </cell>
          <cell r="E134">
            <v>37288</v>
          </cell>
          <cell r="F134" t="str">
            <v>Membership fee - dd sal</v>
          </cell>
          <cell r="I134">
            <v>-118</v>
          </cell>
        </row>
        <row r="135">
          <cell r="A135" t="str">
            <v>B680274</v>
          </cell>
          <cell r="B135" t="str">
            <v>Cesar Molina</v>
          </cell>
          <cell r="D135" t="str">
            <v>VH000</v>
          </cell>
          <cell r="E135">
            <v>37288</v>
          </cell>
          <cell r="F135" t="str">
            <v>PM3, HSE GAP, SIEMENS-6-9Nov-add sal</v>
          </cell>
          <cell r="I135">
            <v>109.34</v>
          </cell>
        </row>
        <row r="136">
          <cell r="A136" t="str">
            <v>B662642</v>
          </cell>
          <cell r="B136" t="str">
            <v>Bill Bennett</v>
          </cell>
          <cell r="D136" t="str">
            <v>SO</v>
          </cell>
          <cell r="E136">
            <v>37288</v>
          </cell>
          <cell r="F136" t="str">
            <v>Product tech assess at RIT-Bangkok-add sal</v>
          </cell>
          <cell r="I136">
            <v>44.3</v>
          </cell>
        </row>
        <row r="137">
          <cell r="A137" t="str">
            <v>B000275</v>
          </cell>
          <cell r="B137" t="str">
            <v>Lan Chu</v>
          </cell>
          <cell r="D137" t="str">
            <v>VH003</v>
          </cell>
          <cell r="E137">
            <v>37288</v>
          </cell>
          <cell r="F137" t="str">
            <v>Claim frequent travel (GROSS) - add sal</v>
          </cell>
          <cell r="I137">
            <v>1726.55</v>
          </cell>
        </row>
        <row r="138">
          <cell r="A138" t="str">
            <v>B758626</v>
          </cell>
          <cell r="B138" t="str">
            <v>Roy Page</v>
          </cell>
          <cell r="D138" t="str">
            <v>SO</v>
          </cell>
          <cell r="E138">
            <v>37288</v>
          </cell>
          <cell r="F138" t="str">
            <v>Spot bonus - add sal</v>
          </cell>
          <cell r="I138">
            <v>300</v>
          </cell>
        </row>
        <row r="139">
          <cell r="A139" t="str">
            <v>B139507</v>
          </cell>
          <cell r="B139" t="str">
            <v>Roger Blain</v>
          </cell>
          <cell r="D139" t="str">
            <v>SO</v>
          </cell>
          <cell r="E139">
            <v>37288</v>
          </cell>
          <cell r="F139" t="str">
            <v>Spot bonus - add sal</v>
          </cell>
          <cell r="I139">
            <v>500</v>
          </cell>
        </row>
        <row r="140">
          <cell r="A140" t="str">
            <v>B609699</v>
          </cell>
          <cell r="B140" t="str">
            <v>Kerry Taylor</v>
          </cell>
          <cell r="D140" t="str">
            <v>H0000</v>
          </cell>
          <cell r="E140">
            <v>37288</v>
          </cell>
          <cell r="F140" t="str">
            <v>Spot bonus - add sal</v>
          </cell>
          <cell r="I140">
            <v>250</v>
          </cell>
        </row>
        <row r="141">
          <cell r="A141" t="str">
            <v>B680274</v>
          </cell>
          <cell r="B141" t="str">
            <v>Cesar Molina</v>
          </cell>
          <cell r="D141" t="str">
            <v>VH000</v>
          </cell>
          <cell r="E141">
            <v>37288</v>
          </cell>
          <cell r="F141" t="str">
            <v>Spot bonus - add sal</v>
          </cell>
          <cell r="I141">
            <v>500</v>
          </cell>
        </row>
        <row r="142">
          <cell r="A142" t="str">
            <v>B668648</v>
          </cell>
          <cell r="B142" t="str">
            <v>Ingvild Anfinsen</v>
          </cell>
          <cell r="D142" t="str">
            <v>VH000</v>
          </cell>
          <cell r="E142">
            <v>37288</v>
          </cell>
          <cell r="F142" t="str">
            <v>Spot bonus - add sal</v>
          </cell>
          <cell r="I142">
            <v>500</v>
          </cell>
        </row>
        <row r="143">
          <cell r="A143" t="str">
            <v>B622203</v>
          </cell>
          <cell r="B143" t="str">
            <v>William Strang</v>
          </cell>
          <cell r="D143" t="str">
            <v>VH001</v>
          </cell>
          <cell r="E143">
            <v>37288</v>
          </cell>
          <cell r="F143" t="str">
            <v>Spot bonus - add sal</v>
          </cell>
          <cell r="I143">
            <v>500</v>
          </cell>
        </row>
        <row r="144">
          <cell r="A144" t="str">
            <v>B603711</v>
          </cell>
          <cell r="B144" t="str">
            <v>Anne Pirie</v>
          </cell>
          <cell r="D144" t="str">
            <v>N0000</v>
          </cell>
          <cell r="E144">
            <v>37288</v>
          </cell>
          <cell r="F144" t="str">
            <v>Salary increase backdated Jan 02 - add sal.</v>
          </cell>
          <cell r="I144">
            <v>27.51</v>
          </cell>
        </row>
        <row r="145">
          <cell r="A145" t="str">
            <v>B000274</v>
          </cell>
          <cell r="B145" t="str">
            <v>Tuan Van Do</v>
          </cell>
          <cell r="D145" t="str">
            <v>LB</v>
          </cell>
          <cell r="E145">
            <v>37288</v>
          </cell>
          <cell r="F145" t="str">
            <v>Salary increase backdated Dec 01&amp;Jan 02-add sal</v>
          </cell>
          <cell r="I145">
            <v>2033.33</v>
          </cell>
        </row>
        <row r="146">
          <cell r="A146" t="str">
            <v>B121707</v>
          </cell>
          <cell r="B146" t="str">
            <v>Stephen Walker</v>
          </cell>
          <cell r="D146" t="str">
            <v>M0000</v>
          </cell>
          <cell r="E146">
            <v>37288</v>
          </cell>
          <cell r="F146" t="str">
            <v>Contribute Storm No.8 victims -dd sal</v>
          </cell>
          <cell r="I146">
            <v>-50</v>
          </cell>
        </row>
        <row r="147">
          <cell r="A147" t="str">
            <v>B139488</v>
          </cell>
          <cell r="B147" t="str">
            <v>Phil Milford</v>
          </cell>
          <cell r="D147" t="str">
            <v>OH002</v>
          </cell>
          <cell r="E147">
            <v>37288</v>
          </cell>
          <cell r="F147" t="str">
            <v>Contribute Storm No.8 victims -dd sal</v>
          </cell>
          <cell r="I147">
            <v>-50</v>
          </cell>
        </row>
        <row r="148">
          <cell r="A148" t="str">
            <v>B139751</v>
          </cell>
          <cell r="B148" t="str">
            <v>Martin Illingworth</v>
          </cell>
          <cell r="D148" t="str">
            <v>JFF00</v>
          </cell>
          <cell r="E148">
            <v>37288</v>
          </cell>
          <cell r="F148" t="str">
            <v>Contribute Storm No.8 victims -dd sal</v>
          </cell>
          <cell r="I148">
            <v>-200</v>
          </cell>
        </row>
        <row r="149">
          <cell r="A149" t="str">
            <v>B156257</v>
          </cell>
          <cell r="B149" t="str">
            <v>Miles Moseley</v>
          </cell>
          <cell r="D149" t="str">
            <v>B0000</v>
          </cell>
          <cell r="E149">
            <v>37288</v>
          </cell>
          <cell r="F149" t="str">
            <v>Contribute Storm No.8 victims -dd sal</v>
          </cell>
          <cell r="I149">
            <v>-50</v>
          </cell>
        </row>
        <row r="150">
          <cell r="A150" t="str">
            <v>B179102</v>
          </cell>
          <cell r="B150" t="str">
            <v>David Warhurst</v>
          </cell>
          <cell r="D150" t="str">
            <v>I0000</v>
          </cell>
          <cell r="E150">
            <v>37288</v>
          </cell>
          <cell r="F150" t="str">
            <v>Contribute Storm No.8 victims -dd sal</v>
          </cell>
          <cell r="I150">
            <v>-50</v>
          </cell>
        </row>
        <row r="151">
          <cell r="A151" t="str">
            <v>B600027</v>
          </cell>
          <cell r="B151" t="str">
            <v>Ian Priestley</v>
          </cell>
          <cell r="D151" t="str">
            <v>SO</v>
          </cell>
          <cell r="E151">
            <v>37288</v>
          </cell>
          <cell r="F151" t="str">
            <v>Contribute Storm No.8 victims -dd sal</v>
          </cell>
          <cell r="I151">
            <v>-50</v>
          </cell>
        </row>
        <row r="152">
          <cell r="A152" t="str">
            <v>B602856</v>
          </cell>
          <cell r="B152" t="str">
            <v>Jonathan Harison</v>
          </cell>
          <cell r="D152" t="str">
            <v>OH002</v>
          </cell>
          <cell r="E152">
            <v>37288</v>
          </cell>
          <cell r="F152" t="str">
            <v>Contribute Storm No.8 victims -dd sal</v>
          </cell>
          <cell r="I152">
            <v>-50</v>
          </cell>
        </row>
        <row r="153">
          <cell r="A153" t="str">
            <v>B621983</v>
          </cell>
          <cell r="B153" t="str">
            <v>Calum Matheson</v>
          </cell>
          <cell r="D153" t="str">
            <v>F0000</v>
          </cell>
          <cell r="E153">
            <v>37288</v>
          </cell>
          <cell r="F153" t="str">
            <v>Contribute Storm No.8 victims -dd sal</v>
          </cell>
          <cell r="I153">
            <v>-50</v>
          </cell>
        </row>
        <row r="154">
          <cell r="A154" t="str">
            <v>B662690</v>
          </cell>
          <cell r="B154" t="str">
            <v>Ian Littlejohn</v>
          </cell>
          <cell r="D154" t="str">
            <v>B0000</v>
          </cell>
          <cell r="E154">
            <v>37288</v>
          </cell>
          <cell r="F154" t="str">
            <v>Contribute Storm No.8 victims -dd sal</v>
          </cell>
          <cell r="I154">
            <v>-50</v>
          </cell>
        </row>
        <row r="155">
          <cell r="A155" t="str">
            <v>B730711</v>
          </cell>
          <cell r="B155" t="str">
            <v>Simon Moyes</v>
          </cell>
          <cell r="D155" t="str">
            <v>OH000</v>
          </cell>
          <cell r="E155">
            <v>37288</v>
          </cell>
          <cell r="F155" t="str">
            <v>Contribute Storm No.8 victims -dd sal</v>
          </cell>
          <cell r="I155">
            <v>-50</v>
          </cell>
        </row>
        <row r="156">
          <cell r="A156" t="str">
            <v>B758626</v>
          </cell>
          <cell r="B156" t="str">
            <v>Roy Page</v>
          </cell>
          <cell r="D156" t="str">
            <v>SO</v>
          </cell>
          <cell r="E156">
            <v>37288</v>
          </cell>
          <cell r="F156" t="str">
            <v>Contribute Storm No.8 victims -dd sal</v>
          </cell>
          <cell r="I156">
            <v>-50</v>
          </cell>
        </row>
        <row r="157">
          <cell r="A157" t="str">
            <v>B986077</v>
          </cell>
          <cell r="B157" t="str">
            <v>Beauregards Stanislas</v>
          </cell>
          <cell r="D157" t="str">
            <v>OH000</v>
          </cell>
          <cell r="E157">
            <v>37288</v>
          </cell>
          <cell r="F157" t="str">
            <v>Contribute Storm No.8 victims -dd sal</v>
          </cell>
          <cell r="I157">
            <v>-33.200000000000003</v>
          </cell>
        </row>
        <row r="158">
          <cell r="A158" t="str">
            <v>B000273</v>
          </cell>
          <cell r="B158" t="str">
            <v>Alicia C.Argumido</v>
          </cell>
          <cell r="C158">
            <v>5052.666666666667</v>
          </cell>
          <cell r="D158" t="str">
            <v>F0000</v>
          </cell>
          <cell r="E158">
            <v>37288</v>
          </cell>
        </row>
        <row r="159">
          <cell r="A159" t="str">
            <v>B000274</v>
          </cell>
          <cell r="B159" t="str">
            <v>Tuan Van Do</v>
          </cell>
          <cell r="C159">
            <v>7083.333333333333</v>
          </cell>
          <cell r="D159" t="str">
            <v>LB</v>
          </cell>
          <cell r="E159">
            <v>37288</v>
          </cell>
        </row>
        <row r="160">
          <cell r="A160" t="str">
            <v>B000275</v>
          </cell>
          <cell r="B160" t="str">
            <v>Lan Chu</v>
          </cell>
          <cell r="C160">
            <v>1265.024237997211</v>
          </cell>
          <cell r="D160" t="str">
            <v>VH003</v>
          </cell>
          <cell r="E160">
            <v>37288</v>
          </cell>
        </row>
        <row r="161">
          <cell r="A161" t="str">
            <v>B121707</v>
          </cell>
          <cell r="B161" t="str">
            <v>Stephen Walker</v>
          </cell>
          <cell r="C161">
            <v>3338.05</v>
          </cell>
          <cell r="D161" t="str">
            <v>M0000</v>
          </cell>
          <cell r="E161">
            <v>37288</v>
          </cell>
        </row>
        <row r="162">
          <cell r="A162" t="str">
            <v>B129669</v>
          </cell>
          <cell r="B162" t="str">
            <v>Peter Airey</v>
          </cell>
          <cell r="C162">
            <v>1718.23</v>
          </cell>
          <cell r="D162" t="str">
            <v>OH000</v>
          </cell>
          <cell r="E162">
            <v>37288</v>
          </cell>
        </row>
        <row r="163">
          <cell r="A163" t="str">
            <v>B139356</v>
          </cell>
          <cell r="B163" t="str">
            <v>Robert Allan</v>
          </cell>
          <cell r="C163">
            <v>1597.24</v>
          </cell>
          <cell r="D163" t="str">
            <v>X0000</v>
          </cell>
          <cell r="E163">
            <v>37288</v>
          </cell>
        </row>
        <row r="164">
          <cell r="A164" t="str">
            <v>B139488</v>
          </cell>
          <cell r="B164" t="str">
            <v>Phil Milford</v>
          </cell>
          <cell r="C164">
            <v>1698.08</v>
          </cell>
          <cell r="D164" t="str">
            <v>OH002</v>
          </cell>
          <cell r="E164">
            <v>37288</v>
          </cell>
        </row>
        <row r="165">
          <cell r="A165" t="str">
            <v>B139507</v>
          </cell>
          <cell r="B165" t="str">
            <v>Roger Blain</v>
          </cell>
          <cell r="C165">
            <v>1770.88</v>
          </cell>
          <cell r="D165" t="str">
            <v>SO</v>
          </cell>
          <cell r="E165">
            <v>37288</v>
          </cell>
        </row>
        <row r="166">
          <cell r="A166" t="str">
            <v>B139751</v>
          </cell>
          <cell r="B166" t="str">
            <v>Martin Illingworth</v>
          </cell>
          <cell r="C166">
            <v>2275.1799999999998</v>
          </cell>
          <cell r="D166" t="str">
            <v>JFF00</v>
          </cell>
          <cell r="E166">
            <v>37288</v>
          </cell>
        </row>
        <row r="167">
          <cell r="A167" t="str">
            <v>B150512</v>
          </cell>
          <cell r="B167" t="str">
            <v>Jon Hafsmo</v>
          </cell>
          <cell r="C167">
            <v>1730.6</v>
          </cell>
          <cell r="D167" t="str">
            <v>D0000</v>
          </cell>
          <cell r="E167">
            <v>37288</v>
          </cell>
        </row>
        <row r="168">
          <cell r="A168" t="str">
            <v>B153377</v>
          </cell>
          <cell r="B168" t="str">
            <v>Simon Day</v>
          </cell>
          <cell r="C168">
            <v>1430.64</v>
          </cell>
          <cell r="D168" t="str">
            <v>X0000</v>
          </cell>
          <cell r="E168">
            <v>37288</v>
          </cell>
        </row>
        <row r="169">
          <cell r="A169" t="str">
            <v>B156147</v>
          </cell>
          <cell r="B169" t="str">
            <v>Coxwell</v>
          </cell>
          <cell r="C169">
            <v>2514.75</v>
          </cell>
          <cell r="D169" t="str">
            <v>JFF00</v>
          </cell>
          <cell r="E169">
            <v>37288</v>
          </cell>
        </row>
        <row r="170">
          <cell r="A170" t="str">
            <v>B156257</v>
          </cell>
          <cell r="B170" t="str">
            <v>Miles Moseley</v>
          </cell>
          <cell r="C170">
            <v>955.02</v>
          </cell>
          <cell r="D170" t="str">
            <v>B0000</v>
          </cell>
          <cell r="E170">
            <v>37288</v>
          </cell>
        </row>
        <row r="171">
          <cell r="A171" t="str">
            <v>B165381</v>
          </cell>
          <cell r="B171" t="str">
            <v>Andrew Morgan</v>
          </cell>
          <cell r="C171">
            <v>1676.36</v>
          </cell>
          <cell r="D171" t="str">
            <v>H0000</v>
          </cell>
          <cell r="E171">
            <v>37288</v>
          </cell>
        </row>
        <row r="172">
          <cell r="A172" t="str">
            <v>B165421</v>
          </cell>
          <cell r="B172" t="str">
            <v>Hugh Sykes</v>
          </cell>
          <cell r="C172">
            <v>1495.46</v>
          </cell>
          <cell r="D172" t="str">
            <v>B0000</v>
          </cell>
          <cell r="E172">
            <v>37288</v>
          </cell>
        </row>
        <row r="173">
          <cell r="A173" t="str">
            <v>B179102</v>
          </cell>
          <cell r="B173" t="str">
            <v>David Warhurst</v>
          </cell>
          <cell r="C173">
            <v>1719.41</v>
          </cell>
          <cell r="D173" t="str">
            <v>I0000</v>
          </cell>
          <cell r="E173">
            <v>37288</v>
          </cell>
        </row>
        <row r="174">
          <cell r="A174" t="str">
            <v>B600027</v>
          </cell>
          <cell r="B174" t="str">
            <v>Ian Priestley</v>
          </cell>
          <cell r="C174">
            <v>1128.6300000000001</v>
          </cell>
          <cell r="D174" t="str">
            <v>SO</v>
          </cell>
          <cell r="E174">
            <v>37288</v>
          </cell>
        </row>
        <row r="175">
          <cell r="A175" t="str">
            <v>B602417</v>
          </cell>
          <cell r="B175" t="str">
            <v>William McMillan</v>
          </cell>
          <cell r="C175">
            <v>434.28</v>
          </cell>
          <cell r="D175" t="str">
            <v>SO</v>
          </cell>
          <cell r="E175">
            <v>37288</v>
          </cell>
        </row>
        <row r="176">
          <cell r="A176" t="str">
            <v>B602856</v>
          </cell>
          <cell r="B176" t="str">
            <v>Jonathan Harison</v>
          </cell>
          <cell r="C176">
            <v>1238.31</v>
          </cell>
          <cell r="D176" t="str">
            <v>OH002</v>
          </cell>
          <cell r="E176">
            <v>37288</v>
          </cell>
        </row>
        <row r="177">
          <cell r="A177" t="str">
            <v>B603711</v>
          </cell>
          <cell r="B177" t="str">
            <v>Anne Pirie</v>
          </cell>
          <cell r="C177">
            <v>1711.67</v>
          </cell>
          <cell r="D177" t="str">
            <v>N0000</v>
          </cell>
          <cell r="E177">
            <v>37288</v>
          </cell>
        </row>
        <row r="178">
          <cell r="A178" t="str">
            <v>B609699</v>
          </cell>
          <cell r="B178" t="str">
            <v>Kerry Taylor</v>
          </cell>
          <cell r="C178">
            <v>823.21</v>
          </cell>
          <cell r="D178" t="str">
            <v>H0000</v>
          </cell>
          <cell r="E178">
            <v>37288</v>
          </cell>
        </row>
        <row r="179">
          <cell r="A179" t="str">
            <v>B621066</v>
          </cell>
          <cell r="B179" t="str">
            <v>Melvyn Green</v>
          </cell>
          <cell r="C179">
            <v>1899.51</v>
          </cell>
          <cell r="D179" t="str">
            <v>VH000</v>
          </cell>
          <cell r="E179">
            <v>37288</v>
          </cell>
        </row>
        <row r="180">
          <cell r="A180" t="str">
            <v>B621983</v>
          </cell>
          <cell r="B180" t="str">
            <v>Calum Matheson</v>
          </cell>
          <cell r="C180">
            <v>2008.86</v>
          </cell>
          <cell r="D180" t="str">
            <v>F0000</v>
          </cell>
          <cell r="E180">
            <v>37288</v>
          </cell>
        </row>
        <row r="181">
          <cell r="A181" t="str">
            <v>B622203</v>
          </cell>
          <cell r="B181" t="str">
            <v>William Strang</v>
          </cell>
          <cell r="C181">
            <v>1581.11</v>
          </cell>
          <cell r="D181" t="str">
            <v>VH001</v>
          </cell>
          <cell r="E181">
            <v>37288</v>
          </cell>
        </row>
        <row r="182">
          <cell r="A182" t="str">
            <v>B662642</v>
          </cell>
          <cell r="B182" t="str">
            <v>Bill Bennett</v>
          </cell>
          <cell r="C182">
            <v>935.22</v>
          </cell>
          <cell r="D182" t="str">
            <v>SO</v>
          </cell>
          <cell r="E182">
            <v>37288</v>
          </cell>
        </row>
        <row r="183">
          <cell r="A183" t="str">
            <v>B662690</v>
          </cell>
          <cell r="B183" t="str">
            <v>Ian Littlejohn</v>
          </cell>
          <cell r="C183">
            <v>1783.88</v>
          </cell>
          <cell r="D183" t="str">
            <v>B0000</v>
          </cell>
          <cell r="E183">
            <v>37288</v>
          </cell>
        </row>
        <row r="184">
          <cell r="A184" t="str">
            <v>B663207</v>
          </cell>
          <cell r="B184" t="str">
            <v>Chris Evans</v>
          </cell>
          <cell r="C184">
            <v>1574.2</v>
          </cell>
          <cell r="D184" t="str">
            <v>V0</v>
          </cell>
          <cell r="E184">
            <v>37288</v>
          </cell>
        </row>
        <row r="185">
          <cell r="A185" t="str">
            <v>B663210</v>
          </cell>
          <cell r="B185" t="str">
            <v>Derek Clark</v>
          </cell>
          <cell r="C185">
            <v>436.62</v>
          </cell>
          <cell r="D185" t="str">
            <v>OH000</v>
          </cell>
          <cell r="E185">
            <v>37288</v>
          </cell>
        </row>
        <row r="186">
          <cell r="A186" t="str">
            <v>B665322</v>
          </cell>
          <cell r="B186" t="str">
            <v>John Dwyer</v>
          </cell>
          <cell r="C186">
            <v>1839.18</v>
          </cell>
          <cell r="D186" t="str">
            <v>W0000</v>
          </cell>
          <cell r="E186">
            <v>37288</v>
          </cell>
        </row>
        <row r="187">
          <cell r="A187" t="str">
            <v>B668648</v>
          </cell>
          <cell r="B187" t="str">
            <v>Ingvild Anfinsen</v>
          </cell>
          <cell r="C187">
            <v>800</v>
          </cell>
          <cell r="D187" t="str">
            <v>VH000</v>
          </cell>
          <cell r="E187">
            <v>37288</v>
          </cell>
        </row>
        <row r="188">
          <cell r="A188" t="str">
            <v>B669998</v>
          </cell>
          <cell r="B188" t="str">
            <v>David Wood</v>
          </cell>
          <cell r="C188">
            <v>1455.975317970029</v>
          </cell>
          <cell r="D188" t="str">
            <v>OH002</v>
          </cell>
          <cell r="E188">
            <v>37288</v>
          </cell>
        </row>
        <row r="189">
          <cell r="A189" t="str">
            <v>B680274</v>
          </cell>
          <cell r="B189" t="str">
            <v>Cesar Molina</v>
          </cell>
          <cell r="C189">
            <v>2910.8032487761461</v>
          </cell>
          <cell r="D189" t="str">
            <v>VH000</v>
          </cell>
          <cell r="E189">
            <v>37288</v>
          </cell>
        </row>
        <row r="190">
          <cell r="A190" t="str">
            <v>B730711</v>
          </cell>
          <cell r="B190" t="str">
            <v>Simon Moyes</v>
          </cell>
          <cell r="C190">
            <v>1158.42</v>
          </cell>
          <cell r="D190" t="str">
            <v>OH000</v>
          </cell>
          <cell r="E190">
            <v>37288</v>
          </cell>
        </row>
        <row r="191">
          <cell r="A191" t="str">
            <v>B758626</v>
          </cell>
          <cell r="B191" t="str">
            <v>Roy Page</v>
          </cell>
          <cell r="C191">
            <v>710.71</v>
          </cell>
          <cell r="D191" t="str">
            <v>SO</v>
          </cell>
          <cell r="E191">
            <v>37288</v>
          </cell>
        </row>
        <row r="192">
          <cell r="A192" t="str">
            <v>B916659</v>
          </cell>
          <cell r="B192" t="str">
            <v>Craig Deaves</v>
          </cell>
          <cell r="C192">
            <v>1186.4000000000001</v>
          </cell>
          <cell r="D192" t="str">
            <v>OH000</v>
          </cell>
          <cell r="E192">
            <v>37288</v>
          </cell>
        </row>
        <row r="193">
          <cell r="A193" t="str">
            <v>B986077</v>
          </cell>
          <cell r="B193" t="str">
            <v>Beauregards Stanislas</v>
          </cell>
          <cell r="C193">
            <v>777.18</v>
          </cell>
          <cell r="D193" t="str">
            <v>OH000</v>
          </cell>
          <cell r="E193">
            <v>37288</v>
          </cell>
        </row>
        <row r="194">
          <cell r="A194" t="str">
            <v>B161089</v>
          </cell>
          <cell r="B194" t="str">
            <v>Jonathan Shepard</v>
          </cell>
          <cell r="C194">
            <v>1317.31</v>
          </cell>
          <cell r="D194" t="str">
            <v>B0000</v>
          </cell>
          <cell r="E194">
            <v>37288</v>
          </cell>
        </row>
        <row r="195">
          <cell r="A195" t="str">
            <v>B797228</v>
          </cell>
          <cell r="B195" t="str">
            <v>James Stewart</v>
          </cell>
          <cell r="C195">
            <v>1500</v>
          </cell>
          <cell r="D195" t="str">
            <v>X0000</v>
          </cell>
          <cell r="E195">
            <v>37288</v>
          </cell>
        </row>
        <row r="196">
          <cell r="A196" t="str">
            <v>B840684</v>
          </cell>
          <cell r="B196" t="str">
            <v>Dave Lewis</v>
          </cell>
          <cell r="C196">
            <v>578.39</v>
          </cell>
          <cell r="D196" t="str">
            <v>OH002</v>
          </cell>
          <cell r="E196">
            <v>37288</v>
          </cell>
        </row>
        <row r="197">
          <cell r="A197" t="str">
            <v>B000273</v>
          </cell>
          <cell r="B197" t="str">
            <v>Alicia C.Argumido</v>
          </cell>
          <cell r="D197" t="str">
            <v>F0000</v>
          </cell>
          <cell r="E197">
            <v>37316</v>
          </cell>
          <cell r="F197" t="str">
            <v>Housing allowance Mar02-add sal</v>
          </cell>
          <cell r="I197">
            <v>2000</v>
          </cell>
        </row>
        <row r="198">
          <cell r="A198" t="str">
            <v>B000273</v>
          </cell>
          <cell r="B198" t="str">
            <v>Alicia C.Argumido</v>
          </cell>
          <cell r="D198" t="str">
            <v>F0000</v>
          </cell>
          <cell r="E198">
            <v>37316</v>
          </cell>
          <cell r="F198" t="str">
            <v>Car allowance Mar02-add sal</v>
          </cell>
          <cell r="I198">
            <v>1100</v>
          </cell>
        </row>
        <row r="199">
          <cell r="A199" t="str">
            <v>B000274</v>
          </cell>
          <cell r="B199" t="str">
            <v>Tuan Van Do</v>
          </cell>
          <cell r="D199" t="str">
            <v>LB000</v>
          </cell>
          <cell r="E199">
            <v>37316</v>
          </cell>
          <cell r="F199" t="str">
            <v>Housing allowance Mar02-add sal</v>
          </cell>
          <cell r="I199">
            <v>2500</v>
          </cell>
        </row>
        <row r="200">
          <cell r="A200" t="str">
            <v>B000274</v>
          </cell>
          <cell r="B200" t="str">
            <v>Tuan Van Do</v>
          </cell>
          <cell r="D200" t="str">
            <v>LB000</v>
          </cell>
          <cell r="E200">
            <v>37316</v>
          </cell>
          <cell r="F200" t="str">
            <v>Car allowance Mar02-add sal</v>
          </cell>
          <cell r="I200">
            <v>1250</v>
          </cell>
        </row>
        <row r="201">
          <cell r="A201" t="str">
            <v>B797228</v>
          </cell>
          <cell r="B201" t="str">
            <v>James Stewart</v>
          </cell>
          <cell r="D201" t="str">
            <v>X0000</v>
          </cell>
          <cell r="E201">
            <v>37316</v>
          </cell>
          <cell r="F201" t="str">
            <v>Spot bonus - add sal.</v>
          </cell>
          <cell r="I201">
            <v>500</v>
          </cell>
        </row>
        <row r="202">
          <cell r="A202" t="str">
            <v>B153377</v>
          </cell>
          <cell r="B202" t="str">
            <v>Simon Day</v>
          </cell>
          <cell r="D202" t="str">
            <v>X0000</v>
          </cell>
          <cell r="E202">
            <v>37316</v>
          </cell>
          <cell r="F202" t="str">
            <v>Spot bonus - add sal.</v>
          </cell>
          <cell r="I202">
            <v>500</v>
          </cell>
        </row>
        <row r="203">
          <cell r="A203" t="str">
            <v>B165421</v>
          </cell>
          <cell r="B203" t="str">
            <v>Hugh Sykes</v>
          </cell>
          <cell r="D203" t="str">
            <v>B0000</v>
          </cell>
          <cell r="E203">
            <v>37316</v>
          </cell>
          <cell r="F203" t="str">
            <v>Spot bonus - add sal.</v>
          </cell>
          <cell r="I203">
            <v>500</v>
          </cell>
        </row>
        <row r="204">
          <cell r="A204" t="str">
            <v>B662690</v>
          </cell>
          <cell r="B204" t="str">
            <v>Ian Littlejohn</v>
          </cell>
          <cell r="D204" t="str">
            <v>B0000</v>
          </cell>
          <cell r="E204">
            <v>37316</v>
          </cell>
          <cell r="F204" t="str">
            <v>Spot bonus - add sal.</v>
          </cell>
          <cell r="I204">
            <v>500</v>
          </cell>
        </row>
        <row r="205">
          <cell r="A205" t="str">
            <v>B161089</v>
          </cell>
          <cell r="B205" t="str">
            <v>Jonathan Shepard</v>
          </cell>
          <cell r="D205" t="str">
            <v>B0000</v>
          </cell>
          <cell r="E205">
            <v>37316</v>
          </cell>
          <cell r="F205" t="str">
            <v>Spot bonus - add sal.</v>
          </cell>
          <cell r="I205">
            <v>500</v>
          </cell>
        </row>
        <row r="206">
          <cell r="A206" t="str">
            <v>B139356</v>
          </cell>
          <cell r="B206" t="str">
            <v>Robert Allan</v>
          </cell>
          <cell r="D206" t="str">
            <v>X0000</v>
          </cell>
          <cell r="E206">
            <v>37316</v>
          </cell>
          <cell r="F206" t="str">
            <v>Spot bonus -add sal.</v>
          </cell>
          <cell r="I206">
            <v>500</v>
          </cell>
        </row>
        <row r="207">
          <cell r="A207" t="str">
            <v>B665322</v>
          </cell>
          <cell r="B207" t="str">
            <v>John Dwyer</v>
          </cell>
          <cell r="D207" t="str">
            <v>W0000</v>
          </cell>
          <cell r="E207">
            <v>37316</v>
          </cell>
          <cell r="F207" t="str">
            <v>Spot bonus - add sal.</v>
          </cell>
          <cell r="I207">
            <v>500</v>
          </cell>
        </row>
        <row r="208">
          <cell r="A208" t="str">
            <v>B000275</v>
          </cell>
          <cell r="B208" t="str">
            <v>Lan Chu</v>
          </cell>
          <cell r="D208" t="str">
            <v>V0030</v>
          </cell>
          <cell r="E208">
            <v>37316</v>
          </cell>
          <cell r="F208" t="str">
            <v>Deduct sharematch scheme - dd sal.</v>
          </cell>
          <cell r="I208">
            <v>-66.03</v>
          </cell>
        </row>
        <row r="209">
          <cell r="A209" t="str">
            <v>B000273</v>
          </cell>
          <cell r="B209" t="str">
            <v>Alicia C.Argumido</v>
          </cell>
          <cell r="D209" t="str">
            <v>F0000</v>
          </cell>
          <cell r="E209">
            <v>37316</v>
          </cell>
          <cell r="F209" t="str">
            <v>IBP &amp; teamshare bonus - add sal.</v>
          </cell>
          <cell r="I209">
            <v>8470</v>
          </cell>
        </row>
        <row r="210">
          <cell r="A210" t="str">
            <v>B000274</v>
          </cell>
          <cell r="B210" t="str">
            <v>Tuan Van Do</v>
          </cell>
          <cell r="D210" t="str">
            <v>LB000</v>
          </cell>
          <cell r="E210">
            <v>37316</v>
          </cell>
          <cell r="F210" t="str">
            <v>IBP &amp; teamshare bonus - add sal.</v>
          </cell>
          <cell r="I210">
            <v>11900</v>
          </cell>
        </row>
        <row r="211">
          <cell r="A211" t="str">
            <v>B000275</v>
          </cell>
          <cell r="B211" t="str">
            <v>Lan Chu</v>
          </cell>
          <cell r="D211" t="str">
            <v>V0030</v>
          </cell>
          <cell r="E211">
            <v>37316</v>
          </cell>
          <cell r="F211" t="str">
            <v>Teamshare bonus - add sal.</v>
          </cell>
          <cell r="I211">
            <v>1660.46</v>
          </cell>
        </row>
        <row r="212">
          <cell r="A212" t="str">
            <v>B129669</v>
          </cell>
          <cell r="B212" t="str">
            <v>Peter Airey</v>
          </cell>
          <cell r="D212" t="str">
            <v>O0000</v>
          </cell>
          <cell r="E212">
            <v>37316</v>
          </cell>
          <cell r="F212" t="str">
            <v>Australia leave, Cantho trip-dd sal.</v>
          </cell>
          <cell r="I212">
            <v>-17.64</v>
          </cell>
        </row>
        <row r="213">
          <cell r="A213" t="str">
            <v>B603711</v>
          </cell>
          <cell r="B213" t="str">
            <v>Anne Pirie</v>
          </cell>
          <cell r="D213" t="str">
            <v>N0000</v>
          </cell>
          <cell r="E213">
            <v>37316</v>
          </cell>
          <cell r="F213" t="str">
            <v>Singapore trip 10-16/2/02-add sal.</v>
          </cell>
          <cell r="I213">
            <v>30</v>
          </cell>
        </row>
        <row r="214">
          <cell r="A214" t="str">
            <v>B603711</v>
          </cell>
          <cell r="B214" t="str">
            <v>Anne Pirie</v>
          </cell>
          <cell r="D214" t="str">
            <v>N0000</v>
          </cell>
          <cell r="E214">
            <v>37316</v>
          </cell>
          <cell r="F214" t="str">
            <v>HN trip 10/1/02-block 5.2 meet-add sal.</v>
          </cell>
          <cell r="I214">
            <v>10</v>
          </cell>
        </row>
        <row r="215">
          <cell r="A215" t="str">
            <v>B000275</v>
          </cell>
          <cell r="B215" t="str">
            <v>Lan Chu</v>
          </cell>
          <cell r="D215" t="str">
            <v>V0030</v>
          </cell>
          <cell r="E215">
            <v>37316</v>
          </cell>
          <cell r="F215" t="str">
            <v>Work in Melbourne 27/8-14/9/01-add sal.</v>
          </cell>
          <cell r="I215">
            <v>15.44</v>
          </cell>
        </row>
        <row r="216">
          <cell r="A216" t="str">
            <v>B000275</v>
          </cell>
          <cell r="B216" t="str">
            <v>Lan Chu</v>
          </cell>
          <cell r="D216" t="str">
            <v>V0030</v>
          </cell>
          <cell r="E216">
            <v>37316</v>
          </cell>
          <cell r="F216" t="str">
            <v>Australia business trip 13/7-9/8/01-add sal.</v>
          </cell>
          <cell r="I216">
            <v>85.9</v>
          </cell>
        </row>
        <row r="217">
          <cell r="A217" t="str">
            <v>B000275</v>
          </cell>
          <cell r="B217" t="str">
            <v>Lan Chu</v>
          </cell>
          <cell r="D217" t="str">
            <v>V0030</v>
          </cell>
          <cell r="E217">
            <v>37316</v>
          </cell>
          <cell r="F217" t="str">
            <v>Train&amp;business trip in UK - add sal.</v>
          </cell>
          <cell r="I217">
            <v>541.1</v>
          </cell>
        </row>
        <row r="218">
          <cell r="A218" t="str">
            <v>B000275</v>
          </cell>
          <cell r="B218" t="str">
            <v>Lan Chu</v>
          </cell>
          <cell r="D218" t="str">
            <v>V0030</v>
          </cell>
          <cell r="E218">
            <v>37316</v>
          </cell>
          <cell r="F218" t="str">
            <v>Work in Melbourne(21/11/01-2/2/02)-add sal.</v>
          </cell>
          <cell r="I218">
            <v>5269.8</v>
          </cell>
        </row>
        <row r="219">
          <cell r="A219" t="str">
            <v>B129669</v>
          </cell>
          <cell r="B219" t="str">
            <v>Peter Airey</v>
          </cell>
          <cell r="D219" t="str">
            <v>O0000</v>
          </cell>
          <cell r="E219">
            <v>37316</v>
          </cell>
          <cell r="F219" t="str">
            <v>Yacheng Y-13 RDP peer review-add sal.</v>
          </cell>
          <cell r="I219">
            <v>50.83</v>
          </cell>
        </row>
        <row r="220">
          <cell r="A220" t="str">
            <v>B603711</v>
          </cell>
          <cell r="B220" t="str">
            <v>Anne Pirie</v>
          </cell>
          <cell r="D220" t="str">
            <v>N0000</v>
          </cell>
          <cell r="E220">
            <v>37316</v>
          </cell>
          <cell r="F220" t="str">
            <v>Leave travel 19/12/01-5/1/02-add sal.</v>
          </cell>
          <cell r="I220">
            <v>30</v>
          </cell>
        </row>
        <row r="221">
          <cell r="A221" t="str">
            <v>B669998</v>
          </cell>
          <cell r="B221" t="str">
            <v>David Wood</v>
          </cell>
          <cell r="D221" t="str">
            <v>O0020</v>
          </cell>
          <cell r="E221">
            <v>37316</v>
          </cell>
          <cell r="F221" t="str">
            <v>Pro. OPS Rep,leave trip, OTS Houston-add sal.</v>
          </cell>
          <cell r="I221">
            <v>151.93</v>
          </cell>
        </row>
        <row r="222">
          <cell r="A222" t="str">
            <v>B121707</v>
          </cell>
          <cell r="B222" t="str">
            <v>Stephen Walker</v>
          </cell>
          <cell r="D222" t="str">
            <v>M0000</v>
          </cell>
          <cell r="E222">
            <v>37316</v>
          </cell>
          <cell r="F222" t="str">
            <v>Mobilephone 12/01 - dd sal.</v>
          </cell>
          <cell r="I222">
            <v>-30.04</v>
          </cell>
        </row>
        <row r="223">
          <cell r="A223" t="str">
            <v>B121707</v>
          </cell>
          <cell r="B223" t="str">
            <v>Stephen Walker</v>
          </cell>
          <cell r="D223" t="str">
            <v>M0000</v>
          </cell>
          <cell r="E223">
            <v>37316</v>
          </cell>
          <cell r="F223" t="str">
            <v>Ticket for Mymfa - dd sal.</v>
          </cell>
          <cell r="I223">
            <v>-249.43</v>
          </cell>
        </row>
        <row r="224">
          <cell r="A224" t="str">
            <v>B121707</v>
          </cell>
          <cell r="B224" t="str">
            <v>Stephen Walker</v>
          </cell>
          <cell r="D224" t="str">
            <v>M0000</v>
          </cell>
          <cell r="E224">
            <v>37316</v>
          </cell>
          <cell r="F224" t="str">
            <v>VMS Jan 02 - dd sal.</v>
          </cell>
          <cell r="I224">
            <v>-20.88</v>
          </cell>
        </row>
        <row r="225">
          <cell r="A225" t="str">
            <v>B129669</v>
          </cell>
          <cell r="B225" t="str">
            <v>Peter Airey</v>
          </cell>
          <cell r="D225" t="str">
            <v>O0000</v>
          </cell>
          <cell r="E225">
            <v>37316</v>
          </cell>
          <cell r="F225" t="str">
            <v>Mobilephone 12/01 - dd sal.</v>
          </cell>
          <cell r="I225">
            <v>-16.05</v>
          </cell>
        </row>
        <row r="226">
          <cell r="A226" t="str">
            <v>B129669</v>
          </cell>
          <cell r="B226" t="str">
            <v>Peter Airey</v>
          </cell>
          <cell r="D226" t="str">
            <v>O0000</v>
          </cell>
          <cell r="E226">
            <v>37316</v>
          </cell>
          <cell r="F226" t="str">
            <v>Telephone 12/01 - dd sal.</v>
          </cell>
          <cell r="I226">
            <v>-54.46</v>
          </cell>
        </row>
        <row r="227">
          <cell r="A227" t="str">
            <v>B129669</v>
          </cell>
          <cell r="B227" t="str">
            <v>Peter Airey</v>
          </cell>
          <cell r="D227" t="str">
            <v>O0000</v>
          </cell>
          <cell r="E227">
            <v>37316</v>
          </cell>
          <cell r="F227" t="str">
            <v>VMS Jan 02 - dd sal.</v>
          </cell>
          <cell r="I227">
            <v>-8.58</v>
          </cell>
        </row>
        <row r="228">
          <cell r="A228" t="str">
            <v>B129669</v>
          </cell>
          <cell r="B228" t="str">
            <v>Peter Airey</v>
          </cell>
          <cell r="D228" t="str">
            <v>O0000</v>
          </cell>
          <cell r="E228">
            <v>37316</v>
          </cell>
          <cell r="F228" t="str">
            <v>Cook, maid OT 12/01 - dd sal.</v>
          </cell>
          <cell r="I228">
            <v>-16.73</v>
          </cell>
        </row>
        <row r="229">
          <cell r="A229" t="str">
            <v>B139356</v>
          </cell>
          <cell r="B229" t="str">
            <v>Robert Allan</v>
          </cell>
          <cell r="D229" t="str">
            <v>X0000</v>
          </cell>
          <cell r="E229">
            <v>37316</v>
          </cell>
          <cell r="F229" t="str">
            <v>Car OT 12/01 - dd sal.</v>
          </cell>
          <cell r="I229">
            <v>-4.42</v>
          </cell>
        </row>
        <row r="230">
          <cell r="A230" t="str">
            <v>B139356</v>
          </cell>
          <cell r="B230" t="str">
            <v>Robert Allan</v>
          </cell>
          <cell r="D230" t="str">
            <v>X0000</v>
          </cell>
          <cell r="E230">
            <v>37316</v>
          </cell>
          <cell r="F230" t="str">
            <v>Telephone 12/01-dd sal.</v>
          </cell>
          <cell r="I230">
            <v>-29.53</v>
          </cell>
        </row>
        <row r="231">
          <cell r="A231" t="str">
            <v>B139488</v>
          </cell>
          <cell r="B231" t="str">
            <v>Phil Milford</v>
          </cell>
          <cell r="D231" t="str">
            <v>O0020</v>
          </cell>
          <cell r="E231">
            <v>37316</v>
          </cell>
          <cell r="F231" t="str">
            <v>Car OT 12/01-dd sal.</v>
          </cell>
          <cell r="I231">
            <v>-15.48</v>
          </cell>
        </row>
        <row r="232">
          <cell r="A232" t="str">
            <v>B139488</v>
          </cell>
          <cell r="B232" t="str">
            <v>Phil Milford</v>
          </cell>
          <cell r="D232" t="str">
            <v>O0020</v>
          </cell>
          <cell r="E232">
            <v>37316</v>
          </cell>
          <cell r="F232" t="str">
            <v>Mobilephone 12/01-dd sal.</v>
          </cell>
          <cell r="I232">
            <v>-7.99</v>
          </cell>
        </row>
        <row r="233">
          <cell r="A233" t="str">
            <v>B139488</v>
          </cell>
          <cell r="B233" t="str">
            <v>Phil Milford</v>
          </cell>
          <cell r="D233" t="str">
            <v>O0020</v>
          </cell>
          <cell r="E233">
            <v>37316</v>
          </cell>
          <cell r="F233" t="str">
            <v>VMS Jan 02 - dd sal.</v>
          </cell>
          <cell r="I233">
            <v>-11.09</v>
          </cell>
        </row>
        <row r="234">
          <cell r="A234" t="str">
            <v>B139507</v>
          </cell>
          <cell r="B234" t="str">
            <v>Roger Blain</v>
          </cell>
          <cell r="D234" t="str">
            <v>K0000</v>
          </cell>
          <cell r="E234">
            <v>37316</v>
          </cell>
          <cell r="F234" t="str">
            <v>Car OT 12/01-dd sal.</v>
          </cell>
          <cell r="I234">
            <v>-17.7</v>
          </cell>
        </row>
        <row r="235">
          <cell r="A235" t="str">
            <v>B139507</v>
          </cell>
          <cell r="B235" t="str">
            <v>Roger Blain</v>
          </cell>
          <cell r="D235" t="str">
            <v>K0000</v>
          </cell>
          <cell r="E235">
            <v>37316</v>
          </cell>
          <cell r="F235" t="str">
            <v>Mobilephone 12/01-dd sal.</v>
          </cell>
          <cell r="I235">
            <v>-3.52</v>
          </cell>
        </row>
        <row r="236">
          <cell r="A236" t="str">
            <v>B139507</v>
          </cell>
          <cell r="B236" t="str">
            <v>Roger Blain</v>
          </cell>
          <cell r="D236" t="str">
            <v>K0000</v>
          </cell>
          <cell r="E236">
            <v>37316</v>
          </cell>
          <cell r="F236" t="str">
            <v>Car OT 01/02 - dd sal.</v>
          </cell>
          <cell r="I236">
            <v>-77.239999999999995</v>
          </cell>
        </row>
        <row r="237">
          <cell r="A237" t="str">
            <v>B150512</v>
          </cell>
          <cell r="B237" t="str">
            <v>Jon Hafsmo</v>
          </cell>
          <cell r="D237" t="str">
            <v>V0000</v>
          </cell>
          <cell r="E237">
            <v>37316</v>
          </cell>
          <cell r="F237" t="str">
            <v>Telephone Dec 01 - dd sal.</v>
          </cell>
          <cell r="I237">
            <v>-19.850000000000001</v>
          </cell>
        </row>
        <row r="238">
          <cell r="A238" t="str">
            <v>B153377</v>
          </cell>
          <cell r="B238" t="str">
            <v>Simon Day</v>
          </cell>
          <cell r="D238" t="str">
            <v>X0000</v>
          </cell>
          <cell r="E238">
            <v>37316</v>
          </cell>
          <cell r="F238" t="str">
            <v>Car OT 12/01-dd sal.</v>
          </cell>
          <cell r="I238">
            <v>-46.45</v>
          </cell>
        </row>
        <row r="239">
          <cell r="A239" t="str">
            <v>B153377</v>
          </cell>
          <cell r="B239" t="str">
            <v>Simon Day</v>
          </cell>
          <cell r="D239" t="str">
            <v>X0000</v>
          </cell>
          <cell r="E239">
            <v>37316</v>
          </cell>
          <cell r="F239" t="str">
            <v>Car OT 01/02 - dd sal.</v>
          </cell>
          <cell r="I239">
            <v>-15.45</v>
          </cell>
        </row>
        <row r="240">
          <cell r="A240" t="str">
            <v>B156147</v>
          </cell>
          <cell r="B240" t="str">
            <v>Coxwell</v>
          </cell>
          <cell r="D240" t="str">
            <v>B0000</v>
          </cell>
          <cell r="E240">
            <v>37316</v>
          </cell>
          <cell r="F240" t="str">
            <v>Telephone 12/01-dd sal.</v>
          </cell>
          <cell r="I240">
            <v>-142.4</v>
          </cell>
        </row>
        <row r="241">
          <cell r="A241" t="str">
            <v>B156147</v>
          </cell>
          <cell r="B241" t="str">
            <v>Coxwell</v>
          </cell>
          <cell r="D241" t="str">
            <v>B0000</v>
          </cell>
          <cell r="E241">
            <v>37316</v>
          </cell>
          <cell r="F241" t="str">
            <v>Cook, maid OT 12/01 - dd sal.</v>
          </cell>
          <cell r="I241">
            <v>-13.82</v>
          </cell>
        </row>
        <row r="242">
          <cell r="A242" t="str">
            <v>B156257</v>
          </cell>
          <cell r="B242" t="str">
            <v>Miles Moseley</v>
          </cell>
          <cell r="D242" t="str">
            <v>JF000</v>
          </cell>
          <cell r="E242">
            <v>37316</v>
          </cell>
          <cell r="F242" t="str">
            <v>Telephone 11/01 - dd sal.</v>
          </cell>
          <cell r="I242">
            <v>-114.15</v>
          </cell>
        </row>
        <row r="243">
          <cell r="A243" t="str">
            <v>B165381</v>
          </cell>
          <cell r="B243" t="str">
            <v>Andrew Morgan</v>
          </cell>
          <cell r="D243" t="str">
            <v>H0000</v>
          </cell>
          <cell r="E243">
            <v>37316</v>
          </cell>
          <cell r="F243" t="str">
            <v>Mobilephone 12/01-dd sal.</v>
          </cell>
          <cell r="I243">
            <v>-20.29</v>
          </cell>
        </row>
        <row r="244">
          <cell r="A244" t="str">
            <v>B165381</v>
          </cell>
          <cell r="B244" t="str">
            <v>Andrew Morgan</v>
          </cell>
          <cell r="D244" t="str">
            <v>H0000</v>
          </cell>
          <cell r="E244">
            <v>37316</v>
          </cell>
          <cell r="F244" t="str">
            <v>VMS Jan 02 - dd sal.</v>
          </cell>
          <cell r="I244">
            <v>-9.7899999999999991</v>
          </cell>
        </row>
        <row r="245">
          <cell r="A245" t="str">
            <v>B165421</v>
          </cell>
          <cell r="B245" t="str">
            <v>Hugh Sykes</v>
          </cell>
          <cell r="D245" t="str">
            <v>B0000</v>
          </cell>
          <cell r="E245">
            <v>37316</v>
          </cell>
          <cell r="F245" t="str">
            <v>Mobilephone 12/01-dd sal.</v>
          </cell>
          <cell r="I245">
            <v>-15.03</v>
          </cell>
        </row>
        <row r="246">
          <cell r="A246" t="str">
            <v>B165421</v>
          </cell>
          <cell r="B246" t="str">
            <v>Hugh Sykes</v>
          </cell>
          <cell r="D246" t="str">
            <v>B0000</v>
          </cell>
          <cell r="E246">
            <v>37316</v>
          </cell>
          <cell r="F246" t="str">
            <v>VMS Jan 02-dd sal.</v>
          </cell>
          <cell r="I246">
            <v>-36.72</v>
          </cell>
        </row>
        <row r="247">
          <cell r="A247" t="str">
            <v>B179102</v>
          </cell>
          <cell r="B247" t="str">
            <v>David Warhurst</v>
          </cell>
          <cell r="D247" t="str">
            <v>I0000</v>
          </cell>
          <cell r="E247">
            <v>37316</v>
          </cell>
          <cell r="F247" t="str">
            <v>Telephone 11/01 - dd sal.</v>
          </cell>
          <cell r="I247">
            <v>-247.75</v>
          </cell>
        </row>
        <row r="248">
          <cell r="A248" t="str">
            <v>B179102</v>
          </cell>
          <cell r="B248" t="str">
            <v>David Warhurst</v>
          </cell>
          <cell r="D248" t="str">
            <v>I0000</v>
          </cell>
          <cell r="E248">
            <v>37316</v>
          </cell>
          <cell r="F248" t="str">
            <v>Telephone 12/01-dd sal.</v>
          </cell>
          <cell r="I248">
            <v>-241.43</v>
          </cell>
        </row>
        <row r="249">
          <cell r="A249" t="str">
            <v>B179102</v>
          </cell>
          <cell r="B249" t="str">
            <v>David Warhurst</v>
          </cell>
          <cell r="D249" t="str">
            <v>I0000</v>
          </cell>
          <cell r="E249">
            <v>37316</v>
          </cell>
          <cell r="F249" t="str">
            <v>Car OT 1/02-dd sal.</v>
          </cell>
          <cell r="I249">
            <v>-26.48</v>
          </cell>
        </row>
        <row r="250">
          <cell r="A250" t="str">
            <v>B603711</v>
          </cell>
          <cell r="B250" t="str">
            <v>Anne Pirie</v>
          </cell>
          <cell r="D250" t="str">
            <v>N0000</v>
          </cell>
          <cell r="E250">
            <v>37316</v>
          </cell>
          <cell r="F250" t="str">
            <v>Mobilephone 12/01-dd sal.</v>
          </cell>
          <cell r="I250">
            <v>-5.27</v>
          </cell>
        </row>
        <row r="251">
          <cell r="A251" t="str">
            <v>B609699</v>
          </cell>
          <cell r="B251" t="str">
            <v>Kerry Taylor</v>
          </cell>
          <cell r="D251" t="str">
            <v>H0000</v>
          </cell>
          <cell r="E251">
            <v>37316</v>
          </cell>
          <cell r="F251" t="str">
            <v>Telephone 11/01-dd sal.</v>
          </cell>
          <cell r="I251">
            <v>-648.24</v>
          </cell>
        </row>
        <row r="252">
          <cell r="A252" t="str">
            <v>B621066</v>
          </cell>
          <cell r="B252" t="str">
            <v>Melvyn Green</v>
          </cell>
          <cell r="D252" t="str">
            <v>V0000</v>
          </cell>
          <cell r="E252">
            <v>37316</v>
          </cell>
          <cell r="F252" t="str">
            <v>Telephone 11/01-dd sal.</v>
          </cell>
          <cell r="I252">
            <v>-106.89</v>
          </cell>
        </row>
        <row r="253">
          <cell r="A253" t="str">
            <v>B621066</v>
          </cell>
          <cell r="B253" t="str">
            <v>Melvyn Green</v>
          </cell>
          <cell r="D253" t="str">
            <v>V0000</v>
          </cell>
          <cell r="E253">
            <v>37316</v>
          </cell>
          <cell r="F253" t="str">
            <v>Car OT 01/02-dd sal.</v>
          </cell>
          <cell r="I253">
            <v>-22.07</v>
          </cell>
        </row>
        <row r="254">
          <cell r="A254" t="str">
            <v>B621066</v>
          </cell>
          <cell r="B254" t="str">
            <v>Melvyn Green</v>
          </cell>
          <cell r="D254" t="str">
            <v>V0000</v>
          </cell>
          <cell r="E254">
            <v>37316</v>
          </cell>
          <cell r="F254" t="str">
            <v>VMS Jan 02 - dd sal.</v>
          </cell>
          <cell r="I254">
            <v>-15</v>
          </cell>
        </row>
        <row r="255">
          <cell r="A255" t="str">
            <v>B621983</v>
          </cell>
          <cell r="B255" t="str">
            <v>Calum Matheson</v>
          </cell>
          <cell r="D255" t="str">
            <v>F0000</v>
          </cell>
          <cell r="E255">
            <v>37316</v>
          </cell>
          <cell r="F255" t="str">
            <v>Polo caps/golf section-dd sal.</v>
          </cell>
          <cell r="I255">
            <v>-448.95</v>
          </cell>
        </row>
        <row r="256">
          <cell r="A256" t="str">
            <v>B621983</v>
          </cell>
          <cell r="B256" t="str">
            <v>Calum Matheson</v>
          </cell>
          <cell r="D256" t="str">
            <v>F0000</v>
          </cell>
          <cell r="E256">
            <v>37316</v>
          </cell>
          <cell r="F256" t="str">
            <v>Mobilephone 12/01-dd sal.</v>
          </cell>
          <cell r="I256">
            <v>-4.4000000000000004</v>
          </cell>
        </row>
        <row r="257">
          <cell r="A257" t="str">
            <v>B621983</v>
          </cell>
          <cell r="B257" t="str">
            <v>Calum Matheson</v>
          </cell>
          <cell r="D257" t="str">
            <v>F0000</v>
          </cell>
          <cell r="E257">
            <v>37316</v>
          </cell>
          <cell r="F257" t="str">
            <v>VMS Jan 02 - dd sal.</v>
          </cell>
          <cell r="I257">
            <v>-6.96</v>
          </cell>
        </row>
        <row r="258">
          <cell r="A258" t="str">
            <v>B622203</v>
          </cell>
          <cell r="B258" t="str">
            <v>William Strang</v>
          </cell>
          <cell r="D258" t="str">
            <v>V0010</v>
          </cell>
          <cell r="E258">
            <v>37316</v>
          </cell>
          <cell r="F258" t="str">
            <v>Car OT 12/01-dd sal.</v>
          </cell>
          <cell r="I258">
            <v>-15.48</v>
          </cell>
        </row>
        <row r="259">
          <cell r="A259" t="str">
            <v>B622203</v>
          </cell>
          <cell r="B259" t="str">
            <v>William Strang</v>
          </cell>
          <cell r="D259" t="str">
            <v>V0010</v>
          </cell>
          <cell r="E259">
            <v>37316</v>
          </cell>
          <cell r="F259" t="str">
            <v>Telephone 12/01-dd sal.</v>
          </cell>
          <cell r="I259">
            <v>-136.62</v>
          </cell>
        </row>
        <row r="260">
          <cell r="A260" t="str">
            <v>B622203</v>
          </cell>
          <cell r="B260" t="str">
            <v>William Strang</v>
          </cell>
          <cell r="D260" t="str">
            <v>V0010</v>
          </cell>
          <cell r="E260">
            <v>37316</v>
          </cell>
          <cell r="F260" t="str">
            <v>Car OT 01/02-dd sal.</v>
          </cell>
          <cell r="I260">
            <v>-64</v>
          </cell>
        </row>
        <row r="261">
          <cell r="A261" t="str">
            <v>B662642</v>
          </cell>
          <cell r="B261" t="str">
            <v>Bill Bennett</v>
          </cell>
          <cell r="D261" t="str">
            <v>K0000</v>
          </cell>
          <cell r="E261">
            <v>37316</v>
          </cell>
          <cell r="F261" t="str">
            <v>Car OT 01/02-dd sal.</v>
          </cell>
          <cell r="I261">
            <v>-13.24</v>
          </cell>
        </row>
        <row r="262">
          <cell r="A262" t="str">
            <v>B662690</v>
          </cell>
          <cell r="B262" t="str">
            <v>Ian Littlejohn</v>
          </cell>
          <cell r="D262" t="str">
            <v>B0000</v>
          </cell>
          <cell r="E262">
            <v>37316</v>
          </cell>
          <cell r="F262" t="str">
            <v>Lunch 28/12/01-dd sal.</v>
          </cell>
          <cell r="I262">
            <v>-13.13</v>
          </cell>
        </row>
        <row r="263">
          <cell r="A263" t="str">
            <v>B662690</v>
          </cell>
          <cell r="B263" t="str">
            <v>Ian Littlejohn</v>
          </cell>
          <cell r="D263" t="str">
            <v>B0000</v>
          </cell>
          <cell r="E263">
            <v>37316</v>
          </cell>
          <cell r="F263" t="str">
            <v>Lunch 12/01/01 - dd sal.</v>
          </cell>
          <cell r="I263">
            <v>-8.94</v>
          </cell>
        </row>
        <row r="264">
          <cell r="A264" t="str">
            <v>B662690</v>
          </cell>
          <cell r="B264" t="str">
            <v>Ian Littlejohn</v>
          </cell>
          <cell r="D264" t="str">
            <v>B0000</v>
          </cell>
          <cell r="E264">
            <v>37316</v>
          </cell>
          <cell r="F264" t="str">
            <v>Telephone - IDD 11/01-dd sal.</v>
          </cell>
          <cell r="I264">
            <v>-559.4</v>
          </cell>
        </row>
        <row r="265">
          <cell r="A265" t="str">
            <v>B663207</v>
          </cell>
          <cell r="B265" t="str">
            <v>Chris Evans</v>
          </cell>
          <cell r="D265" t="str">
            <v>K0000</v>
          </cell>
          <cell r="E265">
            <v>37316</v>
          </cell>
          <cell r="F265" t="str">
            <v>Mobilephone 12/01- dd sal.</v>
          </cell>
          <cell r="I265">
            <v>-20.56</v>
          </cell>
        </row>
        <row r="266">
          <cell r="A266" t="str">
            <v>B663207</v>
          </cell>
          <cell r="B266" t="str">
            <v>Chris Evans</v>
          </cell>
          <cell r="D266" t="str">
            <v>K0000</v>
          </cell>
          <cell r="E266">
            <v>37316</v>
          </cell>
          <cell r="F266" t="str">
            <v>Telephone 12/01- dd sal.</v>
          </cell>
          <cell r="I266">
            <v>-98.97</v>
          </cell>
        </row>
        <row r="267">
          <cell r="A267" t="str">
            <v>B663210</v>
          </cell>
          <cell r="B267" t="str">
            <v>Derek Clark</v>
          </cell>
          <cell r="D267" t="str">
            <v>O0020</v>
          </cell>
          <cell r="E267">
            <v>37316</v>
          </cell>
          <cell r="F267" t="str">
            <v>Telephone 12/01 - dd sal.</v>
          </cell>
          <cell r="I267">
            <v>-103.02</v>
          </cell>
        </row>
        <row r="268">
          <cell r="A268" t="str">
            <v>B663210</v>
          </cell>
          <cell r="B268" t="str">
            <v>Derek Clark</v>
          </cell>
          <cell r="D268" t="str">
            <v>O0020</v>
          </cell>
          <cell r="E268">
            <v>37316</v>
          </cell>
          <cell r="F268" t="str">
            <v>Telephone 01/02-dd sal.</v>
          </cell>
          <cell r="I268">
            <v>-217.63</v>
          </cell>
        </row>
        <row r="269">
          <cell r="A269" t="str">
            <v>B665322</v>
          </cell>
          <cell r="B269" t="str">
            <v>John Dwyer</v>
          </cell>
          <cell r="D269" t="str">
            <v>W0000</v>
          </cell>
          <cell r="E269">
            <v>37316</v>
          </cell>
          <cell r="F269" t="str">
            <v>Car OT 12/01 - dd sal.</v>
          </cell>
          <cell r="I269">
            <v>-42.03</v>
          </cell>
        </row>
        <row r="270">
          <cell r="A270" t="str">
            <v>B665322</v>
          </cell>
          <cell r="B270" t="str">
            <v>John Dwyer</v>
          </cell>
          <cell r="D270" t="str">
            <v>W0000</v>
          </cell>
          <cell r="E270">
            <v>37316</v>
          </cell>
          <cell r="F270" t="str">
            <v>Mobilephone 12/01-dd sal.</v>
          </cell>
          <cell r="I270">
            <v>-18.25</v>
          </cell>
        </row>
        <row r="271">
          <cell r="A271" t="str">
            <v>B665322</v>
          </cell>
          <cell r="B271" t="str">
            <v>John Dwyer</v>
          </cell>
          <cell r="D271" t="str">
            <v>W0000</v>
          </cell>
          <cell r="E271">
            <v>37316</v>
          </cell>
          <cell r="F271" t="str">
            <v>Cook, maid OT 12/01 - dd sal.</v>
          </cell>
          <cell r="I271">
            <v>-127.03</v>
          </cell>
        </row>
        <row r="272">
          <cell r="A272" t="str">
            <v>B665322</v>
          </cell>
          <cell r="B272" t="str">
            <v>John Dwyer</v>
          </cell>
          <cell r="D272" t="str">
            <v>W0000</v>
          </cell>
          <cell r="E272">
            <v>37316</v>
          </cell>
          <cell r="F272" t="str">
            <v>Cook, maid OT 12/01-dd sal.</v>
          </cell>
          <cell r="I272">
            <v>-131.53</v>
          </cell>
        </row>
        <row r="273">
          <cell r="A273" t="str">
            <v>B665322</v>
          </cell>
          <cell r="B273" t="str">
            <v>John Dwyer</v>
          </cell>
          <cell r="D273" t="str">
            <v>W0000</v>
          </cell>
          <cell r="E273">
            <v>37316</v>
          </cell>
          <cell r="F273" t="str">
            <v>Cook, maid OT 12/01-dd sal.</v>
          </cell>
          <cell r="I273">
            <v>-65.56</v>
          </cell>
        </row>
        <row r="274">
          <cell r="A274" t="str">
            <v>B669998</v>
          </cell>
          <cell r="B274" t="str">
            <v>David Wood</v>
          </cell>
          <cell r="D274" t="str">
            <v>O0020</v>
          </cell>
          <cell r="E274">
            <v>37316</v>
          </cell>
          <cell r="F274" t="str">
            <v>Telephone 11/01-dd sal.</v>
          </cell>
          <cell r="I274">
            <v>-102.8</v>
          </cell>
        </row>
        <row r="275">
          <cell r="A275" t="str">
            <v>B669998</v>
          </cell>
          <cell r="B275" t="str">
            <v>David Wood</v>
          </cell>
          <cell r="D275" t="str">
            <v>O0020</v>
          </cell>
          <cell r="E275">
            <v>37316</v>
          </cell>
          <cell r="F275" t="str">
            <v>Mobilephone 12/01-dd sal.</v>
          </cell>
          <cell r="I275">
            <v>-2.8</v>
          </cell>
        </row>
        <row r="276">
          <cell r="A276" t="str">
            <v>B669998</v>
          </cell>
          <cell r="B276" t="str">
            <v>David Wood</v>
          </cell>
          <cell r="D276" t="str">
            <v>O0020</v>
          </cell>
          <cell r="E276">
            <v>37316</v>
          </cell>
          <cell r="F276" t="str">
            <v>VMS Jan 02- dd sal.</v>
          </cell>
          <cell r="I276">
            <v>-10.02</v>
          </cell>
        </row>
        <row r="277">
          <cell r="A277" t="str">
            <v>B680274</v>
          </cell>
          <cell r="B277" t="str">
            <v>Cesar Molina</v>
          </cell>
          <cell r="D277" t="str">
            <v>V0000</v>
          </cell>
          <cell r="E277">
            <v>37316</v>
          </cell>
          <cell r="F277" t="str">
            <v>Mobilephone 12/01-dd sal.</v>
          </cell>
          <cell r="I277">
            <v>-19.29</v>
          </cell>
        </row>
        <row r="278">
          <cell r="A278" t="str">
            <v>B680274</v>
          </cell>
          <cell r="B278" t="str">
            <v>Cesar Molina</v>
          </cell>
          <cell r="D278" t="str">
            <v>V0000</v>
          </cell>
          <cell r="E278">
            <v>37316</v>
          </cell>
          <cell r="F278" t="str">
            <v>VMS Jan 02 - dd sal.</v>
          </cell>
          <cell r="I278">
            <v>-8.5399999999999991</v>
          </cell>
        </row>
        <row r="279">
          <cell r="A279" t="str">
            <v>B730711</v>
          </cell>
          <cell r="B279" t="str">
            <v>Simon Moyes</v>
          </cell>
          <cell r="D279" t="str">
            <v>O0000</v>
          </cell>
          <cell r="E279">
            <v>37316</v>
          </cell>
          <cell r="F279" t="str">
            <v>Mobilephone 12/01-dd sal.</v>
          </cell>
          <cell r="I279">
            <v>-15.61</v>
          </cell>
        </row>
        <row r="280">
          <cell r="A280" t="str">
            <v>B730711</v>
          </cell>
          <cell r="B280" t="str">
            <v>Simon Moyes</v>
          </cell>
          <cell r="D280" t="str">
            <v>O0000</v>
          </cell>
          <cell r="E280">
            <v>37316</v>
          </cell>
          <cell r="F280" t="str">
            <v>Cook, maid OT 12/01-dd sal.</v>
          </cell>
          <cell r="I280">
            <v>-30.8</v>
          </cell>
        </row>
        <row r="281">
          <cell r="A281" t="str">
            <v>B916659</v>
          </cell>
          <cell r="B281" t="str">
            <v>Craig Deaves</v>
          </cell>
          <cell r="D281" t="str">
            <v>O0000</v>
          </cell>
          <cell r="E281">
            <v>37316</v>
          </cell>
          <cell r="F281" t="str">
            <v>Telephone 11/01-dd sal.</v>
          </cell>
          <cell r="I281">
            <v>-364.45</v>
          </cell>
        </row>
        <row r="282">
          <cell r="A282" t="str">
            <v>B916659</v>
          </cell>
          <cell r="B282" t="str">
            <v>Craig Deaves</v>
          </cell>
          <cell r="D282" t="str">
            <v>O0000</v>
          </cell>
          <cell r="E282">
            <v>37316</v>
          </cell>
          <cell r="F282" t="str">
            <v>Car OT 12/01- dd sal.</v>
          </cell>
          <cell r="I282">
            <v>-15.48</v>
          </cell>
        </row>
        <row r="283">
          <cell r="A283" t="str">
            <v>B916659</v>
          </cell>
          <cell r="B283" t="str">
            <v>Craig Deaves</v>
          </cell>
          <cell r="D283" t="str">
            <v>O0000</v>
          </cell>
          <cell r="E283">
            <v>37316</v>
          </cell>
          <cell r="F283" t="str">
            <v>Mobilephone 12/01-dd sal.</v>
          </cell>
          <cell r="I283">
            <v>-12.34</v>
          </cell>
        </row>
        <row r="284">
          <cell r="A284" t="str">
            <v>B916659</v>
          </cell>
          <cell r="B284" t="str">
            <v>Craig Deaves</v>
          </cell>
          <cell r="D284" t="str">
            <v>O0000</v>
          </cell>
          <cell r="E284">
            <v>37316</v>
          </cell>
          <cell r="F284" t="str">
            <v>Telephone 12/01-dd sal.</v>
          </cell>
          <cell r="I284">
            <v>-73.19</v>
          </cell>
        </row>
        <row r="285">
          <cell r="A285" t="str">
            <v>B916659</v>
          </cell>
          <cell r="B285" t="str">
            <v>Craig Deaves</v>
          </cell>
          <cell r="D285" t="str">
            <v>O0000</v>
          </cell>
          <cell r="E285">
            <v>37316</v>
          </cell>
          <cell r="F285" t="str">
            <v>VMS Jan 02 - dd sal.</v>
          </cell>
          <cell r="I285">
            <v>-12.03</v>
          </cell>
        </row>
        <row r="286">
          <cell r="A286" t="str">
            <v>B000273</v>
          </cell>
          <cell r="B286" t="str">
            <v>Alicia C.Argumido</v>
          </cell>
          <cell r="C286">
            <v>5052.666666666667</v>
          </cell>
          <cell r="D286" t="str">
            <v>F0000</v>
          </cell>
          <cell r="E286">
            <v>37316</v>
          </cell>
        </row>
        <row r="287">
          <cell r="A287" t="str">
            <v>B000274</v>
          </cell>
          <cell r="B287" t="str">
            <v>Tuan Van Do</v>
          </cell>
          <cell r="C287">
            <v>7083.333333333333</v>
          </cell>
          <cell r="D287" t="str">
            <v>LB000</v>
          </cell>
          <cell r="E287">
            <v>37316</v>
          </cell>
        </row>
        <row r="288">
          <cell r="A288" t="str">
            <v>B000275</v>
          </cell>
          <cell r="B288" t="str">
            <v>Lan Chu</v>
          </cell>
          <cell r="C288">
            <v>1257.9239302694136</v>
          </cell>
          <cell r="D288" t="str">
            <v>V0030</v>
          </cell>
          <cell r="E288">
            <v>37316</v>
          </cell>
        </row>
        <row r="289">
          <cell r="A289" t="str">
            <v>B121707</v>
          </cell>
          <cell r="B289" t="str">
            <v>Stephen Walker</v>
          </cell>
          <cell r="C289">
            <v>3364.07</v>
          </cell>
          <cell r="D289" t="str">
            <v>M0000</v>
          </cell>
          <cell r="E289">
            <v>37316</v>
          </cell>
        </row>
        <row r="290">
          <cell r="A290" t="str">
            <v>B129669</v>
          </cell>
          <cell r="B290" t="str">
            <v>Peter Airey</v>
          </cell>
          <cell r="C290">
            <v>1731.63</v>
          </cell>
          <cell r="D290" t="str">
            <v>O0000</v>
          </cell>
          <cell r="E290">
            <v>37316</v>
          </cell>
        </row>
        <row r="291">
          <cell r="A291" t="str">
            <v>B139356</v>
          </cell>
          <cell r="B291" t="str">
            <v>Robert Allan</v>
          </cell>
          <cell r="C291">
            <v>1609.7</v>
          </cell>
          <cell r="D291" t="str">
            <v>X0000</v>
          </cell>
          <cell r="E291">
            <v>37316</v>
          </cell>
        </row>
        <row r="292">
          <cell r="A292" t="str">
            <v>B139488</v>
          </cell>
          <cell r="B292" t="str">
            <v>Phil Milford</v>
          </cell>
          <cell r="C292">
            <v>1711.32</v>
          </cell>
          <cell r="D292" t="str">
            <v>O0020</v>
          </cell>
          <cell r="E292">
            <v>37316</v>
          </cell>
        </row>
        <row r="293">
          <cell r="A293" t="str">
            <v>B139507</v>
          </cell>
          <cell r="B293" t="str">
            <v>Roger Blain</v>
          </cell>
          <cell r="C293">
            <v>1784.68</v>
          </cell>
          <cell r="D293" t="str">
            <v>K0000</v>
          </cell>
          <cell r="E293">
            <v>37316</v>
          </cell>
        </row>
        <row r="294">
          <cell r="A294" t="str">
            <v>B139751</v>
          </cell>
          <cell r="B294" t="str">
            <v>Martin Illingworth</v>
          </cell>
          <cell r="C294">
            <v>2292.92</v>
          </cell>
          <cell r="D294" t="str">
            <v>JF000</v>
          </cell>
          <cell r="E294">
            <v>37316</v>
          </cell>
        </row>
        <row r="295">
          <cell r="A295" t="str">
            <v>B150512</v>
          </cell>
          <cell r="B295" t="str">
            <v>Jon Hafsmo</v>
          </cell>
          <cell r="C295">
            <v>1744.09</v>
          </cell>
          <cell r="D295" t="str">
            <v>V0000</v>
          </cell>
          <cell r="E295">
            <v>37316</v>
          </cell>
        </row>
        <row r="296">
          <cell r="A296" t="str">
            <v>B153377</v>
          </cell>
          <cell r="B296" t="str">
            <v>Simon Day</v>
          </cell>
          <cell r="C296">
            <v>1441.79</v>
          </cell>
          <cell r="D296" t="str">
            <v>X0000</v>
          </cell>
          <cell r="E296">
            <v>37316</v>
          </cell>
        </row>
        <row r="297">
          <cell r="A297" t="str">
            <v>B156147</v>
          </cell>
          <cell r="B297" t="str">
            <v>Coxwell</v>
          </cell>
          <cell r="C297">
            <v>2534.36</v>
          </cell>
          <cell r="D297" t="str">
            <v>B0000</v>
          </cell>
          <cell r="E297">
            <v>37316</v>
          </cell>
        </row>
        <row r="298">
          <cell r="A298" t="str">
            <v>B156257</v>
          </cell>
          <cell r="B298" t="str">
            <v>Miles Moseley</v>
          </cell>
          <cell r="C298">
            <v>962.47</v>
          </cell>
          <cell r="D298" t="str">
            <v>JF000</v>
          </cell>
          <cell r="E298">
            <v>37316</v>
          </cell>
        </row>
        <row r="299">
          <cell r="A299" t="str">
            <v>B165381</v>
          </cell>
          <cell r="B299" t="str">
            <v>Andrew Morgan</v>
          </cell>
          <cell r="C299">
            <v>1689.43</v>
          </cell>
          <cell r="D299" t="str">
            <v>H0000</v>
          </cell>
          <cell r="E299">
            <v>37316</v>
          </cell>
        </row>
        <row r="300">
          <cell r="A300" t="str">
            <v>B165421</v>
          </cell>
          <cell r="B300" t="str">
            <v>Hugh Sykes</v>
          </cell>
          <cell r="C300">
            <v>1507.12</v>
          </cell>
          <cell r="D300" t="str">
            <v>B0000</v>
          </cell>
          <cell r="E300">
            <v>37316</v>
          </cell>
        </row>
        <row r="301">
          <cell r="A301" t="str">
            <v>B179102</v>
          </cell>
          <cell r="B301" t="str">
            <v>David Warhurst</v>
          </cell>
          <cell r="C301">
            <v>1732.82</v>
          </cell>
          <cell r="D301" t="str">
            <v>I0000</v>
          </cell>
          <cell r="E301">
            <v>37316</v>
          </cell>
        </row>
        <row r="302">
          <cell r="A302" t="str">
            <v>B600027</v>
          </cell>
          <cell r="B302" t="str">
            <v>Ian Priestley</v>
          </cell>
          <cell r="C302">
            <v>1137.43</v>
          </cell>
          <cell r="D302" t="str">
            <v>K0000</v>
          </cell>
          <cell r="E302">
            <v>37316</v>
          </cell>
        </row>
        <row r="303">
          <cell r="A303" t="str">
            <v>B602417</v>
          </cell>
          <cell r="B303" t="str">
            <v>William McMillan</v>
          </cell>
          <cell r="C303">
            <v>437.67</v>
          </cell>
          <cell r="D303" t="str">
            <v>K0000</v>
          </cell>
          <cell r="E303">
            <v>37316</v>
          </cell>
        </row>
        <row r="304">
          <cell r="A304" t="str">
            <v>B602856</v>
          </cell>
          <cell r="B304" t="str">
            <v>Jonathan Harison</v>
          </cell>
          <cell r="C304">
            <v>1247.97</v>
          </cell>
          <cell r="D304" t="str">
            <v>O0020</v>
          </cell>
          <cell r="E304">
            <v>37316</v>
          </cell>
        </row>
        <row r="305">
          <cell r="A305" t="str">
            <v>B603711</v>
          </cell>
          <cell r="B305" t="str">
            <v>Anne Pirie</v>
          </cell>
          <cell r="C305">
            <v>1725.02</v>
          </cell>
          <cell r="D305" t="str">
            <v>N0000</v>
          </cell>
          <cell r="E305">
            <v>37316</v>
          </cell>
        </row>
        <row r="306">
          <cell r="A306" t="str">
            <v>B609699</v>
          </cell>
          <cell r="B306" t="str">
            <v>Kerry Taylor</v>
          </cell>
          <cell r="C306">
            <v>829.63</v>
          </cell>
          <cell r="D306" t="str">
            <v>H0000</v>
          </cell>
          <cell r="E306">
            <v>37316</v>
          </cell>
        </row>
        <row r="307">
          <cell r="A307" t="str">
            <v>B621066</v>
          </cell>
          <cell r="B307" t="str">
            <v>Melvyn Green</v>
          </cell>
          <cell r="C307">
            <v>1914.32</v>
          </cell>
          <cell r="D307" t="str">
            <v>V0000</v>
          </cell>
          <cell r="E307">
            <v>37316</v>
          </cell>
        </row>
        <row r="308">
          <cell r="A308" t="str">
            <v>B621983</v>
          </cell>
          <cell r="B308" t="str">
            <v>Calum Matheson</v>
          </cell>
          <cell r="C308">
            <v>2024.52</v>
          </cell>
          <cell r="D308" t="str">
            <v>F0000</v>
          </cell>
          <cell r="E308">
            <v>37316</v>
          </cell>
        </row>
        <row r="309">
          <cell r="A309" t="str">
            <v>B622203</v>
          </cell>
          <cell r="B309" t="str">
            <v>William Strang</v>
          </cell>
          <cell r="C309">
            <v>1593.44</v>
          </cell>
          <cell r="D309" t="str">
            <v>V0010</v>
          </cell>
          <cell r="E309">
            <v>37316</v>
          </cell>
        </row>
        <row r="310">
          <cell r="A310" t="str">
            <v>B662642</v>
          </cell>
          <cell r="B310" t="str">
            <v>Bill Bennett</v>
          </cell>
          <cell r="C310">
            <v>942.52</v>
          </cell>
          <cell r="D310" t="str">
            <v>K0000</v>
          </cell>
          <cell r="E310">
            <v>37316</v>
          </cell>
        </row>
        <row r="311">
          <cell r="A311" t="str">
            <v>B662690</v>
          </cell>
          <cell r="B311" t="str">
            <v>Ian Littlejohn</v>
          </cell>
          <cell r="C311">
            <v>1797.79</v>
          </cell>
          <cell r="D311" t="str">
            <v>B0000</v>
          </cell>
          <cell r="E311">
            <v>37316</v>
          </cell>
        </row>
        <row r="312">
          <cell r="A312" t="str">
            <v>B663207</v>
          </cell>
          <cell r="B312" t="str">
            <v>Chris Evans</v>
          </cell>
          <cell r="C312">
            <v>1586.48</v>
          </cell>
          <cell r="D312" t="str">
            <v>K0000</v>
          </cell>
          <cell r="E312">
            <v>37316</v>
          </cell>
        </row>
        <row r="313">
          <cell r="A313" t="str">
            <v>B663210</v>
          </cell>
          <cell r="B313" t="str">
            <v>Derek Clark</v>
          </cell>
          <cell r="C313">
            <v>440.03</v>
          </cell>
          <cell r="D313" t="str">
            <v>O0020</v>
          </cell>
          <cell r="E313">
            <v>37316</v>
          </cell>
        </row>
        <row r="314">
          <cell r="A314" t="str">
            <v>B665322</v>
          </cell>
          <cell r="B314" t="str">
            <v>John Dwyer</v>
          </cell>
          <cell r="C314">
            <v>1853.52</v>
          </cell>
          <cell r="D314" t="str">
            <v>W0000</v>
          </cell>
          <cell r="E314">
            <v>37316</v>
          </cell>
        </row>
        <row r="315">
          <cell r="A315" t="str">
            <v>B668648</v>
          </cell>
          <cell r="B315" t="str">
            <v>Ingvild Anfinsen</v>
          </cell>
          <cell r="C315">
            <v>800</v>
          </cell>
          <cell r="D315" t="str">
            <v>V0000</v>
          </cell>
          <cell r="E315">
            <v>37316</v>
          </cell>
        </row>
        <row r="316">
          <cell r="A316" t="str">
            <v>B669998</v>
          </cell>
          <cell r="B316" t="str">
            <v>David Wood</v>
          </cell>
          <cell r="C316">
            <v>1456.0669982998552</v>
          </cell>
          <cell r="D316" t="str">
            <v>O0020</v>
          </cell>
          <cell r="E316">
            <v>37316</v>
          </cell>
        </row>
        <row r="317">
          <cell r="A317" t="str">
            <v>B680274</v>
          </cell>
          <cell r="B317" t="str">
            <v>Cesar Molina</v>
          </cell>
          <cell r="C317">
            <v>2910.8032487761461</v>
          </cell>
          <cell r="D317" t="str">
            <v>V0000</v>
          </cell>
          <cell r="E317">
            <v>37316</v>
          </cell>
        </row>
        <row r="318">
          <cell r="A318" t="str">
            <v>B730711</v>
          </cell>
          <cell r="B318" t="str">
            <v>Simon Moyes</v>
          </cell>
          <cell r="C318">
            <v>1167.45</v>
          </cell>
          <cell r="D318" t="str">
            <v>O0000</v>
          </cell>
          <cell r="E318">
            <v>37316</v>
          </cell>
        </row>
        <row r="319">
          <cell r="A319" t="str">
            <v>B758626</v>
          </cell>
          <cell r="B319" t="str">
            <v>Roy Page</v>
          </cell>
          <cell r="C319">
            <v>716.25</v>
          </cell>
          <cell r="D319" t="str">
            <v>K0000</v>
          </cell>
          <cell r="E319">
            <v>37316</v>
          </cell>
        </row>
        <row r="320">
          <cell r="A320" t="str">
            <v>B916659</v>
          </cell>
          <cell r="B320" t="str">
            <v>Craig Deaves</v>
          </cell>
          <cell r="C320">
            <v>1195.6500000000001</v>
          </cell>
          <cell r="D320" t="str">
            <v>O0000</v>
          </cell>
          <cell r="E320">
            <v>37316</v>
          </cell>
        </row>
        <row r="321">
          <cell r="A321" t="str">
            <v>B986077</v>
          </cell>
          <cell r="B321" t="str">
            <v>Beauregards Stanislas</v>
          </cell>
          <cell r="C321">
            <v>783.24</v>
          </cell>
          <cell r="D321" t="str">
            <v>O0000</v>
          </cell>
          <cell r="E321">
            <v>37316</v>
          </cell>
        </row>
        <row r="322">
          <cell r="A322" t="str">
            <v>B161089</v>
          </cell>
          <cell r="B322" t="str">
            <v>Jonathan Shepard</v>
          </cell>
          <cell r="C322">
            <v>1327.58</v>
          </cell>
          <cell r="D322" t="str">
            <v>B0000</v>
          </cell>
          <cell r="E322">
            <v>37316</v>
          </cell>
        </row>
        <row r="323">
          <cell r="A323" t="str">
            <v>B797228</v>
          </cell>
          <cell r="B323" t="str">
            <v>James Stewart</v>
          </cell>
          <cell r="C323">
            <v>1500</v>
          </cell>
          <cell r="D323" t="str">
            <v>X0000</v>
          </cell>
          <cell r="E323">
            <v>37316</v>
          </cell>
        </row>
        <row r="324">
          <cell r="A324" t="str">
            <v>B663371</v>
          </cell>
          <cell r="B324" t="str">
            <v>Philip Cunningham</v>
          </cell>
          <cell r="C324">
            <v>825.06</v>
          </cell>
          <cell r="D324" t="str">
            <v>B0000</v>
          </cell>
          <cell r="E324">
            <v>37316</v>
          </cell>
        </row>
        <row r="325">
          <cell r="A325" t="str">
            <v>B840684</v>
          </cell>
          <cell r="B325" t="str">
            <v>Dave Lewis</v>
          </cell>
          <cell r="C325">
            <v>582.9</v>
          </cell>
          <cell r="D325" t="str">
            <v>O0020</v>
          </cell>
          <cell r="E325">
            <v>37316</v>
          </cell>
        </row>
        <row r="326">
          <cell r="A326" t="str">
            <v>B000273</v>
          </cell>
          <cell r="B326" t="str">
            <v>Alicia C.Argumido</v>
          </cell>
          <cell r="D326" t="str">
            <v>F0000</v>
          </cell>
          <cell r="E326">
            <v>37347</v>
          </cell>
          <cell r="F326" t="str">
            <v>Housing allowance Apr02-add sal</v>
          </cell>
          <cell r="I326">
            <v>2000</v>
          </cell>
        </row>
        <row r="327">
          <cell r="A327" t="str">
            <v>B000273</v>
          </cell>
          <cell r="B327" t="str">
            <v>Alicia C.Argumido</v>
          </cell>
          <cell r="D327" t="str">
            <v>F0000</v>
          </cell>
          <cell r="E327">
            <v>37347</v>
          </cell>
          <cell r="F327" t="str">
            <v>Car allowance Apr02-add sal</v>
          </cell>
          <cell r="I327">
            <v>1100</v>
          </cell>
        </row>
        <row r="328">
          <cell r="A328" t="str">
            <v>B000274</v>
          </cell>
          <cell r="B328" t="str">
            <v>Tuan Van Do</v>
          </cell>
          <cell r="D328" t="str">
            <v>LB000</v>
          </cell>
          <cell r="E328">
            <v>37347</v>
          </cell>
          <cell r="F328" t="str">
            <v>Housing allowance Apr02-add sal</v>
          </cell>
          <cell r="I328">
            <v>2500</v>
          </cell>
        </row>
        <row r="329">
          <cell r="A329" t="str">
            <v>B000274</v>
          </cell>
          <cell r="B329" t="str">
            <v>Tuan Van Do</v>
          </cell>
          <cell r="D329" t="str">
            <v>LB000</v>
          </cell>
          <cell r="E329">
            <v>37347</v>
          </cell>
          <cell r="F329" t="str">
            <v>Car allowance Apr02-add sal</v>
          </cell>
          <cell r="I329">
            <v>1250</v>
          </cell>
        </row>
        <row r="330">
          <cell r="A330" t="str">
            <v>B000273</v>
          </cell>
          <cell r="B330" t="str">
            <v>Alicia C.Argumido</v>
          </cell>
          <cell r="D330" t="str">
            <v>F0000</v>
          </cell>
          <cell r="E330">
            <v>37347</v>
          </cell>
          <cell r="F330" t="str">
            <v>Leave travel PC:4/02 - add sal - ref 1</v>
          </cell>
          <cell r="I330">
            <v>186.71</v>
          </cell>
        </row>
        <row r="331">
          <cell r="A331" t="str">
            <v>B121707</v>
          </cell>
          <cell r="B331" t="str">
            <v>Stephen Walker</v>
          </cell>
          <cell r="D331" t="str">
            <v>M0000</v>
          </cell>
          <cell r="E331">
            <v>37347</v>
          </cell>
          <cell r="F331" t="str">
            <v>VMS Sep 01 - dd sal - ref 2</v>
          </cell>
          <cell r="I331">
            <v>-23</v>
          </cell>
        </row>
        <row r="332">
          <cell r="A332" t="str">
            <v>B121707</v>
          </cell>
          <cell r="B332" t="str">
            <v>Stephen Walker</v>
          </cell>
          <cell r="D332" t="str">
            <v>M0000</v>
          </cell>
          <cell r="E332">
            <v>37347</v>
          </cell>
          <cell r="F332" t="str">
            <v>VMS Feb 02 - dd sal - ref 3</v>
          </cell>
          <cell r="I332">
            <v>-17.11</v>
          </cell>
        </row>
        <row r="333">
          <cell r="A333" t="str">
            <v>B129669</v>
          </cell>
          <cell r="B333" t="str">
            <v>Peter Airey</v>
          </cell>
          <cell r="D333" t="str">
            <v>O0000</v>
          </cell>
          <cell r="E333">
            <v>37347</v>
          </cell>
          <cell r="F333" t="str">
            <v>2002 meet PV HN, operations meet - add sal - ref 4</v>
          </cell>
          <cell r="I333">
            <v>14.8</v>
          </cell>
        </row>
        <row r="334">
          <cell r="A334" t="str">
            <v>B129669</v>
          </cell>
          <cell r="B334" t="str">
            <v>Peter Airey</v>
          </cell>
          <cell r="D334" t="str">
            <v>O0000</v>
          </cell>
          <cell r="E334">
            <v>37347</v>
          </cell>
          <cell r="F334" t="str">
            <v>Visit Kvaerner Subsea trees-Sin-PC:CC02-03-58 - add sal - ref 5</v>
          </cell>
          <cell r="I334">
            <v>37.03</v>
          </cell>
        </row>
        <row r="335">
          <cell r="A335" t="str">
            <v>B129669</v>
          </cell>
          <cell r="B335" t="str">
            <v>Peter Airey</v>
          </cell>
          <cell r="D335" t="str">
            <v>O0000</v>
          </cell>
          <cell r="E335">
            <v>37347</v>
          </cell>
          <cell r="F335" t="str">
            <v>VMS Feb 02 - dd sal - ref 6</v>
          </cell>
          <cell r="I335">
            <v>-17.3</v>
          </cell>
        </row>
        <row r="336">
          <cell r="A336" t="str">
            <v>B139488</v>
          </cell>
          <cell r="B336" t="str">
            <v>Phil Milford</v>
          </cell>
          <cell r="D336" t="str">
            <v>O0020</v>
          </cell>
          <cell r="E336">
            <v>37347</v>
          </cell>
          <cell r="F336" t="str">
            <v>Diep's airticket - dd sal - ref 7</v>
          </cell>
          <cell r="I336">
            <v>-111.59</v>
          </cell>
        </row>
        <row r="337">
          <cell r="A337" t="str">
            <v>B139488</v>
          </cell>
          <cell r="B337" t="str">
            <v>Phil Milford</v>
          </cell>
          <cell r="D337" t="str">
            <v>O0020</v>
          </cell>
          <cell r="E337">
            <v>37347</v>
          </cell>
          <cell r="F337" t="str">
            <v>Donate SG children charity - dd sal - ref 8</v>
          </cell>
          <cell r="I337">
            <v>-233</v>
          </cell>
        </row>
        <row r="338">
          <cell r="A338" t="str">
            <v>B139488</v>
          </cell>
          <cell r="B338" t="str">
            <v>Phil Milford</v>
          </cell>
          <cell r="D338" t="str">
            <v>O0020</v>
          </cell>
          <cell r="E338">
            <v>37347</v>
          </cell>
          <cell r="F338" t="str">
            <v>Car OT Jan 02 - dd sal - ref 9</v>
          </cell>
          <cell r="I338">
            <v>-19.86</v>
          </cell>
        </row>
        <row r="339">
          <cell r="A339" t="str">
            <v>B139488</v>
          </cell>
          <cell r="B339" t="str">
            <v>Phil Milford</v>
          </cell>
          <cell r="D339" t="str">
            <v>O0020</v>
          </cell>
          <cell r="E339">
            <v>37347</v>
          </cell>
          <cell r="F339" t="str">
            <v>Car OT Feb 02 - dd sal - ref 10</v>
          </cell>
          <cell r="I339">
            <v>-57.28</v>
          </cell>
        </row>
        <row r="340">
          <cell r="A340" t="str">
            <v>B139488</v>
          </cell>
          <cell r="B340" t="str">
            <v>Phil Milford</v>
          </cell>
          <cell r="D340" t="str">
            <v>O0020</v>
          </cell>
          <cell r="E340">
            <v>37347</v>
          </cell>
          <cell r="F340" t="str">
            <v>VMS Feb 02 - dd sal - ref 11</v>
          </cell>
          <cell r="I340">
            <v>-10.199999999999999</v>
          </cell>
        </row>
        <row r="341">
          <cell r="A341" t="str">
            <v>B139507</v>
          </cell>
          <cell r="B341" t="str">
            <v>Roger Blain</v>
          </cell>
          <cell r="D341" t="str">
            <v>O0000</v>
          </cell>
          <cell r="E341">
            <v>37347</v>
          </cell>
          <cell r="F341" t="str">
            <v>HN, Sin business travel 9,10/01 - add sal - ref 12</v>
          </cell>
          <cell r="I341">
            <v>402.72</v>
          </cell>
        </row>
        <row r="342">
          <cell r="A342" t="str">
            <v>B139507</v>
          </cell>
          <cell r="B342" t="str">
            <v>Roger Blain</v>
          </cell>
          <cell r="D342" t="str">
            <v>O0000</v>
          </cell>
          <cell r="E342">
            <v>37347</v>
          </cell>
          <cell r="F342" t="str">
            <v>VMS Nov 00 - dd sal - ref 13</v>
          </cell>
          <cell r="I342">
            <v>-11.89</v>
          </cell>
        </row>
        <row r="343">
          <cell r="A343" t="str">
            <v>B139507</v>
          </cell>
          <cell r="B343" t="str">
            <v>Roger Blain</v>
          </cell>
          <cell r="D343" t="str">
            <v>O0000</v>
          </cell>
          <cell r="E343">
            <v>37347</v>
          </cell>
          <cell r="F343" t="str">
            <v>Car OT Nov 00 - dd sal - ref 14</v>
          </cell>
          <cell r="I343">
            <v>-16.690000000000001</v>
          </cell>
        </row>
        <row r="344">
          <cell r="A344" t="str">
            <v>B139507</v>
          </cell>
          <cell r="B344" t="str">
            <v>Roger Blain</v>
          </cell>
          <cell r="D344" t="str">
            <v>O0000</v>
          </cell>
          <cell r="E344">
            <v>37347</v>
          </cell>
          <cell r="F344" t="str">
            <v>Car rent Mar 01 - dd sal - ref 15</v>
          </cell>
          <cell r="I344">
            <v>-11.46</v>
          </cell>
        </row>
        <row r="345">
          <cell r="A345" t="str">
            <v>B139507</v>
          </cell>
          <cell r="B345" t="str">
            <v>Roger Blain</v>
          </cell>
          <cell r="D345" t="str">
            <v>O0000</v>
          </cell>
          <cell r="E345">
            <v>37347</v>
          </cell>
          <cell r="F345" t="str">
            <v>Car OT Feb 02 - dd sal - ref 16</v>
          </cell>
          <cell r="I345">
            <v>-15.42</v>
          </cell>
        </row>
        <row r="346">
          <cell r="A346" t="str">
            <v>B139507</v>
          </cell>
          <cell r="B346" t="str">
            <v>Roger Blain</v>
          </cell>
          <cell r="D346" t="str">
            <v>O0000</v>
          </cell>
          <cell r="E346">
            <v>37347</v>
          </cell>
          <cell r="F346" t="str">
            <v>AUS,FR,SPA,CHIC leave travel-PC:23/03/02 - add sal - ref 17</v>
          </cell>
          <cell r="I346">
            <v>3188.05</v>
          </cell>
        </row>
        <row r="347">
          <cell r="A347" t="str">
            <v>B139751</v>
          </cell>
          <cell r="B347" t="str">
            <v>Martin Illingworth</v>
          </cell>
          <cell r="D347" t="str">
            <v>JF000</v>
          </cell>
          <cell r="E347">
            <v>37347</v>
          </cell>
          <cell r="F347" t="str">
            <v>Ulsan partner visit, bl 6.1 in Hoi An - add sal - ref 18</v>
          </cell>
          <cell r="I347">
            <v>169.71</v>
          </cell>
        </row>
        <row r="348">
          <cell r="A348" t="str">
            <v>B139751</v>
          </cell>
          <cell r="B348" t="str">
            <v>Martin Illingworth</v>
          </cell>
          <cell r="D348" t="str">
            <v>JF000</v>
          </cell>
          <cell r="E348">
            <v>37347</v>
          </cell>
          <cell r="F348" t="str">
            <v>BP group intergrate program - add sal - ref 19</v>
          </cell>
          <cell r="I348">
            <v>72.290000000000006</v>
          </cell>
        </row>
        <row r="349">
          <cell r="A349" t="str">
            <v>B139751</v>
          </cell>
          <cell r="B349" t="str">
            <v>Martin Illingworth</v>
          </cell>
          <cell r="D349" t="str">
            <v>JF000</v>
          </cell>
          <cell r="E349">
            <v>37347</v>
          </cell>
          <cell r="F349" t="str">
            <v>Sin leave travel - add sal - ref 20</v>
          </cell>
          <cell r="I349">
            <v>103.39</v>
          </cell>
        </row>
        <row r="350">
          <cell r="A350" t="str">
            <v>B150512</v>
          </cell>
          <cell r="B350" t="str">
            <v>Jon Hafsmo</v>
          </cell>
          <cell r="D350" t="str">
            <v>V0040</v>
          </cell>
          <cell r="E350">
            <v>37347</v>
          </cell>
          <cell r="F350" t="str">
            <v>VT business trip - dd sal - ref 21</v>
          </cell>
          <cell r="I350">
            <v>-14.6</v>
          </cell>
        </row>
        <row r="351">
          <cell r="A351" t="str">
            <v>B150512</v>
          </cell>
          <cell r="B351" t="str">
            <v>Jon Hafsmo</v>
          </cell>
          <cell r="D351" t="str">
            <v>V0040</v>
          </cell>
          <cell r="E351">
            <v>37347</v>
          </cell>
          <cell r="F351" t="str">
            <v>Maid Feb 02-PC:114/2 - add sal - ref 22</v>
          </cell>
          <cell r="I351">
            <v>125</v>
          </cell>
        </row>
        <row r="352">
          <cell r="A352" t="str">
            <v>B150512</v>
          </cell>
          <cell r="B352" t="str">
            <v>Jon Hafsmo</v>
          </cell>
          <cell r="D352" t="str">
            <v>V0040</v>
          </cell>
          <cell r="E352">
            <v>37347</v>
          </cell>
          <cell r="F352" t="str">
            <v>Maid Mar 01-PC:114/1 - add sal - ref 23</v>
          </cell>
          <cell r="I352">
            <v>125</v>
          </cell>
        </row>
        <row r="353">
          <cell r="A353" t="str">
            <v>B150512</v>
          </cell>
          <cell r="B353" t="str">
            <v>Jon Hafsmo</v>
          </cell>
          <cell r="D353" t="str">
            <v>V0040</v>
          </cell>
          <cell r="E353">
            <v>37347</v>
          </cell>
          <cell r="F353" t="str">
            <v>Telephone Feb 01 - dd sal - ref 24</v>
          </cell>
          <cell r="I353">
            <v>-344.35</v>
          </cell>
        </row>
        <row r="354">
          <cell r="A354" t="str">
            <v>B150512</v>
          </cell>
          <cell r="B354" t="str">
            <v>Jon Hafsmo</v>
          </cell>
          <cell r="D354" t="str">
            <v>V0040</v>
          </cell>
          <cell r="E354">
            <v>37347</v>
          </cell>
          <cell r="F354" t="str">
            <v>Telephone 3,4/01 - dd sal - ref 25</v>
          </cell>
          <cell r="I354">
            <v>-529.39</v>
          </cell>
        </row>
        <row r="355">
          <cell r="A355" t="str">
            <v>B150512</v>
          </cell>
          <cell r="B355" t="str">
            <v>Jon Hafsmo</v>
          </cell>
          <cell r="D355" t="str">
            <v>V0040</v>
          </cell>
          <cell r="E355">
            <v>37347</v>
          </cell>
          <cell r="F355" t="str">
            <v>Charge adj on prev. exp - dd sal - ref 26</v>
          </cell>
          <cell r="I355">
            <v>-945.11</v>
          </cell>
        </row>
        <row r="356">
          <cell r="A356" t="str">
            <v>B153377</v>
          </cell>
          <cell r="B356" t="str">
            <v>Simon Day</v>
          </cell>
          <cell r="D356" t="str">
            <v>X0000</v>
          </cell>
          <cell r="E356">
            <v>37347</v>
          </cell>
          <cell r="F356" t="str">
            <v>Car rent Mar 01 - dd sal - ref 27</v>
          </cell>
          <cell r="I356">
            <v>-32.07</v>
          </cell>
        </row>
        <row r="357">
          <cell r="A357" t="str">
            <v>B156147</v>
          </cell>
          <cell r="B357" t="str">
            <v>Coxwell</v>
          </cell>
          <cell r="D357" t="str">
            <v>B0000</v>
          </cell>
          <cell r="E357">
            <v>37347</v>
          </cell>
          <cell r="F357" t="str">
            <v>Telephone Dec 01 - add sal - ref 28</v>
          </cell>
          <cell r="I357">
            <v>142.4</v>
          </cell>
        </row>
        <row r="358">
          <cell r="A358" t="str">
            <v>B156257</v>
          </cell>
          <cell r="B358" t="str">
            <v>Miles Moseley</v>
          </cell>
          <cell r="D358" t="str">
            <v>JF000</v>
          </cell>
          <cell r="E358">
            <v>37347</v>
          </cell>
          <cell r="F358" t="str">
            <v>Car OT Feb 02 - dd sal - ref 29</v>
          </cell>
          <cell r="I358">
            <v>-19.829999999999998</v>
          </cell>
        </row>
        <row r="359">
          <cell r="A359" t="str">
            <v>B161089</v>
          </cell>
          <cell r="B359" t="str">
            <v>Jonathan Shepard</v>
          </cell>
          <cell r="D359" t="str">
            <v>B0000</v>
          </cell>
          <cell r="E359">
            <v>37347</v>
          </cell>
          <cell r="F359" t="str">
            <v>Telephone IDD Dec 01 - dd sal - ref 30</v>
          </cell>
          <cell r="I359">
            <v>-91</v>
          </cell>
        </row>
        <row r="360">
          <cell r="A360" t="str">
            <v>B165381</v>
          </cell>
          <cell r="B360" t="str">
            <v>Andrew Morgan</v>
          </cell>
          <cell r="D360" t="str">
            <v>H0000</v>
          </cell>
          <cell r="E360">
            <v>37347</v>
          </cell>
          <cell r="F360" t="str">
            <v>VMS Feb 02 - dd sal - ref 31</v>
          </cell>
          <cell r="I360">
            <v>-23.4</v>
          </cell>
        </row>
        <row r="361">
          <cell r="A361" t="str">
            <v>B165421</v>
          </cell>
          <cell r="B361" t="str">
            <v>Hugh Sykes</v>
          </cell>
          <cell r="D361" t="str">
            <v>B0000</v>
          </cell>
          <cell r="E361">
            <v>37347</v>
          </cell>
          <cell r="F361" t="str">
            <v>Car OT Apr 01 - dd sal - ref 32</v>
          </cell>
          <cell r="I361">
            <v>-40.04</v>
          </cell>
        </row>
        <row r="362">
          <cell r="A362" t="str">
            <v>B165421</v>
          </cell>
          <cell r="B362" t="str">
            <v>Hugh Sykes</v>
          </cell>
          <cell r="D362" t="str">
            <v>B0000</v>
          </cell>
          <cell r="E362">
            <v>37347</v>
          </cell>
          <cell r="F362" t="str">
            <v>VMS Feb 02 - dd sal - ref 33</v>
          </cell>
          <cell r="I362">
            <v>-17.91</v>
          </cell>
        </row>
        <row r="363">
          <cell r="A363" t="str">
            <v>B602417</v>
          </cell>
          <cell r="B363" t="str">
            <v>William McMillan</v>
          </cell>
          <cell r="D363" t="str">
            <v>O0000</v>
          </cell>
          <cell r="E363">
            <v>37347</v>
          </cell>
          <cell r="F363" t="str">
            <v>Car OT Jan 02 - dd sal - ref 34</v>
          </cell>
          <cell r="I363">
            <v>-8.83</v>
          </cell>
        </row>
        <row r="364">
          <cell r="A364" t="str">
            <v>B602856</v>
          </cell>
          <cell r="B364" t="str">
            <v>Jonathan Harison</v>
          </cell>
          <cell r="D364" t="str">
            <v>O0020</v>
          </cell>
          <cell r="E364">
            <v>37347</v>
          </cell>
          <cell r="F364" t="str">
            <v>Helmet for staff - dd sal - ref 35</v>
          </cell>
          <cell r="I364">
            <v>-20.61</v>
          </cell>
        </row>
        <row r="365">
          <cell r="A365" t="str">
            <v>B603711</v>
          </cell>
          <cell r="B365" t="str">
            <v>Anne Pirie</v>
          </cell>
          <cell r="D365" t="str">
            <v>N0000</v>
          </cell>
          <cell r="E365">
            <v>37347</v>
          </cell>
          <cell r="F365" t="str">
            <v>Helmet for staff - dd sal - ref 36</v>
          </cell>
          <cell r="I365">
            <v>-41.22</v>
          </cell>
        </row>
        <row r="366">
          <cell r="A366" t="str">
            <v>B603711</v>
          </cell>
          <cell r="B366" t="str">
            <v>Anne Pirie</v>
          </cell>
          <cell r="D366" t="str">
            <v>N0000</v>
          </cell>
          <cell r="E366">
            <v>37347</v>
          </cell>
          <cell r="F366" t="str">
            <v>Regional legal team meet in HCMC - add sal - ref 37</v>
          </cell>
          <cell r="I366">
            <v>150</v>
          </cell>
        </row>
        <row r="367">
          <cell r="A367" t="str">
            <v>B609699</v>
          </cell>
          <cell r="B367" t="str">
            <v>Kerry Taylor</v>
          </cell>
          <cell r="D367" t="str">
            <v>H0000</v>
          </cell>
          <cell r="E367">
            <v>37347</v>
          </cell>
          <cell r="F367" t="str">
            <v>Car OT Feb 02 - dd sal - ref 38</v>
          </cell>
          <cell r="I367">
            <v>-41.86</v>
          </cell>
        </row>
        <row r="368">
          <cell r="A368" t="str">
            <v>B609699</v>
          </cell>
          <cell r="B368" t="str">
            <v>Kerry Taylor</v>
          </cell>
          <cell r="D368" t="str">
            <v>H0000</v>
          </cell>
          <cell r="E368">
            <v>37347</v>
          </cell>
          <cell r="F368" t="str">
            <v>Car OT Dec 01 - dd sal - ref 39</v>
          </cell>
          <cell r="I368">
            <v>-35.39</v>
          </cell>
        </row>
        <row r="369">
          <cell r="A369" t="str">
            <v>B609699</v>
          </cell>
          <cell r="B369" t="str">
            <v>Kerry Taylor</v>
          </cell>
          <cell r="D369" t="str">
            <v>H0000</v>
          </cell>
          <cell r="E369">
            <v>37347</v>
          </cell>
          <cell r="F369" t="str">
            <v>Telephone Dec 01 - dd sal - ref 40</v>
          </cell>
          <cell r="I369">
            <v>-193.79</v>
          </cell>
        </row>
        <row r="370">
          <cell r="A370" t="str">
            <v>B609699</v>
          </cell>
          <cell r="B370" t="str">
            <v>Kerry Taylor</v>
          </cell>
          <cell r="D370" t="str">
            <v>H0000</v>
          </cell>
          <cell r="E370">
            <v>37347</v>
          </cell>
          <cell r="F370" t="str">
            <v>Car OT Jan 02 - dd sal - ref 41</v>
          </cell>
          <cell r="I370">
            <v>-33.1</v>
          </cell>
        </row>
        <row r="371">
          <cell r="A371" t="str">
            <v>B621066</v>
          </cell>
          <cell r="B371" t="str">
            <v>Melvyn Green</v>
          </cell>
          <cell r="D371" t="str">
            <v>V0000</v>
          </cell>
          <cell r="E371">
            <v>37347</v>
          </cell>
          <cell r="F371" t="str">
            <v>Helmet for staff-PC:05/158 - dd sal - ref 42</v>
          </cell>
          <cell r="I371">
            <v>-20.61</v>
          </cell>
        </row>
        <row r="372">
          <cell r="A372" t="str">
            <v>B621066</v>
          </cell>
          <cell r="B372" t="str">
            <v>Melvyn Green</v>
          </cell>
          <cell r="D372" t="str">
            <v>V0000</v>
          </cell>
          <cell r="E372">
            <v>37347</v>
          </cell>
          <cell r="F372" t="str">
            <v>Car OT Feb 02 - dd sal - ref 43</v>
          </cell>
          <cell r="I372">
            <v>-15.42</v>
          </cell>
        </row>
        <row r="373">
          <cell r="A373" t="str">
            <v>B621983</v>
          </cell>
          <cell r="B373" t="str">
            <v>Calum Matheson</v>
          </cell>
          <cell r="D373" t="str">
            <v>F0000</v>
          </cell>
          <cell r="E373">
            <v>37347</v>
          </cell>
          <cell r="F373" t="str">
            <v>London system meet-PC:CC00/11/52 - add sal - ref 44</v>
          </cell>
          <cell r="I373">
            <v>20.63</v>
          </cell>
        </row>
        <row r="374">
          <cell r="A374" t="str">
            <v>B621983</v>
          </cell>
          <cell r="B374" t="str">
            <v>Calum Matheson</v>
          </cell>
          <cell r="D374" t="str">
            <v>F0000</v>
          </cell>
          <cell r="E374">
            <v>37347</v>
          </cell>
          <cell r="F374" t="str">
            <v>Car rent Mar 01 - dd sal - ref 45</v>
          </cell>
          <cell r="I374">
            <v>-68.73</v>
          </cell>
        </row>
        <row r="375">
          <cell r="A375" t="str">
            <v>B621983</v>
          </cell>
          <cell r="B375" t="str">
            <v>Calum Matheson</v>
          </cell>
          <cell r="D375" t="str">
            <v>F0000</v>
          </cell>
          <cell r="E375">
            <v>37347</v>
          </cell>
          <cell r="F375" t="str">
            <v>VMS feb 02 - dd sal - ref 46</v>
          </cell>
          <cell r="I375">
            <v>-18.97</v>
          </cell>
        </row>
        <row r="376">
          <cell r="A376" t="str">
            <v>B662690</v>
          </cell>
          <cell r="B376" t="str">
            <v>Ian Littlejohn</v>
          </cell>
          <cell r="D376" t="str">
            <v>B0000</v>
          </cell>
          <cell r="E376">
            <v>37347</v>
          </cell>
          <cell r="F376" t="str">
            <v>Telephone IDD Dec 01 - dd sal - ref 47</v>
          </cell>
          <cell r="I376">
            <v>-449.39</v>
          </cell>
        </row>
        <row r="377">
          <cell r="A377" t="str">
            <v>B665322</v>
          </cell>
          <cell r="B377" t="str">
            <v>John Dwyer</v>
          </cell>
          <cell r="D377" t="str">
            <v>W0000</v>
          </cell>
          <cell r="E377">
            <v>37347</v>
          </cell>
          <cell r="F377" t="str">
            <v>Maid OT Feb 02 - dd sal - ref 48</v>
          </cell>
          <cell r="I377">
            <v>-46.93</v>
          </cell>
        </row>
        <row r="378">
          <cell r="A378" t="str">
            <v>B665322</v>
          </cell>
          <cell r="B378" t="str">
            <v>John Dwyer</v>
          </cell>
          <cell r="D378" t="str">
            <v>W0000</v>
          </cell>
          <cell r="E378">
            <v>37347</v>
          </cell>
          <cell r="F378" t="str">
            <v>Maid OT Feb 02 - dd sal - ref 49</v>
          </cell>
          <cell r="I378">
            <v>-87.84</v>
          </cell>
        </row>
        <row r="379">
          <cell r="A379" t="str">
            <v>B665322</v>
          </cell>
          <cell r="B379" t="str">
            <v>John Dwyer</v>
          </cell>
          <cell r="D379" t="str">
            <v>W0000</v>
          </cell>
          <cell r="E379">
            <v>37347</v>
          </cell>
          <cell r="F379" t="str">
            <v>Car OT Feb 02 - dd sal - ref 50</v>
          </cell>
          <cell r="I379">
            <v>-15.42</v>
          </cell>
        </row>
        <row r="380">
          <cell r="A380" t="str">
            <v>B665322</v>
          </cell>
          <cell r="B380" t="str">
            <v>John Dwyer</v>
          </cell>
          <cell r="D380" t="str">
            <v>W0000</v>
          </cell>
          <cell r="E380">
            <v>37347</v>
          </cell>
          <cell r="F380" t="str">
            <v>Helmet for staff - dd sal - ref 51</v>
          </cell>
          <cell r="I380">
            <v>-58.24</v>
          </cell>
        </row>
        <row r="381">
          <cell r="A381" t="str">
            <v>B665322</v>
          </cell>
          <cell r="B381" t="str">
            <v>John Dwyer</v>
          </cell>
          <cell r="D381" t="str">
            <v>W0000</v>
          </cell>
          <cell r="E381">
            <v>37347</v>
          </cell>
          <cell r="F381" t="str">
            <v>Car OT Jan 02 - dd sal - ref 52</v>
          </cell>
          <cell r="I381">
            <v>-28.69</v>
          </cell>
        </row>
        <row r="382">
          <cell r="A382" t="str">
            <v>B665322</v>
          </cell>
          <cell r="B382" t="str">
            <v>John Dwyer</v>
          </cell>
          <cell r="D382" t="str">
            <v>W0000</v>
          </cell>
          <cell r="E382">
            <v>37347</v>
          </cell>
          <cell r="F382" t="str">
            <v>Cook OT Jan 02 - dd sla - ref 53</v>
          </cell>
          <cell r="I382">
            <v>-57.83</v>
          </cell>
        </row>
        <row r="383">
          <cell r="A383" t="str">
            <v>B665322</v>
          </cell>
          <cell r="B383" t="str">
            <v>John Dwyer</v>
          </cell>
          <cell r="D383" t="str">
            <v>W0000</v>
          </cell>
          <cell r="E383">
            <v>37347</v>
          </cell>
          <cell r="F383" t="str">
            <v>Maid OT Jan 02 - dd sal - ref 54</v>
          </cell>
          <cell r="I383">
            <v>-104.63</v>
          </cell>
        </row>
        <row r="384">
          <cell r="A384" t="str">
            <v>B665322</v>
          </cell>
          <cell r="B384" t="str">
            <v>John Dwyer</v>
          </cell>
          <cell r="D384" t="str">
            <v>W0000</v>
          </cell>
          <cell r="E384">
            <v>37347</v>
          </cell>
          <cell r="F384" t="str">
            <v>Maid OT Jan 02 - dd sal - ref 55</v>
          </cell>
          <cell r="I384">
            <v>-169.73</v>
          </cell>
        </row>
        <row r="385">
          <cell r="A385" t="str">
            <v>B665322</v>
          </cell>
          <cell r="B385" t="str">
            <v>John Dwyer</v>
          </cell>
          <cell r="D385" t="str">
            <v>W0000</v>
          </cell>
          <cell r="E385">
            <v>37347</v>
          </cell>
          <cell r="F385" t="str">
            <v>VMS Feb 02 - dd sal - ref 56</v>
          </cell>
          <cell r="I385">
            <v>-9.7899999999999991</v>
          </cell>
        </row>
        <row r="386">
          <cell r="A386" t="str">
            <v>B669998</v>
          </cell>
          <cell r="B386" t="str">
            <v>David Wood</v>
          </cell>
          <cell r="D386" t="str">
            <v>O0020</v>
          </cell>
          <cell r="E386">
            <v>37347</v>
          </cell>
          <cell r="F386" t="str">
            <v>Medical assess in Sin - add sal - ref 57</v>
          </cell>
          <cell r="I386">
            <v>729.17</v>
          </cell>
        </row>
        <row r="387">
          <cell r="A387" t="str">
            <v>B669998</v>
          </cell>
          <cell r="B387" t="str">
            <v>David Wood</v>
          </cell>
          <cell r="D387" t="str">
            <v>O0020</v>
          </cell>
          <cell r="E387">
            <v>37347</v>
          </cell>
          <cell r="F387" t="str">
            <v>Offset business expenses - dd sal - ref 58</v>
          </cell>
          <cell r="I387">
            <v>-500</v>
          </cell>
        </row>
        <row r="388">
          <cell r="A388" t="str">
            <v>B669998</v>
          </cell>
          <cell r="B388" t="str">
            <v>David Wood</v>
          </cell>
          <cell r="D388" t="str">
            <v>O0020</v>
          </cell>
          <cell r="E388">
            <v>37347</v>
          </cell>
          <cell r="F388" t="str">
            <v>VMS Feb 02 - dd sal - ref 59</v>
          </cell>
          <cell r="I388">
            <v>-18.14</v>
          </cell>
        </row>
        <row r="389">
          <cell r="A389" t="str">
            <v>B680274</v>
          </cell>
          <cell r="B389" t="str">
            <v>Cesar Molina</v>
          </cell>
          <cell r="D389" t="str">
            <v>V0000</v>
          </cell>
          <cell r="E389">
            <v>37347</v>
          </cell>
          <cell r="F389" t="str">
            <v>Cook OT Feb 02 - dd sal - ref 60</v>
          </cell>
          <cell r="I389">
            <v>-26.44</v>
          </cell>
        </row>
        <row r="390">
          <cell r="A390" t="str">
            <v>B680274</v>
          </cell>
          <cell r="B390" t="str">
            <v>Cesar Molina</v>
          </cell>
          <cell r="D390" t="str">
            <v>V0000</v>
          </cell>
          <cell r="E390">
            <v>37347</v>
          </cell>
          <cell r="F390" t="str">
            <v>Offshore coordinate meet - add sal - ref 61</v>
          </cell>
          <cell r="I390">
            <v>12.19</v>
          </cell>
        </row>
        <row r="391">
          <cell r="A391" t="str">
            <v>B680274</v>
          </cell>
          <cell r="B391" t="str">
            <v>Cesar Molina</v>
          </cell>
          <cell r="D391" t="str">
            <v>V0000</v>
          </cell>
          <cell r="E391">
            <v>37347</v>
          </cell>
          <cell r="F391" t="str">
            <v>VMS Feb 02 - dd sal - ref 62</v>
          </cell>
          <cell r="I391">
            <v>-10.93</v>
          </cell>
        </row>
        <row r="392">
          <cell r="A392" t="str">
            <v>B730711</v>
          </cell>
          <cell r="B392" t="str">
            <v>Simon Moyes</v>
          </cell>
          <cell r="D392" t="str">
            <v>O0000</v>
          </cell>
          <cell r="E392">
            <v>37347</v>
          </cell>
          <cell r="F392" t="str">
            <v>Cook OT Feb 02 - dd sal - ref 63</v>
          </cell>
          <cell r="I392">
            <v>-52.11</v>
          </cell>
        </row>
        <row r="393">
          <cell r="A393" t="str">
            <v>B730711</v>
          </cell>
          <cell r="B393" t="str">
            <v>Simon Moyes</v>
          </cell>
          <cell r="D393" t="str">
            <v>O0000</v>
          </cell>
          <cell r="E393">
            <v>37347</v>
          </cell>
          <cell r="F393" t="str">
            <v>VMS Feb 02 - dd sal - ref 64</v>
          </cell>
          <cell r="I393">
            <v>-11.84</v>
          </cell>
        </row>
        <row r="394">
          <cell r="A394" t="str">
            <v>B758626</v>
          </cell>
          <cell r="B394" t="str">
            <v>Roy Page</v>
          </cell>
          <cell r="D394" t="str">
            <v>O0000</v>
          </cell>
          <cell r="E394">
            <v>37347</v>
          </cell>
          <cell r="F394" t="str">
            <v>Deduct overpaid EX.CL/8.00 R.P - dd sal - ref 65</v>
          </cell>
          <cell r="I394">
            <v>-70.709999999999994</v>
          </cell>
        </row>
        <row r="395">
          <cell r="A395" t="str">
            <v>B797228</v>
          </cell>
          <cell r="B395" t="str">
            <v>James Stewart</v>
          </cell>
          <cell r="D395" t="str">
            <v>X0000</v>
          </cell>
          <cell r="E395">
            <v>37347</v>
          </cell>
          <cell r="F395" t="str">
            <v>Cook OT Feb 02 - dd sal - ref 66</v>
          </cell>
          <cell r="I395">
            <v>-10.56</v>
          </cell>
        </row>
        <row r="396">
          <cell r="A396" t="str">
            <v>B797228</v>
          </cell>
          <cell r="B396" t="str">
            <v>James Stewart</v>
          </cell>
          <cell r="D396" t="str">
            <v>X0000</v>
          </cell>
          <cell r="E396">
            <v>37347</v>
          </cell>
          <cell r="F396" t="str">
            <v>Cook OT Jan 02 - dd sal - ref 67</v>
          </cell>
          <cell r="I396">
            <v>-10.46</v>
          </cell>
        </row>
        <row r="397">
          <cell r="A397" t="str">
            <v>B916659</v>
          </cell>
          <cell r="B397" t="str">
            <v>Craig Deaves</v>
          </cell>
          <cell r="D397" t="str">
            <v>O0000</v>
          </cell>
          <cell r="E397">
            <v>37347</v>
          </cell>
          <cell r="F397" t="str">
            <v>VMS Feb 02 - dd sal - ref 68</v>
          </cell>
          <cell r="I397">
            <v>-10.93</v>
          </cell>
        </row>
        <row r="398">
          <cell r="A398" t="str">
            <v>B000275</v>
          </cell>
          <cell r="B398" t="str">
            <v>Lan Chu</v>
          </cell>
          <cell r="D398" t="str">
            <v>V0030</v>
          </cell>
          <cell r="E398">
            <v>37347</v>
          </cell>
          <cell r="F398" t="str">
            <v>Deduct sharematch scheme - dd sal.</v>
          </cell>
          <cell r="I398">
            <v>-65.95</v>
          </cell>
        </row>
        <row r="399">
          <cell r="A399" t="str">
            <v>B000275</v>
          </cell>
          <cell r="B399" t="str">
            <v>Lan Chu</v>
          </cell>
          <cell r="D399" t="str">
            <v>V0030</v>
          </cell>
          <cell r="E399">
            <v>37347</v>
          </cell>
          <cell r="F399" t="str">
            <v>Spot bonus - add sal</v>
          </cell>
          <cell r="I399">
            <v>197.86</v>
          </cell>
        </row>
        <row r="400">
          <cell r="A400" t="str">
            <v>B680274</v>
          </cell>
          <cell r="B400" t="str">
            <v>Cesar Molina</v>
          </cell>
          <cell r="D400" t="str">
            <v>V0000</v>
          </cell>
          <cell r="E400">
            <v>37347</v>
          </cell>
          <cell r="F400" t="str">
            <v xml:space="preserve">Adjust over paid-Feb payroll PC:01-11-53 - dd sal </v>
          </cell>
          <cell r="I400">
            <v>-218.68</v>
          </cell>
        </row>
        <row r="401">
          <cell r="A401" t="str">
            <v>B000273</v>
          </cell>
          <cell r="B401" t="str">
            <v>Alicia C.Argumido</v>
          </cell>
          <cell r="C401">
            <v>5208.333333333333</v>
          </cell>
          <cell r="D401" t="str">
            <v>F0000</v>
          </cell>
          <cell r="E401">
            <v>37347</v>
          </cell>
        </row>
        <row r="402">
          <cell r="A402" t="str">
            <v>B000274</v>
          </cell>
          <cell r="B402" t="str">
            <v>Tuan Van Do</v>
          </cell>
          <cell r="C402">
            <v>7258.333333333333</v>
          </cell>
          <cell r="D402" t="str">
            <v>LB000</v>
          </cell>
          <cell r="E402">
            <v>37347</v>
          </cell>
        </row>
        <row r="403">
          <cell r="A403" t="str">
            <v>B000275</v>
          </cell>
          <cell r="B403" t="str">
            <v>Lan Chu</v>
          </cell>
          <cell r="C403">
            <v>1256.4305500593589</v>
          </cell>
          <cell r="D403" t="str">
            <v>V0030</v>
          </cell>
          <cell r="E403">
            <v>37347</v>
          </cell>
        </row>
        <row r="404">
          <cell r="A404" t="str">
            <v>B121707</v>
          </cell>
          <cell r="B404" t="str">
            <v>Stephen Walker</v>
          </cell>
          <cell r="C404">
            <v>3401.93</v>
          </cell>
          <cell r="D404" t="str">
            <v>M0000</v>
          </cell>
          <cell r="E404">
            <v>37347</v>
          </cell>
        </row>
        <row r="405">
          <cell r="A405" t="str">
            <v>B129669</v>
          </cell>
          <cell r="B405" t="str">
            <v>Peter Airey</v>
          </cell>
          <cell r="C405">
            <v>1751.12</v>
          </cell>
          <cell r="D405" t="str">
            <v>O0000</v>
          </cell>
          <cell r="E405">
            <v>37347</v>
          </cell>
        </row>
        <row r="406">
          <cell r="A406" t="str">
            <v>B139356</v>
          </cell>
          <cell r="B406" t="str">
            <v>Robert Allan</v>
          </cell>
          <cell r="C406">
            <v>1627.81</v>
          </cell>
          <cell r="D406" t="str">
            <v>X0000</v>
          </cell>
          <cell r="E406">
            <v>37347</v>
          </cell>
        </row>
        <row r="407">
          <cell r="A407" t="str">
            <v>B139488</v>
          </cell>
          <cell r="B407" t="str">
            <v>Phil Milford</v>
          </cell>
          <cell r="C407">
            <v>1730.58</v>
          </cell>
          <cell r="D407" t="str">
            <v>O0020</v>
          </cell>
          <cell r="E407">
            <v>37347</v>
          </cell>
        </row>
        <row r="408">
          <cell r="A408" t="str">
            <v>B139507</v>
          </cell>
          <cell r="B408" t="str">
            <v>Roger Blain</v>
          </cell>
          <cell r="C408">
            <v>1804.77</v>
          </cell>
          <cell r="D408" t="str">
            <v>O0000</v>
          </cell>
          <cell r="E408">
            <v>37347</v>
          </cell>
        </row>
        <row r="409">
          <cell r="A409" t="str">
            <v>B139751</v>
          </cell>
          <cell r="B409" t="str">
            <v>Martin Illingworth</v>
          </cell>
          <cell r="C409">
            <v>2318.7199999999998</v>
          </cell>
          <cell r="D409" t="str">
            <v>JF000</v>
          </cell>
          <cell r="E409">
            <v>37347</v>
          </cell>
        </row>
        <row r="410">
          <cell r="A410" t="str">
            <v>B150512</v>
          </cell>
          <cell r="B410" t="str">
            <v>Jon Hafsmo</v>
          </cell>
          <cell r="C410">
            <v>1763.72</v>
          </cell>
          <cell r="D410" t="str">
            <v>V0040</v>
          </cell>
          <cell r="E410">
            <v>37347</v>
          </cell>
        </row>
        <row r="411">
          <cell r="A411" t="str">
            <v>B153377</v>
          </cell>
          <cell r="B411" t="str">
            <v>Simon Day</v>
          </cell>
          <cell r="C411">
            <v>1458.02</v>
          </cell>
          <cell r="D411" t="str">
            <v>X0000</v>
          </cell>
          <cell r="E411">
            <v>37347</v>
          </cell>
        </row>
        <row r="412">
          <cell r="A412" t="str">
            <v>B156147</v>
          </cell>
          <cell r="B412" t="str">
            <v>Coxwell</v>
          </cell>
          <cell r="C412">
            <v>2562.88</v>
          </cell>
          <cell r="D412" t="str">
            <v>B0000</v>
          </cell>
          <cell r="E412">
            <v>37347</v>
          </cell>
        </row>
        <row r="413">
          <cell r="A413" t="str">
            <v>B156257</v>
          </cell>
          <cell r="B413" t="str">
            <v>Miles Moseley</v>
          </cell>
          <cell r="C413">
            <v>973.3</v>
          </cell>
          <cell r="D413" t="str">
            <v>JF000</v>
          </cell>
          <cell r="E413">
            <v>37347</v>
          </cell>
        </row>
        <row r="414">
          <cell r="A414" t="str">
            <v>B165381</v>
          </cell>
          <cell r="B414" t="str">
            <v>Andrew Morgan</v>
          </cell>
          <cell r="C414">
            <v>1708.44</v>
          </cell>
          <cell r="D414" t="str">
            <v>H0000</v>
          </cell>
          <cell r="E414">
            <v>37347</v>
          </cell>
        </row>
        <row r="415">
          <cell r="A415" t="str">
            <v>B165421</v>
          </cell>
          <cell r="B415" t="str">
            <v>Hugh Sykes</v>
          </cell>
          <cell r="C415">
            <v>1524.08</v>
          </cell>
          <cell r="D415" t="str">
            <v>B0000</v>
          </cell>
          <cell r="E415">
            <v>37347</v>
          </cell>
        </row>
        <row r="416">
          <cell r="A416" t="str">
            <v>B179102</v>
          </cell>
          <cell r="B416" t="str">
            <v>David Warhurst</v>
          </cell>
          <cell r="C416">
            <v>1752.32</v>
          </cell>
          <cell r="D416" t="str">
            <v>I0000</v>
          </cell>
          <cell r="E416">
            <v>37347</v>
          </cell>
        </row>
        <row r="417">
          <cell r="A417" t="str">
            <v>B600027</v>
          </cell>
          <cell r="B417" t="str">
            <v>Ian Priestley</v>
          </cell>
          <cell r="C417">
            <v>1150.23</v>
          </cell>
          <cell r="D417" t="str">
            <v>O0000</v>
          </cell>
          <cell r="E417">
            <v>37347</v>
          </cell>
        </row>
        <row r="418">
          <cell r="A418" t="str">
            <v>B602417</v>
          </cell>
          <cell r="B418" t="str">
            <v>William McMillan</v>
          </cell>
          <cell r="C418">
            <v>442.6</v>
          </cell>
          <cell r="D418" t="str">
            <v>O0000</v>
          </cell>
          <cell r="E418">
            <v>37347</v>
          </cell>
        </row>
        <row r="419">
          <cell r="A419" t="str">
            <v>B602856</v>
          </cell>
          <cell r="B419" t="str">
            <v>Jonathan Harison</v>
          </cell>
          <cell r="C419">
            <v>1262.01</v>
          </cell>
          <cell r="D419" t="str">
            <v>O0020</v>
          </cell>
          <cell r="E419">
            <v>37347</v>
          </cell>
        </row>
        <row r="420">
          <cell r="A420" t="str">
            <v>B603711</v>
          </cell>
          <cell r="B420" t="str">
            <v>Anne Pirie</v>
          </cell>
          <cell r="C420">
            <v>1744.43</v>
          </cell>
          <cell r="D420" t="str">
            <v>N0000</v>
          </cell>
          <cell r="E420">
            <v>37347</v>
          </cell>
        </row>
        <row r="421">
          <cell r="A421" t="str">
            <v>B609699</v>
          </cell>
          <cell r="B421" t="str">
            <v>Kerry Taylor</v>
          </cell>
          <cell r="C421">
            <v>838.97</v>
          </cell>
          <cell r="D421" t="str">
            <v>H0000</v>
          </cell>
          <cell r="E421">
            <v>37347</v>
          </cell>
        </row>
        <row r="422">
          <cell r="A422" t="str">
            <v>B621066</v>
          </cell>
          <cell r="B422" t="str">
            <v>Melvyn Green</v>
          </cell>
          <cell r="C422">
            <v>1935.86</v>
          </cell>
          <cell r="D422" t="str">
            <v>V0000</v>
          </cell>
          <cell r="E422">
            <v>37347</v>
          </cell>
        </row>
        <row r="423">
          <cell r="A423" t="str">
            <v>B621983</v>
          </cell>
          <cell r="B423" t="str">
            <v>Calum Matheson</v>
          </cell>
          <cell r="C423">
            <v>2047.31</v>
          </cell>
          <cell r="D423" t="str">
            <v>F0000</v>
          </cell>
          <cell r="E423">
            <v>37347</v>
          </cell>
        </row>
        <row r="424">
          <cell r="A424" t="str">
            <v>B622203</v>
          </cell>
          <cell r="B424" t="str">
            <v>William Strang</v>
          </cell>
          <cell r="C424">
            <v>1611.37</v>
          </cell>
          <cell r="D424" t="str">
            <v>V0010</v>
          </cell>
          <cell r="E424">
            <v>37347</v>
          </cell>
        </row>
        <row r="425">
          <cell r="A425" t="str">
            <v>B662642</v>
          </cell>
          <cell r="B425" t="str">
            <v>Bill Bennett</v>
          </cell>
          <cell r="C425">
            <v>953.12</v>
          </cell>
          <cell r="D425" t="str">
            <v>O0000</v>
          </cell>
          <cell r="E425">
            <v>37347</v>
          </cell>
        </row>
        <row r="426">
          <cell r="A426" t="str">
            <v>B662690</v>
          </cell>
          <cell r="B426" t="str">
            <v>Ian Littlejohn</v>
          </cell>
          <cell r="C426">
            <v>1818.02</v>
          </cell>
          <cell r="D426" t="str">
            <v>B0000</v>
          </cell>
          <cell r="E426">
            <v>37347</v>
          </cell>
        </row>
        <row r="427">
          <cell r="A427" t="str">
            <v>B663207</v>
          </cell>
          <cell r="B427" t="str">
            <v>Chris Evans</v>
          </cell>
          <cell r="C427">
            <v>1604.33</v>
          </cell>
          <cell r="D427" t="str">
            <v>K0000</v>
          </cell>
          <cell r="E427">
            <v>37347</v>
          </cell>
        </row>
        <row r="428">
          <cell r="A428" t="str">
            <v>B663210</v>
          </cell>
          <cell r="B428" t="str">
            <v>Derek Clark</v>
          </cell>
          <cell r="C428">
            <v>444.98</v>
          </cell>
          <cell r="D428" t="str">
            <v>O0020</v>
          </cell>
          <cell r="E428">
            <v>37347</v>
          </cell>
        </row>
        <row r="429">
          <cell r="A429" t="str">
            <v>B665322</v>
          </cell>
          <cell r="B429" t="str">
            <v>John Dwyer</v>
          </cell>
          <cell r="C429">
            <v>1874.38</v>
          </cell>
          <cell r="D429" t="str">
            <v>W0000</v>
          </cell>
          <cell r="E429">
            <v>37347</v>
          </cell>
        </row>
        <row r="430">
          <cell r="A430" t="str">
            <v>B668648</v>
          </cell>
          <cell r="B430" t="str">
            <v>Ingvild Anfinsen</v>
          </cell>
          <cell r="C430">
            <v>800</v>
          </cell>
          <cell r="D430" t="str">
            <v>V0000</v>
          </cell>
          <cell r="E430">
            <v>37347</v>
          </cell>
        </row>
        <row r="431">
          <cell r="A431" t="str">
            <v>B669998</v>
          </cell>
          <cell r="B431" t="str">
            <v>David Wood</v>
          </cell>
          <cell r="C431">
            <v>1451.8616186350223</v>
          </cell>
          <cell r="D431" t="str">
            <v>O0020</v>
          </cell>
          <cell r="E431">
            <v>37347</v>
          </cell>
        </row>
        <row r="432">
          <cell r="A432" t="str">
            <v>B680274</v>
          </cell>
          <cell r="B432" t="str">
            <v>Cesar Molina</v>
          </cell>
          <cell r="C432">
            <v>2910.8032487761461</v>
          </cell>
          <cell r="D432" t="str">
            <v>V0000</v>
          </cell>
          <cell r="E432">
            <v>37347</v>
          </cell>
        </row>
        <row r="433">
          <cell r="A433" t="str">
            <v>B730711</v>
          </cell>
          <cell r="B433" t="str">
            <v>Simon Moyes</v>
          </cell>
          <cell r="C433">
            <v>1180.5899999999999</v>
          </cell>
          <cell r="D433" t="str">
            <v>O0000</v>
          </cell>
          <cell r="E433">
            <v>37347</v>
          </cell>
        </row>
        <row r="434">
          <cell r="A434" t="str">
            <v>B758626</v>
          </cell>
          <cell r="B434" t="str">
            <v>Roy Page</v>
          </cell>
          <cell r="C434">
            <v>724.31</v>
          </cell>
          <cell r="D434" t="str">
            <v>O0000</v>
          </cell>
          <cell r="E434">
            <v>37347</v>
          </cell>
        </row>
        <row r="435">
          <cell r="A435" t="str">
            <v>B916659</v>
          </cell>
          <cell r="B435" t="str">
            <v>Craig Deaves</v>
          </cell>
          <cell r="C435">
            <v>1209.1099999999999</v>
          </cell>
          <cell r="D435" t="str">
            <v>O0000</v>
          </cell>
          <cell r="E435">
            <v>37347</v>
          </cell>
        </row>
        <row r="436">
          <cell r="A436" t="str">
            <v>B986077</v>
          </cell>
          <cell r="B436" t="str">
            <v>Beauregards Stanislas</v>
          </cell>
          <cell r="C436">
            <v>792.05</v>
          </cell>
          <cell r="D436" t="str">
            <v>O0000</v>
          </cell>
          <cell r="E436">
            <v>37347</v>
          </cell>
        </row>
        <row r="437">
          <cell r="A437" t="str">
            <v>B161089</v>
          </cell>
          <cell r="B437" t="str">
            <v>Jonathan Shepard</v>
          </cell>
          <cell r="C437">
            <v>1342.52</v>
          </cell>
          <cell r="D437" t="str">
            <v>B0000</v>
          </cell>
          <cell r="E437">
            <v>37347</v>
          </cell>
        </row>
        <row r="438">
          <cell r="A438" t="str">
            <v>B797228</v>
          </cell>
          <cell r="B438" t="str">
            <v>James Stewart</v>
          </cell>
          <cell r="C438">
            <v>1500</v>
          </cell>
          <cell r="D438" t="str">
            <v>X0000</v>
          </cell>
          <cell r="E438">
            <v>37347</v>
          </cell>
        </row>
        <row r="439">
          <cell r="A439" t="str">
            <v>B663371</v>
          </cell>
          <cell r="B439" t="str">
            <v>Philip Cunningham</v>
          </cell>
          <cell r="C439">
            <v>834.35</v>
          </cell>
          <cell r="D439" t="str">
            <v>B0000</v>
          </cell>
          <cell r="E439">
            <v>37347</v>
          </cell>
        </row>
        <row r="440">
          <cell r="A440" t="str">
            <v>B840684</v>
          </cell>
          <cell r="B440" t="str">
            <v>Dave Lewis</v>
          </cell>
          <cell r="C440">
            <v>589.46</v>
          </cell>
          <cell r="D440" t="str">
            <v>O0020</v>
          </cell>
          <cell r="E440">
            <v>37347</v>
          </cell>
        </row>
        <row r="441">
          <cell r="A441" t="str">
            <v>B988584</v>
          </cell>
          <cell r="B441" t="str">
            <v>Peter Soltysek</v>
          </cell>
          <cell r="C441">
            <v>1360.16</v>
          </cell>
          <cell r="D441" t="str">
            <v>O0000</v>
          </cell>
          <cell r="E441">
            <v>37347</v>
          </cell>
        </row>
        <row r="442">
          <cell r="A442" t="str">
            <v>B000273</v>
          </cell>
          <cell r="B442" t="str">
            <v>Alicia C.Argumido</v>
          </cell>
          <cell r="D442" t="str">
            <v>F0000</v>
          </cell>
          <cell r="E442">
            <v>37377</v>
          </cell>
          <cell r="F442" t="str">
            <v>LTA claim PC#24/04/02-Add sal</v>
          </cell>
          <cell r="I442">
            <v>59.42</v>
          </cell>
        </row>
        <row r="443">
          <cell r="A443" t="str">
            <v>B121707</v>
          </cell>
          <cell r="B443" t="str">
            <v>Stephen Walker</v>
          </cell>
          <cell r="D443" t="str">
            <v>M0000</v>
          </cell>
          <cell r="E443">
            <v>37377</v>
          </cell>
          <cell r="F443" t="str">
            <v>Mobiphone 3.02 - dd sal</v>
          </cell>
          <cell r="I443">
            <v>-19.97</v>
          </cell>
        </row>
        <row r="444">
          <cell r="A444" t="str">
            <v>B129669</v>
          </cell>
          <cell r="B444" t="str">
            <v>Peter Airey</v>
          </cell>
          <cell r="D444" t="str">
            <v>O0000</v>
          </cell>
          <cell r="E444">
            <v>37377</v>
          </cell>
          <cell r="F444" t="str">
            <v>Mcm/Ocm prepare 02 budget-PC#CC02.04.88- add sal</v>
          </cell>
          <cell r="I444">
            <v>23.46</v>
          </cell>
        </row>
        <row r="445">
          <cell r="A445" t="str">
            <v>B129669</v>
          </cell>
          <cell r="B445" t="str">
            <v>Peter Airey</v>
          </cell>
          <cell r="D445" t="str">
            <v>O0000</v>
          </cell>
          <cell r="E445">
            <v>37377</v>
          </cell>
          <cell r="F445" t="str">
            <v>Offshore coordinate meeting Korea PC#:CC02.04.87 - add sal</v>
          </cell>
          <cell r="I445">
            <v>153.58000000000001</v>
          </cell>
        </row>
        <row r="446">
          <cell r="A446" t="str">
            <v>B129669</v>
          </cell>
          <cell r="B446" t="str">
            <v>Peter Airey</v>
          </cell>
          <cell r="D446" t="str">
            <v>O0000</v>
          </cell>
          <cell r="E446">
            <v>37377</v>
          </cell>
          <cell r="F446" t="str">
            <v>Leave travel Seoul,PT PC#:33/04/02 - dd sal</v>
          </cell>
          <cell r="I446">
            <v>-60</v>
          </cell>
        </row>
        <row r="447">
          <cell r="A447" t="str">
            <v>B139356</v>
          </cell>
          <cell r="B447" t="str">
            <v>Robert Allan</v>
          </cell>
          <cell r="D447" t="str">
            <v>X0000</v>
          </cell>
          <cell r="E447">
            <v>37377</v>
          </cell>
          <cell r="F447" t="str">
            <v>Car OT 3.02 - dd sal</v>
          </cell>
          <cell r="I447">
            <v>-32.979999999999997</v>
          </cell>
        </row>
        <row r="448">
          <cell r="A448" t="str">
            <v>B139356</v>
          </cell>
          <cell r="B448" t="str">
            <v>Robert Allan</v>
          </cell>
          <cell r="D448" t="str">
            <v>X0000</v>
          </cell>
          <cell r="E448">
            <v>37377</v>
          </cell>
          <cell r="F448" t="str">
            <v>R &amp; R Phan Thiet - dd sal</v>
          </cell>
          <cell r="I448">
            <v>-28</v>
          </cell>
        </row>
        <row r="449">
          <cell r="A449" t="str">
            <v>B139356</v>
          </cell>
          <cell r="B449" t="str">
            <v>Robert Allan</v>
          </cell>
          <cell r="D449" t="str">
            <v>X0000</v>
          </cell>
          <cell r="E449">
            <v>37377</v>
          </cell>
          <cell r="F449" t="str">
            <v>IGB2 project visit Co Hanoi - add sal</v>
          </cell>
          <cell r="I449">
            <v>5</v>
          </cell>
        </row>
        <row r="450">
          <cell r="A450" t="str">
            <v>B139488</v>
          </cell>
          <cell r="B450" t="str">
            <v>Phil Milford</v>
          </cell>
          <cell r="D450" t="str">
            <v>O0020</v>
          </cell>
          <cell r="E450">
            <v>37377</v>
          </cell>
          <cell r="F450" t="str">
            <v>Car OT 3.02  - dd sal</v>
          </cell>
          <cell r="I450">
            <v>-24.18</v>
          </cell>
        </row>
        <row r="451">
          <cell r="A451" t="str">
            <v>B139507</v>
          </cell>
          <cell r="B451" t="str">
            <v>Roger Blain</v>
          </cell>
          <cell r="D451" t="str">
            <v>O0000</v>
          </cell>
          <cell r="E451">
            <v>37377</v>
          </cell>
          <cell r="F451" t="str">
            <v>Car OT 3.02 - dd sal</v>
          </cell>
          <cell r="I451">
            <v>-138.5</v>
          </cell>
        </row>
        <row r="452">
          <cell r="A452" t="str">
            <v>B139751</v>
          </cell>
          <cell r="B452" t="str">
            <v>Martin Illingworth</v>
          </cell>
          <cell r="D452" t="str">
            <v>JF000</v>
          </cell>
          <cell r="E452">
            <v>37377</v>
          </cell>
          <cell r="F452" t="str">
            <v>Car OT 3.02 - dd sal</v>
          </cell>
          <cell r="I452">
            <v>-28.58</v>
          </cell>
        </row>
        <row r="453">
          <cell r="A453" t="str">
            <v>B150512</v>
          </cell>
          <cell r="B453" t="str">
            <v>Jon Hafsmo</v>
          </cell>
          <cell r="D453" t="str">
            <v>V0040</v>
          </cell>
          <cell r="E453">
            <v>37377</v>
          </cell>
          <cell r="F453" t="str">
            <v>Car OT 3.02 - dd sal</v>
          </cell>
          <cell r="I453">
            <v>-17.59</v>
          </cell>
        </row>
        <row r="454">
          <cell r="A454" t="str">
            <v>B156257</v>
          </cell>
          <cell r="B454" t="str">
            <v>Miles Moseley</v>
          </cell>
          <cell r="D454" t="str">
            <v>JF000</v>
          </cell>
          <cell r="E454">
            <v>37377</v>
          </cell>
          <cell r="F454" t="str">
            <v>Car OT 3.02 - dd sal</v>
          </cell>
          <cell r="I454">
            <v>-131.91</v>
          </cell>
        </row>
        <row r="455">
          <cell r="A455" t="str">
            <v>B161089</v>
          </cell>
          <cell r="B455" t="str">
            <v>Jonathan Shepard</v>
          </cell>
          <cell r="D455" t="str">
            <v>B0000</v>
          </cell>
          <cell r="E455">
            <v>37377</v>
          </cell>
          <cell r="F455" t="str">
            <v>Dinner 3 RD BP HN - add sal</v>
          </cell>
          <cell r="I455">
            <v>82.05</v>
          </cell>
        </row>
        <row r="456">
          <cell r="A456" t="str">
            <v>B165381</v>
          </cell>
          <cell r="B456" t="str">
            <v>Andrew Morgan</v>
          </cell>
          <cell r="D456" t="str">
            <v>H0000</v>
          </cell>
          <cell r="E456">
            <v>37377</v>
          </cell>
          <cell r="F456" t="str">
            <v>Car OT 3.02 - dd sal</v>
          </cell>
          <cell r="I456">
            <v>-115.42</v>
          </cell>
        </row>
        <row r="457">
          <cell r="A457" t="str">
            <v>B603711</v>
          </cell>
          <cell r="B457" t="str">
            <v>Anne Pirie</v>
          </cell>
          <cell r="D457" t="str">
            <v>N0000</v>
          </cell>
          <cell r="E457">
            <v>37377</v>
          </cell>
          <cell r="F457" t="str">
            <v>Sin Trip (PM3 meet,region legal seminar) - add sal</v>
          </cell>
          <cell r="I457">
            <v>30.63</v>
          </cell>
        </row>
        <row r="458">
          <cell r="A458" t="str">
            <v>B609699</v>
          </cell>
          <cell r="B458" t="str">
            <v>Kerry Taylor</v>
          </cell>
          <cell r="D458" t="str">
            <v>H0000</v>
          </cell>
          <cell r="E458">
            <v>37377</v>
          </cell>
          <cell r="F458" t="str">
            <v>Car OT 3.02 - dd sal</v>
          </cell>
          <cell r="I458">
            <v>-46.17</v>
          </cell>
        </row>
        <row r="459">
          <cell r="A459" t="str">
            <v>B621066</v>
          </cell>
          <cell r="B459" t="str">
            <v>Melvyn Green</v>
          </cell>
          <cell r="D459" t="str">
            <v>V0000</v>
          </cell>
          <cell r="E459">
            <v>37377</v>
          </cell>
          <cell r="F459" t="str">
            <v>Car OT 3.02 - dd sal</v>
          </cell>
          <cell r="I459">
            <v>-43.97</v>
          </cell>
        </row>
        <row r="460">
          <cell r="A460" t="str">
            <v>B621983</v>
          </cell>
          <cell r="B460" t="str">
            <v>Calum Matheson</v>
          </cell>
          <cell r="D460" t="str">
            <v>F0000</v>
          </cell>
          <cell r="E460">
            <v>37377</v>
          </cell>
          <cell r="F460" t="str">
            <v>LTA support UK PC#:23/04/02 - add sal</v>
          </cell>
          <cell r="I460">
            <v>1097.33</v>
          </cell>
        </row>
        <row r="461">
          <cell r="A461" t="str">
            <v>B621983</v>
          </cell>
          <cell r="B461" t="str">
            <v>Calum Matheson</v>
          </cell>
          <cell r="D461" t="str">
            <v>F0000</v>
          </cell>
          <cell r="E461">
            <v>37377</v>
          </cell>
          <cell r="F461" t="str">
            <v>Mobiphone 3.02 - dd sal</v>
          </cell>
          <cell r="I461">
            <v>-13.45</v>
          </cell>
        </row>
        <row r="462">
          <cell r="A462" t="str">
            <v>B662642</v>
          </cell>
          <cell r="B462" t="str">
            <v>Bill Bennett</v>
          </cell>
          <cell r="D462" t="str">
            <v>O0000</v>
          </cell>
          <cell r="E462">
            <v>37377</v>
          </cell>
          <cell r="F462" t="str">
            <v>Car OT 3.02 - dd sal</v>
          </cell>
          <cell r="I462">
            <v>-10.99</v>
          </cell>
        </row>
        <row r="463">
          <cell r="A463" t="str">
            <v>B663210</v>
          </cell>
          <cell r="B463" t="str">
            <v>Derek Clark</v>
          </cell>
          <cell r="D463" t="str">
            <v>O0020</v>
          </cell>
          <cell r="E463">
            <v>37377</v>
          </cell>
          <cell r="F463" t="str">
            <v>Travel to Yard in Ulsan - dd sal</v>
          </cell>
          <cell r="I463">
            <v>-10.130000000000001</v>
          </cell>
        </row>
        <row r="464">
          <cell r="A464" t="str">
            <v>B665322</v>
          </cell>
          <cell r="B464" t="str">
            <v>John Dwyer</v>
          </cell>
          <cell r="D464" t="str">
            <v>W0000</v>
          </cell>
          <cell r="E464">
            <v>37377</v>
          </cell>
          <cell r="F464" t="str">
            <v>Car OT 3.02 - dd sal</v>
          </cell>
          <cell r="I464">
            <v>-57.16</v>
          </cell>
        </row>
        <row r="465">
          <cell r="A465" t="str">
            <v>B669998</v>
          </cell>
          <cell r="B465" t="str">
            <v>David Wood</v>
          </cell>
          <cell r="D465" t="str">
            <v>O0020</v>
          </cell>
          <cell r="E465">
            <v>37377</v>
          </cell>
          <cell r="F465" t="str">
            <v>DN University recruit PC#:20/04/02- add sal</v>
          </cell>
          <cell r="I465">
            <v>10</v>
          </cell>
        </row>
        <row r="466">
          <cell r="A466" t="str">
            <v>B669998</v>
          </cell>
          <cell r="B466" t="str">
            <v>David Wood</v>
          </cell>
          <cell r="D466" t="str">
            <v>O0020</v>
          </cell>
          <cell r="E466">
            <v>37377</v>
          </cell>
          <cell r="F466" t="str">
            <v>Offshore commission MTG PC#:30/04/02- add sal</v>
          </cell>
          <cell r="I466">
            <v>63.07</v>
          </cell>
        </row>
        <row r="467">
          <cell r="A467" t="str">
            <v>B669998</v>
          </cell>
          <cell r="B467" t="str">
            <v>David Wood</v>
          </cell>
          <cell r="D467" t="str">
            <v>O0020</v>
          </cell>
          <cell r="E467">
            <v>37377</v>
          </cell>
          <cell r="F467" t="str">
            <v>Sin wellheads,clear exp PC#:31/04/02- add sal</v>
          </cell>
          <cell r="I467">
            <v>37.630000000000003</v>
          </cell>
        </row>
        <row r="468">
          <cell r="A468" t="str">
            <v>B680274</v>
          </cell>
          <cell r="B468" t="str">
            <v>Cesar Molina</v>
          </cell>
          <cell r="D468" t="str">
            <v>V0000</v>
          </cell>
          <cell r="E468">
            <v>37377</v>
          </cell>
          <cell r="F468" t="str">
            <v>Attend HSE SPE conf. KL PC#:22/04/02- add sal</v>
          </cell>
          <cell r="I468">
            <v>8.9600000000000009</v>
          </cell>
        </row>
        <row r="469">
          <cell r="A469" t="str">
            <v>B730711</v>
          </cell>
          <cell r="B469" t="str">
            <v>Simon Moyes</v>
          </cell>
          <cell r="D469" t="str">
            <v>O0000</v>
          </cell>
          <cell r="E469">
            <v>37377</v>
          </cell>
          <cell r="F469" t="str">
            <v>Personal expense - dd sal</v>
          </cell>
          <cell r="I469">
            <v>-750</v>
          </cell>
        </row>
        <row r="470">
          <cell r="A470" t="str">
            <v>B916659</v>
          </cell>
          <cell r="B470" t="str">
            <v>Craig Deaves</v>
          </cell>
          <cell r="D470" t="str">
            <v>O0000</v>
          </cell>
          <cell r="E470">
            <v>37377</v>
          </cell>
          <cell r="F470" t="str">
            <v>Add sal ccard 2001 - add sal</v>
          </cell>
          <cell r="I470">
            <v>138.63999999999999</v>
          </cell>
        </row>
        <row r="471">
          <cell r="A471" t="str">
            <v>B600027</v>
          </cell>
          <cell r="B471" t="str">
            <v>Ian Priestley</v>
          </cell>
          <cell r="D471" t="str">
            <v>O0000</v>
          </cell>
          <cell r="E471">
            <v>37377</v>
          </cell>
          <cell r="F471" t="str">
            <v>Review Dinh Co PC#:34/04/02- add sal</v>
          </cell>
          <cell r="I471">
            <v>19.25</v>
          </cell>
        </row>
        <row r="472">
          <cell r="A472" t="str">
            <v>B129669</v>
          </cell>
          <cell r="B472" t="str">
            <v>Peter Airey</v>
          </cell>
          <cell r="D472" t="str">
            <v>O0000</v>
          </cell>
          <cell r="E472">
            <v>37377</v>
          </cell>
          <cell r="F472" t="str">
            <v>Adj Tel 12.01 - add sal</v>
          </cell>
          <cell r="I472">
            <v>54.46</v>
          </cell>
        </row>
        <row r="473">
          <cell r="A473" t="str">
            <v>B139356</v>
          </cell>
          <cell r="B473" t="str">
            <v>Robert Allan</v>
          </cell>
          <cell r="D473" t="str">
            <v>X0000</v>
          </cell>
          <cell r="E473">
            <v>37377</v>
          </cell>
          <cell r="F473" t="str">
            <v>Adj Tel 12.01 - add sal</v>
          </cell>
          <cell r="I473">
            <v>29.53</v>
          </cell>
        </row>
        <row r="474">
          <cell r="A474" t="str">
            <v>B150512</v>
          </cell>
          <cell r="B474" t="str">
            <v>Jon Hafsmo</v>
          </cell>
          <cell r="D474" t="str">
            <v>V0040</v>
          </cell>
          <cell r="E474">
            <v>37377</v>
          </cell>
          <cell r="F474" t="str">
            <v>Adj Tel 12.01 - add sal</v>
          </cell>
          <cell r="I474">
            <v>19.850000000000001</v>
          </cell>
        </row>
        <row r="475">
          <cell r="A475" t="str">
            <v>B156147</v>
          </cell>
          <cell r="B475" t="str">
            <v>Coxwell</v>
          </cell>
          <cell r="D475" t="str">
            <v>B0000</v>
          </cell>
          <cell r="E475">
            <v>37377</v>
          </cell>
          <cell r="F475" t="str">
            <v>Adj Tel 10.01 - add sal</v>
          </cell>
          <cell r="I475">
            <v>120.18</v>
          </cell>
        </row>
        <row r="476">
          <cell r="A476" t="str">
            <v>B156257</v>
          </cell>
          <cell r="B476" t="str">
            <v>Miles Moseley</v>
          </cell>
          <cell r="D476" t="str">
            <v>JF000</v>
          </cell>
          <cell r="E476">
            <v>37377</v>
          </cell>
          <cell r="F476" t="str">
            <v>Adj Tel 11.01 - add sal</v>
          </cell>
          <cell r="I476">
            <v>114.15</v>
          </cell>
        </row>
        <row r="477">
          <cell r="A477" t="str">
            <v>B179102</v>
          </cell>
          <cell r="B477" t="str">
            <v>David Warhurst</v>
          </cell>
          <cell r="D477" t="str">
            <v>I0000</v>
          </cell>
          <cell r="E477">
            <v>37377</v>
          </cell>
          <cell r="F477" t="str">
            <v>Adj Tel 11.01 - add sal</v>
          </cell>
          <cell r="I477">
            <v>247.75</v>
          </cell>
        </row>
        <row r="478">
          <cell r="A478" t="str">
            <v>B179102</v>
          </cell>
          <cell r="B478" t="str">
            <v>David Warhurst</v>
          </cell>
          <cell r="D478" t="str">
            <v>I0000</v>
          </cell>
          <cell r="E478">
            <v>37377</v>
          </cell>
          <cell r="F478" t="str">
            <v>Adj Tel 12.01 - add sal</v>
          </cell>
          <cell r="I478">
            <v>241.43</v>
          </cell>
        </row>
        <row r="479">
          <cell r="A479" t="str">
            <v>B609699</v>
          </cell>
          <cell r="B479" t="str">
            <v>Kerry Taylor</v>
          </cell>
          <cell r="D479" t="str">
            <v>H0000</v>
          </cell>
          <cell r="E479">
            <v>37377</v>
          </cell>
          <cell r="F479" t="str">
            <v>Adj Tel 11.01 - add sal</v>
          </cell>
          <cell r="I479">
            <v>648.24</v>
          </cell>
        </row>
        <row r="480">
          <cell r="A480" t="str">
            <v>B609699</v>
          </cell>
          <cell r="B480" t="str">
            <v>Kerry Taylor</v>
          </cell>
          <cell r="D480" t="str">
            <v>H0000</v>
          </cell>
          <cell r="E480">
            <v>37377</v>
          </cell>
          <cell r="F480" t="str">
            <v>Adj Tel 12.01 - add sal</v>
          </cell>
          <cell r="I480">
            <v>193.79</v>
          </cell>
        </row>
        <row r="481">
          <cell r="A481" t="str">
            <v>B621066</v>
          </cell>
          <cell r="B481" t="str">
            <v>Melvyn Green</v>
          </cell>
          <cell r="D481" t="str">
            <v>V0000</v>
          </cell>
          <cell r="E481">
            <v>37377</v>
          </cell>
          <cell r="F481" t="str">
            <v>Adj Tel 11.01 - add sal</v>
          </cell>
          <cell r="I481">
            <v>106.89</v>
          </cell>
        </row>
        <row r="482">
          <cell r="A482" t="str">
            <v>B622203</v>
          </cell>
          <cell r="B482" t="str">
            <v>William Strang</v>
          </cell>
          <cell r="D482" t="str">
            <v>V0010</v>
          </cell>
          <cell r="E482">
            <v>37377</v>
          </cell>
          <cell r="F482" t="str">
            <v>Adj Tel 12.01 - add sal</v>
          </cell>
          <cell r="I482">
            <v>136.62</v>
          </cell>
        </row>
        <row r="483">
          <cell r="A483" t="str">
            <v>B669998</v>
          </cell>
          <cell r="B483" t="str">
            <v>David Wood</v>
          </cell>
          <cell r="D483" t="str">
            <v>O0020</v>
          </cell>
          <cell r="E483">
            <v>37377</v>
          </cell>
          <cell r="F483" t="str">
            <v>Adj Tel 11.01 - add sal</v>
          </cell>
          <cell r="I483">
            <v>102.8</v>
          </cell>
        </row>
        <row r="484">
          <cell r="A484" t="str">
            <v>B916659</v>
          </cell>
          <cell r="B484" t="str">
            <v>Craig Deaves</v>
          </cell>
          <cell r="D484" t="str">
            <v>O0000</v>
          </cell>
          <cell r="E484">
            <v>37377</v>
          </cell>
          <cell r="F484" t="str">
            <v>Adj Tel 11.01 - add sal</v>
          </cell>
          <cell r="I484">
            <v>364.45</v>
          </cell>
        </row>
        <row r="485">
          <cell r="A485" t="str">
            <v>B916659</v>
          </cell>
          <cell r="B485" t="str">
            <v>Craig Deaves</v>
          </cell>
          <cell r="D485" t="str">
            <v>O0000</v>
          </cell>
          <cell r="E485">
            <v>37377</v>
          </cell>
          <cell r="F485" t="str">
            <v>Adj Tel 12.01 - add sal</v>
          </cell>
          <cell r="I485">
            <v>73.19</v>
          </cell>
        </row>
        <row r="486">
          <cell r="A486" t="str">
            <v>B000273</v>
          </cell>
          <cell r="B486" t="str">
            <v>Alicia C.Argumido</v>
          </cell>
          <cell r="D486" t="str">
            <v>F0000</v>
          </cell>
          <cell r="E486">
            <v>37377</v>
          </cell>
          <cell r="F486" t="str">
            <v>Housing allowance May02-add sal</v>
          </cell>
          <cell r="I486">
            <v>2000</v>
          </cell>
        </row>
        <row r="487">
          <cell r="A487" t="str">
            <v>B000273</v>
          </cell>
          <cell r="B487" t="str">
            <v>Alicia C.Argumido</v>
          </cell>
          <cell r="D487" t="str">
            <v>F0000</v>
          </cell>
          <cell r="E487">
            <v>37377</v>
          </cell>
          <cell r="F487" t="str">
            <v>Car allowance May02-add sal</v>
          </cell>
          <cell r="I487">
            <v>1100</v>
          </cell>
        </row>
        <row r="488">
          <cell r="A488" t="str">
            <v>B000274</v>
          </cell>
          <cell r="B488" t="str">
            <v>Tuan Van Do</v>
          </cell>
          <cell r="D488" t="str">
            <v>LB000</v>
          </cell>
          <cell r="E488">
            <v>37377</v>
          </cell>
          <cell r="F488" t="str">
            <v>Housing allowance May02-add sal</v>
          </cell>
          <cell r="I488">
            <v>2500</v>
          </cell>
        </row>
        <row r="489">
          <cell r="A489" t="str">
            <v>B000274</v>
          </cell>
          <cell r="B489" t="str">
            <v>Tuan Van Do</v>
          </cell>
          <cell r="D489" t="str">
            <v>LB000</v>
          </cell>
          <cell r="E489">
            <v>37377</v>
          </cell>
          <cell r="F489" t="str">
            <v>Car allowance May02-add sal</v>
          </cell>
          <cell r="I489">
            <v>1250</v>
          </cell>
        </row>
        <row r="490">
          <cell r="A490" t="str">
            <v>B000275</v>
          </cell>
          <cell r="B490" t="str">
            <v>Lan Chu</v>
          </cell>
          <cell r="D490" t="str">
            <v>V0030</v>
          </cell>
          <cell r="E490">
            <v>37377</v>
          </cell>
          <cell r="F490" t="str">
            <v>Deduct sharematch scheme - dd sal.</v>
          </cell>
          <cell r="I490">
            <v>-58.92</v>
          </cell>
        </row>
        <row r="491">
          <cell r="A491" t="str">
            <v>B000275</v>
          </cell>
          <cell r="B491" t="str">
            <v>Lan Chu</v>
          </cell>
          <cell r="D491" t="str">
            <v>V0030</v>
          </cell>
          <cell r="E491">
            <v>37377</v>
          </cell>
          <cell r="F491" t="str">
            <v>Salary increase backdated Apr 02 - add sal.</v>
          </cell>
          <cell r="I491">
            <v>150.38</v>
          </cell>
        </row>
        <row r="492">
          <cell r="A492" t="str">
            <v>B988584</v>
          </cell>
          <cell r="B492" t="str">
            <v>Peter Soltysek</v>
          </cell>
          <cell r="D492" t="str">
            <v>O0000</v>
          </cell>
          <cell r="E492">
            <v>37377</v>
          </cell>
          <cell r="F492" t="str">
            <v>Salary adjust Apr 02 - add sal.</v>
          </cell>
          <cell r="I492">
            <v>0.19</v>
          </cell>
        </row>
        <row r="493">
          <cell r="A493" t="str">
            <v>B916552</v>
          </cell>
          <cell r="B493" t="str">
            <v>Marco Giannelli</v>
          </cell>
          <cell r="D493" t="str">
            <v>B0000</v>
          </cell>
          <cell r="E493">
            <v>37377</v>
          </cell>
          <cell r="F493" t="str">
            <v>Salary from 5 to 30 Apr 02 - add sal.</v>
          </cell>
          <cell r="I493">
            <v>1046.6300000000001</v>
          </cell>
        </row>
        <row r="494">
          <cell r="A494" t="str">
            <v>B000273</v>
          </cell>
          <cell r="B494" t="str">
            <v>Alicia C.Argumido</v>
          </cell>
          <cell r="C494">
            <v>5208.333333333333</v>
          </cell>
          <cell r="D494" t="str">
            <v>F0000</v>
          </cell>
          <cell r="E494">
            <v>37377</v>
          </cell>
        </row>
        <row r="495">
          <cell r="A495" t="str">
            <v>B000274</v>
          </cell>
          <cell r="B495" t="str">
            <v>Tuan Van Do</v>
          </cell>
          <cell r="C495">
            <v>7258.333333333333</v>
          </cell>
          <cell r="D495" t="str">
            <v>LB000</v>
          </cell>
          <cell r="E495">
            <v>37377</v>
          </cell>
        </row>
        <row r="496">
          <cell r="A496" t="str">
            <v>B000275</v>
          </cell>
          <cell r="B496" t="str">
            <v>Lan Chu</v>
          </cell>
          <cell r="C496">
            <v>1402.3668639053255</v>
          </cell>
          <cell r="D496" t="str">
            <v>V0030</v>
          </cell>
          <cell r="E496">
            <v>37377</v>
          </cell>
        </row>
        <row r="497">
          <cell r="A497" t="str">
            <v>B121707</v>
          </cell>
          <cell r="B497" t="str">
            <v>Stephen Walker</v>
          </cell>
          <cell r="C497">
            <v>3462.75</v>
          </cell>
          <cell r="D497" t="str">
            <v>M0000</v>
          </cell>
          <cell r="E497">
            <v>37377</v>
          </cell>
        </row>
        <row r="498">
          <cell r="A498" t="str">
            <v>B129669</v>
          </cell>
          <cell r="B498" t="str">
            <v>Peter Airey</v>
          </cell>
          <cell r="C498">
            <v>1782.42</v>
          </cell>
          <cell r="D498" t="str">
            <v>O0000</v>
          </cell>
          <cell r="E498">
            <v>37377</v>
          </cell>
        </row>
        <row r="499">
          <cell r="A499" t="str">
            <v>B139356</v>
          </cell>
          <cell r="B499" t="str">
            <v>Robert Allan</v>
          </cell>
          <cell r="C499">
            <v>1656.91</v>
          </cell>
          <cell r="D499" t="str">
            <v>X0000</v>
          </cell>
          <cell r="E499">
            <v>37377</v>
          </cell>
        </row>
        <row r="500">
          <cell r="A500" t="str">
            <v>B139488</v>
          </cell>
          <cell r="B500" t="str">
            <v>Phil Milford</v>
          </cell>
          <cell r="C500">
            <v>1761.52</v>
          </cell>
          <cell r="D500" t="str">
            <v>O0020</v>
          </cell>
          <cell r="E500">
            <v>37377</v>
          </cell>
        </row>
        <row r="501">
          <cell r="A501" t="str">
            <v>B139507</v>
          </cell>
          <cell r="B501" t="str">
            <v>Roger Blain</v>
          </cell>
          <cell r="C501">
            <v>1837.03</v>
          </cell>
          <cell r="D501" t="str">
            <v>O0000</v>
          </cell>
          <cell r="E501">
            <v>37377</v>
          </cell>
        </row>
        <row r="502">
          <cell r="A502" t="str">
            <v>B139751</v>
          </cell>
          <cell r="B502" t="str">
            <v>Martin Illingworth</v>
          </cell>
          <cell r="C502">
            <v>2360.17</v>
          </cell>
          <cell r="D502" t="str">
            <v>JF000</v>
          </cell>
          <cell r="E502">
            <v>37377</v>
          </cell>
        </row>
        <row r="503">
          <cell r="A503" t="str">
            <v>B150512</v>
          </cell>
          <cell r="B503" t="str">
            <v>Jon Hafsmo</v>
          </cell>
          <cell r="C503">
            <v>1795.25</v>
          </cell>
          <cell r="D503" t="str">
            <v>V0040</v>
          </cell>
          <cell r="E503">
            <v>37377</v>
          </cell>
        </row>
        <row r="504">
          <cell r="A504" t="str">
            <v>B153377</v>
          </cell>
          <cell r="B504" t="str">
            <v>Simon Day</v>
          </cell>
          <cell r="C504">
            <v>1484.08</v>
          </cell>
          <cell r="D504" t="str">
            <v>X0000</v>
          </cell>
          <cell r="E504">
            <v>37377</v>
          </cell>
        </row>
        <row r="505">
          <cell r="A505" t="str">
            <v>B156147</v>
          </cell>
          <cell r="B505" t="str">
            <v>Coxwell</v>
          </cell>
          <cell r="C505">
            <v>1739.13</v>
          </cell>
          <cell r="D505" t="str">
            <v>B0000</v>
          </cell>
          <cell r="E505">
            <v>37377</v>
          </cell>
        </row>
        <row r="506">
          <cell r="A506" t="str">
            <v>B156257</v>
          </cell>
          <cell r="B506" t="str">
            <v>Miles Moseley</v>
          </cell>
          <cell r="C506">
            <v>990.7</v>
          </cell>
          <cell r="D506" t="str">
            <v>JF000</v>
          </cell>
          <cell r="E506">
            <v>37377</v>
          </cell>
        </row>
        <row r="507">
          <cell r="A507" t="str">
            <v>B161089</v>
          </cell>
          <cell r="B507" t="str">
            <v>Jonathan Shepard</v>
          </cell>
          <cell r="C507">
            <v>1366.52</v>
          </cell>
          <cell r="D507" t="str">
            <v>B0000</v>
          </cell>
          <cell r="E507">
            <v>37377</v>
          </cell>
        </row>
        <row r="508">
          <cell r="A508" t="str">
            <v>B165381</v>
          </cell>
          <cell r="B508" t="str">
            <v>Andrew Morgan</v>
          </cell>
          <cell r="C508">
            <v>1738.98</v>
          </cell>
          <cell r="D508" t="str">
            <v>H0000</v>
          </cell>
          <cell r="E508">
            <v>37377</v>
          </cell>
        </row>
        <row r="509">
          <cell r="A509" t="str">
            <v>B165421</v>
          </cell>
          <cell r="B509" t="str">
            <v>Hugh Sykes</v>
          </cell>
          <cell r="C509">
            <v>1551.33</v>
          </cell>
          <cell r="D509" t="str">
            <v>B0000</v>
          </cell>
          <cell r="E509">
            <v>37377</v>
          </cell>
        </row>
        <row r="510">
          <cell r="A510" t="str">
            <v>B179102</v>
          </cell>
          <cell r="B510" t="str">
            <v>David Warhurst</v>
          </cell>
          <cell r="C510">
            <v>1783.64</v>
          </cell>
          <cell r="D510" t="str">
            <v>I0000</v>
          </cell>
          <cell r="E510">
            <v>37377</v>
          </cell>
        </row>
        <row r="511">
          <cell r="A511" t="str">
            <v>B600027</v>
          </cell>
          <cell r="B511" t="str">
            <v>Ian Priestley</v>
          </cell>
          <cell r="C511">
            <v>1170.79</v>
          </cell>
          <cell r="D511" t="str">
            <v>O0000</v>
          </cell>
          <cell r="E511">
            <v>37377</v>
          </cell>
        </row>
        <row r="512">
          <cell r="A512" t="str">
            <v>B602417</v>
          </cell>
          <cell r="B512" t="str">
            <v>William McMillan</v>
          </cell>
          <cell r="C512">
            <v>450.51</v>
          </cell>
          <cell r="D512" t="str">
            <v>O0000</v>
          </cell>
          <cell r="E512">
            <v>37377</v>
          </cell>
        </row>
        <row r="513">
          <cell r="A513" t="str">
            <v>B602856</v>
          </cell>
          <cell r="B513" t="str">
            <v>Jonathan Harison</v>
          </cell>
          <cell r="C513">
            <v>1284.57</v>
          </cell>
          <cell r="D513" t="str">
            <v>O0020</v>
          </cell>
          <cell r="E513">
            <v>37377</v>
          </cell>
        </row>
        <row r="514">
          <cell r="A514" t="str">
            <v>B603711</v>
          </cell>
          <cell r="B514" t="str">
            <v>Anne Pirie</v>
          </cell>
          <cell r="C514">
            <v>1775.62</v>
          </cell>
          <cell r="D514" t="str">
            <v>N0000</v>
          </cell>
          <cell r="E514">
            <v>37377</v>
          </cell>
        </row>
        <row r="515">
          <cell r="A515" t="str">
            <v>B609699</v>
          </cell>
          <cell r="B515" t="str">
            <v>Kerry Taylor</v>
          </cell>
          <cell r="C515">
            <v>853.97</v>
          </cell>
          <cell r="D515" t="str">
            <v>H0000</v>
          </cell>
          <cell r="E515">
            <v>37377</v>
          </cell>
        </row>
        <row r="516">
          <cell r="A516" t="str">
            <v>B621066</v>
          </cell>
          <cell r="B516" t="str">
            <v>Melvyn Green</v>
          </cell>
          <cell r="C516">
            <v>1970.47</v>
          </cell>
          <cell r="D516" t="str">
            <v>V0000</v>
          </cell>
          <cell r="E516">
            <v>37377</v>
          </cell>
        </row>
        <row r="517">
          <cell r="A517" t="str">
            <v>B621983</v>
          </cell>
          <cell r="B517" t="str">
            <v>Calum Matheson</v>
          </cell>
          <cell r="C517">
            <v>2083.91</v>
          </cell>
          <cell r="D517" t="str">
            <v>F0000</v>
          </cell>
          <cell r="E517">
            <v>37377</v>
          </cell>
        </row>
        <row r="518">
          <cell r="A518" t="str">
            <v>B622203</v>
          </cell>
          <cell r="B518" t="str">
            <v>William Strang</v>
          </cell>
          <cell r="C518">
            <v>1640.18</v>
          </cell>
          <cell r="D518" t="str">
            <v>V0010</v>
          </cell>
          <cell r="E518">
            <v>37377</v>
          </cell>
        </row>
        <row r="519">
          <cell r="A519" t="str">
            <v>B662642</v>
          </cell>
          <cell r="B519" t="str">
            <v>Bill Bennett</v>
          </cell>
          <cell r="C519">
            <v>970.16</v>
          </cell>
          <cell r="D519" t="str">
            <v>O0000</v>
          </cell>
          <cell r="E519">
            <v>37377</v>
          </cell>
        </row>
        <row r="520">
          <cell r="A520" t="str">
            <v>B662690</v>
          </cell>
          <cell r="B520" t="str">
            <v>Ian Littlejohn</v>
          </cell>
          <cell r="C520">
            <v>1850.52</v>
          </cell>
          <cell r="D520" t="str">
            <v>B0000</v>
          </cell>
          <cell r="E520">
            <v>37377</v>
          </cell>
        </row>
        <row r="521">
          <cell r="A521" t="str">
            <v>B663207</v>
          </cell>
          <cell r="B521" t="str">
            <v>Chris Evans</v>
          </cell>
          <cell r="C521">
            <v>1633.01</v>
          </cell>
          <cell r="D521" t="str">
            <v>K0000</v>
          </cell>
          <cell r="E521">
            <v>37377</v>
          </cell>
        </row>
        <row r="522">
          <cell r="A522" t="str">
            <v>B663210</v>
          </cell>
          <cell r="B522" t="str">
            <v>Derek Clark</v>
          </cell>
          <cell r="C522">
            <v>452.93</v>
          </cell>
          <cell r="D522" t="str">
            <v>O0020</v>
          </cell>
          <cell r="E522">
            <v>37377</v>
          </cell>
        </row>
        <row r="523">
          <cell r="A523" t="str">
            <v>B663371</v>
          </cell>
          <cell r="B523" t="str">
            <v>Philip Cunningham</v>
          </cell>
          <cell r="C523">
            <v>849.26</v>
          </cell>
          <cell r="D523" t="str">
            <v>B0000</v>
          </cell>
          <cell r="E523">
            <v>37377</v>
          </cell>
        </row>
        <row r="524">
          <cell r="A524" t="str">
            <v>B665322</v>
          </cell>
          <cell r="B524" t="str">
            <v>John Dwyer</v>
          </cell>
          <cell r="C524">
            <v>1907.88</v>
          </cell>
          <cell r="D524" t="str">
            <v>W0000</v>
          </cell>
          <cell r="E524">
            <v>37377</v>
          </cell>
        </row>
        <row r="525">
          <cell r="A525" t="str">
            <v>B668648</v>
          </cell>
          <cell r="B525" t="str">
            <v>Ingvild Anfinsen</v>
          </cell>
          <cell r="C525">
            <v>800</v>
          </cell>
          <cell r="D525" t="str">
            <v>V0000</v>
          </cell>
          <cell r="E525">
            <v>37377</v>
          </cell>
        </row>
        <row r="526">
          <cell r="A526" t="str">
            <v>B669998</v>
          </cell>
          <cell r="B526" t="str">
            <v>David Wood</v>
          </cell>
          <cell r="C526">
            <v>1480.3969270166453</v>
          </cell>
          <cell r="D526" t="str">
            <v>O0020</v>
          </cell>
          <cell r="E526">
            <v>37377</v>
          </cell>
        </row>
        <row r="527">
          <cell r="A527" t="str">
            <v>B680274</v>
          </cell>
          <cell r="B527" t="str">
            <v>Cesar Molina</v>
          </cell>
          <cell r="C527">
            <v>2910.8032487761461</v>
          </cell>
          <cell r="D527" t="str">
            <v>V0000</v>
          </cell>
          <cell r="E527">
            <v>37377</v>
          </cell>
        </row>
        <row r="528">
          <cell r="A528" t="str">
            <v>B730711</v>
          </cell>
          <cell r="B528" t="str">
            <v>Simon Moyes</v>
          </cell>
          <cell r="C528">
            <v>1201.7</v>
          </cell>
          <cell r="D528" t="str">
            <v>O0000</v>
          </cell>
          <cell r="E528">
            <v>37377</v>
          </cell>
        </row>
        <row r="529">
          <cell r="A529" t="str">
            <v>B758626</v>
          </cell>
          <cell r="B529" t="str">
            <v>Roy Page</v>
          </cell>
          <cell r="C529">
            <v>737.26</v>
          </cell>
          <cell r="D529" t="str">
            <v>O0000</v>
          </cell>
          <cell r="E529">
            <v>37377</v>
          </cell>
        </row>
        <row r="530">
          <cell r="A530" t="str">
            <v>B797228</v>
          </cell>
          <cell r="B530" t="str">
            <v>James Stewart</v>
          </cell>
          <cell r="C530">
            <v>1500</v>
          </cell>
          <cell r="D530" t="str">
            <v>X0000</v>
          </cell>
          <cell r="E530">
            <v>37377</v>
          </cell>
        </row>
        <row r="531">
          <cell r="A531" t="str">
            <v>B840684</v>
          </cell>
          <cell r="B531" t="str">
            <v>Dave Lewis</v>
          </cell>
          <cell r="C531">
            <v>599.99</v>
          </cell>
          <cell r="D531" t="str">
            <v>O0020</v>
          </cell>
          <cell r="E531">
            <v>37377</v>
          </cell>
        </row>
        <row r="532">
          <cell r="A532" t="str">
            <v>B916659</v>
          </cell>
          <cell r="B532" t="str">
            <v>Craig Deaves</v>
          </cell>
          <cell r="C532">
            <v>1230.72</v>
          </cell>
          <cell r="D532" t="str">
            <v>O0000</v>
          </cell>
          <cell r="E532">
            <v>37377</v>
          </cell>
        </row>
        <row r="533">
          <cell r="A533" t="str">
            <v>B988584</v>
          </cell>
          <cell r="B533" t="str">
            <v>Peter Soltysek</v>
          </cell>
          <cell r="C533">
            <v>1384.67</v>
          </cell>
          <cell r="D533" t="str">
            <v>O0000</v>
          </cell>
          <cell r="E533">
            <v>37377</v>
          </cell>
        </row>
        <row r="534">
          <cell r="A534" t="str">
            <v>B916552</v>
          </cell>
          <cell r="B534" t="str">
            <v>Marco Giannelli</v>
          </cell>
          <cell r="C534">
            <v>1302.08</v>
          </cell>
          <cell r="D534" t="str">
            <v>B0000</v>
          </cell>
          <cell r="E534">
            <v>37377</v>
          </cell>
        </row>
        <row r="535">
          <cell r="A535" t="str">
            <v>B000273</v>
          </cell>
          <cell r="B535" t="str">
            <v>Alicia C.Argumido</v>
          </cell>
          <cell r="D535" t="str">
            <v>F0000</v>
          </cell>
          <cell r="E535">
            <v>37408</v>
          </cell>
          <cell r="F535" t="str">
            <v>Housing allowance Jun02-add sal</v>
          </cell>
          <cell r="I535">
            <v>2000</v>
          </cell>
        </row>
        <row r="536">
          <cell r="A536" t="str">
            <v>B000273</v>
          </cell>
          <cell r="B536" t="str">
            <v>Alicia C.Argumido</v>
          </cell>
          <cell r="D536" t="str">
            <v>F0000</v>
          </cell>
          <cell r="E536">
            <v>37408</v>
          </cell>
          <cell r="F536" t="str">
            <v>Car allowance Jun02-add sal</v>
          </cell>
          <cell r="I536">
            <v>1100</v>
          </cell>
        </row>
        <row r="537">
          <cell r="A537" t="str">
            <v>B000274</v>
          </cell>
          <cell r="B537" t="str">
            <v>Tuan Van Do</v>
          </cell>
          <cell r="D537" t="str">
            <v>LB000</v>
          </cell>
          <cell r="E537">
            <v>37408</v>
          </cell>
          <cell r="F537" t="str">
            <v>Housing allowance Jun02-add sal</v>
          </cell>
          <cell r="I537">
            <v>2500</v>
          </cell>
        </row>
        <row r="538">
          <cell r="A538" t="str">
            <v>B000274</v>
          </cell>
          <cell r="B538" t="str">
            <v>Tuan Van Do</v>
          </cell>
          <cell r="D538" t="str">
            <v>LB000</v>
          </cell>
          <cell r="E538">
            <v>37408</v>
          </cell>
          <cell r="F538" t="str">
            <v>Car allowance Jun02-add sal</v>
          </cell>
          <cell r="I538">
            <v>1250</v>
          </cell>
        </row>
        <row r="539">
          <cell r="A539" t="str">
            <v>B000274</v>
          </cell>
          <cell r="B539" t="str">
            <v>Tuan Van Do</v>
          </cell>
          <cell r="D539" t="str">
            <v>LB000</v>
          </cell>
          <cell r="E539">
            <v>37408</v>
          </cell>
          <cell r="F539" t="str">
            <v>Credit card use for personal exp-dd sal</v>
          </cell>
          <cell r="I539">
            <v>-5136.66</v>
          </cell>
        </row>
        <row r="540">
          <cell r="A540" t="str">
            <v>B000275</v>
          </cell>
          <cell r="B540" t="str">
            <v>Lan Chu</v>
          </cell>
          <cell r="D540" t="str">
            <v>V0030</v>
          </cell>
          <cell r="E540">
            <v>37408</v>
          </cell>
          <cell r="F540" t="str">
            <v>Credit card use for personal exp-dd sal</v>
          </cell>
          <cell r="I540">
            <v>-4.8099999999999996</v>
          </cell>
        </row>
        <row r="541">
          <cell r="A541" t="str">
            <v>B000275</v>
          </cell>
          <cell r="B541" t="str">
            <v>Lan Chu</v>
          </cell>
          <cell r="D541" t="str">
            <v>V0030</v>
          </cell>
          <cell r="E541">
            <v>37408</v>
          </cell>
          <cell r="F541" t="str">
            <v>Leave travel 05.02  - add sal</v>
          </cell>
          <cell r="I541">
            <v>767.5</v>
          </cell>
        </row>
        <row r="542">
          <cell r="A542" t="str">
            <v>B121707</v>
          </cell>
          <cell r="B542" t="str">
            <v>Stephen Walker</v>
          </cell>
          <cell r="D542" t="str">
            <v>M0000</v>
          </cell>
          <cell r="E542">
            <v>37408</v>
          </cell>
          <cell r="F542" t="str">
            <v>Mobiphone 4.02 - dd sal</v>
          </cell>
          <cell r="I542">
            <v>-9.15</v>
          </cell>
        </row>
        <row r="543">
          <cell r="A543" t="str">
            <v>B129669</v>
          </cell>
          <cell r="B543" t="str">
            <v>Peter Airey</v>
          </cell>
          <cell r="D543" t="str">
            <v>O0000</v>
          </cell>
          <cell r="E543">
            <v>37408</v>
          </cell>
          <cell r="F543" t="str">
            <v>Mobiphone 3.02 - dd sal</v>
          </cell>
          <cell r="I543">
            <v>-12.47</v>
          </cell>
        </row>
        <row r="544">
          <cell r="A544" t="str">
            <v>B129669</v>
          </cell>
          <cell r="B544" t="str">
            <v>Peter Airey</v>
          </cell>
          <cell r="D544" t="str">
            <v>O0000</v>
          </cell>
          <cell r="E544">
            <v>37408</v>
          </cell>
          <cell r="F544" t="str">
            <v>Cook OT 3.02 - dd sal</v>
          </cell>
          <cell r="I544">
            <v>-8.43</v>
          </cell>
        </row>
        <row r="545">
          <cell r="A545" t="str">
            <v>B129669</v>
          </cell>
          <cell r="B545" t="str">
            <v>Peter Airey</v>
          </cell>
          <cell r="D545" t="str">
            <v>O0000</v>
          </cell>
          <cell r="E545">
            <v>37408</v>
          </cell>
          <cell r="F545" t="str">
            <v>Mobiphone 4.02 - dd sal</v>
          </cell>
          <cell r="I545">
            <v>-16.11</v>
          </cell>
        </row>
        <row r="546">
          <cell r="A546" t="str">
            <v>B129669</v>
          </cell>
          <cell r="B546" t="str">
            <v>Peter Airey</v>
          </cell>
          <cell r="D546" t="str">
            <v>O0000</v>
          </cell>
          <cell r="E546">
            <v>37408</v>
          </cell>
          <cell r="F546" t="str">
            <v>HN GSPA, VT PTSC meeting - dd sal</v>
          </cell>
          <cell r="I546">
            <v>-14.6</v>
          </cell>
        </row>
        <row r="547">
          <cell r="A547" t="str">
            <v>B129669</v>
          </cell>
          <cell r="B547" t="str">
            <v>Peter Airey</v>
          </cell>
          <cell r="D547" t="str">
            <v>O0000</v>
          </cell>
          <cell r="E547">
            <v>37408</v>
          </cell>
          <cell r="F547" t="str">
            <v>HN PV meeting re gas forecasts - add sal</v>
          </cell>
          <cell r="I547">
            <v>7.48</v>
          </cell>
        </row>
        <row r="548">
          <cell r="A548" t="str">
            <v>B129669</v>
          </cell>
          <cell r="B548" t="str">
            <v>Peter Airey</v>
          </cell>
          <cell r="D548" t="str">
            <v>O0000</v>
          </cell>
          <cell r="E548">
            <v>37408</v>
          </cell>
          <cell r="F548" t="str">
            <v>China regional OPS managers meet - add sal</v>
          </cell>
          <cell r="I548">
            <v>11.54</v>
          </cell>
        </row>
        <row r="549">
          <cell r="A549" t="str">
            <v>B139488</v>
          </cell>
          <cell r="B549" t="str">
            <v>Phil Milford</v>
          </cell>
          <cell r="D549" t="str">
            <v>O0020</v>
          </cell>
          <cell r="E549">
            <v>37408</v>
          </cell>
          <cell r="F549" t="str">
            <v>Mobiphone 3.02 - dd sal</v>
          </cell>
          <cell r="I549">
            <v>-13.5</v>
          </cell>
        </row>
        <row r="550">
          <cell r="A550" t="str">
            <v>B139507</v>
          </cell>
          <cell r="B550" t="str">
            <v>Roger Blain</v>
          </cell>
          <cell r="D550" t="str">
            <v>O0000</v>
          </cell>
          <cell r="E550">
            <v>37408</v>
          </cell>
          <cell r="F550" t="str">
            <v>Car OT 4.02 - dd sal</v>
          </cell>
          <cell r="I550">
            <v>-19.72</v>
          </cell>
        </row>
        <row r="551">
          <cell r="A551" t="str">
            <v>B139507</v>
          </cell>
          <cell r="B551" t="str">
            <v>Roger Blain</v>
          </cell>
          <cell r="D551" t="str">
            <v>O0000</v>
          </cell>
          <cell r="E551">
            <v>37408</v>
          </cell>
          <cell r="F551" t="str">
            <v>VT, Hainam business trips - add sal</v>
          </cell>
          <cell r="I551">
            <v>23.75</v>
          </cell>
        </row>
        <row r="552">
          <cell r="A552" t="str">
            <v>B139507</v>
          </cell>
          <cell r="B552" t="str">
            <v>Roger Blain</v>
          </cell>
          <cell r="D552" t="str">
            <v>O0000</v>
          </cell>
          <cell r="E552">
            <v>37408</v>
          </cell>
          <cell r="F552" t="str">
            <v>Leave travel:Malay, Sin, Paris - dd sal</v>
          </cell>
          <cell r="I552">
            <v>-90.99</v>
          </cell>
        </row>
        <row r="553">
          <cell r="A553" t="str">
            <v>B139507</v>
          </cell>
          <cell r="B553" t="str">
            <v>Roger Blain</v>
          </cell>
          <cell r="D553" t="str">
            <v>O0000</v>
          </cell>
          <cell r="E553">
            <v>37408</v>
          </cell>
          <cell r="F553" t="str">
            <v>Credit card settlement - add sal</v>
          </cell>
          <cell r="I553">
            <v>420.64</v>
          </cell>
        </row>
        <row r="554">
          <cell r="A554" t="str">
            <v>B139751</v>
          </cell>
          <cell r="B554" t="str">
            <v>Martin Illingworth</v>
          </cell>
          <cell r="D554" t="str">
            <v>JF000</v>
          </cell>
          <cell r="E554">
            <v>37408</v>
          </cell>
          <cell r="F554" t="str">
            <v>Leave travel in UK 04/02 - add sal</v>
          </cell>
          <cell r="I554">
            <v>125.18</v>
          </cell>
        </row>
        <row r="555">
          <cell r="A555" t="str">
            <v>B139751</v>
          </cell>
          <cell r="B555" t="str">
            <v>Martin Illingworth</v>
          </cell>
          <cell r="D555" t="str">
            <v>JF000</v>
          </cell>
          <cell r="E555">
            <v>37408</v>
          </cell>
          <cell r="F555" t="str">
            <v>Ulsan trip-Jacke sailaway - add sal</v>
          </cell>
          <cell r="I555">
            <v>65.12</v>
          </cell>
        </row>
        <row r="556">
          <cell r="A556" t="str">
            <v>B139751</v>
          </cell>
          <cell r="B556" t="str">
            <v>Martin Illingworth</v>
          </cell>
          <cell r="D556" t="str">
            <v>JF000</v>
          </cell>
          <cell r="E556">
            <v>37408</v>
          </cell>
          <cell r="F556" t="str">
            <v>Car OT 3.02 - add sal</v>
          </cell>
          <cell r="I556">
            <v>28.58</v>
          </cell>
        </row>
        <row r="557">
          <cell r="A557" t="str">
            <v>B139751</v>
          </cell>
          <cell r="B557" t="str">
            <v>Martin Illingworth</v>
          </cell>
          <cell r="D557" t="str">
            <v>JF000</v>
          </cell>
          <cell r="E557">
            <v>37408</v>
          </cell>
          <cell r="F557" t="str">
            <v>Ulsan trip-Topsides sailaway - add sal</v>
          </cell>
          <cell r="I557">
            <v>26.48</v>
          </cell>
        </row>
        <row r="558">
          <cell r="A558" t="str">
            <v>B153377</v>
          </cell>
          <cell r="B558" t="str">
            <v>Simon Day</v>
          </cell>
          <cell r="D558" t="str">
            <v>X0000</v>
          </cell>
          <cell r="E558">
            <v>37408</v>
          </cell>
          <cell r="F558" t="str">
            <v>Car OT 4.02 - dd sal</v>
          </cell>
          <cell r="I558">
            <v>-41.64</v>
          </cell>
        </row>
        <row r="559">
          <cell r="A559" t="str">
            <v>B153377</v>
          </cell>
          <cell r="B559" t="str">
            <v>Simon Day</v>
          </cell>
          <cell r="D559" t="str">
            <v>X0000</v>
          </cell>
          <cell r="E559">
            <v>37408</v>
          </cell>
          <cell r="F559" t="str">
            <v>Phan Thiet trip 04/02 - add sal</v>
          </cell>
          <cell r="I559">
            <v>13</v>
          </cell>
        </row>
        <row r="560">
          <cell r="A560" t="str">
            <v>B156257</v>
          </cell>
          <cell r="B560" t="str">
            <v>Miles Moseley</v>
          </cell>
          <cell r="D560" t="str">
            <v>JF000</v>
          </cell>
          <cell r="E560">
            <v>37408</v>
          </cell>
          <cell r="F560" t="str">
            <v>Car OT 4.02 - dd sal</v>
          </cell>
          <cell r="I560">
            <v>-50.41</v>
          </cell>
        </row>
        <row r="561">
          <cell r="A561" t="str">
            <v>B161089</v>
          </cell>
          <cell r="B561" t="str">
            <v>Jonathan Shepard</v>
          </cell>
          <cell r="D561" t="str">
            <v>B0000</v>
          </cell>
          <cell r="E561">
            <v>37408</v>
          </cell>
          <cell r="F561" t="str">
            <v>Furniture - dd sal</v>
          </cell>
          <cell r="I561">
            <v>-119.45</v>
          </cell>
        </row>
        <row r="562">
          <cell r="A562" t="str">
            <v>B161089</v>
          </cell>
          <cell r="B562" t="str">
            <v>Jonathan Shepard</v>
          </cell>
          <cell r="D562" t="str">
            <v>B0000</v>
          </cell>
          <cell r="E562">
            <v>37408</v>
          </cell>
          <cell r="F562" t="str">
            <v>Lunch on 28.3.02 - dd sal</v>
          </cell>
          <cell r="I562">
            <v>-2.96</v>
          </cell>
        </row>
        <row r="563">
          <cell r="A563" t="str">
            <v>B165381</v>
          </cell>
          <cell r="B563" t="str">
            <v>Andrew Morgan</v>
          </cell>
          <cell r="D563" t="str">
            <v>H0000</v>
          </cell>
          <cell r="E563">
            <v>37408</v>
          </cell>
          <cell r="F563" t="str">
            <v>Mobilephone 4.01 - dd sal</v>
          </cell>
          <cell r="I563">
            <v>-70.150000000000006</v>
          </cell>
        </row>
        <row r="564">
          <cell r="A564" t="str">
            <v>B165381</v>
          </cell>
          <cell r="B564" t="str">
            <v>Andrew Morgan</v>
          </cell>
          <cell r="D564" t="str">
            <v>H0000</v>
          </cell>
          <cell r="E564">
            <v>37408</v>
          </cell>
          <cell r="F564" t="str">
            <v>Mobilephone 3.02 - dd sal</v>
          </cell>
          <cell r="I564">
            <v>-21.35</v>
          </cell>
        </row>
        <row r="565">
          <cell r="A565" t="str">
            <v>B165381</v>
          </cell>
          <cell r="B565" t="str">
            <v>Andrew Morgan</v>
          </cell>
          <cell r="D565" t="str">
            <v>H0000</v>
          </cell>
          <cell r="E565">
            <v>37408</v>
          </cell>
          <cell r="F565" t="str">
            <v>Maid OT 3.02 - dd sal</v>
          </cell>
          <cell r="I565">
            <v>-16.440000000000001</v>
          </cell>
        </row>
        <row r="566">
          <cell r="A566" t="str">
            <v>B165381</v>
          </cell>
          <cell r="B566" t="str">
            <v>Andrew Morgan</v>
          </cell>
          <cell r="D566" t="str">
            <v>H0000</v>
          </cell>
          <cell r="E566">
            <v>37408</v>
          </cell>
          <cell r="F566" t="str">
            <v xml:space="preserve">Mobiphone 4.02 - dd sal </v>
          </cell>
          <cell r="I566">
            <v>-16.309999999999999</v>
          </cell>
        </row>
        <row r="567">
          <cell r="A567" t="str">
            <v>B165381</v>
          </cell>
          <cell r="B567" t="str">
            <v>Andrew Morgan</v>
          </cell>
          <cell r="D567" t="str">
            <v>H0000</v>
          </cell>
          <cell r="E567">
            <v>37408</v>
          </cell>
          <cell r="F567" t="str">
            <v>LTA(Nha Trang&amp;UK) 05/02 - add sal</v>
          </cell>
          <cell r="I567">
            <v>12</v>
          </cell>
        </row>
        <row r="568">
          <cell r="A568" t="str">
            <v>B165421</v>
          </cell>
          <cell r="B568" t="str">
            <v>Hugh Sykes</v>
          </cell>
          <cell r="D568" t="str">
            <v>B0000</v>
          </cell>
          <cell r="E568">
            <v>37408</v>
          </cell>
          <cell r="F568" t="str">
            <v>Mobiphone 3.02 - dd sal</v>
          </cell>
          <cell r="I568">
            <v>-51.22</v>
          </cell>
        </row>
        <row r="569">
          <cell r="A569" t="str">
            <v>B165421</v>
          </cell>
          <cell r="B569" t="str">
            <v>Hugh Sykes</v>
          </cell>
          <cell r="D569" t="str">
            <v>B0000</v>
          </cell>
          <cell r="E569">
            <v>37408</v>
          </cell>
          <cell r="F569" t="str">
            <v>Business in HCMC &amp; LTA - add sal</v>
          </cell>
          <cell r="I569">
            <v>72</v>
          </cell>
        </row>
        <row r="570">
          <cell r="A570" t="str">
            <v>B165421</v>
          </cell>
          <cell r="B570" t="str">
            <v>Hugh Sykes</v>
          </cell>
          <cell r="D570" t="str">
            <v>B0000</v>
          </cell>
          <cell r="E570">
            <v>37408</v>
          </cell>
          <cell r="F570" t="str">
            <v xml:space="preserve">UK, HCM Trip - dd sal </v>
          </cell>
          <cell r="I570">
            <v>-198.28</v>
          </cell>
        </row>
        <row r="571">
          <cell r="A571" t="str">
            <v>B165421</v>
          </cell>
          <cell r="B571" t="str">
            <v>Hugh Sykes</v>
          </cell>
          <cell r="D571" t="str">
            <v>B0000</v>
          </cell>
          <cell r="E571">
            <v>37408</v>
          </cell>
          <cell r="F571" t="str">
            <v>Mobiphone 4.02 - dd sal</v>
          </cell>
          <cell r="I571">
            <v>-11.31</v>
          </cell>
        </row>
        <row r="572">
          <cell r="A572" t="str">
            <v>B600027</v>
          </cell>
          <cell r="B572" t="str">
            <v>Ian Priestley</v>
          </cell>
          <cell r="D572" t="str">
            <v>O0000</v>
          </cell>
          <cell r="E572">
            <v>37408</v>
          </cell>
          <cell r="F572" t="str">
            <v>Visit trip to Sin LTA 05/02 - add sal</v>
          </cell>
          <cell r="I572">
            <v>102.4</v>
          </cell>
        </row>
        <row r="573">
          <cell r="A573" t="str">
            <v>B600027</v>
          </cell>
          <cell r="B573" t="str">
            <v>Ian Priestley</v>
          </cell>
          <cell r="D573" t="str">
            <v>O0000</v>
          </cell>
          <cell r="E573">
            <v>37408</v>
          </cell>
          <cell r="F573" t="str">
            <v>Travel to Singapore - add sal</v>
          </cell>
          <cell r="I573">
            <v>101.24</v>
          </cell>
        </row>
        <row r="574">
          <cell r="A574" t="str">
            <v>B602450</v>
          </cell>
          <cell r="B574" t="str">
            <v>Peter Soltysek</v>
          </cell>
          <cell r="D574" t="str">
            <v>O0000</v>
          </cell>
          <cell r="E574">
            <v>37408</v>
          </cell>
          <cell r="F574" t="str">
            <v>Car OT 4.02 - dd sal</v>
          </cell>
          <cell r="I574">
            <v>-21.92</v>
          </cell>
        </row>
        <row r="575">
          <cell r="A575" t="str">
            <v>B602856</v>
          </cell>
          <cell r="B575" t="str">
            <v>Jonathan Harison</v>
          </cell>
          <cell r="D575" t="str">
            <v>O0020</v>
          </cell>
          <cell r="E575">
            <v>37408</v>
          </cell>
          <cell r="F575" t="str">
            <v>Mobiphone 4.02 - dd sal</v>
          </cell>
          <cell r="I575">
            <v>-13.71</v>
          </cell>
        </row>
        <row r="576">
          <cell r="A576" t="str">
            <v>B609699</v>
          </cell>
          <cell r="B576" t="str">
            <v>Kerry Taylor</v>
          </cell>
          <cell r="D576" t="str">
            <v>H0000</v>
          </cell>
          <cell r="E576">
            <v>37408</v>
          </cell>
          <cell r="F576" t="str">
            <v>Car OT 4.02 - dd sal</v>
          </cell>
          <cell r="I576">
            <v>-46.02</v>
          </cell>
        </row>
        <row r="577">
          <cell r="A577" t="str">
            <v>B609699</v>
          </cell>
          <cell r="B577" t="str">
            <v>Kerry Taylor</v>
          </cell>
          <cell r="D577" t="str">
            <v>H0000</v>
          </cell>
          <cell r="E577">
            <v>37408</v>
          </cell>
          <cell r="F577" t="str">
            <v>Medical Expenses - dd sal</v>
          </cell>
          <cell r="I577">
            <v>-262.68</v>
          </cell>
        </row>
        <row r="578">
          <cell r="A578" t="str">
            <v>B621066</v>
          </cell>
          <cell r="B578" t="str">
            <v>Melvyn Green</v>
          </cell>
          <cell r="D578" t="str">
            <v>V0000</v>
          </cell>
          <cell r="E578">
            <v>37408</v>
          </cell>
          <cell r="F578" t="str">
            <v>Mobiphone 3.02 - dd sal</v>
          </cell>
          <cell r="I578">
            <v>-13.25</v>
          </cell>
        </row>
        <row r="579">
          <cell r="A579" t="str">
            <v>B621066</v>
          </cell>
          <cell r="B579" t="str">
            <v>Melvyn Green</v>
          </cell>
          <cell r="D579" t="str">
            <v>V0000</v>
          </cell>
          <cell r="E579">
            <v>37408</v>
          </cell>
          <cell r="F579" t="str">
            <v>Mobiphone 4.02 - dd sal</v>
          </cell>
          <cell r="I579">
            <v>-11.52</v>
          </cell>
        </row>
        <row r="580">
          <cell r="A580" t="str">
            <v>B621983</v>
          </cell>
          <cell r="B580" t="str">
            <v>Calum Matheson</v>
          </cell>
          <cell r="D580" t="str">
            <v>F0000</v>
          </cell>
          <cell r="E580">
            <v>37408</v>
          </cell>
          <cell r="F580" t="str">
            <v>Visa service 8.01 - dd sal</v>
          </cell>
          <cell r="I580">
            <v>-182.94</v>
          </cell>
        </row>
        <row r="581">
          <cell r="A581" t="str">
            <v>B621983</v>
          </cell>
          <cell r="B581" t="str">
            <v>Calum Matheson</v>
          </cell>
          <cell r="D581" t="str">
            <v>F0000</v>
          </cell>
          <cell r="E581">
            <v>37408</v>
          </cell>
          <cell r="F581" t="str">
            <v>Adj visa service 8.01 - dd sal</v>
          </cell>
          <cell r="I581">
            <v>-65.75</v>
          </cell>
        </row>
        <row r="582">
          <cell r="A582" t="str">
            <v>B621983</v>
          </cell>
          <cell r="B582" t="str">
            <v>Calum Matheson</v>
          </cell>
          <cell r="D582" t="str">
            <v>F0000</v>
          </cell>
          <cell r="E582">
            <v>37408</v>
          </cell>
          <cell r="F582" t="str">
            <v>Visa service 3.02 - dd sal</v>
          </cell>
          <cell r="I582">
            <v>-74.95</v>
          </cell>
        </row>
        <row r="583">
          <cell r="A583" t="str">
            <v>B621983</v>
          </cell>
          <cell r="B583" t="str">
            <v>Calum Matheson</v>
          </cell>
          <cell r="D583" t="str">
            <v>F0000</v>
          </cell>
          <cell r="E583">
            <v>37408</v>
          </cell>
          <cell r="F583" t="str">
            <v>Car OT 4.02 - dd sal</v>
          </cell>
          <cell r="I583">
            <v>-17.53</v>
          </cell>
        </row>
        <row r="584">
          <cell r="A584" t="str">
            <v>B662690</v>
          </cell>
          <cell r="B584" t="str">
            <v>Ian Littlejohn</v>
          </cell>
          <cell r="D584" t="str">
            <v>B0000</v>
          </cell>
          <cell r="E584">
            <v>37408</v>
          </cell>
          <cell r="F584" t="str">
            <v>Xueyan lunch on 3.4.02 - dd sal</v>
          </cell>
          <cell r="I584">
            <v>-10.75</v>
          </cell>
        </row>
        <row r="585">
          <cell r="A585" t="str">
            <v>B662690</v>
          </cell>
          <cell r="B585" t="str">
            <v>Ian Littlejohn</v>
          </cell>
          <cell r="D585" t="str">
            <v>B0000</v>
          </cell>
          <cell r="E585">
            <v>37408</v>
          </cell>
          <cell r="F585" t="str">
            <v>Lunch on 23+29.3.02 - dd sal</v>
          </cell>
          <cell r="I585">
            <v>-5.91</v>
          </cell>
        </row>
        <row r="586">
          <cell r="A586" t="str">
            <v>B663207</v>
          </cell>
          <cell r="B586" t="str">
            <v>Chris Evans</v>
          </cell>
          <cell r="D586" t="str">
            <v>K0000</v>
          </cell>
          <cell r="E586">
            <v>37408</v>
          </cell>
          <cell r="F586" t="str">
            <v>Adj tel from 10 to 12.01 - add sal</v>
          </cell>
          <cell r="I586">
            <v>98.97</v>
          </cell>
        </row>
        <row r="587">
          <cell r="A587" t="str">
            <v>B663210</v>
          </cell>
          <cell r="B587" t="str">
            <v>Derek Clark</v>
          </cell>
          <cell r="D587" t="str">
            <v>O0020</v>
          </cell>
          <cell r="E587">
            <v>37408</v>
          </cell>
          <cell r="F587" t="str">
            <v>Tel charge 11.01/12_3F - dd sal</v>
          </cell>
          <cell r="I587">
            <v>-203.4</v>
          </cell>
        </row>
        <row r="588">
          <cell r="A588" t="str">
            <v>B665322</v>
          </cell>
          <cell r="B588" t="str">
            <v>John Dwyer</v>
          </cell>
          <cell r="D588" t="str">
            <v>W0000</v>
          </cell>
          <cell r="E588">
            <v>37408</v>
          </cell>
          <cell r="F588" t="str">
            <v>Mobiphone 3.02 - dd sal</v>
          </cell>
          <cell r="I588">
            <v>-27.01</v>
          </cell>
        </row>
        <row r="589">
          <cell r="A589" t="str">
            <v>B665322</v>
          </cell>
          <cell r="B589" t="str">
            <v>John Dwyer</v>
          </cell>
          <cell r="D589" t="str">
            <v>W0000</v>
          </cell>
          <cell r="E589">
            <v>37408</v>
          </cell>
          <cell r="F589" t="str">
            <v>Maid OT 3.02 - dd sal</v>
          </cell>
          <cell r="I589">
            <v>-138.13</v>
          </cell>
        </row>
        <row r="590">
          <cell r="A590" t="str">
            <v>B665322</v>
          </cell>
          <cell r="B590" t="str">
            <v>John Dwyer</v>
          </cell>
          <cell r="D590" t="str">
            <v>W0000</v>
          </cell>
          <cell r="E590">
            <v>37408</v>
          </cell>
          <cell r="F590" t="str">
            <v>Maid OT 3.02 - dd sal</v>
          </cell>
          <cell r="I590">
            <v>-175.12</v>
          </cell>
        </row>
        <row r="591">
          <cell r="A591" t="str">
            <v>B665322</v>
          </cell>
          <cell r="B591" t="str">
            <v>John Dwyer</v>
          </cell>
          <cell r="D591" t="str">
            <v>W0000</v>
          </cell>
          <cell r="E591">
            <v>37408</v>
          </cell>
          <cell r="F591" t="str">
            <v>Cook OT 3.02 - dd sal</v>
          </cell>
          <cell r="I591">
            <v>-48</v>
          </cell>
        </row>
        <row r="592">
          <cell r="A592" t="str">
            <v>B665322</v>
          </cell>
          <cell r="B592" t="str">
            <v>John Dwyer</v>
          </cell>
          <cell r="D592" t="str">
            <v>W0000</v>
          </cell>
          <cell r="E592">
            <v>37408</v>
          </cell>
          <cell r="F592" t="str">
            <v>Car OT 4.02 - dd sal</v>
          </cell>
          <cell r="I592">
            <v>-24.11</v>
          </cell>
        </row>
        <row r="593">
          <cell r="A593" t="str">
            <v>B665322</v>
          </cell>
          <cell r="B593" t="str">
            <v>John Dwyer</v>
          </cell>
          <cell r="D593" t="str">
            <v>W0000</v>
          </cell>
          <cell r="E593">
            <v>37408</v>
          </cell>
          <cell r="F593" t="str">
            <v>Mobiphone 4.02 - dd sal</v>
          </cell>
          <cell r="I593">
            <v>-13.67</v>
          </cell>
        </row>
        <row r="594">
          <cell r="A594" t="str">
            <v>B669998</v>
          </cell>
          <cell r="B594" t="str">
            <v>David Wood</v>
          </cell>
          <cell r="D594" t="str">
            <v>O0020</v>
          </cell>
          <cell r="E594">
            <v>37408</v>
          </cell>
          <cell r="F594" t="str">
            <v>Leave travel &amp; bus. exp 5.02 PC # 07/05/02 - add sal</v>
          </cell>
          <cell r="I594">
            <v>3232.34</v>
          </cell>
        </row>
        <row r="595">
          <cell r="A595" t="str">
            <v>B669998</v>
          </cell>
          <cell r="B595" t="str">
            <v>David Wood</v>
          </cell>
          <cell r="D595" t="str">
            <v>O0020</v>
          </cell>
          <cell r="E595">
            <v>37408</v>
          </cell>
          <cell r="F595" t="str">
            <v>MacDonald 11.4 - add sal</v>
          </cell>
          <cell r="I595">
            <v>5.59</v>
          </cell>
        </row>
        <row r="596">
          <cell r="A596" t="str">
            <v>B680274</v>
          </cell>
          <cell r="B596" t="str">
            <v>Cesar Molina</v>
          </cell>
          <cell r="D596" t="str">
            <v>V0000</v>
          </cell>
          <cell r="E596">
            <v>37408</v>
          </cell>
          <cell r="F596" t="str">
            <v>Mobiphone 3.02 - dd sal</v>
          </cell>
          <cell r="I596">
            <v>-18.739999999999998</v>
          </cell>
        </row>
        <row r="597">
          <cell r="A597" t="str">
            <v>B680274</v>
          </cell>
          <cell r="B597" t="str">
            <v>Cesar Molina</v>
          </cell>
          <cell r="D597" t="str">
            <v>V0000</v>
          </cell>
          <cell r="E597">
            <v>37408</v>
          </cell>
          <cell r="F597" t="str">
            <v>Leave travel Aus 02/02 PC#:CC02-05-20 - dd sal</v>
          </cell>
          <cell r="I597">
            <v>-292.63</v>
          </cell>
        </row>
        <row r="598">
          <cell r="A598" t="str">
            <v>B680274</v>
          </cell>
          <cell r="B598" t="str">
            <v>Cesar Molina</v>
          </cell>
          <cell r="D598" t="str">
            <v>V0000</v>
          </cell>
          <cell r="E598">
            <v>37408</v>
          </cell>
          <cell r="F598" t="str">
            <v>Jacket Instal,HSE network meet - add sal</v>
          </cell>
          <cell r="I598">
            <v>57.65</v>
          </cell>
        </row>
        <row r="599">
          <cell r="A599" t="str">
            <v>B680274</v>
          </cell>
          <cell r="B599" t="str">
            <v>Cesar Molina</v>
          </cell>
          <cell r="D599" t="str">
            <v>V0000</v>
          </cell>
          <cell r="E599">
            <v>37408</v>
          </cell>
          <cell r="F599" t="str">
            <v>Leave travel to London, Sin 04/02 - add sal</v>
          </cell>
          <cell r="I599">
            <v>25.09</v>
          </cell>
        </row>
        <row r="600">
          <cell r="A600" t="str">
            <v>B680274</v>
          </cell>
          <cell r="B600" t="str">
            <v>Cesar Molina</v>
          </cell>
          <cell r="D600" t="str">
            <v>V0000</v>
          </cell>
          <cell r="E600">
            <v>37408</v>
          </cell>
          <cell r="F600" t="str">
            <v>Leave travel to USA - add sal</v>
          </cell>
          <cell r="I600">
            <v>979.96</v>
          </cell>
        </row>
        <row r="601">
          <cell r="A601" t="str">
            <v>B680274</v>
          </cell>
          <cell r="B601" t="str">
            <v>Cesar Molina</v>
          </cell>
          <cell r="D601" t="str">
            <v>V0000</v>
          </cell>
          <cell r="E601">
            <v>37408</v>
          </cell>
          <cell r="F601" t="str">
            <v>Mobiphone 4.02 - dd sal</v>
          </cell>
          <cell r="I601">
            <v>-16.7</v>
          </cell>
        </row>
        <row r="602">
          <cell r="A602" t="str">
            <v>B797228</v>
          </cell>
          <cell r="B602" t="str">
            <v>James Stewart</v>
          </cell>
          <cell r="D602" t="str">
            <v>X0000</v>
          </cell>
          <cell r="E602">
            <v>37408</v>
          </cell>
          <cell r="F602" t="str">
            <v>Cook OT 3.02 - dd sal</v>
          </cell>
          <cell r="I602">
            <v>-19.72</v>
          </cell>
        </row>
        <row r="603">
          <cell r="A603" t="str">
            <v>B916659</v>
          </cell>
          <cell r="B603" t="str">
            <v>Craig Deaves</v>
          </cell>
          <cell r="D603" t="str">
            <v>O0000</v>
          </cell>
          <cell r="E603">
            <v>37408</v>
          </cell>
          <cell r="F603" t="str">
            <v>Mobiphone 3.02 - dd sal</v>
          </cell>
          <cell r="I603">
            <v>-15.15</v>
          </cell>
        </row>
        <row r="604">
          <cell r="A604" t="str">
            <v>B916659</v>
          </cell>
          <cell r="B604" t="str">
            <v>Craig Deaves</v>
          </cell>
          <cell r="D604" t="str">
            <v>O0000</v>
          </cell>
          <cell r="E604">
            <v>37408</v>
          </cell>
          <cell r="F604" t="str">
            <v>Car OT 4.02  - dd sal</v>
          </cell>
          <cell r="I604">
            <v>-13.15</v>
          </cell>
        </row>
        <row r="605">
          <cell r="A605" t="str">
            <v>B916659</v>
          </cell>
          <cell r="B605" t="str">
            <v>Craig Deaves</v>
          </cell>
          <cell r="D605" t="str">
            <v>O0000</v>
          </cell>
          <cell r="E605">
            <v>37408</v>
          </cell>
          <cell r="F605" t="str">
            <v>Mobiphone 4.02 - dd sal</v>
          </cell>
          <cell r="I605">
            <v>-21.83</v>
          </cell>
        </row>
        <row r="606">
          <cell r="A606" t="str">
            <v>B000274</v>
          </cell>
          <cell r="B606" t="str">
            <v>Tuan Van Do</v>
          </cell>
          <cell r="D606" t="str">
            <v>LB000</v>
          </cell>
          <cell r="E606">
            <v>37408</v>
          </cell>
          <cell r="F606" t="str">
            <v>Net Leave Encashment payment - add sal</v>
          </cell>
          <cell r="I606">
            <v>9808</v>
          </cell>
        </row>
        <row r="607">
          <cell r="A607" t="str">
            <v>B165421</v>
          </cell>
          <cell r="B607" t="str">
            <v>Hugh Sykes</v>
          </cell>
          <cell r="D607" t="str">
            <v>B0000</v>
          </cell>
          <cell r="E607">
            <v>37408</v>
          </cell>
          <cell r="F607" t="str">
            <v>Net Leave Encashment payment - add sal</v>
          </cell>
          <cell r="I607">
            <v>951.83</v>
          </cell>
        </row>
        <row r="608">
          <cell r="A608" t="str">
            <v>B179102</v>
          </cell>
          <cell r="B608" t="str">
            <v>David Warhurst</v>
          </cell>
          <cell r="D608" t="str">
            <v>I0000</v>
          </cell>
          <cell r="E608">
            <v>37408</v>
          </cell>
          <cell r="F608" t="str">
            <v>Net Partner Assist Allow. payment - add sal</v>
          </cell>
          <cell r="I608">
            <v>5000</v>
          </cell>
        </row>
        <row r="609">
          <cell r="A609" t="str">
            <v>B000273</v>
          </cell>
          <cell r="B609" t="str">
            <v>Alicia C.Argumido</v>
          </cell>
          <cell r="C609">
            <v>5208.333333333333</v>
          </cell>
          <cell r="D609" t="str">
            <v>F0000</v>
          </cell>
          <cell r="E609">
            <v>37408</v>
          </cell>
        </row>
        <row r="610">
          <cell r="A610" t="str">
            <v>B000274</v>
          </cell>
          <cell r="B610" t="str">
            <v>Tuan Van Do</v>
          </cell>
          <cell r="C610">
            <v>7258.333333333333</v>
          </cell>
          <cell r="D610" t="str">
            <v>LB000</v>
          </cell>
          <cell r="E610">
            <v>37408</v>
          </cell>
        </row>
        <row r="611">
          <cell r="A611" t="str">
            <v>B000275</v>
          </cell>
          <cell r="B611" t="str">
            <v>Lan Chu</v>
          </cell>
          <cell r="C611">
            <v>1398.0467981909942</v>
          </cell>
          <cell r="D611" t="str">
            <v>V0030</v>
          </cell>
          <cell r="E611">
            <v>37408</v>
          </cell>
        </row>
        <row r="612">
          <cell r="A612" t="str">
            <v>B121707</v>
          </cell>
          <cell r="B612" t="str">
            <v>Stephen Walker</v>
          </cell>
          <cell r="C612">
            <v>3443.82</v>
          </cell>
          <cell r="D612" t="str">
            <v>M0000</v>
          </cell>
          <cell r="E612">
            <v>37408</v>
          </cell>
        </row>
        <row r="613">
          <cell r="A613" t="str">
            <v>B129669</v>
          </cell>
          <cell r="B613" t="str">
            <v>Peter Airey</v>
          </cell>
          <cell r="C613">
            <v>1772.68</v>
          </cell>
          <cell r="D613" t="str">
            <v>O0000</v>
          </cell>
          <cell r="E613">
            <v>37408</v>
          </cell>
        </row>
        <row r="614">
          <cell r="A614" t="str">
            <v>B139356</v>
          </cell>
          <cell r="B614" t="str">
            <v>Robert Allan</v>
          </cell>
          <cell r="C614">
            <v>1647.85</v>
          </cell>
          <cell r="D614" t="str">
            <v>X0000</v>
          </cell>
          <cell r="E614">
            <v>37408</v>
          </cell>
        </row>
        <row r="615">
          <cell r="A615" t="str">
            <v>B139488</v>
          </cell>
          <cell r="B615" t="str">
            <v>Phil Milford</v>
          </cell>
          <cell r="C615">
            <v>1751.89</v>
          </cell>
          <cell r="D615" t="str">
            <v>O0020</v>
          </cell>
          <cell r="E615">
            <v>37408</v>
          </cell>
        </row>
        <row r="616">
          <cell r="A616" t="str">
            <v>B139507</v>
          </cell>
          <cell r="B616" t="str">
            <v>Roger Blain</v>
          </cell>
          <cell r="C616">
            <v>1826.99</v>
          </cell>
          <cell r="D616" t="str">
            <v>O0000</v>
          </cell>
          <cell r="E616">
            <v>37408</v>
          </cell>
        </row>
        <row r="617">
          <cell r="A617" t="str">
            <v>B139751</v>
          </cell>
          <cell r="B617" t="str">
            <v>Martin Illingworth</v>
          </cell>
          <cell r="C617">
            <v>2347.27</v>
          </cell>
          <cell r="D617" t="str">
            <v>JF000</v>
          </cell>
          <cell r="E617">
            <v>37408</v>
          </cell>
        </row>
        <row r="618">
          <cell r="A618" t="str">
            <v>B150512</v>
          </cell>
          <cell r="B618" t="str">
            <v>Jon Hafsmo</v>
          </cell>
          <cell r="C618">
            <v>1785.44</v>
          </cell>
          <cell r="D618" t="str">
            <v>V0040</v>
          </cell>
          <cell r="E618">
            <v>37408</v>
          </cell>
        </row>
        <row r="619">
          <cell r="A619" t="str">
            <v>B153377</v>
          </cell>
          <cell r="B619" t="str">
            <v>Simon Day</v>
          </cell>
          <cell r="C619">
            <v>1475.97</v>
          </cell>
          <cell r="D619" t="str">
            <v>X0000</v>
          </cell>
          <cell r="E619">
            <v>37408</v>
          </cell>
        </row>
        <row r="620">
          <cell r="A620" t="str">
            <v>B156147</v>
          </cell>
          <cell r="B620" t="str">
            <v>Coxwell</v>
          </cell>
          <cell r="C620">
            <v>1729.62</v>
          </cell>
          <cell r="D620" t="str">
            <v>B0000</v>
          </cell>
          <cell r="E620">
            <v>37408</v>
          </cell>
        </row>
        <row r="621">
          <cell r="A621" t="str">
            <v>B156257</v>
          </cell>
          <cell r="B621" t="str">
            <v>Miles Moseley</v>
          </cell>
          <cell r="C621">
            <v>985.28</v>
          </cell>
          <cell r="D621" t="str">
            <v>JF000</v>
          </cell>
          <cell r="E621">
            <v>37408</v>
          </cell>
        </row>
        <row r="622">
          <cell r="A622" t="str">
            <v>B161089</v>
          </cell>
          <cell r="B622" t="str">
            <v>Jonathan Shepard</v>
          </cell>
          <cell r="C622">
            <v>1359.05</v>
          </cell>
          <cell r="D622" t="str">
            <v>B0000</v>
          </cell>
          <cell r="E622">
            <v>37408</v>
          </cell>
        </row>
        <row r="623">
          <cell r="A623" t="str">
            <v>B165381</v>
          </cell>
          <cell r="B623" t="str">
            <v>Andrew Morgan</v>
          </cell>
          <cell r="C623">
            <v>1729.48</v>
          </cell>
          <cell r="D623" t="str">
            <v>H0000</v>
          </cell>
          <cell r="E623">
            <v>37408</v>
          </cell>
        </row>
        <row r="624">
          <cell r="A624" t="str">
            <v>B165421</v>
          </cell>
          <cell r="B624" t="str">
            <v>Hugh Sykes</v>
          </cell>
          <cell r="C624">
            <v>1542.85</v>
          </cell>
          <cell r="D624" t="str">
            <v>B0000</v>
          </cell>
          <cell r="E624">
            <v>37408</v>
          </cell>
        </row>
        <row r="625">
          <cell r="A625" t="str">
            <v>B179102</v>
          </cell>
          <cell r="B625" t="str">
            <v>David Warhurst</v>
          </cell>
          <cell r="C625">
            <v>1773.89</v>
          </cell>
          <cell r="D625" t="str">
            <v>I0000</v>
          </cell>
          <cell r="E625">
            <v>37408</v>
          </cell>
        </row>
        <row r="626">
          <cell r="A626" t="str">
            <v>B600027</v>
          </cell>
          <cell r="B626" t="str">
            <v>Ian Priestley</v>
          </cell>
          <cell r="C626">
            <v>1164.3900000000001</v>
          </cell>
          <cell r="D626" t="str">
            <v>O0000</v>
          </cell>
          <cell r="E626">
            <v>37408</v>
          </cell>
        </row>
        <row r="627">
          <cell r="A627" t="str">
            <v>B602417</v>
          </cell>
          <cell r="B627" t="str">
            <v>William McMillan</v>
          </cell>
          <cell r="C627">
            <v>448.04</v>
          </cell>
          <cell r="D627" t="str">
            <v>O0000</v>
          </cell>
          <cell r="E627">
            <v>37408</v>
          </cell>
        </row>
        <row r="628">
          <cell r="A628" t="str">
            <v>B602856</v>
          </cell>
          <cell r="B628" t="str">
            <v>Jonathan Harison</v>
          </cell>
          <cell r="C628">
            <v>1277.55</v>
          </cell>
          <cell r="D628" t="str">
            <v>O0020</v>
          </cell>
          <cell r="E628">
            <v>37408</v>
          </cell>
        </row>
        <row r="629">
          <cell r="A629" t="str">
            <v>B603711</v>
          </cell>
          <cell r="B629" t="str">
            <v>Anne Pirie</v>
          </cell>
          <cell r="C629">
            <v>1765.91</v>
          </cell>
          <cell r="D629" t="str">
            <v>N0000</v>
          </cell>
          <cell r="E629">
            <v>37408</v>
          </cell>
        </row>
        <row r="630">
          <cell r="A630" t="str">
            <v>B609699</v>
          </cell>
          <cell r="B630" t="str">
            <v>Kerry Taylor</v>
          </cell>
          <cell r="C630">
            <v>849.3</v>
          </cell>
          <cell r="D630" t="str">
            <v>H0000</v>
          </cell>
          <cell r="E630">
            <v>37408</v>
          </cell>
        </row>
        <row r="631">
          <cell r="A631" t="str">
            <v>B621066</v>
          </cell>
          <cell r="B631" t="str">
            <v>Melvyn Green</v>
          </cell>
          <cell r="C631">
            <v>1959.7</v>
          </cell>
          <cell r="D631" t="str">
            <v>V0000</v>
          </cell>
          <cell r="E631">
            <v>37408</v>
          </cell>
        </row>
        <row r="632">
          <cell r="A632" t="str">
            <v>B621983</v>
          </cell>
          <cell r="B632" t="str">
            <v>Calum Matheson</v>
          </cell>
          <cell r="C632">
            <v>2072.5100000000002</v>
          </cell>
          <cell r="D632" t="str">
            <v>F0000</v>
          </cell>
          <cell r="E632">
            <v>37408</v>
          </cell>
        </row>
        <row r="633">
          <cell r="A633" t="str">
            <v>B622203</v>
          </cell>
          <cell r="B633" t="str">
            <v>William Strang</v>
          </cell>
          <cell r="C633">
            <v>1631.21</v>
          </cell>
          <cell r="D633" t="str">
            <v>V0010</v>
          </cell>
          <cell r="E633">
            <v>37408</v>
          </cell>
        </row>
        <row r="634">
          <cell r="A634" t="str">
            <v>B662642</v>
          </cell>
          <cell r="B634" t="str">
            <v>Bill Bennett</v>
          </cell>
          <cell r="C634">
            <v>964.86</v>
          </cell>
          <cell r="D634" t="str">
            <v>O0000</v>
          </cell>
          <cell r="E634">
            <v>37408</v>
          </cell>
        </row>
        <row r="635">
          <cell r="A635" t="str">
            <v>B662690</v>
          </cell>
          <cell r="B635" t="str">
            <v>Ian Littlejohn</v>
          </cell>
          <cell r="C635">
            <v>1840.4</v>
          </cell>
          <cell r="D635" t="str">
            <v>B0000</v>
          </cell>
          <cell r="E635">
            <v>37408</v>
          </cell>
        </row>
        <row r="636">
          <cell r="A636" t="str">
            <v>B663207</v>
          </cell>
          <cell r="B636" t="str">
            <v>Chris Evans</v>
          </cell>
          <cell r="C636">
            <v>1624.08</v>
          </cell>
          <cell r="D636" t="str">
            <v>K0000</v>
          </cell>
          <cell r="E636">
            <v>37408</v>
          </cell>
        </row>
        <row r="637">
          <cell r="A637" t="str">
            <v>B663210</v>
          </cell>
          <cell r="B637" t="str">
            <v>Derek Clark</v>
          </cell>
          <cell r="C637">
            <v>450.46</v>
          </cell>
          <cell r="D637" t="str">
            <v>O0020</v>
          </cell>
          <cell r="E637">
            <v>37408</v>
          </cell>
        </row>
        <row r="638">
          <cell r="A638" t="str">
            <v>B663371</v>
          </cell>
          <cell r="B638" t="str">
            <v>Philip Cunningham</v>
          </cell>
          <cell r="C638">
            <v>844.62</v>
          </cell>
          <cell r="D638" t="str">
            <v>B0000</v>
          </cell>
          <cell r="E638">
            <v>37408</v>
          </cell>
        </row>
        <row r="639">
          <cell r="A639" t="str">
            <v>B665322</v>
          </cell>
          <cell r="B639" t="str">
            <v>John Dwyer</v>
          </cell>
          <cell r="C639">
            <v>1897.45</v>
          </cell>
          <cell r="D639" t="str">
            <v>W0000</v>
          </cell>
          <cell r="E639">
            <v>37408</v>
          </cell>
        </row>
        <row r="640">
          <cell r="A640" t="str">
            <v>B668648</v>
          </cell>
          <cell r="B640" t="str">
            <v>Ingvild Anfinsen</v>
          </cell>
          <cell r="C640">
            <v>800</v>
          </cell>
          <cell r="D640" t="str">
            <v>V0000</v>
          </cell>
          <cell r="E640">
            <v>37408</v>
          </cell>
        </row>
        <row r="641">
          <cell r="A641" t="str">
            <v>B669998</v>
          </cell>
          <cell r="B641" t="str">
            <v>David Wood</v>
          </cell>
          <cell r="C641">
            <v>1504.867890147078</v>
          </cell>
          <cell r="D641" t="str">
            <v>O0020</v>
          </cell>
          <cell r="E641">
            <v>37408</v>
          </cell>
        </row>
        <row r="642">
          <cell r="A642" t="str">
            <v>B680274</v>
          </cell>
          <cell r="B642" t="str">
            <v>Cesar Molina</v>
          </cell>
          <cell r="C642">
            <v>2910.8032487761461</v>
          </cell>
          <cell r="D642" t="str">
            <v>V0000</v>
          </cell>
          <cell r="E642">
            <v>37408</v>
          </cell>
        </row>
        <row r="643">
          <cell r="A643" t="str">
            <v>B730711</v>
          </cell>
          <cell r="B643" t="str">
            <v>Simon Moyes</v>
          </cell>
          <cell r="C643">
            <v>1195.1300000000001</v>
          </cell>
          <cell r="D643" t="str">
            <v>O0000</v>
          </cell>
          <cell r="E643">
            <v>37408</v>
          </cell>
        </row>
        <row r="644">
          <cell r="A644" t="str">
            <v>B758626</v>
          </cell>
          <cell r="B644" t="str">
            <v>Roy Page</v>
          </cell>
          <cell r="C644">
            <v>733.23</v>
          </cell>
          <cell r="D644" t="str">
            <v>O0000</v>
          </cell>
          <cell r="E644">
            <v>37408</v>
          </cell>
        </row>
        <row r="645">
          <cell r="A645" t="str">
            <v>B797228</v>
          </cell>
          <cell r="B645" t="str">
            <v>James Stewart</v>
          </cell>
          <cell r="C645">
            <v>1500</v>
          </cell>
          <cell r="D645" t="str">
            <v>X0000</v>
          </cell>
          <cell r="E645">
            <v>37408</v>
          </cell>
        </row>
        <row r="646">
          <cell r="A646" t="str">
            <v>B840684</v>
          </cell>
          <cell r="B646" t="str">
            <v>Dave Lewis</v>
          </cell>
          <cell r="C646">
            <v>596.71</v>
          </cell>
          <cell r="D646" t="str">
            <v>O0020</v>
          </cell>
          <cell r="E646">
            <v>37408</v>
          </cell>
        </row>
        <row r="647">
          <cell r="A647" t="str">
            <v>B916659</v>
          </cell>
          <cell r="B647" t="str">
            <v>Craig Deaves</v>
          </cell>
          <cell r="C647">
            <v>1223.99</v>
          </cell>
          <cell r="D647" t="str">
            <v>O0000</v>
          </cell>
          <cell r="E647">
            <v>37408</v>
          </cell>
        </row>
        <row r="648">
          <cell r="A648" t="str">
            <v>B602450</v>
          </cell>
          <cell r="B648" t="str">
            <v>Peter Soltysek</v>
          </cell>
          <cell r="C648">
            <v>1377.1</v>
          </cell>
          <cell r="D648" t="str">
            <v>O0000</v>
          </cell>
          <cell r="E648">
            <v>37408</v>
          </cell>
        </row>
        <row r="649">
          <cell r="A649" t="str">
            <v>B000273</v>
          </cell>
          <cell r="B649" t="str">
            <v>Alicia C.Argumido</v>
          </cell>
          <cell r="D649" t="str">
            <v>F0000</v>
          </cell>
          <cell r="E649">
            <v>37438</v>
          </cell>
          <cell r="F649" t="str">
            <v>Housing allowance Jul02-add sal</v>
          </cell>
          <cell r="I649">
            <v>2000</v>
          </cell>
        </row>
        <row r="650">
          <cell r="A650" t="str">
            <v>B000273</v>
          </cell>
          <cell r="B650" t="str">
            <v>Alicia C.Argumido</v>
          </cell>
          <cell r="D650" t="str">
            <v>F0000</v>
          </cell>
          <cell r="E650">
            <v>37438</v>
          </cell>
          <cell r="F650" t="str">
            <v>Car allowance Jul02-add sal</v>
          </cell>
          <cell r="I650">
            <v>1100</v>
          </cell>
        </row>
        <row r="651">
          <cell r="A651" t="str">
            <v>B000274</v>
          </cell>
          <cell r="B651" t="str">
            <v>Tuan Van Do</v>
          </cell>
          <cell r="D651" t="str">
            <v>LB000</v>
          </cell>
          <cell r="E651">
            <v>37438</v>
          </cell>
          <cell r="F651" t="str">
            <v>Housing allowance Jul02-add sal</v>
          </cell>
          <cell r="I651">
            <v>2500</v>
          </cell>
        </row>
        <row r="652">
          <cell r="A652" t="str">
            <v>B000274</v>
          </cell>
          <cell r="B652" t="str">
            <v>Tuan Van Do</v>
          </cell>
          <cell r="D652" t="str">
            <v>LB000</v>
          </cell>
          <cell r="E652">
            <v>37438</v>
          </cell>
          <cell r="F652" t="str">
            <v>Business exp Apr 02 PC # CC02-06-01 - add sal</v>
          </cell>
          <cell r="I652">
            <v>448.85</v>
          </cell>
        </row>
        <row r="653">
          <cell r="A653" t="str">
            <v>B000274</v>
          </cell>
          <cell r="B653" t="str">
            <v>Tuan Van Do</v>
          </cell>
          <cell r="D653" t="str">
            <v>LB000</v>
          </cell>
          <cell r="E653">
            <v>37438</v>
          </cell>
          <cell r="F653" t="str">
            <v>Bus exp Feb &amp; Mar 02 PC # CC02-06-02 - add sal</v>
          </cell>
          <cell r="I653">
            <v>868.61</v>
          </cell>
        </row>
        <row r="654">
          <cell r="A654" t="str">
            <v>B000274</v>
          </cell>
          <cell r="B654" t="str">
            <v>Tuan Van Do</v>
          </cell>
          <cell r="D654" t="str">
            <v>LB000</v>
          </cell>
          <cell r="E654">
            <v>37438</v>
          </cell>
          <cell r="F654" t="str">
            <v>Transport (taxi) PC # CC02-06-03 - add sal</v>
          </cell>
          <cell r="I654">
            <v>62.43</v>
          </cell>
        </row>
        <row r="655">
          <cell r="A655" t="str">
            <v>B121707</v>
          </cell>
          <cell r="B655" t="str">
            <v>Stephen Walker</v>
          </cell>
          <cell r="D655" t="str">
            <v>M0000</v>
          </cell>
          <cell r="E655">
            <v>37438</v>
          </cell>
          <cell r="F655" t="str">
            <v>Mobiphone 5.02 - dd sal</v>
          </cell>
          <cell r="I655">
            <v>-25.5</v>
          </cell>
        </row>
        <row r="656">
          <cell r="A656" t="str">
            <v>B129669</v>
          </cell>
          <cell r="B656" t="str">
            <v>Peter Airey</v>
          </cell>
          <cell r="D656" t="str">
            <v>O0000</v>
          </cell>
          <cell r="E656">
            <v>37438</v>
          </cell>
          <cell r="F656" t="str">
            <v>Mobiphone 5.02 - dd sal</v>
          </cell>
          <cell r="I656">
            <v>-25.61</v>
          </cell>
        </row>
        <row r="657">
          <cell r="A657" t="str">
            <v>B129669</v>
          </cell>
          <cell r="B657" t="str">
            <v>Peter Airey</v>
          </cell>
          <cell r="D657" t="str">
            <v>O0000</v>
          </cell>
          <cell r="E657">
            <v>37438</v>
          </cell>
          <cell r="F657" t="str">
            <v>Ulsan site visit, HK external validation- add sal</v>
          </cell>
          <cell r="I657">
            <v>1272.69</v>
          </cell>
        </row>
        <row r="658">
          <cell r="A658" t="str">
            <v>B139488</v>
          </cell>
          <cell r="B658" t="str">
            <v>Phil Milford</v>
          </cell>
          <cell r="D658" t="str">
            <v>O0020</v>
          </cell>
          <cell r="E658">
            <v>37438</v>
          </cell>
          <cell r="F658" t="str">
            <v>Mobiphone 5.02 - dd sal</v>
          </cell>
          <cell r="I658">
            <v>-10.34</v>
          </cell>
        </row>
        <row r="659">
          <cell r="A659" t="str">
            <v>B139507</v>
          </cell>
          <cell r="B659" t="str">
            <v>Roger Blain</v>
          </cell>
          <cell r="D659" t="str">
            <v>O0000</v>
          </cell>
          <cell r="E659">
            <v>37438</v>
          </cell>
          <cell r="F659" t="str">
            <v>Car OT 5.02 - dd sal</v>
          </cell>
          <cell r="I659">
            <v>-89.71</v>
          </cell>
        </row>
        <row r="660">
          <cell r="A660" t="str">
            <v>B139507</v>
          </cell>
          <cell r="B660" t="str">
            <v>Roger Blain</v>
          </cell>
          <cell r="D660" t="str">
            <v>O0000</v>
          </cell>
          <cell r="E660">
            <v>37438</v>
          </cell>
          <cell r="F660" t="str">
            <v>Leave travel (Hoi an) - add sal</v>
          </cell>
          <cell r="I660">
            <v>18.8</v>
          </cell>
        </row>
        <row r="661">
          <cell r="A661" t="str">
            <v>B139507</v>
          </cell>
          <cell r="B661" t="str">
            <v>Roger Blain</v>
          </cell>
          <cell r="D661" t="str">
            <v>O0000</v>
          </cell>
          <cell r="E661">
            <v>37438</v>
          </cell>
          <cell r="F661" t="str">
            <v>Jakarta business trip,PC # CC02-06-07 - add sal</v>
          </cell>
          <cell r="I661">
            <v>39.020000000000003</v>
          </cell>
        </row>
        <row r="662">
          <cell r="A662" t="str">
            <v>B139751</v>
          </cell>
          <cell r="B662" t="str">
            <v>Martin Illingworth</v>
          </cell>
          <cell r="D662" t="str">
            <v>JF000</v>
          </cell>
          <cell r="E662">
            <v>37438</v>
          </cell>
          <cell r="F662" t="str">
            <v>FTF at anoasis - dd sal</v>
          </cell>
          <cell r="I662">
            <v>-154</v>
          </cell>
        </row>
        <row r="663">
          <cell r="A663" t="str">
            <v>B139751</v>
          </cell>
          <cell r="B663" t="str">
            <v>Martin Illingworth</v>
          </cell>
          <cell r="D663" t="str">
            <v>JF000</v>
          </cell>
          <cell r="E663">
            <v>37438</v>
          </cell>
          <cell r="F663" t="str">
            <v>Meeting HN, Ceremony DN, visit Landfall - add sal</v>
          </cell>
          <cell r="I663">
            <v>52.15</v>
          </cell>
        </row>
        <row r="664">
          <cell r="A664" t="str">
            <v>B150512</v>
          </cell>
          <cell r="B664" t="str">
            <v>Jon Hafsmo</v>
          </cell>
          <cell r="D664" t="str">
            <v>V0040</v>
          </cell>
          <cell r="E664">
            <v>37438</v>
          </cell>
          <cell r="F664" t="str">
            <v>Offshore trip, Ulsan visit, HSE Inspection - dd sal</v>
          </cell>
          <cell r="I664">
            <v>-65.010000000000005</v>
          </cell>
        </row>
        <row r="665">
          <cell r="A665" t="str">
            <v>B161089</v>
          </cell>
          <cell r="B665" t="str">
            <v>Jonathan Shepard</v>
          </cell>
          <cell r="D665" t="str">
            <v>B0000</v>
          </cell>
          <cell r="E665">
            <v>37438</v>
          </cell>
          <cell r="F665" t="str">
            <v>Lunch on 22.4 - dd sal</v>
          </cell>
          <cell r="I665">
            <v>-2.95</v>
          </cell>
        </row>
        <row r="666">
          <cell r="A666" t="str">
            <v>B165381</v>
          </cell>
          <cell r="B666" t="str">
            <v>Andrew Morgan</v>
          </cell>
          <cell r="D666" t="str">
            <v>H0000</v>
          </cell>
          <cell r="E666">
            <v>37438</v>
          </cell>
          <cell r="F666" t="str">
            <v>Mobiphone 5.02 - dd sal</v>
          </cell>
          <cell r="I666">
            <v>-16.149999999999999</v>
          </cell>
        </row>
        <row r="667">
          <cell r="A667" t="str">
            <v>B165421</v>
          </cell>
          <cell r="B667" t="str">
            <v>Hugh Sykes</v>
          </cell>
          <cell r="D667" t="str">
            <v>B0000</v>
          </cell>
          <cell r="E667">
            <v>37438</v>
          </cell>
          <cell r="F667" t="str">
            <v>Mobiphone 5.02 - dd sal</v>
          </cell>
          <cell r="I667">
            <v>-12.37</v>
          </cell>
        </row>
        <row r="668">
          <cell r="A668" t="str">
            <v>B600027</v>
          </cell>
          <cell r="B668" t="str">
            <v>Ian Priestley</v>
          </cell>
          <cell r="D668" t="str">
            <v>O0000</v>
          </cell>
          <cell r="E668">
            <v>37438</v>
          </cell>
          <cell r="F668" t="str">
            <v>Car OT 5.02 - dd sal</v>
          </cell>
          <cell r="I668">
            <v>-59.08</v>
          </cell>
        </row>
        <row r="669">
          <cell r="A669" t="str">
            <v>B600027</v>
          </cell>
          <cell r="B669" t="str">
            <v>Ian Priestley</v>
          </cell>
          <cell r="D669" t="str">
            <v>O0000</v>
          </cell>
          <cell r="E669">
            <v>37438</v>
          </cell>
          <cell r="F669" t="str">
            <v>Operate right foot replace drugs Jul02- dd sal</v>
          </cell>
          <cell r="I669">
            <v>-360</v>
          </cell>
        </row>
        <row r="670">
          <cell r="A670" t="str">
            <v>B600027</v>
          </cell>
          <cell r="B670" t="str">
            <v>Ian Priestley</v>
          </cell>
          <cell r="D670" t="str">
            <v>O0000</v>
          </cell>
          <cell r="E670">
            <v>37438</v>
          </cell>
          <cell r="F670" t="str">
            <v>Visit Sin to see specialist &amp; for R &amp; R - add sal</v>
          </cell>
          <cell r="I670">
            <v>423.01</v>
          </cell>
        </row>
        <row r="671">
          <cell r="A671" t="str">
            <v>B600027</v>
          </cell>
          <cell r="B671" t="str">
            <v>Ian Priestley</v>
          </cell>
          <cell r="D671" t="str">
            <v>O0000</v>
          </cell>
          <cell r="E671">
            <v>37438</v>
          </cell>
          <cell r="F671" t="str">
            <v>Travel Sin - specialist examine - add sal</v>
          </cell>
          <cell r="I671">
            <v>244.89</v>
          </cell>
        </row>
        <row r="672">
          <cell r="A672" t="str">
            <v>B600027</v>
          </cell>
          <cell r="B672" t="str">
            <v>Ian Priestley</v>
          </cell>
          <cell r="D672" t="str">
            <v>O0000</v>
          </cell>
          <cell r="E672">
            <v>37438</v>
          </cell>
          <cell r="F672" t="str">
            <v>R &amp; R visit to ThaiLand - add sal</v>
          </cell>
          <cell r="I672">
            <v>338</v>
          </cell>
        </row>
        <row r="673">
          <cell r="A673" t="str">
            <v>B602417</v>
          </cell>
          <cell r="B673" t="str">
            <v>William McMillan</v>
          </cell>
          <cell r="D673" t="str">
            <v>O0000</v>
          </cell>
          <cell r="E673">
            <v>37438</v>
          </cell>
          <cell r="F673" t="str">
            <v>Mobiphone 5.02 - dd sal</v>
          </cell>
          <cell r="I673">
            <v>-17.190000000000001</v>
          </cell>
        </row>
        <row r="674">
          <cell r="A674" t="str">
            <v>B602856</v>
          </cell>
          <cell r="B674" t="str">
            <v>Jonathan Harison</v>
          </cell>
          <cell r="D674" t="str">
            <v>O0020</v>
          </cell>
          <cell r="E674">
            <v>37438</v>
          </cell>
          <cell r="F674" t="str">
            <v>Mobiphone 5.02 - dd sal</v>
          </cell>
          <cell r="I674">
            <v>-27.5</v>
          </cell>
        </row>
        <row r="675">
          <cell r="A675" t="str">
            <v>B603711</v>
          </cell>
          <cell r="B675" t="str">
            <v>Anne Pirie</v>
          </cell>
          <cell r="D675" t="str">
            <v>N0000</v>
          </cell>
          <cell r="E675">
            <v>37438</v>
          </cell>
          <cell r="F675" t="str">
            <v>PM3 Finance meet PC # CC02-06-72 - add sal</v>
          </cell>
          <cell r="I675">
            <v>23.88</v>
          </cell>
        </row>
        <row r="676">
          <cell r="A676" t="str">
            <v>B609699</v>
          </cell>
          <cell r="B676" t="str">
            <v>Kerry Taylor</v>
          </cell>
          <cell r="D676" t="str">
            <v>H0000</v>
          </cell>
          <cell r="E676">
            <v>37438</v>
          </cell>
          <cell r="F676" t="str">
            <v>Car OT 5.02 - dd sal</v>
          </cell>
          <cell r="I676">
            <v>-54.7</v>
          </cell>
        </row>
        <row r="677">
          <cell r="A677" t="str">
            <v>B621066</v>
          </cell>
          <cell r="B677" t="str">
            <v>Melvyn Green</v>
          </cell>
          <cell r="D677" t="str">
            <v>V0000</v>
          </cell>
          <cell r="E677">
            <v>37438</v>
          </cell>
          <cell r="F677" t="str">
            <v>Project go meeting - dd sal</v>
          </cell>
          <cell r="I677">
            <v>-62.51</v>
          </cell>
        </row>
        <row r="678">
          <cell r="A678" t="str">
            <v>B621983</v>
          </cell>
          <cell r="B678" t="str">
            <v>Calum Matheson</v>
          </cell>
          <cell r="D678" t="str">
            <v>F0000</v>
          </cell>
          <cell r="E678">
            <v>37438</v>
          </cell>
          <cell r="F678" t="str">
            <v>Car OT 5.02 - dd sal</v>
          </cell>
          <cell r="I678">
            <v>-35.01</v>
          </cell>
        </row>
        <row r="679">
          <cell r="A679" t="str">
            <v>B621983</v>
          </cell>
          <cell r="B679" t="str">
            <v>Calum Matheson</v>
          </cell>
          <cell r="D679" t="str">
            <v>F0000</v>
          </cell>
          <cell r="E679">
            <v>37438</v>
          </cell>
          <cell r="F679" t="str">
            <v>Visa charges - add sal</v>
          </cell>
          <cell r="I679">
            <v>162</v>
          </cell>
        </row>
        <row r="680">
          <cell r="A680" t="str">
            <v>B621983</v>
          </cell>
          <cell r="B680" t="str">
            <v>Calum Matheson</v>
          </cell>
          <cell r="D680" t="str">
            <v>F0000</v>
          </cell>
          <cell r="E680">
            <v>37438</v>
          </cell>
          <cell r="F680" t="str">
            <v>Mobiphone 5.02 - dd sal</v>
          </cell>
          <cell r="I680">
            <v>-15.77</v>
          </cell>
        </row>
        <row r="681">
          <cell r="A681" t="str">
            <v>B662642</v>
          </cell>
          <cell r="B681" t="str">
            <v>Bill Bennett</v>
          </cell>
          <cell r="D681" t="str">
            <v>O0000</v>
          </cell>
          <cell r="E681">
            <v>37438</v>
          </cell>
          <cell r="F681" t="str">
            <v>Ojt to Indonesia - add sal</v>
          </cell>
          <cell r="I681">
            <v>32</v>
          </cell>
        </row>
        <row r="682">
          <cell r="A682" t="str">
            <v>B662690</v>
          </cell>
          <cell r="B682" t="str">
            <v>Ian Littlejohn</v>
          </cell>
          <cell r="D682" t="str">
            <v>B0000</v>
          </cell>
          <cell r="E682">
            <v>37438</v>
          </cell>
          <cell r="F682" t="str">
            <v>Lunch 4.02 - dd sal</v>
          </cell>
          <cell r="I682">
            <v>-26.24</v>
          </cell>
        </row>
        <row r="683">
          <cell r="A683" t="str">
            <v>B662690</v>
          </cell>
          <cell r="B683" t="str">
            <v>Ian Littlejohn</v>
          </cell>
          <cell r="D683" t="str">
            <v>B0000</v>
          </cell>
          <cell r="E683">
            <v>37438</v>
          </cell>
          <cell r="F683" t="str">
            <v>Lunch 19.4 - dd sal</v>
          </cell>
          <cell r="I683">
            <v>-7.36</v>
          </cell>
        </row>
        <row r="684">
          <cell r="A684" t="str">
            <v>B663207</v>
          </cell>
          <cell r="B684" t="str">
            <v>Chris Evans</v>
          </cell>
          <cell r="D684" t="str">
            <v>K0000</v>
          </cell>
          <cell r="E684">
            <v>37438</v>
          </cell>
          <cell r="F684" t="str">
            <v>Mobiphone 5.02 - dd sal</v>
          </cell>
          <cell r="I684">
            <v>-8.52</v>
          </cell>
        </row>
        <row r="685">
          <cell r="A685" t="str">
            <v>B663210</v>
          </cell>
          <cell r="B685" t="str">
            <v>Derek Clark</v>
          </cell>
          <cell r="D685" t="str">
            <v>O0020</v>
          </cell>
          <cell r="E685">
            <v>37438</v>
          </cell>
          <cell r="F685" t="str">
            <v>Offshore survival refresher - add sal</v>
          </cell>
          <cell r="I685">
            <v>49.9</v>
          </cell>
        </row>
        <row r="686">
          <cell r="A686" t="str">
            <v>B663210</v>
          </cell>
          <cell r="B686" t="str">
            <v>Derek Clark</v>
          </cell>
          <cell r="D686" t="str">
            <v>O0020</v>
          </cell>
          <cell r="E686">
            <v>37438</v>
          </cell>
          <cell r="F686" t="str">
            <v>Tel 11.01,CC JV52171 - add sal</v>
          </cell>
          <cell r="I686">
            <v>203.4</v>
          </cell>
        </row>
        <row r="687">
          <cell r="A687" t="str">
            <v>B665322</v>
          </cell>
          <cell r="B687" t="str">
            <v>John Dwyer</v>
          </cell>
          <cell r="D687" t="str">
            <v>W0000</v>
          </cell>
          <cell r="E687">
            <v>37438</v>
          </cell>
          <cell r="F687" t="str">
            <v>Maid OT 4.02 - dd sal</v>
          </cell>
          <cell r="I687">
            <v>-52.51</v>
          </cell>
        </row>
        <row r="688">
          <cell r="A688" t="str">
            <v>B665322</v>
          </cell>
          <cell r="B688" t="str">
            <v>John Dwyer</v>
          </cell>
          <cell r="D688" t="str">
            <v>W0000</v>
          </cell>
          <cell r="E688">
            <v>37438</v>
          </cell>
          <cell r="F688" t="str">
            <v>Maid OT 4.02 - dd sal</v>
          </cell>
          <cell r="I688">
            <v>-256.49</v>
          </cell>
        </row>
      </sheetData>
      <sheetData sheetId="6"/>
      <sheetData sheetId="7"/>
      <sheetData sheetId="8"/>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Jan 2005"/>
      <sheetName val="Feb 2005"/>
      <sheetName val="Mar 2005"/>
      <sheetName val="Apr 2005"/>
      <sheetName val="May 2005"/>
      <sheetName val="Jun 2005"/>
      <sheetName val="Jul 2005"/>
      <sheetName val="Aug 2005"/>
      <sheetName val="Sep 2005"/>
      <sheetName val="Oct 2005"/>
      <sheetName val="Nov 2005"/>
      <sheetName val="Dec 2005"/>
      <sheetName val="Lookup Tables"/>
      <sheetName val="tra-vat-lie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3">
          <cell r="A3" t="str">
            <v>Hughes, Robert, 134840</v>
          </cell>
        </row>
        <row r="4">
          <cell r="A4" t="str">
            <v>Chia, Soo, 045088</v>
          </cell>
        </row>
        <row r="5">
          <cell r="A5" t="str">
            <v>Wong, Hung, 082487</v>
          </cell>
        </row>
      </sheetData>
      <sheetData sheetId="1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Check Note"/>
      <sheetName val="Payroll_LC"/>
      <sheetName val="Payroll_expat"/>
      <sheetName val="Payslip_lc"/>
      <sheetName val="Payslip_expat"/>
      <sheetName val="Actual Housing"/>
    </sheetNames>
    <sheetDataSet>
      <sheetData sheetId="0" refreshError="1">
        <row r="6">
          <cell r="F6">
            <v>15695</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s>
    <sheetDataSet>
      <sheetData sheetId="0" refreshError="1">
        <row r="6">
          <cell r="E6">
            <v>14513</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Summary2002"/>
      <sheetName val="total"/>
      <sheetName val="Form08TNTX - Cir.12"/>
      <sheetName val="Tax_calculated"/>
      <sheetName val="SUMMARY"/>
      <sheetName val="Rate"/>
      <sheetName val="Information"/>
      <sheetName val="temp"/>
      <sheetName val="Tax_form"/>
      <sheetName val="Emp_list"/>
      <sheetName val="Tables"/>
      <sheetName val="Tax_table"/>
      <sheetName val="words"/>
      <sheetName val="Macro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ource 2(MD)"/>
      <sheetName val="Source 1"/>
      <sheetName val="Source 3(June'05)"/>
      <sheetName val="Source 4 ( MD )"/>
      <sheetName val="03aTNTX"/>
      <sheetName val="List"/>
      <sheetName val="1. Anthony James Shield"/>
      <sheetName val="Sheet2"/>
      <sheetName val="2. Bruce Keneth Munro (f1)"/>
      <sheetName val="Sheet3"/>
      <sheetName val="2.Douglas Cundy Clarke (f1)"/>
      <sheetName val="3. Lindsay Voll (f1)"/>
      <sheetName val="4. Peter Brown (f1)"/>
      <sheetName val="5. Raymond Clegg"/>
      <sheetName val="MD Sep 05"/>
      <sheetName val="MD Oct 05"/>
      <sheetName val="6. Martin Davenport"/>
      <sheetName val="Sep 2005 2006"/>
      <sheetName val="Income Oct 05"/>
      <sheetName val="7. Peter Hopton "/>
      <sheetName val="MDVietnam Aug"/>
      <sheetName val="2005 2006 Aug"/>
      <sheetName val="2005 2006"/>
      <sheetName val="Expat 2example003 2004"/>
      <sheetName val="Lookup Tables"/>
      <sheetName val="PIT return Apr 0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Rep"/>
      <sheetName val="Host Report"/>
      <sheetName val="Home Report"/>
      <sheetName val="Tax Eq"/>
      <sheetName val="General Data"/>
      <sheetName val="Assignment Data"/>
      <sheetName val="Hypo Policy"/>
      <sheetName val="Tax Eq Policy"/>
      <sheetName val="Express Input"/>
      <sheetName val="Calc Overrides"/>
      <sheetName val="SocIns Overrides"/>
      <sheetName val="Tax Overrides"/>
      <sheetName val="Home Input"/>
      <sheetName val="Host Input"/>
      <sheetName val="Lookup Tables"/>
      <sheetName val="KT(D-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ource 2(MD)"/>
      <sheetName val="Source 1"/>
      <sheetName val="Source 3(June'05)"/>
      <sheetName val="Source 4 ( MD )"/>
      <sheetName val="03aTNTX"/>
      <sheetName val="List"/>
      <sheetName val="1. Anthony James Shield"/>
      <sheetName val="Sheet2"/>
      <sheetName val="2. Bruce Keneth Munro (f1)"/>
      <sheetName val="Sheet3"/>
      <sheetName val="2.Douglas Cundy Clarke (f1)"/>
      <sheetName val="3. Lindsay Voll (f1)"/>
      <sheetName val="4. Peter Brown (f1)"/>
      <sheetName val="5. Raymond Clegg"/>
      <sheetName val="MD Sep 05"/>
      <sheetName val="MD Oct 05"/>
      <sheetName val="6. Martin Davenport"/>
      <sheetName val="Sep 2005 2006"/>
      <sheetName val="Income Oct 05"/>
      <sheetName val="7. Peter Hopton "/>
      <sheetName val="MDVietnam Aug"/>
      <sheetName val="2005 2006 Aug"/>
      <sheetName val="2005 2006"/>
      <sheetName val="Expat 2example003 2004"/>
      <sheetName val="Calc Overrides"/>
      <sheetName val="Schedule of PIT paid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6"/>
      <sheetName val="Total"/>
      <sheetName val="Appendix"/>
      <sheetName val="Final_summary"/>
      <sheetName val="Summary_fullgross"/>
      <sheetName val="Summary_gross basic "/>
      <sheetName val="Summary_netsal"/>
      <sheetName val="Summary_allowance"/>
      <sheetName val="Summary_adj"/>
      <sheetName val="Summary_Bonus"/>
      <sheetName val="Summary_other income"/>
      <sheetName val="Summary_taxpaid"/>
      <sheetName val="Structure"/>
      <sheetName val="Sheet1"/>
      <sheetName val="Sheet2"/>
      <sheetName val="Sheet3"/>
      <sheetName val="Sheet4"/>
      <sheetName val="Sheet5"/>
      <sheetName val="Sheet6"/>
      <sheetName val="Sheet7"/>
      <sheetName val="Sheet8"/>
      <sheetName val="Sheet9"/>
      <sheetName val="Sheet10"/>
      <sheetName val="Sheet11"/>
      <sheetName val="Sheet12"/>
    </sheetNames>
    <sheetDataSet>
      <sheetData sheetId="0" refreshError="1"/>
      <sheetData sheetId="1" refreshError="1"/>
      <sheetData sheetId="2" refreshError="1"/>
      <sheetData sheetId="3" refreshError="1">
        <row r="6">
          <cell r="A6">
            <v>1</v>
          </cell>
          <cell r="B6" t="str">
            <v>AD004</v>
          </cell>
          <cell r="C6" t="str">
            <v>Nguyen Thi Thuy Lan</v>
          </cell>
          <cell r="D6">
            <v>12</v>
          </cell>
          <cell r="E6">
            <v>5412</v>
          </cell>
          <cell r="F6">
            <v>1188</v>
          </cell>
          <cell r="G6">
            <v>550</v>
          </cell>
          <cell r="H6">
            <v>110</v>
          </cell>
          <cell r="I6">
            <v>605</v>
          </cell>
          <cell r="J6">
            <v>7260</v>
          </cell>
          <cell r="K6">
            <v>0.74545454545454548</v>
          </cell>
          <cell r="L6">
            <v>98359187.172532856</v>
          </cell>
          <cell r="M6">
            <v>26217422</v>
          </cell>
          <cell r="N6">
            <v>130854855.162269</v>
          </cell>
          <cell r="O6">
            <v>10904571.263522416</v>
          </cell>
          <cell r="P6">
            <v>3242743.0180986887</v>
          </cell>
          <cell r="Q6">
            <v>38912916.21718426</v>
          </cell>
          <cell r="R6">
            <v>33196989</v>
          </cell>
          <cell r="S6">
            <v>5715927.2171842605</v>
          </cell>
        </row>
        <row r="7">
          <cell r="A7">
            <v>2</v>
          </cell>
          <cell r="B7" t="str">
            <v>AD005</v>
          </cell>
          <cell r="C7" t="str">
            <v>Do Thi Mai Huong</v>
          </cell>
          <cell r="D7">
            <v>12</v>
          </cell>
          <cell r="E7">
            <v>3050.3999999999996</v>
          </cell>
          <cell r="F7">
            <v>669.59999999999991</v>
          </cell>
          <cell r="G7">
            <v>310</v>
          </cell>
          <cell r="H7">
            <v>0</v>
          </cell>
          <cell r="I7">
            <v>335.83333333333331</v>
          </cell>
          <cell r="J7">
            <v>4029.9999999999995</v>
          </cell>
          <cell r="K7">
            <v>0.75692307692307692</v>
          </cell>
          <cell r="L7">
            <v>46594712.555684678</v>
          </cell>
          <cell r="M7">
            <v>13897503.566666666</v>
          </cell>
          <cell r="N7">
            <v>63466346.711012065</v>
          </cell>
          <cell r="O7">
            <v>5288862.2259176718</v>
          </cell>
          <cell r="P7">
            <v>686658.73082345235</v>
          </cell>
          <cell r="Q7">
            <v>8239904.7698814282</v>
          </cell>
          <cell r="R7">
            <v>6891397</v>
          </cell>
          <cell r="S7">
            <v>1348507.7698814282</v>
          </cell>
        </row>
        <row r="8">
          <cell r="A8">
            <v>3</v>
          </cell>
          <cell r="B8" t="str">
            <v>AD006</v>
          </cell>
          <cell r="C8" t="str">
            <v>Duong Thi Ngoc  Hang</v>
          </cell>
          <cell r="D8">
            <v>12</v>
          </cell>
          <cell r="E8">
            <v>2460</v>
          </cell>
          <cell r="F8">
            <v>540</v>
          </cell>
          <cell r="G8">
            <v>250</v>
          </cell>
          <cell r="H8">
            <v>33.75</v>
          </cell>
          <cell r="I8">
            <v>273.64583333333331</v>
          </cell>
          <cell r="J8">
            <v>3283.75</v>
          </cell>
          <cell r="K8">
            <v>0.74914350970689003</v>
          </cell>
          <cell r="L8">
            <v>36140051.349828996</v>
          </cell>
          <cell r="M8">
            <v>11686472.604166666</v>
          </cell>
          <cell r="N8">
            <v>50133335.742282622</v>
          </cell>
          <cell r="O8">
            <v>4177777.978523552</v>
          </cell>
          <cell r="P8">
            <v>353333.44336005999</v>
          </cell>
          <cell r="Q8">
            <v>4240001.3203207199</v>
          </cell>
          <cell r="R8">
            <v>3206934</v>
          </cell>
          <cell r="S8">
            <v>1033067.3203207199</v>
          </cell>
        </row>
        <row r="9">
          <cell r="A9">
            <v>4</v>
          </cell>
          <cell r="B9" t="str">
            <v>AD007</v>
          </cell>
          <cell r="C9" t="str">
            <v>Nguyen Hung  Dung</v>
          </cell>
          <cell r="D9">
            <v>12</v>
          </cell>
          <cell r="E9">
            <v>2312.4</v>
          </cell>
          <cell r="F9">
            <v>507.60000000000008</v>
          </cell>
          <cell r="G9">
            <v>235</v>
          </cell>
          <cell r="H9">
            <v>225.10384615384618</v>
          </cell>
          <cell r="I9">
            <v>273.34198717948715</v>
          </cell>
          <cell r="J9">
            <v>3280.103846153846</v>
          </cell>
          <cell r="K9">
            <v>0.70497768011566242</v>
          </cell>
          <cell r="L9">
            <v>33784252.117199257</v>
          </cell>
          <cell r="M9">
            <v>13728733.823397435</v>
          </cell>
          <cell r="N9">
            <v>49669427.565098777</v>
          </cell>
          <cell r="O9">
            <v>4139118.9637582316</v>
          </cell>
          <cell r="P9">
            <v>341735.73846961255</v>
          </cell>
          <cell r="Q9">
            <v>4100828.8616353506</v>
          </cell>
          <cell r="R9">
            <v>2615627</v>
          </cell>
          <cell r="S9">
            <v>1485201.8616353506</v>
          </cell>
        </row>
        <row r="10">
          <cell r="A10">
            <v>5</v>
          </cell>
          <cell r="B10" t="str">
            <v>AD008</v>
          </cell>
          <cell r="C10" t="str">
            <v>Do Manh Hung</v>
          </cell>
          <cell r="D10">
            <v>12</v>
          </cell>
          <cell r="E10">
            <v>1980</v>
          </cell>
          <cell r="F10">
            <v>0</v>
          </cell>
          <cell r="G10">
            <v>165</v>
          </cell>
          <cell r="H10">
            <v>311</v>
          </cell>
          <cell r="I10">
            <v>204.66666666666666</v>
          </cell>
          <cell r="J10">
            <v>2456</v>
          </cell>
          <cell r="K10">
            <v>0.80618892508143325</v>
          </cell>
          <cell r="L10">
            <v>28544550.756172355</v>
          </cell>
          <cell r="M10">
            <v>6752972.333333333</v>
          </cell>
          <cell r="N10">
            <v>37119515.690963499</v>
          </cell>
          <cell r="O10">
            <v>3093292.9742469583</v>
          </cell>
          <cell r="P10">
            <v>118658.60406812315</v>
          </cell>
          <cell r="Q10">
            <v>1423903.2488174778</v>
          </cell>
          <cell r="R10">
            <v>625410</v>
          </cell>
          <cell r="S10">
            <v>798493.24881747784</v>
          </cell>
        </row>
        <row r="11">
          <cell r="A11">
            <v>6</v>
          </cell>
          <cell r="B11" t="str">
            <v>AD009</v>
          </cell>
          <cell r="C11" t="str">
            <v>Bui Xuan Loc</v>
          </cell>
          <cell r="D11">
            <v>12</v>
          </cell>
          <cell r="E11">
            <v>1980</v>
          </cell>
          <cell r="F11">
            <v>0</v>
          </cell>
          <cell r="G11">
            <v>165</v>
          </cell>
          <cell r="H11">
            <v>316</v>
          </cell>
          <cell r="I11">
            <v>205.08333333333334</v>
          </cell>
          <cell r="J11">
            <v>2461</v>
          </cell>
          <cell r="K11">
            <v>0.80455099553027221</v>
          </cell>
          <cell r="L11">
            <v>28544550.756172355</v>
          </cell>
          <cell r="M11">
            <v>6823906.916666667</v>
          </cell>
          <cell r="N11">
            <v>37190450.274296835</v>
          </cell>
          <cell r="O11">
            <v>3099204.1895247363</v>
          </cell>
          <cell r="P11">
            <v>119840.84714129544</v>
          </cell>
          <cell r="Q11">
            <v>1438090.1656955453</v>
          </cell>
          <cell r="R11">
            <v>625410</v>
          </cell>
          <cell r="S11">
            <v>812680.16569554526</v>
          </cell>
        </row>
        <row r="12">
          <cell r="A12">
            <v>7</v>
          </cell>
          <cell r="B12" t="str">
            <v>AD010</v>
          </cell>
          <cell r="C12" t="str">
            <v>Ho Trong Hai</v>
          </cell>
          <cell r="D12">
            <v>2</v>
          </cell>
          <cell r="E12">
            <v>280</v>
          </cell>
          <cell r="F12">
            <v>0</v>
          </cell>
          <cell r="G12">
            <v>0</v>
          </cell>
          <cell r="H12">
            <v>158.67000000000002</v>
          </cell>
          <cell r="I12">
            <v>219.33500000000001</v>
          </cell>
          <cell r="J12">
            <v>438.67</v>
          </cell>
          <cell r="K12">
            <v>0.63829302208949779</v>
          </cell>
          <cell r="L12">
            <v>3935680</v>
          </cell>
          <cell r="M12">
            <v>2521751.803776769</v>
          </cell>
          <cell r="N12">
            <v>6869608.3018901804</v>
          </cell>
          <cell r="O12">
            <v>3434804.1509450902</v>
          </cell>
          <cell r="P12">
            <v>186960.84042553208</v>
          </cell>
          <cell r="Q12">
            <v>373921.68085106416</v>
          </cell>
          <cell r="R12">
            <v>16930</v>
          </cell>
          <cell r="S12">
            <v>356991.68085106416</v>
          </cell>
        </row>
        <row r="13">
          <cell r="A13">
            <v>8</v>
          </cell>
          <cell r="B13" t="str">
            <v>AD011</v>
          </cell>
          <cell r="C13" t="str">
            <v>Nguyen Thi Kim Phuong</v>
          </cell>
          <cell r="D13">
            <v>12</v>
          </cell>
          <cell r="E13">
            <v>2100</v>
          </cell>
          <cell r="F13">
            <v>0</v>
          </cell>
          <cell r="G13">
            <v>175</v>
          </cell>
          <cell r="H13">
            <v>52.5</v>
          </cell>
          <cell r="I13">
            <v>193.95833333333334</v>
          </cell>
          <cell r="J13">
            <v>2327.5</v>
          </cell>
          <cell r="K13">
            <v>0.90225563909774431</v>
          </cell>
          <cell r="L13">
            <v>30436139.695171244</v>
          </cell>
          <cell r="M13">
            <v>3227523.5416666665</v>
          </cell>
          <cell r="N13">
            <v>35606395.557806291</v>
          </cell>
          <cell r="O13">
            <v>2967199.629817191</v>
          </cell>
          <cell r="P13">
            <v>96719.967403191084</v>
          </cell>
          <cell r="Q13">
            <v>1160639.608838293</v>
          </cell>
          <cell r="R13">
            <v>825959</v>
          </cell>
          <cell r="S13">
            <v>334680.608838293</v>
          </cell>
        </row>
        <row r="14">
          <cell r="A14">
            <v>9</v>
          </cell>
          <cell r="B14" t="str">
            <v>AD012</v>
          </cell>
          <cell r="C14" t="str">
            <v>Huynh Thi Kim Trang</v>
          </cell>
          <cell r="D14">
            <v>12</v>
          </cell>
          <cell r="E14">
            <v>1680</v>
          </cell>
          <cell r="F14">
            <v>0</v>
          </cell>
          <cell r="G14">
            <v>140</v>
          </cell>
          <cell r="H14">
            <v>52.5</v>
          </cell>
          <cell r="I14">
            <v>156.04166666666666</v>
          </cell>
          <cell r="J14">
            <v>1872.5</v>
          </cell>
          <cell r="K14">
            <v>0.89719626168224298</v>
          </cell>
          <cell r="L14">
            <v>23842386.827828798</v>
          </cell>
          <cell r="M14">
            <v>2730981.458333333</v>
          </cell>
          <cell r="N14">
            <v>28095222.764534183</v>
          </cell>
          <cell r="O14">
            <v>2341268.5637111817</v>
          </cell>
          <cell r="P14">
            <v>34126.859859880205</v>
          </cell>
          <cell r="Q14">
            <v>409522.31831856247</v>
          </cell>
          <cell r="R14">
            <v>127169</v>
          </cell>
          <cell r="S14">
            <v>282353.31831856247</v>
          </cell>
        </row>
        <row r="15">
          <cell r="A15">
            <v>10</v>
          </cell>
          <cell r="B15" t="str">
            <v>AD013</v>
          </cell>
          <cell r="C15" t="str">
            <v>Do Thanh Vang</v>
          </cell>
          <cell r="D15">
            <v>12</v>
          </cell>
          <cell r="E15">
            <v>2100</v>
          </cell>
          <cell r="F15">
            <v>0</v>
          </cell>
          <cell r="G15">
            <v>175</v>
          </cell>
          <cell r="H15">
            <v>1202.0715384615385</v>
          </cell>
          <cell r="I15">
            <v>289.75596153846158</v>
          </cell>
          <cell r="J15">
            <v>3477.0715384615387</v>
          </cell>
          <cell r="K15">
            <v>0.60395651247634774</v>
          </cell>
          <cell r="L15">
            <v>30436139.695171244</v>
          </cell>
          <cell r="M15">
            <v>24605181.471023038</v>
          </cell>
          <cell r="N15">
            <v>58554596.985313073</v>
          </cell>
          <cell r="O15">
            <v>4879549.7487760894</v>
          </cell>
          <cell r="P15">
            <v>563864.98280159268</v>
          </cell>
          <cell r="Q15">
            <v>6766379.7936191121</v>
          </cell>
          <cell r="R15">
            <v>826049</v>
          </cell>
          <cell r="S15">
            <v>5940330.7936191121</v>
          </cell>
        </row>
        <row r="16">
          <cell r="A16">
            <v>11</v>
          </cell>
          <cell r="B16" t="str">
            <v>AD014</v>
          </cell>
          <cell r="C16" t="str">
            <v>Nguyen Thanh Long</v>
          </cell>
          <cell r="D16">
            <v>12</v>
          </cell>
          <cell r="E16">
            <v>1560</v>
          </cell>
          <cell r="F16">
            <v>0</v>
          </cell>
          <cell r="G16">
            <v>130</v>
          </cell>
          <cell r="H16">
            <v>234</v>
          </cell>
          <cell r="I16">
            <v>160.33333333333334</v>
          </cell>
          <cell r="J16">
            <v>1924</v>
          </cell>
          <cell r="K16">
            <v>0.81081081081081086</v>
          </cell>
          <cell r="L16">
            <v>22131590</v>
          </cell>
          <cell r="M16">
            <v>5164037.666666667</v>
          </cell>
          <cell r="N16">
            <v>28708282.347517733</v>
          </cell>
          <cell r="O16">
            <v>2392356.8622931442</v>
          </cell>
          <cell r="P16">
            <v>39235.689794203936</v>
          </cell>
          <cell r="Q16">
            <v>470828.27753044723</v>
          </cell>
          <cell r="R16">
            <v>712</v>
          </cell>
          <cell r="S16">
            <v>470116.27753044723</v>
          </cell>
        </row>
        <row r="17">
          <cell r="A17">
            <v>12</v>
          </cell>
          <cell r="B17" t="str">
            <v>AD015</v>
          </cell>
          <cell r="C17" t="str">
            <v>Nguyen Ky  Phong</v>
          </cell>
          <cell r="D17">
            <v>12</v>
          </cell>
          <cell r="E17">
            <v>1380</v>
          </cell>
          <cell r="F17">
            <v>0</v>
          </cell>
          <cell r="G17">
            <v>115</v>
          </cell>
          <cell r="H17">
            <v>207</v>
          </cell>
          <cell r="I17">
            <v>141.83333333333334</v>
          </cell>
          <cell r="J17">
            <v>1702</v>
          </cell>
          <cell r="K17">
            <v>0.81081081081081086</v>
          </cell>
          <cell r="L17">
            <v>19577945</v>
          </cell>
          <cell r="M17">
            <v>4568187.166666667</v>
          </cell>
          <cell r="N17">
            <v>25395788.230496455</v>
          </cell>
          <cell r="O17">
            <v>2116315.6858747047</v>
          </cell>
          <cell r="P17">
            <v>11631.571741026593</v>
          </cell>
          <cell r="Q17">
            <v>139578.86089231912</v>
          </cell>
          <cell r="R17">
            <v>0</v>
          </cell>
          <cell r="S17">
            <v>139578.86089231912</v>
          </cell>
        </row>
        <row r="18">
          <cell r="A18">
            <v>13</v>
          </cell>
          <cell r="B18" t="str">
            <v>AD016</v>
          </cell>
          <cell r="C18" t="str">
            <v>Nguyen Van Hung</v>
          </cell>
          <cell r="D18">
            <v>12</v>
          </cell>
          <cell r="E18">
            <v>1380</v>
          </cell>
          <cell r="F18">
            <v>0</v>
          </cell>
          <cell r="G18">
            <v>115</v>
          </cell>
          <cell r="H18">
            <v>207</v>
          </cell>
          <cell r="I18">
            <v>141.83333333333334</v>
          </cell>
          <cell r="J18">
            <v>1702</v>
          </cell>
          <cell r="K18">
            <v>0.81081081081081086</v>
          </cell>
          <cell r="L18">
            <v>19577945</v>
          </cell>
          <cell r="M18">
            <v>4568187.166666667</v>
          </cell>
          <cell r="N18">
            <v>25395788.230496455</v>
          </cell>
          <cell r="O18">
            <v>2116315.6858747047</v>
          </cell>
          <cell r="P18">
            <v>11631.571741026593</v>
          </cell>
          <cell r="Q18">
            <v>139578.86089231912</v>
          </cell>
          <cell r="R18">
            <v>0</v>
          </cell>
          <cell r="S18">
            <v>139578.86089231912</v>
          </cell>
        </row>
        <row r="19">
          <cell r="A19">
            <v>14</v>
          </cell>
          <cell r="B19" t="str">
            <v>AD020</v>
          </cell>
          <cell r="C19" t="str">
            <v>Tran Huy Long</v>
          </cell>
          <cell r="D19">
            <v>12</v>
          </cell>
          <cell r="E19">
            <v>2100</v>
          </cell>
          <cell r="F19">
            <v>0</v>
          </cell>
          <cell r="G19">
            <v>175</v>
          </cell>
          <cell r="H19">
            <v>1505.2430769230771</v>
          </cell>
          <cell r="I19">
            <v>315.02025641025642</v>
          </cell>
          <cell r="J19">
            <v>3780.2430769230768</v>
          </cell>
          <cell r="K19">
            <v>0.55551983226149881</v>
          </cell>
          <cell r="L19">
            <v>30436139.695171244</v>
          </cell>
          <cell r="M19">
            <v>30749566.36403124</v>
          </cell>
          <cell r="N19">
            <v>65091176.658726051</v>
          </cell>
          <cell r="O19">
            <v>5424264.7215605043</v>
          </cell>
          <cell r="P19">
            <v>727279.48113042559</v>
          </cell>
          <cell r="Q19">
            <v>8727353.7735651061</v>
          </cell>
          <cell r="R19">
            <v>825959</v>
          </cell>
          <cell r="S19">
            <v>7901394.7735651061</v>
          </cell>
        </row>
        <row r="20">
          <cell r="A20">
            <v>15</v>
          </cell>
          <cell r="B20" t="str">
            <v>AD021</v>
          </cell>
          <cell r="C20" t="str">
            <v>Huynh Cong Danh</v>
          </cell>
          <cell r="D20">
            <v>12</v>
          </cell>
          <cell r="E20">
            <v>1200</v>
          </cell>
          <cell r="F20">
            <v>0</v>
          </cell>
          <cell r="G20">
            <v>100</v>
          </cell>
          <cell r="H20">
            <v>153.33000000000001</v>
          </cell>
          <cell r="I20">
            <v>121.11083333333333</v>
          </cell>
          <cell r="J20">
            <v>1453.33</v>
          </cell>
          <cell r="K20">
            <v>0.82568996717882381</v>
          </cell>
          <cell r="L20">
            <v>17024300</v>
          </cell>
          <cell r="M20">
            <v>3593971.5991666671</v>
          </cell>
          <cell r="N20">
            <v>21704929.045975178</v>
          </cell>
          <cell r="O20">
            <v>1808744.0871645983</v>
          </cell>
          <cell r="P20">
            <v>0</v>
          </cell>
          <cell r="Q20">
            <v>0</v>
          </cell>
          <cell r="R20">
            <v>0</v>
          </cell>
          <cell r="S20">
            <v>0</v>
          </cell>
        </row>
        <row r="21">
          <cell r="A21">
            <v>16</v>
          </cell>
          <cell r="B21" t="str">
            <v>AD022</v>
          </cell>
          <cell r="C21" t="str">
            <v>Nguyen Van  Thi</v>
          </cell>
          <cell r="D21">
            <v>12</v>
          </cell>
          <cell r="E21">
            <v>1200</v>
          </cell>
          <cell r="F21">
            <v>0</v>
          </cell>
          <cell r="G21">
            <v>100</v>
          </cell>
          <cell r="H21">
            <v>133.32999999999998</v>
          </cell>
          <cell r="I21">
            <v>119.44416666666666</v>
          </cell>
          <cell r="J21">
            <v>1433.33</v>
          </cell>
          <cell r="K21">
            <v>0.8372112493284869</v>
          </cell>
          <cell r="L21">
            <v>17024300</v>
          </cell>
          <cell r="M21">
            <v>3310233.2658333331</v>
          </cell>
          <cell r="N21">
            <v>21421190.712641846</v>
          </cell>
          <cell r="O21">
            <v>1785099.2260534873</v>
          </cell>
          <cell r="P21">
            <v>0</v>
          </cell>
          <cell r="Q21">
            <v>0</v>
          </cell>
          <cell r="R21">
            <v>0</v>
          </cell>
          <cell r="S21">
            <v>0</v>
          </cell>
        </row>
        <row r="22">
          <cell r="A22">
            <v>17</v>
          </cell>
          <cell r="B22" t="str">
            <v>AD023</v>
          </cell>
          <cell r="C22" t="str">
            <v>Le Van Minh</v>
          </cell>
          <cell r="D22">
            <v>12</v>
          </cell>
          <cell r="E22">
            <v>2100</v>
          </cell>
          <cell r="F22">
            <v>0</v>
          </cell>
          <cell r="G22">
            <v>175</v>
          </cell>
          <cell r="H22">
            <v>1860.1746153846157</v>
          </cell>
          <cell r="I22">
            <v>344.59788461538466</v>
          </cell>
          <cell r="J22">
            <v>4135.1746153846161</v>
          </cell>
          <cell r="K22">
            <v>0.5078382886630961</v>
          </cell>
          <cell r="L22">
            <v>30436139.695171244</v>
          </cell>
          <cell r="M22">
            <v>37942972.427285142</v>
          </cell>
          <cell r="N22">
            <v>72743736.300485522</v>
          </cell>
          <cell r="O22">
            <v>6061978.0250404598</v>
          </cell>
          <cell r="P22">
            <v>924791.24614838883</v>
          </cell>
          <cell r="Q22">
            <v>11097494.953780666</v>
          </cell>
          <cell r="R22">
            <v>825959</v>
          </cell>
          <cell r="S22">
            <v>10271535.953780666</v>
          </cell>
        </row>
        <row r="23">
          <cell r="A23">
            <v>18</v>
          </cell>
          <cell r="B23" t="str">
            <v>AD024</v>
          </cell>
          <cell r="C23" t="str">
            <v>Le Van Tien</v>
          </cell>
          <cell r="D23">
            <v>12</v>
          </cell>
          <cell r="E23">
            <v>1620</v>
          </cell>
          <cell r="F23">
            <v>0</v>
          </cell>
          <cell r="G23">
            <v>135</v>
          </cell>
          <cell r="H23">
            <v>121.5</v>
          </cell>
          <cell r="I23">
            <v>156.375</v>
          </cell>
          <cell r="J23">
            <v>1876.5</v>
          </cell>
          <cell r="K23">
            <v>0.86330935251798557</v>
          </cell>
          <cell r="L23">
            <v>22982805</v>
          </cell>
          <cell r="M23">
            <v>3638944.125</v>
          </cell>
          <cell r="N23">
            <v>28088736.67819149</v>
          </cell>
          <cell r="O23">
            <v>2340728.0565159577</v>
          </cell>
          <cell r="P23">
            <v>34072.809139552381</v>
          </cell>
          <cell r="Q23">
            <v>408873.70967462857</v>
          </cell>
          <cell r="R23">
            <v>36214</v>
          </cell>
          <cell r="S23">
            <v>372659.70967462857</v>
          </cell>
        </row>
        <row r="24">
          <cell r="A24">
            <v>19</v>
          </cell>
          <cell r="B24" t="str">
            <v>AD025</v>
          </cell>
          <cell r="C24" t="str">
            <v>Huynh Mai Huu Hung</v>
          </cell>
          <cell r="D24">
            <v>10</v>
          </cell>
          <cell r="E24">
            <v>1350</v>
          </cell>
          <cell r="F24">
            <v>0</v>
          </cell>
          <cell r="G24">
            <v>0</v>
          </cell>
          <cell r="H24">
            <v>121.5</v>
          </cell>
          <cell r="I24">
            <v>147.15</v>
          </cell>
          <cell r="J24">
            <v>1471.5</v>
          </cell>
          <cell r="K24">
            <v>0.91743119266055051</v>
          </cell>
          <cell r="L24">
            <v>19065645</v>
          </cell>
          <cell r="M24">
            <v>1715908.0500000003</v>
          </cell>
          <cell r="N24">
            <v>21998509.113829788</v>
          </cell>
          <cell r="O24">
            <v>2199850.9113829788</v>
          </cell>
          <cell r="P24">
            <v>19985.09441633118</v>
          </cell>
          <cell r="Q24">
            <v>199850.9441633118</v>
          </cell>
          <cell r="R24">
            <v>20199</v>
          </cell>
          <cell r="S24">
            <v>179651.9441633118</v>
          </cell>
        </row>
        <row r="25">
          <cell r="A25">
            <v>20</v>
          </cell>
          <cell r="B25" t="str">
            <v>AD026</v>
          </cell>
          <cell r="C25" t="str">
            <v>Huynh Minh</v>
          </cell>
          <cell r="D25">
            <v>12</v>
          </cell>
          <cell r="E25">
            <v>1800</v>
          </cell>
          <cell r="F25">
            <v>0</v>
          </cell>
          <cell r="G25">
            <v>150</v>
          </cell>
          <cell r="H25">
            <v>1328.6153846153848</v>
          </cell>
          <cell r="I25">
            <v>273.21794871794873</v>
          </cell>
          <cell r="J25">
            <v>3278.6153846153848</v>
          </cell>
          <cell r="K25">
            <v>0.54901224719628361</v>
          </cell>
          <cell r="L25">
            <v>25707167.347674035</v>
          </cell>
          <cell r="M25">
            <v>25312037.503238574</v>
          </cell>
          <cell r="N25">
            <v>54275749.841396391</v>
          </cell>
          <cell r="O25">
            <v>4522979.1534496993</v>
          </cell>
          <cell r="P25">
            <v>456893.79995302297</v>
          </cell>
          <cell r="Q25">
            <v>5482725.5994362757</v>
          </cell>
          <cell r="R25">
            <v>324662</v>
          </cell>
          <cell r="S25">
            <v>5158063.5994362757</v>
          </cell>
        </row>
        <row r="26">
          <cell r="A26">
            <v>21</v>
          </cell>
          <cell r="B26" t="str">
            <v>AD027</v>
          </cell>
          <cell r="C26" t="str">
            <v>Phan Nam Huy</v>
          </cell>
          <cell r="D26">
            <v>12</v>
          </cell>
          <cell r="E26">
            <v>2400</v>
          </cell>
          <cell r="F26">
            <v>0</v>
          </cell>
          <cell r="G26">
            <v>200</v>
          </cell>
          <cell r="H26">
            <v>1115.2846153846153</v>
          </cell>
          <cell r="I26">
            <v>309.60705128205126</v>
          </cell>
          <cell r="J26">
            <v>3715.2846153846153</v>
          </cell>
          <cell r="K26">
            <v>0.64598011954773116</v>
          </cell>
          <cell r="L26">
            <v>35165556.413141228</v>
          </cell>
          <cell r="M26">
            <v>24703634.9370111</v>
          </cell>
          <cell r="N26">
            <v>63690629.095906734</v>
          </cell>
          <cell r="O26">
            <v>5307552.4246588945</v>
          </cell>
          <cell r="P26">
            <v>692265.79066862375</v>
          </cell>
          <cell r="Q26">
            <v>8307189.4880234851</v>
          </cell>
          <cell r="R26">
            <v>1454481</v>
          </cell>
          <cell r="S26">
            <v>6852708.4880234851</v>
          </cell>
        </row>
        <row r="27">
          <cell r="A27">
            <v>22</v>
          </cell>
          <cell r="B27" t="str">
            <v>AD028</v>
          </cell>
          <cell r="C27" t="str">
            <v>Nguyen Minh Do Bao</v>
          </cell>
          <cell r="D27">
            <v>12</v>
          </cell>
          <cell r="E27">
            <v>1380</v>
          </cell>
          <cell r="F27">
            <v>0</v>
          </cell>
          <cell r="G27">
            <v>115</v>
          </cell>
          <cell r="H27">
            <v>103.5</v>
          </cell>
          <cell r="I27">
            <v>133.20833333333334</v>
          </cell>
          <cell r="J27">
            <v>1598.5</v>
          </cell>
          <cell r="K27">
            <v>0.86330935251798557</v>
          </cell>
          <cell r="L27">
            <v>19577945</v>
          </cell>
          <cell r="M27">
            <v>3099841.291666667</v>
          </cell>
          <cell r="N27">
            <v>23927442.355496455</v>
          </cell>
          <cell r="O27">
            <v>1993953.5296247045</v>
          </cell>
          <cell r="P27">
            <v>0</v>
          </cell>
          <cell r="Q27">
            <v>0</v>
          </cell>
          <cell r="R27">
            <v>0</v>
          </cell>
          <cell r="S27">
            <v>0</v>
          </cell>
        </row>
        <row r="28">
          <cell r="A28">
            <v>23</v>
          </cell>
          <cell r="B28" t="str">
            <v>AD029</v>
          </cell>
          <cell r="C28" t="str">
            <v>Le Trong Nghia</v>
          </cell>
          <cell r="D28">
            <v>12</v>
          </cell>
          <cell r="E28">
            <v>1380</v>
          </cell>
          <cell r="F28">
            <v>0</v>
          </cell>
          <cell r="G28">
            <v>115</v>
          </cell>
          <cell r="H28">
            <v>103.5</v>
          </cell>
          <cell r="I28">
            <v>133.20833333333334</v>
          </cell>
          <cell r="J28">
            <v>1598.5</v>
          </cell>
          <cell r="K28">
            <v>0.86330935251798557</v>
          </cell>
          <cell r="L28">
            <v>19577945</v>
          </cell>
          <cell r="M28">
            <v>3099841.291666667</v>
          </cell>
          <cell r="N28">
            <v>23927442.355496455</v>
          </cell>
          <cell r="O28">
            <v>1993953.5296247045</v>
          </cell>
          <cell r="P28">
            <v>0</v>
          </cell>
          <cell r="Q28">
            <v>0</v>
          </cell>
          <cell r="R28">
            <v>0</v>
          </cell>
          <cell r="S28">
            <v>0</v>
          </cell>
        </row>
        <row r="29">
          <cell r="A29">
            <v>24</v>
          </cell>
          <cell r="B29" t="str">
            <v>AD030</v>
          </cell>
          <cell r="C29" t="str">
            <v>Ngo Huy Liem</v>
          </cell>
          <cell r="D29">
            <v>12</v>
          </cell>
          <cell r="E29">
            <v>1380</v>
          </cell>
          <cell r="F29">
            <v>0</v>
          </cell>
          <cell r="G29">
            <v>115</v>
          </cell>
          <cell r="H29">
            <v>107.33</v>
          </cell>
          <cell r="I29">
            <v>133.5275</v>
          </cell>
          <cell r="J29">
            <v>1602.33</v>
          </cell>
          <cell r="K29">
            <v>0.86124581078803997</v>
          </cell>
          <cell r="L29">
            <v>19577945</v>
          </cell>
          <cell r="M29">
            <v>3154177.1825000001</v>
          </cell>
          <cell r="N29">
            <v>23981778.246329788</v>
          </cell>
          <cell r="O29">
            <v>1998481.5205274823</v>
          </cell>
          <cell r="P29">
            <v>0</v>
          </cell>
          <cell r="Q29">
            <v>0</v>
          </cell>
          <cell r="R29">
            <v>0</v>
          </cell>
          <cell r="S29">
            <v>0</v>
          </cell>
        </row>
        <row r="30">
          <cell r="A30">
            <v>25</v>
          </cell>
          <cell r="B30" t="str">
            <v>AD031</v>
          </cell>
          <cell r="C30" t="str">
            <v>Ho Dac Hau</v>
          </cell>
          <cell r="D30">
            <v>12</v>
          </cell>
          <cell r="E30">
            <v>1380</v>
          </cell>
          <cell r="F30">
            <v>0</v>
          </cell>
          <cell r="G30">
            <v>115</v>
          </cell>
          <cell r="H30">
            <v>107.33</v>
          </cell>
          <cell r="I30">
            <v>133.5275</v>
          </cell>
          <cell r="J30">
            <v>1602.33</v>
          </cell>
          <cell r="K30">
            <v>0.86124581078803997</v>
          </cell>
          <cell r="L30">
            <v>19577945</v>
          </cell>
          <cell r="M30">
            <v>3154177.1825000001</v>
          </cell>
          <cell r="N30">
            <v>23981778.246329788</v>
          </cell>
          <cell r="O30">
            <v>1998481.5205274823</v>
          </cell>
          <cell r="P30">
            <v>0</v>
          </cell>
          <cell r="Q30">
            <v>0</v>
          </cell>
          <cell r="R30">
            <v>0</v>
          </cell>
          <cell r="S30">
            <v>0</v>
          </cell>
        </row>
        <row r="31">
          <cell r="A31">
            <v>26</v>
          </cell>
          <cell r="B31" t="str">
            <v>AD033</v>
          </cell>
          <cell r="C31" t="str">
            <v>Thai Minh Dung</v>
          </cell>
          <cell r="D31">
            <v>12</v>
          </cell>
          <cell r="E31">
            <v>1440</v>
          </cell>
          <cell r="F31">
            <v>0</v>
          </cell>
          <cell r="G31">
            <v>120</v>
          </cell>
          <cell r="H31">
            <v>120</v>
          </cell>
          <cell r="I31">
            <v>140</v>
          </cell>
          <cell r="J31">
            <v>1680</v>
          </cell>
          <cell r="K31">
            <v>0.8571428571428571</v>
          </cell>
          <cell r="L31">
            <v>20429160</v>
          </cell>
          <cell r="M31">
            <v>3404860</v>
          </cell>
          <cell r="N31">
            <v>25138008.936170213</v>
          </cell>
          <cell r="O31">
            <v>2094834.0780141845</v>
          </cell>
          <cell r="P31">
            <v>9483.4109229644819</v>
          </cell>
          <cell r="Q31">
            <v>113800.93107557378</v>
          </cell>
          <cell r="R31">
            <v>0</v>
          </cell>
          <cell r="S31">
            <v>113800.93107557378</v>
          </cell>
        </row>
        <row r="32">
          <cell r="A32">
            <v>27</v>
          </cell>
          <cell r="B32" t="str">
            <v>AD034</v>
          </cell>
          <cell r="C32" t="str">
            <v>Nguyen Tan Duc</v>
          </cell>
          <cell r="D32">
            <v>12</v>
          </cell>
          <cell r="E32">
            <v>1440</v>
          </cell>
          <cell r="F32">
            <v>0</v>
          </cell>
          <cell r="G32">
            <v>120</v>
          </cell>
          <cell r="H32">
            <v>136</v>
          </cell>
          <cell r="I32">
            <v>141.33333333333334</v>
          </cell>
          <cell r="J32">
            <v>1696</v>
          </cell>
          <cell r="K32">
            <v>0.84905660377358494</v>
          </cell>
          <cell r="L32">
            <v>20429160</v>
          </cell>
          <cell r="M32">
            <v>3631850.666666667</v>
          </cell>
          <cell r="N32">
            <v>25364999.602836881</v>
          </cell>
          <cell r="O32">
            <v>2113749.9669030732</v>
          </cell>
          <cell r="P32">
            <v>11374.999840040226</v>
          </cell>
          <cell r="Q32">
            <v>136499.99808048271</v>
          </cell>
          <cell r="R32">
            <v>0</v>
          </cell>
          <cell r="S32">
            <v>136499.99808048271</v>
          </cell>
        </row>
        <row r="33">
          <cell r="A33">
            <v>28</v>
          </cell>
          <cell r="B33" t="str">
            <v>AD035</v>
          </cell>
          <cell r="C33" t="str">
            <v>Nguyen Thi Phi Nga</v>
          </cell>
          <cell r="D33">
            <v>11.5</v>
          </cell>
          <cell r="E33">
            <v>3821.2000000000007</v>
          </cell>
          <cell r="F33">
            <v>838.80000000000018</v>
          </cell>
          <cell r="G33">
            <v>415</v>
          </cell>
          <cell r="H33">
            <v>0</v>
          </cell>
          <cell r="I33">
            <v>441.30434782608705</v>
          </cell>
          <cell r="J33">
            <v>5075.0000000000009</v>
          </cell>
          <cell r="K33">
            <v>0.75294581280788175</v>
          </cell>
          <cell r="L33">
            <v>61262786.467021093</v>
          </cell>
          <cell r="M33">
            <v>18307345.078260873</v>
          </cell>
          <cell r="N33">
            <v>83480522.170836508</v>
          </cell>
          <cell r="O33">
            <v>7259175.8409423055</v>
          </cell>
          <cell r="P33">
            <v>1403670.3796449821</v>
          </cell>
          <cell r="Q33">
            <v>16142209.365917293</v>
          </cell>
          <cell r="R33">
            <v>13751636</v>
          </cell>
          <cell r="S33">
            <v>2390573.3659172934</v>
          </cell>
        </row>
        <row r="34">
          <cell r="A34">
            <v>29</v>
          </cell>
          <cell r="B34" t="str">
            <v>AD036</v>
          </cell>
          <cell r="C34" t="str">
            <v>Ngo Van Kim</v>
          </cell>
          <cell r="D34">
            <v>12</v>
          </cell>
          <cell r="E34">
            <v>1440</v>
          </cell>
          <cell r="F34">
            <v>0</v>
          </cell>
          <cell r="G34">
            <v>120</v>
          </cell>
          <cell r="H34">
            <v>136</v>
          </cell>
          <cell r="I34">
            <v>141.33333333333334</v>
          </cell>
          <cell r="J34">
            <v>1696</v>
          </cell>
          <cell r="K34">
            <v>0.84905660377358494</v>
          </cell>
          <cell r="L34">
            <v>20429160</v>
          </cell>
          <cell r="M34">
            <v>3631850.666666667</v>
          </cell>
          <cell r="N34">
            <v>25364999.602836881</v>
          </cell>
          <cell r="O34">
            <v>2113749.9669030732</v>
          </cell>
          <cell r="P34">
            <v>11374.999840040226</v>
          </cell>
          <cell r="Q34">
            <v>136499.99808048271</v>
          </cell>
          <cell r="R34">
            <v>0</v>
          </cell>
          <cell r="S34">
            <v>136499.99808048271</v>
          </cell>
        </row>
        <row r="35">
          <cell r="A35">
            <v>30</v>
          </cell>
          <cell r="B35" t="str">
            <v>AD037</v>
          </cell>
          <cell r="C35" t="str">
            <v>Le Hoang Khanh</v>
          </cell>
          <cell r="D35">
            <v>12</v>
          </cell>
          <cell r="E35">
            <v>2400</v>
          </cell>
          <cell r="F35">
            <v>0</v>
          </cell>
          <cell r="G35">
            <v>200</v>
          </cell>
          <cell r="H35">
            <v>1738.3846153846155</v>
          </cell>
          <cell r="I35">
            <v>361.53205128205127</v>
          </cell>
          <cell r="J35">
            <v>4338.3846153846152</v>
          </cell>
          <cell r="K35">
            <v>0.55320129789535277</v>
          </cell>
          <cell r="L35">
            <v>35165556.413141228</v>
          </cell>
          <cell r="M35">
            <v>37435126.245909192</v>
          </cell>
          <cell r="N35">
            <v>77234768.786223859</v>
          </cell>
          <cell r="O35">
            <v>6436230.7321853219</v>
          </cell>
          <cell r="P35">
            <v>1074492.3312370535</v>
          </cell>
          <cell r="Q35">
            <v>12893907.974844642</v>
          </cell>
          <cell r="R35">
            <v>1454481</v>
          </cell>
          <cell r="S35">
            <v>11439426.974844642</v>
          </cell>
        </row>
        <row r="36">
          <cell r="A36">
            <v>31</v>
          </cell>
          <cell r="B36" t="str">
            <v>AD038</v>
          </cell>
          <cell r="C36" t="str">
            <v>Truong Van Hanh</v>
          </cell>
          <cell r="D36">
            <v>12</v>
          </cell>
          <cell r="E36">
            <v>1380</v>
          </cell>
          <cell r="F36">
            <v>0</v>
          </cell>
          <cell r="G36">
            <v>115</v>
          </cell>
          <cell r="H36">
            <v>69</v>
          </cell>
          <cell r="I36">
            <v>130.33333333333334</v>
          </cell>
          <cell r="J36">
            <v>1564</v>
          </cell>
          <cell r="K36">
            <v>0.88235294117647056</v>
          </cell>
          <cell r="L36">
            <v>19577945</v>
          </cell>
          <cell r="M36">
            <v>2610392.666666667</v>
          </cell>
          <cell r="N36">
            <v>23437993.730496455</v>
          </cell>
          <cell r="O36">
            <v>1953166.144208038</v>
          </cell>
          <cell r="P36">
            <v>0</v>
          </cell>
          <cell r="Q36">
            <v>0</v>
          </cell>
          <cell r="R36">
            <v>0</v>
          </cell>
          <cell r="S36">
            <v>0</v>
          </cell>
        </row>
        <row r="37">
          <cell r="A37">
            <v>32</v>
          </cell>
          <cell r="B37" t="str">
            <v>CM028</v>
          </cell>
          <cell r="C37" t="str">
            <v>Dang Thuy Lien</v>
          </cell>
          <cell r="D37">
            <v>12</v>
          </cell>
          <cell r="E37">
            <v>12900</v>
          </cell>
          <cell r="F37">
            <v>2100</v>
          </cell>
          <cell r="G37">
            <v>1250</v>
          </cell>
          <cell r="H37">
            <v>345</v>
          </cell>
          <cell r="I37">
            <v>1382.9166666666667</v>
          </cell>
          <cell r="J37">
            <v>16595</v>
          </cell>
          <cell r="K37">
            <v>0.77734257306417598</v>
          </cell>
          <cell r="L37">
            <v>451754401.92666078</v>
          </cell>
          <cell r="M37">
            <v>52420657.083333328</v>
          </cell>
          <cell r="N37">
            <v>533010446.367015</v>
          </cell>
          <cell r="O37">
            <v>44417537.197251253</v>
          </cell>
          <cell r="P37">
            <v>27270627.523318529</v>
          </cell>
          <cell r="Q37">
            <v>327247530.27982235</v>
          </cell>
          <cell r="R37">
            <v>309735199</v>
          </cell>
          <cell r="S37">
            <v>17512331.27982235</v>
          </cell>
        </row>
        <row r="38">
          <cell r="A38">
            <v>33</v>
          </cell>
          <cell r="B38" t="str">
            <v>CR032</v>
          </cell>
          <cell r="C38" t="str">
            <v>Lieu Thanh Phong</v>
          </cell>
          <cell r="D38">
            <v>12</v>
          </cell>
          <cell r="E38">
            <v>3936</v>
          </cell>
          <cell r="F38">
            <v>864</v>
          </cell>
          <cell r="G38">
            <v>400</v>
          </cell>
          <cell r="H38">
            <v>0</v>
          </cell>
          <cell r="I38">
            <v>433.33333333333331</v>
          </cell>
          <cell r="J38">
            <v>5200</v>
          </cell>
          <cell r="K38">
            <v>0.75692307692307692</v>
          </cell>
          <cell r="L38">
            <v>64342435.38145943</v>
          </cell>
          <cell r="M38">
            <v>17932262.666666668</v>
          </cell>
          <cell r="N38">
            <v>86381662.008644789</v>
          </cell>
          <cell r="O38">
            <v>7198471.8340537325</v>
          </cell>
          <cell r="P38">
            <v>1379388.7765277284</v>
          </cell>
          <cell r="Q38">
            <v>16552665.318332741</v>
          </cell>
          <cell r="R38">
            <v>14223351</v>
          </cell>
          <cell r="S38">
            <v>2329314.318332741</v>
          </cell>
        </row>
        <row r="39">
          <cell r="A39">
            <v>34</v>
          </cell>
          <cell r="B39" t="str">
            <v>CR033</v>
          </cell>
          <cell r="C39" t="str">
            <v>Nguyen Bao Loc</v>
          </cell>
          <cell r="D39">
            <v>12</v>
          </cell>
          <cell r="E39">
            <v>2952</v>
          </cell>
          <cell r="F39">
            <v>648</v>
          </cell>
          <cell r="G39">
            <v>300</v>
          </cell>
          <cell r="H39">
            <v>103.13</v>
          </cell>
          <cell r="I39">
            <v>333.59416666666669</v>
          </cell>
          <cell r="J39">
            <v>4003.13</v>
          </cell>
          <cell r="K39">
            <v>0.73742296652869133</v>
          </cell>
          <cell r="L39">
            <v>44849721.831687063</v>
          </cell>
          <cell r="M39">
            <v>14912293.715833332</v>
          </cell>
          <cell r="N39">
            <v>62624763.749542981</v>
          </cell>
          <cell r="O39">
            <v>5218730.3124619154</v>
          </cell>
          <cell r="P39">
            <v>665619.15595068783</v>
          </cell>
          <cell r="Q39">
            <v>7987429.8714082539</v>
          </cell>
          <cell r="R39">
            <v>6243635</v>
          </cell>
          <cell r="S39">
            <v>1743794.8714082539</v>
          </cell>
        </row>
        <row r="40">
          <cell r="A40">
            <v>35</v>
          </cell>
          <cell r="B40" t="str">
            <v>CR034</v>
          </cell>
          <cell r="C40" t="str">
            <v>Huynh Quan Thinh</v>
          </cell>
          <cell r="D40">
            <v>12</v>
          </cell>
          <cell r="E40">
            <v>3296.3999999999992</v>
          </cell>
          <cell r="F40">
            <v>723.59999999999991</v>
          </cell>
          <cell r="G40">
            <v>335</v>
          </cell>
          <cell r="H40">
            <v>112.5</v>
          </cell>
          <cell r="I40">
            <v>372.29166666666657</v>
          </cell>
          <cell r="J40">
            <v>4467.4999999999991</v>
          </cell>
          <cell r="K40">
            <v>0.73786233911583654</v>
          </cell>
          <cell r="L40">
            <v>51379646.075890392</v>
          </cell>
          <cell r="M40">
            <v>16614298.108333331</v>
          </cell>
          <cell r="N40">
            <v>71273496.061408222</v>
          </cell>
          <cell r="O40">
            <v>5939458.0051173521</v>
          </cell>
          <cell r="P40">
            <v>881837.47233906249</v>
          </cell>
          <cell r="Q40">
            <v>10582049.66806875</v>
          </cell>
          <cell r="R40">
            <v>8641988</v>
          </cell>
          <cell r="S40">
            <v>1940061.6680687498</v>
          </cell>
        </row>
        <row r="41">
          <cell r="A41">
            <v>36</v>
          </cell>
          <cell r="B41" t="str">
            <v>FI001</v>
          </cell>
          <cell r="C41" t="str">
            <v>Tran Hoang Tuan</v>
          </cell>
          <cell r="D41">
            <v>12</v>
          </cell>
          <cell r="E41">
            <v>9282</v>
          </cell>
          <cell r="F41">
            <v>1638</v>
          </cell>
          <cell r="G41">
            <v>910</v>
          </cell>
          <cell r="H41">
            <v>295.31</v>
          </cell>
          <cell r="I41">
            <v>1010.4425</v>
          </cell>
          <cell r="J41">
            <v>12125.31</v>
          </cell>
          <cell r="K41">
            <v>0.76550620149093096</v>
          </cell>
          <cell r="L41">
            <v>268439160.64307803</v>
          </cell>
          <cell r="M41">
            <v>40337802.027499996</v>
          </cell>
          <cell r="N41">
            <v>325911377.17971069</v>
          </cell>
          <cell r="O41">
            <v>27159281.431642558</v>
          </cell>
          <cell r="P41">
            <v>14844683.084052052</v>
          </cell>
          <cell r="Q41">
            <v>178136197.00862461</v>
          </cell>
          <cell r="R41">
            <v>165062540</v>
          </cell>
          <cell r="S41">
            <v>13073657.008624613</v>
          </cell>
        </row>
        <row r="42">
          <cell r="A42">
            <v>37</v>
          </cell>
          <cell r="B42" t="str">
            <v>FI002</v>
          </cell>
          <cell r="C42" t="str">
            <v>Pham Thuy Van Trang</v>
          </cell>
          <cell r="D42">
            <v>12</v>
          </cell>
          <cell r="E42">
            <v>3198</v>
          </cell>
          <cell r="F42">
            <v>702</v>
          </cell>
          <cell r="G42">
            <v>325</v>
          </cell>
          <cell r="H42">
            <v>67.5</v>
          </cell>
          <cell r="I42">
            <v>357.70833333333331</v>
          </cell>
          <cell r="J42">
            <v>4292.5</v>
          </cell>
          <cell r="K42">
            <v>0.7450203843913803</v>
          </cell>
          <cell r="L42">
            <v>49385370.92454268</v>
          </cell>
          <cell r="M42">
            <v>15527580.291666668</v>
          </cell>
          <cell r="N42">
            <v>68065208.934797183</v>
          </cell>
          <cell r="O42">
            <v>5672100.7445664322</v>
          </cell>
          <cell r="P42">
            <v>801630.29098663968</v>
          </cell>
          <cell r="Q42">
            <v>9619563.4918396771</v>
          </cell>
          <cell r="R42">
            <v>7915154</v>
          </cell>
          <cell r="S42">
            <v>1704409.4918396771</v>
          </cell>
        </row>
        <row r="43">
          <cell r="A43">
            <v>38</v>
          </cell>
          <cell r="B43" t="str">
            <v>FI003</v>
          </cell>
          <cell r="C43" t="str">
            <v>Pham Thi Vi Van</v>
          </cell>
          <cell r="D43">
            <v>12</v>
          </cell>
          <cell r="E43">
            <v>2509.1999999999994</v>
          </cell>
          <cell r="F43">
            <v>550.79999999999984</v>
          </cell>
          <cell r="G43">
            <v>255</v>
          </cell>
          <cell r="H43">
            <v>84.38</v>
          </cell>
          <cell r="I43">
            <v>283.28166666666658</v>
          </cell>
          <cell r="J43">
            <v>3399.3799999999992</v>
          </cell>
          <cell r="K43">
            <v>0.73813460101547923</v>
          </cell>
          <cell r="L43">
            <v>36997264.035203651</v>
          </cell>
          <cell r="M43">
            <v>12628909.478333332</v>
          </cell>
          <cell r="N43">
            <v>51987701.005145729</v>
          </cell>
          <cell r="O43">
            <v>4332308.4170954777</v>
          </cell>
          <cell r="P43">
            <v>399692.57677378412</v>
          </cell>
          <cell r="Q43">
            <v>4796310.9212854095</v>
          </cell>
          <cell r="R43">
            <v>3426610</v>
          </cell>
          <cell r="S43">
            <v>1369700.9212854095</v>
          </cell>
        </row>
        <row r="44">
          <cell r="A44">
            <v>39</v>
          </cell>
          <cell r="B44" t="str">
            <v>GR045</v>
          </cell>
          <cell r="C44" t="str">
            <v>Nguyen Nhut Dung</v>
          </cell>
          <cell r="D44">
            <v>12</v>
          </cell>
          <cell r="E44">
            <v>7619.3999999999987</v>
          </cell>
          <cell r="F44">
            <v>1560.5999999999997</v>
          </cell>
          <cell r="G44">
            <v>765</v>
          </cell>
          <cell r="H44">
            <v>210</v>
          </cell>
          <cell r="I44">
            <v>846.24999999999989</v>
          </cell>
          <cell r="J44">
            <v>10154.999999999998</v>
          </cell>
          <cell r="K44">
            <v>0.75031019202363369</v>
          </cell>
          <cell r="L44">
            <v>184199260.17857149</v>
          </cell>
          <cell r="M44">
            <v>35972345.899999999</v>
          </cell>
          <cell r="N44">
            <v>231929005.66443777</v>
          </cell>
          <cell r="O44">
            <v>19327417.138703149</v>
          </cell>
          <cell r="P44">
            <v>9205740.6624273397</v>
          </cell>
          <cell r="Q44">
            <v>110468887.94912808</v>
          </cell>
          <cell r="R44">
            <v>99971636</v>
          </cell>
          <cell r="S44">
            <v>10497251.949128076</v>
          </cell>
        </row>
        <row r="45">
          <cell r="A45">
            <v>40</v>
          </cell>
          <cell r="B45" t="str">
            <v>GR055</v>
          </cell>
          <cell r="C45" t="str">
            <v>Pham Thi Thuy Hang</v>
          </cell>
          <cell r="D45">
            <v>12</v>
          </cell>
          <cell r="E45">
            <v>2804.3999999999996</v>
          </cell>
          <cell r="F45">
            <v>615.59999999999991</v>
          </cell>
          <cell r="G45">
            <v>285</v>
          </cell>
          <cell r="H45">
            <v>46.88</v>
          </cell>
          <cell r="I45">
            <v>312.65666666666664</v>
          </cell>
          <cell r="J45">
            <v>3751.8799999999997</v>
          </cell>
          <cell r="K45">
            <v>0.74746527074426683</v>
          </cell>
          <cell r="L45">
            <v>42232235.745690644</v>
          </cell>
          <cell r="M45">
            <v>13441819.803333331</v>
          </cell>
          <cell r="N45">
            <v>58369730.171089336</v>
          </cell>
          <cell r="O45">
            <v>4864144.180924111</v>
          </cell>
          <cell r="P45">
            <v>559243.31226235046</v>
          </cell>
          <cell r="Q45">
            <v>6710919.7471482055</v>
          </cell>
          <cell r="R45">
            <v>5272142</v>
          </cell>
          <cell r="S45">
            <v>1438777.7471482055</v>
          </cell>
        </row>
        <row r="46">
          <cell r="A46">
            <v>41</v>
          </cell>
          <cell r="B46" t="str">
            <v>HD001</v>
          </cell>
          <cell r="C46" t="str">
            <v>Luong Thi  Hanh</v>
          </cell>
          <cell r="D46">
            <v>4</v>
          </cell>
          <cell r="E46">
            <v>852.8</v>
          </cell>
          <cell r="F46">
            <v>187.2</v>
          </cell>
          <cell r="G46">
            <v>86.666666666666671</v>
          </cell>
          <cell r="H46">
            <v>0</v>
          </cell>
          <cell r="I46">
            <v>281.66666666666669</v>
          </cell>
          <cell r="J46">
            <v>1126.6666666666667</v>
          </cell>
          <cell r="K46">
            <v>0.75692307692307681</v>
          </cell>
          <cell r="L46">
            <v>12852798.30847838</v>
          </cell>
          <cell r="M46">
            <v>3944296.1999999997</v>
          </cell>
          <cell r="N46">
            <v>17617485.889870618</v>
          </cell>
          <cell r="O46">
            <v>4404371.4724676544</v>
          </cell>
          <cell r="P46">
            <v>421311.49424449564</v>
          </cell>
          <cell r="Q46">
            <v>1685245.9769779826</v>
          </cell>
          <cell r="R46">
            <v>1321356</v>
          </cell>
          <cell r="S46">
            <v>363889.97697798256</v>
          </cell>
        </row>
        <row r="47">
          <cell r="A47">
            <v>42</v>
          </cell>
          <cell r="B47" t="str">
            <v>HT001</v>
          </cell>
          <cell r="C47" t="str">
            <v>Nguyen Thi Ngoc Diep</v>
          </cell>
          <cell r="D47">
            <v>4</v>
          </cell>
          <cell r="E47">
            <v>918.4</v>
          </cell>
          <cell r="F47">
            <v>201.6</v>
          </cell>
          <cell r="G47">
            <v>93.333333333333329</v>
          </cell>
          <cell r="H47">
            <v>0</v>
          </cell>
          <cell r="I47">
            <v>303.33333333333331</v>
          </cell>
          <cell r="J47">
            <v>1213.3333333333333</v>
          </cell>
          <cell r="K47">
            <v>0.75692307692307692</v>
          </cell>
          <cell r="L47">
            <v>14033782.790880341</v>
          </cell>
          <cell r="M47">
            <v>4247703.5999999996</v>
          </cell>
          <cell r="N47">
            <v>19177259.760511003</v>
          </cell>
          <cell r="O47">
            <v>4794314.9401277509</v>
          </cell>
          <cell r="P47">
            <v>538294.53919101297</v>
          </cell>
          <cell r="Q47">
            <v>2153178.1567640519</v>
          </cell>
          <cell r="R47">
            <v>1761298</v>
          </cell>
          <cell r="S47">
            <v>391880.15676405188</v>
          </cell>
        </row>
        <row r="48">
          <cell r="A48">
            <v>43</v>
          </cell>
          <cell r="B48" t="str">
            <v>ME039</v>
          </cell>
          <cell r="C48" t="str">
            <v>Nguyen Hoang  Minh</v>
          </cell>
          <cell r="D48">
            <v>12</v>
          </cell>
          <cell r="E48">
            <v>6199.2000000000016</v>
          </cell>
          <cell r="F48">
            <v>1247.4000000000001</v>
          </cell>
          <cell r="G48">
            <v>630</v>
          </cell>
          <cell r="H48">
            <v>219.38</v>
          </cell>
          <cell r="I48">
            <v>691.33166666666682</v>
          </cell>
          <cell r="J48">
            <v>8295.9800000000014</v>
          </cell>
          <cell r="K48">
            <v>0.74725348903926969</v>
          </cell>
          <cell r="L48">
            <v>120975473.86552767</v>
          </cell>
          <cell r="M48">
            <v>29746843.128333334</v>
          </cell>
          <cell r="N48">
            <v>158444155.75123513</v>
          </cell>
          <cell r="O48">
            <v>13203679.64593626</v>
          </cell>
          <cell r="P48">
            <v>4796649.5654342854</v>
          </cell>
          <cell r="Q48">
            <v>57559794.785211429</v>
          </cell>
          <cell r="R48">
            <v>49762445</v>
          </cell>
          <cell r="S48">
            <v>7797349.785211429</v>
          </cell>
        </row>
        <row r="49">
          <cell r="A49">
            <v>44</v>
          </cell>
          <cell r="B49" t="str">
            <v>ME040</v>
          </cell>
          <cell r="C49" t="str">
            <v>Huynh  Anh</v>
          </cell>
          <cell r="D49">
            <v>12</v>
          </cell>
          <cell r="E49">
            <v>4428</v>
          </cell>
          <cell r="F49">
            <v>972</v>
          </cell>
          <cell r="G49">
            <v>450</v>
          </cell>
          <cell r="H49">
            <v>165</v>
          </cell>
          <cell r="I49">
            <v>501.25</v>
          </cell>
          <cell r="J49">
            <v>6015</v>
          </cell>
          <cell r="K49">
            <v>0.73615960099750621</v>
          </cell>
          <cell r="L49">
            <v>74699446.484144673</v>
          </cell>
          <cell r="M49">
            <v>22514636.75</v>
          </cell>
          <cell r="N49">
            <v>101982133.00972839</v>
          </cell>
          <cell r="O49">
            <v>8498511.0841440316</v>
          </cell>
          <cell r="P49">
            <v>1949255.5420720158</v>
          </cell>
          <cell r="Q49">
            <v>23391066.50486419</v>
          </cell>
          <cell r="R49">
            <v>19227180</v>
          </cell>
          <cell r="S49">
            <v>4163886.5048641898</v>
          </cell>
        </row>
        <row r="50">
          <cell r="A50">
            <v>45</v>
          </cell>
          <cell r="B50" t="str">
            <v>ME041</v>
          </cell>
          <cell r="C50" t="str">
            <v>Lu Thanh Liem</v>
          </cell>
          <cell r="D50">
            <v>12</v>
          </cell>
          <cell r="E50">
            <v>2509.1999999999994</v>
          </cell>
          <cell r="F50">
            <v>550.79999999999984</v>
          </cell>
          <cell r="G50">
            <v>255</v>
          </cell>
          <cell r="H50">
            <v>84.38</v>
          </cell>
          <cell r="I50">
            <v>283.28166666666658</v>
          </cell>
          <cell r="J50">
            <v>3399.3799999999992</v>
          </cell>
          <cell r="K50">
            <v>0.73813460101547923</v>
          </cell>
          <cell r="L50">
            <v>36997264.035203651</v>
          </cell>
          <cell r="M50">
            <v>12628909.478333332</v>
          </cell>
          <cell r="N50">
            <v>51987701.005145729</v>
          </cell>
          <cell r="O50">
            <v>4332308.4170954777</v>
          </cell>
          <cell r="P50">
            <v>399692.57677378412</v>
          </cell>
          <cell r="Q50">
            <v>4796310.9212854095</v>
          </cell>
          <cell r="R50">
            <v>3426610</v>
          </cell>
          <cell r="S50">
            <v>1369700.9212854095</v>
          </cell>
        </row>
        <row r="51">
          <cell r="A51">
            <v>46</v>
          </cell>
          <cell r="B51" t="str">
            <v>Me042</v>
          </cell>
          <cell r="C51" t="str">
            <v>Tran Nguyen Han Giang</v>
          </cell>
          <cell r="D51">
            <v>12</v>
          </cell>
          <cell r="E51">
            <v>2952</v>
          </cell>
          <cell r="F51">
            <v>648</v>
          </cell>
          <cell r="G51">
            <v>300</v>
          </cell>
          <cell r="H51">
            <v>0</v>
          </cell>
          <cell r="I51">
            <v>325</v>
          </cell>
          <cell r="J51">
            <v>3900</v>
          </cell>
          <cell r="K51">
            <v>0.75692307692307692</v>
          </cell>
          <cell r="L51">
            <v>44849721.831687063</v>
          </cell>
          <cell r="M51">
            <v>13449197</v>
          </cell>
          <cell r="N51">
            <v>61161667.033709645</v>
          </cell>
          <cell r="O51">
            <v>5096805.5861424701</v>
          </cell>
          <cell r="P51">
            <v>629041.73660139833</v>
          </cell>
          <cell r="Q51">
            <v>7548500.8392167799</v>
          </cell>
          <cell r="R51">
            <v>6243635</v>
          </cell>
          <cell r="S51">
            <v>1304865.8392167799</v>
          </cell>
        </row>
        <row r="52">
          <cell r="A52">
            <v>47</v>
          </cell>
          <cell r="B52" t="str">
            <v>ME043</v>
          </cell>
          <cell r="C52" t="str">
            <v>Cao Quang  Nguyen</v>
          </cell>
          <cell r="D52">
            <v>1.83</v>
          </cell>
          <cell r="E52">
            <v>500.5</v>
          </cell>
          <cell r="F52">
            <v>141.16666666666669</v>
          </cell>
          <cell r="G52">
            <v>58.333333333333336</v>
          </cell>
          <cell r="H52">
            <v>0</v>
          </cell>
          <cell r="I52">
            <v>382.51366120218586</v>
          </cell>
          <cell r="J52">
            <v>700.00000000000011</v>
          </cell>
          <cell r="K52">
            <v>0.71499999999999986</v>
          </cell>
          <cell r="L52">
            <v>8002032.8912113085</v>
          </cell>
          <cell r="M52">
            <v>3084644.9908925323</v>
          </cell>
          <cell r="N52">
            <v>11597445.938989669</v>
          </cell>
          <cell r="O52">
            <v>6337402.1524533704</v>
          </cell>
          <cell r="P52">
            <v>1034960.8987552086</v>
          </cell>
          <cell r="Q52">
            <v>1893978.4447220317</v>
          </cell>
          <cell r="R52">
            <v>1321923</v>
          </cell>
          <cell r="S52">
            <v>572055.44472203171</v>
          </cell>
        </row>
        <row r="53">
          <cell r="A53">
            <v>48</v>
          </cell>
          <cell r="B53" t="str">
            <v>NF042</v>
          </cell>
          <cell r="C53" t="str">
            <v>Vu Thi Thuy Linh</v>
          </cell>
          <cell r="D53">
            <v>12</v>
          </cell>
          <cell r="E53">
            <v>4284.5</v>
          </cell>
          <cell r="F53">
            <v>940.5</v>
          </cell>
          <cell r="G53">
            <v>450</v>
          </cell>
          <cell r="H53">
            <v>28.13</v>
          </cell>
          <cell r="I53">
            <v>475.26083333333332</v>
          </cell>
          <cell r="J53">
            <v>5703.13</v>
          </cell>
          <cell r="K53">
            <v>0.75125413588678491</v>
          </cell>
          <cell r="L53">
            <v>71708094.345912158</v>
          </cell>
          <cell r="M53">
            <v>20125985.590833332</v>
          </cell>
          <cell r="N53">
            <v>96411192.341803715</v>
          </cell>
          <cell r="O53">
            <v>8034266.0284836432</v>
          </cell>
          <cell r="P53">
            <v>1717133.0142418216</v>
          </cell>
          <cell r="Q53">
            <v>20605596.170901857</v>
          </cell>
          <cell r="R53">
            <v>17783558</v>
          </cell>
          <cell r="S53">
            <v>2822038.1709018573</v>
          </cell>
        </row>
        <row r="54">
          <cell r="A54">
            <v>49</v>
          </cell>
          <cell r="B54" t="str">
            <v>NF043</v>
          </cell>
          <cell r="C54" t="str">
            <v>Ha Nguyen  Tri</v>
          </cell>
          <cell r="D54">
            <v>12</v>
          </cell>
          <cell r="E54">
            <v>3148.8000000000006</v>
          </cell>
          <cell r="F54">
            <v>691.20000000000016</v>
          </cell>
          <cell r="G54">
            <v>320</v>
          </cell>
          <cell r="H54">
            <v>103.13</v>
          </cell>
          <cell r="I54">
            <v>355.26083333333344</v>
          </cell>
          <cell r="J54">
            <v>4263.130000000001</v>
          </cell>
          <cell r="K54">
            <v>0.73861224030231309</v>
          </cell>
          <cell r="L54">
            <v>48397241.956530735</v>
          </cell>
          <cell r="M54">
            <v>15808906.849166669</v>
          </cell>
          <cell r="N54">
            <v>67295334.462497234</v>
          </cell>
          <cell r="O54">
            <v>5607944.5385414362</v>
          </cell>
          <cell r="P54">
            <v>782383.4284143392</v>
          </cell>
          <cell r="Q54">
            <v>9388601.1409720704</v>
          </cell>
          <cell r="R54">
            <v>7554941</v>
          </cell>
          <cell r="S54">
            <v>1833660.1409720704</v>
          </cell>
        </row>
        <row r="55">
          <cell r="A55">
            <v>50</v>
          </cell>
          <cell r="B55" t="str">
            <v>NF044</v>
          </cell>
          <cell r="C55" t="str">
            <v>Thai Binh Phuong</v>
          </cell>
          <cell r="D55">
            <v>12</v>
          </cell>
          <cell r="E55">
            <v>2952</v>
          </cell>
          <cell r="F55">
            <v>648</v>
          </cell>
          <cell r="G55">
            <v>300</v>
          </cell>
          <cell r="H55">
            <v>59.06</v>
          </cell>
          <cell r="I55">
            <v>329.92166666666668</v>
          </cell>
          <cell r="J55">
            <v>3959.06</v>
          </cell>
          <cell r="K55">
            <v>0.74563153879961408</v>
          </cell>
          <cell r="L55">
            <v>44849721.831687063</v>
          </cell>
          <cell r="M55">
            <v>14287076.298333334</v>
          </cell>
          <cell r="N55">
            <v>61999546.332042977</v>
          </cell>
          <cell r="O55">
            <v>5166628.8610035814</v>
          </cell>
          <cell r="P55">
            <v>649988.71989208995</v>
          </cell>
          <cell r="Q55">
            <v>7799864.6387050794</v>
          </cell>
          <cell r="R55">
            <v>6243635</v>
          </cell>
          <cell r="S55">
            <v>1556229.6387050794</v>
          </cell>
        </row>
        <row r="56">
          <cell r="A56">
            <v>51</v>
          </cell>
          <cell r="B56" t="str">
            <v>QS047</v>
          </cell>
          <cell r="C56" t="str">
            <v>Nguyen Viet Thanh Lan</v>
          </cell>
          <cell r="D56">
            <v>12</v>
          </cell>
          <cell r="E56">
            <v>4624.8</v>
          </cell>
          <cell r="F56">
            <v>1015.2000000000002</v>
          </cell>
          <cell r="G56">
            <v>470</v>
          </cell>
          <cell r="H56">
            <v>0</v>
          </cell>
          <cell r="I56">
            <v>509.16666666666669</v>
          </cell>
          <cell r="J56">
            <v>6110</v>
          </cell>
          <cell r="K56">
            <v>0.75692307692307692</v>
          </cell>
          <cell r="L56">
            <v>79352755.243264258</v>
          </cell>
          <cell r="M56">
            <v>21070408.633333333</v>
          </cell>
          <cell r="N56">
            <v>105488233.36021021</v>
          </cell>
          <cell r="O56">
            <v>8790686.1133508515</v>
          </cell>
          <cell r="P56">
            <v>2095343.0566754257</v>
          </cell>
          <cell r="Q56">
            <v>25144116.680105109</v>
          </cell>
          <cell r="R56">
            <v>21708302</v>
          </cell>
          <cell r="S56">
            <v>3435814.6801051088</v>
          </cell>
        </row>
        <row r="57">
          <cell r="A57">
            <v>52</v>
          </cell>
          <cell r="B57" t="str">
            <v>TE035</v>
          </cell>
          <cell r="C57" t="str">
            <v>Vu Thi Nam My</v>
          </cell>
          <cell r="D57">
            <v>12</v>
          </cell>
          <cell r="E57">
            <v>8668.7999999999975</v>
          </cell>
          <cell r="F57">
            <v>1651.1999999999996</v>
          </cell>
          <cell r="G57">
            <v>860</v>
          </cell>
          <cell r="H57">
            <v>0</v>
          </cell>
          <cell r="I57">
            <v>931.6666666666664</v>
          </cell>
          <cell r="J57">
            <v>11179.999999999996</v>
          </cell>
          <cell r="K57">
            <v>0.77538461538461545</v>
          </cell>
          <cell r="L57">
            <v>237369811.2912004</v>
          </cell>
          <cell r="M57">
            <v>35626185.133333325</v>
          </cell>
          <cell r="N57">
            <v>288147260.97503591</v>
          </cell>
          <cell r="O57">
            <v>24012271.74791966</v>
          </cell>
          <cell r="P57">
            <v>12578836.059250176</v>
          </cell>
          <cell r="Q57">
            <v>150946032.71100211</v>
          </cell>
          <cell r="R57">
            <v>140782926</v>
          </cell>
          <cell r="S57">
            <v>10163106.711002111</v>
          </cell>
        </row>
        <row r="58">
          <cell r="A58">
            <v>53</v>
          </cell>
          <cell r="B58" t="str">
            <v>TE036</v>
          </cell>
          <cell r="C58" t="str">
            <v>Tran Van  Hung</v>
          </cell>
          <cell r="D58">
            <v>12</v>
          </cell>
          <cell r="E58">
            <v>3148.8000000000006</v>
          </cell>
          <cell r="F58">
            <v>691.20000000000016</v>
          </cell>
          <cell r="G58">
            <v>320</v>
          </cell>
          <cell r="H58">
            <v>82.5</v>
          </cell>
          <cell r="I58">
            <v>353.54166666666674</v>
          </cell>
          <cell r="J58">
            <v>4242.5000000000009</v>
          </cell>
          <cell r="K58">
            <v>0.74220388921626401</v>
          </cell>
          <cell r="L58">
            <v>48397241.956530735</v>
          </cell>
          <cell r="M58">
            <v>15516230.758333337</v>
          </cell>
          <cell r="N58">
            <v>67002658.371663913</v>
          </cell>
          <cell r="O58">
            <v>5583554.8643053258</v>
          </cell>
          <cell r="P58">
            <v>775066.52585275867</v>
          </cell>
          <cell r="Q58">
            <v>9300798.310233105</v>
          </cell>
          <cell r="R58">
            <v>7554941</v>
          </cell>
          <cell r="S58">
            <v>1745857.310233105</v>
          </cell>
        </row>
        <row r="59">
          <cell r="A59">
            <v>54</v>
          </cell>
          <cell r="B59" t="str">
            <v>TE037</v>
          </cell>
          <cell r="C59" t="str">
            <v>Trinh Van Hoa</v>
          </cell>
          <cell r="D59">
            <v>12</v>
          </cell>
          <cell r="E59">
            <v>3198</v>
          </cell>
          <cell r="F59">
            <v>702</v>
          </cell>
          <cell r="G59">
            <v>325</v>
          </cell>
          <cell r="H59">
            <v>112.5</v>
          </cell>
          <cell r="I59">
            <v>361.45833333333331</v>
          </cell>
          <cell r="J59">
            <v>4337.5</v>
          </cell>
          <cell r="K59">
            <v>0.7372910662824208</v>
          </cell>
          <cell r="L59">
            <v>49385370.92454268</v>
          </cell>
          <cell r="M59">
            <v>16165991.541666668</v>
          </cell>
          <cell r="N59">
            <v>68703620.184797183</v>
          </cell>
          <cell r="O59">
            <v>5725301.6820664322</v>
          </cell>
          <cell r="P59">
            <v>817590.57287084428</v>
          </cell>
          <cell r="Q59">
            <v>9811086.8744501323</v>
          </cell>
          <cell r="R59">
            <v>7915154</v>
          </cell>
          <cell r="S59">
            <v>1895932.8744501323</v>
          </cell>
        </row>
        <row r="60">
          <cell r="A60">
            <v>55</v>
          </cell>
          <cell r="B60" t="str">
            <v>TE038</v>
          </cell>
          <cell r="C60" t="str">
            <v>Nguyen Kim Phung</v>
          </cell>
          <cell r="D60">
            <v>12</v>
          </cell>
          <cell r="E60">
            <v>3542.3999999999992</v>
          </cell>
          <cell r="F60">
            <v>777.5999999999998</v>
          </cell>
          <cell r="G60">
            <v>360</v>
          </cell>
          <cell r="H60">
            <v>97.5</v>
          </cell>
          <cell r="I60">
            <v>398.12499999999994</v>
          </cell>
          <cell r="J60">
            <v>4777.4999999999991</v>
          </cell>
          <cell r="K60">
            <v>0.74147566718995284</v>
          </cell>
          <cell r="L60">
            <v>56365334.67418164</v>
          </cell>
          <cell r="M60">
            <v>17522260.774999999</v>
          </cell>
          <cell r="N60">
            <v>77485382.768810257</v>
          </cell>
          <cell r="O60">
            <v>6457115.2307341881</v>
          </cell>
          <cell r="P60">
            <v>1082846.130781081</v>
          </cell>
          <cell r="Q60">
            <v>12994153.569372972</v>
          </cell>
          <cell r="R60">
            <v>10478173</v>
          </cell>
          <cell r="S60">
            <v>2515980.5693729725</v>
          </cell>
        </row>
        <row r="61">
          <cell r="A61">
            <v>56</v>
          </cell>
          <cell r="B61" t="str">
            <v>WF029</v>
          </cell>
          <cell r="C61" t="str">
            <v>Nguyen Thi Nam Phuong</v>
          </cell>
          <cell r="D61">
            <v>12</v>
          </cell>
          <cell r="E61">
            <v>7470</v>
          </cell>
          <cell r="F61">
            <v>1530</v>
          </cell>
          <cell r="G61">
            <v>750</v>
          </cell>
          <cell r="H61">
            <v>0</v>
          </cell>
          <cell r="I61">
            <v>812.5</v>
          </cell>
          <cell r="J61">
            <v>9750</v>
          </cell>
          <cell r="K61">
            <v>0.76615384615384619</v>
          </cell>
          <cell r="L61">
            <v>176629526.7857143</v>
          </cell>
          <cell r="M61">
            <v>32346170</v>
          </cell>
          <cell r="N61">
            <v>220249921.89969608</v>
          </cell>
          <cell r="O61">
            <v>18354160.158308007</v>
          </cell>
          <cell r="P61">
            <v>8504995.620299859</v>
          </cell>
          <cell r="Q61">
            <v>102059947.4435983</v>
          </cell>
          <cell r="R61">
            <v>93878972</v>
          </cell>
          <cell r="S61">
            <v>8180975.4435983002</v>
          </cell>
        </row>
        <row r="62">
          <cell r="A62">
            <v>57</v>
          </cell>
          <cell r="B62" t="str">
            <v>WF031</v>
          </cell>
          <cell r="C62" t="str">
            <v>Vu Gia An</v>
          </cell>
          <cell r="D62">
            <v>12</v>
          </cell>
          <cell r="E62">
            <v>2410.8000000000006</v>
          </cell>
          <cell r="F62">
            <v>529.20000000000016</v>
          </cell>
          <cell r="G62">
            <v>245</v>
          </cell>
          <cell r="H62">
            <v>0</v>
          </cell>
          <cell r="I62">
            <v>265.41666666666674</v>
          </cell>
          <cell r="J62">
            <v>3185.0000000000009</v>
          </cell>
          <cell r="K62">
            <v>0.75692307692307692</v>
          </cell>
          <cell r="L62">
            <v>35339426.343058348</v>
          </cell>
          <cell r="M62">
            <v>10983510.883333337</v>
          </cell>
          <cell r="N62">
            <v>48578645.29084222</v>
          </cell>
          <cell r="O62">
            <v>4048220.4409035183</v>
          </cell>
          <cell r="P62">
            <v>314466.18052960373</v>
          </cell>
          <cell r="Q62">
            <v>3773594.1663552448</v>
          </cell>
          <cell r="R62">
            <v>3006875</v>
          </cell>
          <cell r="S62">
            <v>766719.16635524482</v>
          </cell>
        </row>
        <row r="63">
          <cell r="A63">
            <v>58</v>
          </cell>
          <cell r="B63" t="str">
            <v>WF032</v>
          </cell>
          <cell r="C63" t="str">
            <v>Phan Dinh Thu</v>
          </cell>
          <cell r="D63">
            <v>12</v>
          </cell>
          <cell r="E63">
            <v>3444</v>
          </cell>
          <cell r="F63">
            <v>756</v>
          </cell>
          <cell r="G63">
            <v>350</v>
          </cell>
          <cell r="H63">
            <v>0</v>
          </cell>
          <cell r="I63">
            <v>379.16666666666669</v>
          </cell>
          <cell r="J63">
            <v>4550</v>
          </cell>
          <cell r="K63">
            <v>0.75692307692307692</v>
          </cell>
          <cell r="L63">
            <v>54371059.497362196</v>
          </cell>
          <cell r="M63">
            <v>15690729.833333332</v>
          </cell>
          <cell r="N63">
            <v>73532282.490101635</v>
          </cell>
          <cell r="O63">
            <v>6127690.2075084699</v>
          </cell>
          <cell r="P63">
            <v>951076.11952726776</v>
          </cell>
          <cell r="Q63">
            <v>11412913.434327213</v>
          </cell>
          <cell r="R63">
            <v>9732453</v>
          </cell>
          <cell r="S63">
            <v>1680460.4343272131</v>
          </cell>
        </row>
        <row r="64">
          <cell r="A64">
            <v>59</v>
          </cell>
          <cell r="B64" t="str">
            <v>WF033</v>
          </cell>
          <cell r="C64" t="str">
            <v>Le Thanh Nam</v>
          </cell>
          <cell r="D64">
            <v>11.5</v>
          </cell>
          <cell r="E64">
            <v>2537.9</v>
          </cell>
          <cell r="F64">
            <v>557.09999999999991</v>
          </cell>
          <cell r="G64">
            <v>275</v>
          </cell>
          <cell r="H64">
            <v>0</v>
          </cell>
          <cell r="I64">
            <v>293.04347826086956</v>
          </cell>
          <cell r="J64">
            <v>3370</v>
          </cell>
          <cell r="K64">
            <v>0.75308605341246293</v>
          </cell>
          <cell r="L64">
            <v>37783656.141366832</v>
          </cell>
          <cell r="M64">
            <v>11809742.052173913</v>
          </cell>
          <cell r="N64">
            <v>52005120.925968416</v>
          </cell>
          <cell r="O64">
            <v>4522184.4283450795</v>
          </cell>
          <cell r="P64">
            <v>456655.38241216308</v>
          </cell>
          <cell r="Q64">
            <v>5251536.8977398751</v>
          </cell>
          <cell r="R64">
            <v>3948150</v>
          </cell>
          <cell r="S64">
            <v>1303386.8977398751</v>
          </cell>
        </row>
        <row r="66">
          <cell r="D66">
            <v>668.83</v>
          </cell>
          <cell r="E66">
            <v>175174.2999999999</v>
          </cell>
          <cell r="F66">
            <v>27583.966666666667</v>
          </cell>
          <cell r="G66">
            <v>16833.333333333336</v>
          </cell>
          <cell r="H66">
            <v>14285.897692307686</v>
          </cell>
          <cell r="I66">
            <v>20441.873794981449</v>
          </cell>
          <cell r="J66">
            <v>233877.49769230772</v>
          </cell>
          <cell r="K66">
            <v>44.921398103642865</v>
          </cell>
          <cell r="L66">
            <v>3321291989.8983498</v>
          </cell>
          <cell r="M66">
            <v>875346990.63449979</v>
          </cell>
          <cell r="N66">
            <v>4420334443.9786339</v>
          </cell>
          <cell r="O66">
            <v>383584478.21972585</v>
          </cell>
          <cell r="P66">
            <v>107676876.22712693</v>
          </cell>
          <cell r="Q66">
            <v>1271080372.6435816</v>
          </cell>
          <cell r="R66">
            <v>1101796959</v>
          </cell>
          <cell r="S66">
            <v>169283413.6435819</v>
          </cell>
        </row>
      </sheetData>
      <sheetData sheetId="4" refreshError="1"/>
      <sheetData sheetId="5" refreshError="1"/>
      <sheetData sheetId="6" refreshError="1">
        <row r="6">
          <cell r="A6" t="str">
            <v>AD004</v>
          </cell>
          <cell r="B6" t="str">
            <v>Nguyen Thi Thuy</v>
          </cell>
          <cell r="C6" t="str">
            <v>Lan</v>
          </cell>
          <cell r="D6">
            <v>451</v>
          </cell>
          <cell r="E6">
            <v>451</v>
          </cell>
          <cell r="F6">
            <v>451</v>
          </cell>
          <cell r="G6">
            <v>451</v>
          </cell>
          <cell r="H6">
            <v>451</v>
          </cell>
          <cell r="I6">
            <v>451</v>
          </cell>
          <cell r="J6">
            <v>451</v>
          </cell>
          <cell r="K6">
            <v>451</v>
          </cell>
          <cell r="L6">
            <v>451</v>
          </cell>
          <cell r="M6">
            <v>451</v>
          </cell>
          <cell r="N6">
            <v>451</v>
          </cell>
          <cell r="O6">
            <v>451</v>
          </cell>
          <cell r="P6">
            <v>5412</v>
          </cell>
          <cell r="R6">
            <v>6338354</v>
          </cell>
          <cell r="S6">
            <v>6340158</v>
          </cell>
          <cell r="T6">
            <v>6342413</v>
          </cell>
          <cell r="U6">
            <v>6346021</v>
          </cell>
          <cell r="V6">
            <v>6352786</v>
          </cell>
          <cell r="W6">
            <v>6352786</v>
          </cell>
          <cell r="X6">
            <v>6356394</v>
          </cell>
          <cell r="Y6">
            <v>6369022</v>
          </cell>
          <cell r="Z6">
            <v>6410514</v>
          </cell>
          <cell r="AA6">
            <v>6484929</v>
          </cell>
          <cell r="AB6">
            <v>6539500</v>
          </cell>
          <cell r="AC6">
            <v>6546716</v>
          </cell>
          <cell r="AD6">
            <v>76779593</v>
          </cell>
        </row>
        <row r="7">
          <cell r="A7" t="str">
            <v>AD005</v>
          </cell>
          <cell r="B7" t="str">
            <v>Do Thi Mai</v>
          </cell>
          <cell r="C7" t="str">
            <v>Huong</v>
          </cell>
          <cell r="D7">
            <v>254.2</v>
          </cell>
          <cell r="E7">
            <v>254.2</v>
          </cell>
          <cell r="F7">
            <v>254.2</v>
          </cell>
          <cell r="G7">
            <v>254.2</v>
          </cell>
          <cell r="H7">
            <v>254.2</v>
          </cell>
          <cell r="I7">
            <v>254.2</v>
          </cell>
          <cell r="J7">
            <v>254.2</v>
          </cell>
          <cell r="K7">
            <v>254.2</v>
          </cell>
          <cell r="L7">
            <v>254.2</v>
          </cell>
          <cell r="M7">
            <v>254.2</v>
          </cell>
          <cell r="N7">
            <v>254.2</v>
          </cell>
          <cell r="O7">
            <v>254.2</v>
          </cell>
          <cell r="P7">
            <v>3050.3999999999996</v>
          </cell>
          <cell r="R7">
            <v>3572526.8</v>
          </cell>
          <cell r="S7">
            <v>3573543.5999999996</v>
          </cell>
          <cell r="T7">
            <v>3574814.5999999996</v>
          </cell>
          <cell r="U7">
            <v>3576848.1999999997</v>
          </cell>
          <cell r="V7">
            <v>3580661.1999999997</v>
          </cell>
          <cell r="W7">
            <v>3580661.1999999997</v>
          </cell>
          <cell r="X7">
            <v>3582694.8</v>
          </cell>
          <cell r="Y7">
            <v>3589812.4</v>
          </cell>
          <cell r="Z7">
            <v>3613198.8</v>
          </cell>
          <cell r="AA7">
            <v>3655141.8</v>
          </cell>
          <cell r="AB7">
            <v>3685900</v>
          </cell>
          <cell r="AC7">
            <v>3689967.1999999997</v>
          </cell>
          <cell r="AD7">
            <v>43275770.600000001</v>
          </cell>
        </row>
        <row r="8">
          <cell r="A8" t="str">
            <v>AD006</v>
          </cell>
          <cell r="B8" t="str">
            <v xml:space="preserve">Duong Thi Ngoc </v>
          </cell>
          <cell r="C8" t="str">
            <v>Hang</v>
          </cell>
          <cell r="D8">
            <v>205</v>
          </cell>
          <cell r="E8">
            <v>205</v>
          </cell>
          <cell r="F8">
            <v>205</v>
          </cell>
          <cell r="G8">
            <v>205</v>
          </cell>
          <cell r="H8">
            <v>205</v>
          </cell>
          <cell r="I8">
            <v>205</v>
          </cell>
          <cell r="J8">
            <v>205</v>
          </cell>
          <cell r="K8">
            <v>205</v>
          </cell>
          <cell r="L8">
            <v>205</v>
          </cell>
          <cell r="M8">
            <v>205</v>
          </cell>
          <cell r="N8">
            <v>205</v>
          </cell>
          <cell r="O8">
            <v>205</v>
          </cell>
          <cell r="P8">
            <v>2460</v>
          </cell>
          <cell r="R8">
            <v>2881070</v>
          </cell>
          <cell r="S8">
            <v>2881890</v>
          </cell>
          <cell r="T8">
            <v>2882915</v>
          </cell>
          <cell r="U8">
            <v>2884555</v>
          </cell>
          <cell r="V8">
            <v>2887630</v>
          </cell>
          <cell r="W8">
            <v>2887630</v>
          </cell>
          <cell r="X8">
            <v>2889270</v>
          </cell>
          <cell r="Y8">
            <v>2895010</v>
          </cell>
          <cell r="Z8">
            <v>2913870</v>
          </cell>
          <cell r="AA8">
            <v>2947695</v>
          </cell>
          <cell r="AB8">
            <v>2972500</v>
          </cell>
          <cell r="AC8">
            <v>2975780</v>
          </cell>
          <cell r="AD8">
            <v>34899815</v>
          </cell>
        </row>
        <row r="9">
          <cell r="A9" t="str">
            <v>AD007</v>
          </cell>
          <cell r="B9" t="str">
            <v xml:space="preserve">Nguyen Hung </v>
          </cell>
          <cell r="C9" t="str">
            <v>Dung</v>
          </cell>
          <cell r="D9">
            <v>192.7</v>
          </cell>
          <cell r="E9">
            <v>192.7</v>
          </cell>
          <cell r="F9">
            <v>192.7</v>
          </cell>
          <cell r="G9">
            <v>192.7</v>
          </cell>
          <cell r="H9">
            <v>192.7</v>
          </cell>
          <cell r="I9">
            <v>192.7</v>
          </cell>
          <cell r="J9">
            <v>192.7</v>
          </cell>
          <cell r="K9">
            <v>192.7</v>
          </cell>
          <cell r="L9">
            <v>192.7</v>
          </cell>
          <cell r="M9">
            <v>192.7</v>
          </cell>
          <cell r="N9">
            <v>192.7</v>
          </cell>
          <cell r="O9">
            <v>192.7</v>
          </cell>
          <cell r="P9">
            <v>2312.4</v>
          </cell>
          <cell r="R9">
            <v>2708205.8</v>
          </cell>
          <cell r="S9">
            <v>2708976.5999999996</v>
          </cell>
          <cell r="T9">
            <v>2709940.0999999996</v>
          </cell>
          <cell r="U9">
            <v>2711481.6999999997</v>
          </cell>
          <cell r="V9">
            <v>2714372.1999999997</v>
          </cell>
          <cell r="W9">
            <v>2714372.1999999997</v>
          </cell>
          <cell r="X9">
            <v>2715913.8</v>
          </cell>
          <cell r="Y9">
            <v>2721309.4</v>
          </cell>
          <cell r="Z9">
            <v>2739037.8</v>
          </cell>
          <cell r="AA9">
            <v>2770833.3</v>
          </cell>
          <cell r="AB9">
            <v>2794150</v>
          </cell>
          <cell r="AC9">
            <v>2797233.1999999997</v>
          </cell>
          <cell r="AD9">
            <v>32805826.099999998</v>
          </cell>
        </row>
        <row r="10">
          <cell r="A10" t="str">
            <v>AD008</v>
          </cell>
          <cell r="B10" t="str">
            <v>Do Manh</v>
          </cell>
          <cell r="C10" t="str">
            <v>Hung</v>
          </cell>
          <cell r="D10">
            <v>165</v>
          </cell>
          <cell r="E10">
            <v>165</v>
          </cell>
          <cell r="F10">
            <v>165</v>
          </cell>
          <cell r="G10">
            <v>165</v>
          </cell>
          <cell r="H10">
            <v>165</v>
          </cell>
          <cell r="I10">
            <v>165</v>
          </cell>
          <cell r="J10">
            <v>165</v>
          </cell>
          <cell r="K10">
            <v>165</v>
          </cell>
          <cell r="L10">
            <v>165</v>
          </cell>
          <cell r="M10">
            <v>165</v>
          </cell>
          <cell r="N10">
            <v>165</v>
          </cell>
          <cell r="O10">
            <v>165</v>
          </cell>
          <cell r="P10">
            <v>1980</v>
          </cell>
          <cell r="R10">
            <v>2318910</v>
          </cell>
          <cell r="S10">
            <v>2319570</v>
          </cell>
          <cell r="T10">
            <v>2320395</v>
          </cell>
          <cell r="U10">
            <v>2321715</v>
          </cell>
          <cell r="V10">
            <v>2324190</v>
          </cell>
          <cell r="W10">
            <v>2324190</v>
          </cell>
          <cell r="X10">
            <v>2325510</v>
          </cell>
          <cell r="Y10">
            <v>2330130</v>
          </cell>
          <cell r="Z10">
            <v>2345310</v>
          </cell>
          <cell r="AA10">
            <v>2372535</v>
          </cell>
          <cell r="AB10">
            <v>2392500</v>
          </cell>
          <cell r="AC10">
            <v>2395140</v>
          </cell>
          <cell r="AD10">
            <v>28090095</v>
          </cell>
        </row>
        <row r="11">
          <cell r="A11" t="str">
            <v>AD009</v>
          </cell>
          <cell r="B11" t="str">
            <v>Bui Xuan</v>
          </cell>
          <cell r="C11" t="str">
            <v>Loc</v>
          </cell>
          <cell r="D11">
            <v>165</v>
          </cell>
          <cell r="E11">
            <v>165</v>
          </cell>
          <cell r="F11">
            <v>165</v>
          </cell>
          <cell r="G11">
            <v>165</v>
          </cell>
          <cell r="H11">
            <v>165</v>
          </cell>
          <cell r="I11">
            <v>165</v>
          </cell>
          <cell r="J11">
            <v>165</v>
          </cell>
          <cell r="K11">
            <v>165</v>
          </cell>
          <cell r="L11">
            <v>165</v>
          </cell>
          <cell r="M11">
            <v>165</v>
          </cell>
          <cell r="N11">
            <v>165</v>
          </cell>
          <cell r="O11">
            <v>165</v>
          </cell>
          <cell r="P11">
            <v>1980</v>
          </cell>
          <cell r="R11">
            <v>2318910</v>
          </cell>
          <cell r="S11">
            <v>2319570</v>
          </cell>
          <cell r="T11">
            <v>2320395</v>
          </cell>
          <cell r="U11">
            <v>2321715</v>
          </cell>
          <cell r="V11">
            <v>2324190</v>
          </cell>
          <cell r="W11">
            <v>2324190</v>
          </cell>
          <cell r="X11">
            <v>2325510</v>
          </cell>
          <cell r="Y11">
            <v>2330130</v>
          </cell>
          <cell r="Z11">
            <v>2345310</v>
          </cell>
          <cell r="AA11">
            <v>2372535</v>
          </cell>
          <cell r="AB11">
            <v>2392500</v>
          </cell>
          <cell r="AC11">
            <v>2395140</v>
          </cell>
          <cell r="AD11">
            <v>28090095</v>
          </cell>
        </row>
        <row r="12">
          <cell r="A12" t="str">
            <v>AD010</v>
          </cell>
          <cell r="B12" t="str">
            <v>Ho Trong</v>
          </cell>
          <cell r="C12" t="str">
            <v>Hai</v>
          </cell>
          <cell r="D12">
            <v>140</v>
          </cell>
          <cell r="E12">
            <v>140</v>
          </cell>
          <cell r="F12">
            <v>0</v>
          </cell>
          <cell r="G12">
            <v>0</v>
          </cell>
          <cell r="H12">
            <v>0</v>
          </cell>
          <cell r="I12">
            <v>0</v>
          </cell>
          <cell r="J12">
            <v>0</v>
          </cell>
          <cell r="K12">
            <v>0</v>
          </cell>
          <cell r="L12">
            <v>0</v>
          </cell>
          <cell r="M12">
            <v>0</v>
          </cell>
          <cell r="N12">
            <v>0</v>
          </cell>
          <cell r="O12">
            <v>0</v>
          </cell>
          <cell r="P12">
            <v>280</v>
          </cell>
          <cell r="R12">
            <v>1967560</v>
          </cell>
          <cell r="S12">
            <v>1968120</v>
          </cell>
          <cell r="T12">
            <v>0</v>
          </cell>
          <cell r="U12">
            <v>0</v>
          </cell>
          <cell r="V12">
            <v>0</v>
          </cell>
          <cell r="W12">
            <v>0</v>
          </cell>
          <cell r="X12">
            <v>0</v>
          </cell>
          <cell r="Y12">
            <v>0</v>
          </cell>
          <cell r="Z12">
            <v>0</v>
          </cell>
          <cell r="AA12">
            <v>0</v>
          </cell>
          <cell r="AB12">
            <v>0</v>
          </cell>
          <cell r="AC12">
            <v>0</v>
          </cell>
          <cell r="AD12">
            <v>3935680</v>
          </cell>
        </row>
        <row r="13">
          <cell r="A13" t="str">
            <v>AD011</v>
          </cell>
          <cell r="B13" t="str">
            <v>Nguyen Thi Kim</v>
          </cell>
          <cell r="C13" t="str">
            <v>Phuong</v>
          </cell>
          <cell r="D13">
            <v>175</v>
          </cell>
          <cell r="E13">
            <v>175</v>
          </cell>
          <cell r="F13">
            <v>175</v>
          </cell>
          <cell r="G13">
            <v>175</v>
          </cell>
          <cell r="H13">
            <v>175</v>
          </cell>
          <cell r="I13">
            <v>175</v>
          </cell>
          <cell r="J13">
            <v>175</v>
          </cell>
          <cell r="K13">
            <v>175</v>
          </cell>
          <cell r="L13">
            <v>175</v>
          </cell>
          <cell r="M13">
            <v>175</v>
          </cell>
          <cell r="N13">
            <v>175</v>
          </cell>
          <cell r="O13">
            <v>175</v>
          </cell>
          <cell r="P13">
            <v>2100</v>
          </cell>
          <cell r="R13">
            <v>2459450</v>
          </cell>
          <cell r="S13">
            <v>2460150</v>
          </cell>
          <cell r="T13">
            <v>2461025</v>
          </cell>
          <cell r="U13">
            <v>2462425</v>
          </cell>
          <cell r="V13">
            <v>2465050</v>
          </cell>
          <cell r="W13">
            <v>2465050</v>
          </cell>
          <cell r="X13">
            <v>2466450</v>
          </cell>
          <cell r="Y13">
            <v>2471350</v>
          </cell>
          <cell r="Z13">
            <v>2487450</v>
          </cell>
          <cell r="AA13">
            <v>2516325</v>
          </cell>
          <cell r="AB13">
            <v>2537500</v>
          </cell>
          <cell r="AC13">
            <v>2540300</v>
          </cell>
          <cell r="AD13">
            <v>29792525</v>
          </cell>
        </row>
        <row r="14">
          <cell r="A14" t="str">
            <v>AD012</v>
          </cell>
          <cell r="B14" t="str">
            <v>Huynh Thi Kim</v>
          </cell>
          <cell r="C14" t="str">
            <v>Trang</v>
          </cell>
          <cell r="D14">
            <v>140</v>
          </cell>
          <cell r="E14">
            <v>140</v>
          </cell>
          <cell r="F14">
            <v>140</v>
          </cell>
          <cell r="G14">
            <v>140</v>
          </cell>
          <cell r="H14">
            <v>140</v>
          </cell>
          <cell r="I14">
            <v>140</v>
          </cell>
          <cell r="J14">
            <v>140</v>
          </cell>
          <cell r="K14">
            <v>140</v>
          </cell>
          <cell r="L14">
            <v>140</v>
          </cell>
          <cell r="M14">
            <v>140</v>
          </cell>
          <cell r="N14">
            <v>140</v>
          </cell>
          <cell r="O14">
            <v>140</v>
          </cell>
          <cell r="P14">
            <v>1680</v>
          </cell>
          <cell r="R14">
            <v>1967560</v>
          </cell>
          <cell r="S14">
            <v>1968120</v>
          </cell>
          <cell r="T14">
            <v>1968820</v>
          </cell>
          <cell r="U14">
            <v>1969940</v>
          </cell>
          <cell r="V14">
            <v>1972040</v>
          </cell>
          <cell r="W14">
            <v>1972040</v>
          </cell>
          <cell r="X14">
            <v>1973160</v>
          </cell>
          <cell r="Y14">
            <v>1977080</v>
          </cell>
          <cell r="Z14">
            <v>1989960</v>
          </cell>
          <cell r="AA14">
            <v>2013060</v>
          </cell>
          <cell r="AB14">
            <v>2030000</v>
          </cell>
          <cell r="AC14">
            <v>2032240</v>
          </cell>
          <cell r="AD14">
            <v>23834020</v>
          </cell>
        </row>
        <row r="15">
          <cell r="A15" t="str">
            <v>AD013</v>
          </cell>
          <cell r="B15" t="str">
            <v>Do Thanh</v>
          </cell>
          <cell r="C15" t="str">
            <v>Vang</v>
          </cell>
          <cell r="D15">
            <v>175</v>
          </cell>
          <cell r="E15">
            <v>175</v>
          </cell>
          <cell r="F15">
            <v>175</v>
          </cell>
          <cell r="G15">
            <v>175</v>
          </cell>
          <cell r="H15">
            <v>175</v>
          </cell>
          <cell r="I15">
            <v>175</v>
          </cell>
          <cell r="J15">
            <v>175</v>
          </cell>
          <cell r="K15">
            <v>175</v>
          </cell>
          <cell r="L15">
            <v>175</v>
          </cell>
          <cell r="M15">
            <v>175</v>
          </cell>
          <cell r="N15">
            <v>175</v>
          </cell>
          <cell r="O15">
            <v>175</v>
          </cell>
          <cell r="P15">
            <v>2100</v>
          </cell>
          <cell r="R15">
            <v>2459450</v>
          </cell>
          <cell r="S15">
            <v>2460150</v>
          </cell>
          <cell r="T15">
            <v>2461025</v>
          </cell>
          <cell r="U15">
            <v>2462425</v>
          </cell>
          <cell r="V15">
            <v>2465050</v>
          </cell>
          <cell r="W15">
            <v>2465050</v>
          </cell>
          <cell r="X15">
            <v>2466450</v>
          </cell>
          <cell r="Y15">
            <v>2471350</v>
          </cell>
          <cell r="Z15">
            <v>2487450</v>
          </cell>
          <cell r="AA15">
            <v>2516325</v>
          </cell>
          <cell r="AB15">
            <v>2537500</v>
          </cell>
          <cell r="AC15">
            <v>2540300</v>
          </cell>
          <cell r="AD15">
            <v>29792525</v>
          </cell>
        </row>
        <row r="16">
          <cell r="A16" t="str">
            <v>AD014</v>
          </cell>
          <cell r="B16" t="str">
            <v>Nguyen Thanh</v>
          </cell>
          <cell r="C16" t="str">
            <v>Long</v>
          </cell>
          <cell r="D16">
            <v>130</v>
          </cell>
          <cell r="E16">
            <v>130</v>
          </cell>
          <cell r="F16">
            <v>130</v>
          </cell>
          <cell r="G16">
            <v>130</v>
          </cell>
          <cell r="H16">
            <v>130</v>
          </cell>
          <cell r="I16">
            <v>130</v>
          </cell>
          <cell r="J16">
            <v>130</v>
          </cell>
          <cell r="K16">
            <v>130</v>
          </cell>
          <cell r="L16">
            <v>130</v>
          </cell>
          <cell r="M16">
            <v>130</v>
          </cell>
          <cell r="N16">
            <v>130</v>
          </cell>
          <cell r="O16">
            <v>130</v>
          </cell>
          <cell r="P16">
            <v>1560</v>
          </cell>
          <cell r="R16">
            <v>1827020</v>
          </cell>
          <cell r="S16">
            <v>1827540</v>
          </cell>
          <cell r="T16">
            <v>1828190</v>
          </cell>
          <cell r="U16">
            <v>1829230</v>
          </cell>
          <cell r="V16">
            <v>1831180</v>
          </cell>
          <cell r="W16">
            <v>1831180</v>
          </cell>
          <cell r="X16">
            <v>1832220</v>
          </cell>
          <cell r="Y16">
            <v>1835860</v>
          </cell>
          <cell r="Z16">
            <v>1847820</v>
          </cell>
          <cell r="AA16">
            <v>1869270</v>
          </cell>
          <cell r="AB16">
            <v>1885000</v>
          </cell>
          <cell r="AC16">
            <v>1887080</v>
          </cell>
          <cell r="AD16">
            <v>22131590</v>
          </cell>
        </row>
        <row r="17">
          <cell r="A17" t="str">
            <v>AD015</v>
          </cell>
          <cell r="B17" t="str">
            <v xml:space="preserve">Nguyen Ky </v>
          </cell>
          <cell r="C17" t="str">
            <v>Phong</v>
          </cell>
          <cell r="D17">
            <v>115</v>
          </cell>
          <cell r="E17">
            <v>115</v>
          </cell>
          <cell r="F17">
            <v>115</v>
          </cell>
          <cell r="G17">
            <v>115</v>
          </cell>
          <cell r="H17">
            <v>115</v>
          </cell>
          <cell r="I17">
            <v>115</v>
          </cell>
          <cell r="J17">
            <v>115</v>
          </cell>
          <cell r="K17">
            <v>115</v>
          </cell>
          <cell r="L17">
            <v>115</v>
          </cell>
          <cell r="M17">
            <v>115</v>
          </cell>
          <cell r="N17">
            <v>115</v>
          </cell>
          <cell r="O17">
            <v>115</v>
          </cell>
          <cell r="P17">
            <v>1380</v>
          </cell>
          <cell r="R17">
            <v>1616210</v>
          </cell>
          <cell r="S17">
            <v>1616670</v>
          </cell>
          <cell r="T17">
            <v>1617245</v>
          </cell>
          <cell r="U17">
            <v>1618165</v>
          </cell>
          <cell r="V17">
            <v>1619890</v>
          </cell>
          <cell r="W17">
            <v>1619890</v>
          </cell>
          <cell r="X17">
            <v>1620810</v>
          </cell>
          <cell r="Y17">
            <v>1624030</v>
          </cell>
          <cell r="Z17">
            <v>1634610</v>
          </cell>
          <cell r="AA17">
            <v>1653585</v>
          </cell>
          <cell r="AB17">
            <v>1667500</v>
          </cell>
          <cell r="AC17">
            <v>1669340</v>
          </cell>
          <cell r="AD17">
            <v>19577945</v>
          </cell>
        </row>
        <row r="18">
          <cell r="A18" t="str">
            <v>AD016</v>
          </cell>
          <cell r="B18" t="str">
            <v>Nguyen Van</v>
          </cell>
          <cell r="C18" t="str">
            <v>Hung</v>
          </cell>
          <cell r="D18">
            <v>115</v>
          </cell>
          <cell r="E18">
            <v>115</v>
          </cell>
          <cell r="F18">
            <v>115</v>
          </cell>
          <cell r="G18">
            <v>115</v>
          </cell>
          <cell r="H18">
            <v>115</v>
          </cell>
          <cell r="I18">
            <v>115</v>
          </cell>
          <cell r="J18">
            <v>115</v>
          </cell>
          <cell r="K18">
            <v>115</v>
          </cell>
          <cell r="L18">
            <v>115</v>
          </cell>
          <cell r="M18">
            <v>115</v>
          </cell>
          <cell r="N18">
            <v>115</v>
          </cell>
          <cell r="O18">
            <v>115</v>
          </cell>
          <cell r="P18">
            <v>1380</v>
          </cell>
          <cell r="R18">
            <v>1616210</v>
          </cell>
          <cell r="S18">
            <v>1616670</v>
          </cell>
          <cell r="T18">
            <v>1617245</v>
          </cell>
          <cell r="U18">
            <v>1618165</v>
          </cell>
          <cell r="V18">
            <v>1619890</v>
          </cell>
          <cell r="W18">
            <v>1619890</v>
          </cell>
          <cell r="X18">
            <v>1620810</v>
          </cell>
          <cell r="Y18">
            <v>1624030</v>
          </cell>
          <cell r="Z18">
            <v>1634610</v>
          </cell>
          <cell r="AA18">
            <v>1653585</v>
          </cell>
          <cell r="AB18">
            <v>1667500</v>
          </cell>
          <cell r="AC18">
            <v>1669340</v>
          </cell>
          <cell r="AD18">
            <v>19577945</v>
          </cell>
        </row>
        <row r="19">
          <cell r="A19" t="str">
            <v>AD020</v>
          </cell>
          <cell r="B19" t="str">
            <v>Tran Huy</v>
          </cell>
          <cell r="C19" t="str">
            <v>Long</v>
          </cell>
          <cell r="D19">
            <v>175</v>
          </cell>
          <cell r="E19">
            <v>175</v>
          </cell>
          <cell r="F19">
            <v>175</v>
          </cell>
          <cell r="G19">
            <v>175</v>
          </cell>
          <cell r="H19">
            <v>175</v>
          </cell>
          <cell r="I19">
            <v>175</v>
          </cell>
          <cell r="J19">
            <v>175</v>
          </cell>
          <cell r="K19">
            <v>175</v>
          </cell>
          <cell r="L19">
            <v>175</v>
          </cell>
          <cell r="M19">
            <v>175</v>
          </cell>
          <cell r="N19">
            <v>175</v>
          </cell>
          <cell r="O19">
            <v>175</v>
          </cell>
          <cell r="P19">
            <v>2100</v>
          </cell>
          <cell r="R19">
            <v>2459450</v>
          </cell>
          <cell r="S19">
            <v>2460150</v>
          </cell>
          <cell r="T19">
            <v>2461025</v>
          </cell>
          <cell r="U19">
            <v>2462425</v>
          </cell>
          <cell r="V19">
            <v>2465050</v>
          </cell>
          <cell r="W19">
            <v>2465050</v>
          </cell>
          <cell r="X19">
            <v>2466450</v>
          </cell>
          <cell r="Y19">
            <v>2471350</v>
          </cell>
          <cell r="Z19">
            <v>2487450</v>
          </cell>
          <cell r="AA19">
            <v>2516325</v>
          </cell>
          <cell r="AB19">
            <v>2537500</v>
          </cell>
          <cell r="AC19">
            <v>2540300</v>
          </cell>
          <cell r="AD19">
            <v>29792525</v>
          </cell>
        </row>
        <row r="20">
          <cell r="A20" t="str">
            <v>AD021</v>
          </cell>
          <cell r="B20" t="str">
            <v>Huynh Cong</v>
          </cell>
          <cell r="C20" t="str">
            <v>Danh</v>
          </cell>
          <cell r="D20">
            <v>100</v>
          </cell>
          <cell r="E20">
            <v>100</v>
          </cell>
          <cell r="F20">
            <v>100</v>
          </cell>
          <cell r="G20">
            <v>100</v>
          </cell>
          <cell r="H20">
            <v>100</v>
          </cell>
          <cell r="I20">
            <v>100</v>
          </cell>
          <cell r="J20">
            <v>100</v>
          </cell>
          <cell r="K20">
            <v>100</v>
          </cell>
          <cell r="L20">
            <v>100</v>
          </cell>
          <cell r="M20">
            <v>100</v>
          </cell>
          <cell r="N20">
            <v>100</v>
          </cell>
          <cell r="O20">
            <v>100</v>
          </cell>
          <cell r="P20">
            <v>1200</v>
          </cell>
          <cell r="R20">
            <v>1405400</v>
          </cell>
          <cell r="S20">
            <v>1405800</v>
          </cell>
          <cell r="T20">
            <v>1406300</v>
          </cell>
          <cell r="U20">
            <v>1407100</v>
          </cell>
          <cell r="V20">
            <v>1408600</v>
          </cell>
          <cell r="W20">
            <v>1408600</v>
          </cell>
          <cell r="X20">
            <v>1409400</v>
          </cell>
          <cell r="Y20">
            <v>1412200</v>
          </cell>
          <cell r="Z20">
            <v>1421400</v>
          </cell>
          <cell r="AA20">
            <v>1437900</v>
          </cell>
          <cell r="AB20">
            <v>1450000</v>
          </cell>
          <cell r="AC20">
            <v>1451600</v>
          </cell>
          <cell r="AD20">
            <v>17024300</v>
          </cell>
        </row>
        <row r="21">
          <cell r="A21" t="str">
            <v>AD022</v>
          </cell>
          <cell r="B21" t="str">
            <v xml:space="preserve">Nguyen Van </v>
          </cell>
          <cell r="C21" t="str">
            <v>Thi</v>
          </cell>
          <cell r="D21">
            <v>100</v>
          </cell>
          <cell r="E21">
            <v>100</v>
          </cell>
          <cell r="F21">
            <v>100</v>
          </cell>
          <cell r="G21">
            <v>100</v>
          </cell>
          <cell r="H21">
            <v>100</v>
          </cell>
          <cell r="I21">
            <v>100</v>
          </cell>
          <cell r="J21">
            <v>100</v>
          </cell>
          <cell r="K21">
            <v>100</v>
          </cell>
          <cell r="L21">
            <v>100</v>
          </cell>
          <cell r="M21">
            <v>100</v>
          </cell>
          <cell r="N21">
            <v>100</v>
          </cell>
          <cell r="O21">
            <v>100</v>
          </cell>
          <cell r="P21">
            <v>1200</v>
          </cell>
          <cell r="R21">
            <v>1405400</v>
          </cell>
          <cell r="S21">
            <v>1405800</v>
          </cell>
          <cell r="T21">
            <v>1406300</v>
          </cell>
          <cell r="U21">
            <v>1407100</v>
          </cell>
          <cell r="V21">
            <v>1408600</v>
          </cell>
          <cell r="W21">
            <v>1408600</v>
          </cell>
          <cell r="X21">
            <v>1409400</v>
          </cell>
          <cell r="Y21">
            <v>1412200</v>
          </cell>
          <cell r="Z21">
            <v>1421400</v>
          </cell>
          <cell r="AA21">
            <v>1437900</v>
          </cell>
          <cell r="AB21">
            <v>1450000</v>
          </cell>
          <cell r="AC21">
            <v>1451600</v>
          </cell>
          <cell r="AD21">
            <v>17024300</v>
          </cell>
        </row>
        <row r="22">
          <cell r="A22" t="str">
            <v>AD023</v>
          </cell>
          <cell r="B22" t="str">
            <v>Le Van</v>
          </cell>
          <cell r="C22" t="str">
            <v>Minh</v>
          </cell>
          <cell r="D22">
            <v>175</v>
          </cell>
          <cell r="E22">
            <v>175</v>
          </cell>
          <cell r="F22">
            <v>175</v>
          </cell>
          <cell r="G22">
            <v>175</v>
          </cell>
          <cell r="H22">
            <v>175</v>
          </cell>
          <cell r="I22">
            <v>175</v>
          </cell>
          <cell r="J22">
            <v>175</v>
          </cell>
          <cell r="K22">
            <v>175</v>
          </cell>
          <cell r="L22">
            <v>175</v>
          </cell>
          <cell r="M22">
            <v>175</v>
          </cell>
          <cell r="N22">
            <v>175</v>
          </cell>
          <cell r="O22">
            <v>175</v>
          </cell>
          <cell r="P22">
            <v>2100</v>
          </cell>
          <cell r="R22">
            <v>2459450</v>
          </cell>
          <cell r="S22">
            <v>2460150</v>
          </cell>
          <cell r="T22">
            <v>2461025</v>
          </cell>
          <cell r="U22">
            <v>2462425</v>
          </cell>
          <cell r="V22">
            <v>2465050</v>
          </cell>
          <cell r="W22">
            <v>2465050</v>
          </cell>
          <cell r="X22">
            <v>2466450</v>
          </cell>
          <cell r="Y22">
            <v>2471350</v>
          </cell>
          <cell r="Z22">
            <v>2487450</v>
          </cell>
          <cell r="AA22">
            <v>2516325</v>
          </cell>
          <cell r="AB22">
            <v>2537500</v>
          </cell>
          <cell r="AC22">
            <v>2540300</v>
          </cell>
          <cell r="AD22">
            <v>29792525</v>
          </cell>
        </row>
        <row r="23">
          <cell r="A23" t="str">
            <v>AD024</v>
          </cell>
          <cell r="B23" t="str">
            <v>Le Van</v>
          </cell>
          <cell r="C23" t="str">
            <v>Tien</v>
          </cell>
          <cell r="D23">
            <v>135</v>
          </cell>
          <cell r="E23">
            <v>135</v>
          </cell>
          <cell r="F23">
            <v>135</v>
          </cell>
          <cell r="G23">
            <v>135</v>
          </cell>
          <cell r="H23">
            <v>135</v>
          </cell>
          <cell r="I23">
            <v>135</v>
          </cell>
          <cell r="J23">
            <v>135</v>
          </cell>
          <cell r="K23">
            <v>135</v>
          </cell>
          <cell r="L23">
            <v>135</v>
          </cell>
          <cell r="M23">
            <v>135</v>
          </cell>
          <cell r="N23">
            <v>135</v>
          </cell>
          <cell r="O23">
            <v>135</v>
          </cell>
          <cell r="P23">
            <v>1620</v>
          </cell>
          <cell r="R23">
            <v>1897290</v>
          </cell>
          <cell r="S23">
            <v>1897830</v>
          </cell>
          <cell r="T23">
            <v>1898505</v>
          </cell>
          <cell r="U23">
            <v>1899585</v>
          </cell>
          <cell r="V23">
            <v>1901610</v>
          </cell>
          <cell r="W23">
            <v>1901610</v>
          </cell>
          <cell r="X23">
            <v>1902690</v>
          </cell>
          <cell r="Y23">
            <v>1906470</v>
          </cell>
          <cell r="Z23">
            <v>1918890</v>
          </cell>
          <cell r="AA23">
            <v>1941165</v>
          </cell>
          <cell r="AB23">
            <v>1957500</v>
          </cell>
          <cell r="AC23">
            <v>1959660</v>
          </cell>
          <cell r="AD23">
            <v>22982805</v>
          </cell>
        </row>
        <row r="24">
          <cell r="A24" t="str">
            <v>AD025</v>
          </cell>
          <cell r="B24" t="str">
            <v>Huynh Mai Huu</v>
          </cell>
          <cell r="C24" t="str">
            <v>Hung</v>
          </cell>
          <cell r="D24">
            <v>135</v>
          </cell>
          <cell r="E24">
            <v>135</v>
          </cell>
          <cell r="F24">
            <v>135</v>
          </cell>
          <cell r="G24">
            <v>135</v>
          </cell>
          <cell r="H24">
            <v>135</v>
          </cell>
          <cell r="I24">
            <v>135</v>
          </cell>
          <cell r="J24">
            <v>135</v>
          </cell>
          <cell r="K24">
            <v>135</v>
          </cell>
          <cell r="L24">
            <v>135</v>
          </cell>
          <cell r="M24">
            <v>135</v>
          </cell>
          <cell r="N24">
            <v>0</v>
          </cell>
          <cell r="O24">
            <v>0</v>
          </cell>
          <cell r="P24">
            <v>1350</v>
          </cell>
          <cell r="R24">
            <v>1897290</v>
          </cell>
          <cell r="S24">
            <v>1897830</v>
          </cell>
          <cell r="T24">
            <v>1898505</v>
          </cell>
          <cell r="U24">
            <v>1899585</v>
          </cell>
          <cell r="V24">
            <v>1901610</v>
          </cell>
          <cell r="W24">
            <v>1901610</v>
          </cell>
          <cell r="X24">
            <v>1902690</v>
          </cell>
          <cell r="Y24">
            <v>1906470</v>
          </cell>
          <cell r="Z24">
            <v>1918890</v>
          </cell>
          <cell r="AA24">
            <v>1941165</v>
          </cell>
          <cell r="AB24">
            <v>0</v>
          </cell>
          <cell r="AC24">
            <v>0</v>
          </cell>
          <cell r="AD24">
            <v>19065645</v>
          </cell>
        </row>
        <row r="25">
          <cell r="A25" t="str">
            <v>AD026</v>
          </cell>
          <cell r="B25" t="str">
            <v>Huynh</v>
          </cell>
          <cell r="C25" t="str">
            <v>Minh</v>
          </cell>
          <cell r="D25">
            <v>150</v>
          </cell>
          <cell r="E25">
            <v>150</v>
          </cell>
          <cell r="F25">
            <v>150</v>
          </cell>
          <cell r="G25">
            <v>150</v>
          </cell>
          <cell r="H25">
            <v>150</v>
          </cell>
          <cell r="I25">
            <v>150</v>
          </cell>
          <cell r="J25">
            <v>150</v>
          </cell>
          <cell r="K25">
            <v>150</v>
          </cell>
          <cell r="L25">
            <v>150</v>
          </cell>
          <cell r="M25">
            <v>150</v>
          </cell>
          <cell r="N25">
            <v>150</v>
          </cell>
          <cell r="O25">
            <v>150</v>
          </cell>
          <cell r="P25">
            <v>1800</v>
          </cell>
          <cell r="R25">
            <v>2108100</v>
          </cell>
          <cell r="S25">
            <v>2108700</v>
          </cell>
          <cell r="T25">
            <v>2109450</v>
          </cell>
          <cell r="U25">
            <v>2110650</v>
          </cell>
          <cell r="V25">
            <v>2112900</v>
          </cell>
          <cell r="W25">
            <v>2112900</v>
          </cell>
          <cell r="X25">
            <v>2114100</v>
          </cell>
          <cell r="Y25">
            <v>2118300</v>
          </cell>
          <cell r="Z25">
            <v>2132100</v>
          </cell>
          <cell r="AA25">
            <v>2156850</v>
          </cell>
          <cell r="AB25">
            <v>2175000</v>
          </cell>
          <cell r="AC25">
            <v>2177400</v>
          </cell>
          <cell r="AD25">
            <v>25536450</v>
          </cell>
        </row>
        <row r="26">
          <cell r="A26" t="str">
            <v>AD027</v>
          </cell>
          <cell r="B26" t="str">
            <v>Phan Nam</v>
          </cell>
          <cell r="C26" t="str">
            <v>Huy</v>
          </cell>
          <cell r="D26">
            <v>200</v>
          </cell>
          <cell r="E26">
            <v>200</v>
          </cell>
          <cell r="F26">
            <v>200</v>
          </cell>
          <cell r="G26">
            <v>200</v>
          </cell>
          <cell r="H26">
            <v>200</v>
          </cell>
          <cell r="I26">
            <v>200</v>
          </cell>
          <cell r="J26">
            <v>200</v>
          </cell>
          <cell r="K26">
            <v>200</v>
          </cell>
          <cell r="L26">
            <v>200</v>
          </cell>
          <cell r="M26">
            <v>200</v>
          </cell>
          <cell r="N26">
            <v>200</v>
          </cell>
          <cell r="O26">
            <v>200</v>
          </cell>
          <cell r="P26">
            <v>2400</v>
          </cell>
          <cell r="R26">
            <v>2810800</v>
          </cell>
          <cell r="S26">
            <v>2811600</v>
          </cell>
          <cell r="T26">
            <v>2812600</v>
          </cell>
          <cell r="U26">
            <v>2814200</v>
          </cell>
          <cell r="V26">
            <v>2817200</v>
          </cell>
          <cell r="W26">
            <v>2817200</v>
          </cell>
          <cell r="X26">
            <v>2818800</v>
          </cell>
          <cell r="Y26">
            <v>2824400</v>
          </cell>
          <cell r="Z26">
            <v>2842800</v>
          </cell>
          <cell r="AA26">
            <v>2875800</v>
          </cell>
          <cell r="AB26">
            <v>2900000</v>
          </cell>
          <cell r="AC26">
            <v>2903200</v>
          </cell>
          <cell r="AD26">
            <v>34048600</v>
          </cell>
        </row>
        <row r="27">
          <cell r="A27" t="str">
            <v>AD028</v>
          </cell>
          <cell r="B27" t="str">
            <v>Nguyen Minh Do</v>
          </cell>
          <cell r="C27" t="str">
            <v>Bao</v>
          </cell>
          <cell r="D27">
            <v>115</v>
          </cell>
          <cell r="E27">
            <v>115</v>
          </cell>
          <cell r="F27">
            <v>115</v>
          </cell>
          <cell r="G27">
            <v>115</v>
          </cell>
          <cell r="H27">
            <v>115</v>
          </cell>
          <cell r="I27">
            <v>115</v>
          </cell>
          <cell r="J27">
            <v>115</v>
          </cell>
          <cell r="K27">
            <v>115</v>
          </cell>
          <cell r="L27">
            <v>115</v>
          </cell>
          <cell r="M27">
            <v>115</v>
          </cell>
          <cell r="N27">
            <v>115</v>
          </cell>
          <cell r="O27">
            <v>115</v>
          </cell>
          <cell r="P27">
            <v>1380</v>
          </cell>
          <cell r="R27">
            <v>1616210</v>
          </cell>
          <cell r="S27">
            <v>1616670</v>
          </cell>
          <cell r="T27">
            <v>1617245</v>
          </cell>
          <cell r="U27">
            <v>1618165</v>
          </cell>
          <cell r="V27">
            <v>1619890</v>
          </cell>
          <cell r="W27">
            <v>1619890</v>
          </cell>
          <cell r="X27">
            <v>1620810</v>
          </cell>
          <cell r="Y27">
            <v>1624030</v>
          </cell>
          <cell r="Z27">
            <v>1634610</v>
          </cell>
          <cell r="AA27">
            <v>1653585</v>
          </cell>
          <cell r="AB27">
            <v>1667500</v>
          </cell>
          <cell r="AC27">
            <v>1669340</v>
          </cell>
          <cell r="AD27">
            <v>19577945</v>
          </cell>
        </row>
        <row r="28">
          <cell r="A28" t="str">
            <v>AD029</v>
          </cell>
          <cell r="B28" t="str">
            <v>Le Trong</v>
          </cell>
          <cell r="C28" t="str">
            <v>Nghia</v>
          </cell>
          <cell r="D28">
            <v>115</v>
          </cell>
          <cell r="E28">
            <v>115</v>
          </cell>
          <cell r="F28">
            <v>115</v>
          </cell>
          <cell r="G28">
            <v>115</v>
          </cell>
          <cell r="H28">
            <v>115</v>
          </cell>
          <cell r="I28">
            <v>115</v>
          </cell>
          <cell r="J28">
            <v>115</v>
          </cell>
          <cell r="K28">
            <v>115</v>
          </cell>
          <cell r="L28">
            <v>115</v>
          </cell>
          <cell r="M28">
            <v>115</v>
          </cell>
          <cell r="N28">
            <v>115</v>
          </cell>
          <cell r="O28">
            <v>115</v>
          </cell>
          <cell r="P28">
            <v>1380</v>
          </cell>
          <cell r="R28">
            <v>1616210</v>
          </cell>
          <cell r="S28">
            <v>1616670</v>
          </cell>
          <cell r="T28">
            <v>1617245</v>
          </cell>
          <cell r="U28">
            <v>1618165</v>
          </cell>
          <cell r="V28">
            <v>1619890</v>
          </cell>
          <cell r="W28">
            <v>1619890</v>
          </cell>
          <cell r="X28">
            <v>1620810</v>
          </cell>
          <cell r="Y28">
            <v>1624030</v>
          </cell>
          <cell r="Z28">
            <v>1634610</v>
          </cell>
          <cell r="AA28">
            <v>1653585</v>
          </cell>
          <cell r="AB28">
            <v>1667500</v>
          </cell>
          <cell r="AC28">
            <v>1669340</v>
          </cell>
          <cell r="AD28">
            <v>19577945</v>
          </cell>
        </row>
        <row r="29">
          <cell r="A29" t="str">
            <v>AD030</v>
          </cell>
          <cell r="B29" t="str">
            <v>Ngo Huy</v>
          </cell>
          <cell r="C29" t="str">
            <v>Liem</v>
          </cell>
          <cell r="D29">
            <v>115</v>
          </cell>
          <cell r="E29">
            <v>115</v>
          </cell>
          <cell r="F29">
            <v>115</v>
          </cell>
          <cell r="G29">
            <v>115</v>
          </cell>
          <cell r="H29">
            <v>115</v>
          </cell>
          <cell r="I29">
            <v>115</v>
          </cell>
          <cell r="J29">
            <v>115</v>
          </cell>
          <cell r="K29">
            <v>115</v>
          </cell>
          <cell r="L29">
            <v>115</v>
          </cell>
          <cell r="M29">
            <v>115</v>
          </cell>
          <cell r="N29">
            <v>115</v>
          </cell>
          <cell r="O29">
            <v>115</v>
          </cell>
          <cell r="P29">
            <v>1380</v>
          </cell>
          <cell r="R29">
            <v>1616210</v>
          </cell>
          <cell r="S29">
            <v>1616670</v>
          </cell>
          <cell r="T29">
            <v>1617245</v>
          </cell>
          <cell r="U29">
            <v>1618165</v>
          </cell>
          <cell r="V29">
            <v>1619890</v>
          </cell>
          <cell r="W29">
            <v>1619890</v>
          </cell>
          <cell r="X29">
            <v>1620810</v>
          </cell>
          <cell r="Y29">
            <v>1624030</v>
          </cell>
          <cell r="Z29">
            <v>1634610</v>
          </cell>
          <cell r="AA29">
            <v>1653585</v>
          </cell>
          <cell r="AB29">
            <v>1667500</v>
          </cell>
          <cell r="AC29">
            <v>1669340</v>
          </cell>
          <cell r="AD29">
            <v>19577945</v>
          </cell>
        </row>
        <row r="30">
          <cell r="A30" t="str">
            <v>AD031</v>
          </cell>
          <cell r="B30" t="str">
            <v>Ho Dac</v>
          </cell>
          <cell r="C30" t="str">
            <v>Hau</v>
          </cell>
          <cell r="D30">
            <v>115</v>
          </cell>
          <cell r="E30">
            <v>115</v>
          </cell>
          <cell r="F30">
            <v>115</v>
          </cell>
          <cell r="G30">
            <v>115</v>
          </cell>
          <cell r="H30">
            <v>115</v>
          </cell>
          <cell r="I30">
            <v>115</v>
          </cell>
          <cell r="J30">
            <v>115</v>
          </cell>
          <cell r="K30">
            <v>115</v>
          </cell>
          <cell r="L30">
            <v>115</v>
          </cell>
          <cell r="M30">
            <v>115</v>
          </cell>
          <cell r="N30">
            <v>115</v>
          </cell>
          <cell r="O30">
            <v>115</v>
          </cell>
          <cell r="P30">
            <v>1380</v>
          </cell>
          <cell r="R30">
            <v>1616210</v>
          </cell>
          <cell r="S30">
            <v>1616670</v>
          </cell>
          <cell r="T30">
            <v>1617245</v>
          </cell>
          <cell r="U30">
            <v>1618165</v>
          </cell>
          <cell r="V30">
            <v>1619890</v>
          </cell>
          <cell r="W30">
            <v>1619890</v>
          </cell>
          <cell r="X30">
            <v>1620810</v>
          </cell>
          <cell r="Y30">
            <v>1624030</v>
          </cell>
          <cell r="Z30">
            <v>1634610</v>
          </cell>
          <cell r="AA30">
            <v>1653585</v>
          </cell>
          <cell r="AB30">
            <v>1667500</v>
          </cell>
          <cell r="AC30">
            <v>1669340</v>
          </cell>
          <cell r="AD30">
            <v>19577945</v>
          </cell>
        </row>
        <row r="31">
          <cell r="A31" t="str">
            <v>AD033</v>
          </cell>
          <cell r="B31" t="str">
            <v>Thai Minh</v>
          </cell>
          <cell r="C31" t="str">
            <v>Dung</v>
          </cell>
          <cell r="D31">
            <v>120</v>
          </cell>
          <cell r="E31">
            <v>120</v>
          </cell>
          <cell r="F31">
            <v>120</v>
          </cell>
          <cell r="G31">
            <v>120</v>
          </cell>
          <cell r="H31">
            <v>120</v>
          </cell>
          <cell r="I31">
            <v>120</v>
          </cell>
          <cell r="J31">
            <v>120</v>
          </cell>
          <cell r="K31">
            <v>120</v>
          </cell>
          <cell r="L31">
            <v>120</v>
          </cell>
          <cell r="M31">
            <v>120</v>
          </cell>
          <cell r="N31">
            <v>120</v>
          </cell>
          <cell r="O31">
            <v>120</v>
          </cell>
          <cell r="P31">
            <v>1440</v>
          </cell>
          <cell r="R31">
            <v>1686480</v>
          </cell>
          <cell r="S31">
            <v>1686960</v>
          </cell>
          <cell r="T31">
            <v>1687560</v>
          </cell>
          <cell r="U31">
            <v>1688520</v>
          </cell>
          <cell r="V31">
            <v>1690320</v>
          </cell>
          <cell r="W31">
            <v>1690320</v>
          </cell>
          <cell r="X31">
            <v>1691280</v>
          </cell>
          <cell r="Y31">
            <v>1694640</v>
          </cell>
          <cell r="Z31">
            <v>1705680</v>
          </cell>
          <cell r="AA31">
            <v>1725480</v>
          </cell>
          <cell r="AB31">
            <v>1740000</v>
          </cell>
          <cell r="AC31">
            <v>1741920</v>
          </cell>
          <cell r="AD31">
            <v>20429160</v>
          </cell>
        </row>
        <row r="32">
          <cell r="A32" t="str">
            <v>AD034</v>
          </cell>
          <cell r="B32" t="str">
            <v>Nguyen Tan</v>
          </cell>
          <cell r="C32" t="str">
            <v>Duc</v>
          </cell>
          <cell r="D32">
            <v>120</v>
          </cell>
          <cell r="E32">
            <v>120</v>
          </cell>
          <cell r="F32">
            <v>120</v>
          </cell>
          <cell r="G32">
            <v>120</v>
          </cell>
          <cell r="H32">
            <v>120</v>
          </cell>
          <cell r="I32">
            <v>120</v>
          </cell>
          <cell r="J32">
            <v>120</v>
          </cell>
          <cell r="K32">
            <v>120</v>
          </cell>
          <cell r="L32">
            <v>120</v>
          </cell>
          <cell r="M32">
            <v>120</v>
          </cell>
          <cell r="N32">
            <v>120</v>
          </cell>
          <cell r="O32">
            <v>120</v>
          </cell>
          <cell r="P32">
            <v>1440</v>
          </cell>
          <cell r="R32">
            <v>1686480</v>
          </cell>
          <cell r="S32">
            <v>1686960</v>
          </cell>
          <cell r="T32">
            <v>1687560</v>
          </cell>
          <cell r="U32">
            <v>1688520</v>
          </cell>
          <cell r="V32">
            <v>1690320</v>
          </cell>
          <cell r="W32">
            <v>1690320</v>
          </cell>
          <cell r="X32">
            <v>1691280</v>
          </cell>
          <cell r="Y32">
            <v>1694640</v>
          </cell>
          <cell r="Z32">
            <v>1705680</v>
          </cell>
          <cell r="AA32">
            <v>1725480</v>
          </cell>
          <cell r="AB32">
            <v>1740000</v>
          </cell>
          <cell r="AC32">
            <v>1741920</v>
          </cell>
          <cell r="AD32">
            <v>20429160</v>
          </cell>
        </row>
        <row r="33">
          <cell r="A33" t="str">
            <v>AD035</v>
          </cell>
          <cell r="B33" t="str">
            <v>Nguyen Thi Phi</v>
          </cell>
          <cell r="C33" t="str">
            <v>Nga</v>
          </cell>
          <cell r="D33">
            <v>159.9</v>
          </cell>
          <cell r="E33">
            <v>319.8</v>
          </cell>
          <cell r="F33">
            <v>319.8</v>
          </cell>
          <cell r="G33">
            <v>319.8</v>
          </cell>
          <cell r="H33">
            <v>319.8</v>
          </cell>
          <cell r="I33">
            <v>340.3</v>
          </cell>
          <cell r="J33">
            <v>340.3</v>
          </cell>
          <cell r="K33">
            <v>340.3</v>
          </cell>
          <cell r="L33">
            <v>340.3</v>
          </cell>
          <cell r="M33">
            <v>340.3</v>
          </cell>
          <cell r="N33">
            <v>340.3</v>
          </cell>
          <cell r="O33">
            <v>340.3</v>
          </cell>
          <cell r="P33">
            <v>3821.2000000000007</v>
          </cell>
          <cell r="R33">
            <v>2247234.6</v>
          </cell>
          <cell r="S33">
            <v>4495748.4000000004</v>
          </cell>
          <cell r="T33">
            <v>4497347.4000000004</v>
          </cell>
          <cell r="U33">
            <v>4499905.8</v>
          </cell>
          <cell r="V33">
            <v>4504702.8</v>
          </cell>
          <cell r="W33">
            <v>4793465.8</v>
          </cell>
          <cell r="X33">
            <v>4796188.2</v>
          </cell>
          <cell r="Y33">
            <v>4805716.6000000006</v>
          </cell>
          <cell r="Z33">
            <v>4837024.2</v>
          </cell>
          <cell r="AA33">
            <v>4893173.7</v>
          </cell>
          <cell r="AB33">
            <v>4934350</v>
          </cell>
          <cell r="AC33">
            <v>4939794.8</v>
          </cell>
          <cell r="AD33">
            <v>54244652.300000004</v>
          </cell>
        </row>
        <row r="34">
          <cell r="A34" t="str">
            <v>AD036</v>
          </cell>
          <cell r="B34" t="str">
            <v>Ngo Van</v>
          </cell>
          <cell r="C34" t="str">
            <v>Kim</v>
          </cell>
          <cell r="D34">
            <v>120</v>
          </cell>
          <cell r="E34">
            <v>120</v>
          </cell>
          <cell r="F34">
            <v>120</v>
          </cell>
          <cell r="G34">
            <v>120</v>
          </cell>
          <cell r="H34">
            <v>120</v>
          </cell>
          <cell r="I34">
            <v>120</v>
          </cell>
          <cell r="J34">
            <v>120</v>
          </cell>
          <cell r="K34">
            <v>120</v>
          </cell>
          <cell r="L34">
            <v>120</v>
          </cell>
          <cell r="M34">
            <v>120</v>
          </cell>
          <cell r="N34">
            <v>120</v>
          </cell>
          <cell r="O34">
            <v>120</v>
          </cell>
          <cell r="P34">
            <v>1440</v>
          </cell>
          <cell r="R34">
            <v>1686480</v>
          </cell>
          <cell r="S34">
            <v>1686960</v>
          </cell>
          <cell r="T34">
            <v>1687560</v>
          </cell>
          <cell r="U34">
            <v>1688520</v>
          </cell>
          <cell r="V34">
            <v>1690320</v>
          </cell>
          <cell r="W34">
            <v>1690320</v>
          </cell>
          <cell r="X34">
            <v>1691280</v>
          </cell>
          <cell r="Y34">
            <v>1694640</v>
          </cell>
          <cell r="Z34">
            <v>1705680</v>
          </cell>
          <cell r="AA34">
            <v>1725480</v>
          </cell>
          <cell r="AB34">
            <v>1740000</v>
          </cell>
          <cell r="AC34">
            <v>1741920</v>
          </cell>
          <cell r="AD34">
            <v>20429160</v>
          </cell>
        </row>
        <row r="35">
          <cell r="A35" t="str">
            <v>AD037</v>
          </cell>
          <cell r="B35" t="str">
            <v>Le Hoang</v>
          </cell>
          <cell r="C35" t="str">
            <v>Khanh</v>
          </cell>
          <cell r="D35">
            <v>200</v>
          </cell>
          <cell r="E35">
            <v>200</v>
          </cell>
          <cell r="F35">
            <v>200</v>
          </cell>
          <cell r="G35">
            <v>200</v>
          </cell>
          <cell r="H35">
            <v>200</v>
          </cell>
          <cell r="I35">
            <v>200</v>
          </cell>
          <cell r="J35">
            <v>200</v>
          </cell>
          <cell r="K35">
            <v>200</v>
          </cell>
          <cell r="L35">
            <v>200</v>
          </cell>
          <cell r="M35">
            <v>200</v>
          </cell>
          <cell r="N35">
            <v>200</v>
          </cell>
          <cell r="O35">
            <v>200</v>
          </cell>
          <cell r="P35">
            <v>2400</v>
          </cell>
          <cell r="R35">
            <v>2810800</v>
          </cell>
          <cell r="S35">
            <v>2811600</v>
          </cell>
          <cell r="T35">
            <v>2812600</v>
          </cell>
          <cell r="U35">
            <v>2814200</v>
          </cell>
          <cell r="V35">
            <v>2817200</v>
          </cell>
          <cell r="W35">
            <v>2817200</v>
          </cell>
          <cell r="X35">
            <v>2818800</v>
          </cell>
          <cell r="Y35">
            <v>2824400</v>
          </cell>
          <cell r="Z35">
            <v>2842800</v>
          </cell>
          <cell r="AA35">
            <v>2875800</v>
          </cell>
          <cell r="AB35">
            <v>2900000</v>
          </cell>
          <cell r="AC35">
            <v>2903200</v>
          </cell>
          <cell r="AD35">
            <v>34048600</v>
          </cell>
        </row>
        <row r="36">
          <cell r="A36" t="str">
            <v>AD038</v>
          </cell>
          <cell r="B36" t="str">
            <v>Truong Van</v>
          </cell>
          <cell r="C36" t="str">
            <v>Hanh</v>
          </cell>
          <cell r="D36">
            <v>115</v>
          </cell>
          <cell r="E36">
            <v>115</v>
          </cell>
          <cell r="F36">
            <v>115</v>
          </cell>
          <cell r="G36">
            <v>115</v>
          </cell>
          <cell r="H36">
            <v>115</v>
          </cell>
          <cell r="I36">
            <v>115</v>
          </cell>
          <cell r="J36">
            <v>115</v>
          </cell>
          <cell r="K36">
            <v>115</v>
          </cell>
          <cell r="L36">
            <v>115</v>
          </cell>
          <cell r="M36">
            <v>115</v>
          </cell>
          <cell r="N36">
            <v>115</v>
          </cell>
          <cell r="O36">
            <v>115</v>
          </cell>
          <cell r="P36">
            <v>1380</v>
          </cell>
          <cell r="R36">
            <v>1616210</v>
          </cell>
          <cell r="S36">
            <v>1616670</v>
          </cell>
          <cell r="T36">
            <v>1617245</v>
          </cell>
          <cell r="U36">
            <v>1618165</v>
          </cell>
          <cell r="V36">
            <v>1619890</v>
          </cell>
          <cell r="W36">
            <v>1619890</v>
          </cell>
          <cell r="X36">
            <v>1620810</v>
          </cell>
          <cell r="Y36">
            <v>1624030</v>
          </cell>
          <cell r="Z36">
            <v>1634610</v>
          </cell>
          <cell r="AA36">
            <v>1653585</v>
          </cell>
          <cell r="AB36">
            <v>1667500</v>
          </cell>
          <cell r="AC36">
            <v>1669340</v>
          </cell>
          <cell r="AD36">
            <v>19577945</v>
          </cell>
        </row>
        <row r="37">
          <cell r="A37" t="str">
            <v>CM028</v>
          </cell>
          <cell r="B37" t="str">
            <v>Dang Thuy</v>
          </cell>
          <cell r="C37" t="str">
            <v>Lien</v>
          </cell>
          <cell r="D37">
            <v>1075</v>
          </cell>
          <cell r="E37">
            <v>1075</v>
          </cell>
          <cell r="F37">
            <v>1075</v>
          </cell>
          <cell r="G37">
            <v>1075</v>
          </cell>
          <cell r="H37">
            <v>1075</v>
          </cell>
          <cell r="I37">
            <v>1075</v>
          </cell>
          <cell r="J37">
            <v>1075</v>
          </cell>
          <cell r="K37">
            <v>1075</v>
          </cell>
          <cell r="L37">
            <v>1075</v>
          </cell>
          <cell r="M37">
            <v>1075</v>
          </cell>
          <cell r="N37">
            <v>1075</v>
          </cell>
          <cell r="O37">
            <v>1075</v>
          </cell>
          <cell r="P37">
            <v>12900</v>
          </cell>
          <cell r="R37">
            <v>15108050</v>
          </cell>
          <cell r="S37">
            <v>15112350</v>
          </cell>
          <cell r="T37">
            <v>15117725</v>
          </cell>
          <cell r="U37">
            <v>15126325</v>
          </cell>
          <cell r="V37">
            <v>15142450</v>
          </cell>
          <cell r="W37">
            <v>15142450</v>
          </cell>
          <cell r="X37">
            <v>15151050</v>
          </cell>
          <cell r="Y37">
            <v>15181150</v>
          </cell>
          <cell r="Z37">
            <v>15280050</v>
          </cell>
          <cell r="AA37">
            <v>15457425</v>
          </cell>
          <cell r="AB37">
            <v>15587500</v>
          </cell>
          <cell r="AC37">
            <v>15604700</v>
          </cell>
          <cell r="AD37">
            <v>183011225</v>
          </cell>
        </row>
        <row r="38">
          <cell r="A38" t="str">
            <v>CR032</v>
          </cell>
          <cell r="B38" t="str">
            <v>Lieu Thanh</v>
          </cell>
          <cell r="C38" t="str">
            <v>Phong</v>
          </cell>
          <cell r="D38">
            <v>328</v>
          </cell>
          <cell r="E38">
            <v>328</v>
          </cell>
          <cell r="F38">
            <v>328</v>
          </cell>
          <cell r="G38">
            <v>328</v>
          </cell>
          <cell r="H38">
            <v>328</v>
          </cell>
          <cell r="I38">
            <v>328</v>
          </cell>
          <cell r="J38">
            <v>328</v>
          </cell>
          <cell r="K38">
            <v>328</v>
          </cell>
          <cell r="L38">
            <v>328</v>
          </cell>
          <cell r="M38">
            <v>328</v>
          </cell>
          <cell r="N38">
            <v>328</v>
          </cell>
          <cell r="O38">
            <v>328</v>
          </cell>
          <cell r="P38">
            <v>3936</v>
          </cell>
          <cell r="R38">
            <v>4609712</v>
          </cell>
          <cell r="S38">
            <v>4611024</v>
          </cell>
          <cell r="T38">
            <v>4612664</v>
          </cell>
          <cell r="U38">
            <v>4615288</v>
          </cell>
          <cell r="V38">
            <v>4620208</v>
          </cell>
          <cell r="W38">
            <v>4620208</v>
          </cell>
          <cell r="X38">
            <v>4622832</v>
          </cell>
          <cell r="Y38">
            <v>4632016</v>
          </cell>
          <cell r="Z38">
            <v>4662192</v>
          </cell>
          <cell r="AA38">
            <v>4716312</v>
          </cell>
          <cell r="AB38">
            <v>4756000</v>
          </cell>
          <cell r="AC38">
            <v>4761248</v>
          </cell>
          <cell r="AD38">
            <v>55839704</v>
          </cell>
        </row>
        <row r="39">
          <cell r="A39" t="str">
            <v>CR033</v>
          </cell>
          <cell r="B39" t="str">
            <v>Nguyen Bao</v>
          </cell>
          <cell r="C39" t="str">
            <v>Loc</v>
          </cell>
          <cell r="D39">
            <v>246</v>
          </cell>
          <cell r="E39">
            <v>246</v>
          </cell>
          <cell r="F39">
            <v>246</v>
          </cell>
          <cell r="G39">
            <v>246</v>
          </cell>
          <cell r="H39">
            <v>246</v>
          </cell>
          <cell r="I39">
            <v>246</v>
          </cell>
          <cell r="J39">
            <v>246</v>
          </cell>
          <cell r="K39">
            <v>246</v>
          </cell>
          <cell r="L39">
            <v>246</v>
          </cell>
          <cell r="M39">
            <v>246</v>
          </cell>
          <cell r="N39">
            <v>246</v>
          </cell>
          <cell r="O39">
            <v>246</v>
          </cell>
          <cell r="P39">
            <v>2952</v>
          </cell>
          <cell r="R39">
            <v>3457284</v>
          </cell>
          <cell r="S39">
            <v>3458268</v>
          </cell>
          <cell r="T39">
            <v>3459498</v>
          </cell>
          <cell r="U39">
            <v>3461466</v>
          </cell>
          <cell r="V39">
            <v>3465156</v>
          </cell>
          <cell r="W39">
            <v>3465156</v>
          </cell>
          <cell r="X39">
            <v>3467124</v>
          </cell>
          <cell r="Y39">
            <v>3474012</v>
          </cell>
          <cell r="Z39">
            <v>3496644</v>
          </cell>
          <cell r="AA39">
            <v>3537234</v>
          </cell>
          <cell r="AB39">
            <v>3567000</v>
          </cell>
          <cell r="AC39">
            <v>3570936</v>
          </cell>
          <cell r="AD39">
            <v>41879778</v>
          </cell>
        </row>
        <row r="40">
          <cell r="A40" t="str">
            <v>CR034</v>
          </cell>
          <cell r="B40" t="str">
            <v>Huynh Quan</v>
          </cell>
          <cell r="C40" t="str">
            <v>Thinh</v>
          </cell>
          <cell r="D40">
            <v>274.7</v>
          </cell>
          <cell r="E40">
            <v>274.7</v>
          </cell>
          <cell r="F40">
            <v>274.7</v>
          </cell>
          <cell r="G40">
            <v>274.7</v>
          </cell>
          <cell r="H40">
            <v>274.7</v>
          </cell>
          <cell r="I40">
            <v>274.7</v>
          </cell>
          <cell r="J40">
            <v>274.7</v>
          </cell>
          <cell r="K40">
            <v>274.7</v>
          </cell>
          <cell r="L40">
            <v>274.7</v>
          </cell>
          <cell r="M40">
            <v>274.7</v>
          </cell>
          <cell r="N40">
            <v>274.7</v>
          </cell>
          <cell r="O40">
            <v>274.7</v>
          </cell>
          <cell r="P40">
            <v>3296.3999999999992</v>
          </cell>
          <cell r="R40">
            <v>3860633.8</v>
          </cell>
          <cell r="S40">
            <v>3861732.5999999996</v>
          </cell>
          <cell r="T40">
            <v>3863106.0999999996</v>
          </cell>
          <cell r="U40">
            <v>3865303.6999999997</v>
          </cell>
          <cell r="V40">
            <v>3869424.1999999997</v>
          </cell>
          <cell r="W40">
            <v>3869424.1999999997</v>
          </cell>
          <cell r="X40">
            <v>3871621.8</v>
          </cell>
          <cell r="Y40">
            <v>3879313.4</v>
          </cell>
          <cell r="Z40">
            <v>3904585.8</v>
          </cell>
          <cell r="AA40">
            <v>3949911.3</v>
          </cell>
          <cell r="AB40">
            <v>3983150</v>
          </cell>
          <cell r="AC40">
            <v>3987545.1999999997</v>
          </cell>
          <cell r="AD40">
            <v>46765752.099999994</v>
          </cell>
        </row>
        <row r="41">
          <cell r="A41" t="str">
            <v>FI001</v>
          </cell>
          <cell r="B41" t="str">
            <v>Tran Hoang</v>
          </cell>
          <cell r="C41" t="str">
            <v>Tuan</v>
          </cell>
          <cell r="D41">
            <v>773.5</v>
          </cell>
          <cell r="E41">
            <v>773.5</v>
          </cell>
          <cell r="F41">
            <v>773.5</v>
          </cell>
          <cell r="G41">
            <v>773.5</v>
          </cell>
          <cell r="H41">
            <v>773.5</v>
          </cell>
          <cell r="I41">
            <v>773.5</v>
          </cell>
          <cell r="J41">
            <v>773.5</v>
          </cell>
          <cell r="K41">
            <v>773.5</v>
          </cell>
          <cell r="L41">
            <v>773.5</v>
          </cell>
          <cell r="M41">
            <v>773.5</v>
          </cell>
          <cell r="N41">
            <v>773.5</v>
          </cell>
          <cell r="O41">
            <v>773.5</v>
          </cell>
          <cell r="P41">
            <v>9282</v>
          </cell>
          <cell r="R41">
            <v>10870769</v>
          </cell>
          <cell r="S41">
            <v>10873863</v>
          </cell>
          <cell r="T41">
            <v>10877730.5</v>
          </cell>
          <cell r="U41">
            <v>10883918.5</v>
          </cell>
          <cell r="V41">
            <v>10895521</v>
          </cell>
          <cell r="W41">
            <v>10895521</v>
          </cell>
          <cell r="X41">
            <v>10901709</v>
          </cell>
          <cell r="Y41">
            <v>10923367</v>
          </cell>
          <cell r="Z41">
            <v>10994529</v>
          </cell>
          <cell r="AA41">
            <v>11122156.5</v>
          </cell>
          <cell r="AB41">
            <v>11215750</v>
          </cell>
          <cell r="AC41">
            <v>11228126</v>
          </cell>
          <cell r="AD41">
            <v>131682960.5</v>
          </cell>
        </row>
        <row r="42">
          <cell r="A42" t="str">
            <v>FI002</v>
          </cell>
          <cell r="B42" t="str">
            <v>Pham Thuy Van</v>
          </cell>
          <cell r="C42" t="str">
            <v>Trang</v>
          </cell>
          <cell r="D42">
            <v>266.5</v>
          </cell>
          <cell r="E42">
            <v>266.5</v>
          </cell>
          <cell r="F42">
            <v>266.5</v>
          </cell>
          <cell r="G42">
            <v>266.5</v>
          </cell>
          <cell r="H42">
            <v>266.5</v>
          </cell>
          <cell r="I42">
            <v>266.5</v>
          </cell>
          <cell r="J42">
            <v>266.5</v>
          </cell>
          <cell r="K42">
            <v>266.5</v>
          </cell>
          <cell r="L42">
            <v>266.5</v>
          </cell>
          <cell r="M42">
            <v>266.5</v>
          </cell>
          <cell r="N42">
            <v>266.5</v>
          </cell>
          <cell r="O42">
            <v>266.5</v>
          </cell>
          <cell r="P42">
            <v>3198</v>
          </cell>
          <cell r="R42">
            <v>3745391</v>
          </cell>
          <cell r="S42">
            <v>3746457</v>
          </cell>
          <cell r="T42">
            <v>3747789.5</v>
          </cell>
          <cell r="U42">
            <v>3749921.5</v>
          </cell>
          <cell r="V42">
            <v>3753919</v>
          </cell>
          <cell r="W42">
            <v>3753919</v>
          </cell>
          <cell r="X42">
            <v>3756051</v>
          </cell>
          <cell r="Y42">
            <v>3763513</v>
          </cell>
          <cell r="Z42">
            <v>3788031</v>
          </cell>
          <cell r="AA42">
            <v>3832003.5</v>
          </cell>
          <cell r="AB42">
            <v>3864250</v>
          </cell>
          <cell r="AC42">
            <v>3868514</v>
          </cell>
          <cell r="AD42">
            <v>45369759.5</v>
          </cell>
        </row>
        <row r="43">
          <cell r="A43" t="str">
            <v>FI003</v>
          </cell>
          <cell r="B43" t="str">
            <v>Pham Thi Vi</v>
          </cell>
          <cell r="C43" t="str">
            <v>Van</v>
          </cell>
          <cell r="D43">
            <v>209.1</v>
          </cell>
          <cell r="E43">
            <v>209.1</v>
          </cell>
          <cell r="F43">
            <v>209.1</v>
          </cell>
          <cell r="G43">
            <v>209.1</v>
          </cell>
          <cell r="H43">
            <v>209.1</v>
          </cell>
          <cell r="I43">
            <v>209.1</v>
          </cell>
          <cell r="J43">
            <v>209.1</v>
          </cell>
          <cell r="K43">
            <v>209.1</v>
          </cell>
          <cell r="L43">
            <v>209.1</v>
          </cell>
          <cell r="M43">
            <v>209.1</v>
          </cell>
          <cell r="N43">
            <v>209.1</v>
          </cell>
          <cell r="O43">
            <v>209.1</v>
          </cell>
          <cell r="P43">
            <v>2509.1999999999994</v>
          </cell>
          <cell r="R43">
            <v>2938691.4</v>
          </cell>
          <cell r="S43">
            <v>2939527.8</v>
          </cell>
          <cell r="T43">
            <v>2940573.3</v>
          </cell>
          <cell r="U43">
            <v>2942246.1</v>
          </cell>
          <cell r="V43">
            <v>2945382.6</v>
          </cell>
          <cell r="W43">
            <v>2945382.6</v>
          </cell>
          <cell r="X43">
            <v>2947055.4</v>
          </cell>
          <cell r="Y43">
            <v>2952910.1999999997</v>
          </cell>
          <cell r="Z43">
            <v>2972147.4</v>
          </cell>
          <cell r="AA43">
            <v>3006648.9</v>
          </cell>
          <cell r="AB43">
            <v>3031950</v>
          </cell>
          <cell r="AC43">
            <v>3035295.6</v>
          </cell>
          <cell r="AD43">
            <v>35597811.299999997</v>
          </cell>
        </row>
        <row r="44">
          <cell r="A44" t="str">
            <v>GR045</v>
          </cell>
          <cell r="B44" t="str">
            <v>Nguyen Nhut</v>
          </cell>
          <cell r="C44" t="str">
            <v>Dung</v>
          </cell>
          <cell r="D44">
            <v>634.95000000000005</v>
          </cell>
          <cell r="E44">
            <v>634.95000000000005</v>
          </cell>
          <cell r="F44">
            <v>634.95000000000005</v>
          </cell>
          <cell r="G44">
            <v>634.95000000000005</v>
          </cell>
          <cell r="H44">
            <v>634.95000000000005</v>
          </cell>
          <cell r="I44">
            <v>634.95000000000005</v>
          </cell>
          <cell r="J44">
            <v>634.95000000000005</v>
          </cell>
          <cell r="K44">
            <v>634.95000000000005</v>
          </cell>
          <cell r="L44">
            <v>634.95000000000005</v>
          </cell>
          <cell r="M44">
            <v>634.95000000000005</v>
          </cell>
          <cell r="N44">
            <v>634.95000000000005</v>
          </cell>
          <cell r="O44">
            <v>634.95000000000005</v>
          </cell>
          <cell r="P44">
            <v>7619.3999999999987</v>
          </cell>
          <cell r="R44">
            <v>8923587.3000000007</v>
          </cell>
          <cell r="S44">
            <v>8926127.1000000015</v>
          </cell>
          <cell r="T44">
            <v>8929301.8500000015</v>
          </cell>
          <cell r="U44">
            <v>8934381.4500000011</v>
          </cell>
          <cell r="V44">
            <v>8943905.7000000011</v>
          </cell>
          <cell r="W44">
            <v>8943905.7000000011</v>
          </cell>
          <cell r="X44">
            <v>8948985.3000000007</v>
          </cell>
          <cell r="Y44">
            <v>8966763.9000000004</v>
          </cell>
          <cell r="Z44">
            <v>9025179.3000000007</v>
          </cell>
          <cell r="AA44">
            <v>9129946.0500000007</v>
          </cell>
          <cell r="AB44">
            <v>9206775</v>
          </cell>
          <cell r="AC44">
            <v>9216934.2000000011</v>
          </cell>
          <cell r="AD44">
            <v>108095792.85000001</v>
          </cell>
        </row>
        <row r="45">
          <cell r="A45" t="str">
            <v>GR055</v>
          </cell>
          <cell r="B45" t="str">
            <v>Pham Thi Thuy</v>
          </cell>
          <cell r="C45" t="str">
            <v>Hang</v>
          </cell>
          <cell r="D45">
            <v>233.7</v>
          </cell>
          <cell r="E45">
            <v>233.7</v>
          </cell>
          <cell r="F45">
            <v>233.7</v>
          </cell>
          <cell r="G45">
            <v>233.7</v>
          </cell>
          <cell r="H45">
            <v>233.7</v>
          </cell>
          <cell r="I45">
            <v>233.7</v>
          </cell>
          <cell r="J45">
            <v>233.7</v>
          </cell>
          <cell r="K45">
            <v>233.7</v>
          </cell>
          <cell r="L45">
            <v>233.7</v>
          </cell>
          <cell r="M45">
            <v>233.7</v>
          </cell>
          <cell r="N45">
            <v>233.7</v>
          </cell>
          <cell r="O45">
            <v>233.7</v>
          </cell>
          <cell r="P45">
            <v>2804.3999999999996</v>
          </cell>
          <cell r="R45">
            <v>3284419.8</v>
          </cell>
          <cell r="S45">
            <v>3285354.5999999996</v>
          </cell>
          <cell r="T45">
            <v>3286523.0999999996</v>
          </cell>
          <cell r="U45">
            <v>3288392.6999999997</v>
          </cell>
          <cell r="V45">
            <v>3291898.1999999997</v>
          </cell>
          <cell r="W45">
            <v>3291898.1999999997</v>
          </cell>
          <cell r="X45">
            <v>3293767.8</v>
          </cell>
          <cell r="Y45">
            <v>3300311.4</v>
          </cell>
          <cell r="Z45">
            <v>3321811.8</v>
          </cell>
          <cell r="AA45">
            <v>3360372.3</v>
          </cell>
          <cell r="AB45">
            <v>3388650</v>
          </cell>
          <cell r="AC45">
            <v>3392389.1999999997</v>
          </cell>
          <cell r="AD45">
            <v>39785789.100000001</v>
          </cell>
        </row>
        <row r="46">
          <cell r="A46" t="str">
            <v>HD001</v>
          </cell>
          <cell r="B46" t="str">
            <v xml:space="preserve">Luong Thi </v>
          </cell>
          <cell r="C46" t="str">
            <v>Hanh</v>
          </cell>
          <cell r="D46">
            <v>0</v>
          </cell>
          <cell r="E46">
            <v>0</v>
          </cell>
          <cell r="F46">
            <v>0</v>
          </cell>
          <cell r="G46">
            <v>0</v>
          </cell>
          <cell r="H46">
            <v>0</v>
          </cell>
          <cell r="I46">
            <v>0</v>
          </cell>
          <cell r="J46">
            <v>0</v>
          </cell>
          <cell r="K46">
            <v>0</v>
          </cell>
          <cell r="L46">
            <v>213.2</v>
          </cell>
          <cell r="M46">
            <v>213.2</v>
          </cell>
          <cell r="N46">
            <v>213.2</v>
          </cell>
          <cell r="O46">
            <v>213.2</v>
          </cell>
          <cell r="P46">
            <v>852.8</v>
          </cell>
          <cell r="R46">
            <v>0</v>
          </cell>
          <cell r="S46">
            <v>0</v>
          </cell>
          <cell r="T46">
            <v>0</v>
          </cell>
          <cell r="U46">
            <v>0</v>
          </cell>
          <cell r="V46">
            <v>0</v>
          </cell>
          <cell r="W46">
            <v>0</v>
          </cell>
          <cell r="X46">
            <v>0</v>
          </cell>
          <cell r="Y46">
            <v>0</v>
          </cell>
          <cell r="Z46">
            <v>3030424.8</v>
          </cell>
          <cell r="AA46">
            <v>3065602.8</v>
          </cell>
          <cell r="AB46">
            <v>3091400</v>
          </cell>
          <cell r="AC46">
            <v>3094811.1999999997</v>
          </cell>
          <cell r="AD46">
            <v>12282238.799999999</v>
          </cell>
        </row>
        <row r="47">
          <cell r="A47" t="str">
            <v>HT001</v>
          </cell>
          <cell r="B47" t="str">
            <v>Nguyen Thi Ngoc</v>
          </cell>
          <cell r="C47" t="str">
            <v>Diep</v>
          </cell>
          <cell r="D47">
            <v>0</v>
          </cell>
          <cell r="E47">
            <v>0</v>
          </cell>
          <cell r="F47">
            <v>0</v>
          </cell>
          <cell r="G47">
            <v>0</v>
          </cell>
          <cell r="H47">
            <v>0</v>
          </cell>
          <cell r="I47">
            <v>0</v>
          </cell>
          <cell r="J47">
            <v>0</v>
          </cell>
          <cell r="K47">
            <v>0</v>
          </cell>
          <cell r="L47">
            <v>229.6</v>
          </cell>
          <cell r="M47">
            <v>229.6</v>
          </cell>
          <cell r="N47">
            <v>229.6</v>
          </cell>
          <cell r="O47">
            <v>229.6</v>
          </cell>
          <cell r="P47">
            <v>918.4</v>
          </cell>
          <cell r="R47">
            <v>0</v>
          </cell>
          <cell r="S47">
            <v>0</v>
          </cell>
          <cell r="T47">
            <v>0</v>
          </cell>
          <cell r="U47">
            <v>0</v>
          </cell>
          <cell r="V47">
            <v>0</v>
          </cell>
          <cell r="W47">
            <v>0</v>
          </cell>
          <cell r="X47">
            <v>0</v>
          </cell>
          <cell r="Y47">
            <v>0</v>
          </cell>
          <cell r="Z47">
            <v>3263534.4</v>
          </cell>
          <cell r="AA47">
            <v>3301418.4</v>
          </cell>
          <cell r="AB47">
            <v>3329200</v>
          </cell>
          <cell r="AC47">
            <v>3332873.6</v>
          </cell>
          <cell r="AD47">
            <v>13227026.4</v>
          </cell>
        </row>
        <row r="48">
          <cell r="A48" t="str">
            <v>ME039</v>
          </cell>
          <cell r="B48" t="str">
            <v xml:space="preserve">Nguyen Hoang </v>
          </cell>
          <cell r="C48" t="str">
            <v>Minh</v>
          </cell>
          <cell r="D48">
            <v>516.6</v>
          </cell>
          <cell r="E48">
            <v>516.6</v>
          </cell>
          <cell r="F48">
            <v>516.6</v>
          </cell>
          <cell r="G48">
            <v>516.6</v>
          </cell>
          <cell r="H48">
            <v>516.6</v>
          </cell>
          <cell r="I48">
            <v>516.6</v>
          </cell>
          <cell r="J48">
            <v>516.6</v>
          </cell>
          <cell r="K48">
            <v>516.6</v>
          </cell>
          <cell r="L48">
            <v>516.6</v>
          </cell>
          <cell r="M48">
            <v>516.6</v>
          </cell>
          <cell r="N48">
            <v>516.6</v>
          </cell>
          <cell r="O48">
            <v>516.6</v>
          </cell>
          <cell r="P48">
            <v>6199.2000000000016</v>
          </cell>
          <cell r="R48">
            <v>7260296.4000000004</v>
          </cell>
          <cell r="S48">
            <v>7262362.8000000007</v>
          </cell>
          <cell r="T48">
            <v>7264945.8000000007</v>
          </cell>
          <cell r="U48">
            <v>7269078.6000000006</v>
          </cell>
          <cell r="V48">
            <v>7276827.6000000006</v>
          </cell>
          <cell r="W48">
            <v>7276827.6000000006</v>
          </cell>
          <cell r="X48">
            <v>7280960.4000000004</v>
          </cell>
          <cell r="Y48">
            <v>7295425.2000000002</v>
          </cell>
          <cell r="Z48">
            <v>7342952.4000000004</v>
          </cell>
          <cell r="AA48">
            <v>7428191.4000000004</v>
          </cell>
          <cell r="AB48">
            <v>7490700</v>
          </cell>
          <cell r="AC48">
            <v>7498965.6000000006</v>
          </cell>
          <cell r="AD48">
            <v>87947533.799999997</v>
          </cell>
        </row>
        <row r="49">
          <cell r="A49" t="str">
            <v>ME040</v>
          </cell>
          <cell r="B49" t="str">
            <v xml:space="preserve">Huynh </v>
          </cell>
          <cell r="C49" t="str">
            <v>Anh</v>
          </cell>
          <cell r="D49">
            <v>369</v>
          </cell>
          <cell r="E49">
            <v>369</v>
          </cell>
          <cell r="F49">
            <v>369</v>
          </cell>
          <cell r="G49">
            <v>369</v>
          </cell>
          <cell r="H49">
            <v>369</v>
          </cell>
          <cell r="I49">
            <v>369</v>
          </cell>
          <cell r="J49">
            <v>369</v>
          </cell>
          <cell r="K49">
            <v>369</v>
          </cell>
          <cell r="L49">
            <v>369</v>
          </cell>
          <cell r="M49">
            <v>369</v>
          </cell>
          <cell r="N49">
            <v>369</v>
          </cell>
          <cell r="O49">
            <v>369</v>
          </cell>
          <cell r="P49">
            <v>4428</v>
          </cell>
          <cell r="R49">
            <v>5185926</v>
          </cell>
          <cell r="S49">
            <v>5187402</v>
          </cell>
          <cell r="T49">
            <v>5189247</v>
          </cell>
          <cell r="U49">
            <v>5192199</v>
          </cell>
          <cell r="V49">
            <v>5197734</v>
          </cell>
          <cell r="W49">
            <v>5197734</v>
          </cell>
          <cell r="X49">
            <v>5200686</v>
          </cell>
          <cell r="Y49">
            <v>5211018</v>
          </cell>
          <cell r="Z49">
            <v>5244966</v>
          </cell>
          <cell r="AA49">
            <v>5305851</v>
          </cell>
          <cell r="AB49">
            <v>5350500</v>
          </cell>
          <cell r="AC49">
            <v>5356404</v>
          </cell>
          <cell r="AD49">
            <v>62819667</v>
          </cell>
        </row>
        <row r="50">
          <cell r="A50" t="str">
            <v>ME041</v>
          </cell>
          <cell r="B50" t="str">
            <v>Lu Thanh</v>
          </cell>
          <cell r="C50" t="str">
            <v>Liem</v>
          </cell>
          <cell r="D50">
            <v>209.1</v>
          </cell>
          <cell r="E50">
            <v>209.1</v>
          </cell>
          <cell r="F50">
            <v>209.1</v>
          </cell>
          <cell r="G50">
            <v>209.1</v>
          </cell>
          <cell r="H50">
            <v>209.1</v>
          </cell>
          <cell r="I50">
            <v>209.1</v>
          </cell>
          <cell r="J50">
            <v>209.1</v>
          </cell>
          <cell r="K50">
            <v>209.1</v>
          </cell>
          <cell r="L50">
            <v>209.1</v>
          </cell>
          <cell r="M50">
            <v>209.1</v>
          </cell>
          <cell r="N50">
            <v>209.1</v>
          </cell>
          <cell r="O50">
            <v>209.1</v>
          </cell>
          <cell r="P50">
            <v>2509.1999999999994</v>
          </cell>
          <cell r="R50">
            <v>2938691.4</v>
          </cell>
          <cell r="S50">
            <v>2939527.8</v>
          </cell>
          <cell r="T50">
            <v>2940573.3</v>
          </cell>
          <cell r="U50">
            <v>2942246.1</v>
          </cell>
          <cell r="V50">
            <v>2945382.6</v>
          </cell>
          <cell r="W50">
            <v>2945382.6</v>
          </cell>
          <cell r="X50">
            <v>2947055.4</v>
          </cell>
          <cell r="Y50">
            <v>2952910.1999999997</v>
          </cell>
          <cell r="Z50">
            <v>2972147.4</v>
          </cell>
          <cell r="AA50">
            <v>3006648.9</v>
          </cell>
          <cell r="AB50">
            <v>3031950</v>
          </cell>
          <cell r="AC50">
            <v>3035295.6</v>
          </cell>
          <cell r="AD50">
            <v>35597811.299999997</v>
          </cell>
        </row>
        <row r="51">
          <cell r="A51" t="str">
            <v>Me042</v>
          </cell>
          <cell r="B51" t="str">
            <v>Tran Nguyen Han</v>
          </cell>
          <cell r="C51" t="str">
            <v>Giang</v>
          </cell>
          <cell r="D51">
            <v>246</v>
          </cell>
          <cell r="E51">
            <v>246</v>
          </cell>
          <cell r="F51">
            <v>246</v>
          </cell>
          <cell r="G51">
            <v>246</v>
          </cell>
          <cell r="H51">
            <v>246</v>
          </cell>
          <cell r="I51">
            <v>246</v>
          </cell>
          <cell r="J51">
            <v>246</v>
          </cell>
          <cell r="K51">
            <v>246</v>
          </cell>
          <cell r="L51">
            <v>246</v>
          </cell>
          <cell r="M51">
            <v>246</v>
          </cell>
          <cell r="N51">
            <v>246</v>
          </cell>
          <cell r="O51">
            <v>246</v>
          </cell>
          <cell r="P51">
            <v>2952</v>
          </cell>
          <cell r="R51">
            <v>3457284</v>
          </cell>
          <cell r="S51">
            <v>3458268</v>
          </cell>
          <cell r="T51">
            <v>3459498</v>
          </cell>
          <cell r="U51">
            <v>3461466</v>
          </cell>
          <cell r="V51">
            <v>3465156</v>
          </cell>
          <cell r="W51">
            <v>3465156</v>
          </cell>
          <cell r="X51">
            <v>3467124</v>
          </cell>
          <cell r="Y51">
            <v>3474012</v>
          </cell>
          <cell r="Z51">
            <v>3496644</v>
          </cell>
          <cell r="AA51">
            <v>3537234</v>
          </cell>
          <cell r="AB51">
            <v>3567000</v>
          </cell>
          <cell r="AC51">
            <v>3570936</v>
          </cell>
          <cell r="AD51">
            <v>41879778</v>
          </cell>
        </row>
        <row r="52">
          <cell r="A52" t="str">
            <v>ME043</v>
          </cell>
          <cell r="B52" t="str">
            <v xml:space="preserve">Cao Quang </v>
          </cell>
          <cell r="C52" t="str">
            <v>Nguyen</v>
          </cell>
          <cell r="D52">
            <v>0</v>
          </cell>
          <cell r="E52">
            <v>0</v>
          </cell>
          <cell r="F52">
            <v>0</v>
          </cell>
          <cell r="G52">
            <v>0</v>
          </cell>
          <cell r="H52">
            <v>0</v>
          </cell>
          <cell r="I52">
            <v>0</v>
          </cell>
          <cell r="J52">
            <v>0</v>
          </cell>
          <cell r="K52">
            <v>0</v>
          </cell>
          <cell r="L52">
            <v>0</v>
          </cell>
          <cell r="M52">
            <v>0</v>
          </cell>
          <cell r="N52">
            <v>227.5</v>
          </cell>
          <cell r="O52">
            <v>273</v>
          </cell>
          <cell r="P52">
            <v>500.5</v>
          </cell>
          <cell r="R52">
            <v>0</v>
          </cell>
          <cell r="S52">
            <v>0</v>
          </cell>
          <cell r="T52">
            <v>0</v>
          </cell>
          <cell r="U52">
            <v>0</v>
          </cell>
          <cell r="V52">
            <v>0</v>
          </cell>
          <cell r="W52">
            <v>0</v>
          </cell>
          <cell r="X52">
            <v>0</v>
          </cell>
          <cell r="Y52">
            <v>0</v>
          </cell>
          <cell r="Z52">
            <v>0</v>
          </cell>
          <cell r="AA52">
            <v>0</v>
          </cell>
          <cell r="AB52">
            <v>3298750</v>
          </cell>
          <cell r="AC52">
            <v>3962868</v>
          </cell>
          <cell r="AD52">
            <v>7261618</v>
          </cell>
        </row>
        <row r="53">
          <cell r="A53" t="str">
            <v>NF042</v>
          </cell>
          <cell r="B53" t="str">
            <v>Vu Thi Thuy</v>
          </cell>
          <cell r="C53" t="str">
            <v>Linh</v>
          </cell>
          <cell r="D53">
            <v>340.3</v>
          </cell>
          <cell r="E53">
            <v>340.3</v>
          </cell>
          <cell r="F53">
            <v>340.3</v>
          </cell>
          <cell r="G53">
            <v>340.3</v>
          </cell>
          <cell r="H53">
            <v>340.3</v>
          </cell>
          <cell r="I53">
            <v>369</v>
          </cell>
          <cell r="J53">
            <v>369</v>
          </cell>
          <cell r="K53">
            <v>369</v>
          </cell>
          <cell r="L53">
            <v>369</v>
          </cell>
          <cell r="M53">
            <v>369</v>
          </cell>
          <cell r="N53">
            <v>369</v>
          </cell>
          <cell r="O53">
            <v>369</v>
          </cell>
          <cell r="P53">
            <v>4284.5</v>
          </cell>
          <cell r="R53">
            <v>4782576.2</v>
          </cell>
          <cell r="S53">
            <v>4783937.4000000004</v>
          </cell>
          <cell r="T53">
            <v>4785638.9000000004</v>
          </cell>
          <cell r="U53">
            <v>4788361.3</v>
          </cell>
          <cell r="V53">
            <v>4793465.8</v>
          </cell>
          <cell r="W53">
            <v>5197734</v>
          </cell>
          <cell r="X53">
            <v>5200686</v>
          </cell>
          <cell r="Y53">
            <v>5211018</v>
          </cell>
          <cell r="Z53">
            <v>5244966</v>
          </cell>
          <cell r="AA53">
            <v>5305851</v>
          </cell>
          <cell r="AB53">
            <v>5350500</v>
          </cell>
          <cell r="AC53">
            <v>5356404</v>
          </cell>
          <cell r="AD53">
            <v>60801138.600000001</v>
          </cell>
        </row>
        <row r="54">
          <cell r="A54" t="str">
            <v>NF043</v>
          </cell>
          <cell r="B54" t="str">
            <v xml:space="preserve">Ha Nguyen </v>
          </cell>
          <cell r="C54" t="str">
            <v>Tri</v>
          </cell>
          <cell r="D54">
            <v>262.39999999999998</v>
          </cell>
          <cell r="E54">
            <v>262.39999999999998</v>
          </cell>
          <cell r="F54">
            <v>262.39999999999998</v>
          </cell>
          <cell r="G54">
            <v>262.39999999999998</v>
          </cell>
          <cell r="H54">
            <v>262.39999999999998</v>
          </cell>
          <cell r="I54">
            <v>262.39999999999998</v>
          </cell>
          <cell r="J54">
            <v>262.39999999999998</v>
          </cell>
          <cell r="K54">
            <v>262.39999999999998</v>
          </cell>
          <cell r="L54">
            <v>262.39999999999998</v>
          </cell>
          <cell r="M54">
            <v>262.39999999999998</v>
          </cell>
          <cell r="N54">
            <v>262.39999999999998</v>
          </cell>
          <cell r="O54">
            <v>262.39999999999998</v>
          </cell>
          <cell r="P54">
            <v>3148.8000000000006</v>
          </cell>
          <cell r="R54">
            <v>3687769.5999999996</v>
          </cell>
          <cell r="S54">
            <v>3688819.1999999997</v>
          </cell>
          <cell r="T54">
            <v>3690131.1999999997</v>
          </cell>
          <cell r="U54">
            <v>3692230.4</v>
          </cell>
          <cell r="V54">
            <v>3696166.4</v>
          </cell>
          <cell r="W54">
            <v>3696166.4</v>
          </cell>
          <cell r="X54">
            <v>3698265.5999999996</v>
          </cell>
          <cell r="Y54">
            <v>3705612.8</v>
          </cell>
          <cell r="Z54">
            <v>3729753.5999999996</v>
          </cell>
          <cell r="AA54">
            <v>3773049.5999999996</v>
          </cell>
          <cell r="AB54">
            <v>3804799.9999999995</v>
          </cell>
          <cell r="AC54">
            <v>3808998.3999999994</v>
          </cell>
          <cell r="AD54">
            <v>44671763.199999996</v>
          </cell>
        </row>
        <row r="55">
          <cell r="A55" t="str">
            <v>NF044</v>
          </cell>
          <cell r="B55" t="str">
            <v>Thai Binh</v>
          </cell>
          <cell r="C55" t="str">
            <v>Phuong</v>
          </cell>
          <cell r="D55">
            <v>246</v>
          </cell>
          <cell r="E55">
            <v>246</v>
          </cell>
          <cell r="F55">
            <v>246</v>
          </cell>
          <cell r="G55">
            <v>246</v>
          </cell>
          <cell r="H55">
            <v>246</v>
          </cell>
          <cell r="I55">
            <v>246</v>
          </cell>
          <cell r="J55">
            <v>246</v>
          </cell>
          <cell r="K55">
            <v>246</v>
          </cell>
          <cell r="L55">
            <v>246</v>
          </cell>
          <cell r="M55">
            <v>246</v>
          </cell>
          <cell r="N55">
            <v>246</v>
          </cell>
          <cell r="O55">
            <v>246</v>
          </cell>
          <cell r="P55">
            <v>2952</v>
          </cell>
          <cell r="R55">
            <v>3457284</v>
          </cell>
          <cell r="S55">
            <v>3458268</v>
          </cell>
          <cell r="T55">
            <v>3459498</v>
          </cell>
          <cell r="U55">
            <v>3461466</v>
          </cell>
          <cell r="V55">
            <v>3465156</v>
          </cell>
          <cell r="W55">
            <v>3465156</v>
          </cell>
          <cell r="X55">
            <v>3467124</v>
          </cell>
          <cell r="Y55">
            <v>3474012</v>
          </cell>
          <cell r="Z55">
            <v>3496644</v>
          </cell>
          <cell r="AA55">
            <v>3537234</v>
          </cell>
          <cell r="AB55">
            <v>3567000</v>
          </cell>
          <cell r="AC55">
            <v>3570936</v>
          </cell>
          <cell r="AD55">
            <v>41879778</v>
          </cell>
        </row>
        <row r="56">
          <cell r="A56" t="str">
            <v>QS047</v>
          </cell>
          <cell r="B56" t="str">
            <v>Nguyen Viet Thanh</v>
          </cell>
          <cell r="C56" t="str">
            <v>Lan</v>
          </cell>
          <cell r="D56">
            <v>385.4</v>
          </cell>
          <cell r="E56">
            <v>385.4</v>
          </cell>
          <cell r="F56">
            <v>385.4</v>
          </cell>
          <cell r="G56">
            <v>385.4</v>
          </cell>
          <cell r="H56">
            <v>385.4</v>
          </cell>
          <cell r="I56">
            <v>385.4</v>
          </cell>
          <cell r="J56">
            <v>385.4</v>
          </cell>
          <cell r="K56">
            <v>385.4</v>
          </cell>
          <cell r="L56">
            <v>385.4</v>
          </cell>
          <cell r="M56">
            <v>385.4</v>
          </cell>
          <cell r="N56">
            <v>385.4</v>
          </cell>
          <cell r="O56">
            <v>385.4</v>
          </cell>
          <cell r="P56">
            <v>4624.8</v>
          </cell>
          <cell r="R56">
            <v>5416411.5999999996</v>
          </cell>
          <cell r="S56">
            <v>5417953.1999999993</v>
          </cell>
          <cell r="T56">
            <v>5419880.1999999993</v>
          </cell>
          <cell r="U56">
            <v>5422963.3999999994</v>
          </cell>
          <cell r="V56">
            <v>5428744.3999999994</v>
          </cell>
          <cell r="W56">
            <v>5428744.3999999994</v>
          </cell>
          <cell r="X56">
            <v>5431827.5999999996</v>
          </cell>
          <cell r="Y56">
            <v>5442618.7999999998</v>
          </cell>
          <cell r="Z56">
            <v>5478075.5999999996</v>
          </cell>
          <cell r="AA56">
            <v>5541666.5999999996</v>
          </cell>
          <cell r="AB56">
            <v>5588300</v>
          </cell>
          <cell r="AC56">
            <v>5594466.3999999994</v>
          </cell>
          <cell r="AD56">
            <v>65611652.199999996</v>
          </cell>
        </row>
        <row r="57">
          <cell r="A57" t="str">
            <v>TE035</v>
          </cell>
          <cell r="B57" t="str">
            <v>Vu Thi Nam</v>
          </cell>
          <cell r="C57" t="str">
            <v>My</v>
          </cell>
          <cell r="D57">
            <v>722.4</v>
          </cell>
          <cell r="E57">
            <v>722.4</v>
          </cell>
          <cell r="F57">
            <v>722.4</v>
          </cell>
          <cell r="G57">
            <v>722.4</v>
          </cell>
          <cell r="H57">
            <v>722.4</v>
          </cell>
          <cell r="I57">
            <v>722.4</v>
          </cell>
          <cell r="J57">
            <v>722.4</v>
          </cell>
          <cell r="K57">
            <v>722.4</v>
          </cell>
          <cell r="L57">
            <v>722.4</v>
          </cell>
          <cell r="M57">
            <v>722.4</v>
          </cell>
          <cell r="N57">
            <v>722.4</v>
          </cell>
          <cell r="O57">
            <v>722.4</v>
          </cell>
          <cell r="P57">
            <v>8668.7999999999975</v>
          </cell>
          <cell r="R57">
            <v>10152609.6</v>
          </cell>
          <cell r="S57">
            <v>10155499.199999999</v>
          </cell>
          <cell r="T57">
            <v>10159111.199999999</v>
          </cell>
          <cell r="U57">
            <v>10164890.4</v>
          </cell>
          <cell r="V57">
            <v>10175726.4</v>
          </cell>
          <cell r="W57">
            <v>10175726.4</v>
          </cell>
          <cell r="X57">
            <v>10181505.6</v>
          </cell>
          <cell r="Y57">
            <v>10201732.799999999</v>
          </cell>
          <cell r="Z57">
            <v>10268193.6</v>
          </cell>
          <cell r="AA57">
            <v>10387389.6</v>
          </cell>
          <cell r="AB57">
            <v>10474800</v>
          </cell>
          <cell r="AC57">
            <v>10486358.4</v>
          </cell>
          <cell r="AD57">
            <v>122983543.19999999</v>
          </cell>
        </row>
        <row r="58">
          <cell r="A58" t="str">
            <v>TE036</v>
          </cell>
          <cell r="B58" t="str">
            <v xml:space="preserve">Tran Van </v>
          </cell>
          <cell r="C58" t="str">
            <v>Hung</v>
          </cell>
          <cell r="D58">
            <v>262.39999999999998</v>
          </cell>
          <cell r="E58">
            <v>262.39999999999998</v>
          </cell>
          <cell r="F58">
            <v>262.39999999999998</v>
          </cell>
          <cell r="G58">
            <v>262.39999999999998</v>
          </cell>
          <cell r="H58">
            <v>262.39999999999998</v>
          </cell>
          <cell r="I58">
            <v>262.39999999999998</v>
          </cell>
          <cell r="J58">
            <v>262.39999999999998</v>
          </cell>
          <cell r="K58">
            <v>262.39999999999998</v>
          </cell>
          <cell r="L58">
            <v>262.39999999999998</v>
          </cell>
          <cell r="M58">
            <v>262.39999999999998</v>
          </cell>
          <cell r="N58">
            <v>262.39999999999998</v>
          </cell>
          <cell r="O58">
            <v>262.39999999999998</v>
          </cell>
          <cell r="P58">
            <v>3148.8000000000006</v>
          </cell>
          <cell r="R58">
            <v>3687769.5999999996</v>
          </cell>
          <cell r="S58">
            <v>3688819.1999999997</v>
          </cell>
          <cell r="T58">
            <v>3690131.1999999997</v>
          </cell>
          <cell r="U58">
            <v>3692230.4</v>
          </cell>
          <cell r="V58">
            <v>3696166.4</v>
          </cell>
          <cell r="W58">
            <v>3696166.4</v>
          </cell>
          <cell r="X58">
            <v>3698265.5999999996</v>
          </cell>
          <cell r="Y58">
            <v>3705612.8</v>
          </cell>
          <cell r="Z58">
            <v>3729753.5999999996</v>
          </cell>
          <cell r="AA58">
            <v>3773049.5999999996</v>
          </cell>
          <cell r="AB58">
            <v>3804799.9999999995</v>
          </cell>
          <cell r="AC58">
            <v>3808998.3999999994</v>
          </cell>
          <cell r="AD58">
            <v>44671763.199999996</v>
          </cell>
        </row>
        <row r="59">
          <cell r="A59" t="str">
            <v>TE037</v>
          </cell>
          <cell r="B59" t="str">
            <v>Trinh Van</v>
          </cell>
          <cell r="C59" t="str">
            <v>Hoa</v>
          </cell>
          <cell r="D59">
            <v>266.5</v>
          </cell>
          <cell r="E59">
            <v>266.5</v>
          </cell>
          <cell r="F59">
            <v>266.5</v>
          </cell>
          <cell r="G59">
            <v>266.5</v>
          </cell>
          <cell r="H59">
            <v>266.5</v>
          </cell>
          <cell r="I59">
            <v>266.5</v>
          </cell>
          <cell r="J59">
            <v>266.5</v>
          </cell>
          <cell r="K59">
            <v>266.5</v>
          </cell>
          <cell r="L59">
            <v>266.5</v>
          </cell>
          <cell r="M59">
            <v>266.5</v>
          </cell>
          <cell r="N59">
            <v>266.5</v>
          </cell>
          <cell r="O59">
            <v>266.5</v>
          </cell>
          <cell r="P59">
            <v>3198</v>
          </cell>
          <cell r="R59">
            <v>3745391</v>
          </cell>
          <cell r="S59">
            <v>3746457</v>
          </cell>
          <cell r="T59">
            <v>3747789.5</v>
          </cell>
          <cell r="U59">
            <v>3749921.5</v>
          </cell>
          <cell r="V59">
            <v>3753919</v>
          </cell>
          <cell r="W59">
            <v>3753919</v>
          </cell>
          <cell r="X59">
            <v>3756051</v>
          </cell>
          <cell r="Y59">
            <v>3763513</v>
          </cell>
          <cell r="Z59">
            <v>3788031</v>
          </cell>
          <cell r="AA59">
            <v>3832003.5</v>
          </cell>
          <cell r="AB59">
            <v>3864250</v>
          </cell>
          <cell r="AC59">
            <v>3868514</v>
          </cell>
          <cell r="AD59">
            <v>45369759.5</v>
          </cell>
        </row>
        <row r="60">
          <cell r="A60" t="str">
            <v>TE038</v>
          </cell>
          <cell r="B60" t="str">
            <v>Nguyen Kim</v>
          </cell>
          <cell r="C60" t="str">
            <v>Phung</v>
          </cell>
          <cell r="D60">
            <v>295.2</v>
          </cell>
          <cell r="E60">
            <v>295.2</v>
          </cell>
          <cell r="F60">
            <v>295.2</v>
          </cell>
          <cell r="G60">
            <v>295.2</v>
          </cell>
          <cell r="H60">
            <v>295.2</v>
          </cell>
          <cell r="I60">
            <v>295.2</v>
          </cell>
          <cell r="J60">
            <v>295.2</v>
          </cell>
          <cell r="K60">
            <v>295.2</v>
          </cell>
          <cell r="L60">
            <v>295.2</v>
          </cell>
          <cell r="M60">
            <v>295.2</v>
          </cell>
          <cell r="N60">
            <v>295.2</v>
          </cell>
          <cell r="O60">
            <v>295.2</v>
          </cell>
          <cell r="P60">
            <v>3542.3999999999992</v>
          </cell>
          <cell r="R60">
            <v>4148740.8</v>
          </cell>
          <cell r="S60">
            <v>4149921.5999999996</v>
          </cell>
          <cell r="T60">
            <v>4151397.5999999996</v>
          </cell>
          <cell r="U60">
            <v>4153759.1999999997</v>
          </cell>
          <cell r="V60">
            <v>4158187.1999999997</v>
          </cell>
          <cell r="W60">
            <v>4158187.1999999997</v>
          </cell>
          <cell r="X60">
            <v>4160548.8</v>
          </cell>
          <cell r="Y60">
            <v>4168814.4</v>
          </cell>
          <cell r="Z60">
            <v>4195972.8</v>
          </cell>
          <cell r="AA60">
            <v>4244680.8</v>
          </cell>
          <cell r="AB60">
            <v>4280400</v>
          </cell>
          <cell r="AC60">
            <v>4285123.2</v>
          </cell>
          <cell r="AD60">
            <v>50255733.599999994</v>
          </cell>
        </row>
        <row r="61">
          <cell r="A61" t="str">
            <v>WF029</v>
          </cell>
          <cell r="B61" t="str">
            <v>Nguyen Thi Nam</v>
          </cell>
          <cell r="C61" t="str">
            <v>Phuong</v>
          </cell>
          <cell r="D61">
            <v>622.5</v>
          </cell>
          <cell r="E61">
            <v>622.5</v>
          </cell>
          <cell r="F61">
            <v>622.5</v>
          </cell>
          <cell r="G61">
            <v>622.5</v>
          </cell>
          <cell r="H61">
            <v>622.5</v>
          </cell>
          <cell r="I61">
            <v>622.5</v>
          </cell>
          <cell r="J61">
            <v>622.5</v>
          </cell>
          <cell r="K61">
            <v>622.5</v>
          </cell>
          <cell r="L61">
            <v>622.5</v>
          </cell>
          <cell r="M61">
            <v>622.5</v>
          </cell>
          <cell r="N61">
            <v>622.5</v>
          </cell>
          <cell r="O61">
            <v>622.5</v>
          </cell>
          <cell r="P61">
            <v>7470</v>
          </cell>
          <cell r="R61">
            <v>8748615</v>
          </cell>
          <cell r="S61">
            <v>8751105</v>
          </cell>
          <cell r="T61">
            <v>8754217.5</v>
          </cell>
          <cell r="U61">
            <v>8759197.5</v>
          </cell>
          <cell r="V61">
            <v>8768535</v>
          </cell>
          <cell r="W61">
            <v>8768535</v>
          </cell>
          <cell r="X61">
            <v>8773515</v>
          </cell>
          <cell r="Y61">
            <v>8790945</v>
          </cell>
          <cell r="Z61">
            <v>8848215</v>
          </cell>
          <cell r="AA61">
            <v>8950927.5</v>
          </cell>
          <cell r="AB61">
            <v>9026250</v>
          </cell>
          <cell r="AC61">
            <v>9036210</v>
          </cell>
          <cell r="AD61">
            <v>105976267.5</v>
          </cell>
        </row>
        <row r="62">
          <cell r="A62" t="str">
            <v>WF031</v>
          </cell>
          <cell r="B62" t="str">
            <v>Vu Gia</v>
          </cell>
          <cell r="C62" t="str">
            <v>An</v>
          </cell>
          <cell r="D62">
            <v>200.9</v>
          </cell>
          <cell r="E62">
            <v>200.9</v>
          </cell>
          <cell r="F62">
            <v>200.9</v>
          </cell>
          <cell r="G62">
            <v>200.9</v>
          </cell>
          <cell r="H62">
            <v>200.9</v>
          </cell>
          <cell r="I62">
            <v>200.9</v>
          </cell>
          <cell r="J62">
            <v>200.9</v>
          </cell>
          <cell r="K62">
            <v>200.9</v>
          </cell>
          <cell r="L62">
            <v>200.9</v>
          </cell>
          <cell r="M62">
            <v>200.9</v>
          </cell>
          <cell r="N62">
            <v>200.9</v>
          </cell>
          <cell r="O62">
            <v>200.9</v>
          </cell>
          <cell r="P62">
            <v>2410.8000000000006</v>
          </cell>
          <cell r="R62">
            <v>2823448.6</v>
          </cell>
          <cell r="S62">
            <v>2824252.2</v>
          </cell>
          <cell r="T62">
            <v>2825256.7</v>
          </cell>
          <cell r="U62">
            <v>2826863.9</v>
          </cell>
          <cell r="V62">
            <v>2829877.4</v>
          </cell>
          <cell r="W62">
            <v>2829877.4</v>
          </cell>
          <cell r="X62">
            <v>2831484.6</v>
          </cell>
          <cell r="Y62">
            <v>2837109.8000000003</v>
          </cell>
          <cell r="Z62">
            <v>2855592.6</v>
          </cell>
          <cell r="AA62">
            <v>2888741.1</v>
          </cell>
          <cell r="AB62">
            <v>2913050</v>
          </cell>
          <cell r="AC62">
            <v>2916264.4</v>
          </cell>
          <cell r="AD62">
            <v>34201818.700000003</v>
          </cell>
        </row>
        <row r="63">
          <cell r="A63" t="str">
            <v>WF032</v>
          </cell>
          <cell r="B63" t="str">
            <v>Phan Dinh</v>
          </cell>
          <cell r="C63" t="str">
            <v>Thu</v>
          </cell>
          <cell r="D63">
            <v>287</v>
          </cell>
          <cell r="E63">
            <v>287</v>
          </cell>
          <cell r="F63">
            <v>287</v>
          </cell>
          <cell r="G63">
            <v>287</v>
          </cell>
          <cell r="H63">
            <v>287</v>
          </cell>
          <cell r="I63">
            <v>287</v>
          </cell>
          <cell r="J63">
            <v>287</v>
          </cell>
          <cell r="K63">
            <v>287</v>
          </cell>
          <cell r="L63">
            <v>287</v>
          </cell>
          <cell r="M63">
            <v>287</v>
          </cell>
          <cell r="N63">
            <v>287</v>
          </cell>
          <cell r="O63">
            <v>287</v>
          </cell>
          <cell r="P63">
            <v>3444</v>
          </cell>
          <cell r="R63">
            <v>4033498</v>
          </cell>
          <cell r="S63">
            <v>4034646</v>
          </cell>
          <cell r="T63">
            <v>4036081</v>
          </cell>
          <cell r="U63">
            <v>4038377</v>
          </cell>
          <cell r="V63">
            <v>4042682</v>
          </cell>
          <cell r="W63">
            <v>4042682</v>
          </cell>
          <cell r="X63">
            <v>4044978</v>
          </cell>
          <cell r="Y63">
            <v>4053014</v>
          </cell>
          <cell r="Z63">
            <v>4079418</v>
          </cell>
          <cell r="AA63">
            <v>4126773</v>
          </cell>
          <cell r="AB63">
            <v>4161500</v>
          </cell>
          <cell r="AC63">
            <v>4166092</v>
          </cell>
          <cell r="AD63">
            <v>48859741</v>
          </cell>
        </row>
        <row r="64">
          <cell r="A64" t="str">
            <v>WF033</v>
          </cell>
          <cell r="B64" t="str">
            <v>Le Thanh</v>
          </cell>
          <cell r="C64" t="str">
            <v>Nam</v>
          </cell>
          <cell r="D64">
            <v>106.6</v>
          </cell>
          <cell r="E64">
            <v>213.2</v>
          </cell>
          <cell r="F64">
            <v>213.2</v>
          </cell>
          <cell r="G64">
            <v>213.2</v>
          </cell>
          <cell r="H64">
            <v>213.2</v>
          </cell>
          <cell r="I64">
            <v>225.5</v>
          </cell>
          <cell r="J64">
            <v>225.5</v>
          </cell>
          <cell r="K64">
            <v>225.5</v>
          </cell>
          <cell r="L64">
            <v>225.5</v>
          </cell>
          <cell r="M64">
            <v>225.5</v>
          </cell>
          <cell r="N64">
            <v>225.5</v>
          </cell>
          <cell r="O64">
            <v>225.5</v>
          </cell>
          <cell r="P64">
            <v>2537.9</v>
          </cell>
          <cell r="R64">
            <v>1498156.4</v>
          </cell>
          <cell r="S64">
            <v>2997165.5999999996</v>
          </cell>
          <cell r="T64">
            <v>2998231.5999999996</v>
          </cell>
          <cell r="U64">
            <v>2999937.1999999997</v>
          </cell>
          <cell r="V64">
            <v>3003135.1999999997</v>
          </cell>
          <cell r="W64">
            <v>3176393</v>
          </cell>
          <cell r="X64">
            <v>3178197</v>
          </cell>
          <cell r="Y64">
            <v>3184511</v>
          </cell>
          <cell r="Z64">
            <v>3205257</v>
          </cell>
          <cell r="AA64">
            <v>3242464.5</v>
          </cell>
          <cell r="AB64">
            <v>3269750</v>
          </cell>
          <cell r="AC64">
            <v>3273358</v>
          </cell>
          <cell r="AD64">
            <v>36026556.5</v>
          </cell>
        </row>
        <row r="65">
          <cell r="D65">
            <v>14267.55</v>
          </cell>
          <cell r="E65">
            <v>14534.050000000001</v>
          </cell>
          <cell r="F65">
            <v>14394.050000000001</v>
          </cell>
          <cell r="G65">
            <v>14394.050000000001</v>
          </cell>
          <cell r="H65">
            <v>14394.050000000001</v>
          </cell>
          <cell r="I65">
            <v>14455.550000000001</v>
          </cell>
          <cell r="J65">
            <v>14455.550000000001</v>
          </cell>
          <cell r="K65">
            <v>14455.550000000001</v>
          </cell>
          <cell r="L65">
            <v>14898.350000000002</v>
          </cell>
          <cell r="M65">
            <v>14898.350000000002</v>
          </cell>
          <cell r="N65">
            <v>14990.850000000002</v>
          </cell>
          <cell r="O65">
            <v>15036.350000000002</v>
          </cell>
          <cell r="P65">
            <v>175174.2999999999</v>
          </cell>
          <cell r="Q65">
            <v>0</v>
          </cell>
          <cell r="R65">
            <v>200516147.69999999</v>
          </cell>
          <cell r="S65">
            <v>204319674.89999995</v>
          </cell>
          <cell r="T65">
            <v>202423525.14999995</v>
          </cell>
          <cell r="U65">
            <v>202538677.55000001</v>
          </cell>
          <cell r="V65">
            <v>202754588.30000001</v>
          </cell>
          <cell r="W65">
            <v>203620877.30000001</v>
          </cell>
          <cell r="X65">
            <v>203736521.69999999</v>
          </cell>
          <cell r="Y65">
            <v>204141277.10000008</v>
          </cell>
          <cell r="Z65">
            <v>211765146.90000001</v>
          </cell>
          <cell r="AA65">
            <v>214223374.65000001</v>
          </cell>
          <cell r="AB65">
            <v>217367325</v>
          </cell>
          <cell r="AC65">
            <v>218267656.59999999</v>
          </cell>
          <cell r="AD65">
            <v>2485674792.8499994</v>
          </cell>
        </row>
      </sheetData>
      <sheetData sheetId="7" refreshError="1">
        <row r="6">
          <cell r="A6" t="str">
            <v>AD004</v>
          </cell>
          <cell r="B6" t="str">
            <v>Nguyen Thi Thuy</v>
          </cell>
          <cell r="C6" t="str">
            <v>Lan</v>
          </cell>
          <cell r="D6">
            <v>99</v>
          </cell>
          <cell r="E6">
            <v>99</v>
          </cell>
          <cell r="F6">
            <v>99</v>
          </cell>
          <cell r="G6">
            <v>99</v>
          </cell>
          <cell r="H6">
            <v>99</v>
          </cell>
          <cell r="I6">
            <v>99</v>
          </cell>
          <cell r="J6">
            <v>99</v>
          </cell>
          <cell r="K6">
            <v>99</v>
          </cell>
          <cell r="L6">
            <v>99</v>
          </cell>
          <cell r="M6">
            <v>99</v>
          </cell>
          <cell r="N6">
            <v>99</v>
          </cell>
          <cell r="O6">
            <v>99</v>
          </cell>
          <cell r="P6">
            <v>1188</v>
          </cell>
          <cell r="Q6">
            <v>12</v>
          </cell>
          <cell r="R6">
            <v>1391346</v>
          </cell>
          <cell r="S6">
            <v>1391742</v>
          </cell>
          <cell r="T6">
            <v>1392237</v>
          </cell>
          <cell r="U6">
            <v>1393029</v>
          </cell>
          <cell r="V6">
            <v>1394514</v>
          </cell>
          <cell r="W6">
            <v>1394514</v>
          </cell>
          <cell r="X6">
            <v>1395306</v>
          </cell>
          <cell r="Y6">
            <v>1398078</v>
          </cell>
          <cell r="Z6">
            <v>1407186</v>
          </cell>
          <cell r="AA6">
            <v>1423521</v>
          </cell>
          <cell r="AB6">
            <v>1435500</v>
          </cell>
          <cell r="AC6">
            <v>1437084</v>
          </cell>
          <cell r="AD6">
            <v>16854057</v>
          </cell>
        </row>
        <row r="7">
          <cell r="A7" t="str">
            <v>AD005</v>
          </cell>
          <cell r="B7" t="str">
            <v>Do Thi Mai</v>
          </cell>
          <cell r="C7" t="str">
            <v>Huong</v>
          </cell>
          <cell r="D7">
            <v>55.8</v>
          </cell>
          <cell r="E7">
            <v>55.8</v>
          </cell>
          <cell r="F7">
            <v>55.8</v>
          </cell>
          <cell r="G7">
            <v>55.8</v>
          </cell>
          <cell r="H7">
            <v>55.8</v>
          </cell>
          <cell r="I7">
            <v>55.8</v>
          </cell>
          <cell r="J7">
            <v>55.8</v>
          </cell>
          <cell r="K7">
            <v>55.8</v>
          </cell>
          <cell r="L7">
            <v>55.8</v>
          </cell>
          <cell r="M7">
            <v>55.8</v>
          </cell>
          <cell r="N7">
            <v>55.8</v>
          </cell>
          <cell r="O7">
            <v>55.8</v>
          </cell>
          <cell r="P7">
            <v>669.59999999999991</v>
          </cell>
          <cell r="Q7">
            <v>12</v>
          </cell>
          <cell r="R7">
            <v>784213.19999999984</v>
          </cell>
          <cell r="S7">
            <v>784436.39999999991</v>
          </cell>
          <cell r="T7">
            <v>784715.39999999991</v>
          </cell>
          <cell r="U7">
            <v>785161.79999999981</v>
          </cell>
          <cell r="V7">
            <v>785998.79999999981</v>
          </cell>
          <cell r="W7">
            <v>785998.79999999981</v>
          </cell>
          <cell r="X7">
            <v>786445.19999999984</v>
          </cell>
          <cell r="Y7">
            <v>788007.59999999986</v>
          </cell>
          <cell r="Z7">
            <v>793141.19999999984</v>
          </cell>
          <cell r="AA7">
            <v>802348.19999999984</v>
          </cell>
          <cell r="AB7">
            <v>809099.99999999988</v>
          </cell>
          <cell r="AC7">
            <v>809992.79999999981</v>
          </cell>
          <cell r="AD7">
            <v>9499559.3999999985</v>
          </cell>
        </row>
        <row r="8">
          <cell r="A8" t="str">
            <v>AD006</v>
          </cell>
          <cell r="B8" t="str">
            <v xml:space="preserve">Duong Thi Ngoc </v>
          </cell>
          <cell r="C8" t="str">
            <v>Hang</v>
          </cell>
          <cell r="D8">
            <v>45</v>
          </cell>
          <cell r="E8">
            <v>45</v>
          </cell>
          <cell r="F8">
            <v>45</v>
          </cell>
          <cell r="G8">
            <v>45</v>
          </cell>
          <cell r="H8">
            <v>45</v>
          </cell>
          <cell r="I8">
            <v>45</v>
          </cell>
          <cell r="J8">
            <v>45</v>
          </cell>
          <cell r="K8">
            <v>45</v>
          </cell>
          <cell r="L8">
            <v>45</v>
          </cell>
          <cell r="M8">
            <v>45</v>
          </cell>
          <cell r="N8">
            <v>45</v>
          </cell>
          <cell r="O8">
            <v>45</v>
          </cell>
          <cell r="P8">
            <v>540</v>
          </cell>
          <cell r="Q8">
            <v>12</v>
          </cell>
          <cell r="R8">
            <v>632430</v>
          </cell>
          <cell r="S8">
            <v>632610</v>
          </cell>
          <cell r="T8">
            <v>632835</v>
          </cell>
          <cell r="U8">
            <v>633195</v>
          </cell>
          <cell r="V8">
            <v>633870</v>
          </cell>
          <cell r="W8">
            <v>633870</v>
          </cell>
          <cell r="X8">
            <v>634230</v>
          </cell>
          <cell r="Y8">
            <v>635490</v>
          </cell>
          <cell r="Z8">
            <v>639630</v>
          </cell>
          <cell r="AA8">
            <v>647055</v>
          </cell>
          <cell r="AB8">
            <v>652500</v>
          </cell>
          <cell r="AC8">
            <v>653220</v>
          </cell>
          <cell r="AD8">
            <v>7660935</v>
          </cell>
        </row>
        <row r="9">
          <cell r="A9" t="str">
            <v>AD007</v>
          </cell>
          <cell r="B9" t="str">
            <v xml:space="preserve">Nguyen Hung </v>
          </cell>
          <cell r="C9" t="str">
            <v>Dung</v>
          </cell>
          <cell r="D9">
            <v>42.3</v>
          </cell>
          <cell r="E9">
            <v>42.3</v>
          </cell>
          <cell r="F9">
            <v>42.3</v>
          </cell>
          <cell r="G9">
            <v>42.3</v>
          </cell>
          <cell r="H9">
            <v>42.3</v>
          </cell>
          <cell r="I9">
            <v>42.3</v>
          </cell>
          <cell r="J9">
            <v>42.3</v>
          </cell>
          <cell r="K9">
            <v>42.3</v>
          </cell>
          <cell r="L9">
            <v>42.3</v>
          </cell>
          <cell r="M9">
            <v>42.3</v>
          </cell>
          <cell r="N9">
            <v>42.3</v>
          </cell>
          <cell r="O9">
            <v>42.3</v>
          </cell>
          <cell r="P9">
            <v>507.60000000000008</v>
          </cell>
          <cell r="Q9">
            <v>12</v>
          </cell>
          <cell r="R9">
            <v>594484.20000000007</v>
          </cell>
          <cell r="S9">
            <v>594653.4</v>
          </cell>
          <cell r="T9">
            <v>594864.9</v>
          </cell>
          <cell r="U9">
            <v>595203.30000000005</v>
          </cell>
          <cell r="V9">
            <v>595837.80000000005</v>
          </cell>
          <cell r="W9">
            <v>595837.80000000005</v>
          </cell>
          <cell r="X9">
            <v>596176.20000000007</v>
          </cell>
          <cell r="Y9">
            <v>597360.60000000009</v>
          </cell>
          <cell r="Z9">
            <v>601252.20000000007</v>
          </cell>
          <cell r="AA9">
            <v>608231.70000000007</v>
          </cell>
          <cell r="AB9">
            <v>613350.00000000012</v>
          </cell>
          <cell r="AC9">
            <v>614026.80000000005</v>
          </cell>
          <cell r="AD9">
            <v>7201278.8999999994</v>
          </cell>
        </row>
        <row r="10">
          <cell r="A10" t="str">
            <v>AD008</v>
          </cell>
          <cell r="B10" t="str">
            <v>Do Manh</v>
          </cell>
          <cell r="C10" t="str">
            <v>Hung</v>
          </cell>
          <cell r="D10">
            <v>0</v>
          </cell>
          <cell r="E10">
            <v>0</v>
          </cell>
          <cell r="F10">
            <v>0</v>
          </cell>
          <cell r="G10">
            <v>0</v>
          </cell>
          <cell r="H10">
            <v>0</v>
          </cell>
          <cell r="I10">
            <v>0</v>
          </cell>
          <cell r="J10">
            <v>0</v>
          </cell>
          <cell r="K10">
            <v>0</v>
          </cell>
          <cell r="L10">
            <v>0</v>
          </cell>
          <cell r="M10">
            <v>0</v>
          </cell>
          <cell r="N10">
            <v>0</v>
          </cell>
          <cell r="O10">
            <v>0</v>
          </cell>
          <cell r="P10">
            <v>0</v>
          </cell>
          <cell r="Q10">
            <v>12</v>
          </cell>
          <cell r="R10">
            <v>0</v>
          </cell>
          <cell r="S10">
            <v>0</v>
          </cell>
          <cell r="T10">
            <v>0</v>
          </cell>
          <cell r="U10">
            <v>0</v>
          </cell>
          <cell r="V10">
            <v>0</v>
          </cell>
          <cell r="W10">
            <v>0</v>
          </cell>
          <cell r="X10">
            <v>0</v>
          </cell>
          <cell r="Y10">
            <v>0</v>
          </cell>
          <cell r="Z10">
            <v>0</v>
          </cell>
          <cell r="AA10">
            <v>0</v>
          </cell>
          <cell r="AB10">
            <v>0</v>
          </cell>
          <cell r="AC10">
            <v>0</v>
          </cell>
          <cell r="AD10">
            <v>0</v>
          </cell>
        </row>
        <row r="11">
          <cell r="A11" t="str">
            <v>AD009</v>
          </cell>
          <cell r="B11" t="str">
            <v>Bui Xuan</v>
          </cell>
          <cell r="C11" t="str">
            <v>Loc</v>
          </cell>
          <cell r="D11">
            <v>0</v>
          </cell>
          <cell r="E11">
            <v>0</v>
          </cell>
          <cell r="F11">
            <v>0</v>
          </cell>
          <cell r="G11">
            <v>0</v>
          </cell>
          <cell r="H11">
            <v>0</v>
          </cell>
          <cell r="I11">
            <v>0</v>
          </cell>
          <cell r="J11">
            <v>0</v>
          </cell>
          <cell r="K11">
            <v>0</v>
          </cell>
          <cell r="L11">
            <v>0</v>
          </cell>
          <cell r="M11">
            <v>0</v>
          </cell>
          <cell r="N11">
            <v>0</v>
          </cell>
          <cell r="O11">
            <v>0</v>
          </cell>
          <cell r="P11">
            <v>0</v>
          </cell>
          <cell r="Q11">
            <v>12</v>
          </cell>
          <cell r="R11">
            <v>0</v>
          </cell>
          <cell r="S11">
            <v>0</v>
          </cell>
          <cell r="T11">
            <v>0</v>
          </cell>
          <cell r="U11">
            <v>0</v>
          </cell>
          <cell r="V11">
            <v>0</v>
          </cell>
          <cell r="W11">
            <v>0</v>
          </cell>
          <cell r="X11">
            <v>0</v>
          </cell>
          <cell r="Y11">
            <v>0</v>
          </cell>
          <cell r="Z11">
            <v>0</v>
          </cell>
          <cell r="AA11">
            <v>0</v>
          </cell>
          <cell r="AB11">
            <v>0</v>
          </cell>
          <cell r="AC11">
            <v>0</v>
          </cell>
          <cell r="AD11">
            <v>0</v>
          </cell>
        </row>
        <row r="12">
          <cell r="A12" t="str">
            <v>AD010</v>
          </cell>
          <cell r="B12" t="str">
            <v>Ho Trong</v>
          </cell>
          <cell r="C12" t="str">
            <v>Hai</v>
          </cell>
          <cell r="D12">
            <v>0</v>
          </cell>
          <cell r="E12">
            <v>0</v>
          </cell>
          <cell r="F12">
            <v>0</v>
          </cell>
          <cell r="G12">
            <v>0</v>
          </cell>
          <cell r="H12">
            <v>0</v>
          </cell>
          <cell r="I12">
            <v>0</v>
          </cell>
          <cell r="J12">
            <v>0</v>
          </cell>
          <cell r="K12">
            <v>0</v>
          </cell>
          <cell r="L12">
            <v>0</v>
          </cell>
          <cell r="M12">
            <v>0</v>
          </cell>
          <cell r="N12">
            <v>0</v>
          </cell>
          <cell r="O12">
            <v>0</v>
          </cell>
          <cell r="P12">
            <v>0</v>
          </cell>
          <cell r="Q12">
            <v>2</v>
          </cell>
          <cell r="R12">
            <v>0</v>
          </cell>
          <cell r="S12">
            <v>0</v>
          </cell>
          <cell r="T12">
            <v>0</v>
          </cell>
          <cell r="U12">
            <v>0</v>
          </cell>
          <cell r="V12">
            <v>0</v>
          </cell>
          <cell r="W12">
            <v>0</v>
          </cell>
          <cell r="X12">
            <v>0</v>
          </cell>
          <cell r="Y12">
            <v>0</v>
          </cell>
          <cell r="Z12">
            <v>0</v>
          </cell>
          <cell r="AA12">
            <v>0</v>
          </cell>
          <cell r="AB12">
            <v>0</v>
          </cell>
          <cell r="AC12">
            <v>0</v>
          </cell>
          <cell r="AD12">
            <v>0</v>
          </cell>
        </row>
        <row r="13">
          <cell r="A13" t="str">
            <v>AD011</v>
          </cell>
          <cell r="B13" t="str">
            <v>Nguyen Thi Kim</v>
          </cell>
          <cell r="C13" t="str">
            <v>Phuong</v>
          </cell>
          <cell r="D13">
            <v>0</v>
          </cell>
          <cell r="E13">
            <v>0</v>
          </cell>
          <cell r="F13">
            <v>0</v>
          </cell>
          <cell r="G13">
            <v>0</v>
          </cell>
          <cell r="H13">
            <v>0</v>
          </cell>
          <cell r="I13">
            <v>0</v>
          </cell>
          <cell r="J13">
            <v>0</v>
          </cell>
          <cell r="K13">
            <v>0</v>
          </cell>
          <cell r="L13">
            <v>0</v>
          </cell>
          <cell r="M13">
            <v>0</v>
          </cell>
          <cell r="N13">
            <v>0</v>
          </cell>
          <cell r="O13">
            <v>0</v>
          </cell>
          <cell r="P13">
            <v>0</v>
          </cell>
          <cell r="Q13">
            <v>12</v>
          </cell>
          <cell r="R13">
            <v>0</v>
          </cell>
          <cell r="S13">
            <v>0</v>
          </cell>
          <cell r="T13">
            <v>0</v>
          </cell>
          <cell r="U13">
            <v>0</v>
          </cell>
          <cell r="V13">
            <v>0</v>
          </cell>
          <cell r="W13">
            <v>0</v>
          </cell>
          <cell r="X13">
            <v>0</v>
          </cell>
          <cell r="Y13">
            <v>0</v>
          </cell>
          <cell r="Z13">
            <v>0</v>
          </cell>
          <cell r="AA13">
            <v>0</v>
          </cell>
          <cell r="AB13">
            <v>0</v>
          </cell>
          <cell r="AC13">
            <v>0</v>
          </cell>
          <cell r="AD13">
            <v>0</v>
          </cell>
        </row>
        <row r="14">
          <cell r="A14" t="str">
            <v>AD012</v>
          </cell>
          <cell r="B14" t="str">
            <v>Huynh Thi Kim</v>
          </cell>
          <cell r="C14" t="str">
            <v>Trang</v>
          </cell>
          <cell r="D14">
            <v>0</v>
          </cell>
          <cell r="E14">
            <v>0</v>
          </cell>
          <cell r="F14">
            <v>0</v>
          </cell>
          <cell r="G14">
            <v>0</v>
          </cell>
          <cell r="H14">
            <v>0</v>
          </cell>
          <cell r="I14">
            <v>0</v>
          </cell>
          <cell r="J14">
            <v>0</v>
          </cell>
          <cell r="K14">
            <v>0</v>
          </cell>
          <cell r="L14">
            <v>0</v>
          </cell>
          <cell r="M14">
            <v>0</v>
          </cell>
          <cell r="N14">
            <v>0</v>
          </cell>
          <cell r="O14">
            <v>0</v>
          </cell>
          <cell r="P14">
            <v>0</v>
          </cell>
          <cell r="Q14">
            <v>12</v>
          </cell>
          <cell r="R14">
            <v>0</v>
          </cell>
          <cell r="S14">
            <v>0</v>
          </cell>
          <cell r="T14">
            <v>0</v>
          </cell>
          <cell r="U14">
            <v>0</v>
          </cell>
          <cell r="V14">
            <v>0</v>
          </cell>
          <cell r="W14">
            <v>0</v>
          </cell>
          <cell r="X14">
            <v>0</v>
          </cell>
          <cell r="Y14">
            <v>0</v>
          </cell>
          <cell r="Z14">
            <v>0</v>
          </cell>
          <cell r="AA14">
            <v>0</v>
          </cell>
          <cell r="AB14">
            <v>0</v>
          </cell>
          <cell r="AC14">
            <v>0</v>
          </cell>
          <cell r="AD14">
            <v>0</v>
          </cell>
        </row>
        <row r="15">
          <cell r="A15" t="str">
            <v>AD013</v>
          </cell>
          <cell r="B15" t="str">
            <v>Do Thanh</v>
          </cell>
          <cell r="C15" t="str">
            <v>Vang</v>
          </cell>
          <cell r="D15">
            <v>0</v>
          </cell>
          <cell r="E15">
            <v>0</v>
          </cell>
          <cell r="F15">
            <v>0</v>
          </cell>
          <cell r="G15">
            <v>0</v>
          </cell>
          <cell r="H15">
            <v>0</v>
          </cell>
          <cell r="I15">
            <v>0</v>
          </cell>
          <cell r="J15">
            <v>0</v>
          </cell>
          <cell r="K15">
            <v>0</v>
          </cell>
          <cell r="L15">
            <v>0</v>
          </cell>
          <cell r="M15">
            <v>0</v>
          </cell>
          <cell r="N15">
            <v>0</v>
          </cell>
          <cell r="O15">
            <v>0</v>
          </cell>
          <cell r="P15">
            <v>0</v>
          </cell>
          <cell r="Q15">
            <v>12</v>
          </cell>
          <cell r="R15">
            <v>0</v>
          </cell>
          <cell r="S15">
            <v>0</v>
          </cell>
          <cell r="T15">
            <v>0</v>
          </cell>
          <cell r="U15">
            <v>0</v>
          </cell>
          <cell r="V15">
            <v>0</v>
          </cell>
          <cell r="W15">
            <v>0</v>
          </cell>
          <cell r="X15">
            <v>0</v>
          </cell>
          <cell r="Y15">
            <v>0</v>
          </cell>
          <cell r="Z15">
            <v>0</v>
          </cell>
          <cell r="AA15">
            <v>0</v>
          </cell>
          <cell r="AB15">
            <v>0</v>
          </cell>
          <cell r="AC15">
            <v>0</v>
          </cell>
          <cell r="AD15">
            <v>0</v>
          </cell>
        </row>
        <row r="16">
          <cell r="A16" t="str">
            <v>AD014</v>
          </cell>
          <cell r="B16" t="str">
            <v>Nguyen Thanh</v>
          </cell>
          <cell r="C16" t="str">
            <v>Long</v>
          </cell>
          <cell r="D16">
            <v>0</v>
          </cell>
          <cell r="E16">
            <v>0</v>
          </cell>
          <cell r="F16">
            <v>0</v>
          </cell>
          <cell r="G16">
            <v>0</v>
          </cell>
          <cell r="H16">
            <v>0</v>
          </cell>
          <cell r="I16">
            <v>0</v>
          </cell>
          <cell r="J16">
            <v>0</v>
          </cell>
          <cell r="K16">
            <v>0</v>
          </cell>
          <cell r="L16">
            <v>0</v>
          </cell>
          <cell r="M16">
            <v>0</v>
          </cell>
          <cell r="N16">
            <v>0</v>
          </cell>
          <cell r="O16">
            <v>0</v>
          </cell>
          <cell r="P16">
            <v>0</v>
          </cell>
          <cell r="Q16">
            <v>12</v>
          </cell>
          <cell r="R16">
            <v>0</v>
          </cell>
          <cell r="S16">
            <v>0</v>
          </cell>
          <cell r="T16">
            <v>0</v>
          </cell>
          <cell r="U16">
            <v>0</v>
          </cell>
          <cell r="V16">
            <v>0</v>
          </cell>
          <cell r="W16">
            <v>0</v>
          </cell>
          <cell r="X16">
            <v>0</v>
          </cell>
          <cell r="Y16">
            <v>0</v>
          </cell>
          <cell r="Z16">
            <v>0</v>
          </cell>
          <cell r="AA16">
            <v>0</v>
          </cell>
          <cell r="AB16">
            <v>0</v>
          </cell>
          <cell r="AC16">
            <v>0</v>
          </cell>
          <cell r="AD16">
            <v>0</v>
          </cell>
        </row>
        <row r="17">
          <cell r="A17" t="str">
            <v>AD015</v>
          </cell>
          <cell r="B17" t="str">
            <v xml:space="preserve">Nguyen Ky </v>
          </cell>
          <cell r="C17" t="str">
            <v>Phong</v>
          </cell>
          <cell r="D17">
            <v>0</v>
          </cell>
          <cell r="E17">
            <v>0</v>
          </cell>
          <cell r="F17">
            <v>0</v>
          </cell>
          <cell r="G17">
            <v>0</v>
          </cell>
          <cell r="H17">
            <v>0</v>
          </cell>
          <cell r="I17">
            <v>0</v>
          </cell>
          <cell r="J17">
            <v>0</v>
          </cell>
          <cell r="K17">
            <v>0</v>
          </cell>
          <cell r="L17">
            <v>0</v>
          </cell>
          <cell r="M17">
            <v>0</v>
          </cell>
          <cell r="N17">
            <v>0</v>
          </cell>
          <cell r="O17">
            <v>0</v>
          </cell>
          <cell r="P17">
            <v>0</v>
          </cell>
          <cell r="Q17">
            <v>12</v>
          </cell>
          <cell r="R17">
            <v>0</v>
          </cell>
          <cell r="S17">
            <v>0</v>
          </cell>
          <cell r="T17">
            <v>0</v>
          </cell>
          <cell r="U17">
            <v>0</v>
          </cell>
          <cell r="V17">
            <v>0</v>
          </cell>
          <cell r="W17">
            <v>0</v>
          </cell>
          <cell r="X17">
            <v>0</v>
          </cell>
          <cell r="Y17">
            <v>0</v>
          </cell>
          <cell r="Z17">
            <v>0</v>
          </cell>
          <cell r="AA17">
            <v>0</v>
          </cell>
          <cell r="AB17">
            <v>0</v>
          </cell>
          <cell r="AC17">
            <v>0</v>
          </cell>
          <cell r="AD17">
            <v>0</v>
          </cell>
        </row>
        <row r="18">
          <cell r="A18" t="str">
            <v>AD016</v>
          </cell>
          <cell r="B18" t="str">
            <v>Nguyen Van</v>
          </cell>
          <cell r="C18" t="str">
            <v>Hung</v>
          </cell>
          <cell r="D18">
            <v>0</v>
          </cell>
          <cell r="E18">
            <v>0</v>
          </cell>
          <cell r="F18">
            <v>0</v>
          </cell>
          <cell r="G18">
            <v>0</v>
          </cell>
          <cell r="H18">
            <v>0</v>
          </cell>
          <cell r="I18">
            <v>0</v>
          </cell>
          <cell r="J18">
            <v>0</v>
          </cell>
          <cell r="K18">
            <v>0</v>
          </cell>
          <cell r="L18">
            <v>0</v>
          </cell>
          <cell r="M18">
            <v>0</v>
          </cell>
          <cell r="N18">
            <v>0</v>
          </cell>
          <cell r="O18">
            <v>0</v>
          </cell>
          <cell r="P18">
            <v>0</v>
          </cell>
          <cell r="Q18">
            <v>12</v>
          </cell>
          <cell r="R18">
            <v>0</v>
          </cell>
          <cell r="S18">
            <v>0</v>
          </cell>
          <cell r="T18">
            <v>0</v>
          </cell>
          <cell r="U18">
            <v>0</v>
          </cell>
          <cell r="V18">
            <v>0</v>
          </cell>
          <cell r="W18">
            <v>0</v>
          </cell>
          <cell r="X18">
            <v>0</v>
          </cell>
          <cell r="Y18">
            <v>0</v>
          </cell>
          <cell r="Z18">
            <v>0</v>
          </cell>
          <cell r="AA18">
            <v>0</v>
          </cell>
          <cell r="AB18">
            <v>0</v>
          </cell>
          <cell r="AC18">
            <v>0</v>
          </cell>
          <cell r="AD18">
            <v>0</v>
          </cell>
        </row>
        <row r="19">
          <cell r="A19" t="str">
            <v>AD020</v>
          </cell>
          <cell r="B19" t="str">
            <v>Tran Huy</v>
          </cell>
          <cell r="C19" t="str">
            <v>Long</v>
          </cell>
          <cell r="D19">
            <v>0</v>
          </cell>
          <cell r="E19">
            <v>0</v>
          </cell>
          <cell r="F19">
            <v>0</v>
          </cell>
          <cell r="G19">
            <v>0</v>
          </cell>
          <cell r="H19">
            <v>0</v>
          </cell>
          <cell r="I19">
            <v>0</v>
          </cell>
          <cell r="J19">
            <v>0</v>
          </cell>
          <cell r="K19">
            <v>0</v>
          </cell>
          <cell r="L19">
            <v>0</v>
          </cell>
          <cell r="M19">
            <v>0</v>
          </cell>
          <cell r="N19">
            <v>0</v>
          </cell>
          <cell r="O19">
            <v>0</v>
          </cell>
          <cell r="P19">
            <v>0</v>
          </cell>
          <cell r="Q19">
            <v>12</v>
          </cell>
          <cell r="R19">
            <v>0</v>
          </cell>
          <cell r="S19">
            <v>0</v>
          </cell>
          <cell r="T19">
            <v>0</v>
          </cell>
          <cell r="U19">
            <v>0</v>
          </cell>
          <cell r="V19">
            <v>0</v>
          </cell>
          <cell r="W19">
            <v>0</v>
          </cell>
          <cell r="X19">
            <v>0</v>
          </cell>
          <cell r="Y19">
            <v>0</v>
          </cell>
          <cell r="Z19">
            <v>0</v>
          </cell>
          <cell r="AA19">
            <v>0</v>
          </cell>
          <cell r="AB19">
            <v>0</v>
          </cell>
          <cell r="AC19">
            <v>0</v>
          </cell>
          <cell r="AD19">
            <v>0</v>
          </cell>
        </row>
        <row r="20">
          <cell r="A20" t="str">
            <v>AD021</v>
          </cell>
          <cell r="B20" t="str">
            <v>Huynh Cong</v>
          </cell>
          <cell r="C20" t="str">
            <v>Danh</v>
          </cell>
          <cell r="D20">
            <v>0</v>
          </cell>
          <cell r="E20">
            <v>0</v>
          </cell>
          <cell r="F20">
            <v>0</v>
          </cell>
          <cell r="G20">
            <v>0</v>
          </cell>
          <cell r="H20">
            <v>0</v>
          </cell>
          <cell r="I20">
            <v>0</v>
          </cell>
          <cell r="J20">
            <v>0</v>
          </cell>
          <cell r="K20">
            <v>0</v>
          </cell>
          <cell r="L20">
            <v>0</v>
          </cell>
          <cell r="M20">
            <v>0</v>
          </cell>
          <cell r="N20">
            <v>0</v>
          </cell>
          <cell r="O20">
            <v>0</v>
          </cell>
          <cell r="P20">
            <v>0</v>
          </cell>
          <cell r="Q20">
            <v>12</v>
          </cell>
          <cell r="R20">
            <v>0</v>
          </cell>
          <cell r="S20">
            <v>0</v>
          </cell>
          <cell r="T20">
            <v>0</v>
          </cell>
          <cell r="U20">
            <v>0</v>
          </cell>
          <cell r="V20">
            <v>0</v>
          </cell>
          <cell r="W20">
            <v>0</v>
          </cell>
          <cell r="X20">
            <v>0</v>
          </cell>
          <cell r="Y20">
            <v>0</v>
          </cell>
          <cell r="Z20">
            <v>0</v>
          </cell>
          <cell r="AA20">
            <v>0</v>
          </cell>
          <cell r="AB20">
            <v>0</v>
          </cell>
          <cell r="AC20">
            <v>0</v>
          </cell>
          <cell r="AD20">
            <v>0</v>
          </cell>
        </row>
        <row r="21">
          <cell r="A21" t="str">
            <v>AD022</v>
          </cell>
          <cell r="B21" t="str">
            <v xml:space="preserve">Nguyen Van </v>
          </cell>
          <cell r="C21" t="str">
            <v>Thi</v>
          </cell>
          <cell r="D21">
            <v>0</v>
          </cell>
          <cell r="E21">
            <v>0</v>
          </cell>
          <cell r="F21">
            <v>0</v>
          </cell>
          <cell r="G21">
            <v>0</v>
          </cell>
          <cell r="H21">
            <v>0</v>
          </cell>
          <cell r="I21">
            <v>0</v>
          </cell>
          <cell r="J21">
            <v>0</v>
          </cell>
          <cell r="K21">
            <v>0</v>
          </cell>
          <cell r="L21">
            <v>0</v>
          </cell>
          <cell r="M21">
            <v>0</v>
          </cell>
          <cell r="N21">
            <v>0</v>
          </cell>
          <cell r="O21">
            <v>0</v>
          </cell>
          <cell r="P21">
            <v>0</v>
          </cell>
          <cell r="Q21">
            <v>12</v>
          </cell>
          <cell r="R21">
            <v>0</v>
          </cell>
          <cell r="S21">
            <v>0</v>
          </cell>
          <cell r="T21">
            <v>0</v>
          </cell>
          <cell r="U21">
            <v>0</v>
          </cell>
          <cell r="V21">
            <v>0</v>
          </cell>
          <cell r="W21">
            <v>0</v>
          </cell>
          <cell r="X21">
            <v>0</v>
          </cell>
          <cell r="Y21">
            <v>0</v>
          </cell>
          <cell r="Z21">
            <v>0</v>
          </cell>
          <cell r="AA21">
            <v>0</v>
          </cell>
          <cell r="AB21">
            <v>0</v>
          </cell>
          <cell r="AC21">
            <v>0</v>
          </cell>
          <cell r="AD21">
            <v>0</v>
          </cell>
        </row>
        <row r="22">
          <cell r="A22" t="str">
            <v>AD023</v>
          </cell>
          <cell r="B22" t="str">
            <v>Le Van</v>
          </cell>
          <cell r="C22" t="str">
            <v>Minh</v>
          </cell>
          <cell r="D22">
            <v>0</v>
          </cell>
          <cell r="E22">
            <v>0</v>
          </cell>
          <cell r="F22">
            <v>0</v>
          </cell>
          <cell r="G22">
            <v>0</v>
          </cell>
          <cell r="H22">
            <v>0</v>
          </cell>
          <cell r="I22">
            <v>0</v>
          </cell>
          <cell r="J22">
            <v>0</v>
          </cell>
          <cell r="K22">
            <v>0</v>
          </cell>
          <cell r="L22">
            <v>0</v>
          </cell>
          <cell r="M22">
            <v>0</v>
          </cell>
          <cell r="N22">
            <v>0</v>
          </cell>
          <cell r="O22">
            <v>0</v>
          </cell>
          <cell r="P22">
            <v>0</v>
          </cell>
          <cell r="Q22">
            <v>12</v>
          </cell>
          <cell r="R22">
            <v>0</v>
          </cell>
          <cell r="S22">
            <v>0</v>
          </cell>
          <cell r="T22">
            <v>0</v>
          </cell>
          <cell r="U22">
            <v>0</v>
          </cell>
          <cell r="V22">
            <v>0</v>
          </cell>
          <cell r="W22">
            <v>0</v>
          </cell>
          <cell r="X22">
            <v>0</v>
          </cell>
          <cell r="Y22">
            <v>0</v>
          </cell>
          <cell r="Z22">
            <v>0</v>
          </cell>
          <cell r="AA22">
            <v>0</v>
          </cell>
          <cell r="AB22">
            <v>0</v>
          </cell>
          <cell r="AC22">
            <v>0</v>
          </cell>
          <cell r="AD22">
            <v>0</v>
          </cell>
        </row>
        <row r="23">
          <cell r="A23" t="str">
            <v>AD024</v>
          </cell>
          <cell r="B23" t="str">
            <v>Le Van</v>
          </cell>
          <cell r="C23" t="str">
            <v>Tien</v>
          </cell>
          <cell r="D23">
            <v>0</v>
          </cell>
          <cell r="E23">
            <v>0</v>
          </cell>
          <cell r="F23">
            <v>0</v>
          </cell>
          <cell r="G23">
            <v>0</v>
          </cell>
          <cell r="H23">
            <v>0</v>
          </cell>
          <cell r="I23">
            <v>0</v>
          </cell>
          <cell r="J23">
            <v>0</v>
          </cell>
          <cell r="K23">
            <v>0</v>
          </cell>
          <cell r="L23">
            <v>0</v>
          </cell>
          <cell r="M23">
            <v>0</v>
          </cell>
          <cell r="N23">
            <v>0</v>
          </cell>
          <cell r="O23">
            <v>0</v>
          </cell>
          <cell r="P23">
            <v>0</v>
          </cell>
          <cell r="Q23">
            <v>12</v>
          </cell>
          <cell r="R23">
            <v>0</v>
          </cell>
          <cell r="S23">
            <v>0</v>
          </cell>
          <cell r="T23">
            <v>0</v>
          </cell>
          <cell r="U23">
            <v>0</v>
          </cell>
          <cell r="V23">
            <v>0</v>
          </cell>
          <cell r="W23">
            <v>0</v>
          </cell>
          <cell r="X23">
            <v>0</v>
          </cell>
          <cell r="Y23">
            <v>0</v>
          </cell>
          <cell r="Z23">
            <v>0</v>
          </cell>
          <cell r="AA23">
            <v>0</v>
          </cell>
          <cell r="AB23">
            <v>0</v>
          </cell>
          <cell r="AC23">
            <v>0</v>
          </cell>
          <cell r="AD23">
            <v>0</v>
          </cell>
        </row>
        <row r="24">
          <cell r="A24" t="str">
            <v>AD025</v>
          </cell>
          <cell r="B24" t="str">
            <v>Huynh Mai Huu</v>
          </cell>
          <cell r="C24" t="str">
            <v>Hung</v>
          </cell>
          <cell r="D24">
            <v>0</v>
          </cell>
          <cell r="E24">
            <v>0</v>
          </cell>
          <cell r="F24">
            <v>0</v>
          </cell>
          <cell r="G24">
            <v>0</v>
          </cell>
          <cell r="H24">
            <v>0</v>
          </cell>
          <cell r="I24">
            <v>0</v>
          </cell>
          <cell r="J24">
            <v>0</v>
          </cell>
          <cell r="K24">
            <v>0</v>
          </cell>
          <cell r="L24">
            <v>0</v>
          </cell>
          <cell r="M24">
            <v>0</v>
          </cell>
          <cell r="N24">
            <v>0</v>
          </cell>
          <cell r="O24">
            <v>0</v>
          </cell>
          <cell r="P24">
            <v>0</v>
          </cell>
          <cell r="Q24">
            <v>10</v>
          </cell>
          <cell r="R24">
            <v>0</v>
          </cell>
          <cell r="S24">
            <v>0</v>
          </cell>
          <cell r="T24">
            <v>0</v>
          </cell>
          <cell r="U24">
            <v>0</v>
          </cell>
          <cell r="V24">
            <v>0</v>
          </cell>
          <cell r="W24">
            <v>0</v>
          </cell>
          <cell r="X24">
            <v>0</v>
          </cell>
          <cell r="Y24">
            <v>0</v>
          </cell>
          <cell r="Z24">
            <v>0</v>
          </cell>
          <cell r="AA24">
            <v>0</v>
          </cell>
          <cell r="AB24">
            <v>0</v>
          </cell>
          <cell r="AC24">
            <v>0</v>
          </cell>
          <cell r="AD24">
            <v>0</v>
          </cell>
        </row>
        <row r="25">
          <cell r="A25" t="str">
            <v>AD026</v>
          </cell>
          <cell r="B25" t="str">
            <v>Huynh</v>
          </cell>
          <cell r="C25" t="str">
            <v>Minh</v>
          </cell>
          <cell r="D25">
            <v>0</v>
          </cell>
          <cell r="E25">
            <v>0</v>
          </cell>
          <cell r="F25">
            <v>0</v>
          </cell>
          <cell r="G25">
            <v>0</v>
          </cell>
          <cell r="H25">
            <v>0</v>
          </cell>
          <cell r="I25">
            <v>0</v>
          </cell>
          <cell r="J25">
            <v>0</v>
          </cell>
          <cell r="K25">
            <v>0</v>
          </cell>
          <cell r="L25">
            <v>0</v>
          </cell>
          <cell r="M25">
            <v>0</v>
          </cell>
          <cell r="N25">
            <v>0</v>
          </cell>
          <cell r="O25">
            <v>0</v>
          </cell>
          <cell r="P25">
            <v>0</v>
          </cell>
          <cell r="Q25">
            <v>12</v>
          </cell>
          <cell r="R25">
            <v>0</v>
          </cell>
          <cell r="S25">
            <v>0</v>
          </cell>
          <cell r="T25">
            <v>0</v>
          </cell>
          <cell r="U25">
            <v>0</v>
          </cell>
          <cell r="V25">
            <v>0</v>
          </cell>
          <cell r="W25">
            <v>0</v>
          </cell>
          <cell r="X25">
            <v>0</v>
          </cell>
          <cell r="Y25">
            <v>0</v>
          </cell>
          <cell r="Z25">
            <v>0</v>
          </cell>
          <cell r="AA25">
            <v>0</v>
          </cell>
          <cell r="AB25">
            <v>0</v>
          </cell>
          <cell r="AC25">
            <v>0</v>
          </cell>
          <cell r="AD25">
            <v>0</v>
          </cell>
        </row>
        <row r="26">
          <cell r="A26" t="str">
            <v>AD027</v>
          </cell>
          <cell r="B26" t="str">
            <v>Phan Nam</v>
          </cell>
          <cell r="C26" t="str">
            <v>Huy</v>
          </cell>
          <cell r="D26">
            <v>0</v>
          </cell>
          <cell r="E26">
            <v>0</v>
          </cell>
          <cell r="F26">
            <v>0</v>
          </cell>
          <cell r="G26">
            <v>0</v>
          </cell>
          <cell r="H26">
            <v>0</v>
          </cell>
          <cell r="I26">
            <v>0</v>
          </cell>
          <cell r="J26">
            <v>0</v>
          </cell>
          <cell r="K26">
            <v>0</v>
          </cell>
          <cell r="L26">
            <v>0</v>
          </cell>
          <cell r="M26">
            <v>0</v>
          </cell>
          <cell r="N26">
            <v>0</v>
          </cell>
          <cell r="O26">
            <v>0</v>
          </cell>
          <cell r="P26">
            <v>0</v>
          </cell>
          <cell r="Q26">
            <v>12</v>
          </cell>
          <cell r="R26">
            <v>0</v>
          </cell>
          <cell r="S26">
            <v>0</v>
          </cell>
          <cell r="T26">
            <v>0</v>
          </cell>
          <cell r="U26">
            <v>0</v>
          </cell>
          <cell r="V26">
            <v>0</v>
          </cell>
          <cell r="W26">
            <v>0</v>
          </cell>
          <cell r="X26">
            <v>0</v>
          </cell>
          <cell r="Y26">
            <v>0</v>
          </cell>
          <cell r="Z26">
            <v>0</v>
          </cell>
          <cell r="AA26">
            <v>0</v>
          </cell>
          <cell r="AB26">
            <v>0</v>
          </cell>
          <cell r="AC26">
            <v>0</v>
          </cell>
          <cell r="AD26">
            <v>0</v>
          </cell>
        </row>
        <row r="27">
          <cell r="A27" t="str">
            <v>AD028</v>
          </cell>
          <cell r="B27" t="str">
            <v>Nguyen Minh Do</v>
          </cell>
          <cell r="C27" t="str">
            <v>Bao</v>
          </cell>
          <cell r="D27">
            <v>0</v>
          </cell>
          <cell r="E27">
            <v>0</v>
          </cell>
          <cell r="F27">
            <v>0</v>
          </cell>
          <cell r="G27">
            <v>0</v>
          </cell>
          <cell r="H27">
            <v>0</v>
          </cell>
          <cell r="I27">
            <v>0</v>
          </cell>
          <cell r="J27">
            <v>0</v>
          </cell>
          <cell r="K27">
            <v>0</v>
          </cell>
          <cell r="L27">
            <v>0</v>
          </cell>
          <cell r="M27">
            <v>0</v>
          </cell>
          <cell r="N27">
            <v>0</v>
          </cell>
          <cell r="O27">
            <v>0</v>
          </cell>
          <cell r="P27">
            <v>0</v>
          </cell>
          <cell r="Q27">
            <v>12</v>
          </cell>
          <cell r="R27">
            <v>0</v>
          </cell>
          <cell r="S27">
            <v>0</v>
          </cell>
          <cell r="T27">
            <v>0</v>
          </cell>
          <cell r="U27">
            <v>0</v>
          </cell>
          <cell r="V27">
            <v>0</v>
          </cell>
          <cell r="W27">
            <v>0</v>
          </cell>
          <cell r="X27">
            <v>0</v>
          </cell>
          <cell r="Y27">
            <v>0</v>
          </cell>
          <cell r="Z27">
            <v>0</v>
          </cell>
          <cell r="AA27">
            <v>0</v>
          </cell>
          <cell r="AB27">
            <v>0</v>
          </cell>
          <cell r="AC27">
            <v>0</v>
          </cell>
          <cell r="AD27">
            <v>0</v>
          </cell>
        </row>
        <row r="28">
          <cell r="A28" t="str">
            <v>AD029</v>
          </cell>
          <cell r="B28" t="str">
            <v>Le Trong</v>
          </cell>
          <cell r="C28" t="str">
            <v>Nghia</v>
          </cell>
          <cell r="D28">
            <v>0</v>
          </cell>
          <cell r="E28">
            <v>0</v>
          </cell>
          <cell r="F28">
            <v>0</v>
          </cell>
          <cell r="G28">
            <v>0</v>
          </cell>
          <cell r="H28">
            <v>0</v>
          </cell>
          <cell r="I28">
            <v>0</v>
          </cell>
          <cell r="J28">
            <v>0</v>
          </cell>
          <cell r="K28">
            <v>0</v>
          </cell>
          <cell r="L28">
            <v>0</v>
          </cell>
          <cell r="M28">
            <v>0</v>
          </cell>
          <cell r="N28">
            <v>0</v>
          </cell>
          <cell r="O28">
            <v>0</v>
          </cell>
          <cell r="P28">
            <v>0</v>
          </cell>
          <cell r="Q28">
            <v>12</v>
          </cell>
          <cell r="R28">
            <v>0</v>
          </cell>
          <cell r="S28">
            <v>0</v>
          </cell>
          <cell r="T28">
            <v>0</v>
          </cell>
          <cell r="U28">
            <v>0</v>
          </cell>
          <cell r="V28">
            <v>0</v>
          </cell>
          <cell r="W28">
            <v>0</v>
          </cell>
          <cell r="X28">
            <v>0</v>
          </cell>
          <cell r="Y28">
            <v>0</v>
          </cell>
          <cell r="Z28">
            <v>0</v>
          </cell>
          <cell r="AA28">
            <v>0</v>
          </cell>
          <cell r="AB28">
            <v>0</v>
          </cell>
          <cell r="AC28">
            <v>0</v>
          </cell>
          <cell r="AD28">
            <v>0</v>
          </cell>
        </row>
        <row r="29">
          <cell r="A29" t="str">
            <v>AD030</v>
          </cell>
          <cell r="B29" t="str">
            <v>Ngo Huy</v>
          </cell>
          <cell r="C29" t="str">
            <v>Liem</v>
          </cell>
          <cell r="D29">
            <v>0</v>
          </cell>
          <cell r="E29">
            <v>0</v>
          </cell>
          <cell r="F29">
            <v>0</v>
          </cell>
          <cell r="G29">
            <v>0</v>
          </cell>
          <cell r="H29">
            <v>0</v>
          </cell>
          <cell r="I29">
            <v>0</v>
          </cell>
          <cell r="J29">
            <v>0</v>
          </cell>
          <cell r="K29">
            <v>0</v>
          </cell>
          <cell r="L29">
            <v>0</v>
          </cell>
          <cell r="M29">
            <v>0</v>
          </cell>
          <cell r="N29">
            <v>0</v>
          </cell>
          <cell r="O29">
            <v>0</v>
          </cell>
          <cell r="P29">
            <v>0</v>
          </cell>
          <cell r="Q29">
            <v>12</v>
          </cell>
          <cell r="R29">
            <v>0</v>
          </cell>
          <cell r="S29">
            <v>0</v>
          </cell>
          <cell r="T29">
            <v>0</v>
          </cell>
          <cell r="U29">
            <v>0</v>
          </cell>
          <cell r="V29">
            <v>0</v>
          </cell>
          <cell r="W29">
            <v>0</v>
          </cell>
          <cell r="X29">
            <v>0</v>
          </cell>
          <cell r="Y29">
            <v>0</v>
          </cell>
          <cell r="Z29">
            <v>0</v>
          </cell>
          <cell r="AA29">
            <v>0</v>
          </cell>
          <cell r="AB29">
            <v>0</v>
          </cell>
          <cell r="AC29">
            <v>0</v>
          </cell>
          <cell r="AD29">
            <v>0</v>
          </cell>
        </row>
        <row r="30">
          <cell r="A30" t="str">
            <v>AD031</v>
          </cell>
          <cell r="B30" t="str">
            <v>Ho Dac</v>
          </cell>
          <cell r="C30" t="str">
            <v>Hau</v>
          </cell>
          <cell r="D30">
            <v>0</v>
          </cell>
          <cell r="E30">
            <v>0</v>
          </cell>
          <cell r="F30">
            <v>0</v>
          </cell>
          <cell r="G30">
            <v>0</v>
          </cell>
          <cell r="H30">
            <v>0</v>
          </cell>
          <cell r="I30">
            <v>0</v>
          </cell>
          <cell r="J30">
            <v>0</v>
          </cell>
          <cell r="K30">
            <v>0</v>
          </cell>
          <cell r="L30">
            <v>0</v>
          </cell>
          <cell r="M30">
            <v>0</v>
          </cell>
          <cell r="N30">
            <v>0</v>
          </cell>
          <cell r="O30">
            <v>0</v>
          </cell>
          <cell r="P30">
            <v>0</v>
          </cell>
          <cell r="Q30">
            <v>12</v>
          </cell>
          <cell r="R30">
            <v>0</v>
          </cell>
          <cell r="S30">
            <v>0</v>
          </cell>
          <cell r="T30">
            <v>0</v>
          </cell>
          <cell r="U30">
            <v>0</v>
          </cell>
          <cell r="V30">
            <v>0</v>
          </cell>
          <cell r="W30">
            <v>0</v>
          </cell>
          <cell r="X30">
            <v>0</v>
          </cell>
          <cell r="Y30">
            <v>0</v>
          </cell>
          <cell r="Z30">
            <v>0</v>
          </cell>
          <cell r="AA30">
            <v>0</v>
          </cell>
          <cell r="AB30">
            <v>0</v>
          </cell>
          <cell r="AC30">
            <v>0</v>
          </cell>
          <cell r="AD30">
            <v>0</v>
          </cell>
        </row>
        <row r="31">
          <cell r="A31" t="str">
            <v>AD033</v>
          </cell>
          <cell r="B31" t="str">
            <v>Thai Minh</v>
          </cell>
          <cell r="C31" t="str">
            <v>Dung</v>
          </cell>
          <cell r="D31">
            <v>0</v>
          </cell>
          <cell r="E31">
            <v>0</v>
          </cell>
          <cell r="F31">
            <v>0</v>
          </cell>
          <cell r="G31">
            <v>0</v>
          </cell>
          <cell r="H31">
            <v>0</v>
          </cell>
          <cell r="I31">
            <v>0</v>
          </cell>
          <cell r="J31">
            <v>0</v>
          </cell>
          <cell r="K31">
            <v>0</v>
          </cell>
          <cell r="L31">
            <v>0</v>
          </cell>
          <cell r="M31">
            <v>0</v>
          </cell>
          <cell r="N31">
            <v>0</v>
          </cell>
          <cell r="O31">
            <v>0</v>
          </cell>
          <cell r="P31">
            <v>0</v>
          </cell>
          <cell r="Q31">
            <v>12</v>
          </cell>
          <cell r="R31">
            <v>0</v>
          </cell>
          <cell r="S31">
            <v>0</v>
          </cell>
          <cell r="T31">
            <v>0</v>
          </cell>
          <cell r="U31">
            <v>0</v>
          </cell>
          <cell r="V31">
            <v>0</v>
          </cell>
          <cell r="W31">
            <v>0</v>
          </cell>
          <cell r="X31">
            <v>0</v>
          </cell>
          <cell r="Y31">
            <v>0</v>
          </cell>
          <cell r="Z31">
            <v>0</v>
          </cell>
          <cell r="AA31">
            <v>0</v>
          </cell>
          <cell r="AB31">
            <v>0</v>
          </cell>
          <cell r="AC31">
            <v>0</v>
          </cell>
          <cell r="AD31">
            <v>0</v>
          </cell>
        </row>
        <row r="32">
          <cell r="A32" t="str">
            <v>AD034</v>
          </cell>
          <cell r="B32" t="str">
            <v>Nguyen Tan</v>
          </cell>
          <cell r="C32" t="str">
            <v>Duc</v>
          </cell>
          <cell r="D32">
            <v>0</v>
          </cell>
          <cell r="E32">
            <v>0</v>
          </cell>
          <cell r="F32">
            <v>0</v>
          </cell>
          <cell r="G32">
            <v>0</v>
          </cell>
          <cell r="H32">
            <v>0</v>
          </cell>
          <cell r="I32">
            <v>0</v>
          </cell>
          <cell r="J32">
            <v>0</v>
          </cell>
          <cell r="K32">
            <v>0</v>
          </cell>
          <cell r="L32">
            <v>0</v>
          </cell>
          <cell r="M32">
            <v>0</v>
          </cell>
          <cell r="N32">
            <v>0</v>
          </cell>
          <cell r="O32">
            <v>0</v>
          </cell>
          <cell r="P32">
            <v>0</v>
          </cell>
          <cell r="Q32">
            <v>12</v>
          </cell>
          <cell r="R32">
            <v>0</v>
          </cell>
          <cell r="S32">
            <v>0</v>
          </cell>
          <cell r="T32">
            <v>0</v>
          </cell>
          <cell r="U32">
            <v>0</v>
          </cell>
          <cell r="V32">
            <v>0</v>
          </cell>
          <cell r="W32">
            <v>0</v>
          </cell>
          <cell r="X32">
            <v>0</v>
          </cell>
          <cell r="Y32">
            <v>0</v>
          </cell>
          <cell r="Z32">
            <v>0</v>
          </cell>
          <cell r="AA32">
            <v>0</v>
          </cell>
          <cell r="AB32">
            <v>0</v>
          </cell>
          <cell r="AC32">
            <v>0</v>
          </cell>
          <cell r="AD32">
            <v>0</v>
          </cell>
        </row>
        <row r="33">
          <cell r="A33" t="str">
            <v>AD035</v>
          </cell>
          <cell r="B33" t="str">
            <v>Nguyen Thi Phi</v>
          </cell>
          <cell r="C33" t="str">
            <v>Nga</v>
          </cell>
          <cell r="D33">
            <v>35.1</v>
          </cell>
          <cell r="E33">
            <v>70.2</v>
          </cell>
          <cell r="F33">
            <v>70.2</v>
          </cell>
          <cell r="G33">
            <v>70.2</v>
          </cell>
          <cell r="H33">
            <v>70.2</v>
          </cell>
          <cell r="I33">
            <v>74.7</v>
          </cell>
          <cell r="J33">
            <v>74.7</v>
          </cell>
          <cell r="K33">
            <v>74.7</v>
          </cell>
          <cell r="L33">
            <v>74.7</v>
          </cell>
          <cell r="M33">
            <v>74.7</v>
          </cell>
          <cell r="N33">
            <v>74.7</v>
          </cell>
          <cell r="O33">
            <v>74.7</v>
          </cell>
          <cell r="P33">
            <v>838.80000000000018</v>
          </cell>
          <cell r="Q33">
            <v>11.5</v>
          </cell>
          <cell r="R33">
            <v>1025086.539130435</v>
          </cell>
          <cell r="S33">
            <v>1025378.2956521742</v>
          </cell>
          <cell r="T33">
            <v>1025742.9913043481</v>
          </cell>
          <cell r="U33">
            <v>1026326.5043478264</v>
          </cell>
          <cell r="V33">
            <v>1027420.5913043481</v>
          </cell>
          <cell r="W33">
            <v>1027420.5913043481</v>
          </cell>
          <cell r="X33">
            <v>1028004.1043478263</v>
          </cell>
          <cell r="Y33">
            <v>1030046.4000000003</v>
          </cell>
          <cell r="Z33">
            <v>1036756.8000000003</v>
          </cell>
          <cell r="AA33">
            <v>1048791.7565217393</v>
          </cell>
          <cell r="AB33">
            <v>1057617.3913043481</v>
          </cell>
          <cell r="AC33">
            <v>1058784.4173913046</v>
          </cell>
          <cell r="AD33">
            <v>12417376.382608697</v>
          </cell>
        </row>
        <row r="34">
          <cell r="A34" t="str">
            <v>AD036</v>
          </cell>
          <cell r="B34" t="str">
            <v>Ngo Van</v>
          </cell>
          <cell r="C34" t="str">
            <v>Kim</v>
          </cell>
          <cell r="D34">
            <v>0</v>
          </cell>
          <cell r="E34">
            <v>0</v>
          </cell>
          <cell r="F34">
            <v>0</v>
          </cell>
          <cell r="G34">
            <v>0</v>
          </cell>
          <cell r="H34">
            <v>0</v>
          </cell>
          <cell r="I34">
            <v>0</v>
          </cell>
          <cell r="J34">
            <v>0</v>
          </cell>
          <cell r="K34">
            <v>0</v>
          </cell>
          <cell r="L34">
            <v>0</v>
          </cell>
          <cell r="M34">
            <v>0</v>
          </cell>
          <cell r="N34">
            <v>0</v>
          </cell>
          <cell r="O34">
            <v>0</v>
          </cell>
          <cell r="P34">
            <v>0</v>
          </cell>
          <cell r="Q34">
            <v>12</v>
          </cell>
          <cell r="R34">
            <v>0</v>
          </cell>
          <cell r="S34">
            <v>0</v>
          </cell>
          <cell r="T34">
            <v>0</v>
          </cell>
          <cell r="U34">
            <v>0</v>
          </cell>
          <cell r="V34">
            <v>0</v>
          </cell>
          <cell r="W34">
            <v>0</v>
          </cell>
          <cell r="X34">
            <v>0</v>
          </cell>
          <cell r="Y34">
            <v>0</v>
          </cell>
          <cell r="Z34">
            <v>0</v>
          </cell>
          <cell r="AA34">
            <v>0</v>
          </cell>
          <cell r="AB34">
            <v>0</v>
          </cell>
          <cell r="AC34">
            <v>0</v>
          </cell>
          <cell r="AD34">
            <v>0</v>
          </cell>
        </row>
        <row r="35">
          <cell r="A35" t="str">
            <v>AD037</v>
          </cell>
          <cell r="B35" t="str">
            <v>Le Hoang</v>
          </cell>
          <cell r="C35" t="str">
            <v>Khanh</v>
          </cell>
          <cell r="D35">
            <v>0</v>
          </cell>
          <cell r="E35">
            <v>0</v>
          </cell>
          <cell r="F35">
            <v>0</v>
          </cell>
          <cell r="G35">
            <v>0</v>
          </cell>
          <cell r="H35">
            <v>0</v>
          </cell>
          <cell r="I35">
            <v>0</v>
          </cell>
          <cell r="J35">
            <v>0</v>
          </cell>
          <cell r="K35">
            <v>0</v>
          </cell>
          <cell r="L35">
            <v>0</v>
          </cell>
          <cell r="M35">
            <v>0</v>
          </cell>
          <cell r="N35">
            <v>0</v>
          </cell>
          <cell r="O35">
            <v>0</v>
          </cell>
          <cell r="P35">
            <v>0</v>
          </cell>
          <cell r="Q35">
            <v>12</v>
          </cell>
          <cell r="R35">
            <v>0</v>
          </cell>
          <cell r="S35">
            <v>0</v>
          </cell>
          <cell r="T35">
            <v>0</v>
          </cell>
          <cell r="U35">
            <v>0</v>
          </cell>
          <cell r="V35">
            <v>0</v>
          </cell>
          <cell r="W35">
            <v>0</v>
          </cell>
          <cell r="X35">
            <v>0</v>
          </cell>
          <cell r="Y35">
            <v>0</v>
          </cell>
          <cell r="Z35">
            <v>0</v>
          </cell>
          <cell r="AA35">
            <v>0</v>
          </cell>
          <cell r="AB35">
            <v>0</v>
          </cell>
          <cell r="AC35">
            <v>0</v>
          </cell>
          <cell r="AD35">
            <v>0</v>
          </cell>
        </row>
        <row r="36">
          <cell r="A36" t="str">
            <v>AD038</v>
          </cell>
          <cell r="B36" t="str">
            <v>Truong Van</v>
          </cell>
          <cell r="C36" t="str">
            <v>Hanh</v>
          </cell>
          <cell r="D36">
            <v>0</v>
          </cell>
          <cell r="E36">
            <v>0</v>
          </cell>
          <cell r="F36">
            <v>0</v>
          </cell>
          <cell r="G36">
            <v>0</v>
          </cell>
          <cell r="H36">
            <v>0</v>
          </cell>
          <cell r="I36">
            <v>0</v>
          </cell>
          <cell r="J36">
            <v>0</v>
          </cell>
          <cell r="K36">
            <v>0</v>
          </cell>
          <cell r="L36">
            <v>0</v>
          </cell>
          <cell r="M36">
            <v>0</v>
          </cell>
          <cell r="N36">
            <v>0</v>
          </cell>
          <cell r="O36">
            <v>0</v>
          </cell>
          <cell r="P36">
            <v>0</v>
          </cell>
          <cell r="Q36">
            <v>12</v>
          </cell>
          <cell r="R36">
            <v>0</v>
          </cell>
          <cell r="S36">
            <v>0</v>
          </cell>
          <cell r="T36">
            <v>0</v>
          </cell>
          <cell r="U36">
            <v>0</v>
          </cell>
          <cell r="V36">
            <v>0</v>
          </cell>
          <cell r="W36">
            <v>0</v>
          </cell>
          <cell r="X36">
            <v>0</v>
          </cell>
          <cell r="Y36">
            <v>0</v>
          </cell>
          <cell r="Z36">
            <v>0</v>
          </cell>
          <cell r="AA36">
            <v>0</v>
          </cell>
          <cell r="AB36">
            <v>0</v>
          </cell>
          <cell r="AC36">
            <v>0</v>
          </cell>
          <cell r="AD36">
            <v>0</v>
          </cell>
        </row>
        <row r="37">
          <cell r="A37" t="str">
            <v>CM028</v>
          </cell>
          <cell r="B37" t="str">
            <v>Dang Thuy</v>
          </cell>
          <cell r="C37" t="str">
            <v>Lien</v>
          </cell>
          <cell r="D37">
            <v>175</v>
          </cell>
          <cell r="E37">
            <v>175</v>
          </cell>
          <cell r="F37">
            <v>175</v>
          </cell>
          <cell r="G37">
            <v>175</v>
          </cell>
          <cell r="H37">
            <v>175</v>
          </cell>
          <cell r="I37">
            <v>175</v>
          </cell>
          <cell r="J37">
            <v>175</v>
          </cell>
          <cell r="K37">
            <v>175</v>
          </cell>
          <cell r="L37">
            <v>175</v>
          </cell>
          <cell r="M37">
            <v>175</v>
          </cell>
          <cell r="N37">
            <v>175</v>
          </cell>
          <cell r="O37">
            <v>175</v>
          </cell>
          <cell r="P37">
            <v>2100</v>
          </cell>
          <cell r="Q37">
            <v>12</v>
          </cell>
          <cell r="R37">
            <v>2459450</v>
          </cell>
          <cell r="S37">
            <v>2460150</v>
          </cell>
          <cell r="T37">
            <v>2461025</v>
          </cell>
          <cell r="U37">
            <v>2462425</v>
          </cell>
          <cell r="V37">
            <v>2465050</v>
          </cell>
          <cell r="W37">
            <v>2465050</v>
          </cell>
          <cell r="X37">
            <v>2466450</v>
          </cell>
          <cell r="Y37">
            <v>2471350</v>
          </cell>
          <cell r="Z37">
            <v>2487450</v>
          </cell>
          <cell r="AA37">
            <v>2516325</v>
          </cell>
          <cell r="AB37">
            <v>2537500</v>
          </cell>
          <cell r="AC37">
            <v>2540300</v>
          </cell>
          <cell r="AD37">
            <v>29792525</v>
          </cell>
        </row>
        <row r="38">
          <cell r="A38" t="str">
            <v>CR032</v>
          </cell>
          <cell r="B38" t="str">
            <v>Lieu Thanh</v>
          </cell>
          <cell r="C38" t="str">
            <v>Phong</v>
          </cell>
          <cell r="D38">
            <v>72</v>
          </cell>
          <cell r="E38">
            <v>72</v>
          </cell>
          <cell r="F38">
            <v>72</v>
          </cell>
          <cell r="G38">
            <v>72</v>
          </cell>
          <cell r="H38">
            <v>72</v>
          </cell>
          <cell r="I38">
            <v>72</v>
          </cell>
          <cell r="J38">
            <v>72</v>
          </cell>
          <cell r="K38">
            <v>72</v>
          </cell>
          <cell r="L38">
            <v>72</v>
          </cell>
          <cell r="M38">
            <v>72</v>
          </cell>
          <cell r="N38">
            <v>72</v>
          </cell>
          <cell r="O38">
            <v>72</v>
          </cell>
          <cell r="P38">
            <v>864</v>
          </cell>
          <cell r="Q38">
            <v>12</v>
          </cell>
          <cell r="R38">
            <v>1011888</v>
          </cell>
          <cell r="S38">
            <v>1012176</v>
          </cell>
          <cell r="T38">
            <v>1012536</v>
          </cell>
          <cell r="U38">
            <v>1013112</v>
          </cell>
          <cell r="V38">
            <v>1014192</v>
          </cell>
          <cell r="W38">
            <v>1014192</v>
          </cell>
          <cell r="X38">
            <v>1014768</v>
          </cell>
          <cell r="Y38">
            <v>1016784</v>
          </cell>
          <cell r="Z38">
            <v>1023408</v>
          </cell>
          <cell r="AA38">
            <v>1035288</v>
          </cell>
          <cell r="AB38">
            <v>1044000</v>
          </cell>
          <cell r="AC38">
            <v>1045152</v>
          </cell>
          <cell r="AD38">
            <v>12257496</v>
          </cell>
        </row>
        <row r="39">
          <cell r="A39" t="str">
            <v>CR033</v>
          </cell>
          <cell r="B39" t="str">
            <v>Nguyen Bao</v>
          </cell>
          <cell r="C39" t="str">
            <v>Loc</v>
          </cell>
          <cell r="D39">
            <v>54</v>
          </cell>
          <cell r="E39">
            <v>54</v>
          </cell>
          <cell r="F39">
            <v>54</v>
          </cell>
          <cell r="G39">
            <v>54</v>
          </cell>
          <cell r="H39">
            <v>54</v>
          </cell>
          <cell r="I39">
            <v>54</v>
          </cell>
          <cell r="J39">
            <v>54</v>
          </cell>
          <cell r="K39">
            <v>54</v>
          </cell>
          <cell r="L39">
            <v>54</v>
          </cell>
          <cell r="M39">
            <v>54</v>
          </cell>
          <cell r="N39">
            <v>54</v>
          </cell>
          <cell r="O39">
            <v>54</v>
          </cell>
          <cell r="P39">
            <v>648</v>
          </cell>
          <cell r="Q39">
            <v>12</v>
          </cell>
          <cell r="R39">
            <v>758916</v>
          </cell>
          <cell r="S39">
            <v>759132</v>
          </cell>
          <cell r="T39">
            <v>759402</v>
          </cell>
          <cell r="U39">
            <v>759834</v>
          </cell>
          <cell r="V39">
            <v>760644</v>
          </cell>
          <cell r="W39">
            <v>760644</v>
          </cell>
          <cell r="X39">
            <v>761076</v>
          </cell>
          <cell r="Y39">
            <v>762588</v>
          </cell>
          <cell r="Z39">
            <v>767556</v>
          </cell>
          <cell r="AA39">
            <v>776466</v>
          </cell>
          <cell r="AB39">
            <v>783000</v>
          </cell>
          <cell r="AC39">
            <v>783864</v>
          </cell>
          <cell r="AD39">
            <v>9193122</v>
          </cell>
        </row>
        <row r="40">
          <cell r="A40" t="str">
            <v>CR034</v>
          </cell>
          <cell r="B40" t="str">
            <v>Huynh Quan</v>
          </cell>
          <cell r="C40" t="str">
            <v>Thinh</v>
          </cell>
          <cell r="D40">
            <v>60.3</v>
          </cell>
          <cell r="E40">
            <v>60.3</v>
          </cell>
          <cell r="F40">
            <v>60.3</v>
          </cell>
          <cell r="G40">
            <v>60.3</v>
          </cell>
          <cell r="H40">
            <v>60.3</v>
          </cell>
          <cell r="I40">
            <v>60.3</v>
          </cell>
          <cell r="J40">
            <v>60.3</v>
          </cell>
          <cell r="K40">
            <v>60.3</v>
          </cell>
          <cell r="L40">
            <v>60.3</v>
          </cell>
          <cell r="M40">
            <v>60.3</v>
          </cell>
          <cell r="N40">
            <v>60.3</v>
          </cell>
          <cell r="O40">
            <v>60.3</v>
          </cell>
          <cell r="P40">
            <v>723.59999999999991</v>
          </cell>
          <cell r="Q40">
            <v>12</v>
          </cell>
          <cell r="R40">
            <v>847456.19999999984</v>
          </cell>
          <cell r="S40">
            <v>847697.39999999991</v>
          </cell>
          <cell r="T40">
            <v>847998.89999999991</v>
          </cell>
          <cell r="U40">
            <v>848481.29999999981</v>
          </cell>
          <cell r="V40">
            <v>849385.79999999981</v>
          </cell>
          <cell r="W40">
            <v>849385.79999999981</v>
          </cell>
          <cell r="X40">
            <v>849868.19999999984</v>
          </cell>
          <cell r="Y40">
            <v>851556.59999999986</v>
          </cell>
          <cell r="Z40">
            <v>857104.19999999984</v>
          </cell>
          <cell r="AA40">
            <v>867053.69999999984</v>
          </cell>
          <cell r="AB40">
            <v>874349.99999999988</v>
          </cell>
          <cell r="AC40">
            <v>875314.79999999981</v>
          </cell>
          <cell r="AD40">
            <v>10265652.899999999</v>
          </cell>
        </row>
        <row r="41">
          <cell r="A41" t="str">
            <v>FI001</v>
          </cell>
          <cell r="B41" t="str">
            <v>Tran Hoang</v>
          </cell>
          <cell r="C41" t="str">
            <v>Tuan</v>
          </cell>
          <cell r="D41">
            <v>136.5</v>
          </cell>
          <cell r="E41">
            <v>136.5</v>
          </cell>
          <cell r="F41">
            <v>136.5</v>
          </cell>
          <cell r="G41">
            <v>136.5</v>
          </cell>
          <cell r="H41">
            <v>136.5</v>
          </cell>
          <cell r="I41">
            <v>136.5</v>
          </cell>
          <cell r="J41">
            <v>136.5</v>
          </cell>
          <cell r="K41">
            <v>136.5</v>
          </cell>
          <cell r="L41">
            <v>136.5</v>
          </cell>
          <cell r="M41">
            <v>136.5</v>
          </cell>
          <cell r="N41">
            <v>136.5</v>
          </cell>
          <cell r="O41">
            <v>136.5</v>
          </cell>
          <cell r="P41">
            <v>1638</v>
          </cell>
          <cell r="Q41">
            <v>12</v>
          </cell>
          <cell r="R41">
            <v>1918371</v>
          </cell>
          <cell r="S41">
            <v>1918917</v>
          </cell>
          <cell r="T41">
            <v>1919599.5</v>
          </cell>
          <cell r="U41">
            <v>1920691.5</v>
          </cell>
          <cell r="V41">
            <v>1922739</v>
          </cell>
          <cell r="W41">
            <v>1922739</v>
          </cell>
          <cell r="X41">
            <v>1923831</v>
          </cell>
          <cell r="Y41">
            <v>1927653</v>
          </cell>
          <cell r="Z41">
            <v>1940211</v>
          </cell>
          <cell r="AA41">
            <v>1962733.5</v>
          </cell>
          <cell r="AB41">
            <v>1979250</v>
          </cell>
          <cell r="AC41">
            <v>1981434</v>
          </cell>
          <cell r="AD41">
            <v>23238169.5</v>
          </cell>
        </row>
        <row r="42">
          <cell r="A42" t="str">
            <v>FI002</v>
          </cell>
          <cell r="B42" t="str">
            <v>Pham Thuy Van</v>
          </cell>
          <cell r="C42" t="str">
            <v>Trang</v>
          </cell>
          <cell r="D42">
            <v>58.5</v>
          </cell>
          <cell r="E42">
            <v>58.5</v>
          </cell>
          <cell r="F42">
            <v>58.5</v>
          </cell>
          <cell r="G42">
            <v>58.5</v>
          </cell>
          <cell r="H42">
            <v>58.5</v>
          </cell>
          <cell r="I42">
            <v>58.5</v>
          </cell>
          <cell r="J42">
            <v>58.5</v>
          </cell>
          <cell r="K42">
            <v>58.5</v>
          </cell>
          <cell r="L42">
            <v>58.5</v>
          </cell>
          <cell r="M42">
            <v>58.5</v>
          </cell>
          <cell r="N42">
            <v>58.5</v>
          </cell>
          <cell r="O42">
            <v>58.5</v>
          </cell>
          <cell r="P42">
            <v>702</v>
          </cell>
          <cell r="Q42">
            <v>12</v>
          </cell>
          <cell r="R42">
            <v>822159</v>
          </cell>
          <cell r="S42">
            <v>822393</v>
          </cell>
          <cell r="T42">
            <v>822685.5</v>
          </cell>
          <cell r="U42">
            <v>823153.5</v>
          </cell>
          <cell r="V42">
            <v>824031</v>
          </cell>
          <cell r="W42">
            <v>824031</v>
          </cell>
          <cell r="X42">
            <v>824499</v>
          </cell>
          <cell r="Y42">
            <v>826137</v>
          </cell>
          <cell r="Z42">
            <v>831519</v>
          </cell>
          <cell r="AA42">
            <v>841171.5</v>
          </cell>
          <cell r="AB42">
            <v>848250</v>
          </cell>
          <cell r="AC42">
            <v>849186</v>
          </cell>
          <cell r="AD42">
            <v>9959215.5</v>
          </cell>
        </row>
        <row r="43">
          <cell r="A43" t="str">
            <v>FI003</v>
          </cell>
          <cell r="B43" t="str">
            <v>Pham Thi Vi</v>
          </cell>
          <cell r="C43" t="str">
            <v>Van</v>
          </cell>
          <cell r="D43">
            <v>45.9</v>
          </cell>
          <cell r="E43">
            <v>45.9</v>
          </cell>
          <cell r="F43">
            <v>45.9</v>
          </cell>
          <cell r="G43">
            <v>45.9</v>
          </cell>
          <cell r="H43">
            <v>45.9</v>
          </cell>
          <cell r="I43">
            <v>45.9</v>
          </cell>
          <cell r="J43">
            <v>45.9</v>
          </cell>
          <cell r="K43">
            <v>45.9</v>
          </cell>
          <cell r="L43">
            <v>45.9</v>
          </cell>
          <cell r="M43">
            <v>45.9</v>
          </cell>
          <cell r="N43">
            <v>45.9</v>
          </cell>
          <cell r="O43">
            <v>45.9</v>
          </cell>
          <cell r="P43">
            <v>550.79999999999984</v>
          </cell>
          <cell r="Q43">
            <v>12</v>
          </cell>
          <cell r="R43">
            <v>645078.59999999974</v>
          </cell>
          <cell r="S43">
            <v>645262.19999999984</v>
          </cell>
          <cell r="T43">
            <v>645491.69999999984</v>
          </cell>
          <cell r="U43">
            <v>645858.89999999979</v>
          </cell>
          <cell r="V43">
            <v>646547.39999999979</v>
          </cell>
          <cell r="W43">
            <v>646547.39999999979</v>
          </cell>
          <cell r="X43">
            <v>646914.59999999974</v>
          </cell>
          <cell r="Y43">
            <v>648199.79999999981</v>
          </cell>
          <cell r="Z43">
            <v>652422.59999999974</v>
          </cell>
          <cell r="AA43">
            <v>659996.09999999974</v>
          </cell>
          <cell r="AB43">
            <v>665549.99999999977</v>
          </cell>
          <cell r="AC43">
            <v>666284.39999999979</v>
          </cell>
          <cell r="AD43">
            <v>7814153.6999999974</v>
          </cell>
        </row>
        <row r="44">
          <cell r="A44" t="str">
            <v>GR045</v>
          </cell>
          <cell r="B44" t="str">
            <v>Nguyen Nhut</v>
          </cell>
          <cell r="C44" t="str">
            <v>Dung</v>
          </cell>
          <cell r="D44">
            <v>130.05000000000001</v>
          </cell>
          <cell r="E44">
            <v>130.05000000000001</v>
          </cell>
          <cell r="F44">
            <v>130.05000000000001</v>
          </cell>
          <cell r="G44">
            <v>130.05000000000001</v>
          </cell>
          <cell r="H44">
            <v>130.05000000000001</v>
          </cell>
          <cell r="I44">
            <v>130.05000000000001</v>
          </cell>
          <cell r="J44">
            <v>130.05000000000001</v>
          </cell>
          <cell r="K44">
            <v>130.05000000000001</v>
          </cell>
          <cell r="L44">
            <v>130.05000000000001</v>
          </cell>
          <cell r="M44">
            <v>130.05000000000001</v>
          </cell>
          <cell r="N44">
            <v>130.05000000000001</v>
          </cell>
          <cell r="O44">
            <v>130.05000000000001</v>
          </cell>
          <cell r="P44">
            <v>1560.5999999999997</v>
          </cell>
          <cell r="Q44">
            <v>12</v>
          </cell>
          <cell r="R44">
            <v>1827722.6999999997</v>
          </cell>
          <cell r="S44">
            <v>1828242.8999999997</v>
          </cell>
          <cell r="T44">
            <v>1828893.1499999997</v>
          </cell>
          <cell r="U44">
            <v>1829933.5499999998</v>
          </cell>
          <cell r="V44">
            <v>1831884.2999999998</v>
          </cell>
          <cell r="W44">
            <v>1831884.2999999998</v>
          </cell>
          <cell r="X44">
            <v>1832924.6999999997</v>
          </cell>
          <cell r="Y44">
            <v>1836566.0999999999</v>
          </cell>
          <cell r="Z44">
            <v>1848530.6999999997</v>
          </cell>
          <cell r="AA44">
            <v>1869988.9499999997</v>
          </cell>
          <cell r="AB44">
            <v>1885724.9999999998</v>
          </cell>
          <cell r="AC44">
            <v>1887805.7999999998</v>
          </cell>
          <cell r="AD44">
            <v>22140102.149999999</v>
          </cell>
        </row>
        <row r="45">
          <cell r="A45" t="str">
            <v>GR055</v>
          </cell>
          <cell r="B45" t="str">
            <v>Pham Thi Thuy</v>
          </cell>
          <cell r="C45" t="str">
            <v>Hang</v>
          </cell>
          <cell r="D45">
            <v>51.3</v>
          </cell>
          <cell r="E45">
            <v>51.3</v>
          </cell>
          <cell r="F45">
            <v>51.3</v>
          </cell>
          <cell r="G45">
            <v>51.3</v>
          </cell>
          <cell r="H45">
            <v>51.3</v>
          </cell>
          <cell r="I45">
            <v>51.3</v>
          </cell>
          <cell r="J45">
            <v>51.3</v>
          </cell>
          <cell r="K45">
            <v>51.3</v>
          </cell>
          <cell r="L45">
            <v>51.3</v>
          </cell>
          <cell r="M45">
            <v>51.3</v>
          </cell>
          <cell r="N45">
            <v>51.3</v>
          </cell>
          <cell r="O45">
            <v>51.3</v>
          </cell>
          <cell r="P45">
            <v>615.59999999999991</v>
          </cell>
          <cell r="Q45">
            <v>12</v>
          </cell>
          <cell r="R45">
            <v>720970.19999999984</v>
          </cell>
          <cell r="S45">
            <v>721175.39999999991</v>
          </cell>
          <cell r="T45">
            <v>721431.89999999991</v>
          </cell>
          <cell r="U45">
            <v>721842.29999999981</v>
          </cell>
          <cell r="V45">
            <v>722611.79999999981</v>
          </cell>
          <cell r="W45">
            <v>722611.79999999981</v>
          </cell>
          <cell r="X45">
            <v>723022.19999999984</v>
          </cell>
          <cell r="Y45">
            <v>724458.59999999986</v>
          </cell>
          <cell r="Z45">
            <v>729178.19999999984</v>
          </cell>
          <cell r="AA45">
            <v>737642.69999999984</v>
          </cell>
          <cell r="AB45">
            <v>743849.99999999988</v>
          </cell>
          <cell r="AC45">
            <v>744670.79999999981</v>
          </cell>
          <cell r="AD45">
            <v>8733465.8999999985</v>
          </cell>
        </row>
        <row r="46">
          <cell r="A46" t="str">
            <v>HD001</v>
          </cell>
          <cell r="B46" t="str">
            <v xml:space="preserve">Luong Thi </v>
          </cell>
          <cell r="C46" t="str">
            <v>Hanh</v>
          </cell>
          <cell r="D46">
            <v>0</v>
          </cell>
          <cell r="E46">
            <v>0</v>
          </cell>
          <cell r="F46">
            <v>0</v>
          </cell>
          <cell r="G46">
            <v>0</v>
          </cell>
          <cell r="H46">
            <v>0</v>
          </cell>
          <cell r="I46">
            <v>0</v>
          </cell>
          <cell r="J46">
            <v>0</v>
          </cell>
          <cell r="K46">
            <v>0</v>
          </cell>
          <cell r="L46">
            <v>46.8</v>
          </cell>
          <cell r="M46">
            <v>46.8</v>
          </cell>
          <cell r="N46">
            <v>46.8</v>
          </cell>
          <cell r="O46">
            <v>46.8</v>
          </cell>
          <cell r="P46">
            <v>187.2</v>
          </cell>
          <cell r="Q46">
            <v>4</v>
          </cell>
          <cell r="R46">
            <v>0</v>
          </cell>
          <cell r="S46">
            <v>0</v>
          </cell>
          <cell r="T46">
            <v>0</v>
          </cell>
          <cell r="U46">
            <v>0</v>
          </cell>
          <cell r="V46">
            <v>0</v>
          </cell>
          <cell r="W46">
            <v>0</v>
          </cell>
          <cell r="X46">
            <v>0</v>
          </cell>
          <cell r="Y46">
            <v>0</v>
          </cell>
          <cell r="Z46">
            <v>665215.19999999995</v>
          </cell>
          <cell r="AA46">
            <v>672937.2</v>
          </cell>
          <cell r="AB46">
            <v>678600</v>
          </cell>
          <cell r="AC46">
            <v>679348.79999999993</v>
          </cell>
          <cell r="AD46">
            <v>2696101.1999999997</v>
          </cell>
        </row>
        <row r="47">
          <cell r="A47" t="str">
            <v>HT001</v>
          </cell>
          <cell r="B47" t="str">
            <v>Nguyen Thi Ngoc</v>
          </cell>
          <cell r="C47" t="str">
            <v>Diep</v>
          </cell>
          <cell r="D47">
            <v>0</v>
          </cell>
          <cell r="E47">
            <v>0</v>
          </cell>
          <cell r="F47">
            <v>0</v>
          </cell>
          <cell r="G47">
            <v>0</v>
          </cell>
          <cell r="H47">
            <v>0</v>
          </cell>
          <cell r="I47">
            <v>0</v>
          </cell>
          <cell r="J47">
            <v>0</v>
          </cell>
          <cell r="K47">
            <v>0</v>
          </cell>
          <cell r="L47">
            <v>50.4</v>
          </cell>
          <cell r="M47">
            <v>50.4</v>
          </cell>
          <cell r="N47">
            <v>50.4</v>
          </cell>
          <cell r="O47">
            <v>50.4</v>
          </cell>
          <cell r="P47">
            <v>201.6</v>
          </cell>
          <cell r="Q47">
            <v>4</v>
          </cell>
          <cell r="R47">
            <v>0</v>
          </cell>
          <cell r="S47">
            <v>0</v>
          </cell>
          <cell r="T47">
            <v>0</v>
          </cell>
          <cell r="U47">
            <v>0</v>
          </cell>
          <cell r="V47">
            <v>0</v>
          </cell>
          <cell r="W47">
            <v>0</v>
          </cell>
          <cell r="X47">
            <v>0</v>
          </cell>
          <cell r="Y47">
            <v>0</v>
          </cell>
          <cell r="Z47">
            <v>716385.6</v>
          </cell>
          <cell r="AA47">
            <v>724701.6</v>
          </cell>
          <cell r="AB47">
            <v>730800</v>
          </cell>
          <cell r="AC47">
            <v>731606.4</v>
          </cell>
          <cell r="AD47">
            <v>2903493.6</v>
          </cell>
        </row>
        <row r="48">
          <cell r="A48" t="str">
            <v>ME039</v>
          </cell>
          <cell r="B48" t="str">
            <v xml:space="preserve">Nguyen Hoang </v>
          </cell>
          <cell r="C48" t="str">
            <v>Minh</v>
          </cell>
          <cell r="D48">
            <v>0</v>
          </cell>
          <cell r="E48">
            <v>113.4</v>
          </cell>
          <cell r="F48">
            <v>113.4</v>
          </cell>
          <cell r="G48">
            <v>113.4</v>
          </cell>
          <cell r="H48">
            <v>113.4</v>
          </cell>
          <cell r="I48">
            <v>113.4</v>
          </cell>
          <cell r="J48">
            <v>113.4</v>
          </cell>
          <cell r="K48">
            <v>113.4</v>
          </cell>
          <cell r="L48">
            <v>113.4</v>
          </cell>
          <cell r="M48">
            <v>113.4</v>
          </cell>
          <cell r="N48">
            <v>113.4</v>
          </cell>
          <cell r="O48">
            <v>113.4</v>
          </cell>
          <cell r="P48">
            <v>1247.4000000000001</v>
          </cell>
          <cell r="Q48">
            <v>12</v>
          </cell>
          <cell r="R48">
            <v>1460913.3</v>
          </cell>
          <cell r="S48">
            <v>1461329.1</v>
          </cell>
          <cell r="T48">
            <v>1461848.85</v>
          </cell>
          <cell r="U48">
            <v>1462680.45</v>
          </cell>
          <cell r="V48">
            <v>1464239.7</v>
          </cell>
          <cell r="W48">
            <v>1464239.7</v>
          </cell>
          <cell r="X48">
            <v>1465071.3</v>
          </cell>
          <cell r="Y48">
            <v>1467981.9000000001</v>
          </cell>
          <cell r="Z48">
            <v>1477545.3</v>
          </cell>
          <cell r="AA48">
            <v>1494697.05</v>
          </cell>
          <cell r="AB48">
            <v>1507275</v>
          </cell>
          <cell r="AC48">
            <v>1508938.2</v>
          </cell>
          <cell r="AD48">
            <v>17696759.850000001</v>
          </cell>
        </row>
        <row r="49">
          <cell r="A49" t="str">
            <v>ME040</v>
          </cell>
          <cell r="B49" t="str">
            <v xml:space="preserve">Huynh </v>
          </cell>
          <cell r="C49" t="str">
            <v>Anh</v>
          </cell>
          <cell r="D49">
            <v>81</v>
          </cell>
          <cell r="E49">
            <v>81</v>
          </cell>
          <cell r="F49">
            <v>81</v>
          </cell>
          <cell r="G49">
            <v>81</v>
          </cell>
          <cell r="H49">
            <v>81</v>
          </cell>
          <cell r="I49">
            <v>81</v>
          </cell>
          <cell r="J49">
            <v>81</v>
          </cell>
          <cell r="K49">
            <v>81</v>
          </cell>
          <cell r="L49">
            <v>81</v>
          </cell>
          <cell r="M49">
            <v>81</v>
          </cell>
          <cell r="N49">
            <v>81</v>
          </cell>
          <cell r="O49">
            <v>81</v>
          </cell>
          <cell r="P49">
            <v>972</v>
          </cell>
          <cell r="Q49">
            <v>12</v>
          </cell>
          <cell r="R49">
            <v>1138374</v>
          </cell>
          <cell r="S49">
            <v>1138698</v>
          </cell>
          <cell r="T49">
            <v>1139103</v>
          </cell>
          <cell r="U49">
            <v>1139751</v>
          </cell>
          <cell r="V49">
            <v>1140966</v>
          </cell>
          <cell r="W49">
            <v>1140966</v>
          </cell>
          <cell r="X49">
            <v>1141614</v>
          </cell>
          <cell r="Y49">
            <v>1143882</v>
          </cell>
          <cell r="Z49">
            <v>1151334</v>
          </cell>
          <cell r="AA49">
            <v>1164699</v>
          </cell>
          <cell r="AB49">
            <v>1174500</v>
          </cell>
          <cell r="AC49">
            <v>1175796</v>
          </cell>
          <cell r="AD49">
            <v>13789683</v>
          </cell>
        </row>
        <row r="50">
          <cell r="A50" t="str">
            <v>ME041</v>
          </cell>
          <cell r="B50" t="str">
            <v>Lu Thanh</v>
          </cell>
          <cell r="C50" t="str">
            <v>Liem</v>
          </cell>
          <cell r="D50">
            <v>45.9</v>
          </cell>
          <cell r="E50">
            <v>45.9</v>
          </cell>
          <cell r="F50">
            <v>45.9</v>
          </cell>
          <cell r="G50">
            <v>45.9</v>
          </cell>
          <cell r="H50">
            <v>45.9</v>
          </cell>
          <cell r="I50">
            <v>45.9</v>
          </cell>
          <cell r="J50">
            <v>45.9</v>
          </cell>
          <cell r="K50">
            <v>45.9</v>
          </cell>
          <cell r="L50">
            <v>45.9</v>
          </cell>
          <cell r="M50">
            <v>45.9</v>
          </cell>
          <cell r="N50">
            <v>45.9</v>
          </cell>
          <cell r="O50">
            <v>45.9</v>
          </cell>
          <cell r="P50">
            <v>550.79999999999984</v>
          </cell>
          <cell r="Q50">
            <v>12</v>
          </cell>
          <cell r="R50">
            <v>645078.59999999974</v>
          </cell>
          <cell r="S50">
            <v>645262.19999999984</v>
          </cell>
          <cell r="T50">
            <v>645491.69999999984</v>
          </cell>
          <cell r="U50">
            <v>645858.89999999979</v>
          </cell>
          <cell r="V50">
            <v>646547.39999999979</v>
          </cell>
          <cell r="W50">
            <v>646547.39999999979</v>
          </cell>
          <cell r="X50">
            <v>646914.59999999974</v>
          </cell>
          <cell r="Y50">
            <v>648199.79999999981</v>
          </cell>
          <cell r="Z50">
            <v>652422.59999999974</v>
          </cell>
          <cell r="AA50">
            <v>659996.09999999974</v>
          </cell>
          <cell r="AB50">
            <v>665549.99999999977</v>
          </cell>
          <cell r="AC50">
            <v>666284.39999999979</v>
          </cell>
          <cell r="AD50">
            <v>7814153.6999999974</v>
          </cell>
        </row>
        <row r="51">
          <cell r="A51" t="str">
            <v>Me042</v>
          </cell>
          <cell r="B51" t="str">
            <v>Tran Nguyen Han</v>
          </cell>
          <cell r="C51" t="str">
            <v>Giang</v>
          </cell>
          <cell r="D51">
            <v>54</v>
          </cell>
          <cell r="E51">
            <v>54</v>
          </cell>
          <cell r="F51">
            <v>54</v>
          </cell>
          <cell r="G51">
            <v>54</v>
          </cell>
          <cell r="H51">
            <v>54</v>
          </cell>
          <cell r="I51">
            <v>54</v>
          </cell>
          <cell r="J51">
            <v>54</v>
          </cell>
          <cell r="K51">
            <v>54</v>
          </cell>
          <cell r="L51">
            <v>54</v>
          </cell>
          <cell r="M51">
            <v>54</v>
          </cell>
          <cell r="N51">
            <v>54</v>
          </cell>
          <cell r="O51">
            <v>54</v>
          </cell>
          <cell r="P51">
            <v>648</v>
          </cell>
          <cell r="Q51">
            <v>12</v>
          </cell>
          <cell r="R51">
            <v>758916</v>
          </cell>
          <cell r="S51">
            <v>759132</v>
          </cell>
          <cell r="T51">
            <v>759402</v>
          </cell>
          <cell r="U51">
            <v>759834</v>
          </cell>
          <cell r="V51">
            <v>760644</v>
          </cell>
          <cell r="W51">
            <v>760644</v>
          </cell>
          <cell r="X51">
            <v>761076</v>
          </cell>
          <cell r="Y51">
            <v>762588</v>
          </cell>
          <cell r="Z51">
            <v>767556</v>
          </cell>
          <cell r="AA51">
            <v>776466</v>
          </cell>
          <cell r="AB51">
            <v>783000</v>
          </cell>
          <cell r="AC51">
            <v>783864</v>
          </cell>
          <cell r="AD51">
            <v>9193122</v>
          </cell>
        </row>
        <row r="52">
          <cell r="A52" t="str">
            <v>ME043</v>
          </cell>
          <cell r="B52" t="str">
            <v xml:space="preserve">Cao Quang </v>
          </cell>
          <cell r="C52" t="str">
            <v>Nguyen</v>
          </cell>
          <cell r="D52">
            <v>0</v>
          </cell>
          <cell r="E52">
            <v>0</v>
          </cell>
          <cell r="F52">
            <v>0</v>
          </cell>
          <cell r="G52">
            <v>0</v>
          </cell>
          <cell r="H52">
            <v>0</v>
          </cell>
          <cell r="I52">
            <v>0</v>
          </cell>
          <cell r="J52">
            <v>0</v>
          </cell>
          <cell r="K52">
            <v>0</v>
          </cell>
          <cell r="L52">
            <v>0</v>
          </cell>
          <cell r="M52">
            <v>0</v>
          </cell>
          <cell r="N52">
            <v>64.166666666666671</v>
          </cell>
          <cell r="O52">
            <v>77</v>
          </cell>
          <cell r="P52">
            <v>141.16666666666669</v>
          </cell>
          <cell r="Q52">
            <v>1.83</v>
          </cell>
          <cell r="R52">
            <v>0</v>
          </cell>
          <cell r="S52">
            <v>0</v>
          </cell>
          <cell r="T52">
            <v>0</v>
          </cell>
          <cell r="U52">
            <v>0</v>
          </cell>
          <cell r="V52">
            <v>0</v>
          </cell>
          <cell r="W52">
            <v>0</v>
          </cell>
          <cell r="X52">
            <v>0</v>
          </cell>
          <cell r="Y52">
            <v>0</v>
          </cell>
          <cell r="Z52">
            <v>0</v>
          </cell>
          <cell r="AA52">
            <v>0</v>
          </cell>
          <cell r="AB52">
            <v>1118533.6976320585</v>
          </cell>
          <cell r="AC52">
            <v>1119767.9417122041</v>
          </cell>
          <cell r="AD52">
            <v>2238301.6393442629</v>
          </cell>
        </row>
        <row r="53">
          <cell r="A53" t="str">
            <v>NF042</v>
          </cell>
          <cell r="B53" t="str">
            <v>Vu Thi Thuy</v>
          </cell>
          <cell r="C53" t="str">
            <v>Linh</v>
          </cell>
          <cell r="D53">
            <v>74.7</v>
          </cell>
          <cell r="E53">
            <v>74.7</v>
          </cell>
          <cell r="F53">
            <v>74.7</v>
          </cell>
          <cell r="G53">
            <v>74.7</v>
          </cell>
          <cell r="H53">
            <v>74.7</v>
          </cell>
          <cell r="I53">
            <v>81</v>
          </cell>
          <cell r="J53">
            <v>81</v>
          </cell>
          <cell r="K53">
            <v>81</v>
          </cell>
          <cell r="L53">
            <v>81</v>
          </cell>
          <cell r="M53">
            <v>81</v>
          </cell>
          <cell r="N53">
            <v>81</v>
          </cell>
          <cell r="O53">
            <v>81</v>
          </cell>
          <cell r="P53">
            <v>940.5</v>
          </cell>
          <cell r="Q53">
            <v>12</v>
          </cell>
          <cell r="R53">
            <v>1101482.25</v>
          </cell>
          <cell r="S53">
            <v>1101795.75</v>
          </cell>
          <cell r="T53">
            <v>1102187.625</v>
          </cell>
          <cell r="U53">
            <v>1102814.625</v>
          </cell>
          <cell r="V53">
            <v>1103990.25</v>
          </cell>
          <cell r="W53">
            <v>1103990.25</v>
          </cell>
          <cell r="X53">
            <v>1104617.25</v>
          </cell>
          <cell r="Y53">
            <v>1106811.75</v>
          </cell>
          <cell r="Z53">
            <v>1114022.25</v>
          </cell>
          <cell r="AA53">
            <v>1126954.125</v>
          </cell>
          <cell r="AB53">
            <v>1136437.5</v>
          </cell>
          <cell r="AC53">
            <v>1137691.5</v>
          </cell>
          <cell r="AD53">
            <v>13342795.125</v>
          </cell>
        </row>
        <row r="54">
          <cell r="A54" t="str">
            <v>NF043</v>
          </cell>
          <cell r="B54" t="str">
            <v xml:space="preserve">Ha Nguyen </v>
          </cell>
          <cell r="C54" t="str">
            <v>Tri</v>
          </cell>
          <cell r="D54">
            <v>57.6</v>
          </cell>
          <cell r="E54">
            <v>57.6</v>
          </cell>
          <cell r="F54">
            <v>57.6</v>
          </cell>
          <cell r="G54">
            <v>57.6</v>
          </cell>
          <cell r="H54">
            <v>57.6</v>
          </cell>
          <cell r="I54">
            <v>57.6</v>
          </cell>
          <cell r="J54">
            <v>57.6</v>
          </cell>
          <cell r="K54">
            <v>57.6</v>
          </cell>
          <cell r="L54">
            <v>57.6</v>
          </cell>
          <cell r="M54">
            <v>57.6</v>
          </cell>
          <cell r="N54">
            <v>57.6</v>
          </cell>
          <cell r="O54">
            <v>57.6</v>
          </cell>
          <cell r="P54">
            <v>691.20000000000016</v>
          </cell>
          <cell r="Q54">
            <v>12</v>
          </cell>
          <cell r="R54">
            <v>809510.40000000026</v>
          </cell>
          <cell r="S54">
            <v>809740.80000000016</v>
          </cell>
          <cell r="T54">
            <v>810028.80000000016</v>
          </cell>
          <cell r="U54">
            <v>810489.60000000021</v>
          </cell>
          <cell r="V54">
            <v>811353.60000000021</v>
          </cell>
          <cell r="W54">
            <v>811353.60000000021</v>
          </cell>
          <cell r="X54">
            <v>811814.40000000026</v>
          </cell>
          <cell r="Y54">
            <v>813427.20000000019</v>
          </cell>
          <cell r="Z54">
            <v>818726.40000000026</v>
          </cell>
          <cell r="AA54">
            <v>828230.40000000026</v>
          </cell>
          <cell r="AB54">
            <v>835200.00000000023</v>
          </cell>
          <cell r="AC54">
            <v>836121.60000000021</v>
          </cell>
          <cell r="AD54">
            <v>9805996.8000000026</v>
          </cell>
        </row>
        <row r="55">
          <cell r="A55" t="str">
            <v>NF044</v>
          </cell>
          <cell r="B55" t="str">
            <v>Thai Binh</v>
          </cell>
          <cell r="C55" t="str">
            <v>Phuong</v>
          </cell>
          <cell r="D55">
            <v>54</v>
          </cell>
          <cell r="E55">
            <v>54</v>
          </cell>
          <cell r="F55">
            <v>54</v>
          </cell>
          <cell r="G55">
            <v>54</v>
          </cell>
          <cell r="H55">
            <v>54</v>
          </cell>
          <cell r="I55">
            <v>54</v>
          </cell>
          <cell r="J55">
            <v>54</v>
          </cell>
          <cell r="K55">
            <v>54</v>
          </cell>
          <cell r="L55">
            <v>54</v>
          </cell>
          <cell r="M55">
            <v>54</v>
          </cell>
          <cell r="N55">
            <v>54</v>
          </cell>
          <cell r="O55">
            <v>54</v>
          </cell>
          <cell r="P55">
            <v>648</v>
          </cell>
          <cell r="Q55">
            <v>12</v>
          </cell>
          <cell r="R55">
            <v>758916</v>
          </cell>
          <cell r="S55">
            <v>759132</v>
          </cell>
          <cell r="T55">
            <v>759402</v>
          </cell>
          <cell r="U55">
            <v>759834</v>
          </cell>
          <cell r="V55">
            <v>760644</v>
          </cell>
          <cell r="W55">
            <v>760644</v>
          </cell>
          <cell r="X55">
            <v>761076</v>
          </cell>
          <cell r="Y55">
            <v>762588</v>
          </cell>
          <cell r="Z55">
            <v>767556</v>
          </cell>
          <cell r="AA55">
            <v>776466</v>
          </cell>
          <cell r="AB55">
            <v>783000</v>
          </cell>
          <cell r="AC55">
            <v>783864</v>
          </cell>
          <cell r="AD55">
            <v>9193122</v>
          </cell>
        </row>
        <row r="56">
          <cell r="A56" t="str">
            <v>QS047</v>
          </cell>
          <cell r="B56" t="str">
            <v>Nguyen Viet Thanh</v>
          </cell>
          <cell r="C56" t="str">
            <v>Lan</v>
          </cell>
          <cell r="D56">
            <v>84.6</v>
          </cell>
          <cell r="E56">
            <v>84.6</v>
          </cell>
          <cell r="F56">
            <v>84.6</v>
          </cell>
          <cell r="G56">
            <v>84.6</v>
          </cell>
          <cell r="H56">
            <v>84.6</v>
          </cell>
          <cell r="I56">
            <v>84.6</v>
          </cell>
          <cell r="J56">
            <v>84.6</v>
          </cell>
          <cell r="K56">
            <v>84.6</v>
          </cell>
          <cell r="L56">
            <v>84.6</v>
          </cell>
          <cell r="M56">
            <v>84.6</v>
          </cell>
          <cell r="N56">
            <v>84.6</v>
          </cell>
          <cell r="O56">
            <v>84.6</v>
          </cell>
          <cell r="P56">
            <v>1015.2000000000002</v>
          </cell>
          <cell r="Q56">
            <v>12</v>
          </cell>
          <cell r="R56">
            <v>1188968.4000000001</v>
          </cell>
          <cell r="S56">
            <v>1189306.8</v>
          </cell>
          <cell r="T56">
            <v>1189729.8</v>
          </cell>
          <cell r="U56">
            <v>1190406.6000000001</v>
          </cell>
          <cell r="V56">
            <v>1191675.6000000001</v>
          </cell>
          <cell r="W56">
            <v>1191675.6000000001</v>
          </cell>
          <cell r="X56">
            <v>1192352.4000000001</v>
          </cell>
          <cell r="Y56">
            <v>1194721.2000000002</v>
          </cell>
          <cell r="Z56">
            <v>1202504.4000000001</v>
          </cell>
          <cell r="AA56">
            <v>1216463.4000000001</v>
          </cell>
          <cell r="AB56">
            <v>1226700.0000000002</v>
          </cell>
          <cell r="AC56">
            <v>1228053.6000000001</v>
          </cell>
          <cell r="AD56">
            <v>14402557.799999999</v>
          </cell>
        </row>
        <row r="57">
          <cell r="A57" t="str">
            <v>TE035</v>
          </cell>
          <cell r="B57" t="str">
            <v>Vu Thi Nam</v>
          </cell>
          <cell r="C57" t="str">
            <v>My</v>
          </cell>
          <cell r="D57">
            <v>137.6</v>
          </cell>
          <cell r="E57">
            <v>137.6</v>
          </cell>
          <cell r="F57">
            <v>137.6</v>
          </cell>
          <cell r="G57">
            <v>137.6</v>
          </cell>
          <cell r="H57">
            <v>137.6</v>
          </cell>
          <cell r="I57">
            <v>137.6</v>
          </cell>
          <cell r="J57">
            <v>137.6</v>
          </cell>
          <cell r="K57">
            <v>137.6</v>
          </cell>
          <cell r="L57">
            <v>137.6</v>
          </cell>
          <cell r="M57">
            <v>137.6</v>
          </cell>
          <cell r="N57">
            <v>137.6</v>
          </cell>
          <cell r="O57">
            <v>137.6</v>
          </cell>
          <cell r="P57">
            <v>1651.1999999999996</v>
          </cell>
          <cell r="Q57">
            <v>12</v>
          </cell>
          <cell r="R57">
            <v>1933830.3999999994</v>
          </cell>
          <cell r="S57">
            <v>1934380.7999999996</v>
          </cell>
          <cell r="T57">
            <v>1935068.7999999996</v>
          </cell>
          <cell r="U57">
            <v>1936169.5999999996</v>
          </cell>
          <cell r="V57">
            <v>1938233.5999999996</v>
          </cell>
          <cell r="W57">
            <v>1938233.5999999996</v>
          </cell>
          <cell r="X57">
            <v>1939334.3999999994</v>
          </cell>
          <cell r="Y57">
            <v>1943187.1999999995</v>
          </cell>
          <cell r="Z57">
            <v>1955846.3999999994</v>
          </cell>
          <cell r="AA57">
            <v>1978550.3999999994</v>
          </cell>
          <cell r="AB57">
            <v>1995199.9999999995</v>
          </cell>
          <cell r="AC57">
            <v>1997401.5999999994</v>
          </cell>
          <cell r="AD57">
            <v>23425436.799999993</v>
          </cell>
        </row>
        <row r="58">
          <cell r="A58" t="str">
            <v>TE036</v>
          </cell>
          <cell r="B58" t="str">
            <v xml:space="preserve">Tran Van </v>
          </cell>
          <cell r="C58" t="str">
            <v>Hung</v>
          </cell>
          <cell r="D58">
            <v>57.6</v>
          </cell>
          <cell r="E58">
            <v>57.6</v>
          </cell>
          <cell r="F58">
            <v>57.6</v>
          </cell>
          <cell r="G58">
            <v>57.6</v>
          </cell>
          <cell r="H58">
            <v>57.6</v>
          </cell>
          <cell r="I58">
            <v>57.6</v>
          </cell>
          <cell r="J58">
            <v>57.6</v>
          </cell>
          <cell r="K58">
            <v>57.6</v>
          </cell>
          <cell r="L58">
            <v>57.6</v>
          </cell>
          <cell r="M58">
            <v>57.6</v>
          </cell>
          <cell r="N58">
            <v>57.6</v>
          </cell>
          <cell r="O58">
            <v>57.6</v>
          </cell>
          <cell r="P58">
            <v>691.20000000000016</v>
          </cell>
          <cell r="Q58">
            <v>12</v>
          </cell>
          <cell r="R58">
            <v>809510.40000000026</v>
          </cell>
          <cell r="S58">
            <v>809740.80000000016</v>
          </cell>
          <cell r="T58">
            <v>810028.80000000016</v>
          </cell>
          <cell r="U58">
            <v>810489.60000000021</v>
          </cell>
          <cell r="V58">
            <v>811353.60000000021</v>
          </cell>
          <cell r="W58">
            <v>811353.60000000021</v>
          </cell>
          <cell r="X58">
            <v>811814.40000000026</v>
          </cell>
          <cell r="Y58">
            <v>813427.20000000019</v>
          </cell>
          <cell r="Z58">
            <v>818726.40000000026</v>
          </cell>
          <cell r="AA58">
            <v>828230.40000000026</v>
          </cell>
          <cell r="AB58">
            <v>835200.00000000023</v>
          </cell>
          <cell r="AC58">
            <v>836121.60000000021</v>
          </cell>
          <cell r="AD58">
            <v>9805996.8000000026</v>
          </cell>
        </row>
        <row r="59">
          <cell r="A59" t="str">
            <v>TE037</v>
          </cell>
          <cell r="B59" t="str">
            <v>Trinh Van</v>
          </cell>
          <cell r="C59" t="str">
            <v>Hoa</v>
          </cell>
          <cell r="D59">
            <v>58.5</v>
          </cell>
          <cell r="E59">
            <v>58.5</v>
          </cell>
          <cell r="F59">
            <v>58.5</v>
          </cell>
          <cell r="G59">
            <v>58.5</v>
          </cell>
          <cell r="H59">
            <v>58.5</v>
          </cell>
          <cell r="I59">
            <v>58.5</v>
          </cell>
          <cell r="J59">
            <v>58.5</v>
          </cell>
          <cell r="K59">
            <v>58.5</v>
          </cell>
          <cell r="L59">
            <v>58.5</v>
          </cell>
          <cell r="M59">
            <v>58.5</v>
          </cell>
          <cell r="N59">
            <v>58.5</v>
          </cell>
          <cell r="O59">
            <v>58.5</v>
          </cell>
          <cell r="P59">
            <v>702</v>
          </cell>
          <cell r="Q59">
            <v>12</v>
          </cell>
          <cell r="R59">
            <v>822159</v>
          </cell>
          <cell r="S59">
            <v>822393</v>
          </cell>
          <cell r="T59">
            <v>822685.5</v>
          </cell>
          <cell r="U59">
            <v>823153.5</v>
          </cell>
          <cell r="V59">
            <v>824031</v>
          </cell>
          <cell r="W59">
            <v>824031</v>
          </cell>
          <cell r="X59">
            <v>824499</v>
          </cell>
          <cell r="Y59">
            <v>826137</v>
          </cell>
          <cell r="Z59">
            <v>831519</v>
          </cell>
          <cell r="AA59">
            <v>841171.5</v>
          </cell>
          <cell r="AB59">
            <v>848250</v>
          </cell>
          <cell r="AC59">
            <v>849186</v>
          </cell>
          <cell r="AD59">
            <v>9959215.5</v>
          </cell>
        </row>
        <row r="60">
          <cell r="A60" t="str">
            <v>TE038</v>
          </cell>
          <cell r="B60" t="str">
            <v>Nguyen Kim</v>
          </cell>
          <cell r="C60" t="str">
            <v>Phung</v>
          </cell>
          <cell r="D60">
            <v>64.8</v>
          </cell>
          <cell r="E60">
            <v>64.8</v>
          </cell>
          <cell r="F60">
            <v>64.8</v>
          </cell>
          <cell r="G60">
            <v>64.8</v>
          </cell>
          <cell r="H60">
            <v>64.8</v>
          </cell>
          <cell r="I60">
            <v>64.8</v>
          </cell>
          <cell r="J60">
            <v>64.8</v>
          </cell>
          <cell r="K60">
            <v>64.8</v>
          </cell>
          <cell r="L60">
            <v>64.8</v>
          </cell>
          <cell r="M60">
            <v>64.8</v>
          </cell>
          <cell r="N60">
            <v>64.8</v>
          </cell>
          <cell r="O60">
            <v>64.8</v>
          </cell>
          <cell r="P60">
            <v>777.5999999999998</v>
          </cell>
          <cell r="Q60">
            <v>12</v>
          </cell>
          <cell r="R60">
            <v>910699.19999999972</v>
          </cell>
          <cell r="S60">
            <v>910958.39999999979</v>
          </cell>
          <cell r="T60">
            <v>911282.39999999979</v>
          </cell>
          <cell r="U60">
            <v>911800.79999999981</v>
          </cell>
          <cell r="V60">
            <v>912772.79999999981</v>
          </cell>
          <cell r="W60">
            <v>912772.79999999981</v>
          </cell>
          <cell r="X60">
            <v>913291.19999999972</v>
          </cell>
          <cell r="Y60">
            <v>915105.59999999974</v>
          </cell>
          <cell r="Z60">
            <v>921067.19999999972</v>
          </cell>
          <cell r="AA60">
            <v>931759.19999999972</v>
          </cell>
          <cell r="AB60">
            <v>939599.99999999977</v>
          </cell>
          <cell r="AC60">
            <v>940636.7999999997</v>
          </cell>
          <cell r="AD60">
            <v>11031746.399999997</v>
          </cell>
        </row>
        <row r="61">
          <cell r="A61" t="str">
            <v>WF029</v>
          </cell>
          <cell r="B61" t="str">
            <v>Nguyen Thi Nam</v>
          </cell>
          <cell r="C61" t="str">
            <v>Phuong</v>
          </cell>
          <cell r="D61">
            <v>127.5</v>
          </cell>
          <cell r="E61">
            <v>127.5</v>
          </cell>
          <cell r="F61">
            <v>127.5</v>
          </cell>
          <cell r="G61">
            <v>127.5</v>
          </cell>
          <cell r="H61">
            <v>127.5</v>
          </cell>
          <cell r="I61">
            <v>127.5</v>
          </cell>
          <cell r="J61">
            <v>127.5</v>
          </cell>
          <cell r="K61">
            <v>127.5</v>
          </cell>
          <cell r="L61">
            <v>127.5</v>
          </cell>
          <cell r="M61">
            <v>127.5</v>
          </cell>
          <cell r="N61">
            <v>127.5</v>
          </cell>
          <cell r="O61">
            <v>127.5</v>
          </cell>
          <cell r="P61">
            <v>1530</v>
          </cell>
          <cell r="Q61">
            <v>12</v>
          </cell>
          <cell r="R61">
            <v>1791885</v>
          </cell>
          <cell r="S61">
            <v>1792395</v>
          </cell>
          <cell r="T61">
            <v>1793032.5</v>
          </cell>
          <cell r="U61">
            <v>1794052.5</v>
          </cell>
          <cell r="V61">
            <v>1795965</v>
          </cell>
          <cell r="W61">
            <v>1795965</v>
          </cell>
          <cell r="X61">
            <v>1796985</v>
          </cell>
          <cell r="Y61">
            <v>1800555</v>
          </cell>
          <cell r="Z61">
            <v>1812285</v>
          </cell>
          <cell r="AA61">
            <v>1833322.5</v>
          </cell>
          <cell r="AB61">
            <v>1848750</v>
          </cell>
          <cell r="AC61">
            <v>1850790</v>
          </cell>
          <cell r="AD61">
            <v>21705982.5</v>
          </cell>
        </row>
        <row r="62">
          <cell r="A62" t="str">
            <v>WF031</v>
          </cell>
          <cell r="B62" t="str">
            <v>Vu Gia</v>
          </cell>
          <cell r="C62" t="str">
            <v>An</v>
          </cell>
          <cell r="D62">
            <v>44.1</v>
          </cell>
          <cell r="E62">
            <v>44.1</v>
          </cell>
          <cell r="F62">
            <v>44.1</v>
          </cell>
          <cell r="G62">
            <v>44.1</v>
          </cell>
          <cell r="H62">
            <v>44.1</v>
          </cell>
          <cell r="I62">
            <v>44.1</v>
          </cell>
          <cell r="J62">
            <v>44.1</v>
          </cell>
          <cell r="K62">
            <v>44.1</v>
          </cell>
          <cell r="L62">
            <v>44.1</v>
          </cell>
          <cell r="M62">
            <v>44.1</v>
          </cell>
          <cell r="N62">
            <v>44.1</v>
          </cell>
          <cell r="O62">
            <v>44.1</v>
          </cell>
          <cell r="P62">
            <v>529.20000000000016</v>
          </cell>
          <cell r="Q62">
            <v>12</v>
          </cell>
          <cell r="R62">
            <v>619781.40000000026</v>
          </cell>
          <cell r="S62">
            <v>619957.80000000016</v>
          </cell>
          <cell r="T62">
            <v>620178.30000000016</v>
          </cell>
          <cell r="U62">
            <v>620531.10000000021</v>
          </cell>
          <cell r="V62">
            <v>621192.60000000021</v>
          </cell>
          <cell r="W62">
            <v>621192.60000000021</v>
          </cell>
          <cell r="X62">
            <v>621545.40000000026</v>
          </cell>
          <cell r="Y62">
            <v>622780.20000000019</v>
          </cell>
          <cell r="Z62">
            <v>626837.40000000026</v>
          </cell>
          <cell r="AA62">
            <v>634113.90000000026</v>
          </cell>
          <cell r="AB62">
            <v>639450.00000000023</v>
          </cell>
          <cell r="AC62">
            <v>640155.60000000021</v>
          </cell>
          <cell r="AD62">
            <v>7507716.3000000026</v>
          </cell>
        </row>
        <row r="63">
          <cell r="A63" t="str">
            <v>WF032</v>
          </cell>
          <cell r="B63" t="str">
            <v>Phan Dinh</v>
          </cell>
          <cell r="C63" t="str">
            <v>Thu</v>
          </cell>
          <cell r="D63">
            <v>63</v>
          </cell>
          <cell r="E63">
            <v>63</v>
          </cell>
          <cell r="F63">
            <v>63</v>
          </cell>
          <cell r="G63">
            <v>63</v>
          </cell>
          <cell r="H63">
            <v>63</v>
          </cell>
          <cell r="I63">
            <v>63</v>
          </cell>
          <cell r="J63">
            <v>63</v>
          </cell>
          <cell r="K63">
            <v>63</v>
          </cell>
          <cell r="L63">
            <v>63</v>
          </cell>
          <cell r="M63">
            <v>63</v>
          </cell>
          <cell r="N63">
            <v>63</v>
          </cell>
          <cell r="O63">
            <v>63</v>
          </cell>
          <cell r="P63">
            <v>756</v>
          </cell>
          <cell r="Q63">
            <v>12</v>
          </cell>
          <cell r="R63">
            <v>885402</v>
          </cell>
          <cell r="S63">
            <v>885654</v>
          </cell>
          <cell r="T63">
            <v>885969</v>
          </cell>
          <cell r="U63">
            <v>886473</v>
          </cell>
          <cell r="V63">
            <v>887418</v>
          </cell>
          <cell r="W63">
            <v>887418</v>
          </cell>
          <cell r="X63">
            <v>887922</v>
          </cell>
          <cell r="Y63">
            <v>889686</v>
          </cell>
          <cell r="Z63">
            <v>895482</v>
          </cell>
          <cell r="AA63">
            <v>905877</v>
          </cell>
          <cell r="AB63">
            <v>913500</v>
          </cell>
          <cell r="AC63">
            <v>914508</v>
          </cell>
          <cell r="AD63">
            <v>10725309</v>
          </cell>
        </row>
        <row r="64">
          <cell r="A64" t="str">
            <v>WF033</v>
          </cell>
          <cell r="B64" t="str">
            <v>Le Thanh</v>
          </cell>
          <cell r="C64" t="str">
            <v>Nam</v>
          </cell>
          <cell r="D64">
            <v>23.4</v>
          </cell>
          <cell r="E64">
            <v>46.8</v>
          </cell>
          <cell r="F64">
            <v>46.8</v>
          </cell>
          <cell r="G64">
            <v>46.8</v>
          </cell>
          <cell r="H64">
            <v>46.8</v>
          </cell>
          <cell r="I64">
            <v>49.5</v>
          </cell>
          <cell r="J64">
            <v>49.5</v>
          </cell>
          <cell r="K64">
            <v>49.5</v>
          </cell>
          <cell r="L64">
            <v>49.5</v>
          </cell>
          <cell r="M64">
            <v>49.5</v>
          </cell>
          <cell r="N64">
            <v>49.5</v>
          </cell>
          <cell r="O64">
            <v>49.5</v>
          </cell>
          <cell r="P64">
            <v>557.09999999999991</v>
          </cell>
          <cell r="Q64">
            <v>11.5</v>
          </cell>
          <cell r="R64">
            <v>340412.32173913036</v>
          </cell>
          <cell r="S64">
            <v>681018.41739130416</v>
          </cell>
          <cell r="T64">
            <v>681260.6347826086</v>
          </cell>
          <cell r="U64">
            <v>681648.18260869547</v>
          </cell>
          <cell r="V64">
            <v>682374.83478260855</v>
          </cell>
          <cell r="W64">
            <v>682374.83478260855</v>
          </cell>
          <cell r="X64">
            <v>682762.38260869554</v>
          </cell>
          <cell r="Y64">
            <v>684118.79999999981</v>
          </cell>
          <cell r="Z64">
            <v>688575.59999999986</v>
          </cell>
          <cell r="AA64">
            <v>696568.77391304332</v>
          </cell>
          <cell r="AB64">
            <v>702430.43478260853</v>
          </cell>
          <cell r="AC64">
            <v>703205.5304347825</v>
          </cell>
          <cell r="AD64">
            <v>7906750.7478260864</v>
          </cell>
        </row>
        <row r="65">
          <cell r="D65">
            <v>2089.0499999999997</v>
          </cell>
          <cell r="E65">
            <v>2260.9499999999998</v>
          </cell>
          <cell r="F65">
            <v>2260.9499999999998</v>
          </cell>
          <cell r="G65">
            <v>2260.9499999999998</v>
          </cell>
          <cell r="H65">
            <v>2260.9499999999998</v>
          </cell>
          <cell r="I65">
            <v>2274.4499999999994</v>
          </cell>
          <cell r="J65">
            <v>2274.4499999999994</v>
          </cell>
          <cell r="K65">
            <v>2274.4499999999994</v>
          </cell>
          <cell r="L65">
            <v>2371.6499999999996</v>
          </cell>
          <cell r="M65">
            <v>2371.6499999999996</v>
          </cell>
          <cell r="N65">
            <v>2435.8166666666666</v>
          </cell>
          <cell r="O65">
            <v>2448.65</v>
          </cell>
          <cell r="P65">
            <v>27583.966666666667</v>
          </cell>
          <cell r="Q65">
            <v>668.83</v>
          </cell>
          <cell r="R65">
            <v>31415410.310869556</v>
          </cell>
          <cell r="S65">
            <v>31764860.86304348</v>
          </cell>
          <cell r="T65">
            <v>31776158.65108696</v>
          </cell>
          <cell r="U65">
            <v>31794235.111956526</v>
          </cell>
          <cell r="V65">
            <v>31828128.476086963</v>
          </cell>
          <cell r="W65">
            <v>31828128.476086963</v>
          </cell>
          <cell r="X65">
            <v>31846204.936956514</v>
          </cell>
          <cell r="Y65">
            <v>31909472.549999997</v>
          </cell>
          <cell r="Z65">
            <v>33498952.649999991</v>
          </cell>
          <cell r="AA65">
            <v>33887817.655434772</v>
          </cell>
          <cell r="AB65">
            <v>35291519.02371902</v>
          </cell>
          <cell r="AC65">
            <v>35330461.389538288</v>
          </cell>
          <cell r="AD65">
            <v>392171350.09477907</v>
          </cell>
        </row>
      </sheetData>
      <sheetData sheetId="8" refreshError="1"/>
      <sheetData sheetId="9" refreshError="1">
        <row r="6">
          <cell r="A6" t="str">
            <v>AD004</v>
          </cell>
          <cell r="B6" t="str">
            <v>Nguyen Thi Thuy</v>
          </cell>
          <cell r="C6" t="str">
            <v>Lan</v>
          </cell>
          <cell r="D6">
            <v>0</v>
          </cell>
          <cell r="E6">
            <v>0</v>
          </cell>
          <cell r="F6">
            <v>0</v>
          </cell>
          <cell r="G6">
            <v>0</v>
          </cell>
          <cell r="H6">
            <v>0</v>
          </cell>
          <cell r="I6">
            <v>0</v>
          </cell>
          <cell r="J6">
            <v>0</v>
          </cell>
          <cell r="K6">
            <v>0</v>
          </cell>
          <cell r="L6">
            <v>0</v>
          </cell>
          <cell r="M6">
            <v>0</v>
          </cell>
          <cell r="N6">
            <v>0</v>
          </cell>
          <cell r="O6">
            <v>550</v>
          </cell>
          <cell r="P6">
            <v>550</v>
          </cell>
          <cell r="Q6">
            <v>12</v>
          </cell>
          <cell r="R6">
            <v>644141.66666666674</v>
          </cell>
          <cell r="S6">
            <v>644325</v>
          </cell>
          <cell r="T6">
            <v>644554.16666666674</v>
          </cell>
          <cell r="U6">
            <v>644920.83333333337</v>
          </cell>
          <cell r="V6">
            <v>645608.33333333337</v>
          </cell>
          <cell r="W6">
            <v>645608.33333333337</v>
          </cell>
          <cell r="X6">
            <v>645975</v>
          </cell>
          <cell r="Y6">
            <v>647258.33333333337</v>
          </cell>
          <cell r="Z6">
            <v>651475</v>
          </cell>
          <cell r="AA6">
            <v>659037.5</v>
          </cell>
          <cell r="AB6">
            <v>664583.33333333337</v>
          </cell>
          <cell r="AC6">
            <v>665316.66666666674</v>
          </cell>
          <cell r="AD6">
            <v>7802804.166666667</v>
          </cell>
        </row>
        <row r="7">
          <cell r="A7" t="str">
            <v>AD005</v>
          </cell>
          <cell r="B7" t="str">
            <v>Do Thi Mai</v>
          </cell>
          <cell r="C7" t="str">
            <v>Huong</v>
          </cell>
          <cell r="D7">
            <v>0</v>
          </cell>
          <cell r="E7">
            <v>0</v>
          </cell>
          <cell r="F7">
            <v>0</v>
          </cell>
          <cell r="G7">
            <v>0</v>
          </cell>
          <cell r="H7">
            <v>0</v>
          </cell>
          <cell r="I7">
            <v>0</v>
          </cell>
          <cell r="J7">
            <v>0</v>
          </cell>
          <cell r="K7">
            <v>0</v>
          </cell>
          <cell r="L7">
            <v>0</v>
          </cell>
          <cell r="M7">
            <v>0</v>
          </cell>
          <cell r="N7">
            <v>0</v>
          </cell>
          <cell r="O7">
            <v>310</v>
          </cell>
          <cell r="P7">
            <v>310</v>
          </cell>
          <cell r="Q7">
            <v>12</v>
          </cell>
          <cell r="R7">
            <v>363061.66666666663</v>
          </cell>
          <cell r="S7">
            <v>363165</v>
          </cell>
          <cell r="T7">
            <v>363294.16666666663</v>
          </cell>
          <cell r="U7">
            <v>363500.83333333331</v>
          </cell>
          <cell r="V7">
            <v>363888.33333333331</v>
          </cell>
          <cell r="W7">
            <v>363888.33333333331</v>
          </cell>
          <cell r="X7">
            <v>364095</v>
          </cell>
          <cell r="Y7">
            <v>364818.33333333331</v>
          </cell>
          <cell r="Z7">
            <v>367195</v>
          </cell>
          <cell r="AA7">
            <v>371457.5</v>
          </cell>
          <cell r="AB7">
            <v>374583.33333333331</v>
          </cell>
          <cell r="AC7">
            <v>374996.66666666663</v>
          </cell>
          <cell r="AD7">
            <v>4397944.166666667</v>
          </cell>
        </row>
        <row r="8">
          <cell r="A8" t="str">
            <v>AD006</v>
          </cell>
          <cell r="B8" t="str">
            <v xml:space="preserve">Duong Thi Ngoc </v>
          </cell>
          <cell r="C8" t="str">
            <v>Hang</v>
          </cell>
          <cell r="D8">
            <v>0</v>
          </cell>
          <cell r="E8">
            <v>0</v>
          </cell>
          <cell r="F8">
            <v>0</v>
          </cell>
          <cell r="G8">
            <v>0</v>
          </cell>
          <cell r="H8">
            <v>0</v>
          </cell>
          <cell r="I8">
            <v>0</v>
          </cell>
          <cell r="J8">
            <v>0</v>
          </cell>
          <cell r="K8">
            <v>0</v>
          </cell>
          <cell r="L8">
            <v>0</v>
          </cell>
          <cell r="M8">
            <v>0</v>
          </cell>
          <cell r="N8">
            <v>0</v>
          </cell>
          <cell r="O8">
            <v>250</v>
          </cell>
          <cell r="P8">
            <v>250</v>
          </cell>
          <cell r="Q8">
            <v>12</v>
          </cell>
          <cell r="R8">
            <v>292791.66666666663</v>
          </cell>
          <cell r="S8">
            <v>292875</v>
          </cell>
          <cell r="T8">
            <v>292979.16666666663</v>
          </cell>
          <cell r="U8">
            <v>293145.83333333331</v>
          </cell>
          <cell r="V8">
            <v>293458.33333333331</v>
          </cell>
          <cell r="W8">
            <v>293458.33333333331</v>
          </cell>
          <cell r="X8">
            <v>293625</v>
          </cell>
          <cell r="Y8">
            <v>294208.33333333331</v>
          </cell>
          <cell r="Z8">
            <v>296125</v>
          </cell>
          <cell r="AA8">
            <v>299562.5</v>
          </cell>
          <cell r="AB8">
            <v>302083.33333333331</v>
          </cell>
          <cell r="AC8">
            <v>302416.66666666663</v>
          </cell>
          <cell r="AD8">
            <v>3546729.1666666665</v>
          </cell>
        </row>
        <row r="9">
          <cell r="A9" t="str">
            <v>AD007</v>
          </cell>
          <cell r="B9" t="str">
            <v xml:space="preserve">Nguyen Hung </v>
          </cell>
          <cell r="C9" t="str">
            <v>Dung</v>
          </cell>
          <cell r="D9">
            <v>0</v>
          </cell>
          <cell r="E9">
            <v>0</v>
          </cell>
          <cell r="F9">
            <v>0</v>
          </cell>
          <cell r="G9">
            <v>0</v>
          </cell>
          <cell r="H9">
            <v>0</v>
          </cell>
          <cell r="I9">
            <v>0</v>
          </cell>
          <cell r="J9">
            <v>0</v>
          </cell>
          <cell r="K9">
            <v>0</v>
          </cell>
          <cell r="L9">
            <v>0</v>
          </cell>
          <cell r="M9">
            <v>0</v>
          </cell>
          <cell r="N9">
            <v>0</v>
          </cell>
          <cell r="O9">
            <v>235</v>
          </cell>
          <cell r="P9">
            <v>235</v>
          </cell>
          <cell r="Q9">
            <v>12</v>
          </cell>
          <cell r="R9">
            <v>275224.16666666663</v>
          </cell>
          <cell r="S9">
            <v>275302.5</v>
          </cell>
          <cell r="T9">
            <v>275400.41666666663</v>
          </cell>
          <cell r="U9">
            <v>275557.08333333331</v>
          </cell>
          <cell r="V9">
            <v>275850.83333333331</v>
          </cell>
          <cell r="W9">
            <v>275850.83333333331</v>
          </cell>
          <cell r="X9">
            <v>276007.5</v>
          </cell>
          <cell r="Y9">
            <v>276555.83333333331</v>
          </cell>
          <cell r="Z9">
            <v>278357.5</v>
          </cell>
          <cell r="AA9">
            <v>281588.75</v>
          </cell>
          <cell r="AB9">
            <v>283958.33333333331</v>
          </cell>
          <cell r="AC9">
            <v>284271.66666666663</v>
          </cell>
          <cell r="AD9">
            <v>3333925.4166666665</v>
          </cell>
        </row>
        <row r="10">
          <cell r="A10" t="str">
            <v>AD008</v>
          </cell>
          <cell r="B10" t="str">
            <v>Do Manh</v>
          </cell>
          <cell r="C10" t="str">
            <v>Hung</v>
          </cell>
          <cell r="D10">
            <v>0</v>
          </cell>
          <cell r="E10">
            <v>0</v>
          </cell>
          <cell r="F10">
            <v>0</v>
          </cell>
          <cell r="G10">
            <v>0</v>
          </cell>
          <cell r="H10">
            <v>0</v>
          </cell>
          <cell r="I10">
            <v>0</v>
          </cell>
          <cell r="J10">
            <v>0</v>
          </cell>
          <cell r="K10">
            <v>0</v>
          </cell>
          <cell r="L10">
            <v>0</v>
          </cell>
          <cell r="M10">
            <v>0</v>
          </cell>
          <cell r="N10">
            <v>0</v>
          </cell>
          <cell r="O10">
            <v>165</v>
          </cell>
          <cell r="P10">
            <v>165</v>
          </cell>
          <cell r="Q10">
            <v>12</v>
          </cell>
          <cell r="R10">
            <v>193242.5</v>
          </cell>
          <cell r="S10">
            <v>193297.5</v>
          </cell>
          <cell r="T10">
            <v>193366.25</v>
          </cell>
          <cell r="U10">
            <v>193476.25</v>
          </cell>
          <cell r="V10">
            <v>193682.5</v>
          </cell>
          <cell r="W10">
            <v>193682.5</v>
          </cell>
          <cell r="X10">
            <v>193792.5</v>
          </cell>
          <cell r="Y10">
            <v>194177.5</v>
          </cell>
          <cell r="Z10">
            <v>195442.5</v>
          </cell>
          <cell r="AA10">
            <v>197711.25</v>
          </cell>
          <cell r="AB10">
            <v>199375</v>
          </cell>
          <cell r="AC10">
            <v>199595</v>
          </cell>
          <cell r="AD10">
            <v>2340841.25</v>
          </cell>
        </row>
        <row r="11">
          <cell r="A11" t="str">
            <v>AD009</v>
          </cell>
          <cell r="B11" t="str">
            <v>Bui Xuan</v>
          </cell>
          <cell r="C11" t="str">
            <v>Loc</v>
          </cell>
          <cell r="D11">
            <v>0</v>
          </cell>
          <cell r="E11">
            <v>0</v>
          </cell>
          <cell r="F11">
            <v>0</v>
          </cell>
          <cell r="G11">
            <v>0</v>
          </cell>
          <cell r="H11">
            <v>0</v>
          </cell>
          <cell r="I11">
            <v>0</v>
          </cell>
          <cell r="J11">
            <v>0</v>
          </cell>
          <cell r="K11">
            <v>0</v>
          </cell>
          <cell r="L11">
            <v>0</v>
          </cell>
          <cell r="M11">
            <v>0</v>
          </cell>
          <cell r="N11">
            <v>0</v>
          </cell>
          <cell r="O11">
            <v>165</v>
          </cell>
          <cell r="P11">
            <v>165</v>
          </cell>
          <cell r="Q11">
            <v>12</v>
          </cell>
          <cell r="R11">
            <v>193242.5</v>
          </cell>
          <cell r="S11">
            <v>193297.5</v>
          </cell>
          <cell r="T11">
            <v>193366.25</v>
          </cell>
          <cell r="U11">
            <v>193476.25</v>
          </cell>
          <cell r="V11">
            <v>193682.5</v>
          </cell>
          <cell r="W11">
            <v>193682.5</v>
          </cell>
          <cell r="X11">
            <v>193792.5</v>
          </cell>
          <cell r="Y11">
            <v>194177.5</v>
          </cell>
          <cell r="Z11">
            <v>195442.5</v>
          </cell>
          <cell r="AA11">
            <v>197711.25</v>
          </cell>
          <cell r="AB11">
            <v>199375</v>
          </cell>
          <cell r="AC11">
            <v>199595</v>
          </cell>
          <cell r="AD11">
            <v>2340841.25</v>
          </cell>
        </row>
        <row r="12">
          <cell r="A12" t="str">
            <v>AD010</v>
          </cell>
          <cell r="B12" t="str">
            <v>Ho Trong</v>
          </cell>
          <cell r="C12" t="str">
            <v>Hai</v>
          </cell>
          <cell r="D12">
            <v>0</v>
          </cell>
          <cell r="E12">
            <v>0</v>
          </cell>
          <cell r="F12">
            <v>0</v>
          </cell>
          <cell r="G12">
            <v>0</v>
          </cell>
          <cell r="H12">
            <v>0</v>
          </cell>
          <cell r="I12">
            <v>0</v>
          </cell>
          <cell r="J12">
            <v>0</v>
          </cell>
          <cell r="K12">
            <v>0</v>
          </cell>
          <cell r="L12">
            <v>0</v>
          </cell>
          <cell r="M12">
            <v>0</v>
          </cell>
          <cell r="N12">
            <v>0</v>
          </cell>
          <cell r="O12">
            <v>0</v>
          </cell>
          <cell r="P12">
            <v>0</v>
          </cell>
          <cell r="Q12">
            <v>2</v>
          </cell>
          <cell r="R12">
            <v>0</v>
          </cell>
          <cell r="S12">
            <v>0</v>
          </cell>
          <cell r="T12">
            <v>0</v>
          </cell>
          <cell r="U12">
            <v>0</v>
          </cell>
          <cell r="V12">
            <v>0</v>
          </cell>
          <cell r="W12">
            <v>0</v>
          </cell>
          <cell r="X12">
            <v>0</v>
          </cell>
          <cell r="Y12">
            <v>0</v>
          </cell>
          <cell r="Z12">
            <v>0</v>
          </cell>
          <cell r="AA12">
            <v>0</v>
          </cell>
          <cell r="AB12">
            <v>0</v>
          </cell>
          <cell r="AC12">
            <v>0</v>
          </cell>
          <cell r="AD12">
            <v>0</v>
          </cell>
        </row>
        <row r="13">
          <cell r="A13" t="str">
            <v>AD011</v>
          </cell>
          <cell r="B13" t="str">
            <v>Nguyen Thi Kim</v>
          </cell>
          <cell r="C13" t="str">
            <v>Phuong</v>
          </cell>
          <cell r="D13">
            <v>0</v>
          </cell>
          <cell r="E13">
            <v>0</v>
          </cell>
          <cell r="F13">
            <v>0</v>
          </cell>
          <cell r="G13">
            <v>0</v>
          </cell>
          <cell r="H13">
            <v>0</v>
          </cell>
          <cell r="I13">
            <v>0</v>
          </cell>
          <cell r="J13">
            <v>0</v>
          </cell>
          <cell r="K13">
            <v>0</v>
          </cell>
          <cell r="L13">
            <v>0</v>
          </cell>
          <cell r="M13">
            <v>0</v>
          </cell>
          <cell r="N13">
            <v>0</v>
          </cell>
          <cell r="O13">
            <v>175</v>
          </cell>
          <cell r="P13">
            <v>175</v>
          </cell>
          <cell r="Q13">
            <v>12</v>
          </cell>
          <cell r="R13">
            <v>204954.16666666669</v>
          </cell>
          <cell r="S13">
            <v>205012.5</v>
          </cell>
          <cell r="T13">
            <v>205085.41666666669</v>
          </cell>
          <cell r="U13">
            <v>205202.08333333334</v>
          </cell>
          <cell r="V13">
            <v>205420.83333333334</v>
          </cell>
          <cell r="W13">
            <v>205420.83333333334</v>
          </cell>
          <cell r="X13">
            <v>205537.5</v>
          </cell>
          <cell r="Y13">
            <v>205945.83333333334</v>
          </cell>
          <cell r="Z13">
            <v>207287.5</v>
          </cell>
          <cell r="AA13">
            <v>209693.75</v>
          </cell>
          <cell r="AB13">
            <v>211458.33333333334</v>
          </cell>
          <cell r="AC13">
            <v>211691.66666666669</v>
          </cell>
          <cell r="AD13">
            <v>2482710.4166666665</v>
          </cell>
        </row>
        <row r="14">
          <cell r="A14" t="str">
            <v>AD012</v>
          </cell>
          <cell r="B14" t="str">
            <v>Huynh Thi Kim</v>
          </cell>
          <cell r="C14" t="str">
            <v>Trang</v>
          </cell>
          <cell r="D14">
            <v>0</v>
          </cell>
          <cell r="E14">
            <v>0</v>
          </cell>
          <cell r="F14">
            <v>0</v>
          </cell>
          <cell r="G14">
            <v>0</v>
          </cell>
          <cell r="H14">
            <v>0</v>
          </cell>
          <cell r="I14">
            <v>0</v>
          </cell>
          <cell r="J14">
            <v>0</v>
          </cell>
          <cell r="K14">
            <v>0</v>
          </cell>
          <cell r="L14">
            <v>0</v>
          </cell>
          <cell r="M14">
            <v>0</v>
          </cell>
          <cell r="N14">
            <v>0</v>
          </cell>
          <cell r="O14">
            <v>140</v>
          </cell>
          <cell r="P14">
            <v>140</v>
          </cell>
          <cell r="Q14">
            <v>12</v>
          </cell>
          <cell r="R14">
            <v>163963.33333333331</v>
          </cell>
          <cell r="S14">
            <v>164010</v>
          </cell>
          <cell r="T14">
            <v>164068.33333333331</v>
          </cell>
          <cell r="U14">
            <v>164161.66666666666</v>
          </cell>
          <cell r="V14">
            <v>164336.66666666666</v>
          </cell>
          <cell r="W14">
            <v>164336.66666666666</v>
          </cell>
          <cell r="X14">
            <v>164430</v>
          </cell>
          <cell r="Y14">
            <v>164756.66666666666</v>
          </cell>
          <cell r="Z14">
            <v>165830</v>
          </cell>
          <cell r="AA14">
            <v>167755</v>
          </cell>
          <cell r="AB14">
            <v>169166.66666666666</v>
          </cell>
          <cell r="AC14">
            <v>169353.33333333331</v>
          </cell>
          <cell r="AD14">
            <v>1986168.3333333333</v>
          </cell>
        </row>
        <row r="15">
          <cell r="A15" t="str">
            <v>AD013</v>
          </cell>
          <cell r="B15" t="str">
            <v>Do Thanh</v>
          </cell>
          <cell r="C15" t="str">
            <v>Vang</v>
          </cell>
          <cell r="D15">
            <v>0</v>
          </cell>
          <cell r="E15">
            <v>0</v>
          </cell>
          <cell r="F15">
            <v>0</v>
          </cell>
          <cell r="G15">
            <v>0</v>
          </cell>
          <cell r="H15">
            <v>0</v>
          </cell>
          <cell r="I15">
            <v>0</v>
          </cell>
          <cell r="J15">
            <v>0</v>
          </cell>
          <cell r="K15">
            <v>0</v>
          </cell>
          <cell r="L15">
            <v>0</v>
          </cell>
          <cell r="M15">
            <v>0</v>
          </cell>
          <cell r="N15">
            <v>0</v>
          </cell>
          <cell r="O15">
            <v>175</v>
          </cell>
          <cell r="P15">
            <v>175</v>
          </cell>
          <cell r="Q15">
            <v>12</v>
          </cell>
          <cell r="R15">
            <v>204954.16666666669</v>
          </cell>
          <cell r="S15">
            <v>205012.5</v>
          </cell>
          <cell r="T15">
            <v>205085.41666666669</v>
          </cell>
          <cell r="U15">
            <v>205202.08333333334</v>
          </cell>
          <cell r="V15">
            <v>205420.83333333334</v>
          </cell>
          <cell r="W15">
            <v>205420.83333333334</v>
          </cell>
          <cell r="X15">
            <v>205537.5</v>
          </cell>
          <cell r="Y15">
            <v>205945.83333333334</v>
          </cell>
          <cell r="Z15">
            <v>207287.5</v>
          </cell>
          <cell r="AA15">
            <v>209693.75</v>
          </cell>
          <cell r="AB15">
            <v>211458.33333333334</v>
          </cell>
          <cell r="AC15">
            <v>211691.66666666669</v>
          </cell>
          <cell r="AD15">
            <v>2482710.4166666665</v>
          </cell>
        </row>
        <row r="16">
          <cell r="A16" t="str">
            <v>AD014</v>
          </cell>
          <cell r="B16" t="str">
            <v>Nguyen Thanh</v>
          </cell>
          <cell r="C16" t="str">
            <v>Long</v>
          </cell>
          <cell r="D16">
            <v>0</v>
          </cell>
          <cell r="E16">
            <v>0</v>
          </cell>
          <cell r="F16">
            <v>0</v>
          </cell>
          <cell r="G16">
            <v>0</v>
          </cell>
          <cell r="H16">
            <v>0</v>
          </cell>
          <cell r="I16">
            <v>0</v>
          </cell>
          <cell r="J16">
            <v>0</v>
          </cell>
          <cell r="K16">
            <v>0</v>
          </cell>
          <cell r="L16">
            <v>0</v>
          </cell>
          <cell r="M16">
            <v>0</v>
          </cell>
          <cell r="N16">
            <v>0</v>
          </cell>
          <cell r="O16">
            <v>130</v>
          </cell>
          <cell r="P16">
            <v>130</v>
          </cell>
          <cell r="Q16">
            <v>12</v>
          </cell>
          <cell r="R16">
            <v>152251.66666666669</v>
          </cell>
          <cell r="S16">
            <v>152295</v>
          </cell>
          <cell r="T16">
            <v>152349.16666666669</v>
          </cell>
          <cell r="U16">
            <v>152435.83333333334</v>
          </cell>
          <cell r="V16">
            <v>152598.33333333334</v>
          </cell>
          <cell r="W16">
            <v>152598.33333333334</v>
          </cell>
          <cell r="X16">
            <v>152685</v>
          </cell>
          <cell r="Y16">
            <v>152988.33333333334</v>
          </cell>
          <cell r="Z16">
            <v>153985</v>
          </cell>
          <cell r="AA16">
            <v>155772.5</v>
          </cell>
          <cell r="AB16">
            <v>157083.33333333334</v>
          </cell>
          <cell r="AC16">
            <v>157256.66666666669</v>
          </cell>
          <cell r="AD16">
            <v>1844299.1666666667</v>
          </cell>
        </row>
        <row r="17">
          <cell r="A17" t="str">
            <v>AD015</v>
          </cell>
          <cell r="B17" t="str">
            <v xml:space="preserve">Nguyen Ky </v>
          </cell>
          <cell r="C17" t="str">
            <v>Phong</v>
          </cell>
          <cell r="D17">
            <v>0</v>
          </cell>
          <cell r="E17">
            <v>0</v>
          </cell>
          <cell r="F17">
            <v>0</v>
          </cell>
          <cell r="G17">
            <v>0</v>
          </cell>
          <cell r="H17">
            <v>0</v>
          </cell>
          <cell r="I17">
            <v>0</v>
          </cell>
          <cell r="J17">
            <v>0</v>
          </cell>
          <cell r="K17">
            <v>0</v>
          </cell>
          <cell r="L17">
            <v>0</v>
          </cell>
          <cell r="M17">
            <v>0</v>
          </cell>
          <cell r="N17">
            <v>0</v>
          </cell>
          <cell r="O17">
            <v>115</v>
          </cell>
          <cell r="P17">
            <v>115</v>
          </cell>
          <cell r="Q17">
            <v>12</v>
          </cell>
          <cell r="R17">
            <v>134684.16666666669</v>
          </cell>
          <cell r="S17">
            <v>134722.5</v>
          </cell>
          <cell r="T17">
            <v>134770.41666666669</v>
          </cell>
          <cell r="U17">
            <v>134847.08333333334</v>
          </cell>
          <cell r="V17">
            <v>134990.83333333334</v>
          </cell>
          <cell r="W17">
            <v>134990.83333333334</v>
          </cell>
          <cell r="X17">
            <v>135067.5</v>
          </cell>
          <cell r="Y17">
            <v>135335.83333333334</v>
          </cell>
          <cell r="Z17">
            <v>136217.5</v>
          </cell>
          <cell r="AA17">
            <v>137798.75</v>
          </cell>
          <cell r="AB17">
            <v>138958.33333333334</v>
          </cell>
          <cell r="AC17">
            <v>139111.66666666669</v>
          </cell>
          <cell r="AD17">
            <v>1631495.4166666667</v>
          </cell>
        </row>
        <row r="18">
          <cell r="A18" t="str">
            <v>AD016</v>
          </cell>
          <cell r="B18" t="str">
            <v>Nguyen Van</v>
          </cell>
          <cell r="C18" t="str">
            <v>Hung</v>
          </cell>
          <cell r="D18">
            <v>0</v>
          </cell>
          <cell r="E18">
            <v>0</v>
          </cell>
          <cell r="F18">
            <v>0</v>
          </cell>
          <cell r="G18">
            <v>0</v>
          </cell>
          <cell r="H18">
            <v>0</v>
          </cell>
          <cell r="I18">
            <v>0</v>
          </cell>
          <cell r="J18">
            <v>0</v>
          </cell>
          <cell r="K18">
            <v>0</v>
          </cell>
          <cell r="L18">
            <v>0</v>
          </cell>
          <cell r="M18">
            <v>0</v>
          </cell>
          <cell r="N18">
            <v>0</v>
          </cell>
          <cell r="O18">
            <v>115</v>
          </cell>
          <cell r="P18">
            <v>115</v>
          </cell>
          <cell r="Q18">
            <v>12</v>
          </cell>
          <cell r="R18">
            <v>134684.16666666669</v>
          </cell>
          <cell r="S18">
            <v>134722.5</v>
          </cell>
          <cell r="T18">
            <v>134770.41666666669</v>
          </cell>
          <cell r="U18">
            <v>134847.08333333334</v>
          </cell>
          <cell r="V18">
            <v>134990.83333333334</v>
          </cell>
          <cell r="W18">
            <v>134990.83333333334</v>
          </cell>
          <cell r="X18">
            <v>135067.5</v>
          </cell>
          <cell r="Y18">
            <v>135335.83333333334</v>
          </cell>
          <cell r="Z18">
            <v>136217.5</v>
          </cell>
          <cell r="AA18">
            <v>137798.75</v>
          </cell>
          <cell r="AB18">
            <v>138958.33333333334</v>
          </cell>
          <cell r="AC18">
            <v>139111.66666666669</v>
          </cell>
          <cell r="AD18">
            <v>1631495.4166666667</v>
          </cell>
        </row>
        <row r="19">
          <cell r="A19" t="str">
            <v>AD020</v>
          </cell>
          <cell r="B19" t="str">
            <v>Tran Huy</v>
          </cell>
          <cell r="C19" t="str">
            <v>Long</v>
          </cell>
          <cell r="D19">
            <v>0</v>
          </cell>
          <cell r="E19">
            <v>0</v>
          </cell>
          <cell r="F19">
            <v>0</v>
          </cell>
          <cell r="G19">
            <v>0</v>
          </cell>
          <cell r="H19">
            <v>0</v>
          </cell>
          <cell r="I19">
            <v>0</v>
          </cell>
          <cell r="J19">
            <v>0</v>
          </cell>
          <cell r="K19">
            <v>0</v>
          </cell>
          <cell r="L19">
            <v>0</v>
          </cell>
          <cell r="M19">
            <v>0</v>
          </cell>
          <cell r="N19">
            <v>0</v>
          </cell>
          <cell r="O19">
            <v>175</v>
          </cell>
          <cell r="P19">
            <v>175</v>
          </cell>
          <cell r="Q19">
            <v>12</v>
          </cell>
          <cell r="R19">
            <v>204954.16666666669</v>
          </cell>
          <cell r="S19">
            <v>205012.5</v>
          </cell>
          <cell r="T19">
            <v>205085.41666666669</v>
          </cell>
          <cell r="U19">
            <v>205202.08333333334</v>
          </cell>
          <cell r="V19">
            <v>205420.83333333334</v>
          </cell>
          <cell r="W19">
            <v>205420.83333333334</v>
          </cell>
          <cell r="X19">
            <v>205537.5</v>
          </cell>
          <cell r="Y19">
            <v>205945.83333333334</v>
          </cell>
          <cell r="Z19">
            <v>207287.5</v>
          </cell>
          <cell r="AA19">
            <v>209693.75</v>
          </cell>
          <cell r="AB19">
            <v>211458.33333333334</v>
          </cell>
          <cell r="AC19">
            <v>211691.66666666669</v>
          </cell>
          <cell r="AD19">
            <v>2482710.4166666665</v>
          </cell>
        </row>
        <row r="20">
          <cell r="A20" t="str">
            <v>AD021</v>
          </cell>
          <cell r="B20" t="str">
            <v>Huynh Cong</v>
          </cell>
          <cell r="C20" t="str">
            <v>Danh</v>
          </cell>
          <cell r="D20">
            <v>0</v>
          </cell>
          <cell r="E20">
            <v>0</v>
          </cell>
          <cell r="F20">
            <v>0</v>
          </cell>
          <cell r="G20">
            <v>0</v>
          </cell>
          <cell r="H20">
            <v>0</v>
          </cell>
          <cell r="I20">
            <v>0</v>
          </cell>
          <cell r="J20">
            <v>0</v>
          </cell>
          <cell r="K20">
            <v>0</v>
          </cell>
          <cell r="L20">
            <v>0</v>
          </cell>
          <cell r="M20">
            <v>0</v>
          </cell>
          <cell r="N20">
            <v>0</v>
          </cell>
          <cell r="O20">
            <v>100</v>
          </cell>
          <cell r="P20">
            <v>100</v>
          </cell>
          <cell r="Q20">
            <v>12</v>
          </cell>
          <cell r="R20">
            <v>117116.66666666667</v>
          </cell>
          <cell r="S20">
            <v>117150.00000000001</v>
          </cell>
          <cell r="T20">
            <v>117191.66666666667</v>
          </cell>
          <cell r="U20">
            <v>117258.33333333334</v>
          </cell>
          <cell r="V20">
            <v>117383.33333333334</v>
          </cell>
          <cell r="W20">
            <v>117383.33333333334</v>
          </cell>
          <cell r="X20">
            <v>117450.00000000001</v>
          </cell>
          <cell r="Y20">
            <v>117683.33333333334</v>
          </cell>
          <cell r="Z20">
            <v>118450.00000000001</v>
          </cell>
          <cell r="AA20">
            <v>119825.00000000001</v>
          </cell>
          <cell r="AB20">
            <v>120833.33333333334</v>
          </cell>
          <cell r="AC20">
            <v>120966.66666666667</v>
          </cell>
          <cell r="AD20">
            <v>1418691.666666667</v>
          </cell>
        </row>
        <row r="21">
          <cell r="A21" t="str">
            <v>AD022</v>
          </cell>
          <cell r="B21" t="str">
            <v xml:space="preserve">Nguyen Van </v>
          </cell>
          <cell r="C21" t="str">
            <v>Thi</v>
          </cell>
          <cell r="D21">
            <v>0</v>
          </cell>
          <cell r="E21">
            <v>0</v>
          </cell>
          <cell r="F21">
            <v>0</v>
          </cell>
          <cell r="G21">
            <v>0</v>
          </cell>
          <cell r="H21">
            <v>0</v>
          </cell>
          <cell r="I21">
            <v>0</v>
          </cell>
          <cell r="J21">
            <v>0</v>
          </cell>
          <cell r="K21">
            <v>0</v>
          </cell>
          <cell r="L21">
            <v>0</v>
          </cell>
          <cell r="M21">
            <v>0</v>
          </cell>
          <cell r="N21">
            <v>0</v>
          </cell>
          <cell r="O21">
            <v>100</v>
          </cell>
          <cell r="P21">
            <v>100</v>
          </cell>
          <cell r="Q21">
            <v>12</v>
          </cell>
          <cell r="R21">
            <v>117116.66666666667</v>
          </cell>
          <cell r="S21">
            <v>117150.00000000001</v>
          </cell>
          <cell r="T21">
            <v>117191.66666666667</v>
          </cell>
          <cell r="U21">
            <v>117258.33333333334</v>
          </cell>
          <cell r="V21">
            <v>117383.33333333334</v>
          </cell>
          <cell r="W21">
            <v>117383.33333333334</v>
          </cell>
          <cell r="X21">
            <v>117450.00000000001</v>
          </cell>
          <cell r="Y21">
            <v>117683.33333333334</v>
          </cell>
          <cell r="Z21">
            <v>118450.00000000001</v>
          </cell>
          <cell r="AA21">
            <v>119825.00000000001</v>
          </cell>
          <cell r="AB21">
            <v>120833.33333333334</v>
          </cell>
          <cell r="AC21">
            <v>120966.66666666667</v>
          </cell>
          <cell r="AD21">
            <v>1418691.666666667</v>
          </cell>
        </row>
        <row r="22">
          <cell r="A22" t="str">
            <v>AD023</v>
          </cell>
          <cell r="B22" t="str">
            <v>Le Van</v>
          </cell>
          <cell r="C22" t="str">
            <v>Minh</v>
          </cell>
          <cell r="D22">
            <v>0</v>
          </cell>
          <cell r="E22">
            <v>0</v>
          </cell>
          <cell r="F22">
            <v>0</v>
          </cell>
          <cell r="G22">
            <v>0</v>
          </cell>
          <cell r="H22">
            <v>0</v>
          </cell>
          <cell r="I22">
            <v>0</v>
          </cell>
          <cell r="J22">
            <v>0</v>
          </cell>
          <cell r="K22">
            <v>0</v>
          </cell>
          <cell r="L22">
            <v>0</v>
          </cell>
          <cell r="M22">
            <v>0</v>
          </cell>
          <cell r="N22">
            <v>0</v>
          </cell>
          <cell r="O22">
            <v>175</v>
          </cell>
          <cell r="P22">
            <v>175</v>
          </cell>
          <cell r="Q22">
            <v>12</v>
          </cell>
          <cell r="R22">
            <v>204954.16666666669</v>
          </cell>
          <cell r="S22">
            <v>205012.5</v>
          </cell>
          <cell r="T22">
            <v>205085.41666666669</v>
          </cell>
          <cell r="U22">
            <v>205202.08333333334</v>
          </cell>
          <cell r="V22">
            <v>205420.83333333334</v>
          </cell>
          <cell r="W22">
            <v>205420.83333333334</v>
          </cell>
          <cell r="X22">
            <v>205537.5</v>
          </cell>
          <cell r="Y22">
            <v>205945.83333333334</v>
          </cell>
          <cell r="Z22">
            <v>207287.5</v>
          </cell>
          <cell r="AA22">
            <v>209693.75</v>
          </cell>
          <cell r="AB22">
            <v>211458.33333333334</v>
          </cell>
          <cell r="AC22">
            <v>211691.66666666669</v>
          </cell>
          <cell r="AD22">
            <v>2482710.4166666665</v>
          </cell>
        </row>
        <row r="23">
          <cell r="A23" t="str">
            <v>AD024</v>
          </cell>
          <cell r="B23" t="str">
            <v>Le Van</v>
          </cell>
          <cell r="C23" t="str">
            <v>Tien</v>
          </cell>
          <cell r="D23">
            <v>0</v>
          </cell>
          <cell r="E23">
            <v>0</v>
          </cell>
          <cell r="F23">
            <v>0</v>
          </cell>
          <cell r="G23">
            <v>0</v>
          </cell>
          <cell r="H23">
            <v>0</v>
          </cell>
          <cell r="I23">
            <v>0</v>
          </cell>
          <cell r="J23">
            <v>0</v>
          </cell>
          <cell r="K23">
            <v>0</v>
          </cell>
          <cell r="L23">
            <v>0</v>
          </cell>
          <cell r="M23">
            <v>0</v>
          </cell>
          <cell r="N23">
            <v>0</v>
          </cell>
          <cell r="O23">
            <v>135</v>
          </cell>
          <cell r="P23">
            <v>135</v>
          </cell>
          <cell r="Q23">
            <v>12</v>
          </cell>
          <cell r="R23">
            <v>158107.5</v>
          </cell>
          <cell r="S23">
            <v>158152.5</v>
          </cell>
          <cell r="T23">
            <v>158208.75</v>
          </cell>
          <cell r="U23">
            <v>158298.75</v>
          </cell>
          <cell r="V23">
            <v>158467.5</v>
          </cell>
          <cell r="W23">
            <v>158467.5</v>
          </cell>
          <cell r="X23">
            <v>158557.5</v>
          </cell>
          <cell r="Y23">
            <v>158872.5</v>
          </cell>
          <cell r="Z23">
            <v>159907.5</v>
          </cell>
          <cell r="AA23">
            <v>161763.75</v>
          </cell>
          <cell r="AB23">
            <v>163125</v>
          </cell>
          <cell r="AC23">
            <v>163305</v>
          </cell>
          <cell r="AD23">
            <v>1915233.75</v>
          </cell>
        </row>
        <row r="24">
          <cell r="A24" t="str">
            <v>AD025</v>
          </cell>
          <cell r="B24" t="str">
            <v>Huynh Mai Huu</v>
          </cell>
          <cell r="C24" t="str">
            <v>Hung</v>
          </cell>
          <cell r="D24">
            <v>0</v>
          </cell>
          <cell r="E24">
            <v>0</v>
          </cell>
          <cell r="F24">
            <v>0</v>
          </cell>
          <cell r="G24">
            <v>0</v>
          </cell>
          <cell r="H24">
            <v>0</v>
          </cell>
          <cell r="I24">
            <v>0</v>
          </cell>
          <cell r="J24">
            <v>0</v>
          </cell>
          <cell r="K24">
            <v>0</v>
          </cell>
          <cell r="L24">
            <v>0</v>
          </cell>
          <cell r="M24">
            <v>0</v>
          </cell>
          <cell r="N24">
            <v>0</v>
          </cell>
          <cell r="O24">
            <v>0</v>
          </cell>
          <cell r="P24">
            <v>0</v>
          </cell>
          <cell r="Q24">
            <v>10</v>
          </cell>
          <cell r="R24">
            <v>0</v>
          </cell>
          <cell r="S24">
            <v>0</v>
          </cell>
          <cell r="T24">
            <v>0</v>
          </cell>
          <cell r="U24">
            <v>0</v>
          </cell>
          <cell r="V24">
            <v>0</v>
          </cell>
          <cell r="W24">
            <v>0</v>
          </cell>
          <cell r="X24">
            <v>0</v>
          </cell>
          <cell r="Y24">
            <v>0</v>
          </cell>
          <cell r="Z24">
            <v>0</v>
          </cell>
          <cell r="AA24">
            <v>0</v>
          </cell>
          <cell r="AB24">
            <v>0</v>
          </cell>
          <cell r="AC24">
            <v>0</v>
          </cell>
          <cell r="AD24">
            <v>0</v>
          </cell>
        </row>
        <row r="25">
          <cell r="A25" t="str">
            <v>AD026</v>
          </cell>
          <cell r="B25" t="str">
            <v>Huynh</v>
          </cell>
          <cell r="C25" t="str">
            <v>Minh</v>
          </cell>
          <cell r="D25">
            <v>0</v>
          </cell>
          <cell r="E25">
            <v>0</v>
          </cell>
          <cell r="F25">
            <v>0</v>
          </cell>
          <cell r="G25">
            <v>0</v>
          </cell>
          <cell r="H25">
            <v>0</v>
          </cell>
          <cell r="I25">
            <v>0</v>
          </cell>
          <cell r="J25">
            <v>0</v>
          </cell>
          <cell r="K25">
            <v>0</v>
          </cell>
          <cell r="L25">
            <v>0</v>
          </cell>
          <cell r="M25">
            <v>0</v>
          </cell>
          <cell r="N25">
            <v>0</v>
          </cell>
          <cell r="O25">
            <v>150</v>
          </cell>
          <cell r="P25">
            <v>150</v>
          </cell>
          <cell r="Q25">
            <v>12</v>
          </cell>
          <cell r="R25">
            <v>175675</v>
          </cell>
          <cell r="S25">
            <v>175725</v>
          </cell>
          <cell r="T25">
            <v>175787.5</v>
          </cell>
          <cell r="U25">
            <v>175887.5</v>
          </cell>
          <cell r="V25">
            <v>176075</v>
          </cell>
          <cell r="W25">
            <v>176075</v>
          </cell>
          <cell r="X25">
            <v>176175</v>
          </cell>
          <cell r="Y25">
            <v>176525</v>
          </cell>
          <cell r="Z25">
            <v>177675</v>
          </cell>
          <cell r="AA25">
            <v>179737.5</v>
          </cell>
          <cell r="AB25">
            <v>181250</v>
          </cell>
          <cell r="AC25">
            <v>181450</v>
          </cell>
          <cell r="AD25">
            <v>2128037.5</v>
          </cell>
        </row>
        <row r="26">
          <cell r="A26" t="str">
            <v>AD027</v>
          </cell>
          <cell r="B26" t="str">
            <v>Phan Nam</v>
          </cell>
          <cell r="C26" t="str">
            <v>Huy</v>
          </cell>
          <cell r="D26">
            <v>0</v>
          </cell>
          <cell r="E26">
            <v>0</v>
          </cell>
          <cell r="F26">
            <v>0</v>
          </cell>
          <cell r="G26">
            <v>0</v>
          </cell>
          <cell r="H26">
            <v>0</v>
          </cell>
          <cell r="I26">
            <v>0</v>
          </cell>
          <cell r="J26">
            <v>0</v>
          </cell>
          <cell r="K26">
            <v>0</v>
          </cell>
          <cell r="L26">
            <v>0</v>
          </cell>
          <cell r="M26">
            <v>0</v>
          </cell>
          <cell r="N26">
            <v>0</v>
          </cell>
          <cell r="O26">
            <v>200</v>
          </cell>
          <cell r="P26">
            <v>200</v>
          </cell>
          <cell r="Q26">
            <v>12</v>
          </cell>
          <cell r="R26">
            <v>234233.33333333334</v>
          </cell>
          <cell r="S26">
            <v>234300.00000000003</v>
          </cell>
          <cell r="T26">
            <v>234383.33333333334</v>
          </cell>
          <cell r="U26">
            <v>234516.66666666669</v>
          </cell>
          <cell r="V26">
            <v>234766.66666666669</v>
          </cell>
          <cell r="W26">
            <v>234766.66666666669</v>
          </cell>
          <cell r="X26">
            <v>234900.00000000003</v>
          </cell>
          <cell r="Y26">
            <v>235366.66666666669</v>
          </cell>
          <cell r="Z26">
            <v>236900.00000000003</v>
          </cell>
          <cell r="AA26">
            <v>239650.00000000003</v>
          </cell>
          <cell r="AB26">
            <v>241666.66666666669</v>
          </cell>
          <cell r="AC26">
            <v>241933.33333333334</v>
          </cell>
          <cell r="AD26">
            <v>2837383.333333334</v>
          </cell>
        </row>
        <row r="27">
          <cell r="A27" t="str">
            <v>AD028</v>
          </cell>
          <cell r="B27" t="str">
            <v>Nguyen Minh Do</v>
          </cell>
          <cell r="C27" t="str">
            <v>Bao</v>
          </cell>
          <cell r="D27">
            <v>0</v>
          </cell>
          <cell r="E27">
            <v>0</v>
          </cell>
          <cell r="F27">
            <v>0</v>
          </cell>
          <cell r="G27">
            <v>0</v>
          </cell>
          <cell r="H27">
            <v>0</v>
          </cell>
          <cell r="I27">
            <v>0</v>
          </cell>
          <cell r="J27">
            <v>0</v>
          </cell>
          <cell r="K27">
            <v>0</v>
          </cell>
          <cell r="L27">
            <v>0</v>
          </cell>
          <cell r="M27">
            <v>0</v>
          </cell>
          <cell r="N27">
            <v>0</v>
          </cell>
          <cell r="O27">
            <v>115</v>
          </cell>
          <cell r="P27">
            <v>115</v>
          </cell>
          <cell r="Q27">
            <v>12</v>
          </cell>
          <cell r="R27">
            <v>134684.16666666669</v>
          </cell>
          <cell r="S27">
            <v>134722.5</v>
          </cell>
          <cell r="T27">
            <v>134770.41666666669</v>
          </cell>
          <cell r="U27">
            <v>134847.08333333334</v>
          </cell>
          <cell r="V27">
            <v>134990.83333333334</v>
          </cell>
          <cell r="W27">
            <v>134990.83333333334</v>
          </cell>
          <cell r="X27">
            <v>135067.5</v>
          </cell>
          <cell r="Y27">
            <v>135335.83333333334</v>
          </cell>
          <cell r="Z27">
            <v>136217.5</v>
          </cell>
          <cell r="AA27">
            <v>137798.75</v>
          </cell>
          <cell r="AB27">
            <v>138958.33333333334</v>
          </cell>
          <cell r="AC27">
            <v>139111.66666666669</v>
          </cell>
          <cell r="AD27">
            <v>1631495.4166666667</v>
          </cell>
        </row>
        <row r="28">
          <cell r="A28" t="str">
            <v>AD029</v>
          </cell>
          <cell r="B28" t="str">
            <v>Le Trong</v>
          </cell>
          <cell r="C28" t="str">
            <v>Nghia</v>
          </cell>
          <cell r="D28">
            <v>0</v>
          </cell>
          <cell r="E28">
            <v>0</v>
          </cell>
          <cell r="F28">
            <v>0</v>
          </cell>
          <cell r="G28">
            <v>0</v>
          </cell>
          <cell r="H28">
            <v>0</v>
          </cell>
          <cell r="I28">
            <v>0</v>
          </cell>
          <cell r="J28">
            <v>0</v>
          </cell>
          <cell r="K28">
            <v>0</v>
          </cell>
          <cell r="L28">
            <v>0</v>
          </cell>
          <cell r="M28">
            <v>0</v>
          </cell>
          <cell r="N28">
            <v>0</v>
          </cell>
          <cell r="O28">
            <v>115</v>
          </cell>
          <cell r="P28">
            <v>115</v>
          </cell>
          <cell r="Q28">
            <v>12</v>
          </cell>
          <cell r="R28">
            <v>134684.16666666669</v>
          </cell>
          <cell r="S28">
            <v>134722.5</v>
          </cell>
          <cell r="T28">
            <v>134770.41666666669</v>
          </cell>
          <cell r="U28">
            <v>134847.08333333334</v>
          </cell>
          <cell r="V28">
            <v>134990.83333333334</v>
          </cell>
          <cell r="W28">
            <v>134990.83333333334</v>
          </cell>
          <cell r="X28">
            <v>135067.5</v>
          </cell>
          <cell r="Y28">
            <v>135335.83333333334</v>
          </cell>
          <cell r="Z28">
            <v>136217.5</v>
          </cell>
          <cell r="AA28">
            <v>137798.75</v>
          </cell>
          <cell r="AB28">
            <v>138958.33333333334</v>
          </cell>
          <cell r="AC28">
            <v>139111.66666666669</v>
          </cell>
          <cell r="AD28">
            <v>1631495.4166666667</v>
          </cell>
        </row>
        <row r="29">
          <cell r="A29" t="str">
            <v>AD030</v>
          </cell>
          <cell r="B29" t="str">
            <v>Ngo Huy</v>
          </cell>
          <cell r="C29" t="str">
            <v>Liem</v>
          </cell>
          <cell r="D29">
            <v>0</v>
          </cell>
          <cell r="E29">
            <v>0</v>
          </cell>
          <cell r="F29">
            <v>0</v>
          </cell>
          <cell r="G29">
            <v>0</v>
          </cell>
          <cell r="H29">
            <v>0</v>
          </cell>
          <cell r="I29">
            <v>0</v>
          </cell>
          <cell r="J29">
            <v>0</v>
          </cell>
          <cell r="K29">
            <v>0</v>
          </cell>
          <cell r="L29">
            <v>0</v>
          </cell>
          <cell r="M29">
            <v>0</v>
          </cell>
          <cell r="N29">
            <v>0</v>
          </cell>
          <cell r="O29">
            <v>115</v>
          </cell>
          <cell r="P29">
            <v>115</v>
          </cell>
          <cell r="Q29">
            <v>12</v>
          </cell>
          <cell r="R29">
            <v>134684.16666666669</v>
          </cell>
          <cell r="S29">
            <v>134722.5</v>
          </cell>
          <cell r="T29">
            <v>134770.41666666669</v>
          </cell>
          <cell r="U29">
            <v>134847.08333333334</v>
          </cell>
          <cell r="V29">
            <v>134990.83333333334</v>
          </cell>
          <cell r="W29">
            <v>134990.83333333334</v>
          </cell>
          <cell r="X29">
            <v>135067.5</v>
          </cell>
          <cell r="Y29">
            <v>135335.83333333334</v>
          </cell>
          <cell r="Z29">
            <v>136217.5</v>
          </cell>
          <cell r="AA29">
            <v>137798.75</v>
          </cell>
          <cell r="AB29">
            <v>138958.33333333334</v>
          </cell>
          <cell r="AC29">
            <v>139111.66666666669</v>
          </cell>
          <cell r="AD29">
            <v>1631495.4166666667</v>
          </cell>
        </row>
        <row r="30">
          <cell r="A30" t="str">
            <v>AD031</v>
          </cell>
          <cell r="B30" t="str">
            <v>Ho Dac</v>
          </cell>
          <cell r="C30" t="str">
            <v>Hau</v>
          </cell>
          <cell r="D30">
            <v>0</v>
          </cell>
          <cell r="E30">
            <v>0</v>
          </cell>
          <cell r="F30">
            <v>0</v>
          </cell>
          <cell r="G30">
            <v>0</v>
          </cell>
          <cell r="H30">
            <v>0</v>
          </cell>
          <cell r="I30">
            <v>0</v>
          </cell>
          <cell r="J30">
            <v>0</v>
          </cell>
          <cell r="K30">
            <v>0</v>
          </cell>
          <cell r="L30">
            <v>0</v>
          </cell>
          <cell r="M30">
            <v>0</v>
          </cell>
          <cell r="N30">
            <v>0</v>
          </cell>
          <cell r="O30">
            <v>115</v>
          </cell>
          <cell r="P30">
            <v>115</v>
          </cell>
          <cell r="Q30">
            <v>12</v>
          </cell>
          <cell r="R30">
            <v>134684.16666666669</v>
          </cell>
          <cell r="S30">
            <v>134722.5</v>
          </cell>
          <cell r="T30">
            <v>134770.41666666669</v>
          </cell>
          <cell r="U30">
            <v>134847.08333333334</v>
          </cell>
          <cell r="V30">
            <v>134990.83333333334</v>
          </cell>
          <cell r="W30">
            <v>134990.83333333334</v>
          </cell>
          <cell r="X30">
            <v>135067.5</v>
          </cell>
          <cell r="Y30">
            <v>135335.83333333334</v>
          </cell>
          <cell r="Z30">
            <v>136217.5</v>
          </cell>
          <cell r="AA30">
            <v>137798.75</v>
          </cell>
          <cell r="AB30">
            <v>138958.33333333334</v>
          </cell>
          <cell r="AC30">
            <v>139111.66666666669</v>
          </cell>
          <cell r="AD30">
            <v>1631495.4166666667</v>
          </cell>
        </row>
        <row r="31">
          <cell r="A31" t="str">
            <v>AD033</v>
          </cell>
          <cell r="B31" t="str">
            <v>Thai Minh</v>
          </cell>
          <cell r="C31" t="str">
            <v>Dung</v>
          </cell>
          <cell r="D31">
            <v>0</v>
          </cell>
          <cell r="E31">
            <v>0</v>
          </cell>
          <cell r="F31">
            <v>0</v>
          </cell>
          <cell r="G31">
            <v>0</v>
          </cell>
          <cell r="H31">
            <v>0</v>
          </cell>
          <cell r="I31">
            <v>0</v>
          </cell>
          <cell r="J31">
            <v>0</v>
          </cell>
          <cell r="K31">
            <v>0</v>
          </cell>
          <cell r="L31">
            <v>0</v>
          </cell>
          <cell r="M31">
            <v>0</v>
          </cell>
          <cell r="N31">
            <v>0</v>
          </cell>
          <cell r="O31">
            <v>120</v>
          </cell>
          <cell r="P31">
            <v>120</v>
          </cell>
          <cell r="Q31">
            <v>12</v>
          </cell>
          <cell r="R31">
            <v>140540</v>
          </cell>
          <cell r="S31">
            <v>140580</v>
          </cell>
          <cell r="T31">
            <v>140630</v>
          </cell>
          <cell r="U31">
            <v>140710</v>
          </cell>
          <cell r="V31">
            <v>140860</v>
          </cell>
          <cell r="W31">
            <v>140860</v>
          </cell>
          <cell r="X31">
            <v>140940</v>
          </cell>
          <cell r="Y31">
            <v>141220</v>
          </cell>
          <cell r="Z31">
            <v>142140</v>
          </cell>
          <cell r="AA31">
            <v>143790</v>
          </cell>
          <cell r="AB31">
            <v>145000</v>
          </cell>
          <cell r="AC31">
            <v>145160</v>
          </cell>
          <cell r="AD31">
            <v>1702430</v>
          </cell>
        </row>
        <row r="32">
          <cell r="A32" t="str">
            <v>AD034</v>
          </cell>
          <cell r="B32" t="str">
            <v>Nguyen Tan</v>
          </cell>
          <cell r="C32" t="str">
            <v>Duc</v>
          </cell>
          <cell r="D32">
            <v>0</v>
          </cell>
          <cell r="E32">
            <v>0</v>
          </cell>
          <cell r="F32">
            <v>0</v>
          </cell>
          <cell r="G32">
            <v>0</v>
          </cell>
          <cell r="H32">
            <v>0</v>
          </cell>
          <cell r="I32">
            <v>0</v>
          </cell>
          <cell r="J32">
            <v>0</v>
          </cell>
          <cell r="K32">
            <v>0</v>
          </cell>
          <cell r="L32">
            <v>0</v>
          </cell>
          <cell r="M32">
            <v>0</v>
          </cell>
          <cell r="N32">
            <v>0</v>
          </cell>
          <cell r="O32">
            <v>120</v>
          </cell>
          <cell r="P32">
            <v>120</v>
          </cell>
          <cell r="Q32">
            <v>12</v>
          </cell>
          <cell r="R32">
            <v>140540</v>
          </cell>
          <cell r="S32">
            <v>140580</v>
          </cell>
          <cell r="T32">
            <v>140630</v>
          </cell>
          <cell r="U32">
            <v>140710</v>
          </cell>
          <cell r="V32">
            <v>140860</v>
          </cell>
          <cell r="W32">
            <v>140860</v>
          </cell>
          <cell r="X32">
            <v>140940</v>
          </cell>
          <cell r="Y32">
            <v>141220</v>
          </cell>
          <cell r="Z32">
            <v>142140</v>
          </cell>
          <cell r="AA32">
            <v>143790</v>
          </cell>
          <cell r="AB32">
            <v>145000</v>
          </cell>
          <cell r="AC32">
            <v>145160</v>
          </cell>
          <cell r="AD32">
            <v>1702430</v>
          </cell>
        </row>
        <row r="33">
          <cell r="A33" t="str">
            <v>AD035</v>
          </cell>
          <cell r="B33" t="str">
            <v>Nguyen Thi Phi</v>
          </cell>
          <cell r="C33" t="str">
            <v>Nga</v>
          </cell>
          <cell r="D33">
            <v>0</v>
          </cell>
          <cell r="E33">
            <v>0</v>
          </cell>
          <cell r="F33">
            <v>0</v>
          </cell>
          <cell r="G33">
            <v>0</v>
          </cell>
          <cell r="H33">
            <v>0</v>
          </cell>
          <cell r="I33">
            <v>0</v>
          </cell>
          <cell r="J33">
            <v>0</v>
          </cell>
          <cell r="K33">
            <v>0</v>
          </cell>
          <cell r="L33">
            <v>0</v>
          </cell>
          <cell r="M33">
            <v>0</v>
          </cell>
          <cell r="N33">
            <v>0</v>
          </cell>
          <cell r="O33">
            <v>415</v>
          </cell>
          <cell r="P33">
            <v>415</v>
          </cell>
          <cell r="Q33">
            <v>11.5</v>
          </cell>
          <cell r="R33">
            <v>253583.04347826089</v>
          </cell>
          <cell r="S33">
            <v>507310.4347826087</v>
          </cell>
          <cell r="T33">
            <v>507490.86956521741</v>
          </cell>
          <cell r="U33">
            <v>507779.56521739135</v>
          </cell>
          <cell r="V33">
            <v>508320.86956521741</v>
          </cell>
          <cell r="W33">
            <v>508320.86956521741</v>
          </cell>
          <cell r="X33">
            <v>508609.56521739135</v>
          </cell>
          <cell r="Y33">
            <v>509620.00000000006</v>
          </cell>
          <cell r="Z33">
            <v>512940.00000000006</v>
          </cell>
          <cell r="AA33">
            <v>518894.34782608697</v>
          </cell>
          <cell r="AB33">
            <v>523260.86956521741</v>
          </cell>
          <cell r="AC33">
            <v>523838.26086956525</v>
          </cell>
          <cell r="AD33">
            <v>5889968.6956521748</v>
          </cell>
        </row>
        <row r="34">
          <cell r="A34" t="str">
            <v>AD036</v>
          </cell>
          <cell r="B34" t="str">
            <v>Ngo Van</v>
          </cell>
          <cell r="C34" t="str">
            <v>Kim</v>
          </cell>
          <cell r="D34">
            <v>0</v>
          </cell>
          <cell r="E34">
            <v>0</v>
          </cell>
          <cell r="F34">
            <v>0</v>
          </cell>
          <cell r="G34">
            <v>0</v>
          </cell>
          <cell r="H34">
            <v>0</v>
          </cell>
          <cell r="I34">
            <v>0</v>
          </cell>
          <cell r="J34">
            <v>0</v>
          </cell>
          <cell r="K34">
            <v>0</v>
          </cell>
          <cell r="L34">
            <v>0</v>
          </cell>
          <cell r="M34">
            <v>0</v>
          </cell>
          <cell r="N34">
            <v>0</v>
          </cell>
          <cell r="O34">
            <v>120</v>
          </cell>
          <cell r="P34">
            <v>120</v>
          </cell>
          <cell r="Q34">
            <v>12</v>
          </cell>
          <cell r="R34">
            <v>140540</v>
          </cell>
          <cell r="S34">
            <v>140580</v>
          </cell>
          <cell r="T34">
            <v>140630</v>
          </cell>
          <cell r="U34">
            <v>140710</v>
          </cell>
          <cell r="V34">
            <v>140860</v>
          </cell>
          <cell r="W34">
            <v>140860</v>
          </cell>
          <cell r="X34">
            <v>140940</v>
          </cell>
          <cell r="Y34">
            <v>141220</v>
          </cell>
          <cell r="Z34">
            <v>142140</v>
          </cell>
          <cell r="AA34">
            <v>143790</v>
          </cell>
          <cell r="AB34">
            <v>145000</v>
          </cell>
          <cell r="AC34">
            <v>145160</v>
          </cell>
          <cell r="AD34">
            <v>1702430</v>
          </cell>
        </row>
        <row r="35">
          <cell r="A35" t="str">
            <v>AD037</v>
          </cell>
          <cell r="B35" t="str">
            <v>Le Hoang</v>
          </cell>
          <cell r="C35" t="str">
            <v>Khanh</v>
          </cell>
          <cell r="D35">
            <v>0</v>
          </cell>
          <cell r="E35">
            <v>0</v>
          </cell>
          <cell r="F35">
            <v>0</v>
          </cell>
          <cell r="G35">
            <v>0</v>
          </cell>
          <cell r="H35">
            <v>0</v>
          </cell>
          <cell r="I35">
            <v>0</v>
          </cell>
          <cell r="J35">
            <v>0</v>
          </cell>
          <cell r="K35">
            <v>0</v>
          </cell>
          <cell r="L35">
            <v>0</v>
          </cell>
          <cell r="M35">
            <v>0</v>
          </cell>
          <cell r="N35">
            <v>0</v>
          </cell>
          <cell r="O35">
            <v>200</v>
          </cell>
          <cell r="P35">
            <v>200</v>
          </cell>
          <cell r="Q35">
            <v>12</v>
          </cell>
          <cell r="R35">
            <v>234233.33333333334</v>
          </cell>
          <cell r="S35">
            <v>234300.00000000003</v>
          </cell>
          <cell r="T35">
            <v>234383.33333333334</v>
          </cell>
          <cell r="U35">
            <v>234516.66666666669</v>
          </cell>
          <cell r="V35">
            <v>234766.66666666669</v>
          </cell>
          <cell r="W35">
            <v>234766.66666666669</v>
          </cell>
          <cell r="X35">
            <v>234900.00000000003</v>
          </cell>
          <cell r="Y35">
            <v>235366.66666666669</v>
          </cell>
          <cell r="Z35">
            <v>236900.00000000003</v>
          </cell>
          <cell r="AA35">
            <v>239650.00000000003</v>
          </cell>
          <cell r="AB35">
            <v>241666.66666666669</v>
          </cell>
          <cell r="AC35">
            <v>241933.33333333334</v>
          </cell>
          <cell r="AD35">
            <v>2837383.333333334</v>
          </cell>
        </row>
        <row r="36">
          <cell r="A36" t="str">
            <v>AD038</v>
          </cell>
          <cell r="B36" t="str">
            <v>Truong Van</v>
          </cell>
          <cell r="C36" t="str">
            <v>Hanh</v>
          </cell>
          <cell r="D36">
            <v>0</v>
          </cell>
          <cell r="E36">
            <v>0</v>
          </cell>
          <cell r="F36">
            <v>0</v>
          </cell>
          <cell r="G36">
            <v>0</v>
          </cell>
          <cell r="H36">
            <v>0</v>
          </cell>
          <cell r="I36">
            <v>0</v>
          </cell>
          <cell r="J36">
            <v>0</v>
          </cell>
          <cell r="K36">
            <v>0</v>
          </cell>
          <cell r="L36">
            <v>0</v>
          </cell>
          <cell r="M36">
            <v>0</v>
          </cell>
          <cell r="N36">
            <v>0</v>
          </cell>
          <cell r="O36">
            <v>115</v>
          </cell>
          <cell r="P36">
            <v>115</v>
          </cell>
          <cell r="Q36">
            <v>12</v>
          </cell>
          <cell r="R36">
            <v>134684.16666666669</v>
          </cell>
          <cell r="S36">
            <v>134722.5</v>
          </cell>
          <cell r="T36">
            <v>134770.41666666669</v>
          </cell>
          <cell r="U36">
            <v>134847.08333333334</v>
          </cell>
          <cell r="V36">
            <v>134990.83333333334</v>
          </cell>
          <cell r="W36">
            <v>134990.83333333334</v>
          </cell>
          <cell r="X36">
            <v>135067.5</v>
          </cell>
          <cell r="Y36">
            <v>135335.83333333334</v>
          </cell>
          <cell r="Z36">
            <v>136217.5</v>
          </cell>
          <cell r="AA36">
            <v>137798.75</v>
          </cell>
          <cell r="AB36">
            <v>138958.33333333334</v>
          </cell>
          <cell r="AC36">
            <v>139111.66666666669</v>
          </cell>
          <cell r="AD36">
            <v>1631495.4166666667</v>
          </cell>
        </row>
        <row r="37">
          <cell r="A37" t="str">
            <v>CM028</v>
          </cell>
          <cell r="B37" t="str">
            <v>Dang Thuy</v>
          </cell>
          <cell r="C37" t="str">
            <v>Lien</v>
          </cell>
          <cell r="D37">
            <v>0</v>
          </cell>
          <cell r="E37">
            <v>0</v>
          </cell>
          <cell r="F37">
            <v>0</v>
          </cell>
          <cell r="G37">
            <v>0</v>
          </cell>
          <cell r="H37">
            <v>0</v>
          </cell>
          <cell r="I37">
            <v>0</v>
          </cell>
          <cell r="J37">
            <v>0</v>
          </cell>
          <cell r="K37">
            <v>0</v>
          </cell>
          <cell r="L37">
            <v>0</v>
          </cell>
          <cell r="M37">
            <v>0</v>
          </cell>
          <cell r="N37">
            <v>0</v>
          </cell>
          <cell r="O37">
            <v>1250</v>
          </cell>
          <cell r="P37">
            <v>1250</v>
          </cell>
          <cell r="Q37">
            <v>12</v>
          </cell>
          <cell r="R37">
            <v>1463958.3333333335</v>
          </cell>
          <cell r="S37">
            <v>1464375</v>
          </cell>
          <cell r="T37">
            <v>1464895.8333333335</v>
          </cell>
          <cell r="U37">
            <v>1465729.1666666667</v>
          </cell>
          <cell r="V37">
            <v>1467291.6666666667</v>
          </cell>
          <cell r="W37">
            <v>1467291.6666666667</v>
          </cell>
          <cell r="X37">
            <v>1468125</v>
          </cell>
          <cell r="Y37">
            <v>1471041.6666666667</v>
          </cell>
          <cell r="Z37">
            <v>1480625</v>
          </cell>
          <cell r="AA37">
            <v>1497812.5</v>
          </cell>
          <cell r="AB37">
            <v>1510416.6666666667</v>
          </cell>
          <cell r="AC37">
            <v>1512083.3333333335</v>
          </cell>
          <cell r="AD37">
            <v>17733645.833333332</v>
          </cell>
        </row>
        <row r="38">
          <cell r="A38" t="str">
            <v>CR032</v>
          </cell>
          <cell r="B38" t="str">
            <v>Lieu Thanh</v>
          </cell>
          <cell r="C38" t="str">
            <v>Phong</v>
          </cell>
          <cell r="D38">
            <v>0</v>
          </cell>
          <cell r="E38">
            <v>0</v>
          </cell>
          <cell r="F38">
            <v>0</v>
          </cell>
          <cell r="G38">
            <v>0</v>
          </cell>
          <cell r="H38">
            <v>0</v>
          </cell>
          <cell r="I38">
            <v>0</v>
          </cell>
          <cell r="J38">
            <v>0</v>
          </cell>
          <cell r="K38">
            <v>0</v>
          </cell>
          <cell r="L38">
            <v>0</v>
          </cell>
          <cell r="M38">
            <v>0</v>
          </cell>
          <cell r="N38">
            <v>0</v>
          </cell>
          <cell r="O38">
            <v>400</v>
          </cell>
          <cell r="P38">
            <v>400</v>
          </cell>
          <cell r="Q38">
            <v>12</v>
          </cell>
          <cell r="R38">
            <v>468466.66666666669</v>
          </cell>
          <cell r="S38">
            <v>468600.00000000006</v>
          </cell>
          <cell r="T38">
            <v>468766.66666666669</v>
          </cell>
          <cell r="U38">
            <v>469033.33333333337</v>
          </cell>
          <cell r="V38">
            <v>469533.33333333337</v>
          </cell>
          <cell r="W38">
            <v>469533.33333333337</v>
          </cell>
          <cell r="X38">
            <v>469800.00000000006</v>
          </cell>
          <cell r="Y38">
            <v>470733.33333333337</v>
          </cell>
          <cell r="Z38">
            <v>473800.00000000006</v>
          </cell>
          <cell r="AA38">
            <v>479300.00000000006</v>
          </cell>
          <cell r="AB38">
            <v>483333.33333333337</v>
          </cell>
          <cell r="AC38">
            <v>483866.66666666669</v>
          </cell>
          <cell r="AD38">
            <v>5674766.6666666679</v>
          </cell>
        </row>
        <row r="39">
          <cell r="A39" t="str">
            <v>CR033</v>
          </cell>
          <cell r="B39" t="str">
            <v>Nguyen Bao</v>
          </cell>
          <cell r="C39" t="str">
            <v>Loc</v>
          </cell>
          <cell r="D39">
            <v>0</v>
          </cell>
          <cell r="E39">
            <v>0</v>
          </cell>
          <cell r="F39">
            <v>0</v>
          </cell>
          <cell r="G39">
            <v>0</v>
          </cell>
          <cell r="H39">
            <v>0</v>
          </cell>
          <cell r="I39">
            <v>0</v>
          </cell>
          <cell r="J39">
            <v>0</v>
          </cell>
          <cell r="K39">
            <v>0</v>
          </cell>
          <cell r="L39">
            <v>0</v>
          </cell>
          <cell r="M39">
            <v>0</v>
          </cell>
          <cell r="N39">
            <v>0</v>
          </cell>
          <cell r="O39">
            <v>300</v>
          </cell>
          <cell r="P39">
            <v>300</v>
          </cell>
          <cell r="Q39">
            <v>12</v>
          </cell>
          <cell r="R39">
            <v>351350</v>
          </cell>
          <cell r="S39">
            <v>351450</v>
          </cell>
          <cell r="T39">
            <v>351575</v>
          </cell>
          <cell r="U39">
            <v>351775</v>
          </cell>
          <cell r="V39">
            <v>352150</v>
          </cell>
          <cell r="W39">
            <v>352150</v>
          </cell>
          <cell r="X39">
            <v>352350</v>
          </cell>
          <cell r="Y39">
            <v>353050</v>
          </cell>
          <cell r="Z39">
            <v>355350</v>
          </cell>
          <cell r="AA39">
            <v>359475</v>
          </cell>
          <cell r="AB39">
            <v>362500</v>
          </cell>
          <cell r="AC39">
            <v>362900</v>
          </cell>
          <cell r="AD39">
            <v>4256075</v>
          </cell>
        </row>
        <row r="40">
          <cell r="A40" t="str">
            <v>CR034</v>
          </cell>
          <cell r="B40" t="str">
            <v>Huynh Quan</v>
          </cell>
          <cell r="C40" t="str">
            <v>Thinh</v>
          </cell>
          <cell r="D40">
            <v>0</v>
          </cell>
          <cell r="E40">
            <v>0</v>
          </cell>
          <cell r="F40">
            <v>0</v>
          </cell>
          <cell r="G40">
            <v>0</v>
          </cell>
          <cell r="H40">
            <v>0</v>
          </cell>
          <cell r="I40">
            <v>0</v>
          </cell>
          <cell r="J40">
            <v>0</v>
          </cell>
          <cell r="K40">
            <v>0</v>
          </cell>
          <cell r="L40">
            <v>0</v>
          </cell>
          <cell r="M40">
            <v>0</v>
          </cell>
          <cell r="N40">
            <v>0</v>
          </cell>
          <cell r="O40">
            <v>335</v>
          </cell>
          <cell r="P40">
            <v>335</v>
          </cell>
          <cell r="Q40">
            <v>12</v>
          </cell>
          <cell r="R40">
            <v>392340.83333333337</v>
          </cell>
          <cell r="S40">
            <v>392452.5</v>
          </cell>
          <cell r="T40">
            <v>392592.08333333337</v>
          </cell>
          <cell r="U40">
            <v>392815.41666666669</v>
          </cell>
          <cell r="V40">
            <v>393234.16666666669</v>
          </cell>
          <cell r="W40">
            <v>393234.16666666669</v>
          </cell>
          <cell r="X40">
            <v>393457.5</v>
          </cell>
          <cell r="Y40">
            <v>394239.16666666669</v>
          </cell>
          <cell r="Z40">
            <v>396807.5</v>
          </cell>
          <cell r="AA40">
            <v>401413.75</v>
          </cell>
          <cell r="AB40">
            <v>404791.66666666669</v>
          </cell>
          <cell r="AC40">
            <v>405238.33333333337</v>
          </cell>
          <cell r="AD40">
            <v>4752617.083333333</v>
          </cell>
        </row>
        <row r="41">
          <cell r="A41" t="str">
            <v>FI001</v>
          </cell>
          <cell r="B41" t="str">
            <v>Tran Hoang</v>
          </cell>
          <cell r="C41" t="str">
            <v>Tuan</v>
          </cell>
          <cell r="D41">
            <v>0</v>
          </cell>
          <cell r="E41">
            <v>0</v>
          </cell>
          <cell r="F41">
            <v>0</v>
          </cell>
          <cell r="G41">
            <v>0</v>
          </cell>
          <cell r="H41">
            <v>0</v>
          </cell>
          <cell r="I41">
            <v>0</v>
          </cell>
          <cell r="J41">
            <v>0</v>
          </cell>
          <cell r="K41">
            <v>0</v>
          </cell>
          <cell r="L41">
            <v>0</v>
          </cell>
          <cell r="M41">
            <v>0</v>
          </cell>
          <cell r="N41">
            <v>0</v>
          </cell>
          <cell r="O41">
            <v>910</v>
          </cell>
          <cell r="P41">
            <v>910</v>
          </cell>
          <cell r="Q41">
            <v>12</v>
          </cell>
          <cell r="R41">
            <v>1065761.6666666665</v>
          </cell>
          <cell r="S41">
            <v>1066065</v>
          </cell>
          <cell r="T41">
            <v>1066444.1666666665</v>
          </cell>
          <cell r="U41">
            <v>1067050.8333333333</v>
          </cell>
          <cell r="V41">
            <v>1068188.3333333333</v>
          </cell>
          <cell r="W41">
            <v>1068188.3333333333</v>
          </cell>
          <cell r="X41">
            <v>1068795</v>
          </cell>
          <cell r="Y41">
            <v>1070918.3333333333</v>
          </cell>
          <cell r="Z41">
            <v>1077895</v>
          </cell>
          <cell r="AA41">
            <v>1090407.5</v>
          </cell>
          <cell r="AB41">
            <v>1099583.3333333333</v>
          </cell>
          <cell r="AC41">
            <v>1100796.6666666665</v>
          </cell>
          <cell r="AD41">
            <v>12910094.166666666</v>
          </cell>
        </row>
        <row r="42">
          <cell r="A42" t="str">
            <v>FI002</v>
          </cell>
          <cell r="B42" t="str">
            <v>Pham Thuy Van</v>
          </cell>
          <cell r="C42" t="str">
            <v>Trang</v>
          </cell>
          <cell r="D42">
            <v>0</v>
          </cell>
          <cell r="E42">
            <v>0</v>
          </cell>
          <cell r="F42">
            <v>0</v>
          </cell>
          <cell r="G42">
            <v>0</v>
          </cell>
          <cell r="H42">
            <v>0</v>
          </cell>
          <cell r="I42">
            <v>0</v>
          </cell>
          <cell r="J42">
            <v>0</v>
          </cell>
          <cell r="K42">
            <v>0</v>
          </cell>
          <cell r="L42">
            <v>0</v>
          </cell>
          <cell r="M42">
            <v>0</v>
          </cell>
          <cell r="N42">
            <v>0</v>
          </cell>
          <cell r="O42">
            <v>325</v>
          </cell>
          <cell r="P42">
            <v>325</v>
          </cell>
          <cell r="Q42">
            <v>12</v>
          </cell>
          <cell r="R42">
            <v>380629.16666666663</v>
          </cell>
          <cell r="S42">
            <v>380737.5</v>
          </cell>
          <cell r="T42">
            <v>380872.91666666663</v>
          </cell>
          <cell r="U42">
            <v>381089.58333333331</v>
          </cell>
          <cell r="V42">
            <v>381495.83333333331</v>
          </cell>
          <cell r="W42">
            <v>381495.83333333331</v>
          </cell>
          <cell r="X42">
            <v>381712.5</v>
          </cell>
          <cell r="Y42">
            <v>382470.83333333331</v>
          </cell>
          <cell r="Z42">
            <v>384962.5</v>
          </cell>
          <cell r="AA42">
            <v>389431.25</v>
          </cell>
          <cell r="AB42">
            <v>392708.33333333331</v>
          </cell>
          <cell r="AC42">
            <v>393141.66666666663</v>
          </cell>
          <cell r="AD42">
            <v>4610747.916666667</v>
          </cell>
        </row>
        <row r="43">
          <cell r="A43" t="str">
            <v>FI003</v>
          </cell>
          <cell r="B43" t="str">
            <v>Pham Thi Vi</v>
          </cell>
          <cell r="C43" t="str">
            <v>Van</v>
          </cell>
          <cell r="D43">
            <v>0</v>
          </cell>
          <cell r="E43">
            <v>0</v>
          </cell>
          <cell r="F43">
            <v>0</v>
          </cell>
          <cell r="G43">
            <v>0</v>
          </cell>
          <cell r="H43">
            <v>0</v>
          </cell>
          <cell r="I43">
            <v>0</v>
          </cell>
          <cell r="J43">
            <v>0</v>
          </cell>
          <cell r="K43">
            <v>0</v>
          </cell>
          <cell r="L43">
            <v>0</v>
          </cell>
          <cell r="M43">
            <v>0</v>
          </cell>
          <cell r="N43">
            <v>0</v>
          </cell>
          <cell r="O43">
            <v>255</v>
          </cell>
          <cell r="P43">
            <v>255</v>
          </cell>
          <cell r="Q43">
            <v>12</v>
          </cell>
          <cell r="R43">
            <v>298647.5</v>
          </cell>
          <cell r="S43">
            <v>298732.5</v>
          </cell>
          <cell r="T43">
            <v>298838.75</v>
          </cell>
          <cell r="U43">
            <v>299008.75</v>
          </cell>
          <cell r="V43">
            <v>299327.5</v>
          </cell>
          <cell r="W43">
            <v>299327.5</v>
          </cell>
          <cell r="X43">
            <v>299497.5</v>
          </cell>
          <cell r="Y43">
            <v>300092.5</v>
          </cell>
          <cell r="Z43">
            <v>302047.5</v>
          </cell>
          <cell r="AA43">
            <v>305553.75</v>
          </cell>
          <cell r="AB43">
            <v>308125</v>
          </cell>
          <cell r="AC43">
            <v>308465</v>
          </cell>
          <cell r="AD43">
            <v>3617663.75</v>
          </cell>
        </row>
        <row r="44">
          <cell r="A44" t="str">
            <v>GR045</v>
          </cell>
          <cell r="B44" t="str">
            <v>Nguyen Nhut</v>
          </cell>
          <cell r="C44" t="str">
            <v>Dung</v>
          </cell>
          <cell r="D44">
            <v>0</v>
          </cell>
          <cell r="E44">
            <v>0</v>
          </cell>
          <cell r="F44">
            <v>0</v>
          </cell>
          <cell r="G44">
            <v>0</v>
          </cell>
          <cell r="H44">
            <v>0</v>
          </cell>
          <cell r="I44">
            <v>0</v>
          </cell>
          <cell r="J44">
            <v>0</v>
          </cell>
          <cell r="K44">
            <v>0</v>
          </cell>
          <cell r="L44">
            <v>0</v>
          </cell>
          <cell r="M44">
            <v>0</v>
          </cell>
          <cell r="N44">
            <v>0</v>
          </cell>
          <cell r="O44">
            <v>765</v>
          </cell>
          <cell r="P44">
            <v>765</v>
          </cell>
          <cell r="Q44">
            <v>12</v>
          </cell>
          <cell r="R44">
            <v>895942.5</v>
          </cell>
          <cell r="S44">
            <v>896197.5</v>
          </cell>
          <cell r="T44">
            <v>896516.25</v>
          </cell>
          <cell r="U44">
            <v>897026.25</v>
          </cell>
          <cell r="V44">
            <v>897982.5</v>
          </cell>
          <cell r="W44">
            <v>897982.5</v>
          </cell>
          <cell r="X44">
            <v>898492.5</v>
          </cell>
          <cell r="Y44">
            <v>900277.5</v>
          </cell>
          <cell r="Z44">
            <v>906142.5</v>
          </cell>
          <cell r="AA44">
            <v>916661.25</v>
          </cell>
          <cell r="AB44">
            <v>924375</v>
          </cell>
          <cell r="AC44">
            <v>925395</v>
          </cell>
          <cell r="AD44">
            <v>10852991.25</v>
          </cell>
        </row>
        <row r="45">
          <cell r="A45" t="str">
            <v>GR055</v>
          </cell>
          <cell r="B45" t="str">
            <v>Pham Thi Thuy</v>
          </cell>
          <cell r="C45" t="str">
            <v>Hang</v>
          </cell>
          <cell r="D45">
            <v>0</v>
          </cell>
          <cell r="E45">
            <v>0</v>
          </cell>
          <cell r="F45">
            <v>0</v>
          </cell>
          <cell r="G45">
            <v>0</v>
          </cell>
          <cell r="H45">
            <v>0</v>
          </cell>
          <cell r="I45">
            <v>0</v>
          </cell>
          <cell r="J45">
            <v>0</v>
          </cell>
          <cell r="K45">
            <v>0</v>
          </cell>
          <cell r="L45">
            <v>0</v>
          </cell>
          <cell r="M45">
            <v>0</v>
          </cell>
          <cell r="N45">
            <v>0</v>
          </cell>
          <cell r="O45">
            <v>285</v>
          </cell>
          <cell r="P45">
            <v>285</v>
          </cell>
          <cell r="Q45">
            <v>12</v>
          </cell>
          <cell r="R45">
            <v>333782.5</v>
          </cell>
          <cell r="S45">
            <v>333877.5</v>
          </cell>
          <cell r="T45">
            <v>333996.25</v>
          </cell>
          <cell r="U45">
            <v>334186.25</v>
          </cell>
          <cell r="V45">
            <v>334542.5</v>
          </cell>
          <cell r="W45">
            <v>334542.5</v>
          </cell>
          <cell r="X45">
            <v>334732.5</v>
          </cell>
          <cell r="Y45">
            <v>335397.5</v>
          </cell>
          <cell r="Z45">
            <v>337582.5</v>
          </cell>
          <cell r="AA45">
            <v>341501.25</v>
          </cell>
          <cell r="AB45">
            <v>344375</v>
          </cell>
          <cell r="AC45">
            <v>344755</v>
          </cell>
          <cell r="AD45">
            <v>4043271.25</v>
          </cell>
        </row>
        <row r="46">
          <cell r="A46" t="str">
            <v>HD001</v>
          </cell>
          <cell r="B46" t="str">
            <v xml:space="preserve">Luong Thi </v>
          </cell>
          <cell r="C46" t="str">
            <v>Hanh</v>
          </cell>
          <cell r="D46">
            <v>0</v>
          </cell>
          <cell r="E46">
            <v>0</v>
          </cell>
          <cell r="F46">
            <v>0</v>
          </cell>
          <cell r="G46">
            <v>0</v>
          </cell>
          <cell r="H46">
            <v>0</v>
          </cell>
          <cell r="I46">
            <v>0</v>
          </cell>
          <cell r="J46">
            <v>0</v>
          </cell>
          <cell r="K46">
            <v>0</v>
          </cell>
          <cell r="L46">
            <v>0</v>
          </cell>
          <cell r="M46">
            <v>0</v>
          </cell>
          <cell r="N46">
            <v>0</v>
          </cell>
          <cell r="O46">
            <v>86.666666666666671</v>
          </cell>
          <cell r="P46">
            <v>86.666666666666671</v>
          </cell>
          <cell r="Q46">
            <v>4</v>
          </cell>
          <cell r="R46">
            <v>0</v>
          </cell>
          <cell r="S46">
            <v>0</v>
          </cell>
          <cell r="T46">
            <v>0</v>
          </cell>
          <cell r="U46">
            <v>0</v>
          </cell>
          <cell r="V46">
            <v>0</v>
          </cell>
          <cell r="W46">
            <v>0</v>
          </cell>
          <cell r="X46">
            <v>0</v>
          </cell>
          <cell r="Y46">
            <v>0</v>
          </cell>
          <cell r="Z46">
            <v>307970</v>
          </cell>
          <cell r="AA46">
            <v>311545</v>
          </cell>
          <cell r="AB46">
            <v>314166.66666666669</v>
          </cell>
          <cell r="AC46">
            <v>314513.33333333337</v>
          </cell>
          <cell r="AD46">
            <v>1248195</v>
          </cell>
        </row>
        <row r="47">
          <cell r="A47" t="str">
            <v>HT001</v>
          </cell>
          <cell r="B47" t="str">
            <v>Nguyen Thi Ngoc</v>
          </cell>
          <cell r="C47" t="str">
            <v>Diep</v>
          </cell>
          <cell r="D47">
            <v>0</v>
          </cell>
          <cell r="E47">
            <v>0</v>
          </cell>
          <cell r="F47">
            <v>0</v>
          </cell>
          <cell r="G47">
            <v>0</v>
          </cell>
          <cell r="H47">
            <v>0</v>
          </cell>
          <cell r="I47">
            <v>0</v>
          </cell>
          <cell r="J47">
            <v>0</v>
          </cell>
          <cell r="K47">
            <v>0</v>
          </cell>
          <cell r="L47">
            <v>0</v>
          </cell>
          <cell r="M47">
            <v>0</v>
          </cell>
          <cell r="N47">
            <v>0</v>
          </cell>
          <cell r="O47">
            <v>93.333333333333329</v>
          </cell>
          <cell r="P47">
            <v>93.333333333333329</v>
          </cell>
          <cell r="Q47">
            <v>4</v>
          </cell>
          <cell r="R47">
            <v>0</v>
          </cell>
          <cell r="S47">
            <v>0</v>
          </cell>
          <cell r="T47">
            <v>0</v>
          </cell>
          <cell r="U47">
            <v>0</v>
          </cell>
          <cell r="V47">
            <v>0</v>
          </cell>
          <cell r="W47">
            <v>0</v>
          </cell>
          <cell r="X47">
            <v>0</v>
          </cell>
          <cell r="Y47">
            <v>0</v>
          </cell>
          <cell r="Z47">
            <v>331660</v>
          </cell>
          <cell r="AA47">
            <v>335510</v>
          </cell>
          <cell r="AB47">
            <v>338333.33333333331</v>
          </cell>
          <cell r="AC47">
            <v>338706.66666666663</v>
          </cell>
          <cell r="AD47">
            <v>1344210</v>
          </cell>
        </row>
        <row r="48">
          <cell r="A48" t="str">
            <v>ME039</v>
          </cell>
          <cell r="B48" t="str">
            <v xml:space="preserve">Nguyen Hoang </v>
          </cell>
          <cell r="C48" t="str">
            <v>Minh</v>
          </cell>
          <cell r="D48">
            <v>0</v>
          </cell>
          <cell r="E48">
            <v>0</v>
          </cell>
          <cell r="F48">
            <v>0</v>
          </cell>
          <cell r="G48">
            <v>0</v>
          </cell>
          <cell r="H48">
            <v>0</v>
          </cell>
          <cell r="I48">
            <v>0</v>
          </cell>
          <cell r="J48">
            <v>0</v>
          </cell>
          <cell r="K48">
            <v>0</v>
          </cell>
          <cell r="L48">
            <v>0</v>
          </cell>
          <cell r="M48">
            <v>0</v>
          </cell>
          <cell r="N48">
            <v>0</v>
          </cell>
          <cell r="O48">
            <v>630</v>
          </cell>
          <cell r="P48">
            <v>630</v>
          </cell>
          <cell r="Q48">
            <v>12</v>
          </cell>
          <cell r="R48">
            <v>737835</v>
          </cell>
          <cell r="S48">
            <v>738045</v>
          </cell>
          <cell r="T48">
            <v>738307.5</v>
          </cell>
          <cell r="U48">
            <v>738727.5</v>
          </cell>
          <cell r="V48">
            <v>739515</v>
          </cell>
          <cell r="W48">
            <v>739515</v>
          </cell>
          <cell r="X48">
            <v>739935</v>
          </cell>
          <cell r="Y48">
            <v>741405</v>
          </cell>
          <cell r="Z48">
            <v>746235</v>
          </cell>
          <cell r="AA48">
            <v>754897.5</v>
          </cell>
          <cell r="AB48">
            <v>761250</v>
          </cell>
          <cell r="AC48">
            <v>762090</v>
          </cell>
          <cell r="AD48">
            <v>8937757.5</v>
          </cell>
        </row>
        <row r="49">
          <cell r="A49" t="str">
            <v>ME040</v>
          </cell>
          <cell r="B49" t="str">
            <v xml:space="preserve">Huynh </v>
          </cell>
          <cell r="C49" t="str">
            <v>Anh</v>
          </cell>
          <cell r="D49">
            <v>0</v>
          </cell>
          <cell r="E49">
            <v>0</v>
          </cell>
          <cell r="F49">
            <v>0</v>
          </cell>
          <cell r="G49">
            <v>0</v>
          </cell>
          <cell r="H49">
            <v>0</v>
          </cell>
          <cell r="I49">
            <v>0</v>
          </cell>
          <cell r="J49">
            <v>0</v>
          </cell>
          <cell r="K49">
            <v>0</v>
          </cell>
          <cell r="L49">
            <v>0</v>
          </cell>
          <cell r="M49">
            <v>0</v>
          </cell>
          <cell r="N49">
            <v>0</v>
          </cell>
          <cell r="O49">
            <v>450</v>
          </cell>
          <cell r="P49">
            <v>450</v>
          </cell>
          <cell r="Q49">
            <v>12</v>
          </cell>
          <cell r="R49">
            <v>527025</v>
          </cell>
          <cell r="S49">
            <v>527175</v>
          </cell>
          <cell r="T49">
            <v>527362.5</v>
          </cell>
          <cell r="U49">
            <v>527662.5</v>
          </cell>
          <cell r="V49">
            <v>528225</v>
          </cell>
          <cell r="W49">
            <v>528225</v>
          </cell>
          <cell r="X49">
            <v>528525</v>
          </cell>
          <cell r="Y49">
            <v>529575</v>
          </cell>
          <cell r="Z49">
            <v>533025</v>
          </cell>
          <cell r="AA49">
            <v>539212.5</v>
          </cell>
          <cell r="AB49">
            <v>543750</v>
          </cell>
          <cell r="AC49">
            <v>544350</v>
          </cell>
          <cell r="AD49">
            <v>6384112.5</v>
          </cell>
        </row>
        <row r="50">
          <cell r="A50" t="str">
            <v>ME041</v>
          </cell>
          <cell r="B50" t="str">
            <v>Lu Thanh</v>
          </cell>
          <cell r="C50" t="str">
            <v>Liem</v>
          </cell>
          <cell r="D50">
            <v>0</v>
          </cell>
          <cell r="E50">
            <v>0</v>
          </cell>
          <cell r="F50">
            <v>0</v>
          </cell>
          <cell r="G50">
            <v>0</v>
          </cell>
          <cell r="H50">
            <v>0</v>
          </cell>
          <cell r="I50">
            <v>0</v>
          </cell>
          <cell r="J50">
            <v>0</v>
          </cell>
          <cell r="K50">
            <v>0</v>
          </cell>
          <cell r="L50">
            <v>0</v>
          </cell>
          <cell r="M50">
            <v>0</v>
          </cell>
          <cell r="N50">
            <v>0</v>
          </cell>
          <cell r="O50">
            <v>255</v>
          </cell>
          <cell r="P50">
            <v>255</v>
          </cell>
          <cell r="Q50">
            <v>12</v>
          </cell>
          <cell r="R50">
            <v>298647.5</v>
          </cell>
          <cell r="S50">
            <v>298732.5</v>
          </cell>
          <cell r="T50">
            <v>298838.75</v>
          </cell>
          <cell r="U50">
            <v>299008.75</v>
          </cell>
          <cell r="V50">
            <v>299327.5</v>
          </cell>
          <cell r="W50">
            <v>299327.5</v>
          </cell>
          <cell r="X50">
            <v>299497.5</v>
          </cell>
          <cell r="Y50">
            <v>300092.5</v>
          </cell>
          <cell r="Z50">
            <v>302047.5</v>
          </cell>
          <cell r="AA50">
            <v>305553.75</v>
          </cell>
          <cell r="AB50">
            <v>308125</v>
          </cell>
          <cell r="AC50">
            <v>308465</v>
          </cell>
          <cell r="AD50">
            <v>3617663.75</v>
          </cell>
        </row>
        <row r="51">
          <cell r="A51" t="str">
            <v>Me042</v>
          </cell>
          <cell r="B51" t="str">
            <v>Tran Nguyen Han</v>
          </cell>
          <cell r="C51" t="str">
            <v>Giang</v>
          </cell>
          <cell r="D51">
            <v>0</v>
          </cell>
          <cell r="E51">
            <v>0</v>
          </cell>
          <cell r="F51">
            <v>0</v>
          </cell>
          <cell r="G51">
            <v>0</v>
          </cell>
          <cell r="H51">
            <v>0</v>
          </cell>
          <cell r="I51">
            <v>0</v>
          </cell>
          <cell r="J51">
            <v>0</v>
          </cell>
          <cell r="K51">
            <v>0</v>
          </cell>
          <cell r="L51">
            <v>0</v>
          </cell>
          <cell r="M51">
            <v>0</v>
          </cell>
          <cell r="N51">
            <v>0</v>
          </cell>
          <cell r="O51">
            <v>300</v>
          </cell>
          <cell r="P51">
            <v>300</v>
          </cell>
          <cell r="Q51">
            <v>12</v>
          </cell>
          <cell r="R51">
            <v>351350</v>
          </cell>
          <cell r="S51">
            <v>351450</v>
          </cell>
          <cell r="T51">
            <v>351575</v>
          </cell>
          <cell r="U51">
            <v>351775</v>
          </cell>
          <cell r="V51">
            <v>352150</v>
          </cell>
          <cell r="W51">
            <v>352150</v>
          </cell>
          <cell r="X51">
            <v>352350</v>
          </cell>
          <cell r="Y51">
            <v>353050</v>
          </cell>
          <cell r="Z51">
            <v>355350</v>
          </cell>
          <cell r="AA51">
            <v>359475</v>
          </cell>
          <cell r="AB51">
            <v>362500</v>
          </cell>
          <cell r="AC51">
            <v>362900</v>
          </cell>
          <cell r="AD51">
            <v>4256075</v>
          </cell>
        </row>
        <row r="52">
          <cell r="A52" t="str">
            <v>ME043</v>
          </cell>
          <cell r="B52" t="str">
            <v xml:space="preserve">Cao Quang </v>
          </cell>
          <cell r="C52" t="str">
            <v>Nguyen</v>
          </cell>
          <cell r="D52">
            <v>0</v>
          </cell>
          <cell r="E52">
            <v>0</v>
          </cell>
          <cell r="F52">
            <v>0</v>
          </cell>
          <cell r="G52">
            <v>0</v>
          </cell>
          <cell r="H52">
            <v>0</v>
          </cell>
          <cell r="I52">
            <v>0</v>
          </cell>
          <cell r="J52">
            <v>0</v>
          </cell>
          <cell r="K52">
            <v>0</v>
          </cell>
          <cell r="L52">
            <v>0</v>
          </cell>
          <cell r="M52">
            <v>0</v>
          </cell>
          <cell r="N52">
            <v>0</v>
          </cell>
          <cell r="O52">
            <v>58.333333333333336</v>
          </cell>
          <cell r="P52">
            <v>58.333333333333336</v>
          </cell>
          <cell r="Q52">
            <v>1.83</v>
          </cell>
          <cell r="R52">
            <v>0</v>
          </cell>
          <cell r="S52">
            <v>0</v>
          </cell>
          <cell r="T52">
            <v>0</v>
          </cell>
          <cell r="U52">
            <v>0</v>
          </cell>
          <cell r="V52">
            <v>0</v>
          </cell>
          <cell r="W52">
            <v>0</v>
          </cell>
          <cell r="X52">
            <v>0</v>
          </cell>
          <cell r="Y52">
            <v>0</v>
          </cell>
          <cell r="Z52">
            <v>0</v>
          </cell>
          <cell r="AA52">
            <v>0</v>
          </cell>
          <cell r="AB52">
            <v>383629.3260473588</v>
          </cell>
          <cell r="AC52">
            <v>462714.02550091076</v>
          </cell>
          <cell r="AD52">
            <v>846343.35154826962</v>
          </cell>
        </row>
        <row r="53">
          <cell r="A53" t="str">
            <v>NF042</v>
          </cell>
          <cell r="B53" t="str">
            <v>Vu Thi Thuy</v>
          </cell>
          <cell r="C53" t="str">
            <v>Linh</v>
          </cell>
          <cell r="D53">
            <v>0</v>
          </cell>
          <cell r="E53">
            <v>0</v>
          </cell>
          <cell r="F53">
            <v>0</v>
          </cell>
          <cell r="G53">
            <v>0</v>
          </cell>
          <cell r="H53">
            <v>0</v>
          </cell>
          <cell r="I53">
            <v>0</v>
          </cell>
          <cell r="J53">
            <v>0</v>
          </cell>
          <cell r="K53">
            <v>0</v>
          </cell>
          <cell r="L53">
            <v>0</v>
          </cell>
          <cell r="M53">
            <v>0</v>
          </cell>
          <cell r="N53">
            <v>0</v>
          </cell>
          <cell r="O53">
            <v>450</v>
          </cell>
          <cell r="P53">
            <v>450</v>
          </cell>
          <cell r="Q53">
            <v>12</v>
          </cell>
          <cell r="R53">
            <v>527025</v>
          </cell>
          <cell r="S53">
            <v>527175</v>
          </cell>
          <cell r="T53">
            <v>527362.5</v>
          </cell>
          <cell r="U53">
            <v>527662.5</v>
          </cell>
          <cell r="V53">
            <v>528225</v>
          </cell>
          <cell r="W53">
            <v>528225</v>
          </cell>
          <cell r="X53">
            <v>528525</v>
          </cell>
          <cell r="Y53">
            <v>529575</v>
          </cell>
          <cell r="Z53">
            <v>533025</v>
          </cell>
          <cell r="AA53">
            <v>539212.5</v>
          </cell>
          <cell r="AB53">
            <v>543750</v>
          </cell>
          <cell r="AC53">
            <v>544350</v>
          </cell>
          <cell r="AD53">
            <v>6384112.5</v>
          </cell>
        </row>
        <row r="54">
          <cell r="A54" t="str">
            <v>NF043</v>
          </cell>
          <cell r="B54" t="str">
            <v xml:space="preserve">Ha Nguyen </v>
          </cell>
          <cell r="C54" t="str">
            <v>Tri</v>
          </cell>
          <cell r="D54">
            <v>0</v>
          </cell>
          <cell r="E54">
            <v>0</v>
          </cell>
          <cell r="F54">
            <v>0</v>
          </cell>
          <cell r="G54">
            <v>0</v>
          </cell>
          <cell r="H54">
            <v>0</v>
          </cell>
          <cell r="I54">
            <v>0</v>
          </cell>
          <cell r="J54">
            <v>0</v>
          </cell>
          <cell r="K54">
            <v>0</v>
          </cell>
          <cell r="L54">
            <v>0</v>
          </cell>
          <cell r="M54">
            <v>0</v>
          </cell>
          <cell r="N54">
            <v>0</v>
          </cell>
          <cell r="O54">
            <v>320</v>
          </cell>
          <cell r="P54">
            <v>320</v>
          </cell>
          <cell r="Q54">
            <v>12</v>
          </cell>
          <cell r="R54">
            <v>374773.33333333337</v>
          </cell>
          <cell r="S54">
            <v>374880</v>
          </cell>
          <cell r="T54">
            <v>375013.33333333337</v>
          </cell>
          <cell r="U54">
            <v>375226.66666666669</v>
          </cell>
          <cell r="V54">
            <v>375626.66666666669</v>
          </cell>
          <cell r="W54">
            <v>375626.66666666669</v>
          </cell>
          <cell r="X54">
            <v>375840</v>
          </cell>
          <cell r="Y54">
            <v>376586.66666666669</v>
          </cell>
          <cell r="Z54">
            <v>379040</v>
          </cell>
          <cell r="AA54">
            <v>383440</v>
          </cell>
          <cell r="AB54">
            <v>386666.66666666669</v>
          </cell>
          <cell r="AC54">
            <v>387093.33333333337</v>
          </cell>
          <cell r="AD54">
            <v>4539813.333333333</v>
          </cell>
        </row>
        <row r="55">
          <cell r="A55" t="str">
            <v>NF044</v>
          </cell>
          <cell r="B55" t="str">
            <v>Thai Binh</v>
          </cell>
          <cell r="C55" t="str">
            <v>Phuong</v>
          </cell>
          <cell r="D55">
            <v>0</v>
          </cell>
          <cell r="E55">
            <v>0</v>
          </cell>
          <cell r="F55">
            <v>0</v>
          </cell>
          <cell r="G55">
            <v>0</v>
          </cell>
          <cell r="H55">
            <v>0</v>
          </cell>
          <cell r="I55">
            <v>0</v>
          </cell>
          <cell r="J55">
            <v>0</v>
          </cell>
          <cell r="K55">
            <v>0</v>
          </cell>
          <cell r="L55">
            <v>0</v>
          </cell>
          <cell r="M55">
            <v>0</v>
          </cell>
          <cell r="N55">
            <v>0</v>
          </cell>
          <cell r="O55">
            <v>300</v>
          </cell>
          <cell r="P55">
            <v>300</v>
          </cell>
          <cell r="Q55">
            <v>12</v>
          </cell>
          <cell r="R55">
            <v>351350</v>
          </cell>
          <cell r="S55">
            <v>351450</v>
          </cell>
          <cell r="T55">
            <v>351575</v>
          </cell>
          <cell r="U55">
            <v>351775</v>
          </cell>
          <cell r="V55">
            <v>352150</v>
          </cell>
          <cell r="W55">
            <v>352150</v>
          </cell>
          <cell r="X55">
            <v>352350</v>
          </cell>
          <cell r="Y55">
            <v>353050</v>
          </cell>
          <cell r="Z55">
            <v>355350</v>
          </cell>
          <cell r="AA55">
            <v>359475</v>
          </cell>
          <cell r="AB55">
            <v>362500</v>
          </cell>
          <cell r="AC55">
            <v>362900</v>
          </cell>
          <cell r="AD55">
            <v>4256075</v>
          </cell>
        </row>
        <row r="56">
          <cell r="A56" t="str">
            <v>QS047</v>
          </cell>
          <cell r="B56" t="str">
            <v>Nguyen Viet Thanh</v>
          </cell>
          <cell r="C56" t="str">
            <v>Lan</v>
          </cell>
          <cell r="O56">
            <v>470</v>
          </cell>
          <cell r="P56">
            <v>470</v>
          </cell>
          <cell r="Q56">
            <v>12</v>
          </cell>
          <cell r="R56">
            <v>550448.33333333326</v>
          </cell>
          <cell r="S56">
            <v>550605</v>
          </cell>
          <cell r="T56">
            <v>550800.83333333326</v>
          </cell>
          <cell r="U56">
            <v>551114.16666666663</v>
          </cell>
          <cell r="V56">
            <v>551701.66666666663</v>
          </cell>
          <cell r="W56">
            <v>551701.66666666663</v>
          </cell>
          <cell r="X56">
            <v>552015</v>
          </cell>
          <cell r="Y56">
            <v>553111.66666666663</v>
          </cell>
          <cell r="Z56">
            <v>556715</v>
          </cell>
          <cell r="AA56">
            <v>563177.5</v>
          </cell>
          <cell r="AB56">
            <v>567916.66666666663</v>
          </cell>
          <cell r="AC56">
            <v>568543.33333333326</v>
          </cell>
          <cell r="AD56">
            <v>6667850.833333333</v>
          </cell>
        </row>
        <row r="57">
          <cell r="A57" t="str">
            <v>TE035</v>
          </cell>
          <cell r="B57" t="str">
            <v>Vu Thi Nam</v>
          </cell>
          <cell r="C57" t="str">
            <v>My</v>
          </cell>
          <cell r="O57">
            <v>860</v>
          </cell>
          <cell r="P57">
            <v>860</v>
          </cell>
          <cell r="Q57">
            <v>12</v>
          </cell>
          <cell r="R57">
            <v>1007203.3333333334</v>
          </cell>
          <cell r="S57">
            <v>1007490.0000000001</v>
          </cell>
          <cell r="T57">
            <v>1007848.3333333334</v>
          </cell>
          <cell r="U57">
            <v>1008421.6666666667</v>
          </cell>
          <cell r="V57">
            <v>1009496.6666666667</v>
          </cell>
          <cell r="W57">
            <v>1009496.6666666667</v>
          </cell>
          <cell r="X57">
            <v>1010070.0000000001</v>
          </cell>
          <cell r="Y57">
            <v>1012076.6666666667</v>
          </cell>
          <cell r="Z57">
            <v>1018670.0000000001</v>
          </cell>
          <cell r="AA57">
            <v>1030495.0000000001</v>
          </cell>
          <cell r="AB57">
            <v>1039166.6666666667</v>
          </cell>
          <cell r="AC57">
            <v>1040313.3333333334</v>
          </cell>
          <cell r="AD57">
            <v>12200748.333333336</v>
          </cell>
        </row>
        <row r="58">
          <cell r="A58" t="str">
            <v>TE036</v>
          </cell>
          <cell r="B58" t="str">
            <v xml:space="preserve">Tran Van </v>
          </cell>
          <cell r="C58" t="str">
            <v>Hung</v>
          </cell>
          <cell r="O58">
            <v>320</v>
          </cell>
          <cell r="P58">
            <v>320</v>
          </cell>
          <cell r="Q58">
            <v>12</v>
          </cell>
          <cell r="R58">
            <v>374773.33333333337</v>
          </cell>
          <cell r="S58">
            <v>374880</v>
          </cell>
          <cell r="T58">
            <v>375013.33333333337</v>
          </cell>
          <cell r="U58">
            <v>375226.66666666669</v>
          </cell>
          <cell r="V58">
            <v>375626.66666666669</v>
          </cell>
          <cell r="W58">
            <v>375626.66666666669</v>
          </cell>
          <cell r="X58">
            <v>375840</v>
          </cell>
          <cell r="Y58">
            <v>376586.66666666669</v>
          </cell>
          <cell r="Z58">
            <v>379040</v>
          </cell>
          <cell r="AA58">
            <v>383440</v>
          </cell>
          <cell r="AB58">
            <v>386666.66666666669</v>
          </cell>
          <cell r="AC58">
            <v>387093.33333333337</v>
          </cell>
          <cell r="AD58">
            <v>4539813.333333333</v>
          </cell>
        </row>
        <row r="59">
          <cell r="A59" t="str">
            <v>TE037</v>
          </cell>
          <cell r="B59" t="str">
            <v>Trinh Van</v>
          </cell>
          <cell r="C59" t="str">
            <v>Hoa</v>
          </cell>
          <cell r="O59">
            <v>325</v>
          </cell>
          <cell r="P59">
            <v>325</v>
          </cell>
          <cell r="Q59">
            <v>12</v>
          </cell>
          <cell r="R59">
            <v>380629.16666666663</v>
          </cell>
          <cell r="S59">
            <v>380737.5</v>
          </cell>
          <cell r="T59">
            <v>380872.91666666663</v>
          </cell>
          <cell r="U59">
            <v>381089.58333333331</v>
          </cell>
          <cell r="V59">
            <v>381495.83333333331</v>
          </cell>
          <cell r="W59">
            <v>381495.83333333331</v>
          </cell>
          <cell r="X59">
            <v>381712.5</v>
          </cell>
          <cell r="Y59">
            <v>382470.83333333331</v>
          </cell>
          <cell r="Z59">
            <v>384962.5</v>
          </cell>
          <cell r="AA59">
            <v>389431.25</v>
          </cell>
          <cell r="AB59">
            <v>392708.33333333331</v>
          </cell>
          <cell r="AC59">
            <v>393141.66666666663</v>
          </cell>
          <cell r="AD59">
            <v>4610747.916666667</v>
          </cell>
        </row>
        <row r="60">
          <cell r="A60" t="str">
            <v>TE038</v>
          </cell>
          <cell r="B60" t="str">
            <v>Nguyen Kim</v>
          </cell>
          <cell r="C60" t="str">
            <v>Phung</v>
          </cell>
          <cell r="O60">
            <v>360</v>
          </cell>
          <cell r="P60">
            <v>360</v>
          </cell>
          <cell r="Q60">
            <v>12</v>
          </cell>
          <cell r="R60">
            <v>421620</v>
          </cell>
          <cell r="S60">
            <v>421740</v>
          </cell>
          <cell r="T60">
            <v>421890</v>
          </cell>
          <cell r="U60">
            <v>422130</v>
          </cell>
          <cell r="V60">
            <v>422580</v>
          </cell>
          <cell r="W60">
            <v>422580</v>
          </cell>
          <cell r="X60">
            <v>422820</v>
          </cell>
          <cell r="Y60">
            <v>423660</v>
          </cell>
          <cell r="Z60">
            <v>426420</v>
          </cell>
          <cell r="AA60">
            <v>431370</v>
          </cell>
          <cell r="AB60">
            <v>435000</v>
          </cell>
          <cell r="AC60">
            <v>435480</v>
          </cell>
          <cell r="AD60">
            <v>5107290</v>
          </cell>
        </row>
        <row r="61">
          <cell r="A61" t="str">
            <v>WF029</v>
          </cell>
          <cell r="B61" t="str">
            <v>Nguyen Thi Nam</v>
          </cell>
          <cell r="C61" t="str">
            <v>Phuong</v>
          </cell>
          <cell r="O61">
            <v>750</v>
          </cell>
          <cell r="P61">
            <v>750</v>
          </cell>
          <cell r="Q61">
            <v>12</v>
          </cell>
          <cell r="R61">
            <v>878375</v>
          </cell>
          <cell r="S61">
            <v>878625</v>
          </cell>
          <cell r="T61">
            <v>878937.5</v>
          </cell>
          <cell r="U61">
            <v>879437.5</v>
          </cell>
          <cell r="V61">
            <v>880375</v>
          </cell>
          <cell r="W61">
            <v>880375</v>
          </cell>
          <cell r="X61">
            <v>880875</v>
          </cell>
          <cell r="Y61">
            <v>882625</v>
          </cell>
          <cell r="Z61">
            <v>888375</v>
          </cell>
          <cell r="AA61">
            <v>898687.5</v>
          </cell>
          <cell r="AB61">
            <v>906250</v>
          </cell>
          <cell r="AC61">
            <v>907250</v>
          </cell>
          <cell r="AD61">
            <v>10640187.5</v>
          </cell>
        </row>
        <row r="62">
          <cell r="A62" t="str">
            <v>WF031</v>
          </cell>
          <cell r="B62" t="str">
            <v>Vu Gia</v>
          </cell>
          <cell r="C62" t="str">
            <v>An</v>
          </cell>
          <cell r="O62">
            <v>245</v>
          </cell>
          <cell r="P62">
            <v>245</v>
          </cell>
          <cell r="Q62">
            <v>12</v>
          </cell>
          <cell r="R62">
            <v>286935.83333333337</v>
          </cell>
          <cell r="S62">
            <v>287017.5</v>
          </cell>
          <cell r="T62">
            <v>287119.58333333337</v>
          </cell>
          <cell r="U62">
            <v>287282.91666666669</v>
          </cell>
          <cell r="V62">
            <v>287589.16666666669</v>
          </cell>
          <cell r="W62">
            <v>287589.16666666669</v>
          </cell>
          <cell r="X62">
            <v>287752.5</v>
          </cell>
          <cell r="Y62">
            <v>288324.16666666669</v>
          </cell>
          <cell r="Z62">
            <v>290202.5</v>
          </cell>
          <cell r="AA62">
            <v>293571.25</v>
          </cell>
          <cell r="AB62">
            <v>296041.66666666669</v>
          </cell>
          <cell r="AC62">
            <v>296368.33333333337</v>
          </cell>
          <cell r="AD62">
            <v>3475794.5833333335</v>
          </cell>
        </row>
        <row r="63">
          <cell r="A63" t="str">
            <v>WF032</v>
          </cell>
          <cell r="B63" t="str">
            <v>Phan Dinh</v>
          </cell>
          <cell r="C63" t="str">
            <v>Thu</v>
          </cell>
          <cell r="O63">
            <v>350</v>
          </cell>
          <cell r="P63">
            <v>350</v>
          </cell>
          <cell r="Q63">
            <v>12</v>
          </cell>
          <cell r="R63">
            <v>409908.33333333337</v>
          </cell>
          <cell r="S63">
            <v>410025</v>
          </cell>
          <cell r="T63">
            <v>410170.83333333337</v>
          </cell>
          <cell r="U63">
            <v>410404.16666666669</v>
          </cell>
          <cell r="V63">
            <v>410841.66666666669</v>
          </cell>
          <cell r="W63">
            <v>410841.66666666669</v>
          </cell>
          <cell r="X63">
            <v>411075</v>
          </cell>
          <cell r="Y63">
            <v>411891.66666666669</v>
          </cell>
          <cell r="Z63">
            <v>414575</v>
          </cell>
          <cell r="AA63">
            <v>419387.5</v>
          </cell>
          <cell r="AB63">
            <v>422916.66666666669</v>
          </cell>
          <cell r="AC63">
            <v>423383.33333333337</v>
          </cell>
          <cell r="AD63">
            <v>4965420.833333333</v>
          </cell>
        </row>
        <row r="64">
          <cell r="A64" t="str">
            <v>WF033</v>
          </cell>
          <cell r="B64" t="str">
            <v>Le Thanh</v>
          </cell>
          <cell r="C64" t="str">
            <v>Nam</v>
          </cell>
          <cell r="O64">
            <v>275</v>
          </cell>
          <cell r="P64">
            <v>275</v>
          </cell>
          <cell r="Q64">
            <v>11.5</v>
          </cell>
          <cell r="R64">
            <v>168036.95652173914</v>
          </cell>
          <cell r="S64">
            <v>336169.5652173913</v>
          </cell>
          <cell r="T64">
            <v>336289.13043478265</v>
          </cell>
          <cell r="U64">
            <v>336480.4347826087</v>
          </cell>
          <cell r="V64">
            <v>336839.13043478265</v>
          </cell>
          <cell r="W64">
            <v>336839.13043478265</v>
          </cell>
          <cell r="X64">
            <v>337030.4347826087</v>
          </cell>
          <cell r="Y64">
            <v>337700</v>
          </cell>
          <cell r="Z64">
            <v>339900</v>
          </cell>
          <cell r="AA64">
            <v>343845.65217391308</v>
          </cell>
          <cell r="AB64">
            <v>346739.13043478265</v>
          </cell>
          <cell r="AC64">
            <v>347121.73913043481</v>
          </cell>
          <cell r="AD64">
            <v>3902991.3043478262</v>
          </cell>
        </row>
        <row r="65">
          <cell r="D65">
            <v>0</v>
          </cell>
          <cell r="E65">
            <v>0</v>
          </cell>
          <cell r="F65">
            <v>0</v>
          </cell>
          <cell r="G65">
            <v>0</v>
          </cell>
          <cell r="H65">
            <v>0</v>
          </cell>
          <cell r="I65">
            <v>0</v>
          </cell>
          <cell r="J65">
            <v>0</v>
          </cell>
          <cell r="K65">
            <v>0</v>
          </cell>
          <cell r="L65">
            <v>0</v>
          </cell>
          <cell r="M65">
            <v>0</v>
          </cell>
          <cell r="N65">
            <v>0</v>
          </cell>
          <cell r="O65">
            <v>16833.333333333336</v>
          </cell>
          <cell r="P65">
            <v>16833.333333333336</v>
          </cell>
          <cell r="Q65">
            <v>668.83</v>
          </cell>
          <cell r="R65">
            <v>19049025.833333332</v>
          </cell>
          <cell r="S65">
            <v>19476187.5</v>
          </cell>
          <cell r="T65">
            <v>19483114.583333332</v>
          </cell>
          <cell r="U65">
            <v>19494197.916666668</v>
          </cell>
          <cell r="V65">
            <v>19514979.166666668</v>
          </cell>
          <cell r="W65">
            <v>19514979.166666668</v>
          </cell>
          <cell r="X65">
            <v>19526062.5</v>
          </cell>
          <cell r="Y65">
            <v>19564854.166666668</v>
          </cell>
          <cell r="Z65">
            <v>20331942.5</v>
          </cell>
          <cell r="AA65">
            <v>20567961.25</v>
          </cell>
          <cell r="AB65">
            <v>21124670.992714029</v>
          </cell>
          <cell r="AC65">
            <v>21226642.358834241</v>
          </cell>
          <cell r="AD65">
            <v>238874617.93488163</v>
          </cell>
        </row>
      </sheetData>
      <sheetData sheetId="10" refreshError="1">
        <row r="6">
          <cell r="A6" t="str">
            <v>AD004</v>
          </cell>
          <cell r="B6" t="str">
            <v>Nguyen Thi Thuy</v>
          </cell>
          <cell r="C6" t="str">
            <v>Lan</v>
          </cell>
          <cell r="D6">
            <v>100</v>
          </cell>
          <cell r="E6">
            <v>10</v>
          </cell>
          <cell r="F6">
            <v>0</v>
          </cell>
          <cell r="G6">
            <v>0</v>
          </cell>
          <cell r="H6">
            <v>0</v>
          </cell>
          <cell r="I6">
            <v>0</v>
          </cell>
          <cell r="J6">
            <v>0</v>
          </cell>
          <cell r="K6">
            <v>0</v>
          </cell>
          <cell r="L6">
            <v>0</v>
          </cell>
          <cell r="M6">
            <v>0</v>
          </cell>
          <cell r="N6">
            <v>0</v>
          </cell>
          <cell r="O6">
            <v>0</v>
          </cell>
          <cell r="P6">
            <v>110</v>
          </cell>
          <cell r="Q6">
            <v>12</v>
          </cell>
          <cell r="R6">
            <v>128828.33333333333</v>
          </cell>
          <cell r="S6">
            <v>128864.99999999999</v>
          </cell>
          <cell r="T6">
            <v>128910.83333333333</v>
          </cell>
          <cell r="U6">
            <v>128984.16666666666</v>
          </cell>
          <cell r="V6">
            <v>129121.66666666666</v>
          </cell>
          <cell r="W6">
            <v>129121.66666666666</v>
          </cell>
          <cell r="X6">
            <v>129194.99999999999</v>
          </cell>
          <cell r="Y6">
            <v>129451.66666666666</v>
          </cell>
          <cell r="Z6">
            <v>130294.99999999999</v>
          </cell>
          <cell r="AA6">
            <v>131807.5</v>
          </cell>
          <cell r="AB6">
            <v>132916.66666666666</v>
          </cell>
          <cell r="AC6">
            <v>133063.33333333331</v>
          </cell>
          <cell r="AD6">
            <v>1560560.833333333</v>
          </cell>
        </row>
        <row r="7">
          <cell r="A7" t="str">
            <v>AD005</v>
          </cell>
          <cell r="B7" t="str">
            <v>Do Thi Mai</v>
          </cell>
          <cell r="C7" t="str">
            <v>Huong</v>
          </cell>
          <cell r="D7">
            <v>0</v>
          </cell>
          <cell r="E7">
            <v>0</v>
          </cell>
          <cell r="F7">
            <v>0</v>
          </cell>
          <cell r="G7">
            <v>0</v>
          </cell>
          <cell r="H7">
            <v>0</v>
          </cell>
          <cell r="I7">
            <v>0</v>
          </cell>
          <cell r="J7">
            <v>0</v>
          </cell>
          <cell r="K7">
            <v>0</v>
          </cell>
          <cell r="L7">
            <v>0</v>
          </cell>
          <cell r="M7">
            <v>0</v>
          </cell>
          <cell r="N7">
            <v>0</v>
          </cell>
          <cell r="O7">
            <v>0</v>
          </cell>
          <cell r="P7">
            <v>0</v>
          </cell>
          <cell r="Q7">
            <v>12</v>
          </cell>
          <cell r="R7">
            <v>0</v>
          </cell>
          <cell r="S7">
            <v>0</v>
          </cell>
          <cell r="T7">
            <v>0</v>
          </cell>
          <cell r="U7">
            <v>0</v>
          </cell>
          <cell r="V7">
            <v>0</v>
          </cell>
          <cell r="W7">
            <v>0</v>
          </cell>
          <cell r="X7">
            <v>0</v>
          </cell>
          <cell r="Y7">
            <v>0</v>
          </cell>
          <cell r="Z7">
            <v>0</v>
          </cell>
          <cell r="AA7">
            <v>0</v>
          </cell>
          <cell r="AB7">
            <v>0</v>
          </cell>
          <cell r="AC7">
            <v>0</v>
          </cell>
          <cell r="AD7">
            <v>0</v>
          </cell>
        </row>
        <row r="8">
          <cell r="A8" t="str">
            <v>AD006</v>
          </cell>
          <cell r="B8" t="str">
            <v xml:space="preserve">Duong Thi Ngoc </v>
          </cell>
          <cell r="C8" t="str">
            <v>Hang</v>
          </cell>
          <cell r="D8">
            <v>0</v>
          </cell>
          <cell r="E8">
            <v>33.75</v>
          </cell>
          <cell r="F8">
            <v>0</v>
          </cell>
          <cell r="G8">
            <v>0</v>
          </cell>
          <cell r="H8">
            <v>0</v>
          </cell>
          <cell r="I8">
            <v>0</v>
          </cell>
          <cell r="J8">
            <v>0</v>
          </cell>
          <cell r="K8">
            <v>0</v>
          </cell>
          <cell r="L8">
            <v>0</v>
          </cell>
          <cell r="M8">
            <v>0</v>
          </cell>
          <cell r="N8">
            <v>0</v>
          </cell>
          <cell r="O8">
            <v>0</v>
          </cell>
          <cell r="P8">
            <v>33.75</v>
          </cell>
          <cell r="Q8">
            <v>12</v>
          </cell>
          <cell r="R8">
            <v>39526.875</v>
          </cell>
          <cell r="S8">
            <v>39538.125</v>
          </cell>
          <cell r="T8">
            <v>39552.1875</v>
          </cell>
          <cell r="U8">
            <v>39574.6875</v>
          </cell>
          <cell r="V8">
            <v>39616.875</v>
          </cell>
          <cell r="W8">
            <v>39616.875</v>
          </cell>
          <cell r="X8">
            <v>39639.375</v>
          </cell>
          <cell r="Y8">
            <v>39718.125</v>
          </cell>
          <cell r="Z8">
            <v>39976.875</v>
          </cell>
          <cell r="AA8">
            <v>40440.9375</v>
          </cell>
          <cell r="AB8">
            <v>40781.25</v>
          </cell>
          <cell r="AC8">
            <v>40826.25</v>
          </cell>
          <cell r="AD8">
            <v>478808.4375</v>
          </cell>
        </row>
        <row r="9">
          <cell r="A9" t="str">
            <v>AD007</v>
          </cell>
          <cell r="B9" t="str">
            <v xml:space="preserve">Nguyen Hung </v>
          </cell>
          <cell r="C9" t="str">
            <v>Dung</v>
          </cell>
          <cell r="D9">
            <v>33.75</v>
          </cell>
          <cell r="E9">
            <v>0</v>
          </cell>
          <cell r="F9">
            <v>19</v>
          </cell>
          <cell r="G9">
            <v>0</v>
          </cell>
          <cell r="H9">
            <v>0</v>
          </cell>
          <cell r="I9">
            <v>0</v>
          </cell>
          <cell r="J9">
            <v>0</v>
          </cell>
          <cell r="K9">
            <v>0</v>
          </cell>
          <cell r="L9">
            <v>49.653846153846153</v>
          </cell>
          <cell r="M9">
            <v>7</v>
          </cell>
          <cell r="N9">
            <v>46.2</v>
          </cell>
          <cell r="O9">
            <v>69.5</v>
          </cell>
          <cell r="P9">
            <v>225.10384615384618</v>
          </cell>
          <cell r="Q9">
            <v>12</v>
          </cell>
          <cell r="R9">
            <v>263634.12115384621</v>
          </cell>
          <cell r="S9">
            <v>263709.1557692308</v>
          </cell>
          <cell r="T9">
            <v>263802.94903846155</v>
          </cell>
          <cell r="U9">
            <v>263953.01826923079</v>
          </cell>
          <cell r="V9">
            <v>264234.3980769231</v>
          </cell>
          <cell r="W9">
            <v>264234.3980769231</v>
          </cell>
          <cell r="X9">
            <v>264384.46730769234</v>
          </cell>
          <cell r="Y9">
            <v>264909.70961538464</v>
          </cell>
          <cell r="Z9">
            <v>266635.50576923077</v>
          </cell>
          <cell r="AA9">
            <v>269730.68365384621</v>
          </cell>
          <cell r="AB9">
            <v>272000.48076923081</v>
          </cell>
          <cell r="AC9">
            <v>272300.61923076928</v>
          </cell>
          <cell r="AD9">
            <v>3193529.5067307698</v>
          </cell>
        </row>
        <row r="10">
          <cell r="A10" t="str">
            <v>AD008</v>
          </cell>
          <cell r="B10" t="str">
            <v>Do Manh</v>
          </cell>
          <cell r="C10" t="str">
            <v>Hung</v>
          </cell>
          <cell r="D10">
            <v>198</v>
          </cell>
          <cell r="E10">
            <v>66</v>
          </cell>
          <cell r="F10">
            <v>14</v>
          </cell>
          <cell r="G10">
            <v>0</v>
          </cell>
          <cell r="H10">
            <v>0</v>
          </cell>
          <cell r="I10">
            <v>0</v>
          </cell>
          <cell r="J10">
            <v>0</v>
          </cell>
          <cell r="K10">
            <v>0</v>
          </cell>
          <cell r="L10">
            <v>33</v>
          </cell>
          <cell r="M10">
            <v>0</v>
          </cell>
          <cell r="N10">
            <v>0</v>
          </cell>
          <cell r="O10">
            <v>0</v>
          </cell>
          <cell r="P10">
            <v>311</v>
          </cell>
          <cell r="Q10">
            <v>12</v>
          </cell>
          <cell r="R10">
            <v>364232.83333333337</v>
          </cell>
          <cell r="S10">
            <v>364336.5</v>
          </cell>
          <cell r="T10">
            <v>364466.08333333337</v>
          </cell>
          <cell r="U10">
            <v>364673.41666666669</v>
          </cell>
          <cell r="V10">
            <v>365062.16666666669</v>
          </cell>
          <cell r="W10">
            <v>365062.16666666669</v>
          </cell>
          <cell r="X10">
            <v>365269.5</v>
          </cell>
          <cell r="Y10">
            <v>365995.16666666669</v>
          </cell>
          <cell r="Z10">
            <v>368379.5</v>
          </cell>
          <cell r="AA10">
            <v>372655.75</v>
          </cell>
          <cell r="AB10">
            <v>375791.66666666669</v>
          </cell>
          <cell r="AC10">
            <v>376206.33333333337</v>
          </cell>
          <cell r="AD10">
            <v>4412131.083333333</v>
          </cell>
        </row>
        <row r="11">
          <cell r="A11" t="str">
            <v>AD009</v>
          </cell>
          <cell r="B11" t="str">
            <v>Bui Xuan</v>
          </cell>
          <cell r="C11" t="str">
            <v>Loc</v>
          </cell>
          <cell r="D11">
            <v>99</v>
          </cell>
          <cell r="E11">
            <v>165</v>
          </cell>
          <cell r="F11">
            <v>19</v>
          </cell>
          <cell r="G11">
            <v>0</v>
          </cell>
          <cell r="H11">
            <v>0</v>
          </cell>
          <cell r="I11">
            <v>0</v>
          </cell>
          <cell r="J11">
            <v>0</v>
          </cell>
          <cell r="K11">
            <v>0</v>
          </cell>
          <cell r="L11">
            <v>33</v>
          </cell>
          <cell r="M11">
            <v>0</v>
          </cell>
          <cell r="N11">
            <v>0</v>
          </cell>
          <cell r="O11">
            <v>0</v>
          </cell>
          <cell r="P11">
            <v>316</v>
          </cell>
          <cell r="Q11">
            <v>12</v>
          </cell>
          <cell r="R11">
            <v>370088.66666666663</v>
          </cell>
          <cell r="S11">
            <v>370194</v>
          </cell>
          <cell r="T11">
            <v>370325.66666666663</v>
          </cell>
          <cell r="U11">
            <v>370536.33333333331</v>
          </cell>
          <cell r="V11">
            <v>370931.33333333331</v>
          </cell>
          <cell r="W11">
            <v>370931.33333333331</v>
          </cell>
          <cell r="X11">
            <v>371142</v>
          </cell>
          <cell r="Y11">
            <v>371879.33333333331</v>
          </cell>
          <cell r="Z11">
            <v>374302</v>
          </cell>
          <cell r="AA11">
            <v>378647</v>
          </cell>
          <cell r="AB11">
            <v>381833.33333333331</v>
          </cell>
          <cell r="AC11">
            <v>382254.66666666663</v>
          </cell>
          <cell r="AD11">
            <v>4483065.666666667</v>
          </cell>
        </row>
        <row r="12">
          <cell r="A12" t="str">
            <v>AD010</v>
          </cell>
          <cell r="B12" t="str">
            <v>Ho Trong</v>
          </cell>
          <cell r="C12" t="str">
            <v>Hai</v>
          </cell>
          <cell r="D12">
            <v>102.67</v>
          </cell>
          <cell r="E12">
            <v>56</v>
          </cell>
          <cell r="F12">
            <v>0</v>
          </cell>
          <cell r="G12">
            <v>0</v>
          </cell>
          <cell r="H12">
            <v>0</v>
          </cell>
          <cell r="I12">
            <v>0</v>
          </cell>
          <cell r="J12">
            <v>0</v>
          </cell>
          <cell r="K12">
            <v>0</v>
          </cell>
          <cell r="L12">
            <v>0</v>
          </cell>
          <cell r="M12">
            <v>0</v>
          </cell>
          <cell r="N12">
            <v>0</v>
          </cell>
          <cell r="O12">
            <v>0</v>
          </cell>
          <cell r="P12">
            <v>158.67000000000002</v>
          </cell>
          <cell r="Q12">
            <v>2</v>
          </cell>
          <cell r="R12">
            <v>1114974.0900000001</v>
          </cell>
          <cell r="S12">
            <v>1115291.4300000002</v>
          </cell>
          <cell r="T12">
            <v>0</v>
          </cell>
          <cell r="U12">
            <v>0</v>
          </cell>
          <cell r="V12">
            <v>0</v>
          </cell>
          <cell r="W12">
            <v>0</v>
          </cell>
          <cell r="X12">
            <v>0</v>
          </cell>
          <cell r="Y12">
            <v>0</v>
          </cell>
          <cell r="Z12">
            <v>0</v>
          </cell>
          <cell r="AA12">
            <v>0</v>
          </cell>
          <cell r="AB12">
            <v>0</v>
          </cell>
          <cell r="AC12">
            <v>0</v>
          </cell>
          <cell r="AD12">
            <v>2230265.5200000005</v>
          </cell>
        </row>
        <row r="13">
          <cell r="A13" t="str">
            <v>AD011</v>
          </cell>
          <cell r="B13" t="str">
            <v>Nguyen Thi Kim</v>
          </cell>
          <cell r="C13" t="str">
            <v>Phuong</v>
          </cell>
          <cell r="D13">
            <v>52.5</v>
          </cell>
          <cell r="E13">
            <v>0</v>
          </cell>
          <cell r="F13">
            <v>0</v>
          </cell>
          <cell r="G13">
            <v>0</v>
          </cell>
          <cell r="H13">
            <v>0</v>
          </cell>
          <cell r="I13">
            <v>0</v>
          </cell>
          <cell r="J13">
            <v>0</v>
          </cell>
          <cell r="K13">
            <v>0</v>
          </cell>
          <cell r="L13">
            <v>0</v>
          </cell>
          <cell r="M13">
            <v>0</v>
          </cell>
          <cell r="N13">
            <v>0</v>
          </cell>
          <cell r="O13">
            <v>0</v>
          </cell>
          <cell r="P13">
            <v>52.5</v>
          </cell>
          <cell r="Q13">
            <v>12</v>
          </cell>
          <cell r="R13">
            <v>61486.25</v>
          </cell>
          <cell r="S13">
            <v>61503.75</v>
          </cell>
          <cell r="T13">
            <v>61525.625</v>
          </cell>
          <cell r="U13">
            <v>61560.625</v>
          </cell>
          <cell r="V13">
            <v>61626.25</v>
          </cell>
          <cell r="W13">
            <v>61626.25</v>
          </cell>
          <cell r="X13">
            <v>61661.25</v>
          </cell>
          <cell r="Y13">
            <v>61783.75</v>
          </cell>
          <cell r="Z13">
            <v>62186.25</v>
          </cell>
          <cell r="AA13">
            <v>62908.125</v>
          </cell>
          <cell r="AB13">
            <v>63437.5</v>
          </cell>
          <cell r="AC13">
            <v>63507.5</v>
          </cell>
          <cell r="AD13">
            <v>744813.125</v>
          </cell>
        </row>
        <row r="14">
          <cell r="A14" t="str">
            <v>AD012</v>
          </cell>
          <cell r="B14" t="str">
            <v>Huynh Thi Kim</v>
          </cell>
          <cell r="C14" t="str">
            <v>Trang</v>
          </cell>
          <cell r="D14">
            <v>52.5</v>
          </cell>
          <cell r="E14">
            <v>0</v>
          </cell>
          <cell r="F14">
            <v>0</v>
          </cell>
          <cell r="G14">
            <v>0</v>
          </cell>
          <cell r="H14">
            <v>0</v>
          </cell>
          <cell r="I14">
            <v>0</v>
          </cell>
          <cell r="J14">
            <v>0</v>
          </cell>
          <cell r="K14">
            <v>0</v>
          </cell>
          <cell r="L14">
            <v>0</v>
          </cell>
          <cell r="M14">
            <v>0</v>
          </cell>
          <cell r="N14">
            <v>0</v>
          </cell>
          <cell r="O14">
            <v>0</v>
          </cell>
          <cell r="P14">
            <v>52.5</v>
          </cell>
          <cell r="Q14">
            <v>12</v>
          </cell>
          <cell r="R14">
            <v>61486.25</v>
          </cell>
          <cell r="S14">
            <v>61503.75</v>
          </cell>
          <cell r="T14">
            <v>61525.625</v>
          </cell>
          <cell r="U14">
            <v>61560.625</v>
          </cell>
          <cell r="V14">
            <v>61626.25</v>
          </cell>
          <cell r="W14">
            <v>61626.25</v>
          </cell>
          <cell r="X14">
            <v>61661.25</v>
          </cell>
          <cell r="Y14">
            <v>61783.75</v>
          </cell>
          <cell r="Z14">
            <v>62186.25</v>
          </cell>
          <cell r="AA14">
            <v>62908.125</v>
          </cell>
          <cell r="AB14">
            <v>63437.5</v>
          </cell>
          <cell r="AC14">
            <v>63507.5</v>
          </cell>
          <cell r="AD14">
            <v>744813.125</v>
          </cell>
        </row>
        <row r="15">
          <cell r="A15" t="str">
            <v>AD013</v>
          </cell>
          <cell r="B15" t="str">
            <v>Do Thanh</v>
          </cell>
          <cell r="C15" t="str">
            <v>Vang</v>
          </cell>
          <cell r="D15">
            <v>170.63</v>
          </cell>
          <cell r="E15">
            <v>147.5</v>
          </cell>
          <cell r="F15">
            <v>0</v>
          </cell>
          <cell r="G15">
            <v>215</v>
          </cell>
          <cell r="H15">
            <v>61</v>
          </cell>
          <cell r="I15">
            <v>64</v>
          </cell>
          <cell r="J15">
            <v>91</v>
          </cell>
          <cell r="K15">
            <v>5</v>
          </cell>
          <cell r="L15">
            <v>113.21153846153847</v>
          </cell>
          <cell r="M15">
            <v>131.83000000000001</v>
          </cell>
          <cell r="N15">
            <v>130.9</v>
          </cell>
          <cell r="O15">
            <v>72</v>
          </cell>
          <cell r="P15">
            <v>1202.0715384615385</v>
          </cell>
          <cell r="Q15">
            <v>12</v>
          </cell>
          <cell r="R15">
            <v>1407826.1167948719</v>
          </cell>
          <cell r="S15">
            <v>1408226.8073076922</v>
          </cell>
          <cell r="T15">
            <v>1408727.6704487179</v>
          </cell>
          <cell r="U15">
            <v>1409529.0514743589</v>
          </cell>
          <cell r="V15">
            <v>1411031.6408974358</v>
          </cell>
          <cell r="W15">
            <v>1411031.6408974358</v>
          </cell>
          <cell r="X15">
            <v>1411833.0219230768</v>
          </cell>
          <cell r="Y15">
            <v>1414637.8555128204</v>
          </cell>
          <cell r="Z15">
            <v>1423853.7373076924</v>
          </cell>
          <cell r="AA15">
            <v>1440382.2209615384</v>
          </cell>
          <cell r="AB15">
            <v>1452503.108974359</v>
          </cell>
          <cell r="AC15">
            <v>1454105.871025641</v>
          </cell>
          <cell r="AD15">
            <v>17053688.743525639</v>
          </cell>
        </row>
        <row r="16">
          <cell r="A16" t="str">
            <v>AD014</v>
          </cell>
          <cell r="B16" t="str">
            <v>Nguyen Thanh</v>
          </cell>
          <cell r="C16" t="str">
            <v>Long</v>
          </cell>
          <cell r="D16">
            <v>156</v>
          </cell>
          <cell r="E16">
            <v>52</v>
          </cell>
          <cell r="F16">
            <v>0</v>
          </cell>
          <cell r="G16">
            <v>0</v>
          </cell>
          <cell r="H16">
            <v>0</v>
          </cell>
          <cell r="I16">
            <v>0</v>
          </cell>
          <cell r="J16">
            <v>0</v>
          </cell>
          <cell r="K16">
            <v>0</v>
          </cell>
          <cell r="L16">
            <v>26</v>
          </cell>
          <cell r="M16">
            <v>0</v>
          </cell>
          <cell r="N16">
            <v>0</v>
          </cell>
          <cell r="O16">
            <v>0</v>
          </cell>
          <cell r="P16">
            <v>234</v>
          </cell>
          <cell r="Q16">
            <v>12</v>
          </cell>
          <cell r="R16">
            <v>274053</v>
          </cell>
          <cell r="S16">
            <v>274131</v>
          </cell>
          <cell r="T16">
            <v>274228.5</v>
          </cell>
          <cell r="U16">
            <v>274384.5</v>
          </cell>
          <cell r="V16">
            <v>274677</v>
          </cell>
          <cell r="W16">
            <v>274677</v>
          </cell>
          <cell r="X16">
            <v>274833</v>
          </cell>
          <cell r="Y16">
            <v>275379</v>
          </cell>
          <cell r="Z16">
            <v>277173</v>
          </cell>
          <cell r="AA16">
            <v>280390.5</v>
          </cell>
          <cell r="AB16">
            <v>282750</v>
          </cell>
          <cell r="AC16">
            <v>283062</v>
          </cell>
          <cell r="AD16">
            <v>3319738.5</v>
          </cell>
        </row>
        <row r="17">
          <cell r="A17" t="str">
            <v>AD015</v>
          </cell>
          <cell r="B17" t="str">
            <v xml:space="preserve">Nguyen Ky </v>
          </cell>
          <cell r="C17" t="str">
            <v>Phong</v>
          </cell>
          <cell r="D17">
            <v>138</v>
          </cell>
          <cell r="E17">
            <v>46</v>
          </cell>
          <cell r="F17">
            <v>0</v>
          </cell>
          <cell r="G17">
            <v>0</v>
          </cell>
          <cell r="H17">
            <v>0</v>
          </cell>
          <cell r="I17">
            <v>0</v>
          </cell>
          <cell r="J17">
            <v>0</v>
          </cell>
          <cell r="K17">
            <v>0</v>
          </cell>
          <cell r="L17">
            <v>23</v>
          </cell>
          <cell r="M17">
            <v>0</v>
          </cell>
          <cell r="N17">
            <v>0</v>
          </cell>
          <cell r="O17">
            <v>0</v>
          </cell>
          <cell r="P17">
            <v>207</v>
          </cell>
          <cell r="Q17">
            <v>12</v>
          </cell>
          <cell r="R17">
            <v>242431.5</v>
          </cell>
          <cell r="S17">
            <v>242500.5</v>
          </cell>
          <cell r="T17">
            <v>242586.75</v>
          </cell>
          <cell r="U17">
            <v>242724.75</v>
          </cell>
          <cell r="V17">
            <v>242983.5</v>
          </cell>
          <cell r="W17">
            <v>242983.5</v>
          </cell>
          <cell r="X17">
            <v>243121.5</v>
          </cell>
          <cell r="Y17">
            <v>243604.5</v>
          </cell>
          <cell r="Z17">
            <v>245191.5</v>
          </cell>
          <cell r="AA17">
            <v>248037.75</v>
          </cell>
          <cell r="AB17">
            <v>250125</v>
          </cell>
          <cell r="AC17">
            <v>250401</v>
          </cell>
          <cell r="AD17">
            <v>2936691.75</v>
          </cell>
        </row>
        <row r="18">
          <cell r="A18" t="str">
            <v>AD016</v>
          </cell>
          <cell r="B18" t="str">
            <v>Nguyen Van</v>
          </cell>
          <cell r="C18" t="str">
            <v>Hung</v>
          </cell>
          <cell r="D18">
            <v>138</v>
          </cell>
          <cell r="E18">
            <v>46</v>
          </cell>
          <cell r="F18">
            <v>0</v>
          </cell>
          <cell r="G18">
            <v>0</v>
          </cell>
          <cell r="H18">
            <v>0</v>
          </cell>
          <cell r="I18">
            <v>0</v>
          </cell>
          <cell r="J18">
            <v>0</v>
          </cell>
          <cell r="K18">
            <v>0</v>
          </cell>
          <cell r="L18">
            <v>0</v>
          </cell>
          <cell r="M18">
            <v>0</v>
          </cell>
          <cell r="N18">
            <v>23</v>
          </cell>
          <cell r="O18">
            <v>0</v>
          </cell>
          <cell r="P18">
            <v>207</v>
          </cell>
          <cell r="Q18">
            <v>12</v>
          </cell>
          <cell r="R18">
            <v>242431.5</v>
          </cell>
          <cell r="S18">
            <v>242500.5</v>
          </cell>
          <cell r="T18">
            <v>242586.75</v>
          </cell>
          <cell r="U18">
            <v>242724.75</v>
          </cell>
          <cell r="V18">
            <v>242983.5</v>
          </cell>
          <cell r="W18">
            <v>242983.5</v>
          </cell>
          <cell r="X18">
            <v>243121.5</v>
          </cell>
          <cell r="Y18">
            <v>243604.5</v>
          </cell>
          <cell r="Z18">
            <v>245191.5</v>
          </cell>
          <cell r="AA18">
            <v>248037.75</v>
          </cell>
          <cell r="AB18">
            <v>250125</v>
          </cell>
          <cell r="AC18">
            <v>250401</v>
          </cell>
          <cell r="AD18">
            <v>2936691.75</v>
          </cell>
        </row>
        <row r="19">
          <cell r="A19" t="str">
            <v>AD020</v>
          </cell>
          <cell r="B19" t="str">
            <v>Tran Huy</v>
          </cell>
          <cell r="C19" t="str">
            <v>Long</v>
          </cell>
          <cell r="D19">
            <v>130.5</v>
          </cell>
          <cell r="E19">
            <v>123.5</v>
          </cell>
          <cell r="F19">
            <v>163.5</v>
          </cell>
          <cell r="G19">
            <v>137.16999999999999</v>
          </cell>
          <cell r="H19">
            <v>157.72999999999999</v>
          </cell>
          <cell r="I19">
            <v>187.5</v>
          </cell>
          <cell r="J19">
            <v>59</v>
          </cell>
          <cell r="K19">
            <v>21</v>
          </cell>
          <cell r="L19">
            <v>199.42307692307693</v>
          </cell>
          <cell r="M19">
            <v>143.5</v>
          </cell>
          <cell r="N19">
            <v>84.5</v>
          </cell>
          <cell r="O19">
            <v>97.92</v>
          </cell>
          <cell r="P19">
            <v>1505.2430769230771</v>
          </cell>
          <cell r="Q19">
            <v>12</v>
          </cell>
          <cell r="R19">
            <v>1762890.5169230772</v>
          </cell>
          <cell r="S19">
            <v>1763392.2646153849</v>
          </cell>
          <cell r="T19">
            <v>1764019.4492307694</v>
          </cell>
          <cell r="U19">
            <v>1765022.9446153848</v>
          </cell>
          <cell r="V19">
            <v>1766904.4984615387</v>
          </cell>
          <cell r="W19">
            <v>1766904.4984615387</v>
          </cell>
          <cell r="X19">
            <v>1767907.9938461541</v>
          </cell>
          <cell r="Y19">
            <v>1771420.2276923079</v>
          </cell>
          <cell r="Z19">
            <v>1782960.4246153848</v>
          </cell>
          <cell r="AA19">
            <v>1803657.5169230772</v>
          </cell>
          <cell r="AB19">
            <v>1818835.384615385</v>
          </cell>
          <cell r="AC19">
            <v>1820842.3753846157</v>
          </cell>
          <cell r="AD19">
            <v>21354758.09538462</v>
          </cell>
        </row>
        <row r="20">
          <cell r="A20" t="str">
            <v>AD021</v>
          </cell>
          <cell r="B20" t="str">
            <v>Huynh Cong</v>
          </cell>
          <cell r="C20" t="str">
            <v>Danh</v>
          </cell>
          <cell r="D20">
            <v>120</v>
          </cell>
          <cell r="E20">
            <v>13.33</v>
          </cell>
          <cell r="F20">
            <v>0</v>
          </cell>
          <cell r="G20">
            <v>0</v>
          </cell>
          <cell r="H20">
            <v>0</v>
          </cell>
          <cell r="I20">
            <v>0</v>
          </cell>
          <cell r="J20">
            <v>0</v>
          </cell>
          <cell r="K20">
            <v>0</v>
          </cell>
          <cell r="L20">
            <v>20</v>
          </cell>
          <cell r="M20">
            <v>0</v>
          </cell>
          <cell r="N20">
            <v>0</v>
          </cell>
          <cell r="O20">
            <v>0</v>
          </cell>
          <cell r="P20">
            <v>153.33000000000001</v>
          </cell>
          <cell r="Q20">
            <v>12</v>
          </cell>
          <cell r="R20">
            <v>179574.98500000002</v>
          </cell>
          <cell r="S20">
            <v>179626.09500000003</v>
          </cell>
          <cell r="T20">
            <v>179689.98250000001</v>
          </cell>
          <cell r="U20">
            <v>179792.20250000001</v>
          </cell>
          <cell r="V20">
            <v>179983.86500000002</v>
          </cell>
          <cell r="W20">
            <v>179983.86500000002</v>
          </cell>
          <cell r="X20">
            <v>180086.08500000002</v>
          </cell>
          <cell r="Y20">
            <v>180443.85500000001</v>
          </cell>
          <cell r="Z20">
            <v>181619.38500000001</v>
          </cell>
          <cell r="AA20">
            <v>183727.67250000002</v>
          </cell>
          <cell r="AB20">
            <v>185273.75000000003</v>
          </cell>
          <cell r="AC20">
            <v>185478.19000000003</v>
          </cell>
          <cell r="AD20">
            <v>2175279.9325000001</v>
          </cell>
        </row>
        <row r="21">
          <cell r="A21" t="str">
            <v>AD022</v>
          </cell>
          <cell r="B21" t="str">
            <v xml:space="preserve">Nguyen Van </v>
          </cell>
          <cell r="C21" t="str">
            <v>Thi</v>
          </cell>
          <cell r="D21">
            <v>100</v>
          </cell>
          <cell r="E21">
            <v>13.33</v>
          </cell>
          <cell r="F21">
            <v>0</v>
          </cell>
          <cell r="G21">
            <v>0</v>
          </cell>
          <cell r="H21">
            <v>0</v>
          </cell>
          <cell r="I21">
            <v>0</v>
          </cell>
          <cell r="J21">
            <v>0</v>
          </cell>
          <cell r="K21">
            <v>0</v>
          </cell>
          <cell r="L21">
            <v>20</v>
          </cell>
          <cell r="M21">
            <v>0</v>
          </cell>
          <cell r="N21">
            <v>0</v>
          </cell>
          <cell r="O21">
            <v>0</v>
          </cell>
          <cell r="P21">
            <v>133.32999999999998</v>
          </cell>
          <cell r="Q21">
            <v>12</v>
          </cell>
          <cell r="R21">
            <v>156151.65166666664</v>
          </cell>
          <cell r="S21">
            <v>156196.09499999997</v>
          </cell>
          <cell r="T21">
            <v>156251.64916666664</v>
          </cell>
          <cell r="U21">
            <v>156340.53583333333</v>
          </cell>
          <cell r="V21">
            <v>156507.1983333333</v>
          </cell>
          <cell r="W21">
            <v>156507.1983333333</v>
          </cell>
          <cell r="X21">
            <v>156596.08499999999</v>
          </cell>
          <cell r="Y21">
            <v>156907.18833333332</v>
          </cell>
          <cell r="Z21">
            <v>157929.38499999998</v>
          </cell>
          <cell r="AA21">
            <v>159762.67249999999</v>
          </cell>
          <cell r="AB21">
            <v>161107.08333333331</v>
          </cell>
          <cell r="AC21">
            <v>161284.85666666666</v>
          </cell>
          <cell r="AD21">
            <v>1891541.5991666662</v>
          </cell>
        </row>
        <row r="22">
          <cell r="A22" t="str">
            <v>AD023</v>
          </cell>
          <cell r="B22" t="str">
            <v>Le Van</v>
          </cell>
          <cell r="C22" t="str">
            <v>Minh</v>
          </cell>
          <cell r="D22">
            <v>282.04999999999995</v>
          </cell>
          <cell r="E22">
            <v>114.67</v>
          </cell>
          <cell r="F22">
            <v>171.67</v>
          </cell>
          <cell r="G22">
            <v>157.5</v>
          </cell>
          <cell r="H22">
            <v>163.83000000000001</v>
          </cell>
          <cell r="I22">
            <v>168.67</v>
          </cell>
          <cell r="J22">
            <v>151.33000000000001</v>
          </cell>
          <cell r="K22">
            <v>29.67</v>
          </cell>
          <cell r="L22">
            <v>225.88461538461539</v>
          </cell>
          <cell r="M22">
            <v>156</v>
          </cell>
          <cell r="N22">
            <v>139.69999999999999</v>
          </cell>
          <cell r="O22">
            <v>99.2</v>
          </cell>
          <cell r="P22">
            <v>1860.1746153846157</v>
          </cell>
          <cell r="Q22">
            <v>12</v>
          </cell>
          <cell r="R22">
            <v>2178574.5037179491</v>
          </cell>
          <cell r="S22">
            <v>2179194.5619230773</v>
          </cell>
          <cell r="T22">
            <v>2179969.6346794874</v>
          </cell>
          <cell r="U22">
            <v>2181209.7510897443</v>
          </cell>
          <cell r="V22">
            <v>2183534.9693589746</v>
          </cell>
          <cell r="W22">
            <v>2183534.9693589746</v>
          </cell>
          <cell r="X22">
            <v>2184775.0857692314</v>
          </cell>
          <cell r="Y22">
            <v>2189115.4932051287</v>
          </cell>
          <cell r="Z22">
            <v>2203376.8319230773</v>
          </cell>
          <cell r="AA22">
            <v>2228954.2328846157</v>
          </cell>
          <cell r="AB22">
            <v>2247710.993589744</v>
          </cell>
          <cell r="AC22">
            <v>2250191.2264102567</v>
          </cell>
          <cell r="AD22">
            <v>26390142.253910266</v>
          </cell>
        </row>
        <row r="23">
          <cell r="A23" t="str">
            <v>AD024</v>
          </cell>
          <cell r="B23" t="str">
            <v>Le Van</v>
          </cell>
          <cell r="C23" t="str">
            <v>Tien</v>
          </cell>
          <cell r="D23">
            <v>40.5</v>
          </cell>
          <cell r="E23">
            <v>54</v>
          </cell>
          <cell r="F23">
            <v>0</v>
          </cell>
          <cell r="G23">
            <v>0</v>
          </cell>
          <cell r="H23">
            <v>0</v>
          </cell>
          <cell r="I23">
            <v>0</v>
          </cell>
          <cell r="J23">
            <v>0</v>
          </cell>
          <cell r="K23">
            <v>0</v>
          </cell>
          <cell r="L23">
            <v>27</v>
          </cell>
          <cell r="M23">
            <v>0</v>
          </cell>
          <cell r="N23">
            <v>0</v>
          </cell>
          <cell r="O23">
            <v>0</v>
          </cell>
          <cell r="P23">
            <v>121.5</v>
          </cell>
          <cell r="Q23">
            <v>12</v>
          </cell>
          <cell r="R23">
            <v>142296.75</v>
          </cell>
          <cell r="S23">
            <v>142337.25</v>
          </cell>
          <cell r="T23">
            <v>142387.875</v>
          </cell>
          <cell r="U23">
            <v>142468.875</v>
          </cell>
          <cell r="V23">
            <v>142620.75</v>
          </cell>
          <cell r="W23">
            <v>142620.75</v>
          </cell>
          <cell r="X23">
            <v>142701.75</v>
          </cell>
          <cell r="Y23">
            <v>142985.25</v>
          </cell>
          <cell r="Z23">
            <v>143916.75</v>
          </cell>
          <cell r="AA23">
            <v>145587.375</v>
          </cell>
          <cell r="AB23">
            <v>146812.5</v>
          </cell>
          <cell r="AC23">
            <v>146974.5</v>
          </cell>
          <cell r="AD23">
            <v>1723710.375</v>
          </cell>
        </row>
        <row r="24">
          <cell r="A24" t="str">
            <v>AD025</v>
          </cell>
          <cell r="B24" t="str">
            <v>Huynh Mai Huu</v>
          </cell>
          <cell r="C24" t="str">
            <v>Hung</v>
          </cell>
          <cell r="D24">
            <v>40.5</v>
          </cell>
          <cell r="E24">
            <v>54</v>
          </cell>
          <cell r="F24">
            <v>0</v>
          </cell>
          <cell r="G24">
            <v>0</v>
          </cell>
          <cell r="H24">
            <v>0</v>
          </cell>
          <cell r="I24">
            <v>0</v>
          </cell>
          <cell r="J24">
            <v>0</v>
          </cell>
          <cell r="K24">
            <v>0</v>
          </cell>
          <cell r="L24">
            <v>27</v>
          </cell>
          <cell r="M24">
            <v>0</v>
          </cell>
          <cell r="N24">
            <v>0</v>
          </cell>
          <cell r="O24">
            <v>0</v>
          </cell>
          <cell r="P24">
            <v>121.5</v>
          </cell>
          <cell r="Q24">
            <v>10</v>
          </cell>
          <cell r="R24">
            <v>170756.1</v>
          </cell>
          <cell r="S24">
            <v>170804.7</v>
          </cell>
          <cell r="T24">
            <v>170865.45</v>
          </cell>
          <cell r="U24">
            <v>170962.65</v>
          </cell>
          <cell r="V24">
            <v>171144.9</v>
          </cell>
          <cell r="W24">
            <v>171144.9</v>
          </cell>
          <cell r="X24">
            <v>171242.1</v>
          </cell>
          <cell r="Y24">
            <v>171582.30000000002</v>
          </cell>
          <cell r="Z24">
            <v>172700.1</v>
          </cell>
          <cell r="AA24">
            <v>174704.85</v>
          </cell>
          <cell r="AB24">
            <v>0</v>
          </cell>
          <cell r="AC24">
            <v>0</v>
          </cell>
          <cell r="AD24">
            <v>1715908.0500000003</v>
          </cell>
        </row>
        <row r="25">
          <cell r="A25" t="str">
            <v>AD026</v>
          </cell>
          <cell r="B25" t="str">
            <v>Huynh</v>
          </cell>
          <cell r="C25" t="str">
            <v>Minh</v>
          </cell>
          <cell r="D25">
            <v>206.5</v>
          </cell>
          <cell r="E25">
            <v>55</v>
          </cell>
          <cell r="F25">
            <v>48.5</v>
          </cell>
          <cell r="G25">
            <v>51.5</v>
          </cell>
          <cell r="H25">
            <v>102</v>
          </cell>
          <cell r="I25">
            <v>56.5</v>
          </cell>
          <cell r="J25">
            <v>28</v>
          </cell>
          <cell r="K25">
            <v>59.5</v>
          </cell>
          <cell r="L25">
            <v>187.61538461538461</v>
          </cell>
          <cell r="M25">
            <v>177.5</v>
          </cell>
          <cell r="N25">
            <v>178</v>
          </cell>
          <cell r="O25">
            <v>178</v>
          </cell>
          <cell r="P25">
            <v>1328.6153846153848</v>
          </cell>
          <cell r="Q25">
            <v>12</v>
          </cell>
          <cell r="R25">
            <v>1556030.0512820515</v>
          </cell>
          <cell r="S25">
            <v>1556472.9230769232</v>
          </cell>
          <cell r="T25">
            <v>1557026.512820513</v>
          </cell>
          <cell r="U25">
            <v>1557912.2564102565</v>
          </cell>
          <cell r="V25">
            <v>1559573.0256410257</v>
          </cell>
          <cell r="W25">
            <v>1559573.0256410257</v>
          </cell>
          <cell r="X25">
            <v>1560458.7692307695</v>
          </cell>
          <cell r="Y25">
            <v>1563558.871794872</v>
          </cell>
          <cell r="Z25">
            <v>1573744.9230769232</v>
          </cell>
          <cell r="AA25">
            <v>1592013.3846153847</v>
          </cell>
          <cell r="AB25">
            <v>1605410.2564102565</v>
          </cell>
          <cell r="AC25">
            <v>1607181.7435897437</v>
          </cell>
          <cell r="AD25">
            <v>18848955.743589748</v>
          </cell>
        </row>
        <row r="26">
          <cell r="A26" t="str">
            <v>AD027</v>
          </cell>
          <cell r="B26" t="str">
            <v>Phan Nam</v>
          </cell>
          <cell r="C26" t="str">
            <v>Huy</v>
          </cell>
          <cell r="D26">
            <v>135</v>
          </cell>
          <cell r="E26">
            <v>198.5</v>
          </cell>
          <cell r="F26">
            <v>97.25</v>
          </cell>
          <cell r="G26">
            <v>96</v>
          </cell>
          <cell r="H26">
            <v>43.25</v>
          </cell>
          <cell r="I26">
            <v>89.25</v>
          </cell>
          <cell r="J26">
            <v>27.45</v>
          </cell>
          <cell r="K26">
            <v>61.5</v>
          </cell>
          <cell r="L26">
            <v>135.83461538461538</v>
          </cell>
          <cell r="M26">
            <v>93</v>
          </cell>
          <cell r="N26">
            <v>63</v>
          </cell>
          <cell r="O26">
            <v>75.25</v>
          </cell>
          <cell r="P26">
            <v>1115.2846153846153</v>
          </cell>
          <cell r="Q26">
            <v>12</v>
          </cell>
          <cell r="R26">
            <v>1306184.1653846153</v>
          </cell>
          <cell r="S26">
            <v>1306555.9269230769</v>
          </cell>
          <cell r="T26">
            <v>1307020.6288461538</v>
          </cell>
          <cell r="U26">
            <v>1307764.1519230769</v>
          </cell>
          <cell r="V26">
            <v>1309158.2576923077</v>
          </cell>
          <cell r="W26">
            <v>1309158.2576923077</v>
          </cell>
          <cell r="X26">
            <v>1309901.7807692308</v>
          </cell>
          <cell r="Y26">
            <v>1312504.1115384616</v>
          </cell>
          <cell r="Z26">
            <v>1321054.626923077</v>
          </cell>
          <cell r="AA26">
            <v>1336389.7903846153</v>
          </cell>
          <cell r="AB26">
            <v>1347635.576923077</v>
          </cell>
          <cell r="AC26">
            <v>1349122.6230769232</v>
          </cell>
          <cell r="AD26">
            <v>15822449.898076922</v>
          </cell>
        </row>
        <row r="27">
          <cell r="A27" t="str">
            <v>AD028</v>
          </cell>
          <cell r="B27" t="str">
            <v>Nguyen Minh Do</v>
          </cell>
          <cell r="C27" t="str">
            <v>Bao</v>
          </cell>
          <cell r="D27">
            <v>34.5</v>
          </cell>
          <cell r="E27">
            <v>46</v>
          </cell>
          <cell r="F27">
            <v>0</v>
          </cell>
          <cell r="G27">
            <v>0</v>
          </cell>
          <cell r="H27">
            <v>0</v>
          </cell>
          <cell r="I27">
            <v>0</v>
          </cell>
          <cell r="J27">
            <v>0</v>
          </cell>
          <cell r="K27">
            <v>0</v>
          </cell>
          <cell r="L27">
            <v>23</v>
          </cell>
          <cell r="M27">
            <v>0</v>
          </cell>
          <cell r="N27">
            <v>0</v>
          </cell>
          <cell r="O27">
            <v>0</v>
          </cell>
          <cell r="P27">
            <v>103.5</v>
          </cell>
          <cell r="Q27">
            <v>12</v>
          </cell>
          <cell r="R27">
            <v>121215.75</v>
          </cell>
          <cell r="S27">
            <v>121250.25</v>
          </cell>
          <cell r="T27">
            <v>121293.375</v>
          </cell>
          <cell r="U27">
            <v>121362.375</v>
          </cell>
          <cell r="V27">
            <v>121491.75</v>
          </cell>
          <cell r="W27">
            <v>121491.75</v>
          </cell>
          <cell r="X27">
            <v>121560.75</v>
          </cell>
          <cell r="Y27">
            <v>121802.25</v>
          </cell>
          <cell r="Z27">
            <v>122595.75</v>
          </cell>
          <cell r="AA27">
            <v>124018.875</v>
          </cell>
          <cell r="AB27">
            <v>125062.5</v>
          </cell>
          <cell r="AC27">
            <v>125200.5</v>
          </cell>
          <cell r="AD27">
            <v>1468345.875</v>
          </cell>
        </row>
        <row r="28">
          <cell r="A28" t="str">
            <v>AD029</v>
          </cell>
          <cell r="B28" t="str">
            <v>Le Trong</v>
          </cell>
          <cell r="C28" t="str">
            <v>Nghia</v>
          </cell>
          <cell r="D28">
            <v>34.5</v>
          </cell>
          <cell r="E28">
            <v>46</v>
          </cell>
          <cell r="F28">
            <v>0</v>
          </cell>
          <cell r="G28">
            <v>0</v>
          </cell>
          <cell r="H28">
            <v>0</v>
          </cell>
          <cell r="I28">
            <v>0</v>
          </cell>
          <cell r="J28">
            <v>0</v>
          </cell>
          <cell r="K28">
            <v>0</v>
          </cell>
          <cell r="L28">
            <v>23</v>
          </cell>
          <cell r="M28">
            <v>0</v>
          </cell>
          <cell r="N28">
            <v>0</v>
          </cell>
          <cell r="O28">
            <v>0</v>
          </cell>
          <cell r="P28">
            <v>103.5</v>
          </cell>
          <cell r="Q28">
            <v>12</v>
          </cell>
          <cell r="R28">
            <v>121215.75</v>
          </cell>
          <cell r="S28">
            <v>121250.25</v>
          </cell>
          <cell r="T28">
            <v>121293.375</v>
          </cell>
          <cell r="U28">
            <v>121362.375</v>
          </cell>
          <cell r="V28">
            <v>121491.75</v>
          </cell>
          <cell r="W28">
            <v>121491.75</v>
          </cell>
          <cell r="X28">
            <v>121560.75</v>
          </cell>
          <cell r="Y28">
            <v>121802.25</v>
          </cell>
          <cell r="Z28">
            <v>122595.75</v>
          </cell>
          <cell r="AA28">
            <v>124018.875</v>
          </cell>
          <cell r="AB28">
            <v>125062.5</v>
          </cell>
          <cell r="AC28">
            <v>125200.5</v>
          </cell>
          <cell r="AD28">
            <v>1468345.875</v>
          </cell>
        </row>
        <row r="29">
          <cell r="A29" t="str">
            <v>AD030</v>
          </cell>
          <cell r="B29" t="str">
            <v>Ngo Huy</v>
          </cell>
          <cell r="C29" t="str">
            <v>Liem</v>
          </cell>
          <cell r="D29">
            <v>38.33</v>
          </cell>
          <cell r="E29">
            <v>46</v>
          </cell>
          <cell r="F29">
            <v>0</v>
          </cell>
          <cell r="G29">
            <v>0</v>
          </cell>
          <cell r="H29">
            <v>0</v>
          </cell>
          <cell r="I29">
            <v>0</v>
          </cell>
          <cell r="J29">
            <v>0</v>
          </cell>
          <cell r="K29">
            <v>0</v>
          </cell>
          <cell r="L29">
            <v>23</v>
          </cell>
          <cell r="M29">
            <v>0</v>
          </cell>
          <cell r="N29">
            <v>0</v>
          </cell>
          <cell r="O29">
            <v>0</v>
          </cell>
          <cell r="P29">
            <v>107.33</v>
          </cell>
          <cell r="Q29">
            <v>12</v>
          </cell>
          <cell r="R29">
            <v>125701.31833333333</v>
          </cell>
          <cell r="S29">
            <v>125737.09499999999</v>
          </cell>
          <cell r="T29">
            <v>125781.81583333333</v>
          </cell>
          <cell r="U29">
            <v>125853.36916666666</v>
          </cell>
          <cell r="V29">
            <v>125987.53166666666</v>
          </cell>
          <cell r="W29">
            <v>125987.53166666666</v>
          </cell>
          <cell r="X29">
            <v>126059.08499999999</v>
          </cell>
          <cell r="Y29">
            <v>126309.52166666665</v>
          </cell>
          <cell r="Z29">
            <v>127132.38499999999</v>
          </cell>
          <cell r="AA29">
            <v>128608.17249999999</v>
          </cell>
          <cell r="AB29">
            <v>129690.41666666666</v>
          </cell>
          <cell r="AC29">
            <v>129833.52333333332</v>
          </cell>
          <cell r="AD29">
            <v>1522681.7658333331</v>
          </cell>
        </row>
        <row r="30">
          <cell r="A30" t="str">
            <v>AD031</v>
          </cell>
          <cell r="B30" t="str">
            <v>Ho Dac</v>
          </cell>
          <cell r="C30" t="str">
            <v>Hau</v>
          </cell>
          <cell r="D30">
            <v>38.33</v>
          </cell>
          <cell r="E30">
            <v>46</v>
          </cell>
          <cell r="F30">
            <v>0</v>
          </cell>
          <cell r="G30">
            <v>0</v>
          </cell>
          <cell r="H30">
            <v>0</v>
          </cell>
          <cell r="I30">
            <v>0</v>
          </cell>
          <cell r="J30">
            <v>0</v>
          </cell>
          <cell r="K30">
            <v>0</v>
          </cell>
          <cell r="L30">
            <v>23</v>
          </cell>
          <cell r="M30">
            <v>0</v>
          </cell>
          <cell r="N30">
            <v>0</v>
          </cell>
          <cell r="O30">
            <v>0</v>
          </cell>
          <cell r="P30">
            <v>107.33</v>
          </cell>
          <cell r="Q30">
            <v>12</v>
          </cell>
          <cell r="R30">
            <v>125701.31833333333</v>
          </cell>
          <cell r="S30">
            <v>125737.09499999999</v>
          </cell>
          <cell r="T30">
            <v>125781.81583333333</v>
          </cell>
          <cell r="U30">
            <v>125853.36916666666</v>
          </cell>
          <cell r="V30">
            <v>125987.53166666666</v>
          </cell>
          <cell r="W30">
            <v>125987.53166666666</v>
          </cell>
          <cell r="X30">
            <v>126059.08499999999</v>
          </cell>
          <cell r="Y30">
            <v>126309.52166666665</v>
          </cell>
          <cell r="Z30">
            <v>127132.38499999999</v>
          </cell>
          <cell r="AA30">
            <v>128608.17249999999</v>
          </cell>
          <cell r="AB30">
            <v>129690.41666666666</v>
          </cell>
          <cell r="AC30">
            <v>129833.52333333332</v>
          </cell>
          <cell r="AD30">
            <v>1522681.7658333331</v>
          </cell>
        </row>
        <row r="31">
          <cell r="A31" t="str">
            <v>AD033</v>
          </cell>
          <cell r="B31" t="str">
            <v>Thai Minh</v>
          </cell>
          <cell r="C31" t="str">
            <v>Dung</v>
          </cell>
          <cell r="D31">
            <v>48</v>
          </cell>
          <cell r="E31">
            <v>48</v>
          </cell>
          <cell r="F31">
            <v>0</v>
          </cell>
          <cell r="G31">
            <v>0</v>
          </cell>
          <cell r="H31">
            <v>0</v>
          </cell>
          <cell r="I31">
            <v>0</v>
          </cell>
          <cell r="J31">
            <v>0</v>
          </cell>
          <cell r="K31">
            <v>0</v>
          </cell>
          <cell r="L31">
            <v>24</v>
          </cell>
          <cell r="M31">
            <v>0</v>
          </cell>
          <cell r="N31">
            <v>0</v>
          </cell>
          <cell r="O31">
            <v>0</v>
          </cell>
          <cell r="P31">
            <v>120</v>
          </cell>
          <cell r="Q31">
            <v>12</v>
          </cell>
          <cell r="R31">
            <v>140540</v>
          </cell>
          <cell r="S31">
            <v>140580</v>
          </cell>
          <cell r="T31">
            <v>140630</v>
          </cell>
          <cell r="U31">
            <v>140710</v>
          </cell>
          <cell r="V31">
            <v>140860</v>
          </cell>
          <cell r="W31">
            <v>140860</v>
          </cell>
          <cell r="X31">
            <v>140940</v>
          </cell>
          <cell r="Y31">
            <v>141220</v>
          </cell>
          <cell r="Z31">
            <v>142140</v>
          </cell>
          <cell r="AA31">
            <v>143790</v>
          </cell>
          <cell r="AB31">
            <v>145000</v>
          </cell>
          <cell r="AC31">
            <v>145160</v>
          </cell>
          <cell r="AD31">
            <v>1702430</v>
          </cell>
        </row>
        <row r="32">
          <cell r="A32" t="str">
            <v>AD034</v>
          </cell>
          <cell r="B32" t="str">
            <v>Nguyen Tan</v>
          </cell>
          <cell r="C32" t="str">
            <v>Duc</v>
          </cell>
          <cell r="D32">
            <v>48</v>
          </cell>
          <cell r="E32">
            <v>48</v>
          </cell>
          <cell r="F32">
            <v>0</v>
          </cell>
          <cell r="G32">
            <v>0</v>
          </cell>
          <cell r="H32">
            <v>0</v>
          </cell>
          <cell r="I32">
            <v>0</v>
          </cell>
          <cell r="J32">
            <v>0</v>
          </cell>
          <cell r="K32">
            <v>0</v>
          </cell>
          <cell r="L32">
            <v>40</v>
          </cell>
          <cell r="M32">
            <v>0</v>
          </cell>
          <cell r="N32">
            <v>0</v>
          </cell>
          <cell r="O32">
            <v>0</v>
          </cell>
          <cell r="P32">
            <v>136</v>
          </cell>
          <cell r="Q32">
            <v>12</v>
          </cell>
          <cell r="R32">
            <v>159278.66666666669</v>
          </cell>
          <cell r="S32">
            <v>159324</v>
          </cell>
          <cell r="T32">
            <v>159380.66666666669</v>
          </cell>
          <cell r="U32">
            <v>159471.33333333334</v>
          </cell>
          <cell r="V32">
            <v>159641.33333333334</v>
          </cell>
          <cell r="W32">
            <v>159641.33333333334</v>
          </cell>
          <cell r="X32">
            <v>159732</v>
          </cell>
          <cell r="Y32">
            <v>160049.33333333334</v>
          </cell>
          <cell r="Z32">
            <v>161092</v>
          </cell>
          <cell r="AA32">
            <v>162962</v>
          </cell>
          <cell r="AB32">
            <v>164333.33333333334</v>
          </cell>
          <cell r="AC32">
            <v>164514.66666666669</v>
          </cell>
          <cell r="AD32">
            <v>1929420.6666666667</v>
          </cell>
        </row>
        <row r="33">
          <cell r="A33" t="str">
            <v>AD035</v>
          </cell>
          <cell r="B33" t="str">
            <v>Nguyen Thi Phi</v>
          </cell>
          <cell r="C33" t="str">
            <v>Nga</v>
          </cell>
          <cell r="D33">
            <v>0</v>
          </cell>
          <cell r="E33">
            <v>0</v>
          </cell>
          <cell r="F33">
            <v>0</v>
          </cell>
          <cell r="G33">
            <v>0</v>
          </cell>
          <cell r="H33">
            <v>0</v>
          </cell>
          <cell r="I33">
            <v>0</v>
          </cell>
          <cell r="J33">
            <v>0</v>
          </cell>
          <cell r="K33">
            <v>0</v>
          </cell>
          <cell r="L33">
            <v>0</v>
          </cell>
          <cell r="M33">
            <v>0</v>
          </cell>
          <cell r="N33">
            <v>0</v>
          </cell>
          <cell r="O33">
            <v>0</v>
          </cell>
          <cell r="P33">
            <v>0</v>
          </cell>
          <cell r="Q33">
            <v>11.5</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AD036</v>
          </cell>
          <cell r="B34" t="str">
            <v>Ngo Van</v>
          </cell>
          <cell r="C34" t="str">
            <v>Kim</v>
          </cell>
          <cell r="D34">
            <v>48</v>
          </cell>
          <cell r="E34">
            <v>48</v>
          </cell>
          <cell r="F34">
            <v>0</v>
          </cell>
          <cell r="G34">
            <v>0</v>
          </cell>
          <cell r="H34">
            <v>0</v>
          </cell>
          <cell r="I34">
            <v>0</v>
          </cell>
          <cell r="J34">
            <v>0</v>
          </cell>
          <cell r="K34">
            <v>0</v>
          </cell>
          <cell r="L34">
            <v>40</v>
          </cell>
          <cell r="M34">
            <v>0</v>
          </cell>
          <cell r="N34">
            <v>0</v>
          </cell>
          <cell r="O34">
            <v>0</v>
          </cell>
          <cell r="P34">
            <v>136</v>
          </cell>
          <cell r="Q34">
            <v>12</v>
          </cell>
          <cell r="R34">
            <v>159278.66666666669</v>
          </cell>
          <cell r="S34">
            <v>159324</v>
          </cell>
          <cell r="T34">
            <v>159380.66666666669</v>
          </cell>
          <cell r="U34">
            <v>159471.33333333334</v>
          </cell>
          <cell r="V34">
            <v>159641.33333333334</v>
          </cell>
          <cell r="W34">
            <v>159641.33333333334</v>
          </cell>
          <cell r="X34">
            <v>159732</v>
          </cell>
          <cell r="Y34">
            <v>160049.33333333334</v>
          </cell>
          <cell r="Z34">
            <v>161092</v>
          </cell>
          <cell r="AA34">
            <v>162962</v>
          </cell>
          <cell r="AB34">
            <v>164333.33333333334</v>
          </cell>
          <cell r="AC34">
            <v>164514.66666666669</v>
          </cell>
          <cell r="AD34">
            <v>1929420.6666666667</v>
          </cell>
        </row>
        <row r="35">
          <cell r="A35" t="str">
            <v>AD037</v>
          </cell>
          <cell r="B35" t="str">
            <v>Le Hoang</v>
          </cell>
          <cell r="C35" t="str">
            <v>Khanh</v>
          </cell>
          <cell r="D35">
            <v>0</v>
          </cell>
          <cell r="E35">
            <v>249.5</v>
          </cell>
          <cell r="F35">
            <v>168</v>
          </cell>
          <cell r="G35">
            <v>149</v>
          </cell>
          <cell r="H35">
            <v>199</v>
          </cell>
          <cell r="I35">
            <v>179</v>
          </cell>
          <cell r="J35">
            <v>0</v>
          </cell>
          <cell r="K35">
            <v>151</v>
          </cell>
          <cell r="L35">
            <v>181.38461538461539</v>
          </cell>
          <cell r="M35">
            <v>160</v>
          </cell>
          <cell r="N35">
            <v>153.5</v>
          </cell>
          <cell r="O35">
            <v>148</v>
          </cell>
          <cell r="P35">
            <v>1738.3846153846155</v>
          </cell>
          <cell r="Q35">
            <v>12</v>
          </cell>
          <cell r="R35">
            <v>2035938.1153846153</v>
          </cell>
          <cell r="S35">
            <v>2036517.576923077</v>
          </cell>
          <cell r="T35">
            <v>2037241.9038461538</v>
          </cell>
          <cell r="U35">
            <v>2038400.826923077</v>
          </cell>
          <cell r="V35">
            <v>2040573.8076923077</v>
          </cell>
          <cell r="W35">
            <v>2040573.8076923077</v>
          </cell>
          <cell r="X35">
            <v>2041732.7307692308</v>
          </cell>
          <cell r="Y35">
            <v>2045788.9615384615</v>
          </cell>
          <cell r="Z35">
            <v>2059116.576923077</v>
          </cell>
          <cell r="AA35">
            <v>2083019.3653846153</v>
          </cell>
          <cell r="AB35">
            <v>2100548.076923077</v>
          </cell>
          <cell r="AC35">
            <v>2102865.923076923</v>
          </cell>
          <cell r="AD35">
            <v>24662317.673076924</v>
          </cell>
        </row>
        <row r="36">
          <cell r="A36" t="str">
            <v>AD038</v>
          </cell>
          <cell r="B36" t="str">
            <v>Truong Van</v>
          </cell>
          <cell r="C36" t="str">
            <v>Hanh</v>
          </cell>
          <cell r="D36">
            <v>0</v>
          </cell>
          <cell r="E36">
            <v>46</v>
          </cell>
          <cell r="F36">
            <v>0</v>
          </cell>
          <cell r="G36">
            <v>0</v>
          </cell>
          <cell r="H36">
            <v>0</v>
          </cell>
          <cell r="I36">
            <v>0</v>
          </cell>
          <cell r="J36">
            <v>0</v>
          </cell>
          <cell r="K36">
            <v>0</v>
          </cell>
          <cell r="L36">
            <v>23</v>
          </cell>
          <cell r="M36">
            <v>0</v>
          </cell>
          <cell r="N36">
            <v>0</v>
          </cell>
          <cell r="O36">
            <v>0</v>
          </cell>
          <cell r="P36">
            <v>69</v>
          </cell>
          <cell r="Q36">
            <v>12</v>
          </cell>
          <cell r="R36">
            <v>80810.5</v>
          </cell>
          <cell r="S36">
            <v>80833.5</v>
          </cell>
          <cell r="T36">
            <v>80862.25</v>
          </cell>
          <cell r="U36">
            <v>80908.25</v>
          </cell>
          <cell r="V36">
            <v>80994.5</v>
          </cell>
          <cell r="W36">
            <v>80994.5</v>
          </cell>
          <cell r="X36">
            <v>81040.5</v>
          </cell>
          <cell r="Y36">
            <v>81201.5</v>
          </cell>
          <cell r="Z36">
            <v>81730.5</v>
          </cell>
          <cell r="AA36">
            <v>82679.25</v>
          </cell>
          <cell r="AB36">
            <v>83375</v>
          </cell>
          <cell r="AC36">
            <v>83467</v>
          </cell>
          <cell r="AD36">
            <v>978897.25</v>
          </cell>
        </row>
        <row r="37">
          <cell r="A37" t="str">
            <v>CM028</v>
          </cell>
          <cell r="B37" t="str">
            <v>Dang Thuy</v>
          </cell>
          <cell r="C37" t="str">
            <v>Lien</v>
          </cell>
          <cell r="D37">
            <v>345</v>
          </cell>
          <cell r="E37">
            <v>0</v>
          </cell>
          <cell r="F37">
            <v>0</v>
          </cell>
          <cell r="G37">
            <v>0</v>
          </cell>
          <cell r="H37">
            <v>0</v>
          </cell>
          <cell r="I37">
            <v>0</v>
          </cell>
          <cell r="J37">
            <v>0</v>
          </cell>
          <cell r="K37">
            <v>0</v>
          </cell>
          <cell r="L37">
            <v>0</v>
          </cell>
          <cell r="M37">
            <v>0</v>
          </cell>
          <cell r="N37">
            <v>0</v>
          </cell>
          <cell r="O37">
            <v>0</v>
          </cell>
          <cell r="P37">
            <v>345</v>
          </cell>
          <cell r="Q37">
            <v>12</v>
          </cell>
          <cell r="R37">
            <v>404052.5</v>
          </cell>
          <cell r="S37">
            <v>404167.5</v>
          </cell>
          <cell r="T37">
            <v>404311.25</v>
          </cell>
          <cell r="U37">
            <v>404541.25</v>
          </cell>
          <cell r="V37">
            <v>404972.5</v>
          </cell>
          <cell r="W37">
            <v>404972.5</v>
          </cell>
          <cell r="X37">
            <v>405202.5</v>
          </cell>
          <cell r="Y37">
            <v>406007.5</v>
          </cell>
          <cell r="Z37">
            <v>408652.5</v>
          </cell>
          <cell r="AA37">
            <v>413396.25</v>
          </cell>
          <cell r="AB37">
            <v>416875</v>
          </cell>
          <cell r="AC37">
            <v>417335</v>
          </cell>
          <cell r="AD37">
            <v>4894486.25</v>
          </cell>
        </row>
        <row r="38">
          <cell r="A38" t="str">
            <v>CR032</v>
          </cell>
          <cell r="B38" t="str">
            <v>Lieu Thanh</v>
          </cell>
          <cell r="C38" t="str">
            <v>Phong</v>
          </cell>
          <cell r="D38">
            <v>0</v>
          </cell>
          <cell r="E38">
            <v>0</v>
          </cell>
          <cell r="F38">
            <v>0</v>
          </cell>
          <cell r="G38">
            <v>0</v>
          </cell>
          <cell r="H38">
            <v>0</v>
          </cell>
          <cell r="I38">
            <v>0</v>
          </cell>
          <cell r="J38">
            <v>0</v>
          </cell>
          <cell r="K38">
            <v>0</v>
          </cell>
          <cell r="L38">
            <v>0</v>
          </cell>
          <cell r="M38">
            <v>0</v>
          </cell>
          <cell r="N38">
            <v>0</v>
          </cell>
          <cell r="O38">
            <v>0</v>
          </cell>
          <cell r="P38">
            <v>0</v>
          </cell>
          <cell r="Q38">
            <v>12</v>
          </cell>
          <cell r="R38">
            <v>0</v>
          </cell>
          <cell r="S38">
            <v>0</v>
          </cell>
          <cell r="T38">
            <v>0</v>
          </cell>
          <cell r="U38">
            <v>0</v>
          </cell>
          <cell r="V38">
            <v>0</v>
          </cell>
          <cell r="W38">
            <v>0</v>
          </cell>
          <cell r="X38">
            <v>0</v>
          </cell>
          <cell r="Y38">
            <v>0</v>
          </cell>
          <cell r="Z38">
            <v>0</v>
          </cell>
          <cell r="AA38">
            <v>0</v>
          </cell>
          <cell r="AB38">
            <v>0</v>
          </cell>
          <cell r="AC38">
            <v>0</v>
          </cell>
          <cell r="AD38">
            <v>0</v>
          </cell>
        </row>
        <row r="39">
          <cell r="A39" t="str">
            <v>CR033</v>
          </cell>
          <cell r="B39" t="str">
            <v>Nguyen Bao</v>
          </cell>
          <cell r="C39" t="str">
            <v>Loc</v>
          </cell>
          <cell r="D39">
            <v>103.13</v>
          </cell>
          <cell r="E39">
            <v>0</v>
          </cell>
          <cell r="F39">
            <v>0</v>
          </cell>
          <cell r="G39">
            <v>0</v>
          </cell>
          <cell r="H39">
            <v>0</v>
          </cell>
          <cell r="I39">
            <v>0</v>
          </cell>
          <cell r="J39">
            <v>0</v>
          </cell>
          <cell r="K39">
            <v>0</v>
          </cell>
          <cell r="L39">
            <v>0</v>
          </cell>
          <cell r="M39">
            <v>0</v>
          </cell>
          <cell r="N39">
            <v>0</v>
          </cell>
          <cell r="O39">
            <v>0</v>
          </cell>
          <cell r="P39">
            <v>103.13</v>
          </cell>
          <cell r="Q39">
            <v>12</v>
          </cell>
          <cell r="R39">
            <v>120782.41833333333</v>
          </cell>
          <cell r="S39">
            <v>120816.795</v>
          </cell>
          <cell r="T39">
            <v>120859.76583333332</v>
          </cell>
          <cell r="U39">
            <v>120928.51916666667</v>
          </cell>
          <cell r="V39">
            <v>121057.43166666666</v>
          </cell>
          <cell r="W39">
            <v>121057.43166666666</v>
          </cell>
          <cell r="X39">
            <v>121126.185</v>
          </cell>
          <cell r="Y39">
            <v>121366.82166666666</v>
          </cell>
          <cell r="Z39">
            <v>122157.485</v>
          </cell>
          <cell r="AA39">
            <v>123575.52249999999</v>
          </cell>
          <cell r="AB39">
            <v>124615.41666666666</v>
          </cell>
          <cell r="AC39">
            <v>124752.92333333332</v>
          </cell>
          <cell r="AD39">
            <v>1463096.7158333333</v>
          </cell>
        </row>
        <row r="40">
          <cell r="A40" t="str">
            <v>CR034</v>
          </cell>
          <cell r="B40" t="str">
            <v>Huynh Quan</v>
          </cell>
          <cell r="C40" t="str">
            <v>Thinh</v>
          </cell>
          <cell r="D40">
            <v>112.5</v>
          </cell>
          <cell r="E40">
            <v>0</v>
          </cell>
          <cell r="F40">
            <v>0</v>
          </cell>
          <cell r="G40">
            <v>0</v>
          </cell>
          <cell r="H40">
            <v>0</v>
          </cell>
          <cell r="I40">
            <v>0</v>
          </cell>
          <cell r="J40">
            <v>0</v>
          </cell>
          <cell r="K40">
            <v>0</v>
          </cell>
          <cell r="L40">
            <v>0</v>
          </cell>
          <cell r="M40">
            <v>0</v>
          </cell>
          <cell r="N40">
            <v>0</v>
          </cell>
          <cell r="O40">
            <v>0</v>
          </cell>
          <cell r="P40">
            <v>112.5</v>
          </cell>
          <cell r="Q40">
            <v>12</v>
          </cell>
          <cell r="R40">
            <v>131756.25</v>
          </cell>
          <cell r="S40">
            <v>131793.75</v>
          </cell>
          <cell r="T40">
            <v>131840.625</v>
          </cell>
          <cell r="U40">
            <v>131915.625</v>
          </cell>
          <cell r="V40">
            <v>132056.25</v>
          </cell>
          <cell r="W40">
            <v>132056.25</v>
          </cell>
          <cell r="X40">
            <v>132131.25</v>
          </cell>
          <cell r="Y40">
            <v>132393.75</v>
          </cell>
          <cell r="Z40">
            <v>133256.25</v>
          </cell>
          <cell r="AA40">
            <v>134803.125</v>
          </cell>
          <cell r="AB40">
            <v>135937.5</v>
          </cell>
          <cell r="AC40">
            <v>136087.5</v>
          </cell>
          <cell r="AD40">
            <v>1596028.125</v>
          </cell>
        </row>
        <row r="41">
          <cell r="A41" t="str">
            <v>FI001</v>
          </cell>
          <cell r="B41" t="str">
            <v>Tran Hoang</v>
          </cell>
          <cell r="C41" t="str">
            <v>Tuan</v>
          </cell>
          <cell r="D41">
            <v>295.31</v>
          </cell>
          <cell r="E41">
            <v>0</v>
          </cell>
          <cell r="F41">
            <v>0</v>
          </cell>
          <cell r="G41">
            <v>0</v>
          </cell>
          <cell r="H41">
            <v>0</v>
          </cell>
          <cell r="I41">
            <v>0</v>
          </cell>
          <cell r="J41">
            <v>0</v>
          </cell>
          <cell r="K41">
            <v>0</v>
          </cell>
          <cell r="L41">
            <v>0</v>
          </cell>
          <cell r="M41">
            <v>0</v>
          </cell>
          <cell r="N41">
            <v>0</v>
          </cell>
          <cell r="O41">
            <v>0</v>
          </cell>
          <cell r="P41">
            <v>295.31</v>
          </cell>
          <cell r="Q41">
            <v>12</v>
          </cell>
          <cell r="R41">
            <v>345857.22833333333</v>
          </cell>
          <cell r="S41">
            <v>345955.66499999998</v>
          </cell>
          <cell r="T41">
            <v>346078.71083333332</v>
          </cell>
          <cell r="U41">
            <v>346275.58416666667</v>
          </cell>
          <cell r="V41">
            <v>346644.72166666668</v>
          </cell>
          <cell r="W41">
            <v>346644.72166666668</v>
          </cell>
          <cell r="X41">
            <v>346841.59500000003</v>
          </cell>
          <cell r="Y41">
            <v>347530.65166666667</v>
          </cell>
          <cell r="Z41">
            <v>349794.69500000001</v>
          </cell>
          <cell r="AA41">
            <v>353855.20750000002</v>
          </cell>
          <cell r="AB41">
            <v>356832.91666666669</v>
          </cell>
          <cell r="AC41">
            <v>357226.66333333333</v>
          </cell>
          <cell r="AD41">
            <v>4189538.3608333329</v>
          </cell>
        </row>
        <row r="42">
          <cell r="A42" t="str">
            <v>FI002</v>
          </cell>
          <cell r="B42" t="str">
            <v>Pham Thuy Van</v>
          </cell>
          <cell r="C42" t="str">
            <v>Trang</v>
          </cell>
          <cell r="D42">
            <v>67.5</v>
          </cell>
          <cell r="E42">
            <v>0</v>
          </cell>
          <cell r="F42">
            <v>0</v>
          </cell>
          <cell r="G42">
            <v>0</v>
          </cell>
          <cell r="H42">
            <v>0</v>
          </cell>
          <cell r="I42">
            <v>0</v>
          </cell>
          <cell r="J42">
            <v>0</v>
          </cell>
          <cell r="K42">
            <v>0</v>
          </cell>
          <cell r="L42">
            <v>0</v>
          </cell>
          <cell r="M42">
            <v>0</v>
          </cell>
          <cell r="N42">
            <v>0</v>
          </cell>
          <cell r="O42">
            <v>0</v>
          </cell>
          <cell r="P42">
            <v>67.5</v>
          </cell>
          <cell r="Q42">
            <v>12</v>
          </cell>
          <cell r="R42">
            <v>79053.75</v>
          </cell>
          <cell r="S42">
            <v>79076.25</v>
          </cell>
          <cell r="T42">
            <v>79104.375</v>
          </cell>
          <cell r="U42">
            <v>79149.375</v>
          </cell>
          <cell r="V42">
            <v>79233.75</v>
          </cell>
          <cell r="W42">
            <v>79233.75</v>
          </cell>
          <cell r="X42">
            <v>79278.75</v>
          </cell>
          <cell r="Y42">
            <v>79436.25</v>
          </cell>
          <cell r="Z42">
            <v>79953.75</v>
          </cell>
          <cell r="AA42">
            <v>80881.875</v>
          </cell>
          <cell r="AB42">
            <v>81562.5</v>
          </cell>
          <cell r="AC42">
            <v>81652.5</v>
          </cell>
          <cell r="AD42">
            <v>957616.875</v>
          </cell>
        </row>
        <row r="43">
          <cell r="A43" t="str">
            <v>FI003</v>
          </cell>
          <cell r="B43" t="str">
            <v>Pham Thi Vi</v>
          </cell>
          <cell r="C43" t="str">
            <v>Van</v>
          </cell>
          <cell r="D43">
            <v>84.38</v>
          </cell>
          <cell r="E43">
            <v>0</v>
          </cell>
          <cell r="F43">
            <v>0</v>
          </cell>
          <cell r="G43">
            <v>0</v>
          </cell>
          <cell r="H43">
            <v>0</v>
          </cell>
          <cell r="I43">
            <v>0</v>
          </cell>
          <cell r="J43">
            <v>0</v>
          </cell>
          <cell r="K43">
            <v>0</v>
          </cell>
          <cell r="L43">
            <v>0</v>
          </cell>
          <cell r="M43">
            <v>0</v>
          </cell>
          <cell r="N43">
            <v>0</v>
          </cell>
          <cell r="O43">
            <v>0</v>
          </cell>
          <cell r="P43">
            <v>84.38</v>
          </cell>
          <cell r="Q43">
            <v>12</v>
          </cell>
          <cell r="R43">
            <v>98823.043333333335</v>
          </cell>
          <cell r="S43">
            <v>98851.17</v>
          </cell>
          <cell r="T43">
            <v>98886.328333333324</v>
          </cell>
          <cell r="U43">
            <v>98942.581666666665</v>
          </cell>
          <cell r="V43">
            <v>99048.056666666656</v>
          </cell>
          <cell r="W43">
            <v>99048.056666666656</v>
          </cell>
          <cell r="X43">
            <v>99104.31</v>
          </cell>
          <cell r="Y43">
            <v>99301.196666666656</v>
          </cell>
          <cell r="Z43">
            <v>99948.11</v>
          </cell>
          <cell r="AA43">
            <v>101108.33499999999</v>
          </cell>
          <cell r="AB43">
            <v>101959.16666666666</v>
          </cell>
          <cell r="AC43">
            <v>102071.67333333332</v>
          </cell>
          <cell r="AD43">
            <v>1197092.0283333333</v>
          </cell>
        </row>
        <row r="44">
          <cell r="A44" t="str">
            <v>GR045</v>
          </cell>
          <cell r="B44" t="str">
            <v>Nguyen Nhut</v>
          </cell>
          <cell r="C44" t="str">
            <v>Dung</v>
          </cell>
          <cell r="D44">
            <v>210</v>
          </cell>
          <cell r="E44">
            <v>0</v>
          </cell>
          <cell r="F44">
            <v>0</v>
          </cell>
          <cell r="G44">
            <v>0</v>
          </cell>
          <cell r="H44">
            <v>0</v>
          </cell>
          <cell r="I44">
            <v>0</v>
          </cell>
          <cell r="J44">
            <v>0</v>
          </cell>
          <cell r="K44">
            <v>0</v>
          </cell>
          <cell r="L44">
            <v>0</v>
          </cell>
          <cell r="M44">
            <v>0</v>
          </cell>
          <cell r="N44">
            <v>0</v>
          </cell>
          <cell r="O44">
            <v>0</v>
          </cell>
          <cell r="P44">
            <v>210</v>
          </cell>
          <cell r="Q44">
            <v>12</v>
          </cell>
          <cell r="R44">
            <v>245945</v>
          </cell>
          <cell r="S44">
            <v>246015</v>
          </cell>
          <cell r="T44">
            <v>246102.5</v>
          </cell>
          <cell r="U44">
            <v>246242.5</v>
          </cell>
          <cell r="V44">
            <v>246505</v>
          </cell>
          <cell r="W44">
            <v>246505</v>
          </cell>
          <cell r="X44">
            <v>246645</v>
          </cell>
          <cell r="Y44">
            <v>247135</v>
          </cell>
          <cell r="Z44">
            <v>248745</v>
          </cell>
          <cell r="AA44">
            <v>251632.5</v>
          </cell>
          <cell r="AB44">
            <v>253750</v>
          </cell>
          <cell r="AC44">
            <v>254030</v>
          </cell>
          <cell r="AD44">
            <v>2979252.5</v>
          </cell>
        </row>
        <row r="45">
          <cell r="A45" t="str">
            <v>GR055</v>
          </cell>
          <cell r="B45" t="str">
            <v>Pham Thi Thuy</v>
          </cell>
          <cell r="C45" t="str">
            <v>Hang</v>
          </cell>
          <cell r="D45">
            <v>46.88</v>
          </cell>
          <cell r="E45">
            <v>0</v>
          </cell>
          <cell r="F45">
            <v>0</v>
          </cell>
          <cell r="G45">
            <v>0</v>
          </cell>
          <cell r="H45">
            <v>0</v>
          </cell>
          <cell r="I45">
            <v>0</v>
          </cell>
          <cell r="J45">
            <v>0</v>
          </cell>
          <cell r="K45">
            <v>0</v>
          </cell>
          <cell r="L45">
            <v>0</v>
          </cell>
          <cell r="M45">
            <v>0</v>
          </cell>
          <cell r="N45">
            <v>0</v>
          </cell>
          <cell r="O45">
            <v>0</v>
          </cell>
          <cell r="P45">
            <v>46.88</v>
          </cell>
          <cell r="Q45">
            <v>12</v>
          </cell>
          <cell r="R45">
            <v>54904.293333333335</v>
          </cell>
          <cell r="S45">
            <v>54919.92</v>
          </cell>
          <cell r="T45">
            <v>54939.453333333331</v>
          </cell>
          <cell r="U45">
            <v>54970.706666666665</v>
          </cell>
          <cell r="V45">
            <v>55029.306666666671</v>
          </cell>
          <cell r="W45">
            <v>55029.306666666671</v>
          </cell>
          <cell r="X45">
            <v>55060.56</v>
          </cell>
          <cell r="Y45">
            <v>55169.94666666667</v>
          </cell>
          <cell r="Z45">
            <v>55529.36</v>
          </cell>
          <cell r="AA45">
            <v>56173.96</v>
          </cell>
          <cell r="AB45">
            <v>56646.666666666664</v>
          </cell>
          <cell r="AC45">
            <v>56709.173333333332</v>
          </cell>
          <cell r="AD45">
            <v>665082.65333333332</v>
          </cell>
        </row>
        <row r="46">
          <cell r="A46" t="str">
            <v>HD001</v>
          </cell>
          <cell r="B46" t="str">
            <v xml:space="preserve">Luong Thi </v>
          </cell>
          <cell r="C46" t="str">
            <v>Hanh</v>
          </cell>
          <cell r="D46">
            <v>0</v>
          </cell>
          <cell r="E46">
            <v>0</v>
          </cell>
          <cell r="F46">
            <v>0</v>
          </cell>
          <cell r="G46">
            <v>0</v>
          </cell>
          <cell r="H46">
            <v>0</v>
          </cell>
          <cell r="I46">
            <v>0</v>
          </cell>
          <cell r="J46">
            <v>0</v>
          </cell>
          <cell r="K46">
            <v>0</v>
          </cell>
          <cell r="L46">
            <v>0</v>
          </cell>
          <cell r="M46">
            <v>0</v>
          </cell>
          <cell r="N46">
            <v>0</v>
          </cell>
          <cell r="O46">
            <v>0</v>
          </cell>
          <cell r="P46">
            <v>0</v>
          </cell>
          <cell r="Q46">
            <v>4</v>
          </cell>
          <cell r="R46">
            <v>0</v>
          </cell>
          <cell r="S46">
            <v>0</v>
          </cell>
          <cell r="T46">
            <v>0</v>
          </cell>
          <cell r="U46">
            <v>0</v>
          </cell>
          <cell r="V46">
            <v>0</v>
          </cell>
          <cell r="W46">
            <v>0</v>
          </cell>
          <cell r="X46">
            <v>0</v>
          </cell>
          <cell r="Y46">
            <v>0</v>
          </cell>
          <cell r="Z46">
            <v>0</v>
          </cell>
          <cell r="AA46">
            <v>0</v>
          </cell>
          <cell r="AB46">
            <v>0</v>
          </cell>
          <cell r="AC46">
            <v>0</v>
          </cell>
          <cell r="AD46">
            <v>0</v>
          </cell>
        </row>
        <row r="47">
          <cell r="A47" t="str">
            <v>HT001</v>
          </cell>
          <cell r="B47" t="str">
            <v>Nguyen Thi Ngoc</v>
          </cell>
          <cell r="C47" t="str">
            <v>Diep</v>
          </cell>
          <cell r="D47">
            <v>0</v>
          </cell>
          <cell r="E47">
            <v>0</v>
          </cell>
          <cell r="F47">
            <v>0</v>
          </cell>
          <cell r="G47">
            <v>0</v>
          </cell>
          <cell r="H47">
            <v>0</v>
          </cell>
          <cell r="I47">
            <v>0</v>
          </cell>
          <cell r="J47">
            <v>0</v>
          </cell>
          <cell r="K47">
            <v>0</v>
          </cell>
          <cell r="L47">
            <v>0</v>
          </cell>
          <cell r="M47">
            <v>0</v>
          </cell>
          <cell r="N47">
            <v>0</v>
          </cell>
          <cell r="O47">
            <v>0</v>
          </cell>
          <cell r="P47">
            <v>0</v>
          </cell>
          <cell r="Q47">
            <v>4</v>
          </cell>
          <cell r="R47">
            <v>0</v>
          </cell>
          <cell r="S47">
            <v>0</v>
          </cell>
          <cell r="T47">
            <v>0</v>
          </cell>
          <cell r="U47">
            <v>0</v>
          </cell>
          <cell r="V47">
            <v>0</v>
          </cell>
          <cell r="W47">
            <v>0</v>
          </cell>
          <cell r="X47">
            <v>0</v>
          </cell>
          <cell r="Y47">
            <v>0</v>
          </cell>
          <cell r="Z47">
            <v>0</v>
          </cell>
          <cell r="AA47">
            <v>0</v>
          </cell>
          <cell r="AB47">
            <v>0</v>
          </cell>
          <cell r="AC47">
            <v>0</v>
          </cell>
          <cell r="AD47">
            <v>0</v>
          </cell>
        </row>
        <row r="48">
          <cell r="A48" t="str">
            <v>ME039</v>
          </cell>
          <cell r="B48" t="str">
            <v xml:space="preserve">Nguyen Hoang </v>
          </cell>
          <cell r="C48" t="str">
            <v>Minh</v>
          </cell>
          <cell r="D48">
            <v>219.38</v>
          </cell>
          <cell r="E48">
            <v>0</v>
          </cell>
          <cell r="F48">
            <v>0</v>
          </cell>
          <cell r="G48">
            <v>0</v>
          </cell>
          <cell r="H48">
            <v>0</v>
          </cell>
          <cell r="I48">
            <v>0</v>
          </cell>
          <cell r="J48">
            <v>0</v>
          </cell>
          <cell r="K48">
            <v>0</v>
          </cell>
          <cell r="L48">
            <v>0</v>
          </cell>
          <cell r="M48">
            <v>0</v>
          </cell>
          <cell r="N48">
            <v>0</v>
          </cell>
          <cell r="O48">
            <v>0</v>
          </cell>
          <cell r="P48">
            <v>219.38</v>
          </cell>
          <cell r="Q48">
            <v>12</v>
          </cell>
          <cell r="R48">
            <v>256930.54333333333</v>
          </cell>
          <cell r="S48">
            <v>257003.66999999998</v>
          </cell>
          <cell r="T48">
            <v>257095.07833333334</v>
          </cell>
          <cell r="U48">
            <v>257241.33166666667</v>
          </cell>
          <cell r="V48">
            <v>257515.55666666667</v>
          </cell>
          <cell r="W48">
            <v>257515.55666666667</v>
          </cell>
          <cell r="X48">
            <v>257661.81</v>
          </cell>
          <cell r="Y48">
            <v>258173.69666666666</v>
          </cell>
          <cell r="Z48">
            <v>259855.61</v>
          </cell>
          <cell r="AA48">
            <v>262872.08500000002</v>
          </cell>
          <cell r="AB48">
            <v>265084.16666666669</v>
          </cell>
          <cell r="AC48">
            <v>265376.67333333334</v>
          </cell>
          <cell r="AD48">
            <v>3112325.7783333329</v>
          </cell>
        </row>
        <row r="49">
          <cell r="A49" t="str">
            <v>ME040</v>
          </cell>
          <cell r="B49" t="str">
            <v xml:space="preserve">Huynh </v>
          </cell>
          <cell r="C49" t="str">
            <v>Anh</v>
          </cell>
          <cell r="D49">
            <v>165</v>
          </cell>
          <cell r="E49">
            <v>0</v>
          </cell>
          <cell r="F49">
            <v>0</v>
          </cell>
          <cell r="G49">
            <v>0</v>
          </cell>
          <cell r="H49">
            <v>0</v>
          </cell>
          <cell r="I49">
            <v>0</v>
          </cell>
          <cell r="J49">
            <v>0</v>
          </cell>
          <cell r="K49">
            <v>0</v>
          </cell>
          <cell r="L49">
            <v>0</v>
          </cell>
          <cell r="M49">
            <v>0</v>
          </cell>
          <cell r="N49">
            <v>0</v>
          </cell>
          <cell r="O49">
            <v>0</v>
          </cell>
          <cell r="P49">
            <v>165</v>
          </cell>
          <cell r="Q49">
            <v>12</v>
          </cell>
          <cell r="R49">
            <v>193242.5</v>
          </cell>
          <cell r="S49">
            <v>193297.5</v>
          </cell>
          <cell r="T49">
            <v>193366.25</v>
          </cell>
          <cell r="U49">
            <v>193476.25</v>
          </cell>
          <cell r="V49">
            <v>193682.5</v>
          </cell>
          <cell r="W49">
            <v>193682.5</v>
          </cell>
          <cell r="X49">
            <v>193792.5</v>
          </cell>
          <cell r="Y49">
            <v>194177.5</v>
          </cell>
          <cell r="Z49">
            <v>195442.5</v>
          </cell>
          <cell r="AA49">
            <v>197711.25</v>
          </cell>
          <cell r="AB49">
            <v>199375</v>
          </cell>
          <cell r="AC49">
            <v>199595</v>
          </cell>
          <cell r="AD49">
            <v>2340841.25</v>
          </cell>
        </row>
        <row r="50">
          <cell r="A50" t="str">
            <v>ME041</v>
          </cell>
          <cell r="B50" t="str">
            <v>Lu Thanh</v>
          </cell>
          <cell r="C50" t="str">
            <v>Liem</v>
          </cell>
          <cell r="D50">
            <v>67.5</v>
          </cell>
          <cell r="E50">
            <v>16.88</v>
          </cell>
          <cell r="F50">
            <v>0</v>
          </cell>
          <cell r="G50">
            <v>0</v>
          </cell>
          <cell r="H50">
            <v>0</v>
          </cell>
          <cell r="I50">
            <v>0</v>
          </cell>
          <cell r="J50">
            <v>0</v>
          </cell>
          <cell r="K50">
            <v>0</v>
          </cell>
          <cell r="L50">
            <v>0</v>
          </cell>
          <cell r="M50">
            <v>0</v>
          </cell>
          <cell r="N50">
            <v>0</v>
          </cell>
          <cell r="O50">
            <v>0</v>
          </cell>
          <cell r="P50">
            <v>84.38</v>
          </cell>
          <cell r="Q50">
            <v>12</v>
          </cell>
          <cell r="R50">
            <v>98823.043333333335</v>
          </cell>
          <cell r="S50">
            <v>98851.17</v>
          </cell>
          <cell r="T50">
            <v>98886.328333333324</v>
          </cell>
          <cell r="U50">
            <v>98942.581666666665</v>
          </cell>
          <cell r="V50">
            <v>99048.056666666656</v>
          </cell>
          <cell r="W50">
            <v>99048.056666666656</v>
          </cell>
          <cell r="X50">
            <v>99104.31</v>
          </cell>
          <cell r="Y50">
            <v>99301.196666666656</v>
          </cell>
          <cell r="Z50">
            <v>99948.11</v>
          </cell>
          <cell r="AA50">
            <v>101108.33499999999</v>
          </cell>
          <cell r="AB50">
            <v>101959.16666666666</v>
          </cell>
          <cell r="AC50">
            <v>102071.67333333332</v>
          </cell>
          <cell r="AD50">
            <v>1197092.0283333333</v>
          </cell>
        </row>
        <row r="51">
          <cell r="A51" t="str">
            <v>Me042</v>
          </cell>
          <cell r="B51" t="str">
            <v>Tran Nguyen Han</v>
          </cell>
          <cell r="C51" t="str">
            <v>Giang</v>
          </cell>
          <cell r="D51">
            <v>0</v>
          </cell>
          <cell r="E51">
            <v>0</v>
          </cell>
          <cell r="F51">
            <v>0</v>
          </cell>
          <cell r="G51">
            <v>0</v>
          </cell>
          <cell r="H51">
            <v>0</v>
          </cell>
          <cell r="I51">
            <v>0</v>
          </cell>
          <cell r="J51">
            <v>0</v>
          </cell>
          <cell r="K51">
            <v>0</v>
          </cell>
          <cell r="L51">
            <v>0</v>
          </cell>
          <cell r="M51">
            <v>0</v>
          </cell>
          <cell r="N51">
            <v>0</v>
          </cell>
          <cell r="O51">
            <v>0</v>
          </cell>
          <cell r="P51">
            <v>0</v>
          </cell>
          <cell r="Q51">
            <v>12</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ME043</v>
          </cell>
          <cell r="B52" t="str">
            <v xml:space="preserve">Cao Quang </v>
          </cell>
          <cell r="C52" t="str">
            <v>Nguyen</v>
          </cell>
          <cell r="D52">
            <v>0</v>
          </cell>
          <cell r="E52">
            <v>0</v>
          </cell>
          <cell r="F52">
            <v>0</v>
          </cell>
          <cell r="G52">
            <v>0</v>
          </cell>
          <cell r="H52">
            <v>0</v>
          </cell>
          <cell r="I52">
            <v>0</v>
          </cell>
          <cell r="J52">
            <v>0</v>
          </cell>
          <cell r="K52">
            <v>0</v>
          </cell>
          <cell r="L52">
            <v>0</v>
          </cell>
          <cell r="M52">
            <v>0</v>
          </cell>
          <cell r="N52">
            <v>0</v>
          </cell>
          <cell r="O52">
            <v>0</v>
          </cell>
          <cell r="P52">
            <v>0</v>
          </cell>
          <cell r="Q52">
            <v>1.83</v>
          </cell>
          <cell r="R52">
            <v>0</v>
          </cell>
          <cell r="S52">
            <v>0</v>
          </cell>
          <cell r="T52">
            <v>0</v>
          </cell>
          <cell r="U52">
            <v>0</v>
          </cell>
          <cell r="V52">
            <v>0</v>
          </cell>
          <cell r="W52">
            <v>0</v>
          </cell>
          <cell r="X52">
            <v>0</v>
          </cell>
          <cell r="Y52">
            <v>0</v>
          </cell>
          <cell r="Z52">
            <v>0</v>
          </cell>
          <cell r="AA52">
            <v>0</v>
          </cell>
          <cell r="AB52">
            <v>0</v>
          </cell>
          <cell r="AC52">
            <v>0</v>
          </cell>
          <cell r="AD52">
            <v>0</v>
          </cell>
        </row>
        <row r="53">
          <cell r="A53" t="str">
            <v>NF042</v>
          </cell>
          <cell r="B53" t="str">
            <v>Vu Thi Thuy</v>
          </cell>
          <cell r="C53" t="str">
            <v>Linh</v>
          </cell>
          <cell r="D53">
            <v>28.13</v>
          </cell>
          <cell r="E53">
            <v>0</v>
          </cell>
          <cell r="F53">
            <v>0</v>
          </cell>
          <cell r="G53">
            <v>0</v>
          </cell>
          <cell r="H53">
            <v>0</v>
          </cell>
          <cell r="I53">
            <v>0</v>
          </cell>
          <cell r="J53">
            <v>0</v>
          </cell>
          <cell r="K53">
            <v>0</v>
          </cell>
          <cell r="L53">
            <v>0</v>
          </cell>
          <cell r="M53">
            <v>0</v>
          </cell>
          <cell r="N53">
            <v>0</v>
          </cell>
          <cell r="O53">
            <v>0</v>
          </cell>
          <cell r="P53">
            <v>28.13</v>
          </cell>
          <cell r="Q53">
            <v>12</v>
          </cell>
          <cell r="R53">
            <v>32944.918333333335</v>
          </cell>
          <cell r="S53">
            <v>32954.294999999998</v>
          </cell>
          <cell r="T53">
            <v>32966.015833333331</v>
          </cell>
          <cell r="U53">
            <v>32984.769166666665</v>
          </cell>
          <cell r="V53">
            <v>33019.931666666671</v>
          </cell>
          <cell r="W53">
            <v>33019.931666666671</v>
          </cell>
          <cell r="X53">
            <v>33038.684999999998</v>
          </cell>
          <cell r="Y53">
            <v>33104.32166666667</v>
          </cell>
          <cell r="Z53">
            <v>33319.985000000001</v>
          </cell>
          <cell r="AA53">
            <v>33706.772499999999</v>
          </cell>
          <cell r="AB53">
            <v>33990.416666666664</v>
          </cell>
          <cell r="AC53">
            <v>34027.923333333332</v>
          </cell>
          <cell r="AD53">
            <v>399077.96583333338</v>
          </cell>
        </row>
        <row r="54">
          <cell r="A54" t="str">
            <v>NF043</v>
          </cell>
          <cell r="B54" t="str">
            <v xml:space="preserve">Ha Nguyen </v>
          </cell>
          <cell r="C54" t="str">
            <v>Tri</v>
          </cell>
          <cell r="D54">
            <v>61.88</v>
          </cell>
          <cell r="E54">
            <v>41.25</v>
          </cell>
          <cell r="F54">
            <v>0</v>
          </cell>
          <cell r="G54">
            <v>0</v>
          </cell>
          <cell r="H54">
            <v>0</v>
          </cell>
          <cell r="I54">
            <v>0</v>
          </cell>
          <cell r="J54">
            <v>0</v>
          </cell>
          <cell r="K54">
            <v>0</v>
          </cell>
          <cell r="L54">
            <v>0</v>
          </cell>
          <cell r="M54">
            <v>0</v>
          </cell>
          <cell r="N54">
            <v>0</v>
          </cell>
          <cell r="O54">
            <v>0</v>
          </cell>
          <cell r="P54">
            <v>103.13</v>
          </cell>
          <cell r="Q54">
            <v>12</v>
          </cell>
          <cell r="R54">
            <v>120782.41833333333</v>
          </cell>
          <cell r="S54">
            <v>120816.795</v>
          </cell>
          <cell r="T54">
            <v>120859.76583333332</v>
          </cell>
          <cell r="U54">
            <v>120928.51916666667</v>
          </cell>
          <cell r="V54">
            <v>121057.43166666666</v>
          </cell>
          <cell r="W54">
            <v>121057.43166666666</v>
          </cell>
          <cell r="X54">
            <v>121126.185</v>
          </cell>
          <cell r="Y54">
            <v>121366.82166666666</v>
          </cell>
          <cell r="Z54">
            <v>122157.485</v>
          </cell>
          <cell r="AA54">
            <v>123575.52249999999</v>
          </cell>
          <cell r="AB54">
            <v>124615.41666666666</v>
          </cell>
          <cell r="AC54">
            <v>124752.92333333332</v>
          </cell>
          <cell r="AD54">
            <v>1463096.7158333333</v>
          </cell>
        </row>
        <row r="55">
          <cell r="A55" t="str">
            <v>NF044</v>
          </cell>
          <cell r="B55" t="str">
            <v>Thai Binh</v>
          </cell>
          <cell r="C55" t="str">
            <v>Phuong</v>
          </cell>
          <cell r="D55">
            <v>59.06</v>
          </cell>
          <cell r="E55">
            <v>0</v>
          </cell>
          <cell r="F55">
            <v>0</v>
          </cell>
          <cell r="G55">
            <v>0</v>
          </cell>
          <cell r="H55">
            <v>0</v>
          </cell>
          <cell r="I55">
            <v>0</v>
          </cell>
          <cell r="J55">
            <v>0</v>
          </cell>
          <cell r="K55">
            <v>0</v>
          </cell>
          <cell r="L55">
            <v>0</v>
          </cell>
          <cell r="M55">
            <v>0</v>
          </cell>
          <cell r="N55">
            <v>0</v>
          </cell>
          <cell r="O55">
            <v>0</v>
          </cell>
          <cell r="P55">
            <v>59.06</v>
          </cell>
          <cell r="Q55">
            <v>12</v>
          </cell>
          <cell r="R55">
            <v>69169.103333333333</v>
          </cell>
          <cell r="S55">
            <v>69188.790000000008</v>
          </cell>
          <cell r="T55">
            <v>69213.398333333331</v>
          </cell>
          <cell r="U55">
            <v>69252.771666666667</v>
          </cell>
          <cell r="V55">
            <v>69326.596666666665</v>
          </cell>
          <cell r="W55">
            <v>69326.596666666665</v>
          </cell>
          <cell r="X55">
            <v>69365.97</v>
          </cell>
          <cell r="Y55">
            <v>69503.776666666672</v>
          </cell>
          <cell r="Z55">
            <v>69956.570000000007</v>
          </cell>
          <cell r="AA55">
            <v>70768.645000000004</v>
          </cell>
          <cell r="AB55">
            <v>71364.166666666672</v>
          </cell>
          <cell r="AC55">
            <v>71442.91333333333</v>
          </cell>
          <cell r="AD55">
            <v>837879.29833333346</v>
          </cell>
        </row>
        <row r="56">
          <cell r="A56" t="str">
            <v>QS047</v>
          </cell>
          <cell r="B56" t="str">
            <v>Nguyen Viet Thanh</v>
          </cell>
          <cell r="C56" t="str">
            <v>Lan</v>
          </cell>
          <cell r="D56">
            <v>0</v>
          </cell>
          <cell r="E56">
            <v>0</v>
          </cell>
          <cell r="F56">
            <v>0</v>
          </cell>
          <cell r="G56">
            <v>0</v>
          </cell>
          <cell r="H56">
            <v>0</v>
          </cell>
          <cell r="I56">
            <v>0</v>
          </cell>
          <cell r="J56">
            <v>0</v>
          </cell>
          <cell r="K56">
            <v>0</v>
          </cell>
          <cell r="L56">
            <v>0</v>
          </cell>
          <cell r="M56">
            <v>0</v>
          </cell>
          <cell r="N56">
            <v>0</v>
          </cell>
          <cell r="O56">
            <v>0</v>
          </cell>
          <cell r="P56">
            <v>0</v>
          </cell>
          <cell r="Q56">
            <v>12</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TE035</v>
          </cell>
          <cell r="B57" t="str">
            <v>Vu Thi Nam</v>
          </cell>
          <cell r="C57" t="str">
            <v>My</v>
          </cell>
          <cell r="D57">
            <v>0</v>
          </cell>
          <cell r="E57">
            <v>0</v>
          </cell>
          <cell r="F57">
            <v>0</v>
          </cell>
          <cell r="G57">
            <v>0</v>
          </cell>
          <cell r="H57">
            <v>0</v>
          </cell>
          <cell r="I57">
            <v>0</v>
          </cell>
          <cell r="J57">
            <v>0</v>
          </cell>
          <cell r="K57">
            <v>0</v>
          </cell>
          <cell r="L57">
            <v>0</v>
          </cell>
          <cell r="M57">
            <v>0</v>
          </cell>
          <cell r="N57">
            <v>0</v>
          </cell>
          <cell r="O57">
            <v>0</v>
          </cell>
          <cell r="P57">
            <v>0</v>
          </cell>
          <cell r="Q57">
            <v>12</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TE036</v>
          </cell>
          <cell r="B58" t="str">
            <v xml:space="preserve">Tran Van </v>
          </cell>
          <cell r="C58" t="str">
            <v>Hung</v>
          </cell>
          <cell r="D58">
            <v>82.5</v>
          </cell>
          <cell r="E58">
            <v>0</v>
          </cell>
          <cell r="F58">
            <v>0</v>
          </cell>
          <cell r="G58">
            <v>0</v>
          </cell>
          <cell r="H58">
            <v>0</v>
          </cell>
          <cell r="I58">
            <v>0</v>
          </cell>
          <cell r="J58">
            <v>0</v>
          </cell>
          <cell r="K58">
            <v>0</v>
          </cell>
          <cell r="L58">
            <v>0</v>
          </cell>
          <cell r="M58">
            <v>0</v>
          </cell>
          <cell r="N58">
            <v>0</v>
          </cell>
          <cell r="O58">
            <v>0</v>
          </cell>
          <cell r="P58">
            <v>82.5</v>
          </cell>
          <cell r="Q58">
            <v>12</v>
          </cell>
          <cell r="R58">
            <v>96621.25</v>
          </cell>
          <cell r="S58">
            <v>96648.75</v>
          </cell>
          <cell r="T58">
            <v>96683.125</v>
          </cell>
          <cell r="U58">
            <v>96738.125</v>
          </cell>
          <cell r="V58">
            <v>96841.25</v>
          </cell>
          <cell r="W58">
            <v>96841.25</v>
          </cell>
          <cell r="X58">
            <v>96896.25</v>
          </cell>
          <cell r="Y58">
            <v>97088.75</v>
          </cell>
          <cell r="Z58">
            <v>97721.25</v>
          </cell>
          <cell r="AA58">
            <v>98855.625</v>
          </cell>
          <cell r="AB58">
            <v>99687.5</v>
          </cell>
          <cell r="AC58">
            <v>99797.5</v>
          </cell>
          <cell r="AD58">
            <v>1170420.625</v>
          </cell>
        </row>
        <row r="59">
          <cell r="A59" t="str">
            <v>TE037</v>
          </cell>
          <cell r="B59" t="str">
            <v>Trinh Van</v>
          </cell>
          <cell r="C59" t="str">
            <v>Hoa</v>
          </cell>
          <cell r="D59">
            <v>112.5</v>
          </cell>
          <cell r="E59">
            <v>0</v>
          </cell>
          <cell r="F59">
            <v>0</v>
          </cell>
          <cell r="G59">
            <v>0</v>
          </cell>
          <cell r="H59">
            <v>0</v>
          </cell>
          <cell r="I59">
            <v>0</v>
          </cell>
          <cell r="J59">
            <v>0</v>
          </cell>
          <cell r="K59">
            <v>0</v>
          </cell>
          <cell r="L59">
            <v>0</v>
          </cell>
          <cell r="M59">
            <v>0</v>
          </cell>
          <cell r="N59">
            <v>0</v>
          </cell>
          <cell r="O59">
            <v>0</v>
          </cell>
          <cell r="P59">
            <v>112.5</v>
          </cell>
          <cell r="Q59">
            <v>12</v>
          </cell>
          <cell r="R59">
            <v>131756.25</v>
          </cell>
          <cell r="S59">
            <v>131793.75</v>
          </cell>
          <cell r="T59">
            <v>131840.625</v>
          </cell>
          <cell r="U59">
            <v>131915.625</v>
          </cell>
          <cell r="V59">
            <v>132056.25</v>
          </cell>
          <cell r="W59">
            <v>132056.25</v>
          </cell>
          <cell r="X59">
            <v>132131.25</v>
          </cell>
          <cell r="Y59">
            <v>132393.75</v>
          </cell>
          <cell r="Z59">
            <v>133256.25</v>
          </cell>
          <cell r="AA59">
            <v>134803.125</v>
          </cell>
          <cell r="AB59">
            <v>135937.5</v>
          </cell>
          <cell r="AC59">
            <v>136087.5</v>
          </cell>
          <cell r="AD59">
            <v>1596028.125</v>
          </cell>
        </row>
        <row r="60">
          <cell r="A60" t="str">
            <v>TE038</v>
          </cell>
          <cell r="B60" t="str">
            <v>Nguyen Kim</v>
          </cell>
          <cell r="C60" t="str">
            <v>Phung</v>
          </cell>
          <cell r="D60">
            <v>97.5</v>
          </cell>
          <cell r="E60">
            <v>0</v>
          </cell>
          <cell r="F60">
            <v>0</v>
          </cell>
          <cell r="G60">
            <v>0</v>
          </cell>
          <cell r="H60">
            <v>0</v>
          </cell>
          <cell r="I60">
            <v>0</v>
          </cell>
          <cell r="J60">
            <v>0</v>
          </cell>
          <cell r="K60">
            <v>0</v>
          </cell>
          <cell r="L60">
            <v>0</v>
          </cell>
          <cell r="M60">
            <v>0</v>
          </cell>
          <cell r="N60">
            <v>0</v>
          </cell>
          <cell r="O60">
            <v>0</v>
          </cell>
          <cell r="P60">
            <v>97.5</v>
          </cell>
          <cell r="Q60">
            <v>12</v>
          </cell>
          <cell r="R60">
            <v>114188.75</v>
          </cell>
          <cell r="S60">
            <v>114221.25</v>
          </cell>
          <cell r="T60">
            <v>114261.875</v>
          </cell>
          <cell r="U60">
            <v>114326.875</v>
          </cell>
          <cell r="V60">
            <v>114448.75</v>
          </cell>
          <cell r="W60">
            <v>114448.75</v>
          </cell>
          <cell r="X60">
            <v>114513.75</v>
          </cell>
          <cell r="Y60">
            <v>114741.25</v>
          </cell>
          <cell r="Z60">
            <v>115488.75</v>
          </cell>
          <cell r="AA60">
            <v>116829.375</v>
          </cell>
          <cell r="AB60">
            <v>117812.5</v>
          </cell>
          <cell r="AC60">
            <v>117942.5</v>
          </cell>
          <cell r="AD60">
            <v>1383224.375</v>
          </cell>
        </row>
        <row r="61">
          <cell r="A61" t="str">
            <v>WF029</v>
          </cell>
          <cell r="B61" t="str">
            <v>Nguyen Thi Nam</v>
          </cell>
          <cell r="C61" t="str">
            <v>Phuong</v>
          </cell>
          <cell r="D61">
            <v>0</v>
          </cell>
          <cell r="E61">
            <v>0</v>
          </cell>
          <cell r="F61">
            <v>0</v>
          </cell>
          <cell r="G61">
            <v>0</v>
          </cell>
          <cell r="H61">
            <v>0</v>
          </cell>
          <cell r="I61">
            <v>0</v>
          </cell>
          <cell r="J61">
            <v>0</v>
          </cell>
          <cell r="K61">
            <v>0</v>
          </cell>
          <cell r="L61">
            <v>0</v>
          </cell>
          <cell r="M61">
            <v>0</v>
          </cell>
          <cell r="N61">
            <v>0</v>
          </cell>
          <cell r="O61">
            <v>0</v>
          </cell>
          <cell r="P61">
            <v>0</v>
          </cell>
          <cell r="Q61">
            <v>12</v>
          </cell>
          <cell r="R61">
            <v>0</v>
          </cell>
          <cell r="S61">
            <v>0</v>
          </cell>
          <cell r="T61">
            <v>0</v>
          </cell>
          <cell r="U61">
            <v>0</v>
          </cell>
          <cell r="V61">
            <v>0</v>
          </cell>
          <cell r="W61">
            <v>0</v>
          </cell>
          <cell r="X61">
            <v>0</v>
          </cell>
          <cell r="Y61">
            <v>0</v>
          </cell>
          <cell r="Z61">
            <v>0</v>
          </cell>
          <cell r="AA61">
            <v>0</v>
          </cell>
          <cell r="AB61">
            <v>0</v>
          </cell>
          <cell r="AC61">
            <v>0</v>
          </cell>
          <cell r="AD61">
            <v>0</v>
          </cell>
        </row>
        <row r="62">
          <cell r="A62" t="str">
            <v>WF031</v>
          </cell>
          <cell r="B62" t="str">
            <v>Vu Gia</v>
          </cell>
          <cell r="C62" t="str">
            <v>An</v>
          </cell>
          <cell r="D62">
            <v>0</v>
          </cell>
          <cell r="E62">
            <v>0</v>
          </cell>
          <cell r="F62">
            <v>0</v>
          </cell>
          <cell r="G62">
            <v>0</v>
          </cell>
          <cell r="H62">
            <v>0</v>
          </cell>
          <cell r="I62">
            <v>0</v>
          </cell>
          <cell r="J62">
            <v>0</v>
          </cell>
          <cell r="K62">
            <v>0</v>
          </cell>
          <cell r="L62">
            <v>0</v>
          </cell>
          <cell r="M62">
            <v>0</v>
          </cell>
          <cell r="N62">
            <v>0</v>
          </cell>
          <cell r="O62">
            <v>0</v>
          </cell>
          <cell r="P62">
            <v>0</v>
          </cell>
          <cell r="Q62">
            <v>12</v>
          </cell>
          <cell r="R62">
            <v>0</v>
          </cell>
          <cell r="S62">
            <v>0</v>
          </cell>
          <cell r="T62">
            <v>0</v>
          </cell>
          <cell r="U62">
            <v>0</v>
          </cell>
          <cell r="V62">
            <v>0</v>
          </cell>
          <cell r="W62">
            <v>0</v>
          </cell>
          <cell r="X62">
            <v>0</v>
          </cell>
          <cell r="Y62">
            <v>0</v>
          </cell>
          <cell r="Z62">
            <v>0</v>
          </cell>
          <cell r="AA62">
            <v>0</v>
          </cell>
          <cell r="AB62">
            <v>0</v>
          </cell>
          <cell r="AC62">
            <v>0</v>
          </cell>
          <cell r="AD62">
            <v>0</v>
          </cell>
        </row>
        <row r="63">
          <cell r="A63" t="str">
            <v>WF032</v>
          </cell>
          <cell r="B63" t="str">
            <v>Phan Dinh</v>
          </cell>
          <cell r="C63" t="str">
            <v>Thu</v>
          </cell>
          <cell r="D63">
            <v>0</v>
          </cell>
          <cell r="E63">
            <v>0</v>
          </cell>
          <cell r="F63">
            <v>0</v>
          </cell>
          <cell r="G63">
            <v>0</v>
          </cell>
          <cell r="H63">
            <v>0</v>
          </cell>
          <cell r="I63">
            <v>0</v>
          </cell>
          <cell r="J63">
            <v>0</v>
          </cell>
          <cell r="K63">
            <v>0</v>
          </cell>
          <cell r="L63">
            <v>0</v>
          </cell>
          <cell r="M63">
            <v>0</v>
          </cell>
          <cell r="N63">
            <v>0</v>
          </cell>
          <cell r="O63">
            <v>0</v>
          </cell>
          <cell r="P63">
            <v>0</v>
          </cell>
          <cell r="Q63">
            <v>12</v>
          </cell>
          <cell r="R63">
            <v>0</v>
          </cell>
          <cell r="S63">
            <v>0</v>
          </cell>
          <cell r="T63">
            <v>0</v>
          </cell>
          <cell r="U63">
            <v>0</v>
          </cell>
          <cell r="V63">
            <v>0</v>
          </cell>
          <cell r="W63">
            <v>0</v>
          </cell>
          <cell r="X63">
            <v>0</v>
          </cell>
          <cell r="Y63">
            <v>0</v>
          </cell>
          <cell r="Z63">
            <v>0</v>
          </cell>
          <cell r="AA63">
            <v>0</v>
          </cell>
          <cell r="AB63">
            <v>0</v>
          </cell>
          <cell r="AC63">
            <v>0</v>
          </cell>
          <cell r="AD63">
            <v>0</v>
          </cell>
        </row>
        <row r="64">
          <cell r="A64" t="str">
            <v>WF033</v>
          </cell>
          <cell r="B64" t="str">
            <v>Le Thanh</v>
          </cell>
          <cell r="C64" t="str">
            <v>Nam</v>
          </cell>
          <cell r="D64">
            <v>0</v>
          </cell>
          <cell r="E64">
            <v>0</v>
          </cell>
          <cell r="F64">
            <v>0</v>
          </cell>
          <cell r="G64">
            <v>0</v>
          </cell>
          <cell r="H64">
            <v>0</v>
          </cell>
          <cell r="I64">
            <v>0</v>
          </cell>
          <cell r="J64">
            <v>0</v>
          </cell>
          <cell r="K64">
            <v>0</v>
          </cell>
          <cell r="L64">
            <v>0</v>
          </cell>
          <cell r="M64">
            <v>0</v>
          </cell>
          <cell r="N64">
            <v>0</v>
          </cell>
          <cell r="O64">
            <v>0</v>
          </cell>
          <cell r="P64">
            <v>0</v>
          </cell>
          <cell r="Q64">
            <v>11.5</v>
          </cell>
          <cell r="R64">
            <v>0</v>
          </cell>
          <cell r="S64">
            <v>0</v>
          </cell>
          <cell r="T64">
            <v>0</v>
          </cell>
          <cell r="U64">
            <v>0</v>
          </cell>
          <cell r="V64">
            <v>0</v>
          </cell>
          <cell r="W64">
            <v>0</v>
          </cell>
          <cell r="X64">
            <v>0</v>
          </cell>
          <cell r="Y64">
            <v>0</v>
          </cell>
          <cell r="Z64">
            <v>0</v>
          </cell>
          <cell r="AA64">
            <v>0</v>
          </cell>
          <cell r="AB64">
            <v>0</v>
          </cell>
          <cell r="AC64">
            <v>0</v>
          </cell>
          <cell r="AD64">
            <v>0</v>
          </cell>
        </row>
        <row r="65">
          <cell r="D65">
            <v>4743.9100000000008</v>
          </cell>
          <cell r="E65">
            <v>1930.21</v>
          </cell>
          <cell r="F65">
            <v>700.92</v>
          </cell>
          <cell r="G65">
            <v>806.17</v>
          </cell>
          <cell r="H65">
            <v>726.81</v>
          </cell>
          <cell r="I65">
            <v>744.92</v>
          </cell>
          <cell r="J65">
            <v>356.78000000000003</v>
          </cell>
          <cell r="K65">
            <v>327.67</v>
          </cell>
          <cell r="L65">
            <v>1521.0076923076924</v>
          </cell>
          <cell r="M65">
            <v>868.83</v>
          </cell>
          <cell r="N65">
            <v>818.8</v>
          </cell>
          <cell r="O65">
            <v>739.87</v>
          </cell>
          <cell r="P65">
            <v>14285.897692307686</v>
          </cell>
          <cell r="Q65">
            <v>668.83</v>
          </cell>
          <cell r="R65">
            <v>17688771.605641022</v>
          </cell>
          <cell r="S65">
            <v>17693806.121538468</v>
          </cell>
          <cell r="T65">
            <v>16584411.161410255</v>
          </cell>
          <cell r="U65">
            <v>16593845.513205133</v>
          </cell>
          <cell r="V65">
            <v>16611534.922820514</v>
          </cell>
          <cell r="W65">
            <v>16611534.922820514</v>
          </cell>
          <cell r="X65">
            <v>16620969.274615392</v>
          </cell>
          <cell r="Y65">
            <v>16653989.505897444</v>
          </cell>
          <cell r="Z65">
            <v>16762484.55153846</v>
          </cell>
          <cell r="AA65">
            <v>16957068.057307698</v>
          </cell>
          <cell r="AB65">
            <v>16923587.628205121</v>
          </cell>
          <cell r="AC65">
            <v>16942261.931794874</v>
          </cell>
          <cell r="AD65">
            <v>202644265.1967949</v>
          </cell>
        </row>
      </sheetData>
      <sheetData sheetId="11" refreshError="1">
        <row r="5">
          <cell r="A5" t="str">
            <v>AD004</v>
          </cell>
          <cell r="B5" t="str">
            <v>Nguyen Thi Thuy</v>
          </cell>
          <cell r="C5" t="str">
            <v>Lan</v>
          </cell>
          <cell r="D5">
            <v>2667908</v>
          </cell>
          <cell r="E5">
            <v>2677935</v>
          </cell>
          <cell r="F5">
            <v>2679984</v>
          </cell>
          <cell r="G5">
            <v>2680549</v>
          </cell>
          <cell r="H5">
            <v>2689527</v>
          </cell>
          <cell r="I5">
            <v>2692710</v>
          </cell>
          <cell r="J5">
            <v>2696389</v>
          </cell>
          <cell r="K5">
            <v>2704501</v>
          </cell>
          <cell r="L5">
            <v>2812444</v>
          </cell>
          <cell r="M5">
            <v>2919146</v>
          </cell>
          <cell r="N5">
            <v>2994211</v>
          </cell>
          <cell r="O5">
            <v>2981685</v>
          </cell>
          <cell r="P5">
            <v>33196989</v>
          </cell>
        </row>
        <row r="6">
          <cell r="A6" t="str">
            <v>AD005</v>
          </cell>
          <cell r="B6" t="str">
            <v>Do Thi Mai</v>
          </cell>
          <cell r="C6" t="str">
            <v>Huong</v>
          </cell>
          <cell r="D6">
            <v>554702</v>
          </cell>
          <cell r="E6">
            <v>556966</v>
          </cell>
          <cell r="F6">
            <v>557423</v>
          </cell>
          <cell r="G6">
            <v>557526</v>
          </cell>
          <cell r="H6">
            <v>559542</v>
          </cell>
          <cell r="I6">
            <v>560248</v>
          </cell>
          <cell r="J6">
            <v>561059</v>
          </cell>
          <cell r="K6">
            <v>562722</v>
          </cell>
          <cell r="L6">
            <v>588898</v>
          </cell>
          <cell r="M6">
            <v>608808</v>
          </cell>
          <cell r="N6">
            <v>608266</v>
          </cell>
          <cell r="O6">
            <v>615237</v>
          </cell>
          <cell r="P6">
            <v>6891397</v>
          </cell>
        </row>
        <row r="7">
          <cell r="A7" t="str">
            <v>AD006</v>
          </cell>
          <cell r="B7" t="str">
            <v xml:space="preserve">Duong Thi Ngoc </v>
          </cell>
          <cell r="C7" t="str">
            <v>Hang</v>
          </cell>
          <cell r="D7">
            <v>257125</v>
          </cell>
          <cell r="E7">
            <v>258206</v>
          </cell>
          <cell r="F7">
            <v>258422</v>
          </cell>
          <cell r="G7">
            <v>258476</v>
          </cell>
          <cell r="H7">
            <v>259449</v>
          </cell>
          <cell r="I7">
            <v>259801</v>
          </cell>
          <cell r="J7">
            <v>260207</v>
          </cell>
          <cell r="K7">
            <v>260990</v>
          </cell>
          <cell r="L7">
            <v>274745</v>
          </cell>
          <cell r="M7">
            <v>285449</v>
          </cell>
          <cell r="N7">
            <v>285158</v>
          </cell>
          <cell r="O7">
            <v>288906</v>
          </cell>
          <cell r="P7">
            <v>3206934</v>
          </cell>
        </row>
        <row r="8">
          <cell r="A8" t="str">
            <v>AD007</v>
          </cell>
          <cell r="B8" t="str">
            <v xml:space="preserve">Nguyen Hung </v>
          </cell>
          <cell r="C8" t="str">
            <v>Dung</v>
          </cell>
          <cell r="D8">
            <v>208863</v>
          </cell>
          <cell r="E8">
            <v>209879</v>
          </cell>
          <cell r="F8">
            <v>210109</v>
          </cell>
          <cell r="G8">
            <v>210159</v>
          </cell>
          <cell r="H8">
            <v>211074</v>
          </cell>
          <cell r="I8">
            <v>211377</v>
          </cell>
          <cell r="J8">
            <v>211759</v>
          </cell>
          <cell r="K8">
            <v>212522</v>
          </cell>
          <cell r="L8">
            <v>225334</v>
          </cell>
          <cell r="M8">
            <v>234445</v>
          </cell>
          <cell r="N8">
            <v>233460</v>
          </cell>
          <cell r="O8">
            <v>236646</v>
          </cell>
          <cell r="P8">
            <v>2615627</v>
          </cell>
        </row>
        <row r="9">
          <cell r="A9" t="str">
            <v>AD008</v>
          </cell>
          <cell r="B9" t="str">
            <v>Do Manh</v>
          </cell>
          <cell r="C9" t="str">
            <v>Hung</v>
          </cell>
          <cell r="D9">
            <v>49245</v>
          </cell>
          <cell r="E9">
            <v>49610</v>
          </cell>
          <cell r="F9">
            <v>49695</v>
          </cell>
          <cell r="G9">
            <v>49713</v>
          </cell>
          <cell r="H9">
            <v>50043</v>
          </cell>
          <cell r="I9">
            <v>50164</v>
          </cell>
          <cell r="J9">
            <v>50302</v>
          </cell>
          <cell r="K9">
            <v>50565</v>
          </cell>
          <cell r="L9">
            <v>52569</v>
          </cell>
          <cell r="M9">
            <v>55826</v>
          </cell>
          <cell r="N9">
            <v>58264</v>
          </cell>
          <cell r="O9">
            <v>59414</v>
          </cell>
          <cell r="P9">
            <v>625410</v>
          </cell>
        </row>
        <row r="10">
          <cell r="A10" t="str">
            <v>AD009</v>
          </cell>
          <cell r="B10" t="str">
            <v>Bui Xuan</v>
          </cell>
          <cell r="C10" t="str">
            <v>Loc</v>
          </cell>
          <cell r="D10">
            <v>49245</v>
          </cell>
          <cell r="E10">
            <v>49610</v>
          </cell>
          <cell r="F10">
            <v>49695</v>
          </cell>
          <cell r="G10">
            <v>49713</v>
          </cell>
          <cell r="H10">
            <v>50043</v>
          </cell>
          <cell r="I10">
            <v>50164</v>
          </cell>
          <cell r="J10">
            <v>50302</v>
          </cell>
          <cell r="K10">
            <v>50565</v>
          </cell>
          <cell r="L10">
            <v>52569</v>
          </cell>
          <cell r="M10">
            <v>55826</v>
          </cell>
          <cell r="N10">
            <v>58264</v>
          </cell>
          <cell r="O10">
            <v>59414</v>
          </cell>
          <cell r="P10">
            <v>625410</v>
          </cell>
        </row>
        <row r="11">
          <cell r="A11" t="str">
            <v>AD010</v>
          </cell>
          <cell r="B11" t="str">
            <v>Ho Trong</v>
          </cell>
          <cell r="C11" t="str">
            <v>Hai</v>
          </cell>
          <cell r="D11">
            <v>8324</v>
          </cell>
          <cell r="E11">
            <v>8606</v>
          </cell>
          <cell r="F11">
            <v>0</v>
          </cell>
          <cell r="G11">
            <v>0</v>
          </cell>
          <cell r="H11">
            <v>0</v>
          </cell>
          <cell r="I11">
            <v>0</v>
          </cell>
          <cell r="J11">
            <v>0</v>
          </cell>
          <cell r="K11">
            <v>0</v>
          </cell>
          <cell r="L11">
            <v>0</v>
          </cell>
          <cell r="M11">
            <v>0</v>
          </cell>
          <cell r="N11">
            <v>0</v>
          </cell>
          <cell r="O11">
            <v>0</v>
          </cell>
          <cell r="P11">
            <v>16930</v>
          </cell>
        </row>
        <row r="12">
          <cell r="A12" t="str">
            <v>AD011</v>
          </cell>
          <cell r="B12" t="str">
            <v>Nguyen Thi Kim</v>
          </cell>
          <cell r="C12" t="str">
            <v>Phuong</v>
          </cell>
          <cell r="D12">
            <v>65781</v>
          </cell>
          <cell r="E12">
            <v>66183</v>
          </cell>
          <cell r="F12">
            <v>66259</v>
          </cell>
          <cell r="G12">
            <v>66278</v>
          </cell>
          <cell r="H12">
            <v>66628</v>
          </cell>
          <cell r="I12">
            <v>66756</v>
          </cell>
          <cell r="J12">
            <v>66902</v>
          </cell>
          <cell r="K12">
            <v>67182</v>
          </cell>
          <cell r="L12">
            <v>69309</v>
          </cell>
          <cell r="M12">
            <v>72763</v>
          </cell>
          <cell r="N12">
            <v>75349</v>
          </cell>
          <cell r="O12">
            <v>76569</v>
          </cell>
          <cell r="P12">
            <v>825959</v>
          </cell>
        </row>
        <row r="13">
          <cell r="A13" t="str">
            <v>AD012</v>
          </cell>
          <cell r="B13" t="str">
            <v>Huynh Thi Kim</v>
          </cell>
          <cell r="C13" t="str">
            <v>Trang</v>
          </cell>
          <cell r="D13">
            <v>8324</v>
          </cell>
          <cell r="E13">
            <v>8606</v>
          </cell>
          <cell r="F13">
            <v>8665</v>
          </cell>
          <cell r="G13">
            <v>8680</v>
          </cell>
          <cell r="H13">
            <v>8932</v>
          </cell>
          <cell r="I13">
            <v>9021</v>
          </cell>
          <cell r="J13">
            <v>9125</v>
          </cell>
          <cell r="K13">
            <v>9333</v>
          </cell>
          <cell r="L13">
            <v>10923</v>
          </cell>
          <cell r="M13">
            <v>13482</v>
          </cell>
          <cell r="N13">
            <v>15551</v>
          </cell>
          <cell r="O13">
            <v>16527</v>
          </cell>
          <cell r="P13">
            <v>127169</v>
          </cell>
        </row>
        <row r="14">
          <cell r="A14" t="str">
            <v>AD013</v>
          </cell>
          <cell r="B14" t="str">
            <v>Do Thanh</v>
          </cell>
          <cell r="C14" t="str">
            <v>Vang</v>
          </cell>
          <cell r="D14">
            <v>65871</v>
          </cell>
          <cell r="E14">
            <v>66183</v>
          </cell>
          <cell r="F14">
            <v>66259</v>
          </cell>
          <cell r="G14">
            <v>66278</v>
          </cell>
          <cell r="H14">
            <v>66628</v>
          </cell>
          <cell r="I14">
            <v>66756</v>
          </cell>
          <cell r="J14">
            <v>66902</v>
          </cell>
          <cell r="K14">
            <v>67182</v>
          </cell>
          <cell r="L14">
            <v>69309</v>
          </cell>
          <cell r="M14">
            <v>72763</v>
          </cell>
          <cell r="N14">
            <v>75349</v>
          </cell>
          <cell r="O14">
            <v>76569</v>
          </cell>
          <cell r="P14">
            <v>826049</v>
          </cell>
        </row>
        <row r="15">
          <cell r="A15" t="str">
            <v>AD014</v>
          </cell>
          <cell r="B15" t="str">
            <v>Nguyen Thanh</v>
          </cell>
          <cell r="C15" t="str">
            <v>Long</v>
          </cell>
          <cell r="D15">
            <v>0</v>
          </cell>
          <cell r="E15">
            <v>0</v>
          </cell>
          <cell r="F15">
            <v>0</v>
          </cell>
          <cell r="G15">
            <v>0</v>
          </cell>
          <cell r="H15">
            <v>0</v>
          </cell>
          <cell r="I15">
            <v>0</v>
          </cell>
          <cell r="J15">
            <v>0</v>
          </cell>
          <cell r="K15">
            <v>0</v>
          </cell>
          <cell r="L15">
            <v>0</v>
          </cell>
          <cell r="M15">
            <v>0</v>
          </cell>
          <cell r="N15">
            <v>0</v>
          </cell>
          <cell r="O15">
            <v>712</v>
          </cell>
          <cell r="P15">
            <v>712</v>
          </cell>
        </row>
        <row r="16">
          <cell r="A16" t="str">
            <v>AD015</v>
          </cell>
          <cell r="B16" t="str">
            <v xml:space="preserve">Nguyen Ky </v>
          </cell>
          <cell r="C16" t="str">
            <v>Phong</v>
          </cell>
          <cell r="D16">
            <v>0</v>
          </cell>
          <cell r="E16">
            <v>0</v>
          </cell>
          <cell r="F16">
            <v>0</v>
          </cell>
          <cell r="G16">
            <v>0</v>
          </cell>
          <cell r="H16">
            <v>0</v>
          </cell>
          <cell r="I16">
            <v>0</v>
          </cell>
          <cell r="J16">
            <v>0</v>
          </cell>
          <cell r="K16">
            <v>0</v>
          </cell>
          <cell r="L16">
            <v>0</v>
          </cell>
          <cell r="M16">
            <v>0</v>
          </cell>
          <cell r="N16">
            <v>0</v>
          </cell>
          <cell r="O16">
            <v>0</v>
          </cell>
          <cell r="P16">
            <v>0</v>
          </cell>
        </row>
        <row r="17">
          <cell r="A17" t="str">
            <v>AD016</v>
          </cell>
          <cell r="B17" t="str">
            <v>Nguyen Van</v>
          </cell>
          <cell r="C17" t="str">
            <v>Hung</v>
          </cell>
          <cell r="D17">
            <v>0</v>
          </cell>
          <cell r="E17">
            <v>0</v>
          </cell>
          <cell r="F17">
            <v>0</v>
          </cell>
          <cell r="G17">
            <v>0</v>
          </cell>
          <cell r="H17">
            <v>0</v>
          </cell>
          <cell r="I17">
            <v>0</v>
          </cell>
          <cell r="J17">
            <v>0</v>
          </cell>
          <cell r="K17">
            <v>0</v>
          </cell>
          <cell r="L17">
            <v>0</v>
          </cell>
          <cell r="M17">
            <v>0</v>
          </cell>
          <cell r="N17">
            <v>0</v>
          </cell>
          <cell r="O17">
            <v>0</v>
          </cell>
          <cell r="P17">
            <v>0</v>
          </cell>
        </row>
        <row r="18">
          <cell r="A18" t="str">
            <v>AD020</v>
          </cell>
          <cell r="B18" t="str">
            <v>Tran Huy</v>
          </cell>
          <cell r="C18" t="str">
            <v>Long</v>
          </cell>
          <cell r="D18">
            <v>65781</v>
          </cell>
          <cell r="E18">
            <v>66183</v>
          </cell>
          <cell r="F18">
            <v>66259</v>
          </cell>
          <cell r="G18">
            <v>66278</v>
          </cell>
          <cell r="H18">
            <v>66628</v>
          </cell>
          <cell r="I18">
            <v>66756</v>
          </cell>
          <cell r="J18">
            <v>66902</v>
          </cell>
          <cell r="K18">
            <v>67182</v>
          </cell>
          <cell r="L18">
            <v>69309</v>
          </cell>
          <cell r="M18">
            <v>72763</v>
          </cell>
          <cell r="N18">
            <v>75349</v>
          </cell>
          <cell r="O18">
            <v>76569</v>
          </cell>
          <cell r="P18">
            <v>825959</v>
          </cell>
        </row>
        <row r="19">
          <cell r="A19" t="str">
            <v>AD021</v>
          </cell>
          <cell r="B19" t="str">
            <v>Huynh Cong</v>
          </cell>
          <cell r="C19" t="str">
            <v>Danh</v>
          </cell>
          <cell r="D19">
            <v>0</v>
          </cell>
          <cell r="E19">
            <v>0</v>
          </cell>
          <cell r="F19">
            <v>0</v>
          </cell>
          <cell r="G19">
            <v>0</v>
          </cell>
          <cell r="H19">
            <v>0</v>
          </cell>
          <cell r="I19">
            <v>0</v>
          </cell>
          <cell r="J19">
            <v>0</v>
          </cell>
          <cell r="K19">
            <v>0</v>
          </cell>
          <cell r="L19">
            <v>0</v>
          </cell>
          <cell r="M19">
            <v>0</v>
          </cell>
          <cell r="N19">
            <v>0</v>
          </cell>
          <cell r="O19">
            <v>0</v>
          </cell>
          <cell r="P19">
            <v>0</v>
          </cell>
        </row>
        <row r="20">
          <cell r="A20" t="str">
            <v>AD022</v>
          </cell>
          <cell r="B20" t="str">
            <v xml:space="preserve">Nguyen Van </v>
          </cell>
          <cell r="C20" t="str">
            <v>Thi</v>
          </cell>
          <cell r="D20">
            <v>0</v>
          </cell>
          <cell r="E20">
            <v>0</v>
          </cell>
          <cell r="F20">
            <v>0</v>
          </cell>
          <cell r="G20">
            <v>0</v>
          </cell>
          <cell r="H20">
            <v>0</v>
          </cell>
          <cell r="I20">
            <v>0</v>
          </cell>
          <cell r="J20">
            <v>0</v>
          </cell>
          <cell r="K20">
            <v>0</v>
          </cell>
          <cell r="L20">
            <v>0</v>
          </cell>
          <cell r="M20">
            <v>0</v>
          </cell>
          <cell r="N20">
            <v>0</v>
          </cell>
          <cell r="O20">
            <v>0</v>
          </cell>
          <cell r="P20">
            <v>0</v>
          </cell>
        </row>
        <row r="21">
          <cell r="A21" t="str">
            <v>AD023</v>
          </cell>
          <cell r="B21" t="str">
            <v>Le Van</v>
          </cell>
          <cell r="C21" t="str">
            <v>Minh</v>
          </cell>
          <cell r="D21">
            <v>65781</v>
          </cell>
          <cell r="E21">
            <v>66183</v>
          </cell>
          <cell r="F21">
            <v>66259</v>
          </cell>
          <cell r="G21">
            <v>66278</v>
          </cell>
          <cell r="H21">
            <v>66628</v>
          </cell>
          <cell r="I21">
            <v>66756</v>
          </cell>
          <cell r="J21">
            <v>66902</v>
          </cell>
          <cell r="K21">
            <v>67182</v>
          </cell>
          <cell r="L21">
            <v>69309</v>
          </cell>
          <cell r="M21">
            <v>72763</v>
          </cell>
          <cell r="N21">
            <v>75349</v>
          </cell>
          <cell r="O21">
            <v>76569</v>
          </cell>
          <cell r="P21">
            <v>825959</v>
          </cell>
        </row>
        <row r="22">
          <cell r="A22" t="str">
            <v>AD024</v>
          </cell>
          <cell r="B22" t="str">
            <v>Le Van</v>
          </cell>
          <cell r="C22" t="str">
            <v>Tien</v>
          </cell>
          <cell r="D22">
            <v>884</v>
          </cell>
          <cell r="E22">
            <v>1156</v>
          </cell>
          <cell r="F22">
            <v>1213</v>
          </cell>
          <cell r="G22">
            <v>1227</v>
          </cell>
          <cell r="H22">
            <v>1470</v>
          </cell>
          <cell r="I22">
            <v>1556</v>
          </cell>
          <cell r="J22">
            <v>1657</v>
          </cell>
          <cell r="K22">
            <v>1857</v>
          </cell>
          <cell r="L22">
            <v>3390</v>
          </cell>
          <cell r="M22">
            <v>5789</v>
          </cell>
          <cell r="N22">
            <v>7584</v>
          </cell>
          <cell r="O22">
            <v>8431</v>
          </cell>
          <cell r="P22">
            <v>36214</v>
          </cell>
        </row>
        <row r="23">
          <cell r="A23" t="str">
            <v>AD025</v>
          </cell>
          <cell r="B23" t="str">
            <v>Huynh Mai Huu</v>
          </cell>
          <cell r="C23" t="str">
            <v>Hung</v>
          </cell>
          <cell r="D23">
            <v>884</v>
          </cell>
          <cell r="E23">
            <v>1156</v>
          </cell>
          <cell r="F23">
            <v>1213</v>
          </cell>
          <cell r="G23">
            <v>1227</v>
          </cell>
          <cell r="H23">
            <v>1470</v>
          </cell>
          <cell r="I23">
            <v>1556</v>
          </cell>
          <cell r="J23">
            <v>1657</v>
          </cell>
          <cell r="K23">
            <v>1857</v>
          </cell>
          <cell r="L23">
            <v>3390</v>
          </cell>
          <cell r="M23">
            <v>5789</v>
          </cell>
          <cell r="N23">
            <v>0</v>
          </cell>
          <cell r="O23">
            <v>0</v>
          </cell>
          <cell r="P23">
            <v>20199</v>
          </cell>
        </row>
        <row r="24">
          <cell r="A24" t="str">
            <v>AD026</v>
          </cell>
          <cell r="B24" t="str">
            <v>Huynh</v>
          </cell>
          <cell r="C24" t="str">
            <v>Minh</v>
          </cell>
          <cell r="D24">
            <v>24454</v>
          </cell>
          <cell r="E24">
            <v>24785</v>
          </cell>
          <cell r="F24">
            <v>24849</v>
          </cell>
          <cell r="G24">
            <v>24880</v>
          </cell>
          <cell r="H24">
            <v>25180</v>
          </cell>
          <cell r="I24">
            <v>25275</v>
          </cell>
          <cell r="J24">
            <v>25402</v>
          </cell>
          <cell r="K24">
            <v>25640</v>
          </cell>
          <cell r="L24">
            <v>27459</v>
          </cell>
          <cell r="M24">
            <v>30420</v>
          </cell>
          <cell r="N24">
            <v>32636</v>
          </cell>
          <cell r="O24">
            <v>33682</v>
          </cell>
          <cell r="P24">
            <v>324662</v>
          </cell>
        </row>
        <row r="25">
          <cell r="A25" t="str">
            <v>AD027</v>
          </cell>
          <cell r="B25" t="str">
            <v>Phan Nam</v>
          </cell>
          <cell r="C25" t="str">
            <v>Huy</v>
          </cell>
          <cell r="D25">
            <v>114219</v>
          </cell>
          <cell r="E25">
            <v>115106</v>
          </cell>
          <cell r="F25">
            <v>115337</v>
          </cell>
          <cell r="G25">
            <v>115353</v>
          </cell>
          <cell r="H25">
            <v>116153</v>
          </cell>
          <cell r="I25">
            <v>116444</v>
          </cell>
          <cell r="J25">
            <v>116779</v>
          </cell>
          <cell r="K25">
            <v>117448</v>
          </cell>
          <cell r="L25">
            <v>122317</v>
          </cell>
          <cell r="M25">
            <v>130213</v>
          </cell>
          <cell r="N25">
            <v>136123</v>
          </cell>
          <cell r="O25">
            <v>138989</v>
          </cell>
          <cell r="P25">
            <v>1454481</v>
          </cell>
        </row>
        <row r="26">
          <cell r="A26" t="str">
            <v>AD028</v>
          </cell>
          <cell r="B26" t="str">
            <v>Nguyen Minh Do</v>
          </cell>
          <cell r="C26" t="str">
            <v>Bao</v>
          </cell>
          <cell r="D26">
            <v>0</v>
          </cell>
          <cell r="E26">
            <v>0</v>
          </cell>
          <cell r="F26">
            <v>0</v>
          </cell>
          <cell r="G26">
            <v>0</v>
          </cell>
          <cell r="H26">
            <v>0</v>
          </cell>
          <cell r="I26">
            <v>0</v>
          </cell>
          <cell r="J26">
            <v>0</v>
          </cell>
          <cell r="K26">
            <v>0</v>
          </cell>
          <cell r="L26">
            <v>0</v>
          </cell>
          <cell r="M26">
            <v>0</v>
          </cell>
          <cell r="N26">
            <v>0</v>
          </cell>
          <cell r="O26">
            <v>0</v>
          </cell>
          <cell r="P26">
            <v>0</v>
          </cell>
        </row>
        <row r="27">
          <cell r="A27" t="str">
            <v>AD029</v>
          </cell>
          <cell r="B27" t="str">
            <v>Le Trong</v>
          </cell>
          <cell r="C27" t="str">
            <v>Nghia</v>
          </cell>
          <cell r="D27">
            <v>0</v>
          </cell>
          <cell r="E27">
            <v>0</v>
          </cell>
          <cell r="F27">
            <v>0</v>
          </cell>
          <cell r="G27">
            <v>0</v>
          </cell>
          <cell r="H27">
            <v>0</v>
          </cell>
          <cell r="I27">
            <v>0</v>
          </cell>
          <cell r="J27">
            <v>0</v>
          </cell>
          <cell r="K27">
            <v>0</v>
          </cell>
          <cell r="L27">
            <v>0</v>
          </cell>
          <cell r="M27">
            <v>0</v>
          </cell>
          <cell r="N27">
            <v>0</v>
          </cell>
          <cell r="O27">
            <v>0</v>
          </cell>
          <cell r="P27">
            <v>0</v>
          </cell>
        </row>
        <row r="28">
          <cell r="A28" t="str">
            <v>AD030</v>
          </cell>
          <cell r="B28" t="str">
            <v>Ngo Huy</v>
          </cell>
          <cell r="C28" t="str">
            <v>Liem</v>
          </cell>
          <cell r="D28">
            <v>0</v>
          </cell>
          <cell r="E28">
            <v>0</v>
          </cell>
          <cell r="F28">
            <v>0</v>
          </cell>
          <cell r="G28">
            <v>0</v>
          </cell>
          <cell r="H28">
            <v>0</v>
          </cell>
          <cell r="I28">
            <v>0</v>
          </cell>
          <cell r="J28">
            <v>0</v>
          </cell>
          <cell r="K28">
            <v>0</v>
          </cell>
          <cell r="L28">
            <v>0</v>
          </cell>
          <cell r="M28">
            <v>0</v>
          </cell>
          <cell r="N28">
            <v>0</v>
          </cell>
          <cell r="O28">
            <v>0</v>
          </cell>
          <cell r="P28">
            <v>0</v>
          </cell>
        </row>
        <row r="29">
          <cell r="A29" t="str">
            <v>AD031</v>
          </cell>
          <cell r="B29" t="str">
            <v>Ho Dac</v>
          </cell>
          <cell r="C29" t="str">
            <v>Hau</v>
          </cell>
          <cell r="D29">
            <v>0</v>
          </cell>
          <cell r="E29">
            <v>0</v>
          </cell>
          <cell r="F29">
            <v>0</v>
          </cell>
          <cell r="G29">
            <v>0</v>
          </cell>
          <cell r="H29">
            <v>0</v>
          </cell>
          <cell r="I29">
            <v>0</v>
          </cell>
          <cell r="J29">
            <v>0</v>
          </cell>
          <cell r="K29">
            <v>0</v>
          </cell>
          <cell r="L29">
            <v>0</v>
          </cell>
          <cell r="M29">
            <v>0</v>
          </cell>
          <cell r="N29">
            <v>0</v>
          </cell>
          <cell r="O29">
            <v>0</v>
          </cell>
          <cell r="P29">
            <v>0</v>
          </cell>
        </row>
        <row r="30">
          <cell r="A30" t="str">
            <v>AD033</v>
          </cell>
          <cell r="B30" t="str">
            <v>Thai Minh</v>
          </cell>
          <cell r="C30" t="str">
            <v>Dung</v>
          </cell>
          <cell r="D30">
            <v>0</v>
          </cell>
          <cell r="E30">
            <v>0</v>
          </cell>
          <cell r="F30">
            <v>0</v>
          </cell>
          <cell r="G30">
            <v>0</v>
          </cell>
          <cell r="H30">
            <v>0</v>
          </cell>
          <cell r="I30">
            <v>0</v>
          </cell>
          <cell r="J30">
            <v>0</v>
          </cell>
          <cell r="K30">
            <v>0</v>
          </cell>
          <cell r="L30">
            <v>0</v>
          </cell>
          <cell r="M30">
            <v>0</v>
          </cell>
          <cell r="N30">
            <v>0</v>
          </cell>
          <cell r="O30">
            <v>0</v>
          </cell>
          <cell r="P30">
            <v>0</v>
          </cell>
        </row>
        <row r="31">
          <cell r="A31" t="str">
            <v>AD034</v>
          </cell>
          <cell r="B31" t="str">
            <v>Nguyen Tan</v>
          </cell>
          <cell r="C31" t="str">
            <v>Duc</v>
          </cell>
          <cell r="D31">
            <v>0</v>
          </cell>
          <cell r="E31">
            <v>0</v>
          </cell>
          <cell r="F31">
            <v>0</v>
          </cell>
          <cell r="G31">
            <v>0</v>
          </cell>
          <cell r="H31">
            <v>0</v>
          </cell>
          <cell r="I31">
            <v>0</v>
          </cell>
          <cell r="J31">
            <v>0</v>
          </cell>
          <cell r="K31">
            <v>0</v>
          </cell>
          <cell r="L31">
            <v>0</v>
          </cell>
          <cell r="M31">
            <v>0</v>
          </cell>
          <cell r="N31">
            <v>0</v>
          </cell>
          <cell r="O31">
            <v>0</v>
          </cell>
          <cell r="P31">
            <v>0</v>
          </cell>
        </row>
        <row r="32">
          <cell r="A32" t="str">
            <v>AD035</v>
          </cell>
          <cell r="B32" t="str">
            <v>Nguyen Thi Phi</v>
          </cell>
          <cell r="C32" t="str">
            <v>Nga</v>
          </cell>
          <cell r="D32">
            <v>142070</v>
          </cell>
          <cell r="E32">
            <v>1072487</v>
          </cell>
          <cell r="F32">
            <v>1073444</v>
          </cell>
          <cell r="G32">
            <v>1073627</v>
          </cell>
          <cell r="H32">
            <v>1077414</v>
          </cell>
          <cell r="I32">
            <v>1278971</v>
          </cell>
          <cell r="J32">
            <v>1280633</v>
          </cell>
          <cell r="K32">
            <v>1283960</v>
          </cell>
          <cell r="L32">
            <v>1332741</v>
          </cell>
          <cell r="M32">
            <v>1372597</v>
          </cell>
          <cell r="N32">
            <v>1374862</v>
          </cell>
          <cell r="O32">
            <v>1388830</v>
          </cell>
          <cell r="P32">
            <v>13751636</v>
          </cell>
        </row>
        <row r="33">
          <cell r="A33" t="str">
            <v>AD036</v>
          </cell>
          <cell r="B33" t="str">
            <v>Ngo Van</v>
          </cell>
          <cell r="C33" t="str">
            <v>Kim</v>
          </cell>
          <cell r="D33">
            <v>0</v>
          </cell>
          <cell r="E33">
            <v>0</v>
          </cell>
          <cell r="F33">
            <v>0</v>
          </cell>
          <cell r="G33">
            <v>0</v>
          </cell>
          <cell r="H33">
            <v>0</v>
          </cell>
          <cell r="I33">
            <v>0</v>
          </cell>
          <cell r="J33">
            <v>0</v>
          </cell>
          <cell r="K33">
            <v>0</v>
          </cell>
          <cell r="L33">
            <v>0</v>
          </cell>
          <cell r="M33">
            <v>0</v>
          </cell>
          <cell r="N33">
            <v>0</v>
          </cell>
          <cell r="O33">
            <v>0</v>
          </cell>
          <cell r="P33">
            <v>0</v>
          </cell>
        </row>
        <row r="34">
          <cell r="A34" t="str">
            <v>AD037</v>
          </cell>
          <cell r="B34" t="str">
            <v>Le Hoang</v>
          </cell>
          <cell r="C34" t="str">
            <v>Khanh</v>
          </cell>
          <cell r="D34">
            <v>114219</v>
          </cell>
          <cell r="E34">
            <v>115106</v>
          </cell>
          <cell r="F34">
            <v>115337</v>
          </cell>
          <cell r="G34">
            <v>115353</v>
          </cell>
          <cell r="H34">
            <v>116153</v>
          </cell>
          <cell r="I34">
            <v>116444</v>
          </cell>
          <cell r="J34">
            <v>116779</v>
          </cell>
          <cell r="K34">
            <v>117448</v>
          </cell>
          <cell r="L34">
            <v>122317</v>
          </cell>
          <cell r="M34">
            <v>130213</v>
          </cell>
          <cell r="N34">
            <v>136123</v>
          </cell>
          <cell r="O34">
            <v>138989</v>
          </cell>
          <cell r="P34">
            <v>1454481</v>
          </cell>
        </row>
        <row r="35">
          <cell r="A35" t="str">
            <v>AD038</v>
          </cell>
          <cell r="B35" t="str">
            <v>Truong Van</v>
          </cell>
          <cell r="C35" t="str">
            <v>Hanh</v>
          </cell>
          <cell r="D35">
            <v>0</v>
          </cell>
          <cell r="E35">
            <v>0</v>
          </cell>
          <cell r="F35">
            <v>0</v>
          </cell>
          <cell r="G35">
            <v>0</v>
          </cell>
          <cell r="H35">
            <v>0</v>
          </cell>
          <cell r="I35">
            <v>0</v>
          </cell>
          <cell r="J35">
            <v>0</v>
          </cell>
          <cell r="K35">
            <v>0</v>
          </cell>
          <cell r="L35">
            <v>0</v>
          </cell>
          <cell r="M35">
            <v>0</v>
          </cell>
          <cell r="N35">
            <v>0</v>
          </cell>
          <cell r="O35">
            <v>0</v>
          </cell>
          <cell r="P35">
            <v>0</v>
          </cell>
        </row>
        <row r="36">
          <cell r="A36" t="str">
            <v>CM028</v>
          </cell>
          <cell r="B36" t="str">
            <v>Dang Thuy</v>
          </cell>
          <cell r="C36" t="str">
            <v>Lien</v>
          </cell>
          <cell r="D36">
            <v>25354039</v>
          </cell>
          <cell r="E36">
            <v>25412138</v>
          </cell>
          <cell r="F36">
            <v>25424354</v>
          </cell>
          <cell r="G36">
            <v>25427408</v>
          </cell>
          <cell r="H36">
            <v>25479352</v>
          </cell>
          <cell r="I36">
            <v>25497694</v>
          </cell>
          <cell r="J36">
            <v>25519099</v>
          </cell>
          <cell r="K36">
            <v>25561826</v>
          </cell>
          <cell r="L36">
            <v>25950423</v>
          </cell>
          <cell r="M36">
            <v>26463910</v>
          </cell>
          <cell r="N36">
            <v>26732009</v>
          </cell>
          <cell r="O36">
            <v>26912947</v>
          </cell>
          <cell r="P36">
            <v>309735199</v>
          </cell>
        </row>
        <row r="37">
          <cell r="A37" t="str">
            <v>CR032</v>
          </cell>
          <cell r="B37" t="str">
            <v>Lieu Thanh</v>
          </cell>
          <cell r="C37" t="str">
            <v>Phong</v>
          </cell>
          <cell r="D37">
            <v>1148128</v>
          </cell>
          <cell r="E37">
            <v>1152500</v>
          </cell>
          <cell r="F37">
            <v>1153367</v>
          </cell>
          <cell r="G37">
            <v>1153612</v>
          </cell>
          <cell r="H37">
            <v>1157496</v>
          </cell>
          <cell r="I37">
            <v>1158854</v>
          </cell>
          <cell r="J37">
            <v>1160400</v>
          </cell>
          <cell r="K37">
            <v>1163608</v>
          </cell>
          <cell r="L37">
            <v>1210578</v>
          </cell>
          <cell r="M37">
            <v>1248993</v>
          </cell>
          <cell r="N37">
            <v>1251176</v>
          </cell>
          <cell r="O37">
            <v>1264639</v>
          </cell>
          <cell r="P37">
            <v>14223351</v>
          </cell>
        </row>
        <row r="38">
          <cell r="A38" t="str">
            <v>CR033</v>
          </cell>
          <cell r="B38" t="str">
            <v>Nguyen Bao</v>
          </cell>
          <cell r="C38" t="str">
            <v>Loc</v>
          </cell>
          <cell r="D38">
            <v>501385</v>
          </cell>
          <cell r="E38">
            <v>503535</v>
          </cell>
          <cell r="F38">
            <v>503977</v>
          </cell>
          <cell r="G38">
            <v>504119</v>
          </cell>
          <cell r="H38">
            <v>506027</v>
          </cell>
          <cell r="I38">
            <v>506711</v>
          </cell>
          <cell r="J38">
            <v>507537</v>
          </cell>
          <cell r="K38">
            <v>509105</v>
          </cell>
          <cell r="L38">
            <v>534435</v>
          </cell>
          <cell r="M38">
            <v>553702</v>
          </cell>
          <cell r="N38">
            <v>553178</v>
          </cell>
          <cell r="O38">
            <v>559924</v>
          </cell>
          <cell r="P38">
            <v>6243635</v>
          </cell>
        </row>
        <row r="39">
          <cell r="A39" t="str">
            <v>CR034</v>
          </cell>
          <cell r="B39" t="str">
            <v>Huynh Quan</v>
          </cell>
          <cell r="C39" t="str">
            <v>Thinh</v>
          </cell>
          <cell r="D39">
            <v>696921</v>
          </cell>
          <cell r="E39">
            <v>699630</v>
          </cell>
          <cell r="F39">
            <v>700212</v>
          </cell>
          <cell r="G39">
            <v>700368</v>
          </cell>
          <cell r="H39">
            <v>702767</v>
          </cell>
          <cell r="I39">
            <v>703620</v>
          </cell>
          <cell r="J39">
            <v>704628</v>
          </cell>
          <cell r="K39">
            <v>706645</v>
          </cell>
          <cell r="L39">
            <v>735902</v>
          </cell>
          <cell r="M39">
            <v>760032</v>
          </cell>
          <cell r="N39">
            <v>761403</v>
          </cell>
          <cell r="O39">
            <v>769860</v>
          </cell>
          <cell r="P39">
            <v>8641988</v>
          </cell>
        </row>
        <row r="40">
          <cell r="A40" t="str">
            <v>FI001</v>
          </cell>
          <cell r="B40" t="str">
            <v>Tran Hoang</v>
          </cell>
          <cell r="C40" t="str">
            <v>Tuan</v>
          </cell>
          <cell r="D40">
            <v>13428365</v>
          </cell>
          <cell r="E40">
            <v>13470323</v>
          </cell>
          <cell r="F40">
            <v>13479141</v>
          </cell>
          <cell r="G40">
            <v>13481346</v>
          </cell>
          <cell r="H40">
            <v>13518847</v>
          </cell>
          <cell r="I40">
            <v>13532092</v>
          </cell>
          <cell r="J40">
            <v>13547550</v>
          </cell>
          <cell r="K40">
            <v>13578485</v>
          </cell>
          <cell r="L40">
            <v>13852373</v>
          </cell>
          <cell r="M40">
            <v>14223198</v>
          </cell>
          <cell r="N40">
            <v>14410090</v>
          </cell>
          <cell r="O40">
            <v>14540730</v>
          </cell>
          <cell r="P40">
            <v>165062540</v>
          </cell>
        </row>
        <row r="41">
          <cell r="A41" t="str">
            <v>FI002</v>
          </cell>
          <cell r="B41" t="str">
            <v>Pham Thuy Van</v>
          </cell>
          <cell r="C41" t="str">
            <v>Trang</v>
          </cell>
          <cell r="D41">
            <v>637077</v>
          </cell>
          <cell r="E41">
            <v>639705</v>
          </cell>
          <cell r="F41">
            <v>640270</v>
          </cell>
          <cell r="G41">
            <v>640380</v>
          </cell>
          <cell r="H41">
            <v>642749</v>
          </cell>
          <cell r="I41">
            <v>643575</v>
          </cell>
          <cell r="J41">
            <v>644554</v>
          </cell>
          <cell r="K41">
            <v>646469</v>
          </cell>
          <cell r="L41">
            <v>674821</v>
          </cell>
          <cell r="M41">
            <v>698230</v>
          </cell>
          <cell r="N41">
            <v>699560</v>
          </cell>
          <cell r="O41">
            <v>707764</v>
          </cell>
          <cell r="P41">
            <v>7915154</v>
          </cell>
        </row>
        <row r="42">
          <cell r="A42" t="str">
            <v>FI003</v>
          </cell>
          <cell r="B42" t="str">
            <v>Pham Thi Vi</v>
          </cell>
          <cell r="C42" t="str">
            <v>Van</v>
          </cell>
          <cell r="D42">
            <v>274224</v>
          </cell>
          <cell r="E42">
            <v>275440</v>
          </cell>
          <cell r="F42">
            <v>275745</v>
          </cell>
          <cell r="G42">
            <v>275772</v>
          </cell>
          <cell r="H42">
            <v>276879</v>
          </cell>
          <cell r="I42">
            <v>277267</v>
          </cell>
          <cell r="J42">
            <v>277737</v>
          </cell>
          <cell r="K42">
            <v>278623</v>
          </cell>
          <cell r="L42">
            <v>292900</v>
          </cell>
          <cell r="M42">
            <v>305727</v>
          </cell>
          <cell r="N42">
            <v>305281</v>
          </cell>
          <cell r="O42">
            <v>311015</v>
          </cell>
          <cell r="P42">
            <v>3426610</v>
          </cell>
        </row>
        <row r="43">
          <cell r="A43" t="str">
            <v>GR045</v>
          </cell>
          <cell r="B43" t="str">
            <v>Nguyen Nhut</v>
          </cell>
          <cell r="C43" t="str">
            <v>Dung</v>
          </cell>
          <cell r="D43">
            <v>8061761</v>
          </cell>
          <cell r="E43">
            <v>8096456</v>
          </cell>
          <cell r="F43">
            <v>8103744</v>
          </cell>
          <cell r="G43">
            <v>8105567</v>
          </cell>
          <cell r="H43">
            <v>8136569</v>
          </cell>
          <cell r="I43">
            <v>8147520</v>
          </cell>
          <cell r="J43">
            <v>8160303</v>
          </cell>
          <cell r="K43">
            <v>8185886</v>
          </cell>
          <cell r="L43">
            <v>8414837</v>
          </cell>
          <cell r="M43">
            <v>8721542</v>
          </cell>
          <cell r="N43">
            <v>8864723</v>
          </cell>
          <cell r="O43">
            <v>8972728</v>
          </cell>
          <cell r="P43">
            <v>99971636</v>
          </cell>
        </row>
        <row r="44">
          <cell r="A44" t="str">
            <v>GR055</v>
          </cell>
          <cell r="B44" t="str">
            <v>Pham Thi Thuy</v>
          </cell>
          <cell r="C44" t="str">
            <v>Hang</v>
          </cell>
          <cell r="D44">
            <v>421369</v>
          </cell>
          <cell r="E44">
            <v>423410</v>
          </cell>
          <cell r="F44">
            <v>423871</v>
          </cell>
          <cell r="G44">
            <v>423965</v>
          </cell>
          <cell r="H44">
            <v>425819</v>
          </cell>
          <cell r="I44">
            <v>426469</v>
          </cell>
          <cell r="J44">
            <v>427213</v>
          </cell>
          <cell r="K44">
            <v>428743</v>
          </cell>
          <cell r="L44">
            <v>452740</v>
          </cell>
          <cell r="M44">
            <v>471044</v>
          </cell>
          <cell r="N44">
            <v>470545</v>
          </cell>
          <cell r="O44">
            <v>476954</v>
          </cell>
          <cell r="P44">
            <v>5272142</v>
          </cell>
        </row>
        <row r="45">
          <cell r="A45" t="str">
            <v>HD001</v>
          </cell>
          <cell r="B45" t="str">
            <v xml:space="preserve">Luong Thi </v>
          </cell>
          <cell r="C45" t="str">
            <v>Hanh</v>
          </cell>
          <cell r="D45">
            <v>0</v>
          </cell>
          <cell r="E45">
            <v>0</v>
          </cell>
          <cell r="F45">
            <v>0</v>
          </cell>
          <cell r="G45">
            <v>0</v>
          </cell>
          <cell r="H45">
            <v>0</v>
          </cell>
          <cell r="I45">
            <v>0</v>
          </cell>
          <cell r="J45">
            <v>0</v>
          </cell>
          <cell r="K45">
            <v>0</v>
          </cell>
          <cell r="L45">
            <v>316581</v>
          </cell>
          <cell r="M45">
            <v>333279</v>
          </cell>
          <cell r="N45">
            <v>332825</v>
          </cell>
          <cell r="O45">
            <v>338671</v>
          </cell>
          <cell r="P45">
            <v>1321356</v>
          </cell>
        </row>
        <row r="46">
          <cell r="A46" t="str">
            <v>HT001</v>
          </cell>
          <cell r="B46" t="str">
            <v>Nguyen Thi Ngoc</v>
          </cell>
          <cell r="C46" t="str">
            <v>Diep</v>
          </cell>
          <cell r="D46">
            <v>0</v>
          </cell>
          <cell r="E46">
            <v>0</v>
          </cell>
          <cell r="F46">
            <v>0</v>
          </cell>
          <cell r="G46">
            <v>0</v>
          </cell>
          <cell r="H46">
            <v>0</v>
          </cell>
          <cell r="I46">
            <v>0</v>
          </cell>
          <cell r="J46">
            <v>0</v>
          </cell>
          <cell r="K46">
            <v>0</v>
          </cell>
          <cell r="L46">
            <v>425508</v>
          </cell>
          <cell r="M46">
            <v>443491</v>
          </cell>
          <cell r="N46">
            <v>443001</v>
          </cell>
          <cell r="O46">
            <v>449298</v>
          </cell>
          <cell r="P46">
            <v>1761298</v>
          </cell>
        </row>
        <row r="47">
          <cell r="A47" t="str">
            <v>ME039</v>
          </cell>
          <cell r="B47" t="str">
            <v xml:space="preserve">Nguyen Hoang </v>
          </cell>
          <cell r="C47" t="str">
            <v>Minh</v>
          </cell>
          <cell r="D47">
            <v>3994964</v>
          </cell>
          <cell r="E47">
            <v>4011503</v>
          </cell>
          <cell r="F47">
            <v>4014895</v>
          </cell>
          <cell r="G47">
            <v>4015820</v>
          </cell>
          <cell r="H47">
            <v>4030626</v>
          </cell>
          <cell r="I47">
            <v>4035872</v>
          </cell>
          <cell r="J47">
            <v>4041944</v>
          </cell>
          <cell r="K47">
            <v>4054193</v>
          </cell>
          <cell r="L47">
            <v>4210489</v>
          </cell>
          <cell r="M47">
            <v>4390197</v>
          </cell>
          <cell r="N47">
            <v>4449380</v>
          </cell>
          <cell r="O47">
            <v>4512562</v>
          </cell>
          <cell r="P47">
            <v>49762445</v>
          </cell>
        </row>
        <row r="48">
          <cell r="A48" t="str">
            <v>ME040</v>
          </cell>
          <cell r="B48" t="str">
            <v xml:space="preserve">Huynh </v>
          </cell>
          <cell r="C48" t="str">
            <v>Anh</v>
          </cell>
          <cell r="D48">
            <v>1555343</v>
          </cell>
          <cell r="E48">
            <v>1560940</v>
          </cell>
          <cell r="F48">
            <v>1562092</v>
          </cell>
          <cell r="G48">
            <v>1562422</v>
          </cell>
          <cell r="H48">
            <v>1567420</v>
          </cell>
          <cell r="I48">
            <v>1569178</v>
          </cell>
          <cell r="J48">
            <v>1571210</v>
          </cell>
          <cell r="K48">
            <v>1575334</v>
          </cell>
          <cell r="L48">
            <v>1630533</v>
          </cell>
          <cell r="M48">
            <v>1679993</v>
          </cell>
          <cell r="N48">
            <v>1687122</v>
          </cell>
          <cell r="O48">
            <v>1705593</v>
          </cell>
          <cell r="P48">
            <v>19227180</v>
          </cell>
        </row>
        <row r="49">
          <cell r="A49" t="str">
            <v>ME041</v>
          </cell>
          <cell r="B49" t="str">
            <v>Lu Thanh</v>
          </cell>
          <cell r="C49" t="str">
            <v>Liem</v>
          </cell>
          <cell r="D49">
            <v>274224</v>
          </cell>
          <cell r="E49">
            <v>275440</v>
          </cell>
          <cell r="F49">
            <v>275745</v>
          </cell>
          <cell r="G49">
            <v>275772</v>
          </cell>
          <cell r="H49">
            <v>276879</v>
          </cell>
          <cell r="I49">
            <v>277267</v>
          </cell>
          <cell r="J49">
            <v>277737</v>
          </cell>
          <cell r="K49">
            <v>278623</v>
          </cell>
          <cell r="L49">
            <v>292900</v>
          </cell>
          <cell r="M49">
            <v>305727</v>
          </cell>
          <cell r="N49">
            <v>305281</v>
          </cell>
          <cell r="O49">
            <v>311015</v>
          </cell>
          <cell r="P49">
            <v>3426610</v>
          </cell>
        </row>
        <row r="50">
          <cell r="A50" t="str">
            <v>Me042</v>
          </cell>
          <cell r="B50" t="str">
            <v>Tran Nguyen Han</v>
          </cell>
          <cell r="C50" t="str">
            <v>Giang</v>
          </cell>
          <cell r="D50">
            <v>501385</v>
          </cell>
          <cell r="E50">
            <v>503535</v>
          </cell>
          <cell r="F50">
            <v>503977</v>
          </cell>
          <cell r="G50">
            <v>504119</v>
          </cell>
          <cell r="H50">
            <v>506027</v>
          </cell>
          <cell r="I50">
            <v>506711</v>
          </cell>
          <cell r="J50">
            <v>507537</v>
          </cell>
          <cell r="K50">
            <v>509105</v>
          </cell>
          <cell r="L50">
            <v>534435</v>
          </cell>
          <cell r="M50">
            <v>553702</v>
          </cell>
          <cell r="N50">
            <v>553178</v>
          </cell>
          <cell r="O50">
            <v>559924</v>
          </cell>
          <cell r="P50">
            <v>6243635</v>
          </cell>
        </row>
        <row r="51">
          <cell r="A51" t="str">
            <v>ME043</v>
          </cell>
          <cell r="B51" t="str">
            <v xml:space="preserve">Cao Quang </v>
          </cell>
          <cell r="C51" t="str">
            <v>Nguyen</v>
          </cell>
          <cell r="D51">
            <v>0</v>
          </cell>
          <cell r="E51">
            <v>0</v>
          </cell>
          <cell r="F51">
            <v>0</v>
          </cell>
          <cell r="G51">
            <v>0</v>
          </cell>
          <cell r="H51">
            <v>0</v>
          </cell>
          <cell r="I51">
            <v>0</v>
          </cell>
          <cell r="J51">
            <v>0</v>
          </cell>
          <cell r="K51">
            <v>0</v>
          </cell>
          <cell r="L51">
            <v>0</v>
          </cell>
          <cell r="M51">
            <v>0</v>
          </cell>
          <cell r="N51">
            <v>490602</v>
          </cell>
          <cell r="O51">
            <v>831321</v>
          </cell>
          <cell r="P51">
            <v>1321923</v>
          </cell>
        </row>
        <row r="52">
          <cell r="A52" t="str">
            <v>NF042</v>
          </cell>
          <cell r="B52" t="str">
            <v>Vu Thi Thuy</v>
          </cell>
          <cell r="C52" t="str">
            <v>Linh</v>
          </cell>
          <cell r="D52">
            <v>1267844</v>
          </cell>
          <cell r="E52">
            <v>1272378</v>
          </cell>
          <cell r="F52">
            <v>1273279</v>
          </cell>
          <cell r="G52">
            <v>1273533</v>
          </cell>
          <cell r="H52">
            <v>1277561</v>
          </cell>
          <cell r="I52">
            <v>1569178</v>
          </cell>
          <cell r="J52">
            <v>1571210</v>
          </cell>
          <cell r="K52">
            <v>1575334</v>
          </cell>
          <cell r="L52">
            <v>1630533</v>
          </cell>
          <cell r="M52">
            <v>1679993</v>
          </cell>
          <cell r="N52">
            <v>1687122</v>
          </cell>
          <cell r="O52">
            <v>1705593</v>
          </cell>
          <cell r="P52">
            <v>17783558</v>
          </cell>
        </row>
        <row r="53">
          <cell r="A53" t="str">
            <v>NF043</v>
          </cell>
          <cell r="B53" t="str">
            <v xml:space="preserve">Ha Nguyen </v>
          </cell>
          <cell r="C53" t="str">
            <v>Tri</v>
          </cell>
          <cell r="D53">
            <v>608060</v>
          </cell>
          <cell r="E53">
            <v>610354</v>
          </cell>
          <cell r="F53">
            <v>610826</v>
          </cell>
          <cell r="G53">
            <v>610976</v>
          </cell>
          <cell r="H53">
            <v>613014</v>
          </cell>
          <cell r="I53">
            <v>613743</v>
          </cell>
          <cell r="J53">
            <v>614622</v>
          </cell>
          <cell r="K53">
            <v>616381</v>
          </cell>
          <cell r="L53">
            <v>644280</v>
          </cell>
          <cell r="M53">
            <v>667329</v>
          </cell>
          <cell r="N53">
            <v>668639</v>
          </cell>
          <cell r="O53">
            <v>676717</v>
          </cell>
          <cell r="P53">
            <v>7554941</v>
          </cell>
        </row>
        <row r="54">
          <cell r="A54" t="str">
            <v>NF044</v>
          </cell>
          <cell r="B54" t="str">
            <v>Thai Binh</v>
          </cell>
          <cell r="C54" t="str">
            <v>Phuong</v>
          </cell>
          <cell r="D54">
            <v>501385</v>
          </cell>
          <cell r="E54">
            <v>503535</v>
          </cell>
          <cell r="F54">
            <v>503977</v>
          </cell>
          <cell r="G54">
            <v>504119</v>
          </cell>
          <cell r="H54">
            <v>506027</v>
          </cell>
          <cell r="I54">
            <v>506711</v>
          </cell>
          <cell r="J54">
            <v>507537</v>
          </cell>
          <cell r="K54">
            <v>509105</v>
          </cell>
          <cell r="L54">
            <v>534435</v>
          </cell>
          <cell r="M54">
            <v>553702</v>
          </cell>
          <cell r="N54">
            <v>553178</v>
          </cell>
          <cell r="O54">
            <v>559924</v>
          </cell>
          <cell r="P54">
            <v>6243635</v>
          </cell>
        </row>
        <row r="55">
          <cell r="A55" t="str">
            <v>QS047</v>
          </cell>
          <cell r="B55" t="str">
            <v>Nguyen Viet Thanh</v>
          </cell>
          <cell r="C55" t="str">
            <v>Lan</v>
          </cell>
          <cell r="D55">
            <v>1747927</v>
          </cell>
          <cell r="E55">
            <v>1755163</v>
          </cell>
          <cell r="F55">
            <v>1756669</v>
          </cell>
          <cell r="G55">
            <v>1757028</v>
          </cell>
          <cell r="H55">
            <v>1763551</v>
          </cell>
          <cell r="I55">
            <v>1765847</v>
          </cell>
          <cell r="J55">
            <v>1768501</v>
          </cell>
          <cell r="K55">
            <v>1773883</v>
          </cell>
          <cell r="L55">
            <v>1846186</v>
          </cell>
          <cell r="M55">
            <v>1910759</v>
          </cell>
          <cell r="N55">
            <v>1920067</v>
          </cell>
          <cell r="O55">
            <v>1942721</v>
          </cell>
          <cell r="P55">
            <v>21708302</v>
          </cell>
        </row>
        <row r="56">
          <cell r="A56" t="str">
            <v>TE035</v>
          </cell>
          <cell r="B56" t="str">
            <v>Vu Thi Nam</v>
          </cell>
          <cell r="C56" t="str">
            <v>My</v>
          </cell>
          <cell r="D56">
            <v>11484214</v>
          </cell>
          <cell r="E56">
            <v>11523541</v>
          </cell>
          <cell r="F56">
            <v>11531805</v>
          </cell>
          <cell r="G56">
            <v>11533871</v>
          </cell>
          <cell r="H56">
            <v>11569018</v>
          </cell>
          <cell r="I56">
            <v>11581432</v>
          </cell>
          <cell r="J56">
            <v>10892685</v>
          </cell>
          <cell r="K56">
            <v>11624917</v>
          </cell>
          <cell r="L56">
            <v>11884639</v>
          </cell>
          <cell r="M56">
            <v>12232260</v>
          </cell>
          <cell r="N56">
            <v>12401052</v>
          </cell>
          <cell r="O56">
            <v>12523492</v>
          </cell>
          <cell r="P56">
            <v>140782926</v>
          </cell>
        </row>
        <row r="57">
          <cell r="A57" t="str">
            <v>TE036</v>
          </cell>
          <cell r="B57" t="str">
            <v xml:space="preserve">Tran Van </v>
          </cell>
          <cell r="C57" t="str">
            <v>Hung</v>
          </cell>
          <cell r="D57">
            <v>608060</v>
          </cell>
          <cell r="E57">
            <v>610354</v>
          </cell>
          <cell r="F57">
            <v>610826</v>
          </cell>
          <cell r="G57">
            <v>610976</v>
          </cell>
          <cell r="H57">
            <v>613014</v>
          </cell>
          <cell r="I57">
            <v>613743</v>
          </cell>
          <cell r="J57">
            <v>614622</v>
          </cell>
          <cell r="K57">
            <v>616381</v>
          </cell>
          <cell r="L57">
            <v>644280</v>
          </cell>
          <cell r="M57">
            <v>667329</v>
          </cell>
          <cell r="N57">
            <v>668639</v>
          </cell>
          <cell r="O57">
            <v>676717</v>
          </cell>
          <cell r="P57">
            <v>7554941</v>
          </cell>
        </row>
        <row r="58">
          <cell r="A58" t="str">
            <v>TE037</v>
          </cell>
          <cell r="B58" t="str">
            <v>Trinh Van</v>
          </cell>
          <cell r="C58" t="str">
            <v>Hoa</v>
          </cell>
          <cell r="D58">
            <v>637077</v>
          </cell>
          <cell r="E58">
            <v>639705</v>
          </cell>
          <cell r="F58">
            <v>640270</v>
          </cell>
          <cell r="G58">
            <v>640380</v>
          </cell>
          <cell r="H58">
            <v>642749</v>
          </cell>
          <cell r="I58">
            <v>643575</v>
          </cell>
          <cell r="J58">
            <v>644554</v>
          </cell>
          <cell r="K58">
            <v>646469</v>
          </cell>
          <cell r="L58">
            <v>674821</v>
          </cell>
          <cell r="M58">
            <v>698230</v>
          </cell>
          <cell r="N58">
            <v>699560</v>
          </cell>
          <cell r="O58">
            <v>707764</v>
          </cell>
          <cell r="P58">
            <v>7915154</v>
          </cell>
        </row>
        <row r="59">
          <cell r="A59" t="str">
            <v>TE038</v>
          </cell>
          <cell r="B59" t="str">
            <v>Nguyen Kim</v>
          </cell>
          <cell r="C59" t="str">
            <v>Phung</v>
          </cell>
          <cell r="D59">
            <v>846636</v>
          </cell>
          <cell r="E59">
            <v>849548</v>
          </cell>
          <cell r="F59">
            <v>850173</v>
          </cell>
          <cell r="G59">
            <v>850297</v>
          </cell>
          <cell r="H59">
            <v>852920</v>
          </cell>
          <cell r="I59">
            <v>853836</v>
          </cell>
          <cell r="J59">
            <v>854919</v>
          </cell>
          <cell r="K59">
            <v>857043</v>
          </cell>
          <cell r="L59">
            <v>888607</v>
          </cell>
          <cell r="M59">
            <v>919383</v>
          </cell>
          <cell r="N59">
            <v>921347</v>
          </cell>
          <cell r="O59">
            <v>933464</v>
          </cell>
          <cell r="P59">
            <v>10478173</v>
          </cell>
        </row>
        <row r="60">
          <cell r="A60" t="str">
            <v>WF029</v>
          </cell>
          <cell r="B60" t="str">
            <v>Nguyen Thi Nam</v>
          </cell>
          <cell r="C60" t="str">
            <v>Phuong</v>
          </cell>
          <cell r="D60">
            <v>7559729</v>
          </cell>
          <cell r="E60">
            <v>7593642</v>
          </cell>
          <cell r="F60">
            <v>7600788</v>
          </cell>
          <cell r="G60">
            <v>7602575</v>
          </cell>
          <cell r="H60">
            <v>7632969</v>
          </cell>
          <cell r="I60">
            <v>7643706</v>
          </cell>
          <cell r="J60">
            <v>7656237</v>
          </cell>
          <cell r="K60">
            <v>7681218</v>
          </cell>
          <cell r="L60">
            <v>7904850</v>
          </cell>
          <cell r="M60">
            <v>8205541</v>
          </cell>
          <cell r="N60">
            <v>8345915</v>
          </cell>
          <cell r="O60">
            <v>8451802</v>
          </cell>
          <cell r="P60">
            <v>93878972</v>
          </cell>
        </row>
        <row r="61">
          <cell r="A61" t="str">
            <v>WF031</v>
          </cell>
          <cell r="B61" t="str">
            <v>Vu Gia</v>
          </cell>
          <cell r="C61" t="str">
            <v>An</v>
          </cell>
          <cell r="D61">
            <v>241010</v>
          </cell>
          <cell r="E61">
            <v>242069</v>
          </cell>
          <cell r="F61">
            <v>242336</v>
          </cell>
          <cell r="G61">
            <v>242389</v>
          </cell>
          <cell r="H61">
            <v>243315</v>
          </cell>
          <cell r="I61">
            <v>243660</v>
          </cell>
          <cell r="J61">
            <v>244058</v>
          </cell>
          <cell r="K61">
            <v>244853</v>
          </cell>
          <cell r="L61">
            <v>258212</v>
          </cell>
          <cell r="M61">
            <v>267710</v>
          </cell>
          <cell r="N61">
            <v>266795</v>
          </cell>
          <cell r="O61">
            <v>270468</v>
          </cell>
          <cell r="P61">
            <v>3006875</v>
          </cell>
        </row>
        <row r="62">
          <cell r="A62" t="str">
            <v>WF032</v>
          </cell>
          <cell r="B62" t="str">
            <v>Phan Dinh</v>
          </cell>
          <cell r="C62" t="str">
            <v>Thu</v>
          </cell>
          <cell r="D62">
            <v>786708</v>
          </cell>
          <cell r="E62">
            <v>789581</v>
          </cell>
          <cell r="F62">
            <v>790146</v>
          </cell>
          <cell r="G62">
            <v>790309</v>
          </cell>
          <cell r="H62">
            <v>792859</v>
          </cell>
          <cell r="I62">
            <v>793749</v>
          </cell>
          <cell r="J62">
            <v>794803</v>
          </cell>
          <cell r="K62">
            <v>796867</v>
          </cell>
          <cell r="L62">
            <v>827525</v>
          </cell>
          <cell r="M62">
            <v>852735</v>
          </cell>
          <cell r="N62">
            <v>854168</v>
          </cell>
          <cell r="O62">
            <v>863003</v>
          </cell>
          <cell r="P62">
            <v>9732453</v>
          </cell>
        </row>
        <row r="63">
          <cell r="A63" t="str">
            <v>WF033</v>
          </cell>
          <cell r="B63" t="str">
            <v>Le Thanh</v>
          </cell>
          <cell r="C63" t="str">
            <v>Nam</v>
          </cell>
          <cell r="D63">
            <v>0</v>
          </cell>
          <cell r="E63">
            <v>293265</v>
          </cell>
          <cell r="F63">
            <v>293518</v>
          </cell>
          <cell r="G63">
            <v>293603</v>
          </cell>
          <cell r="H63">
            <v>294703</v>
          </cell>
          <cell r="I63">
            <v>372932</v>
          </cell>
          <cell r="J63">
            <v>373691</v>
          </cell>
          <cell r="K63">
            <v>375126</v>
          </cell>
          <cell r="L63">
            <v>398276</v>
          </cell>
          <cell r="M63">
            <v>415938</v>
          </cell>
          <cell r="N63">
            <v>415457</v>
          </cell>
          <cell r="O63">
            <v>421641</v>
          </cell>
          <cell r="P63">
            <v>3948150</v>
          </cell>
        </row>
        <row r="64">
          <cell r="D64">
            <v>87601515</v>
          </cell>
          <cell r="E64">
            <v>89121636</v>
          </cell>
          <cell r="F64">
            <v>89176425</v>
          </cell>
          <cell r="G64">
            <v>89192321</v>
          </cell>
          <cell r="H64">
            <v>89462119</v>
          </cell>
          <cell r="I64">
            <v>90125697</v>
          </cell>
          <cell r="J64">
            <v>89534546</v>
          </cell>
          <cell r="K64">
            <v>90462358</v>
          </cell>
          <cell r="L64">
            <v>93572431</v>
          </cell>
          <cell r="M64">
            <v>96362731</v>
          </cell>
          <cell r="N64">
            <v>97953191</v>
          </cell>
          <cell r="O64">
            <v>99231989</v>
          </cell>
          <cell r="P64">
            <v>1101796959</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erence"/>
    </sheetNames>
    <sheetDataSet>
      <sheetData sheetId="0" refreshError="1">
        <row r="5">
          <cell r="H5">
            <v>0</v>
          </cell>
          <cell r="I5">
            <v>0</v>
          </cell>
          <cell r="J5">
            <v>0</v>
          </cell>
        </row>
        <row r="6">
          <cell r="H6">
            <v>3000000</v>
          </cell>
          <cell r="I6">
            <v>0.1</v>
          </cell>
          <cell r="J6">
            <v>0</v>
          </cell>
        </row>
        <row r="7">
          <cell r="H7">
            <v>6000000</v>
          </cell>
          <cell r="I7">
            <v>0.2</v>
          </cell>
          <cell r="J7">
            <v>300000</v>
          </cell>
        </row>
        <row r="8">
          <cell r="H8">
            <v>9000000</v>
          </cell>
          <cell r="I8">
            <v>0.3</v>
          </cell>
          <cell r="J8">
            <v>900000</v>
          </cell>
        </row>
        <row r="9">
          <cell r="H9">
            <v>12000000</v>
          </cell>
          <cell r="I9">
            <v>0.4</v>
          </cell>
          <cell r="J9">
            <v>1800000</v>
          </cell>
        </row>
        <row r="10">
          <cell r="H10">
            <v>15000000</v>
          </cell>
          <cell r="I10">
            <v>0.5</v>
          </cell>
          <cell r="J10">
            <v>3000000</v>
          </cell>
        </row>
        <row r="12">
          <cell r="J12">
            <v>0</v>
          </cell>
        </row>
      </sheetData>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Chckng note "/>
      <sheetName val="Payslip"/>
      <sheetName val="Payroll_HN"/>
      <sheetName val="Payroll_HCM"/>
      <sheetName val="Bank-HCM "/>
      <sheetName val="Bank-HN"/>
    </sheetNames>
    <sheetDataSet>
      <sheetData sheetId="0"/>
      <sheetData sheetId="1"/>
      <sheetData sheetId="2"/>
      <sheetData sheetId="3"/>
      <sheetData sheetId="4"/>
      <sheetData sheetId="5"/>
      <sheetData sheetId="6"/>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Jan 07"/>
      <sheetName val="Feb 07"/>
      <sheetName val="Mar 07"/>
      <sheetName val="Apri 07"/>
      <sheetName val="May 07"/>
      <sheetName val="June 07"/>
      <sheetName val="July 07"/>
      <sheetName val="August 07"/>
      <sheetName val="Sept 07"/>
      <sheetName val="Oct 07"/>
      <sheetName val="Nov 07"/>
      <sheetName val="Lookup Tables"/>
      <sheetName val="Im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3">
          <cell r="C3" t="str">
            <v>Assignment</v>
          </cell>
        </row>
        <row r="4">
          <cell r="C4" t="str">
            <v>Base</v>
          </cell>
        </row>
        <row r="5">
          <cell r="C5" t="str">
            <v>Relocation</v>
          </cell>
        </row>
        <row r="6">
          <cell r="C6" t="str">
            <v>Tax</v>
          </cell>
        </row>
      </sheetData>
      <sheetData sheetId="13"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Jan 07"/>
      <sheetName val="Feb 07"/>
      <sheetName val="Mar 07"/>
      <sheetName val="Apri 07"/>
      <sheetName val="May 07"/>
      <sheetName val="June 07"/>
      <sheetName val="July 07"/>
      <sheetName val="August 07"/>
      <sheetName val="Sept 07"/>
      <sheetName val="Oct 07"/>
      <sheetName val="Nov 07"/>
      <sheetName val="Lookup Tables"/>
      <sheetName val="Import"/>
      <sheetName val="Dec 0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3">
          <cell r="H3" t="str">
            <v>Deduction- After Tax</v>
          </cell>
          <cell r="I3" t="str">
            <v>United States Payroll</v>
          </cell>
          <cell r="J3" t="str">
            <v>Employee</v>
          </cell>
        </row>
        <row r="4">
          <cell r="H4" t="str">
            <v>Deduction- Pre Tax</v>
          </cell>
          <cell r="I4" t="str">
            <v>RAS</v>
          </cell>
          <cell r="J4" t="str">
            <v>Tax Authority</v>
          </cell>
        </row>
        <row r="5">
          <cell r="H5" t="str">
            <v>Earnings</v>
          </cell>
          <cell r="I5" t="str">
            <v>United States A/P</v>
          </cell>
          <cell r="J5" t="str">
            <v>Vendor</v>
          </cell>
        </row>
        <row r="6">
          <cell r="H6" t="str">
            <v>Memo</v>
          </cell>
        </row>
        <row r="7">
          <cell r="H7" t="str">
            <v>Withholding</v>
          </cell>
        </row>
      </sheetData>
      <sheetData sheetId="13" refreshError="1"/>
      <sheetData sheetId="14"/>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Report"/>
      <sheetName val="Assignee List"/>
      <sheetName val="Payitem List"/>
      <sheetName val="PayItem"/>
      <sheetName val="2005 2006"/>
    </sheetNames>
    <sheetDataSet>
      <sheetData sheetId="0" refreshError="1"/>
      <sheetData sheetId="1" refreshError="1"/>
      <sheetData sheetId="2"/>
      <sheetData sheetId="3" refreshError="1">
        <row r="6">
          <cell r="A6" t="str">
            <v>0000867298</v>
          </cell>
          <cell r="B6">
            <v>867</v>
          </cell>
          <cell r="C6">
            <v>8670</v>
          </cell>
          <cell r="D6">
            <v>484</v>
          </cell>
          <cell r="E6">
            <v>298</v>
          </cell>
          <cell r="F6">
            <v>1</v>
          </cell>
          <cell r="G6">
            <v>2</v>
          </cell>
          <cell r="H6" t="str">
            <v>15/01/08</v>
          </cell>
          <cell r="I6">
            <v>0</v>
          </cell>
          <cell r="J6">
            <v>893.69</v>
          </cell>
          <cell r="K6">
            <v>893.69</v>
          </cell>
          <cell r="L6">
            <v>893.69</v>
          </cell>
          <cell r="M6">
            <v>0</v>
          </cell>
          <cell r="N6">
            <v>0</v>
          </cell>
          <cell r="O6">
            <v>893.69</v>
          </cell>
          <cell r="P6">
            <v>0</v>
          </cell>
        </row>
        <row r="7">
          <cell r="A7" t="str">
            <v>0000867301</v>
          </cell>
          <cell r="B7">
            <v>867</v>
          </cell>
          <cell r="C7">
            <v>8670</v>
          </cell>
          <cell r="D7">
            <v>484</v>
          </cell>
          <cell r="E7">
            <v>301</v>
          </cell>
          <cell r="F7">
            <v>1</v>
          </cell>
          <cell r="G7">
            <v>2</v>
          </cell>
          <cell r="H7" t="str">
            <v>/  /</v>
          </cell>
          <cell r="I7">
            <v>0</v>
          </cell>
          <cell r="J7">
            <v>893.69</v>
          </cell>
          <cell r="K7">
            <v>893.69</v>
          </cell>
          <cell r="L7">
            <v>893.69</v>
          </cell>
          <cell r="M7">
            <v>0</v>
          </cell>
          <cell r="N7">
            <v>0</v>
          </cell>
          <cell r="O7">
            <v>893.69</v>
          </cell>
          <cell r="P7">
            <v>0</v>
          </cell>
        </row>
        <row r="8">
          <cell r="A8" t="str">
            <v>0000867555</v>
          </cell>
          <cell r="B8">
            <v>867</v>
          </cell>
          <cell r="C8">
            <v>8670</v>
          </cell>
          <cell r="D8">
            <v>484</v>
          </cell>
          <cell r="E8">
            <v>555</v>
          </cell>
          <cell r="F8">
            <v>1</v>
          </cell>
          <cell r="G8">
            <v>2</v>
          </cell>
          <cell r="H8" t="str">
            <v>15/06/06</v>
          </cell>
          <cell r="I8">
            <v>0</v>
          </cell>
          <cell r="J8">
            <v>893.69</v>
          </cell>
          <cell r="K8">
            <v>893.69</v>
          </cell>
          <cell r="L8">
            <v>893.69</v>
          </cell>
          <cell r="M8">
            <v>0</v>
          </cell>
          <cell r="N8">
            <v>0</v>
          </cell>
          <cell r="O8">
            <v>893.69</v>
          </cell>
          <cell r="P8">
            <v>602.20000000000005</v>
          </cell>
        </row>
        <row r="9">
          <cell r="A9" t="str">
            <v>0001028101</v>
          </cell>
          <cell r="B9">
            <v>1028</v>
          </cell>
          <cell r="C9">
            <v>10280</v>
          </cell>
          <cell r="D9" t="str">
            <v>Q06</v>
          </cell>
          <cell r="E9">
            <v>101</v>
          </cell>
          <cell r="F9">
            <v>1</v>
          </cell>
          <cell r="G9">
            <v>1</v>
          </cell>
          <cell r="H9">
            <v>39084</v>
          </cell>
          <cell r="I9">
            <v>11682.26</v>
          </cell>
          <cell r="J9">
            <v>0</v>
          </cell>
          <cell r="K9">
            <v>11682.26</v>
          </cell>
          <cell r="L9">
            <v>11682.26</v>
          </cell>
          <cell r="M9">
            <v>0</v>
          </cell>
          <cell r="N9">
            <v>0</v>
          </cell>
          <cell r="O9">
            <v>11682.26</v>
          </cell>
          <cell r="P9">
            <v>0</v>
          </cell>
        </row>
        <row r="10">
          <cell r="A10" t="str">
            <v>0001028104</v>
          </cell>
          <cell r="B10">
            <v>1028</v>
          </cell>
          <cell r="C10">
            <v>10280</v>
          </cell>
          <cell r="D10" t="str">
            <v>Q06</v>
          </cell>
          <cell r="E10">
            <v>104</v>
          </cell>
          <cell r="F10">
            <v>1</v>
          </cell>
          <cell r="G10">
            <v>1</v>
          </cell>
          <cell r="H10">
            <v>38364</v>
          </cell>
          <cell r="I10">
            <v>3150</v>
          </cell>
          <cell r="J10">
            <v>0</v>
          </cell>
          <cell r="K10">
            <v>3150</v>
          </cell>
          <cell r="L10">
            <v>3150</v>
          </cell>
          <cell r="M10">
            <v>0</v>
          </cell>
          <cell r="N10">
            <v>0</v>
          </cell>
          <cell r="O10">
            <v>3150</v>
          </cell>
          <cell r="P10">
            <v>0</v>
          </cell>
        </row>
        <row r="11">
          <cell r="A11" t="str">
            <v>0001028106</v>
          </cell>
          <cell r="B11">
            <v>1028</v>
          </cell>
          <cell r="C11">
            <v>10280</v>
          </cell>
          <cell r="D11" t="str">
            <v>Q06</v>
          </cell>
          <cell r="E11">
            <v>106</v>
          </cell>
          <cell r="F11">
            <v>1</v>
          </cell>
          <cell r="G11">
            <v>1</v>
          </cell>
          <cell r="H11">
            <v>37630</v>
          </cell>
          <cell r="I11">
            <v>150</v>
          </cell>
          <cell r="J11">
            <v>0</v>
          </cell>
          <cell r="K11">
            <v>150</v>
          </cell>
          <cell r="L11">
            <v>150</v>
          </cell>
          <cell r="M11">
            <v>0</v>
          </cell>
          <cell r="N11">
            <v>0</v>
          </cell>
          <cell r="O11">
            <v>150</v>
          </cell>
          <cell r="P11">
            <v>0</v>
          </cell>
        </row>
        <row r="12">
          <cell r="A12" t="str">
            <v>0001028172</v>
          </cell>
          <cell r="B12">
            <v>1028</v>
          </cell>
          <cell r="C12">
            <v>10280</v>
          </cell>
          <cell r="D12" t="str">
            <v>Q06</v>
          </cell>
          <cell r="E12">
            <v>172</v>
          </cell>
          <cell r="F12">
            <v>1</v>
          </cell>
          <cell r="G12">
            <v>2</v>
          </cell>
          <cell r="H12" t="str">
            <v>15/01/08</v>
          </cell>
          <cell r="I12">
            <v>0</v>
          </cell>
          <cell r="J12">
            <v>4739.72</v>
          </cell>
          <cell r="K12">
            <v>4739.72</v>
          </cell>
          <cell r="L12">
            <v>4739.72</v>
          </cell>
          <cell r="M12">
            <v>0</v>
          </cell>
          <cell r="N12">
            <v>0</v>
          </cell>
          <cell r="O12">
            <v>4739.72</v>
          </cell>
          <cell r="P12">
            <v>0</v>
          </cell>
        </row>
        <row r="13">
          <cell r="A13" t="str">
            <v>0001028263</v>
          </cell>
          <cell r="B13">
            <v>1028</v>
          </cell>
          <cell r="C13">
            <v>10280</v>
          </cell>
          <cell r="D13" t="str">
            <v>Q06</v>
          </cell>
          <cell r="E13">
            <v>263</v>
          </cell>
          <cell r="F13">
            <v>1</v>
          </cell>
          <cell r="G13">
            <v>1</v>
          </cell>
          <cell r="H13">
            <v>39630</v>
          </cell>
          <cell r="I13">
            <v>0</v>
          </cell>
          <cell r="J13">
            <v>0</v>
          </cell>
          <cell r="K13">
            <v>46.95</v>
          </cell>
          <cell r="L13">
            <v>46.95</v>
          </cell>
          <cell r="M13">
            <v>0</v>
          </cell>
          <cell r="N13">
            <v>0</v>
          </cell>
          <cell r="O13">
            <v>46.95</v>
          </cell>
          <cell r="P13">
            <v>0</v>
          </cell>
        </row>
        <row r="14">
          <cell r="A14" t="str">
            <v>0001028301</v>
          </cell>
          <cell r="B14">
            <v>1028</v>
          </cell>
          <cell r="C14">
            <v>10280</v>
          </cell>
          <cell r="D14" t="str">
            <v>Q06</v>
          </cell>
          <cell r="E14">
            <v>301</v>
          </cell>
          <cell r="F14">
            <v>1</v>
          </cell>
          <cell r="G14">
            <v>2</v>
          </cell>
          <cell r="H14" t="str">
            <v>/  /</v>
          </cell>
          <cell r="I14">
            <v>0</v>
          </cell>
          <cell r="J14">
            <v>4739.72</v>
          </cell>
          <cell r="K14">
            <v>19768.93</v>
          </cell>
          <cell r="L14">
            <v>19768.93</v>
          </cell>
          <cell r="M14">
            <v>0</v>
          </cell>
          <cell r="N14">
            <v>0</v>
          </cell>
          <cell r="O14">
            <v>19768.93</v>
          </cell>
          <cell r="P14">
            <v>0</v>
          </cell>
        </row>
        <row r="15">
          <cell r="A15" t="str">
            <v>0001028511</v>
          </cell>
          <cell r="B15">
            <v>1028</v>
          </cell>
          <cell r="C15">
            <v>10280</v>
          </cell>
          <cell r="D15" t="str">
            <v>Q06</v>
          </cell>
          <cell r="E15">
            <v>511</v>
          </cell>
          <cell r="F15">
            <v>1</v>
          </cell>
          <cell r="G15">
            <v>2</v>
          </cell>
          <cell r="H15" t="str">
            <v>/  /</v>
          </cell>
          <cell r="I15">
            <v>0</v>
          </cell>
          <cell r="J15">
            <v>947</v>
          </cell>
          <cell r="K15">
            <v>1847</v>
          </cell>
          <cell r="L15">
            <v>1847</v>
          </cell>
          <cell r="M15">
            <v>0</v>
          </cell>
          <cell r="N15">
            <v>1847</v>
          </cell>
          <cell r="O15">
            <v>1847</v>
          </cell>
          <cell r="P15">
            <v>0</v>
          </cell>
        </row>
        <row r="16">
          <cell r="A16" t="str">
            <v>0001028522</v>
          </cell>
          <cell r="B16">
            <v>1028</v>
          </cell>
          <cell r="C16">
            <v>10280</v>
          </cell>
          <cell r="D16" t="str">
            <v>Q06</v>
          </cell>
          <cell r="E16">
            <v>522</v>
          </cell>
          <cell r="F16">
            <v>1</v>
          </cell>
          <cell r="G16">
            <v>1</v>
          </cell>
          <cell r="H16">
            <v>37630</v>
          </cell>
          <cell r="I16">
            <v>7</v>
          </cell>
          <cell r="J16">
            <v>0</v>
          </cell>
          <cell r="K16">
            <v>7</v>
          </cell>
          <cell r="L16">
            <v>7</v>
          </cell>
          <cell r="M16">
            <v>0</v>
          </cell>
          <cell r="N16">
            <v>0</v>
          </cell>
          <cell r="O16">
            <v>7</v>
          </cell>
          <cell r="P16">
            <v>0</v>
          </cell>
        </row>
        <row r="17">
          <cell r="A17" t="str">
            <v>0001028601</v>
          </cell>
          <cell r="B17">
            <v>1028</v>
          </cell>
          <cell r="C17">
            <v>10280</v>
          </cell>
          <cell r="D17" t="str">
            <v>Q06</v>
          </cell>
          <cell r="E17">
            <v>601</v>
          </cell>
          <cell r="F17">
            <v>1</v>
          </cell>
          <cell r="G17">
            <v>2</v>
          </cell>
          <cell r="H17" t="str">
            <v>/  /</v>
          </cell>
          <cell r="I17">
            <v>0</v>
          </cell>
          <cell r="J17">
            <v>3792.72</v>
          </cell>
          <cell r="K17">
            <v>17914.93</v>
          </cell>
          <cell r="L17">
            <v>17914.93</v>
          </cell>
          <cell r="M17">
            <v>0</v>
          </cell>
          <cell r="N17">
            <v>0</v>
          </cell>
          <cell r="O17">
            <v>17914.93</v>
          </cell>
          <cell r="P17">
            <v>0</v>
          </cell>
        </row>
        <row r="18">
          <cell r="A18" t="str">
            <v>0001028701</v>
          </cell>
          <cell r="B18">
            <v>1028</v>
          </cell>
          <cell r="C18">
            <v>10280</v>
          </cell>
          <cell r="D18" t="str">
            <v>Q06</v>
          </cell>
          <cell r="E18">
            <v>701</v>
          </cell>
          <cell r="F18">
            <v>1</v>
          </cell>
          <cell r="G18">
            <v>2</v>
          </cell>
          <cell r="H18" t="str">
            <v>/  /</v>
          </cell>
          <cell r="I18">
            <v>0</v>
          </cell>
          <cell r="J18">
            <v>3792.72</v>
          </cell>
          <cell r="K18">
            <v>17914.93</v>
          </cell>
          <cell r="L18">
            <v>17914.93</v>
          </cell>
          <cell r="M18">
            <v>0</v>
          </cell>
          <cell r="N18">
            <v>0</v>
          </cell>
          <cell r="O18">
            <v>17914.93</v>
          </cell>
          <cell r="P18">
            <v>0</v>
          </cell>
        </row>
        <row r="19">
          <cell r="A19" t="str">
            <v>0001028910</v>
          </cell>
          <cell r="B19">
            <v>1028</v>
          </cell>
          <cell r="C19">
            <v>10280</v>
          </cell>
          <cell r="D19" t="str">
            <v>Q06</v>
          </cell>
          <cell r="E19">
            <v>910</v>
          </cell>
          <cell r="F19">
            <v>1</v>
          </cell>
          <cell r="G19">
            <v>2</v>
          </cell>
          <cell r="H19" t="str">
            <v>/  /</v>
          </cell>
          <cell r="I19">
            <v>0</v>
          </cell>
          <cell r="J19">
            <v>0</v>
          </cell>
          <cell r="K19">
            <v>14982.26</v>
          </cell>
          <cell r="L19">
            <v>14982.26</v>
          </cell>
          <cell r="M19">
            <v>0</v>
          </cell>
          <cell r="N19">
            <v>0</v>
          </cell>
          <cell r="O19">
            <v>14982.26</v>
          </cell>
          <cell r="P19">
            <v>0</v>
          </cell>
        </row>
        <row r="20">
          <cell r="A20" t="str">
            <v>0001028915</v>
          </cell>
          <cell r="B20">
            <v>1028</v>
          </cell>
          <cell r="C20">
            <v>10280</v>
          </cell>
          <cell r="D20" t="str">
            <v>Q06</v>
          </cell>
          <cell r="E20">
            <v>915</v>
          </cell>
          <cell r="F20">
            <v>1</v>
          </cell>
          <cell r="G20">
            <v>2</v>
          </cell>
          <cell r="H20" t="str">
            <v>28/02/06</v>
          </cell>
          <cell r="I20">
            <v>0</v>
          </cell>
          <cell r="J20">
            <v>4739.72</v>
          </cell>
          <cell r="K20">
            <v>4739.72</v>
          </cell>
          <cell r="L20">
            <v>4739.72</v>
          </cell>
          <cell r="M20">
            <v>0</v>
          </cell>
          <cell r="N20">
            <v>0</v>
          </cell>
          <cell r="O20">
            <v>4739.72</v>
          </cell>
          <cell r="P20">
            <v>0</v>
          </cell>
        </row>
        <row r="21">
          <cell r="A21" t="str">
            <v>0001028951</v>
          </cell>
          <cell r="B21">
            <v>1028</v>
          </cell>
          <cell r="C21">
            <v>10280</v>
          </cell>
          <cell r="D21" t="str">
            <v>Q06</v>
          </cell>
          <cell r="E21">
            <v>951</v>
          </cell>
          <cell r="F21">
            <v>1</v>
          </cell>
          <cell r="G21">
            <v>2</v>
          </cell>
          <cell r="H21" t="str">
            <v>/  /</v>
          </cell>
          <cell r="I21">
            <v>0</v>
          </cell>
          <cell r="J21">
            <v>688</v>
          </cell>
          <cell r="K21">
            <v>1341</v>
          </cell>
          <cell r="L21">
            <v>1341</v>
          </cell>
          <cell r="M21">
            <v>0</v>
          </cell>
          <cell r="N21">
            <v>0</v>
          </cell>
          <cell r="O21">
            <v>1341</v>
          </cell>
          <cell r="P21">
            <v>0</v>
          </cell>
        </row>
        <row r="22">
          <cell r="A22" t="str">
            <v>0001031101</v>
          </cell>
          <cell r="B22">
            <v>1031</v>
          </cell>
          <cell r="C22">
            <v>10310</v>
          </cell>
          <cell r="D22">
            <v>710</v>
          </cell>
          <cell r="E22">
            <v>101</v>
          </cell>
          <cell r="F22">
            <v>1</v>
          </cell>
          <cell r="G22">
            <v>1</v>
          </cell>
          <cell r="H22">
            <v>38723</v>
          </cell>
          <cell r="I22">
            <v>7210</v>
          </cell>
          <cell r="J22">
            <v>0</v>
          </cell>
          <cell r="K22">
            <v>7210</v>
          </cell>
          <cell r="L22">
            <v>7210</v>
          </cell>
          <cell r="M22">
            <v>0</v>
          </cell>
          <cell r="N22">
            <v>0</v>
          </cell>
          <cell r="O22">
            <v>7210</v>
          </cell>
          <cell r="P22">
            <v>0</v>
          </cell>
        </row>
        <row r="23">
          <cell r="A23" t="str">
            <v>0001031263</v>
          </cell>
          <cell r="B23">
            <v>1031</v>
          </cell>
          <cell r="C23">
            <v>10310</v>
          </cell>
          <cell r="D23">
            <v>710</v>
          </cell>
          <cell r="E23">
            <v>263</v>
          </cell>
          <cell r="F23">
            <v>1</v>
          </cell>
          <cell r="G23">
            <v>2</v>
          </cell>
          <cell r="H23" t="str">
            <v>21/01/08</v>
          </cell>
          <cell r="I23">
            <v>0</v>
          </cell>
          <cell r="J23">
            <v>621.35</v>
          </cell>
          <cell r="K23">
            <v>621.35</v>
          </cell>
          <cell r="L23">
            <v>621.35</v>
          </cell>
          <cell r="M23">
            <v>0</v>
          </cell>
          <cell r="N23">
            <v>0</v>
          </cell>
          <cell r="O23">
            <v>621.35</v>
          </cell>
          <cell r="P23">
            <v>0</v>
          </cell>
        </row>
        <row r="24">
          <cell r="A24" t="str">
            <v>0001031301</v>
          </cell>
          <cell r="B24">
            <v>1031</v>
          </cell>
          <cell r="C24">
            <v>10310</v>
          </cell>
          <cell r="D24">
            <v>710</v>
          </cell>
          <cell r="E24">
            <v>301</v>
          </cell>
          <cell r="F24">
            <v>1</v>
          </cell>
          <cell r="G24">
            <v>2</v>
          </cell>
          <cell r="H24" t="str">
            <v>/  /</v>
          </cell>
          <cell r="I24">
            <v>0</v>
          </cell>
          <cell r="J24">
            <v>621.35</v>
          </cell>
          <cell r="K24">
            <v>7831.35</v>
          </cell>
          <cell r="L24">
            <v>7831.35</v>
          </cell>
          <cell r="M24">
            <v>0</v>
          </cell>
          <cell r="N24">
            <v>0</v>
          </cell>
          <cell r="O24">
            <v>7831.35</v>
          </cell>
          <cell r="P24">
            <v>0</v>
          </cell>
        </row>
        <row r="25">
          <cell r="A25" t="str">
            <v>0001031511</v>
          </cell>
          <cell r="B25">
            <v>1031</v>
          </cell>
          <cell r="C25">
            <v>10310</v>
          </cell>
          <cell r="D25">
            <v>710</v>
          </cell>
          <cell r="E25">
            <v>511</v>
          </cell>
          <cell r="F25">
            <v>1</v>
          </cell>
          <cell r="G25">
            <v>1</v>
          </cell>
          <cell r="H25" t="str">
            <v>/  /</v>
          </cell>
          <cell r="I25">
            <v>0</v>
          </cell>
          <cell r="J25">
            <v>0</v>
          </cell>
          <cell r="K25">
            <v>900</v>
          </cell>
          <cell r="L25">
            <v>900</v>
          </cell>
          <cell r="M25">
            <v>0</v>
          </cell>
          <cell r="N25">
            <v>900</v>
          </cell>
          <cell r="O25">
            <v>900</v>
          </cell>
          <cell r="P25">
            <v>0</v>
          </cell>
        </row>
        <row r="26">
          <cell r="A26" t="str">
            <v>0001031523</v>
          </cell>
          <cell r="B26">
            <v>1031</v>
          </cell>
          <cell r="C26">
            <v>10310</v>
          </cell>
          <cell r="D26">
            <v>710</v>
          </cell>
          <cell r="E26">
            <v>523</v>
          </cell>
          <cell r="F26">
            <v>1</v>
          </cell>
          <cell r="G26">
            <v>1</v>
          </cell>
          <cell r="H26">
            <v>34711</v>
          </cell>
          <cell r="I26">
            <v>1</v>
          </cell>
          <cell r="J26">
            <v>0</v>
          </cell>
          <cell r="K26">
            <v>1</v>
          </cell>
          <cell r="L26">
            <v>1</v>
          </cell>
          <cell r="M26">
            <v>0</v>
          </cell>
          <cell r="N26">
            <v>0</v>
          </cell>
          <cell r="O26">
            <v>1</v>
          </cell>
          <cell r="P26">
            <v>0</v>
          </cell>
        </row>
        <row r="27">
          <cell r="A27" t="str">
            <v>0001031601</v>
          </cell>
          <cell r="B27">
            <v>1031</v>
          </cell>
          <cell r="C27">
            <v>10310</v>
          </cell>
          <cell r="D27">
            <v>710</v>
          </cell>
          <cell r="E27">
            <v>601</v>
          </cell>
          <cell r="F27">
            <v>1</v>
          </cell>
          <cell r="G27">
            <v>2</v>
          </cell>
          <cell r="H27" t="str">
            <v>/  /</v>
          </cell>
          <cell r="I27">
            <v>0</v>
          </cell>
          <cell r="J27">
            <v>621.35</v>
          </cell>
          <cell r="K27">
            <v>6930.35</v>
          </cell>
          <cell r="L27">
            <v>6930.35</v>
          </cell>
          <cell r="M27">
            <v>0</v>
          </cell>
          <cell r="N27">
            <v>0</v>
          </cell>
          <cell r="O27">
            <v>6930.35</v>
          </cell>
          <cell r="P27">
            <v>0</v>
          </cell>
        </row>
        <row r="28">
          <cell r="A28" t="str">
            <v>0001031701</v>
          </cell>
          <cell r="B28">
            <v>1031</v>
          </cell>
          <cell r="C28">
            <v>10310</v>
          </cell>
          <cell r="D28">
            <v>710</v>
          </cell>
          <cell r="E28">
            <v>701</v>
          </cell>
          <cell r="F28">
            <v>1</v>
          </cell>
          <cell r="G28">
            <v>2</v>
          </cell>
          <cell r="H28" t="str">
            <v>/  /</v>
          </cell>
          <cell r="I28">
            <v>0</v>
          </cell>
          <cell r="J28">
            <v>621.35</v>
          </cell>
          <cell r="K28">
            <v>6930.35</v>
          </cell>
          <cell r="L28">
            <v>6930.35</v>
          </cell>
          <cell r="M28">
            <v>0</v>
          </cell>
          <cell r="N28">
            <v>0</v>
          </cell>
          <cell r="O28">
            <v>6930.35</v>
          </cell>
          <cell r="P28">
            <v>0</v>
          </cell>
        </row>
        <row r="29">
          <cell r="A29" t="str">
            <v>0001031910</v>
          </cell>
          <cell r="B29">
            <v>1031</v>
          </cell>
          <cell r="C29">
            <v>10310</v>
          </cell>
          <cell r="D29">
            <v>710</v>
          </cell>
          <cell r="E29">
            <v>910</v>
          </cell>
          <cell r="F29">
            <v>1</v>
          </cell>
          <cell r="G29">
            <v>2</v>
          </cell>
          <cell r="H29" t="str">
            <v>/  /</v>
          </cell>
          <cell r="I29">
            <v>0</v>
          </cell>
          <cell r="J29">
            <v>0</v>
          </cell>
          <cell r="K29">
            <v>7210</v>
          </cell>
          <cell r="L29">
            <v>7210</v>
          </cell>
          <cell r="M29">
            <v>0</v>
          </cell>
          <cell r="N29">
            <v>0</v>
          </cell>
          <cell r="O29">
            <v>7210</v>
          </cell>
          <cell r="P29">
            <v>0</v>
          </cell>
        </row>
        <row r="30">
          <cell r="A30" t="str">
            <v>0001031951</v>
          </cell>
          <cell r="B30">
            <v>1031</v>
          </cell>
          <cell r="C30">
            <v>10310</v>
          </cell>
          <cell r="D30">
            <v>710</v>
          </cell>
          <cell r="E30">
            <v>951</v>
          </cell>
          <cell r="F30">
            <v>1</v>
          </cell>
          <cell r="G30">
            <v>1</v>
          </cell>
          <cell r="H30" t="str">
            <v>31/12/01</v>
          </cell>
          <cell r="I30">
            <v>0</v>
          </cell>
          <cell r="J30">
            <v>0</v>
          </cell>
          <cell r="K30">
            <v>653</v>
          </cell>
          <cell r="L30">
            <v>653</v>
          </cell>
          <cell r="M30">
            <v>0</v>
          </cell>
          <cell r="N30">
            <v>0</v>
          </cell>
          <cell r="O30">
            <v>653</v>
          </cell>
          <cell r="P30">
            <v>0</v>
          </cell>
        </row>
        <row r="31">
          <cell r="A31" t="str">
            <v>0001034101</v>
          </cell>
          <cell r="B31">
            <v>1034</v>
          </cell>
          <cell r="C31">
            <v>10340</v>
          </cell>
          <cell r="D31" t="str">
            <v>Q35</v>
          </cell>
          <cell r="E31">
            <v>101</v>
          </cell>
          <cell r="F31">
            <v>1</v>
          </cell>
          <cell r="G31">
            <v>1</v>
          </cell>
          <cell r="H31">
            <v>39089</v>
          </cell>
          <cell r="I31">
            <v>15395</v>
          </cell>
          <cell r="J31">
            <v>0</v>
          </cell>
          <cell r="K31">
            <v>15395</v>
          </cell>
          <cell r="L31">
            <v>15395</v>
          </cell>
          <cell r="M31">
            <v>0</v>
          </cell>
          <cell r="N31">
            <v>0</v>
          </cell>
          <cell r="O31">
            <v>15395</v>
          </cell>
          <cell r="P31">
            <v>0</v>
          </cell>
        </row>
        <row r="32">
          <cell r="A32" t="str">
            <v>0001034103</v>
          </cell>
          <cell r="B32">
            <v>1034</v>
          </cell>
          <cell r="C32">
            <v>10340</v>
          </cell>
          <cell r="D32" t="str">
            <v>Q35</v>
          </cell>
          <cell r="E32">
            <v>103</v>
          </cell>
          <cell r="F32">
            <v>1</v>
          </cell>
          <cell r="G32">
            <v>1</v>
          </cell>
          <cell r="H32">
            <v>38720</v>
          </cell>
          <cell r="I32">
            <v>1000</v>
          </cell>
          <cell r="J32">
            <v>0</v>
          </cell>
          <cell r="K32">
            <v>1000</v>
          </cell>
          <cell r="L32">
            <v>1000</v>
          </cell>
          <cell r="M32">
            <v>0</v>
          </cell>
          <cell r="N32">
            <v>0</v>
          </cell>
          <cell r="O32">
            <v>1000</v>
          </cell>
          <cell r="P32">
            <v>0</v>
          </cell>
        </row>
        <row r="33">
          <cell r="A33" t="str">
            <v>0001034106</v>
          </cell>
          <cell r="B33">
            <v>1034</v>
          </cell>
          <cell r="C33">
            <v>10340</v>
          </cell>
          <cell r="D33" t="str">
            <v>Q35</v>
          </cell>
          <cell r="E33">
            <v>106</v>
          </cell>
          <cell r="F33">
            <v>1</v>
          </cell>
          <cell r="G33">
            <v>1</v>
          </cell>
          <cell r="H33" t="str">
            <v>00/00/00</v>
          </cell>
          <cell r="I33">
            <v>150</v>
          </cell>
          <cell r="J33">
            <v>0</v>
          </cell>
          <cell r="K33">
            <v>150</v>
          </cell>
          <cell r="L33">
            <v>150</v>
          </cell>
          <cell r="M33">
            <v>0</v>
          </cell>
          <cell r="N33">
            <v>0</v>
          </cell>
          <cell r="O33">
            <v>150</v>
          </cell>
          <cell r="P33">
            <v>0</v>
          </cell>
        </row>
        <row r="34">
          <cell r="A34" t="str">
            <v>0001034263</v>
          </cell>
          <cell r="B34">
            <v>1034</v>
          </cell>
          <cell r="C34">
            <v>10340</v>
          </cell>
          <cell r="D34" t="str">
            <v>Q35</v>
          </cell>
          <cell r="E34">
            <v>263</v>
          </cell>
          <cell r="F34">
            <v>1</v>
          </cell>
          <cell r="G34">
            <v>1</v>
          </cell>
          <cell r="H34">
            <v>39630</v>
          </cell>
          <cell r="I34">
            <v>0</v>
          </cell>
          <cell r="J34">
            <v>0</v>
          </cell>
          <cell r="K34">
            <v>42</v>
          </cell>
          <cell r="L34">
            <v>42</v>
          </cell>
          <cell r="M34">
            <v>0</v>
          </cell>
          <cell r="N34">
            <v>0</v>
          </cell>
          <cell r="O34">
            <v>42</v>
          </cell>
          <cell r="P34">
            <v>0</v>
          </cell>
        </row>
        <row r="35">
          <cell r="A35" t="str">
            <v>0001034301</v>
          </cell>
          <cell r="B35">
            <v>1034</v>
          </cell>
          <cell r="C35">
            <v>10340</v>
          </cell>
          <cell r="D35" t="str">
            <v>Q35</v>
          </cell>
          <cell r="E35">
            <v>301</v>
          </cell>
          <cell r="F35">
            <v>1</v>
          </cell>
          <cell r="G35">
            <v>1</v>
          </cell>
          <cell r="H35" t="str">
            <v>/  /</v>
          </cell>
          <cell r="I35">
            <v>0</v>
          </cell>
          <cell r="J35">
            <v>0</v>
          </cell>
          <cell r="K35">
            <v>16587</v>
          </cell>
          <cell r="L35">
            <v>16587</v>
          </cell>
          <cell r="M35">
            <v>0</v>
          </cell>
          <cell r="N35">
            <v>0</v>
          </cell>
          <cell r="O35">
            <v>16587</v>
          </cell>
          <cell r="P35">
            <v>0</v>
          </cell>
        </row>
        <row r="36">
          <cell r="A36" t="str">
            <v>0001034511</v>
          </cell>
          <cell r="B36">
            <v>1034</v>
          </cell>
          <cell r="C36">
            <v>10340</v>
          </cell>
          <cell r="D36" t="str">
            <v>Q35</v>
          </cell>
          <cell r="E36">
            <v>511</v>
          </cell>
          <cell r="F36">
            <v>1</v>
          </cell>
          <cell r="G36">
            <v>1</v>
          </cell>
          <cell r="H36" t="str">
            <v>/  /</v>
          </cell>
          <cell r="I36">
            <v>0</v>
          </cell>
          <cell r="J36">
            <v>0</v>
          </cell>
          <cell r="K36">
            <v>810</v>
          </cell>
          <cell r="L36">
            <v>810</v>
          </cell>
          <cell r="M36">
            <v>0</v>
          </cell>
          <cell r="N36">
            <v>810</v>
          </cell>
          <cell r="O36">
            <v>810</v>
          </cell>
          <cell r="P36">
            <v>0</v>
          </cell>
        </row>
        <row r="37">
          <cell r="A37" t="str">
            <v>0001034571</v>
          </cell>
          <cell r="B37">
            <v>1034</v>
          </cell>
          <cell r="C37">
            <v>10340</v>
          </cell>
          <cell r="D37" t="str">
            <v>Q35</v>
          </cell>
          <cell r="E37">
            <v>571</v>
          </cell>
          <cell r="F37">
            <v>1</v>
          </cell>
          <cell r="G37">
            <v>1</v>
          </cell>
          <cell r="H37">
            <v>39448</v>
          </cell>
          <cell r="I37">
            <v>0</v>
          </cell>
          <cell r="J37">
            <v>0</v>
          </cell>
          <cell r="K37">
            <v>1495</v>
          </cell>
          <cell r="L37">
            <v>1495</v>
          </cell>
          <cell r="M37">
            <v>0</v>
          </cell>
          <cell r="N37">
            <v>0</v>
          </cell>
          <cell r="O37">
            <v>1495</v>
          </cell>
          <cell r="P37">
            <v>0</v>
          </cell>
        </row>
        <row r="38">
          <cell r="A38" t="str">
            <v>0001034601</v>
          </cell>
          <cell r="B38">
            <v>1034</v>
          </cell>
          <cell r="C38">
            <v>10340</v>
          </cell>
          <cell r="D38" t="str">
            <v>Q35</v>
          </cell>
          <cell r="E38">
            <v>601</v>
          </cell>
          <cell r="F38">
            <v>1</v>
          </cell>
          <cell r="G38">
            <v>1</v>
          </cell>
          <cell r="H38" t="str">
            <v>/  /</v>
          </cell>
          <cell r="I38">
            <v>0</v>
          </cell>
          <cell r="J38">
            <v>0</v>
          </cell>
          <cell r="K38">
            <v>14282</v>
          </cell>
          <cell r="L38">
            <v>14282</v>
          </cell>
          <cell r="M38">
            <v>0</v>
          </cell>
          <cell r="N38">
            <v>0</v>
          </cell>
          <cell r="O38">
            <v>14282</v>
          </cell>
          <cell r="P38">
            <v>0</v>
          </cell>
        </row>
        <row r="39">
          <cell r="A39" t="str">
            <v>0001034701</v>
          </cell>
          <cell r="B39">
            <v>1034</v>
          </cell>
          <cell r="C39">
            <v>10340</v>
          </cell>
          <cell r="D39" t="str">
            <v>Q35</v>
          </cell>
          <cell r="E39">
            <v>701</v>
          </cell>
          <cell r="F39">
            <v>1</v>
          </cell>
          <cell r="G39">
            <v>1</v>
          </cell>
          <cell r="H39" t="str">
            <v>/  /</v>
          </cell>
          <cell r="I39">
            <v>0</v>
          </cell>
          <cell r="J39">
            <v>0</v>
          </cell>
          <cell r="K39">
            <v>14282</v>
          </cell>
          <cell r="L39">
            <v>14282</v>
          </cell>
          <cell r="M39">
            <v>0</v>
          </cell>
          <cell r="N39">
            <v>0</v>
          </cell>
          <cell r="O39">
            <v>14282</v>
          </cell>
          <cell r="P39">
            <v>0</v>
          </cell>
        </row>
        <row r="40">
          <cell r="A40" t="str">
            <v>0001034910</v>
          </cell>
          <cell r="B40">
            <v>1034</v>
          </cell>
          <cell r="C40">
            <v>10340</v>
          </cell>
          <cell r="D40" t="str">
            <v>Q35</v>
          </cell>
          <cell r="E40">
            <v>910</v>
          </cell>
          <cell r="F40">
            <v>1</v>
          </cell>
          <cell r="G40">
            <v>1</v>
          </cell>
          <cell r="H40" t="str">
            <v>/  /</v>
          </cell>
          <cell r="I40">
            <v>0</v>
          </cell>
          <cell r="J40">
            <v>0</v>
          </cell>
          <cell r="K40">
            <v>16545</v>
          </cell>
          <cell r="L40">
            <v>16545</v>
          </cell>
          <cell r="M40">
            <v>0</v>
          </cell>
          <cell r="N40">
            <v>0</v>
          </cell>
          <cell r="O40">
            <v>16545</v>
          </cell>
          <cell r="P40">
            <v>0</v>
          </cell>
        </row>
        <row r="41">
          <cell r="A41" t="str">
            <v>0001034951</v>
          </cell>
          <cell r="B41">
            <v>1034</v>
          </cell>
          <cell r="C41">
            <v>10340</v>
          </cell>
          <cell r="D41" t="str">
            <v>Q35</v>
          </cell>
          <cell r="E41">
            <v>951</v>
          </cell>
          <cell r="F41">
            <v>1</v>
          </cell>
          <cell r="G41">
            <v>1</v>
          </cell>
          <cell r="H41" t="str">
            <v>31/12/01</v>
          </cell>
          <cell r="I41">
            <v>0</v>
          </cell>
          <cell r="J41">
            <v>0</v>
          </cell>
          <cell r="K41">
            <v>473</v>
          </cell>
          <cell r="L41">
            <v>473</v>
          </cell>
          <cell r="M41">
            <v>0</v>
          </cell>
          <cell r="N41">
            <v>0</v>
          </cell>
          <cell r="O41">
            <v>473</v>
          </cell>
          <cell r="P41">
            <v>0</v>
          </cell>
        </row>
        <row r="42">
          <cell r="A42" t="str">
            <v>0001039101</v>
          </cell>
          <cell r="B42">
            <v>1039</v>
          </cell>
          <cell r="C42">
            <v>10390</v>
          </cell>
          <cell r="D42" t="str">
            <v>50B</v>
          </cell>
          <cell r="E42">
            <v>101</v>
          </cell>
          <cell r="F42">
            <v>1</v>
          </cell>
          <cell r="G42">
            <v>1</v>
          </cell>
          <cell r="H42">
            <v>38723</v>
          </cell>
          <cell r="I42">
            <v>10330</v>
          </cell>
          <cell r="J42">
            <v>0</v>
          </cell>
          <cell r="K42">
            <v>10330</v>
          </cell>
          <cell r="L42">
            <v>10330</v>
          </cell>
          <cell r="M42">
            <v>0</v>
          </cell>
          <cell r="N42">
            <v>0</v>
          </cell>
          <cell r="O42">
            <v>72310</v>
          </cell>
          <cell r="P42">
            <v>0</v>
          </cell>
        </row>
        <row r="43">
          <cell r="A43" t="str">
            <v>0001039301</v>
          </cell>
          <cell r="B43">
            <v>1039</v>
          </cell>
          <cell r="C43">
            <v>10390</v>
          </cell>
          <cell r="D43" t="str">
            <v>50B</v>
          </cell>
          <cell r="E43">
            <v>301</v>
          </cell>
          <cell r="F43">
            <v>1</v>
          </cell>
          <cell r="G43">
            <v>1</v>
          </cell>
          <cell r="H43" t="str">
            <v>00/00/00</v>
          </cell>
          <cell r="I43">
            <v>0</v>
          </cell>
          <cell r="J43">
            <v>0</v>
          </cell>
          <cell r="K43">
            <v>10330</v>
          </cell>
          <cell r="L43">
            <v>10330</v>
          </cell>
          <cell r="M43">
            <v>0</v>
          </cell>
          <cell r="N43">
            <v>0</v>
          </cell>
          <cell r="O43">
            <v>78162.87</v>
          </cell>
          <cell r="P43">
            <v>0</v>
          </cell>
        </row>
        <row r="44">
          <cell r="A44" t="str">
            <v>0001039511</v>
          </cell>
          <cell r="B44">
            <v>1039</v>
          </cell>
          <cell r="C44">
            <v>10390</v>
          </cell>
          <cell r="D44" t="str">
            <v>50B</v>
          </cell>
          <cell r="E44">
            <v>511</v>
          </cell>
          <cell r="F44">
            <v>1</v>
          </cell>
          <cell r="G44">
            <v>1</v>
          </cell>
          <cell r="H44" t="str">
            <v>31/01/02</v>
          </cell>
          <cell r="I44">
            <v>0</v>
          </cell>
          <cell r="J44">
            <v>0</v>
          </cell>
          <cell r="K44">
            <v>900</v>
          </cell>
          <cell r="L44">
            <v>900</v>
          </cell>
          <cell r="M44">
            <v>0</v>
          </cell>
          <cell r="N44">
            <v>900</v>
          </cell>
          <cell r="O44">
            <v>7276</v>
          </cell>
          <cell r="P44">
            <v>0</v>
          </cell>
        </row>
        <row r="45">
          <cell r="A45" t="str">
            <v>0001039523</v>
          </cell>
          <cell r="B45">
            <v>1039</v>
          </cell>
          <cell r="C45">
            <v>10390</v>
          </cell>
          <cell r="D45" t="str">
            <v>50B</v>
          </cell>
          <cell r="E45">
            <v>523</v>
          </cell>
          <cell r="F45">
            <v>1</v>
          </cell>
          <cell r="G45">
            <v>1</v>
          </cell>
          <cell r="H45">
            <v>33612</v>
          </cell>
          <cell r="I45">
            <v>1</v>
          </cell>
          <cell r="J45">
            <v>0</v>
          </cell>
          <cell r="K45">
            <v>1</v>
          </cell>
          <cell r="L45">
            <v>1</v>
          </cell>
          <cell r="M45">
            <v>0</v>
          </cell>
          <cell r="N45">
            <v>0</v>
          </cell>
          <cell r="O45">
            <v>7</v>
          </cell>
          <cell r="P45">
            <v>0</v>
          </cell>
        </row>
        <row r="46">
          <cell r="A46" t="str">
            <v>0001039531</v>
          </cell>
          <cell r="B46">
            <v>1039</v>
          </cell>
          <cell r="C46">
            <v>10390</v>
          </cell>
          <cell r="D46" t="str">
            <v>50B</v>
          </cell>
          <cell r="E46">
            <v>531</v>
          </cell>
          <cell r="F46">
            <v>1</v>
          </cell>
          <cell r="G46">
            <v>1</v>
          </cell>
          <cell r="H46">
            <v>31789</v>
          </cell>
          <cell r="I46">
            <v>10</v>
          </cell>
          <cell r="J46">
            <v>0</v>
          </cell>
          <cell r="K46">
            <v>10</v>
          </cell>
          <cell r="L46">
            <v>10</v>
          </cell>
          <cell r="M46">
            <v>0</v>
          </cell>
          <cell r="N46">
            <v>0</v>
          </cell>
          <cell r="O46">
            <v>70</v>
          </cell>
          <cell r="P46">
            <v>0</v>
          </cell>
        </row>
        <row r="47">
          <cell r="A47" t="str">
            <v>0001039601</v>
          </cell>
          <cell r="B47">
            <v>1039</v>
          </cell>
          <cell r="C47">
            <v>10390</v>
          </cell>
          <cell r="D47" t="str">
            <v>50B</v>
          </cell>
          <cell r="E47">
            <v>601</v>
          </cell>
          <cell r="F47">
            <v>1</v>
          </cell>
          <cell r="G47">
            <v>1</v>
          </cell>
          <cell r="H47" t="str">
            <v>00/00/00</v>
          </cell>
          <cell r="I47">
            <v>0</v>
          </cell>
          <cell r="J47">
            <v>0</v>
          </cell>
          <cell r="K47">
            <v>9419</v>
          </cell>
          <cell r="L47">
            <v>9419</v>
          </cell>
          <cell r="M47">
            <v>0</v>
          </cell>
          <cell r="N47">
            <v>0</v>
          </cell>
          <cell r="O47">
            <v>70809.87</v>
          </cell>
          <cell r="P47">
            <v>0</v>
          </cell>
        </row>
        <row r="48">
          <cell r="A48" t="str">
            <v>0001039701</v>
          </cell>
          <cell r="B48">
            <v>1039</v>
          </cell>
          <cell r="C48">
            <v>10390</v>
          </cell>
          <cell r="D48" t="str">
            <v>50B</v>
          </cell>
          <cell r="E48">
            <v>701</v>
          </cell>
          <cell r="F48">
            <v>1</v>
          </cell>
          <cell r="G48">
            <v>1</v>
          </cell>
          <cell r="H48" t="str">
            <v>00/00/00</v>
          </cell>
          <cell r="I48">
            <v>0</v>
          </cell>
          <cell r="J48">
            <v>0</v>
          </cell>
          <cell r="K48">
            <v>9419</v>
          </cell>
          <cell r="L48">
            <v>9419</v>
          </cell>
          <cell r="M48">
            <v>0</v>
          </cell>
          <cell r="N48">
            <v>0</v>
          </cell>
          <cell r="O48">
            <v>70809.87</v>
          </cell>
          <cell r="P48">
            <v>0</v>
          </cell>
        </row>
        <row r="49">
          <cell r="A49" t="str">
            <v>0001039910</v>
          </cell>
          <cell r="B49">
            <v>1039</v>
          </cell>
          <cell r="C49">
            <v>10390</v>
          </cell>
          <cell r="D49" t="str">
            <v>50B</v>
          </cell>
          <cell r="E49">
            <v>910</v>
          </cell>
          <cell r="F49">
            <v>1</v>
          </cell>
          <cell r="G49">
            <v>1</v>
          </cell>
          <cell r="H49" t="str">
            <v>31/01/02</v>
          </cell>
          <cell r="I49">
            <v>0</v>
          </cell>
          <cell r="J49">
            <v>0</v>
          </cell>
          <cell r="K49">
            <v>10330</v>
          </cell>
          <cell r="L49">
            <v>10330</v>
          </cell>
          <cell r="M49">
            <v>0</v>
          </cell>
          <cell r="N49">
            <v>0</v>
          </cell>
          <cell r="O49">
            <v>72704.399999999994</v>
          </cell>
          <cell r="P49">
            <v>0</v>
          </cell>
        </row>
        <row r="50">
          <cell r="A50" t="str">
            <v>0001039951</v>
          </cell>
          <cell r="B50">
            <v>1039</v>
          </cell>
          <cell r="C50">
            <v>10390</v>
          </cell>
          <cell r="D50" t="str">
            <v>50B</v>
          </cell>
          <cell r="E50">
            <v>951</v>
          </cell>
          <cell r="F50">
            <v>1</v>
          </cell>
          <cell r="G50">
            <v>1</v>
          </cell>
          <cell r="H50" t="str">
            <v>31/01/02</v>
          </cell>
          <cell r="I50">
            <v>0</v>
          </cell>
          <cell r="J50">
            <v>0</v>
          </cell>
          <cell r="K50">
            <v>653</v>
          </cell>
          <cell r="L50">
            <v>653</v>
          </cell>
          <cell r="M50">
            <v>0</v>
          </cell>
          <cell r="N50">
            <v>0</v>
          </cell>
          <cell r="O50">
            <v>4799</v>
          </cell>
          <cell r="P50">
            <v>0</v>
          </cell>
        </row>
        <row r="51">
          <cell r="A51" t="str">
            <v>0001041101</v>
          </cell>
          <cell r="B51">
            <v>1041</v>
          </cell>
          <cell r="C51">
            <v>10410</v>
          </cell>
          <cell r="D51" t="str">
            <v>AC6</v>
          </cell>
          <cell r="E51">
            <v>101</v>
          </cell>
          <cell r="F51">
            <v>1</v>
          </cell>
          <cell r="G51">
            <v>1</v>
          </cell>
          <cell r="H51">
            <v>39094</v>
          </cell>
          <cell r="I51">
            <v>19950</v>
          </cell>
          <cell r="J51">
            <v>0</v>
          </cell>
          <cell r="K51">
            <v>19950</v>
          </cell>
          <cell r="L51">
            <v>19950</v>
          </cell>
          <cell r="M51">
            <v>0</v>
          </cell>
          <cell r="N51">
            <v>0</v>
          </cell>
          <cell r="O51">
            <v>19950</v>
          </cell>
          <cell r="P51">
            <v>0</v>
          </cell>
        </row>
        <row r="52">
          <cell r="A52" t="str">
            <v>0001041104</v>
          </cell>
          <cell r="B52">
            <v>1041</v>
          </cell>
          <cell r="C52">
            <v>10410</v>
          </cell>
          <cell r="D52" t="str">
            <v>AC6</v>
          </cell>
          <cell r="E52">
            <v>104</v>
          </cell>
          <cell r="F52">
            <v>1</v>
          </cell>
          <cell r="G52">
            <v>1</v>
          </cell>
          <cell r="H52">
            <v>39094</v>
          </cell>
          <cell r="I52">
            <v>4500</v>
          </cell>
          <cell r="J52">
            <v>0</v>
          </cell>
          <cell r="K52">
            <v>4500</v>
          </cell>
          <cell r="L52">
            <v>4500</v>
          </cell>
          <cell r="M52">
            <v>0</v>
          </cell>
          <cell r="N52">
            <v>0</v>
          </cell>
          <cell r="O52">
            <v>4500</v>
          </cell>
          <cell r="P52">
            <v>0</v>
          </cell>
        </row>
        <row r="53">
          <cell r="A53" t="str">
            <v>0001041263</v>
          </cell>
          <cell r="B53">
            <v>1041</v>
          </cell>
          <cell r="C53">
            <v>10410</v>
          </cell>
          <cell r="D53" t="str">
            <v>AC6</v>
          </cell>
          <cell r="E53">
            <v>263</v>
          </cell>
          <cell r="F53">
            <v>1</v>
          </cell>
          <cell r="G53">
            <v>1</v>
          </cell>
          <cell r="H53">
            <v>39630</v>
          </cell>
          <cell r="I53">
            <v>0</v>
          </cell>
          <cell r="J53">
            <v>0</v>
          </cell>
          <cell r="K53">
            <v>42</v>
          </cell>
          <cell r="L53">
            <v>42</v>
          </cell>
          <cell r="M53">
            <v>0</v>
          </cell>
          <cell r="N53">
            <v>0</v>
          </cell>
          <cell r="O53">
            <v>42</v>
          </cell>
          <cell r="P53">
            <v>0</v>
          </cell>
        </row>
        <row r="54">
          <cell r="A54" t="str">
            <v>0001041296</v>
          </cell>
          <cell r="B54">
            <v>1041</v>
          </cell>
          <cell r="C54">
            <v>10410</v>
          </cell>
          <cell r="D54" t="str">
            <v>AC6</v>
          </cell>
          <cell r="E54">
            <v>296</v>
          </cell>
          <cell r="F54">
            <v>1</v>
          </cell>
          <cell r="G54">
            <v>1</v>
          </cell>
          <cell r="H54">
            <v>39448</v>
          </cell>
          <cell r="I54">
            <v>0</v>
          </cell>
          <cell r="J54">
            <v>0</v>
          </cell>
          <cell r="K54">
            <v>101.99</v>
          </cell>
          <cell r="L54">
            <v>101.99</v>
          </cell>
          <cell r="M54">
            <v>0</v>
          </cell>
          <cell r="N54">
            <v>0</v>
          </cell>
          <cell r="O54">
            <v>101.99</v>
          </cell>
          <cell r="P54">
            <v>0</v>
          </cell>
        </row>
        <row r="55">
          <cell r="A55" t="str">
            <v>0001041301</v>
          </cell>
          <cell r="B55">
            <v>1041</v>
          </cell>
          <cell r="C55">
            <v>10410</v>
          </cell>
          <cell r="D55" t="str">
            <v>AC6</v>
          </cell>
          <cell r="E55">
            <v>301</v>
          </cell>
          <cell r="F55">
            <v>1</v>
          </cell>
          <cell r="G55">
            <v>1</v>
          </cell>
          <cell r="H55" t="str">
            <v>/  /</v>
          </cell>
          <cell r="I55">
            <v>0</v>
          </cell>
          <cell r="J55">
            <v>0</v>
          </cell>
          <cell r="K55">
            <v>24593.99</v>
          </cell>
          <cell r="L55">
            <v>24593.99</v>
          </cell>
          <cell r="M55">
            <v>0</v>
          </cell>
          <cell r="N55">
            <v>0</v>
          </cell>
          <cell r="O55">
            <v>24593.99</v>
          </cell>
          <cell r="P55">
            <v>0</v>
          </cell>
        </row>
        <row r="56">
          <cell r="A56" t="str">
            <v>0001041511</v>
          </cell>
          <cell r="B56">
            <v>1041</v>
          </cell>
          <cell r="C56">
            <v>10410</v>
          </cell>
          <cell r="D56" t="str">
            <v>AC6</v>
          </cell>
          <cell r="E56">
            <v>511</v>
          </cell>
          <cell r="F56">
            <v>1</v>
          </cell>
          <cell r="G56">
            <v>1</v>
          </cell>
          <cell r="H56" t="str">
            <v>/  /</v>
          </cell>
          <cell r="I56">
            <v>0</v>
          </cell>
          <cell r="J56">
            <v>0</v>
          </cell>
          <cell r="K56">
            <v>900</v>
          </cell>
          <cell r="L56">
            <v>900</v>
          </cell>
          <cell r="M56">
            <v>0</v>
          </cell>
          <cell r="N56">
            <v>900</v>
          </cell>
          <cell r="O56">
            <v>900</v>
          </cell>
          <cell r="P56">
            <v>0</v>
          </cell>
        </row>
        <row r="57">
          <cell r="A57" t="str">
            <v>0001041523</v>
          </cell>
          <cell r="B57">
            <v>1041</v>
          </cell>
          <cell r="C57">
            <v>10410</v>
          </cell>
          <cell r="D57" t="str">
            <v>AC6</v>
          </cell>
          <cell r="E57">
            <v>523</v>
          </cell>
          <cell r="F57">
            <v>1</v>
          </cell>
          <cell r="G57">
            <v>1</v>
          </cell>
          <cell r="H57">
            <v>33612</v>
          </cell>
          <cell r="I57">
            <v>1</v>
          </cell>
          <cell r="J57">
            <v>0</v>
          </cell>
          <cell r="K57">
            <v>1</v>
          </cell>
          <cell r="L57">
            <v>1</v>
          </cell>
          <cell r="M57">
            <v>0</v>
          </cell>
          <cell r="N57">
            <v>0</v>
          </cell>
          <cell r="O57">
            <v>1</v>
          </cell>
          <cell r="P57">
            <v>0</v>
          </cell>
        </row>
        <row r="58">
          <cell r="A58" t="str">
            <v>0001041531</v>
          </cell>
          <cell r="B58">
            <v>1041</v>
          </cell>
          <cell r="C58">
            <v>10410</v>
          </cell>
          <cell r="D58" t="str">
            <v>AC6</v>
          </cell>
          <cell r="E58">
            <v>531</v>
          </cell>
          <cell r="F58">
            <v>1</v>
          </cell>
          <cell r="G58">
            <v>1</v>
          </cell>
          <cell r="H58">
            <v>32517</v>
          </cell>
          <cell r="I58">
            <v>1</v>
          </cell>
          <cell r="J58">
            <v>0</v>
          </cell>
          <cell r="K58">
            <v>1</v>
          </cell>
          <cell r="L58">
            <v>1</v>
          </cell>
          <cell r="M58">
            <v>0</v>
          </cell>
          <cell r="N58">
            <v>0</v>
          </cell>
          <cell r="O58">
            <v>1</v>
          </cell>
          <cell r="P58">
            <v>0</v>
          </cell>
        </row>
        <row r="59">
          <cell r="A59" t="str">
            <v>0001041601</v>
          </cell>
          <cell r="B59">
            <v>1041</v>
          </cell>
          <cell r="C59">
            <v>10410</v>
          </cell>
          <cell r="D59" t="str">
            <v>AC6</v>
          </cell>
          <cell r="E59">
            <v>601</v>
          </cell>
          <cell r="F59">
            <v>1</v>
          </cell>
          <cell r="G59">
            <v>1</v>
          </cell>
          <cell r="H59" t="str">
            <v>/  /</v>
          </cell>
          <cell r="I59">
            <v>0</v>
          </cell>
          <cell r="J59">
            <v>0</v>
          </cell>
          <cell r="K59">
            <v>23691.99</v>
          </cell>
          <cell r="L59">
            <v>23691.99</v>
          </cell>
          <cell r="M59">
            <v>0</v>
          </cell>
          <cell r="N59">
            <v>0</v>
          </cell>
          <cell r="O59">
            <v>23691.99</v>
          </cell>
          <cell r="P59">
            <v>0</v>
          </cell>
        </row>
        <row r="60">
          <cell r="A60" t="str">
            <v>0001041701</v>
          </cell>
          <cell r="B60">
            <v>1041</v>
          </cell>
          <cell r="C60">
            <v>10410</v>
          </cell>
          <cell r="D60" t="str">
            <v>AC6</v>
          </cell>
          <cell r="E60">
            <v>701</v>
          </cell>
          <cell r="F60">
            <v>1</v>
          </cell>
          <cell r="G60">
            <v>1</v>
          </cell>
          <cell r="H60" t="str">
            <v>/  /</v>
          </cell>
          <cell r="I60">
            <v>0</v>
          </cell>
          <cell r="J60">
            <v>0</v>
          </cell>
          <cell r="K60">
            <v>23691.99</v>
          </cell>
          <cell r="L60">
            <v>23691.99</v>
          </cell>
          <cell r="M60">
            <v>0</v>
          </cell>
          <cell r="N60">
            <v>0</v>
          </cell>
          <cell r="O60">
            <v>23691.99</v>
          </cell>
          <cell r="P60">
            <v>0</v>
          </cell>
        </row>
        <row r="61">
          <cell r="A61" t="str">
            <v>0001041910</v>
          </cell>
          <cell r="B61">
            <v>1041</v>
          </cell>
          <cell r="C61">
            <v>10410</v>
          </cell>
          <cell r="D61" t="str">
            <v>AC6</v>
          </cell>
          <cell r="E61">
            <v>910</v>
          </cell>
          <cell r="F61">
            <v>1</v>
          </cell>
          <cell r="G61">
            <v>1</v>
          </cell>
          <cell r="H61" t="str">
            <v>/  /</v>
          </cell>
          <cell r="I61">
            <v>0</v>
          </cell>
          <cell r="J61">
            <v>0</v>
          </cell>
          <cell r="K61">
            <v>24450</v>
          </cell>
          <cell r="L61">
            <v>24450</v>
          </cell>
          <cell r="M61">
            <v>0</v>
          </cell>
          <cell r="N61">
            <v>0</v>
          </cell>
          <cell r="O61">
            <v>24450</v>
          </cell>
          <cell r="P61">
            <v>0</v>
          </cell>
        </row>
        <row r="62">
          <cell r="A62" t="str">
            <v>0001041951</v>
          </cell>
          <cell r="B62">
            <v>1041</v>
          </cell>
          <cell r="C62">
            <v>10410</v>
          </cell>
          <cell r="D62" t="str">
            <v>AC6</v>
          </cell>
          <cell r="E62">
            <v>951</v>
          </cell>
          <cell r="F62">
            <v>1</v>
          </cell>
          <cell r="G62">
            <v>1</v>
          </cell>
          <cell r="H62" t="str">
            <v>31/12/01</v>
          </cell>
          <cell r="I62">
            <v>0</v>
          </cell>
          <cell r="J62">
            <v>0</v>
          </cell>
          <cell r="K62">
            <v>653</v>
          </cell>
          <cell r="L62">
            <v>653</v>
          </cell>
          <cell r="M62">
            <v>0</v>
          </cell>
          <cell r="N62">
            <v>0</v>
          </cell>
          <cell r="O62">
            <v>653</v>
          </cell>
          <cell r="P62">
            <v>0</v>
          </cell>
        </row>
        <row r="63">
          <cell r="A63" t="str">
            <v>0001052101</v>
          </cell>
          <cell r="B63">
            <v>1052</v>
          </cell>
          <cell r="C63">
            <v>10520</v>
          </cell>
          <cell r="D63">
            <v>405</v>
          </cell>
          <cell r="E63">
            <v>101</v>
          </cell>
          <cell r="F63">
            <v>1</v>
          </cell>
          <cell r="G63">
            <v>1</v>
          </cell>
          <cell r="H63">
            <v>39090</v>
          </cell>
          <cell r="I63">
            <v>4687.5</v>
          </cell>
          <cell r="J63">
            <v>0</v>
          </cell>
          <cell r="K63">
            <v>4687.5</v>
          </cell>
          <cell r="L63">
            <v>4687.5</v>
          </cell>
          <cell r="M63">
            <v>0</v>
          </cell>
          <cell r="N63">
            <v>0</v>
          </cell>
          <cell r="O63">
            <v>4687.5</v>
          </cell>
          <cell r="P63">
            <v>0</v>
          </cell>
        </row>
        <row r="64">
          <cell r="A64" t="str">
            <v>0001052103</v>
          </cell>
          <cell r="B64">
            <v>1052</v>
          </cell>
          <cell r="C64">
            <v>10520</v>
          </cell>
          <cell r="D64">
            <v>405</v>
          </cell>
          <cell r="E64">
            <v>103</v>
          </cell>
          <cell r="F64">
            <v>1</v>
          </cell>
          <cell r="G64">
            <v>1</v>
          </cell>
          <cell r="H64" t="str">
            <v>15/06/02</v>
          </cell>
          <cell r="I64">
            <v>800</v>
          </cell>
          <cell r="J64">
            <v>0</v>
          </cell>
          <cell r="K64">
            <v>800</v>
          </cell>
          <cell r="L64">
            <v>800</v>
          </cell>
          <cell r="M64">
            <v>0</v>
          </cell>
          <cell r="N64">
            <v>0</v>
          </cell>
          <cell r="O64">
            <v>800</v>
          </cell>
          <cell r="P64">
            <v>0</v>
          </cell>
        </row>
        <row r="65">
          <cell r="A65" t="str">
            <v>0001052106</v>
          </cell>
          <cell r="B65">
            <v>1052</v>
          </cell>
          <cell r="C65">
            <v>10520</v>
          </cell>
          <cell r="D65">
            <v>405</v>
          </cell>
          <cell r="E65">
            <v>106</v>
          </cell>
          <cell r="F65">
            <v>1</v>
          </cell>
          <cell r="G65">
            <v>1</v>
          </cell>
          <cell r="H65">
            <v>35435</v>
          </cell>
          <cell r="I65">
            <v>150</v>
          </cell>
          <cell r="J65">
            <v>0</v>
          </cell>
          <cell r="K65">
            <v>150</v>
          </cell>
          <cell r="L65">
            <v>150</v>
          </cell>
          <cell r="M65">
            <v>0</v>
          </cell>
          <cell r="N65">
            <v>0</v>
          </cell>
          <cell r="O65">
            <v>150</v>
          </cell>
          <cell r="P65">
            <v>0</v>
          </cell>
        </row>
        <row r="66">
          <cell r="A66" t="str">
            <v>0001052172</v>
          </cell>
          <cell r="B66">
            <v>1052</v>
          </cell>
          <cell r="C66">
            <v>10520</v>
          </cell>
          <cell r="D66">
            <v>405</v>
          </cell>
          <cell r="E66">
            <v>172</v>
          </cell>
          <cell r="F66">
            <v>1</v>
          </cell>
          <cell r="G66">
            <v>2</v>
          </cell>
          <cell r="H66" t="str">
            <v>15/01/08</v>
          </cell>
          <cell r="I66">
            <v>0</v>
          </cell>
          <cell r="J66">
            <v>1090.56</v>
          </cell>
          <cell r="K66">
            <v>1090.56</v>
          </cell>
          <cell r="L66">
            <v>1090.56</v>
          </cell>
          <cell r="M66">
            <v>0</v>
          </cell>
          <cell r="N66">
            <v>0</v>
          </cell>
          <cell r="O66">
            <v>1090.56</v>
          </cell>
          <cell r="P66">
            <v>0</v>
          </cell>
        </row>
        <row r="67">
          <cell r="A67" t="str">
            <v>0001052301</v>
          </cell>
          <cell r="B67">
            <v>1052</v>
          </cell>
          <cell r="C67">
            <v>10520</v>
          </cell>
          <cell r="D67">
            <v>405</v>
          </cell>
          <cell r="E67">
            <v>301</v>
          </cell>
          <cell r="F67">
            <v>1</v>
          </cell>
          <cell r="G67">
            <v>2</v>
          </cell>
          <cell r="H67" t="str">
            <v>/  /</v>
          </cell>
          <cell r="I67">
            <v>0</v>
          </cell>
          <cell r="J67">
            <v>1090.56</v>
          </cell>
          <cell r="K67">
            <v>6728.06</v>
          </cell>
          <cell r="L67">
            <v>6728.06</v>
          </cell>
          <cell r="M67">
            <v>0</v>
          </cell>
          <cell r="N67">
            <v>0</v>
          </cell>
          <cell r="O67">
            <v>6728.06</v>
          </cell>
          <cell r="P67">
            <v>0</v>
          </cell>
        </row>
        <row r="68">
          <cell r="A68" t="str">
            <v>0001052511</v>
          </cell>
          <cell r="B68">
            <v>1052</v>
          </cell>
          <cell r="C68">
            <v>10520</v>
          </cell>
          <cell r="D68">
            <v>405</v>
          </cell>
          <cell r="E68">
            <v>511</v>
          </cell>
          <cell r="F68">
            <v>1</v>
          </cell>
          <cell r="G68">
            <v>2</v>
          </cell>
          <cell r="H68" t="str">
            <v>31/08/98</v>
          </cell>
          <cell r="I68">
            <v>0</v>
          </cell>
          <cell r="J68">
            <v>218</v>
          </cell>
          <cell r="K68">
            <v>1118</v>
          </cell>
          <cell r="L68">
            <v>1118</v>
          </cell>
          <cell r="M68">
            <v>0</v>
          </cell>
          <cell r="N68">
            <v>1118</v>
          </cell>
          <cell r="O68">
            <v>1118</v>
          </cell>
          <cell r="P68">
            <v>0</v>
          </cell>
        </row>
        <row r="69">
          <cell r="A69" t="str">
            <v>0001052523</v>
          </cell>
          <cell r="B69">
            <v>1052</v>
          </cell>
          <cell r="C69">
            <v>10520</v>
          </cell>
          <cell r="D69">
            <v>405</v>
          </cell>
          <cell r="E69">
            <v>523</v>
          </cell>
          <cell r="F69">
            <v>1</v>
          </cell>
          <cell r="G69">
            <v>1</v>
          </cell>
          <cell r="H69" t="str">
            <v>00/00/00</v>
          </cell>
          <cell r="I69">
            <v>1</v>
          </cell>
          <cell r="J69">
            <v>0</v>
          </cell>
          <cell r="K69">
            <v>1</v>
          </cell>
          <cell r="L69">
            <v>1</v>
          </cell>
          <cell r="M69">
            <v>0</v>
          </cell>
          <cell r="N69">
            <v>0</v>
          </cell>
          <cell r="O69">
            <v>1</v>
          </cell>
          <cell r="P69">
            <v>0</v>
          </cell>
        </row>
        <row r="70">
          <cell r="A70" t="str">
            <v>0001052601</v>
          </cell>
          <cell r="B70">
            <v>1052</v>
          </cell>
          <cell r="C70">
            <v>10520</v>
          </cell>
          <cell r="D70">
            <v>405</v>
          </cell>
          <cell r="E70">
            <v>601</v>
          </cell>
          <cell r="F70">
            <v>1</v>
          </cell>
          <cell r="G70">
            <v>2</v>
          </cell>
          <cell r="H70" t="str">
            <v>/  /</v>
          </cell>
          <cell r="I70">
            <v>0</v>
          </cell>
          <cell r="J70">
            <v>872.56</v>
          </cell>
          <cell r="K70">
            <v>5609.06</v>
          </cell>
          <cell r="L70">
            <v>5609.06</v>
          </cell>
          <cell r="M70">
            <v>0</v>
          </cell>
          <cell r="N70">
            <v>0</v>
          </cell>
          <cell r="O70">
            <v>5609.06</v>
          </cell>
          <cell r="P70">
            <v>0</v>
          </cell>
        </row>
        <row r="71">
          <cell r="A71" t="str">
            <v>0001052701</v>
          </cell>
          <cell r="B71">
            <v>1052</v>
          </cell>
          <cell r="C71">
            <v>10520</v>
          </cell>
          <cell r="D71">
            <v>405</v>
          </cell>
          <cell r="E71">
            <v>701</v>
          </cell>
          <cell r="F71">
            <v>1</v>
          </cell>
          <cell r="G71">
            <v>2</v>
          </cell>
          <cell r="H71" t="str">
            <v>/  /</v>
          </cell>
          <cell r="I71">
            <v>0</v>
          </cell>
          <cell r="J71">
            <v>872.56</v>
          </cell>
          <cell r="K71">
            <v>5609.06</v>
          </cell>
          <cell r="L71">
            <v>5609.06</v>
          </cell>
          <cell r="M71">
            <v>0</v>
          </cell>
          <cell r="N71">
            <v>0</v>
          </cell>
          <cell r="O71">
            <v>5609.06</v>
          </cell>
          <cell r="P71">
            <v>0</v>
          </cell>
        </row>
        <row r="72">
          <cell r="A72" t="str">
            <v>0001052910</v>
          </cell>
          <cell r="B72">
            <v>1052</v>
          </cell>
          <cell r="C72">
            <v>10520</v>
          </cell>
          <cell r="D72">
            <v>405</v>
          </cell>
          <cell r="E72">
            <v>910</v>
          </cell>
          <cell r="F72">
            <v>1</v>
          </cell>
          <cell r="G72">
            <v>2</v>
          </cell>
          <cell r="H72" t="str">
            <v>/  /</v>
          </cell>
          <cell r="I72">
            <v>0</v>
          </cell>
          <cell r="J72">
            <v>0</v>
          </cell>
          <cell r="K72">
            <v>5637.5</v>
          </cell>
          <cell r="L72">
            <v>5637.5</v>
          </cell>
          <cell r="M72">
            <v>0</v>
          </cell>
          <cell r="N72">
            <v>0</v>
          </cell>
          <cell r="O72">
            <v>5637.5</v>
          </cell>
          <cell r="P72">
            <v>0</v>
          </cell>
        </row>
        <row r="73">
          <cell r="A73" t="str">
            <v>0001052915</v>
          </cell>
          <cell r="B73">
            <v>1052</v>
          </cell>
          <cell r="C73">
            <v>10520</v>
          </cell>
          <cell r="D73">
            <v>405</v>
          </cell>
          <cell r="E73">
            <v>915</v>
          </cell>
          <cell r="F73">
            <v>1</v>
          </cell>
          <cell r="G73">
            <v>2</v>
          </cell>
          <cell r="H73" t="str">
            <v>/  /</v>
          </cell>
          <cell r="I73">
            <v>0</v>
          </cell>
          <cell r="J73">
            <v>1090.56</v>
          </cell>
          <cell r="K73">
            <v>1090.56</v>
          </cell>
          <cell r="L73">
            <v>1090.56</v>
          </cell>
          <cell r="M73">
            <v>0</v>
          </cell>
          <cell r="N73">
            <v>0</v>
          </cell>
          <cell r="O73">
            <v>1090.56</v>
          </cell>
          <cell r="P73">
            <v>0</v>
          </cell>
        </row>
        <row r="74">
          <cell r="A74" t="str">
            <v>0001052951</v>
          </cell>
          <cell r="B74">
            <v>1052</v>
          </cell>
          <cell r="C74">
            <v>10520</v>
          </cell>
          <cell r="D74">
            <v>405</v>
          </cell>
          <cell r="E74">
            <v>951</v>
          </cell>
          <cell r="F74">
            <v>1</v>
          </cell>
          <cell r="G74">
            <v>2</v>
          </cell>
          <cell r="H74" t="str">
            <v>/  /</v>
          </cell>
          <cell r="I74">
            <v>0</v>
          </cell>
          <cell r="J74">
            <v>158</v>
          </cell>
          <cell r="K74">
            <v>811</v>
          </cell>
          <cell r="L74">
            <v>811</v>
          </cell>
          <cell r="M74">
            <v>0</v>
          </cell>
          <cell r="N74">
            <v>0</v>
          </cell>
          <cell r="O74">
            <v>811</v>
          </cell>
          <cell r="P74">
            <v>0</v>
          </cell>
        </row>
        <row r="75">
          <cell r="A75" t="str">
            <v>0001053101</v>
          </cell>
          <cell r="B75">
            <v>1053</v>
          </cell>
          <cell r="C75">
            <v>10530</v>
          </cell>
          <cell r="D75" t="str">
            <v>C1A</v>
          </cell>
          <cell r="E75">
            <v>101</v>
          </cell>
          <cell r="F75">
            <v>1</v>
          </cell>
          <cell r="G75">
            <v>1</v>
          </cell>
          <cell r="H75" t="str">
            <v>15/11/07</v>
          </cell>
          <cell r="I75">
            <v>6059</v>
          </cell>
          <cell r="J75">
            <v>0</v>
          </cell>
          <cell r="K75">
            <v>6059</v>
          </cell>
          <cell r="L75">
            <v>6059</v>
          </cell>
          <cell r="M75">
            <v>0</v>
          </cell>
          <cell r="N75">
            <v>0</v>
          </cell>
          <cell r="O75">
            <v>6059</v>
          </cell>
          <cell r="P75">
            <v>0</v>
          </cell>
        </row>
        <row r="76">
          <cell r="A76" t="str">
            <v>0001053103</v>
          </cell>
          <cell r="B76">
            <v>1053</v>
          </cell>
          <cell r="C76">
            <v>10530</v>
          </cell>
          <cell r="D76" t="str">
            <v>C1A</v>
          </cell>
          <cell r="E76">
            <v>103</v>
          </cell>
          <cell r="F76">
            <v>1</v>
          </cell>
          <cell r="G76">
            <v>1</v>
          </cell>
          <cell r="H76">
            <v>37074</v>
          </cell>
          <cell r="I76">
            <v>800</v>
          </cell>
          <cell r="J76">
            <v>0</v>
          </cell>
          <cell r="K76">
            <v>800</v>
          </cell>
          <cell r="L76">
            <v>800</v>
          </cell>
          <cell r="M76">
            <v>0</v>
          </cell>
          <cell r="N76">
            <v>0</v>
          </cell>
          <cell r="O76">
            <v>800</v>
          </cell>
          <cell r="P76">
            <v>0</v>
          </cell>
        </row>
        <row r="77">
          <cell r="A77" t="str">
            <v>0001053106</v>
          </cell>
          <cell r="B77">
            <v>1053</v>
          </cell>
          <cell r="C77">
            <v>10530</v>
          </cell>
          <cell r="D77" t="str">
            <v>C1A</v>
          </cell>
          <cell r="E77">
            <v>106</v>
          </cell>
          <cell r="F77">
            <v>1</v>
          </cell>
          <cell r="G77">
            <v>1</v>
          </cell>
          <cell r="H77">
            <v>37074</v>
          </cell>
          <cell r="I77">
            <v>150</v>
          </cell>
          <cell r="J77">
            <v>0</v>
          </cell>
          <cell r="K77">
            <v>150</v>
          </cell>
          <cell r="L77">
            <v>150</v>
          </cell>
          <cell r="M77">
            <v>0</v>
          </cell>
          <cell r="N77">
            <v>0</v>
          </cell>
          <cell r="O77">
            <v>150</v>
          </cell>
          <cell r="P77">
            <v>0</v>
          </cell>
        </row>
        <row r="78">
          <cell r="A78" t="str">
            <v>0001053301</v>
          </cell>
          <cell r="B78">
            <v>1053</v>
          </cell>
          <cell r="C78">
            <v>10530</v>
          </cell>
          <cell r="D78" t="str">
            <v>C1A</v>
          </cell>
          <cell r="E78">
            <v>301</v>
          </cell>
          <cell r="F78">
            <v>1</v>
          </cell>
          <cell r="G78">
            <v>1</v>
          </cell>
          <cell r="H78" t="str">
            <v>/  /</v>
          </cell>
          <cell r="I78">
            <v>0</v>
          </cell>
          <cell r="J78">
            <v>0</v>
          </cell>
          <cell r="K78">
            <v>7009</v>
          </cell>
          <cell r="L78">
            <v>7009</v>
          </cell>
          <cell r="M78">
            <v>0</v>
          </cell>
          <cell r="N78">
            <v>0</v>
          </cell>
          <cell r="O78">
            <v>7009</v>
          </cell>
          <cell r="P78">
            <v>0</v>
          </cell>
        </row>
        <row r="79">
          <cell r="A79" t="str">
            <v>0001053511</v>
          </cell>
          <cell r="B79">
            <v>1053</v>
          </cell>
          <cell r="C79">
            <v>10530</v>
          </cell>
          <cell r="D79" t="str">
            <v>C1A</v>
          </cell>
          <cell r="E79">
            <v>511</v>
          </cell>
          <cell r="F79">
            <v>1</v>
          </cell>
          <cell r="G79">
            <v>1</v>
          </cell>
          <cell r="H79" t="str">
            <v>/  /</v>
          </cell>
          <cell r="I79">
            <v>0</v>
          </cell>
          <cell r="J79">
            <v>0</v>
          </cell>
          <cell r="K79">
            <v>900</v>
          </cell>
          <cell r="L79">
            <v>900</v>
          </cell>
          <cell r="M79">
            <v>0</v>
          </cell>
          <cell r="N79">
            <v>900</v>
          </cell>
          <cell r="O79">
            <v>900</v>
          </cell>
          <cell r="P79">
            <v>0</v>
          </cell>
        </row>
        <row r="80">
          <cell r="A80" t="str">
            <v>0001053523</v>
          </cell>
          <cell r="B80">
            <v>1053</v>
          </cell>
          <cell r="C80">
            <v>10530</v>
          </cell>
          <cell r="D80" t="str">
            <v>C1A</v>
          </cell>
          <cell r="E80">
            <v>523</v>
          </cell>
          <cell r="F80">
            <v>1</v>
          </cell>
          <cell r="G80">
            <v>1</v>
          </cell>
          <cell r="H80">
            <v>37074</v>
          </cell>
          <cell r="I80">
            <v>1</v>
          </cell>
          <cell r="J80">
            <v>0</v>
          </cell>
          <cell r="K80">
            <v>1</v>
          </cell>
          <cell r="L80">
            <v>1</v>
          </cell>
          <cell r="M80">
            <v>0</v>
          </cell>
          <cell r="N80">
            <v>0</v>
          </cell>
          <cell r="O80">
            <v>1</v>
          </cell>
          <cell r="P80">
            <v>0</v>
          </cell>
        </row>
        <row r="81">
          <cell r="A81" t="str">
            <v>0001053601</v>
          </cell>
          <cell r="B81">
            <v>1053</v>
          </cell>
          <cell r="C81">
            <v>10530</v>
          </cell>
          <cell r="D81" t="str">
            <v>C1A</v>
          </cell>
          <cell r="E81">
            <v>601</v>
          </cell>
          <cell r="F81">
            <v>1</v>
          </cell>
          <cell r="G81">
            <v>1</v>
          </cell>
          <cell r="H81" t="str">
            <v>/  /</v>
          </cell>
          <cell r="I81">
            <v>0</v>
          </cell>
          <cell r="J81">
            <v>0</v>
          </cell>
          <cell r="K81">
            <v>6108</v>
          </cell>
          <cell r="L81">
            <v>6108</v>
          </cell>
          <cell r="M81">
            <v>0</v>
          </cell>
          <cell r="N81">
            <v>0</v>
          </cell>
          <cell r="O81">
            <v>6108</v>
          </cell>
          <cell r="P81">
            <v>0</v>
          </cell>
        </row>
        <row r="82">
          <cell r="A82" t="str">
            <v>0001053701</v>
          </cell>
          <cell r="B82">
            <v>1053</v>
          </cell>
          <cell r="C82">
            <v>10530</v>
          </cell>
          <cell r="D82" t="str">
            <v>C1A</v>
          </cell>
          <cell r="E82">
            <v>701</v>
          </cell>
          <cell r="F82">
            <v>1</v>
          </cell>
          <cell r="G82">
            <v>1</v>
          </cell>
          <cell r="H82" t="str">
            <v>/  /</v>
          </cell>
          <cell r="I82">
            <v>0</v>
          </cell>
          <cell r="J82">
            <v>0</v>
          </cell>
          <cell r="K82">
            <v>6108</v>
          </cell>
          <cell r="L82">
            <v>6108</v>
          </cell>
          <cell r="M82">
            <v>0</v>
          </cell>
          <cell r="N82">
            <v>0</v>
          </cell>
          <cell r="O82">
            <v>6108</v>
          </cell>
          <cell r="P82">
            <v>0</v>
          </cell>
        </row>
        <row r="83">
          <cell r="A83" t="str">
            <v>0001053910</v>
          </cell>
          <cell r="B83">
            <v>1053</v>
          </cell>
          <cell r="C83">
            <v>10530</v>
          </cell>
          <cell r="D83" t="str">
            <v>C1A</v>
          </cell>
          <cell r="E83">
            <v>910</v>
          </cell>
          <cell r="F83">
            <v>1</v>
          </cell>
          <cell r="G83">
            <v>1</v>
          </cell>
          <cell r="H83" t="str">
            <v>/  /</v>
          </cell>
          <cell r="I83">
            <v>0</v>
          </cell>
          <cell r="J83">
            <v>0</v>
          </cell>
          <cell r="K83">
            <v>7009</v>
          </cell>
          <cell r="L83">
            <v>7009</v>
          </cell>
          <cell r="M83">
            <v>0</v>
          </cell>
          <cell r="N83">
            <v>0</v>
          </cell>
          <cell r="O83">
            <v>7009</v>
          </cell>
          <cell r="P83">
            <v>0</v>
          </cell>
        </row>
        <row r="84">
          <cell r="A84" t="str">
            <v>0001053951</v>
          </cell>
          <cell r="B84">
            <v>1053</v>
          </cell>
          <cell r="C84">
            <v>10530</v>
          </cell>
          <cell r="D84" t="str">
            <v>C1A</v>
          </cell>
          <cell r="E84">
            <v>951</v>
          </cell>
          <cell r="F84">
            <v>1</v>
          </cell>
          <cell r="G84">
            <v>1</v>
          </cell>
          <cell r="H84" t="str">
            <v>/  /</v>
          </cell>
          <cell r="I84">
            <v>0</v>
          </cell>
          <cell r="J84">
            <v>0</v>
          </cell>
          <cell r="K84">
            <v>653</v>
          </cell>
          <cell r="L84">
            <v>653</v>
          </cell>
          <cell r="M84">
            <v>0</v>
          </cell>
          <cell r="N84">
            <v>0</v>
          </cell>
          <cell r="O84">
            <v>653</v>
          </cell>
          <cell r="P84">
            <v>0</v>
          </cell>
        </row>
        <row r="85">
          <cell r="A85" t="str">
            <v>0001054101</v>
          </cell>
          <cell r="B85">
            <v>1054</v>
          </cell>
          <cell r="C85">
            <v>10540</v>
          </cell>
          <cell r="D85" t="str">
            <v>KI1</v>
          </cell>
          <cell r="E85">
            <v>101</v>
          </cell>
          <cell r="F85">
            <v>1</v>
          </cell>
          <cell r="G85">
            <v>1</v>
          </cell>
          <cell r="H85">
            <v>39089</v>
          </cell>
          <cell r="I85">
            <v>7457</v>
          </cell>
          <cell r="J85">
            <v>0</v>
          </cell>
          <cell r="K85">
            <v>7457</v>
          </cell>
          <cell r="L85">
            <v>7457</v>
          </cell>
          <cell r="M85">
            <v>0</v>
          </cell>
          <cell r="N85">
            <v>0</v>
          </cell>
          <cell r="O85">
            <v>7457</v>
          </cell>
          <cell r="P85">
            <v>0</v>
          </cell>
        </row>
        <row r="86">
          <cell r="A86" t="str">
            <v>0001054263</v>
          </cell>
          <cell r="B86">
            <v>1054</v>
          </cell>
          <cell r="C86">
            <v>10540</v>
          </cell>
          <cell r="D86" t="str">
            <v>KI1</v>
          </cell>
          <cell r="E86">
            <v>263</v>
          </cell>
          <cell r="F86">
            <v>1</v>
          </cell>
          <cell r="G86">
            <v>2</v>
          </cell>
          <cell r="H86" t="str">
            <v>21/01/08</v>
          </cell>
          <cell r="I86">
            <v>0</v>
          </cell>
          <cell r="J86">
            <v>1609.26</v>
          </cell>
          <cell r="K86">
            <v>1609.26</v>
          </cell>
          <cell r="L86">
            <v>1609.26</v>
          </cell>
          <cell r="M86">
            <v>0</v>
          </cell>
          <cell r="N86">
            <v>0</v>
          </cell>
          <cell r="O86">
            <v>1609.26</v>
          </cell>
          <cell r="P86">
            <v>0</v>
          </cell>
        </row>
        <row r="87">
          <cell r="A87" t="str">
            <v>0001054301</v>
          </cell>
          <cell r="B87">
            <v>1054</v>
          </cell>
          <cell r="C87">
            <v>10540</v>
          </cell>
          <cell r="D87" t="str">
            <v>KI1</v>
          </cell>
          <cell r="E87">
            <v>301</v>
          </cell>
          <cell r="F87">
            <v>1</v>
          </cell>
          <cell r="G87">
            <v>2</v>
          </cell>
          <cell r="H87" t="str">
            <v>/  /</v>
          </cell>
          <cell r="I87">
            <v>0</v>
          </cell>
          <cell r="J87">
            <v>1609.26</v>
          </cell>
          <cell r="K87">
            <v>9066.26</v>
          </cell>
          <cell r="L87">
            <v>9066.26</v>
          </cell>
          <cell r="M87">
            <v>0</v>
          </cell>
          <cell r="N87">
            <v>0</v>
          </cell>
          <cell r="O87">
            <v>9066.26</v>
          </cell>
          <cell r="P87">
            <v>0</v>
          </cell>
        </row>
        <row r="88">
          <cell r="A88" t="str">
            <v>0001054511</v>
          </cell>
          <cell r="B88">
            <v>1054</v>
          </cell>
          <cell r="C88">
            <v>10540</v>
          </cell>
          <cell r="D88" t="str">
            <v>KI1</v>
          </cell>
          <cell r="E88">
            <v>511</v>
          </cell>
          <cell r="F88">
            <v>1</v>
          </cell>
          <cell r="G88">
            <v>1</v>
          </cell>
          <cell r="H88" t="str">
            <v>/  /</v>
          </cell>
          <cell r="I88">
            <v>0</v>
          </cell>
          <cell r="J88">
            <v>0</v>
          </cell>
          <cell r="K88">
            <v>900</v>
          </cell>
          <cell r="L88">
            <v>900</v>
          </cell>
          <cell r="M88">
            <v>0</v>
          </cell>
          <cell r="N88">
            <v>900</v>
          </cell>
          <cell r="O88">
            <v>900</v>
          </cell>
          <cell r="P88">
            <v>0</v>
          </cell>
        </row>
        <row r="89">
          <cell r="A89" t="str">
            <v>0001054523</v>
          </cell>
          <cell r="B89">
            <v>1054</v>
          </cell>
          <cell r="C89">
            <v>10540</v>
          </cell>
          <cell r="D89" t="str">
            <v>KI1</v>
          </cell>
          <cell r="E89">
            <v>523</v>
          </cell>
          <cell r="F89">
            <v>1</v>
          </cell>
          <cell r="G89">
            <v>1</v>
          </cell>
          <cell r="H89" t="str">
            <v>00/00/00</v>
          </cell>
          <cell r="I89">
            <v>1</v>
          </cell>
          <cell r="J89">
            <v>0</v>
          </cell>
          <cell r="K89">
            <v>1</v>
          </cell>
          <cell r="L89">
            <v>1</v>
          </cell>
          <cell r="M89">
            <v>0</v>
          </cell>
          <cell r="N89">
            <v>0</v>
          </cell>
          <cell r="O89">
            <v>1</v>
          </cell>
          <cell r="P89">
            <v>0</v>
          </cell>
        </row>
        <row r="90">
          <cell r="A90" t="str">
            <v>0001054554</v>
          </cell>
          <cell r="B90">
            <v>1054</v>
          </cell>
          <cell r="C90">
            <v>10540</v>
          </cell>
          <cell r="D90" t="str">
            <v>KI1</v>
          </cell>
          <cell r="E90">
            <v>554</v>
          </cell>
          <cell r="F90">
            <v>1</v>
          </cell>
          <cell r="G90">
            <v>1</v>
          </cell>
          <cell r="H90">
            <v>39092</v>
          </cell>
          <cell r="I90">
            <v>360</v>
          </cell>
          <cell r="J90">
            <v>0</v>
          </cell>
          <cell r="K90">
            <v>360</v>
          </cell>
          <cell r="L90">
            <v>360</v>
          </cell>
          <cell r="M90">
            <v>1080</v>
          </cell>
          <cell r="N90">
            <v>1440</v>
          </cell>
          <cell r="O90">
            <v>360</v>
          </cell>
          <cell r="P90">
            <v>0</v>
          </cell>
        </row>
        <row r="91">
          <cell r="A91" t="str">
            <v>0001054601</v>
          </cell>
          <cell r="B91">
            <v>1054</v>
          </cell>
          <cell r="C91">
            <v>10540</v>
          </cell>
          <cell r="D91" t="str">
            <v>KI1</v>
          </cell>
          <cell r="E91">
            <v>601</v>
          </cell>
          <cell r="F91">
            <v>1</v>
          </cell>
          <cell r="G91">
            <v>2</v>
          </cell>
          <cell r="H91" t="str">
            <v>/  /</v>
          </cell>
          <cell r="I91">
            <v>0</v>
          </cell>
          <cell r="J91">
            <v>1609.26</v>
          </cell>
          <cell r="K91">
            <v>7805.26</v>
          </cell>
          <cell r="L91">
            <v>7805.26</v>
          </cell>
          <cell r="M91">
            <v>0</v>
          </cell>
          <cell r="N91">
            <v>0</v>
          </cell>
          <cell r="O91">
            <v>7805.26</v>
          </cell>
          <cell r="P91">
            <v>0</v>
          </cell>
        </row>
        <row r="92">
          <cell r="A92" t="str">
            <v>0001054701</v>
          </cell>
          <cell r="B92">
            <v>1054</v>
          </cell>
          <cell r="C92">
            <v>10540</v>
          </cell>
          <cell r="D92" t="str">
            <v>KI1</v>
          </cell>
          <cell r="E92">
            <v>701</v>
          </cell>
          <cell r="F92">
            <v>1</v>
          </cell>
          <cell r="G92">
            <v>2</v>
          </cell>
          <cell r="H92" t="str">
            <v>/  /</v>
          </cell>
          <cell r="I92">
            <v>0</v>
          </cell>
          <cell r="J92">
            <v>1609.26</v>
          </cell>
          <cell r="K92">
            <v>7805.26</v>
          </cell>
          <cell r="L92">
            <v>7805.26</v>
          </cell>
          <cell r="M92">
            <v>0</v>
          </cell>
          <cell r="N92">
            <v>0</v>
          </cell>
          <cell r="O92">
            <v>7805.26</v>
          </cell>
          <cell r="P92">
            <v>0</v>
          </cell>
        </row>
        <row r="93">
          <cell r="A93" t="str">
            <v>0001054910</v>
          </cell>
          <cell r="B93">
            <v>1054</v>
          </cell>
          <cell r="C93">
            <v>10540</v>
          </cell>
          <cell r="D93" t="str">
            <v>KI1</v>
          </cell>
          <cell r="E93">
            <v>910</v>
          </cell>
          <cell r="F93">
            <v>1</v>
          </cell>
          <cell r="G93">
            <v>2</v>
          </cell>
          <cell r="H93" t="str">
            <v>/  /</v>
          </cell>
          <cell r="I93">
            <v>0</v>
          </cell>
          <cell r="J93">
            <v>0</v>
          </cell>
          <cell r="K93">
            <v>7457</v>
          </cell>
          <cell r="L93">
            <v>7457</v>
          </cell>
          <cell r="M93">
            <v>0</v>
          </cell>
          <cell r="N93">
            <v>0</v>
          </cell>
          <cell r="O93">
            <v>7457</v>
          </cell>
          <cell r="P93">
            <v>0</v>
          </cell>
        </row>
        <row r="94">
          <cell r="A94" t="str">
            <v>0001054951</v>
          </cell>
          <cell r="B94">
            <v>1054</v>
          </cell>
          <cell r="C94">
            <v>10540</v>
          </cell>
          <cell r="D94" t="str">
            <v>KI1</v>
          </cell>
          <cell r="E94">
            <v>951</v>
          </cell>
          <cell r="F94">
            <v>1</v>
          </cell>
          <cell r="G94">
            <v>1</v>
          </cell>
          <cell r="H94" t="str">
            <v>/  /</v>
          </cell>
          <cell r="I94">
            <v>0</v>
          </cell>
          <cell r="J94">
            <v>0</v>
          </cell>
          <cell r="K94">
            <v>653</v>
          </cell>
          <cell r="L94">
            <v>653</v>
          </cell>
          <cell r="M94">
            <v>0</v>
          </cell>
          <cell r="N94">
            <v>0</v>
          </cell>
          <cell r="O94">
            <v>653</v>
          </cell>
          <cell r="P94">
            <v>0</v>
          </cell>
        </row>
        <row r="95">
          <cell r="A95" t="str">
            <v>0001057101</v>
          </cell>
          <cell r="B95">
            <v>1057</v>
          </cell>
          <cell r="C95">
            <v>10570</v>
          </cell>
          <cell r="D95" t="str">
            <v>M5A</v>
          </cell>
          <cell r="E95">
            <v>101</v>
          </cell>
          <cell r="F95">
            <v>1</v>
          </cell>
          <cell r="G95">
            <v>1</v>
          </cell>
          <cell r="H95">
            <v>39089</v>
          </cell>
          <cell r="I95">
            <v>5675</v>
          </cell>
          <cell r="J95">
            <v>0</v>
          </cell>
          <cell r="K95">
            <v>5675</v>
          </cell>
          <cell r="L95">
            <v>5675</v>
          </cell>
          <cell r="M95">
            <v>0</v>
          </cell>
          <cell r="N95">
            <v>0</v>
          </cell>
          <cell r="O95">
            <v>5675</v>
          </cell>
          <cell r="P95">
            <v>0</v>
          </cell>
        </row>
        <row r="96">
          <cell r="A96" t="str">
            <v>0001057106</v>
          </cell>
          <cell r="B96">
            <v>1057</v>
          </cell>
          <cell r="C96">
            <v>10570</v>
          </cell>
          <cell r="D96" t="str">
            <v>M5A</v>
          </cell>
          <cell r="E96">
            <v>106</v>
          </cell>
          <cell r="F96">
            <v>1</v>
          </cell>
          <cell r="G96">
            <v>1</v>
          </cell>
          <cell r="H96">
            <v>37633</v>
          </cell>
          <cell r="I96">
            <v>150</v>
          </cell>
          <cell r="J96">
            <v>0</v>
          </cell>
          <cell r="K96">
            <v>150</v>
          </cell>
          <cell r="L96">
            <v>150</v>
          </cell>
          <cell r="M96">
            <v>0</v>
          </cell>
          <cell r="N96">
            <v>0</v>
          </cell>
          <cell r="O96">
            <v>150</v>
          </cell>
          <cell r="P96">
            <v>0</v>
          </cell>
        </row>
        <row r="97">
          <cell r="A97" t="str">
            <v>0001057301</v>
          </cell>
          <cell r="B97">
            <v>1057</v>
          </cell>
          <cell r="C97">
            <v>10570</v>
          </cell>
          <cell r="D97" t="str">
            <v>M5A</v>
          </cell>
          <cell r="E97">
            <v>301</v>
          </cell>
          <cell r="F97">
            <v>1</v>
          </cell>
          <cell r="G97">
            <v>1</v>
          </cell>
          <cell r="H97" t="str">
            <v>/  /</v>
          </cell>
          <cell r="I97">
            <v>0</v>
          </cell>
          <cell r="J97">
            <v>0</v>
          </cell>
          <cell r="K97">
            <v>5825</v>
          </cell>
          <cell r="L97">
            <v>5825</v>
          </cell>
          <cell r="M97">
            <v>0</v>
          </cell>
          <cell r="N97">
            <v>0</v>
          </cell>
          <cell r="O97">
            <v>5825</v>
          </cell>
          <cell r="P97">
            <v>0</v>
          </cell>
        </row>
        <row r="98">
          <cell r="A98" t="str">
            <v>0001057511</v>
          </cell>
          <cell r="B98">
            <v>1057</v>
          </cell>
          <cell r="C98">
            <v>10570</v>
          </cell>
          <cell r="D98" t="str">
            <v>M5A</v>
          </cell>
          <cell r="E98">
            <v>511</v>
          </cell>
          <cell r="F98">
            <v>1</v>
          </cell>
          <cell r="G98">
            <v>1</v>
          </cell>
          <cell r="H98" t="str">
            <v>/  /</v>
          </cell>
          <cell r="I98">
            <v>0</v>
          </cell>
          <cell r="J98">
            <v>0</v>
          </cell>
          <cell r="K98">
            <v>900</v>
          </cell>
          <cell r="L98">
            <v>900</v>
          </cell>
          <cell r="M98">
            <v>0</v>
          </cell>
          <cell r="N98">
            <v>900</v>
          </cell>
          <cell r="O98">
            <v>900</v>
          </cell>
          <cell r="P98">
            <v>0</v>
          </cell>
        </row>
        <row r="99">
          <cell r="A99" t="str">
            <v>0001057531</v>
          </cell>
          <cell r="B99">
            <v>1057</v>
          </cell>
          <cell r="C99">
            <v>10570</v>
          </cell>
          <cell r="D99" t="str">
            <v>M5A</v>
          </cell>
          <cell r="E99">
            <v>531</v>
          </cell>
          <cell r="F99">
            <v>1</v>
          </cell>
          <cell r="G99">
            <v>1</v>
          </cell>
          <cell r="H99" t="str">
            <v>00/00/00</v>
          </cell>
          <cell r="I99">
            <v>5</v>
          </cell>
          <cell r="J99">
            <v>0</v>
          </cell>
          <cell r="K99">
            <v>5</v>
          </cell>
          <cell r="L99">
            <v>5</v>
          </cell>
          <cell r="M99">
            <v>0</v>
          </cell>
          <cell r="N99">
            <v>0</v>
          </cell>
          <cell r="O99">
            <v>5</v>
          </cell>
          <cell r="P99">
            <v>0</v>
          </cell>
        </row>
        <row r="100">
          <cell r="A100" t="str">
            <v>0001057601</v>
          </cell>
          <cell r="B100">
            <v>1057</v>
          </cell>
          <cell r="C100">
            <v>10570</v>
          </cell>
          <cell r="D100" t="str">
            <v>M5A</v>
          </cell>
          <cell r="E100">
            <v>601</v>
          </cell>
          <cell r="F100">
            <v>1</v>
          </cell>
          <cell r="G100">
            <v>1</v>
          </cell>
          <cell r="H100" t="str">
            <v>/  /</v>
          </cell>
          <cell r="I100">
            <v>0</v>
          </cell>
          <cell r="J100">
            <v>0</v>
          </cell>
          <cell r="K100">
            <v>4920</v>
          </cell>
          <cell r="L100">
            <v>4920</v>
          </cell>
          <cell r="M100">
            <v>0</v>
          </cell>
          <cell r="N100">
            <v>0</v>
          </cell>
          <cell r="O100">
            <v>4920</v>
          </cell>
          <cell r="P100">
            <v>0</v>
          </cell>
        </row>
        <row r="101">
          <cell r="A101" t="str">
            <v>0001057701</v>
          </cell>
          <cell r="B101">
            <v>1057</v>
          </cell>
          <cell r="C101">
            <v>10570</v>
          </cell>
          <cell r="D101" t="str">
            <v>M5A</v>
          </cell>
          <cell r="E101">
            <v>701</v>
          </cell>
          <cell r="F101">
            <v>1</v>
          </cell>
          <cell r="G101">
            <v>1</v>
          </cell>
          <cell r="H101" t="str">
            <v>/  /</v>
          </cell>
          <cell r="I101">
            <v>0</v>
          </cell>
          <cell r="J101">
            <v>0</v>
          </cell>
          <cell r="K101">
            <v>4920</v>
          </cell>
          <cell r="L101">
            <v>4920</v>
          </cell>
          <cell r="M101">
            <v>0</v>
          </cell>
          <cell r="N101">
            <v>0</v>
          </cell>
          <cell r="O101">
            <v>4920</v>
          </cell>
          <cell r="P101">
            <v>0</v>
          </cell>
        </row>
        <row r="102">
          <cell r="A102" t="str">
            <v>0001057910</v>
          </cell>
          <cell r="B102">
            <v>1057</v>
          </cell>
          <cell r="C102">
            <v>10570</v>
          </cell>
          <cell r="D102" t="str">
            <v>M5A</v>
          </cell>
          <cell r="E102">
            <v>910</v>
          </cell>
          <cell r="F102">
            <v>1</v>
          </cell>
          <cell r="G102">
            <v>1</v>
          </cell>
          <cell r="H102" t="str">
            <v>/  /</v>
          </cell>
          <cell r="I102">
            <v>0</v>
          </cell>
          <cell r="J102">
            <v>0</v>
          </cell>
          <cell r="K102">
            <v>5825</v>
          </cell>
          <cell r="L102">
            <v>5825</v>
          </cell>
          <cell r="M102">
            <v>0</v>
          </cell>
          <cell r="N102">
            <v>0</v>
          </cell>
          <cell r="O102">
            <v>5825</v>
          </cell>
          <cell r="P102">
            <v>0</v>
          </cell>
        </row>
        <row r="103">
          <cell r="A103" t="str">
            <v>0001057951</v>
          </cell>
          <cell r="B103">
            <v>1057</v>
          </cell>
          <cell r="C103">
            <v>10570</v>
          </cell>
          <cell r="D103" t="str">
            <v>M5A</v>
          </cell>
          <cell r="E103">
            <v>951</v>
          </cell>
          <cell r="F103">
            <v>1</v>
          </cell>
          <cell r="G103">
            <v>1</v>
          </cell>
          <cell r="H103" t="str">
            <v>/  /</v>
          </cell>
          <cell r="I103">
            <v>0</v>
          </cell>
          <cell r="J103">
            <v>0</v>
          </cell>
          <cell r="K103">
            <v>653</v>
          </cell>
          <cell r="L103">
            <v>653</v>
          </cell>
          <cell r="M103">
            <v>0</v>
          </cell>
          <cell r="N103">
            <v>0</v>
          </cell>
          <cell r="O103">
            <v>653</v>
          </cell>
          <cell r="P103">
            <v>0</v>
          </cell>
        </row>
        <row r="104">
          <cell r="A104" t="str">
            <v>0001059101</v>
          </cell>
          <cell r="B104">
            <v>1059</v>
          </cell>
          <cell r="C104">
            <v>10590</v>
          </cell>
          <cell r="D104" t="str">
            <v>C1A</v>
          </cell>
          <cell r="E104">
            <v>101</v>
          </cell>
          <cell r="F104">
            <v>1</v>
          </cell>
          <cell r="G104">
            <v>1</v>
          </cell>
          <cell r="H104">
            <v>39089</v>
          </cell>
          <cell r="I104">
            <v>9604</v>
          </cell>
          <cell r="J104">
            <v>0</v>
          </cell>
          <cell r="K104">
            <v>9604</v>
          </cell>
          <cell r="L104">
            <v>9604</v>
          </cell>
          <cell r="M104">
            <v>0</v>
          </cell>
          <cell r="N104">
            <v>0</v>
          </cell>
          <cell r="O104">
            <v>9604</v>
          </cell>
          <cell r="P104">
            <v>0</v>
          </cell>
        </row>
        <row r="105">
          <cell r="A105" t="str">
            <v>0001059103</v>
          </cell>
          <cell r="B105">
            <v>1059</v>
          </cell>
          <cell r="C105">
            <v>10590</v>
          </cell>
          <cell r="D105" t="str">
            <v>C1A</v>
          </cell>
          <cell r="E105">
            <v>103</v>
          </cell>
          <cell r="F105">
            <v>1</v>
          </cell>
          <cell r="G105">
            <v>1</v>
          </cell>
          <cell r="H105">
            <v>35407</v>
          </cell>
          <cell r="I105">
            <v>800</v>
          </cell>
          <cell r="J105">
            <v>0</v>
          </cell>
          <cell r="K105">
            <v>800</v>
          </cell>
          <cell r="L105">
            <v>800</v>
          </cell>
          <cell r="M105">
            <v>0</v>
          </cell>
          <cell r="N105">
            <v>0</v>
          </cell>
          <cell r="O105">
            <v>800</v>
          </cell>
          <cell r="P105">
            <v>0</v>
          </cell>
        </row>
        <row r="106">
          <cell r="A106" t="str">
            <v>0001059106</v>
          </cell>
          <cell r="B106">
            <v>1059</v>
          </cell>
          <cell r="C106">
            <v>10590</v>
          </cell>
          <cell r="D106" t="str">
            <v>C1A</v>
          </cell>
          <cell r="E106">
            <v>106</v>
          </cell>
          <cell r="F106">
            <v>1</v>
          </cell>
          <cell r="G106">
            <v>1</v>
          </cell>
          <cell r="H106">
            <v>35799</v>
          </cell>
          <cell r="I106">
            <v>150</v>
          </cell>
          <cell r="J106">
            <v>0</v>
          </cell>
          <cell r="K106">
            <v>150</v>
          </cell>
          <cell r="L106">
            <v>150</v>
          </cell>
          <cell r="M106">
            <v>0</v>
          </cell>
          <cell r="N106">
            <v>0</v>
          </cell>
          <cell r="O106">
            <v>150</v>
          </cell>
          <cell r="P106">
            <v>0</v>
          </cell>
        </row>
        <row r="107">
          <cell r="A107" t="str">
            <v>0001059301</v>
          </cell>
          <cell r="B107">
            <v>1059</v>
          </cell>
          <cell r="C107">
            <v>10590</v>
          </cell>
          <cell r="D107" t="str">
            <v>C1A</v>
          </cell>
          <cell r="E107">
            <v>301</v>
          </cell>
          <cell r="F107">
            <v>1</v>
          </cell>
          <cell r="G107">
            <v>1</v>
          </cell>
          <cell r="H107" t="str">
            <v>/  /</v>
          </cell>
          <cell r="I107">
            <v>0</v>
          </cell>
          <cell r="J107">
            <v>0</v>
          </cell>
          <cell r="K107">
            <v>10554</v>
          </cell>
          <cell r="L107">
            <v>10554</v>
          </cell>
          <cell r="M107">
            <v>0</v>
          </cell>
          <cell r="N107">
            <v>0</v>
          </cell>
          <cell r="O107">
            <v>10554</v>
          </cell>
          <cell r="P107">
            <v>0</v>
          </cell>
        </row>
        <row r="108">
          <cell r="A108" t="str">
            <v>0001059511</v>
          </cell>
          <cell r="B108">
            <v>1059</v>
          </cell>
          <cell r="C108">
            <v>10590</v>
          </cell>
          <cell r="D108" t="str">
            <v>C1A</v>
          </cell>
          <cell r="E108">
            <v>511</v>
          </cell>
          <cell r="F108">
            <v>1</v>
          </cell>
          <cell r="G108">
            <v>1</v>
          </cell>
          <cell r="H108" t="str">
            <v>/  /</v>
          </cell>
          <cell r="I108">
            <v>0</v>
          </cell>
          <cell r="J108">
            <v>0</v>
          </cell>
          <cell r="K108">
            <v>900</v>
          </cell>
          <cell r="L108">
            <v>900</v>
          </cell>
          <cell r="M108">
            <v>0</v>
          </cell>
          <cell r="N108">
            <v>900</v>
          </cell>
          <cell r="O108">
            <v>900</v>
          </cell>
          <cell r="P108">
            <v>0</v>
          </cell>
        </row>
        <row r="109">
          <cell r="A109" t="str">
            <v>0001059523</v>
          </cell>
          <cell r="B109">
            <v>1059</v>
          </cell>
          <cell r="C109">
            <v>10590</v>
          </cell>
          <cell r="D109" t="str">
            <v>C1A</v>
          </cell>
          <cell r="E109">
            <v>523</v>
          </cell>
          <cell r="F109">
            <v>1</v>
          </cell>
          <cell r="G109">
            <v>1</v>
          </cell>
          <cell r="H109">
            <v>35073</v>
          </cell>
          <cell r="I109">
            <v>1</v>
          </cell>
          <cell r="J109">
            <v>0</v>
          </cell>
          <cell r="K109">
            <v>1</v>
          </cell>
          <cell r="L109">
            <v>1</v>
          </cell>
          <cell r="M109">
            <v>0</v>
          </cell>
          <cell r="N109">
            <v>0</v>
          </cell>
          <cell r="O109">
            <v>1</v>
          </cell>
          <cell r="P109">
            <v>0</v>
          </cell>
        </row>
        <row r="110">
          <cell r="A110" t="str">
            <v>0001059601</v>
          </cell>
          <cell r="B110">
            <v>1059</v>
          </cell>
          <cell r="C110">
            <v>10590</v>
          </cell>
          <cell r="D110" t="str">
            <v>C1A</v>
          </cell>
          <cell r="E110">
            <v>601</v>
          </cell>
          <cell r="F110">
            <v>1</v>
          </cell>
          <cell r="G110">
            <v>1</v>
          </cell>
          <cell r="H110" t="str">
            <v>/  /</v>
          </cell>
          <cell r="I110">
            <v>0</v>
          </cell>
          <cell r="J110">
            <v>0</v>
          </cell>
          <cell r="K110">
            <v>9653</v>
          </cell>
          <cell r="L110">
            <v>9653</v>
          </cell>
          <cell r="M110">
            <v>0</v>
          </cell>
          <cell r="N110">
            <v>0</v>
          </cell>
          <cell r="O110">
            <v>9653</v>
          </cell>
          <cell r="P110">
            <v>0</v>
          </cell>
        </row>
        <row r="111">
          <cell r="A111" t="str">
            <v>0001059701</v>
          </cell>
          <cell r="B111">
            <v>1059</v>
          </cell>
          <cell r="C111">
            <v>10590</v>
          </cell>
          <cell r="D111" t="str">
            <v>C1A</v>
          </cell>
          <cell r="E111">
            <v>701</v>
          </cell>
          <cell r="F111">
            <v>1</v>
          </cell>
          <cell r="G111">
            <v>1</v>
          </cell>
          <cell r="H111" t="str">
            <v>/  /</v>
          </cell>
          <cell r="I111">
            <v>0</v>
          </cell>
          <cell r="J111">
            <v>0</v>
          </cell>
          <cell r="K111">
            <v>9653</v>
          </cell>
          <cell r="L111">
            <v>9653</v>
          </cell>
          <cell r="M111">
            <v>0</v>
          </cell>
          <cell r="N111">
            <v>0</v>
          </cell>
          <cell r="O111">
            <v>9653</v>
          </cell>
          <cell r="P111">
            <v>0</v>
          </cell>
        </row>
        <row r="112">
          <cell r="A112" t="str">
            <v>0001059910</v>
          </cell>
          <cell r="B112">
            <v>1059</v>
          </cell>
          <cell r="C112">
            <v>10590</v>
          </cell>
          <cell r="D112" t="str">
            <v>C1A</v>
          </cell>
          <cell r="E112">
            <v>910</v>
          </cell>
          <cell r="F112">
            <v>1</v>
          </cell>
          <cell r="G112">
            <v>1</v>
          </cell>
          <cell r="H112" t="str">
            <v>/  /</v>
          </cell>
          <cell r="I112">
            <v>0</v>
          </cell>
          <cell r="J112">
            <v>0</v>
          </cell>
          <cell r="K112">
            <v>10554</v>
          </cell>
          <cell r="L112">
            <v>10554</v>
          </cell>
          <cell r="M112">
            <v>0</v>
          </cell>
          <cell r="N112">
            <v>0</v>
          </cell>
          <cell r="O112">
            <v>10554</v>
          </cell>
          <cell r="P112">
            <v>0</v>
          </cell>
        </row>
        <row r="113">
          <cell r="A113" t="str">
            <v>0001059951</v>
          </cell>
          <cell r="B113">
            <v>1059</v>
          </cell>
          <cell r="C113">
            <v>10590</v>
          </cell>
          <cell r="D113" t="str">
            <v>C1A</v>
          </cell>
          <cell r="E113">
            <v>951</v>
          </cell>
          <cell r="F113">
            <v>1</v>
          </cell>
          <cell r="G113">
            <v>1</v>
          </cell>
          <cell r="H113" t="str">
            <v>/  /</v>
          </cell>
          <cell r="I113">
            <v>0</v>
          </cell>
          <cell r="J113">
            <v>0</v>
          </cell>
          <cell r="K113">
            <v>653</v>
          </cell>
          <cell r="L113">
            <v>653</v>
          </cell>
          <cell r="M113">
            <v>0</v>
          </cell>
          <cell r="N113">
            <v>0</v>
          </cell>
          <cell r="O113">
            <v>653</v>
          </cell>
          <cell r="P113">
            <v>0</v>
          </cell>
        </row>
        <row r="114">
          <cell r="A114" t="str">
            <v>0001066101</v>
          </cell>
          <cell r="B114">
            <v>1066</v>
          </cell>
          <cell r="C114">
            <v>10660</v>
          </cell>
          <cell r="D114">
            <v>720</v>
          </cell>
          <cell r="E114">
            <v>101</v>
          </cell>
          <cell r="F114">
            <v>1</v>
          </cell>
          <cell r="G114">
            <v>2</v>
          </cell>
          <cell r="H114" t="str">
            <v>15/01/08</v>
          </cell>
          <cell r="I114">
            <v>10300</v>
          </cell>
          <cell r="J114">
            <v>-1791.3</v>
          </cell>
          <cell r="K114">
            <v>8508.7000000000007</v>
          </cell>
          <cell r="L114">
            <v>8508.7000000000007</v>
          </cell>
          <cell r="M114">
            <v>0</v>
          </cell>
          <cell r="N114">
            <v>0</v>
          </cell>
          <cell r="O114">
            <v>8508.7000000000007</v>
          </cell>
          <cell r="P114">
            <v>0</v>
          </cell>
        </row>
        <row r="115">
          <cell r="A115" t="str">
            <v>0001066301</v>
          </cell>
          <cell r="B115">
            <v>1066</v>
          </cell>
          <cell r="C115">
            <v>10660</v>
          </cell>
          <cell r="D115">
            <v>720</v>
          </cell>
          <cell r="E115">
            <v>301</v>
          </cell>
          <cell r="F115">
            <v>1</v>
          </cell>
          <cell r="G115">
            <v>2</v>
          </cell>
          <cell r="H115" t="str">
            <v>/  /</v>
          </cell>
          <cell r="I115">
            <v>0</v>
          </cell>
          <cell r="J115">
            <v>8508.7000000000007</v>
          </cell>
          <cell r="K115">
            <v>8508.7000000000007</v>
          </cell>
          <cell r="L115">
            <v>8508.7000000000007</v>
          </cell>
          <cell r="M115">
            <v>0</v>
          </cell>
          <cell r="N115">
            <v>0</v>
          </cell>
          <cell r="O115">
            <v>8508.7000000000007</v>
          </cell>
          <cell r="P115">
            <v>0</v>
          </cell>
        </row>
        <row r="116">
          <cell r="A116" t="str">
            <v>0001066511</v>
          </cell>
          <cell r="B116">
            <v>1066</v>
          </cell>
          <cell r="C116">
            <v>10660</v>
          </cell>
          <cell r="D116">
            <v>720</v>
          </cell>
          <cell r="E116">
            <v>511</v>
          </cell>
          <cell r="F116">
            <v>1</v>
          </cell>
          <cell r="G116">
            <v>2</v>
          </cell>
          <cell r="H116" t="str">
            <v>/  /</v>
          </cell>
          <cell r="I116">
            <v>0</v>
          </cell>
          <cell r="J116">
            <v>900</v>
          </cell>
          <cell r="K116">
            <v>900</v>
          </cell>
          <cell r="L116">
            <v>900</v>
          </cell>
          <cell r="M116">
            <v>0</v>
          </cell>
          <cell r="N116">
            <v>900</v>
          </cell>
          <cell r="O116">
            <v>900</v>
          </cell>
          <cell r="P116">
            <v>0</v>
          </cell>
        </row>
        <row r="117">
          <cell r="A117" t="str">
            <v>0001066532</v>
          </cell>
          <cell r="B117">
            <v>1066</v>
          </cell>
          <cell r="C117">
            <v>10660</v>
          </cell>
          <cell r="D117">
            <v>720</v>
          </cell>
          <cell r="E117">
            <v>532</v>
          </cell>
          <cell r="F117">
            <v>1</v>
          </cell>
          <cell r="G117">
            <v>2</v>
          </cell>
          <cell r="H117" t="str">
            <v>15/01/08</v>
          </cell>
          <cell r="I117">
            <v>0</v>
          </cell>
          <cell r="J117">
            <v>1</v>
          </cell>
          <cell r="K117">
            <v>1</v>
          </cell>
          <cell r="L117">
            <v>1</v>
          </cell>
          <cell r="M117">
            <v>0</v>
          </cell>
          <cell r="N117">
            <v>0</v>
          </cell>
          <cell r="O117">
            <v>1</v>
          </cell>
          <cell r="P117">
            <v>0</v>
          </cell>
        </row>
        <row r="118">
          <cell r="A118" t="str">
            <v>0001066601</v>
          </cell>
          <cell r="B118">
            <v>1066</v>
          </cell>
          <cell r="C118">
            <v>10660</v>
          </cell>
          <cell r="D118">
            <v>720</v>
          </cell>
          <cell r="E118">
            <v>601</v>
          </cell>
          <cell r="F118">
            <v>1</v>
          </cell>
          <cell r="G118">
            <v>2</v>
          </cell>
          <cell r="H118" t="str">
            <v>/  /</v>
          </cell>
          <cell r="I118">
            <v>0</v>
          </cell>
          <cell r="J118">
            <v>7607.7</v>
          </cell>
          <cell r="K118">
            <v>7607.7</v>
          </cell>
          <cell r="L118">
            <v>7607.7</v>
          </cell>
          <cell r="M118">
            <v>0</v>
          </cell>
          <cell r="N118">
            <v>0</v>
          </cell>
          <cell r="O118">
            <v>7607.7</v>
          </cell>
          <cell r="P118">
            <v>0</v>
          </cell>
        </row>
        <row r="119">
          <cell r="A119" t="str">
            <v>0001066701</v>
          </cell>
          <cell r="B119">
            <v>1066</v>
          </cell>
          <cell r="C119">
            <v>10660</v>
          </cell>
          <cell r="D119">
            <v>720</v>
          </cell>
          <cell r="E119">
            <v>701</v>
          </cell>
          <cell r="F119">
            <v>1</v>
          </cell>
          <cell r="G119">
            <v>2</v>
          </cell>
          <cell r="H119" t="str">
            <v>/  /</v>
          </cell>
          <cell r="I119">
            <v>0</v>
          </cell>
          <cell r="J119">
            <v>7607.7</v>
          </cell>
          <cell r="K119">
            <v>7607.7</v>
          </cell>
          <cell r="L119">
            <v>7607.7</v>
          </cell>
          <cell r="M119">
            <v>0</v>
          </cell>
          <cell r="N119">
            <v>0</v>
          </cell>
          <cell r="O119">
            <v>7607.7</v>
          </cell>
          <cell r="P119">
            <v>0</v>
          </cell>
        </row>
        <row r="120">
          <cell r="A120" t="str">
            <v>0001066910</v>
          </cell>
          <cell r="B120">
            <v>1066</v>
          </cell>
          <cell r="C120">
            <v>10660</v>
          </cell>
          <cell r="D120">
            <v>720</v>
          </cell>
          <cell r="E120">
            <v>910</v>
          </cell>
          <cell r="F120">
            <v>1</v>
          </cell>
          <cell r="G120">
            <v>2</v>
          </cell>
          <cell r="H120" t="str">
            <v>/  /</v>
          </cell>
          <cell r="I120">
            <v>0</v>
          </cell>
          <cell r="J120">
            <v>8508.7000000000007</v>
          </cell>
          <cell r="K120">
            <v>8508.7000000000007</v>
          </cell>
          <cell r="L120">
            <v>8508.7000000000007</v>
          </cell>
          <cell r="M120">
            <v>0</v>
          </cell>
          <cell r="N120">
            <v>0</v>
          </cell>
          <cell r="O120">
            <v>8508.7000000000007</v>
          </cell>
          <cell r="P120">
            <v>0</v>
          </cell>
        </row>
        <row r="121">
          <cell r="A121" t="str">
            <v>0001066951</v>
          </cell>
          <cell r="B121">
            <v>1066</v>
          </cell>
          <cell r="C121">
            <v>10660</v>
          </cell>
          <cell r="D121">
            <v>720</v>
          </cell>
          <cell r="E121">
            <v>951</v>
          </cell>
          <cell r="F121">
            <v>1</v>
          </cell>
          <cell r="G121">
            <v>2</v>
          </cell>
          <cell r="H121" t="str">
            <v>/  /</v>
          </cell>
          <cell r="I121">
            <v>0</v>
          </cell>
          <cell r="J121">
            <v>653</v>
          </cell>
          <cell r="K121">
            <v>653</v>
          </cell>
          <cell r="L121">
            <v>653</v>
          </cell>
          <cell r="M121">
            <v>0</v>
          </cell>
          <cell r="N121">
            <v>0</v>
          </cell>
          <cell r="O121">
            <v>653</v>
          </cell>
          <cell r="P121">
            <v>0</v>
          </cell>
        </row>
        <row r="122">
          <cell r="A122" t="str">
            <v>0001068101</v>
          </cell>
          <cell r="B122">
            <v>1068</v>
          </cell>
          <cell r="C122">
            <v>10680</v>
          </cell>
          <cell r="D122">
            <v>862</v>
          </cell>
          <cell r="E122">
            <v>101</v>
          </cell>
          <cell r="F122">
            <v>1</v>
          </cell>
          <cell r="G122">
            <v>1</v>
          </cell>
          <cell r="H122">
            <v>39089</v>
          </cell>
          <cell r="I122">
            <v>5302</v>
          </cell>
          <cell r="J122">
            <v>0</v>
          </cell>
          <cell r="K122">
            <v>5302</v>
          </cell>
          <cell r="L122">
            <v>5302</v>
          </cell>
          <cell r="M122">
            <v>0</v>
          </cell>
          <cell r="N122">
            <v>0</v>
          </cell>
          <cell r="O122">
            <v>5302</v>
          </cell>
          <cell r="P122">
            <v>0</v>
          </cell>
        </row>
        <row r="123">
          <cell r="A123" t="str">
            <v>0001068301</v>
          </cell>
          <cell r="B123">
            <v>1068</v>
          </cell>
          <cell r="C123">
            <v>10680</v>
          </cell>
          <cell r="D123">
            <v>862</v>
          </cell>
          <cell r="E123">
            <v>301</v>
          </cell>
          <cell r="F123">
            <v>1</v>
          </cell>
          <cell r="G123">
            <v>1</v>
          </cell>
          <cell r="H123" t="str">
            <v>/  /</v>
          </cell>
          <cell r="I123">
            <v>0</v>
          </cell>
          <cell r="J123">
            <v>0</v>
          </cell>
          <cell r="K123">
            <v>5302</v>
          </cell>
          <cell r="L123">
            <v>5302</v>
          </cell>
          <cell r="M123">
            <v>0</v>
          </cell>
          <cell r="N123">
            <v>0</v>
          </cell>
          <cell r="O123">
            <v>5302</v>
          </cell>
          <cell r="P123">
            <v>0</v>
          </cell>
        </row>
        <row r="124">
          <cell r="A124" t="str">
            <v>0001068511</v>
          </cell>
          <cell r="B124">
            <v>1068</v>
          </cell>
          <cell r="C124">
            <v>10680</v>
          </cell>
          <cell r="D124">
            <v>862</v>
          </cell>
          <cell r="E124">
            <v>511</v>
          </cell>
          <cell r="F124">
            <v>1</v>
          </cell>
          <cell r="G124">
            <v>1</v>
          </cell>
          <cell r="H124" t="str">
            <v>/  /</v>
          </cell>
          <cell r="I124">
            <v>0</v>
          </cell>
          <cell r="J124">
            <v>0</v>
          </cell>
          <cell r="K124">
            <v>900</v>
          </cell>
          <cell r="L124">
            <v>900</v>
          </cell>
          <cell r="M124">
            <v>0</v>
          </cell>
          <cell r="N124">
            <v>900</v>
          </cell>
          <cell r="O124">
            <v>900</v>
          </cell>
          <cell r="P124">
            <v>0</v>
          </cell>
        </row>
        <row r="125">
          <cell r="A125" t="str">
            <v>0001068523</v>
          </cell>
          <cell r="B125">
            <v>1068</v>
          </cell>
          <cell r="C125">
            <v>10680</v>
          </cell>
          <cell r="D125">
            <v>862</v>
          </cell>
          <cell r="E125">
            <v>523</v>
          </cell>
          <cell r="F125">
            <v>1</v>
          </cell>
          <cell r="G125">
            <v>1</v>
          </cell>
          <cell r="H125" t="str">
            <v>15/08/99</v>
          </cell>
          <cell r="I125">
            <v>1</v>
          </cell>
          <cell r="J125">
            <v>0</v>
          </cell>
          <cell r="K125">
            <v>1</v>
          </cell>
          <cell r="L125">
            <v>1</v>
          </cell>
          <cell r="M125">
            <v>0</v>
          </cell>
          <cell r="N125">
            <v>0</v>
          </cell>
          <cell r="O125">
            <v>1</v>
          </cell>
          <cell r="P125">
            <v>0</v>
          </cell>
        </row>
        <row r="126">
          <cell r="A126" t="str">
            <v>0001068555</v>
          </cell>
          <cell r="B126">
            <v>1068</v>
          </cell>
          <cell r="C126">
            <v>10680</v>
          </cell>
          <cell r="D126">
            <v>862</v>
          </cell>
          <cell r="E126">
            <v>555</v>
          </cell>
          <cell r="F126">
            <v>1</v>
          </cell>
          <cell r="G126">
            <v>1</v>
          </cell>
          <cell r="H126" t="str">
            <v>/  /</v>
          </cell>
          <cell r="I126">
            <v>0</v>
          </cell>
          <cell r="J126">
            <v>0</v>
          </cell>
          <cell r="K126">
            <v>530.20000000000005</v>
          </cell>
          <cell r="L126">
            <v>530.20000000000005</v>
          </cell>
          <cell r="M126">
            <v>0</v>
          </cell>
          <cell r="N126">
            <v>0</v>
          </cell>
          <cell r="O126">
            <v>530.20000000000005</v>
          </cell>
          <cell r="P126">
            <v>0</v>
          </cell>
        </row>
        <row r="127">
          <cell r="A127" t="str">
            <v>0001068601</v>
          </cell>
          <cell r="B127">
            <v>1068</v>
          </cell>
          <cell r="C127">
            <v>10680</v>
          </cell>
          <cell r="D127">
            <v>862</v>
          </cell>
          <cell r="E127">
            <v>601</v>
          </cell>
          <cell r="F127">
            <v>1</v>
          </cell>
          <cell r="G127">
            <v>1</v>
          </cell>
          <cell r="H127" t="str">
            <v>/  /</v>
          </cell>
          <cell r="I127">
            <v>0</v>
          </cell>
          <cell r="J127">
            <v>0</v>
          </cell>
          <cell r="K127">
            <v>3870.8</v>
          </cell>
          <cell r="L127">
            <v>3870.8</v>
          </cell>
          <cell r="M127">
            <v>0</v>
          </cell>
          <cell r="N127">
            <v>0</v>
          </cell>
          <cell r="O127">
            <v>3870.8</v>
          </cell>
          <cell r="P127">
            <v>0</v>
          </cell>
        </row>
        <row r="128">
          <cell r="A128" t="str">
            <v>0001068701</v>
          </cell>
          <cell r="B128">
            <v>1068</v>
          </cell>
          <cell r="C128">
            <v>10680</v>
          </cell>
          <cell r="D128">
            <v>862</v>
          </cell>
          <cell r="E128">
            <v>701</v>
          </cell>
          <cell r="F128">
            <v>1</v>
          </cell>
          <cell r="G128">
            <v>1</v>
          </cell>
          <cell r="H128" t="str">
            <v>/  /</v>
          </cell>
          <cell r="I128">
            <v>0</v>
          </cell>
          <cell r="J128">
            <v>0</v>
          </cell>
          <cell r="K128">
            <v>3870.8</v>
          </cell>
          <cell r="L128">
            <v>3870.8</v>
          </cell>
          <cell r="M128">
            <v>0</v>
          </cell>
          <cell r="N128">
            <v>0</v>
          </cell>
          <cell r="O128">
            <v>3870.8</v>
          </cell>
          <cell r="P128">
            <v>0</v>
          </cell>
        </row>
        <row r="129">
          <cell r="A129" t="str">
            <v>0001068910</v>
          </cell>
          <cell r="B129">
            <v>1068</v>
          </cell>
          <cell r="C129">
            <v>10680</v>
          </cell>
          <cell r="D129">
            <v>862</v>
          </cell>
          <cell r="E129">
            <v>910</v>
          </cell>
          <cell r="F129">
            <v>1</v>
          </cell>
          <cell r="G129">
            <v>1</v>
          </cell>
          <cell r="H129" t="str">
            <v>/  /</v>
          </cell>
          <cell r="I129">
            <v>0</v>
          </cell>
          <cell r="J129">
            <v>0</v>
          </cell>
          <cell r="K129">
            <v>5302</v>
          </cell>
          <cell r="L129">
            <v>5302</v>
          </cell>
          <cell r="M129">
            <v>0</v>
          </cell>
          <cell r="N129">
            <v>0</v>
          </cell>
          <cell r="O129">
            <v>5302</v>
          </cell>
          <cell r="P129">
            <v>0</v>
          </cell>
        </row>
        <row r="130">
          <cell r="A130" t="str">
            <v>0001068951</v>
          </cell>
          <cell r="B130">
            <v>1068</v>
          </cell>
          <cell r="C130">
            <v>10680</v>
          </cell>
          <cell r="D130">
            <v>862</v>
          </cell>
          <cell r="E130">
            <v>951</v>
          </cell>
          <cell r="F130">
            <v>1</v>
          </cell>
          <cell r="G130">
            <v>1</v>
          </cell>
          <cell r="H130" t="str">
            <v>/  /</v>
          </cell>
          <cell r="I130">
            <v>0</v>
          </cell>
          <cell r="J130">
            <v>0</v>
          </cell>
          <cell r="K130">
            <v>653</v>
          </cell>
          <cell r="L130">
            <v>653</v>
          </cell>
          <cell r="M130">
            <v>0</v>
          </cell>
          <cell r="N130">
            <v>0</v>
          </cell>
          <cell r="O130">
            <v>653</v>
          </cell>
          <cell r="P130">
            <v>0</v>
          </cell>
        </row>
        <row r="131">
          <cell r="A131" t="str">
            <v>0001071101</v>
          </cell>
          <cell r="B131">
            <v>1071</v>
          </cell>
          <cell r="C131">
            <v>10710</v>
          </cell>
          <cell r="D131" t="str">
            <v>AC8</v>
          </cell>
          <cell r="E131">
            <v>101</v>
          </cell>
          <cell r="F131">
            <v>1</v>
          </cell>
          <cell r="G131">
            <v>1</v>
          </cell>
          <cell r="H131">
            <v>39089</v>
          </cell>
          <cell r="I131">
            <v>9288</v>
          </cell>
          <cell r="J131">
            <v>0</v>
          </cell>
          <cell r="K131">
            <v>9288</v>
          </cell>
          <cell r="L131">
            <v>9288</v>
          </cell>
          <cell r="M131">
            <v>0</v>
          </cell>
          <cell r="N131">
            <v>0</v>
          </cell>
          <cell r="O131">
            <v>9288</v>
          </cell>
          <cell r="P131">
            <v>0</v>
          </cell>
        </row>
        <row r="132">
          <cell r="A132" t="str">
            <v>0001071301</v>
          </cell>
          <cell r="B132">
            <v>1071</v>
          </cell>
          <cell r="C132">
            <v>10710</v>
          </cell>
          <cell r="D132" t="str">
            <v>AC8</v>
          </cell>
          <cell r="E132">
            <v>301</v>
          </cell>
          <cell r="F132">
            <v>1</v>
          </cell>
          <cell r="G132">
            <v>1</v>
          </cell>
          <cell r="H132" t="str">
            <v>/  /</v>
          </cell>
          <cell r="I132">
            <v>0</v>
          </cell>
          <cell r="J132">
            <v>0</v>
          </cell>
          <cell r="K132">
            <v>9288</v>
          </cell>
          <cell r="L132">
            <v>9288</v>
          </cell>
          <cell r="M132">
            <v>0</v>
          </cell>
          <cell r="N132">
            <v>0</v>
          </cell>
          <cell r="O132">
            <v>9288</v>
          </cell>
          <cell r="P132">
            <v>0</v>
          </cell>
        </row>
        <row r="133">
          <cell r="A133" t="str">
            <v>0001071511</v>
          </cell>
          <cell r="B133">
            <v>1071</v>
          </cell>
          <cell r="C133">
            <v>10710</v>
          </cell>
          <cell r="D133" t="str">
            <v>AC8</v>
          </cell>
          <cell r="E133">
            <v>511</v>
          </cell>
          <cell r="F133">
            <v>1</v>
          </cell>
          <cell r="G133">
            <v>1</v>
          </cell>
          <cell r="H133" t="str">
            <v>/  /</v>
          </cell>
          <cell r="I133">
            <v>0</v>
          </cell>
          <cell r="J133">
            <v>0</v>
          </cell>
          <cell r="K133">
            <v>900</v>
          </cell>
          <cell r="L133">
            <v>900</v>
          </cell>
          <cell r="M133">
            <v>0</v>
          </cell>
          <cell r="N133">
            <v>900</v>
          </cell>
          <cell r="O133">
            <v>900</v>
          </cell>
          <cell r="P133">
            <v>0</v>
          </cell>
        </row>
        <row r="134">
          <cell r="A134" t="str">
            <v>0001071523</v>
          </cell>
          <cell r="B134">
            <v>1071</v>
          </cell>
          <cell r="C134">
            <v>10710</v>
          </cell>
          <cell r="D134" t="str">
            <v>AC8</v>
          </cell>
          <cell r="E134">
            <v>523</v>
          </cell>
          <cell r="F134">
            <v>1</v>
          </cell>
          <cell r="G134">
            <v>1</v>
          </cell>
          <cell r="H134">
            <v>35073</v>
          </cell>
          <cell r="I134">
            <v>1</v>
          </cell>
          <cell r="J134">
            <v>0</v>
          </cell>
          <cell r="K134">
            <v>1</v>
          </cell>
          <cell r="L134">
            <v>1</v>
          </cell>
          <cell r="M134">
            <v>0</v>
          </cell>
          <cell r="N134">
            <v>0</v>
          </cell>
          <cell r="O134">
            <v>1</v>
          </cell>
          <cell r="P134">
            <v>0</v>
          </cell>
        </row>
        <row r="135">
          <cell r="A135" t="str">
            <v>0001071601</v>
          </cell>
          <cell r="B135">
            <v>1071</v>
          </cell>
          <cell r="C135">
            <v>10710</v>
          </cell>
          <cell r="D135" t="str">
            <v>AC8</v>
          </cell>
          <cell r="E135">
            <v>601</v>
          </cell>
          <cell r="F135">
            <v>1</v>
          </cell>
          <cell r="G135">
            <v>1</v>
          </cell>
          <cell r="H135" t="str">
            <v>/  /</v>
          </cell>
          <cell r="I135">
            <v>0</v>
          </cell>
          <cell r="J135">
            <v>0</v>
          </cell>
          <cell r="K135">
            <v>8387</v>
          </cell>
          <cell r="L135">
            <v>8387</v>
          </cell>
          <cell r="M135">
            <v>0</v>
          </cell>
          <cell r="N135">
            <v>0</v>
          </cell>
          <cell r="O135">
            <v>8387</v>
          </cell>
          <cell r="P135">
            <v>0</v>
          </cell>
        </row>
        <row r="136">
          <cell r="A136" t="str">
            <v>0001071701</v>
          </cell>
          <cell r="B136">
            <v>1071</v>
          </cell>
          <cell r="C136">
            <v>10710</v>
          </cell>
          <cell r="D136" t="str">
            <v>AC8</v>
          </cell>
          <cell r="E136">
            <v>701</v>
          </cell>
          <cell r="F136">
            <v>1</v>
          </cell>
          <cell r="G136">
            <v>1</v>
          </cell>
          <cell r="H136" t="str">
            <v>/  /</v>
          </cell>
          <cell r="I136">
            <v>0</v>
          </cell>
          <cell r="J136">
            <v>0</v>
          </cell>
          <cell r="K136">
            <v>8387</v>
          </cell>
          <cell r="L136">
            <v>8387</v>
          </cell>
          <cell r="M136">
            <v>0</v>
          </cell>
          <cell r="N136">
            <v>0</v>
          </cell>
          <cell r="O136">
            <v>8387</v>
          </cell>
          <cell r="P136">
            <v>0</v>
          </cell>
        </row>
        <row r="137">
          <cell r="A137" t="str">
            <v>0001071910</v>
          </cell>
          <cell r="B137">
            <v>1071</v>
          </cell>
          <cell r="C137">
            <v>10710</v>
          </cell>
          <cell r="D137" t="str">
            <v>AC8</v>
          </cell>
          <cell r="E137">
            <v>910</v>
          </cell>
          <cell r="F137">
            <v>1</v>
          </cell>
          <cell r="G137">
            <v>1</v>
          </cell>
          <cell r="H137" t="str">
            <v>/  /</v>
          </cell>
          <cell r="I137">
            <v>0</v>
          </cell>
          <cell r="J137">
            <v>0</v>
          </cell>
          <cell r="K137">
            <v>9288</v>
          </cell>
          <cell r="L137">
            <v>9288</v>
          </cell>
          <cell r="M137">
            <v>0</v>
          </cell>
          <cell r="N137">
            <v>0</v>
          </cell>
          <cell r="O137">
            <v>9288</v>
          </cell>
          <cell r="P137">
            <v>0</v>
          </cell>
        </row>
        <row r="138">
          <cell r="A138" t="str">
            <v>0001071951</v>
          </cell>
          <cell r="B138">
            <v>1071</v>
          </cell>
          <cell r="C138">
            <v>10710</v>
          </cell>
          <cell r="D138" t="str">
            <v>AC8</v>
          </cell>
          <cell r="E138">
            <v>951</v>
          </cell>
          <cell r="F138">
            <v>1</v>
          </cell>
          <cell r="G138">
            <v>1</v>
          </cell>
          <cell r="H138" t="str">
            <v>/  /</v>
          </cell>
          <cell r="I138">
            <v>0</v>
          </cell>
          <cell r="J138">
            <v>0</v>
          </cell>
          <cell r="K138">
            <v>653</v>
          </cell>
          <cell r="L138">
            <v>653</v>
          </cell>
          <cell r="M138">
            <v>0</v>
          </cell>
          <cell r="N138">
            <v>0</v>
          </cell>
          <cell r="O138">
            <v>653</v>
          </cell>
          <cell r="P138">
            <v>0</v>
          </cell>
        </row>
        <row r="139">
          <cell r="A139" t="str">
            <v>0001072101</v>
          </cell>
          <cell r="B139">
            <v>1072</v>
          </cell>
          <cell r="C139">
            <v>10720</v>
          </cell>
          <cell r="D139">
            <v>406</v>
          </cell>
          <cell r="E139">
            <v>101</v>
          </cell>
          <cell r="F139">
            <v>1</v>
          </cell>
          <cell r="G139">
            <v>1</v>
          </cell>
          <cell r="H139" t="str">
            <v>15/11/07</v>
          </cell>
          <cell r="I139">
            <v>6822.6</v>
          </cell>
          <cell r="J139">
            <v>0</v>
          </cell>
          <cell r="K139">
            <v>6822.6</v>
          </cell>
          <cell r="L139">
            <v>6822.6</v>
          </cell>
          <cell r="M139">
            <v>0</v>
          </cell>
          <cell r="N139">
            <v>0</v>
          </cell>
          <cell r="O139">
            <v>6822.6</v>
          </cell>
          <cell r="P139">
            <v>0</v>
          </cell>
        </row>
        <row r="140">
          <cell r="A140" t="str">
            <v>0001072103</v>
          </cell>
          <cell r="B140">
            <v>1072</v>
          </cell>
          <cell r="C140">
            <v>10720</v>
          </cell>
          <cell r="D140">
            <v>406</v>
          </cell>
          <cell r="E140">
            <v>103</v>
          </cell>
          <cell r="F140">
            <v>1</v>
          </cell>
          <cell r="G140">
            <v>1</v>
          </cell>
          <cell r="H140">
            <v>36172</v>
          </cell>
          <cell r="I140">
            <v>800</v>
          </cell>
          <cell r="J140">
            <v>0</v>
          </cell>
          <cell r="K140">
            <v>800</v>
          </cell>
          <cell r="L140">
            <v>800</v>
          </cell>
          <cell r="M140">
            <v>0</v>
          </cell>
          <cell r="N140">
            <v>0</v>
          </cell>
          <cell r="O140">
            <v>800</v>
          </cell>
          <cell r="P140">
            <v>0</v>
          </cell>
        </row>
        <row r="141">
          <cell r="A141" t="str">
            <v>0001072106</v>
          </cell>
          <cell r="B141">
            <v>1072</v>
          </cell>
          <cell r="C141">
            <v>10720</v>
          </cell>
          <cell r="D141">
            <v>406</v>
          </cell>
          <cell r="E141">
            <v>106</v>
          </cell>
          <cell r="F141">
            <v>1</v>
          </cell>
          <cell r="G141">
            <v>1</v>
          </cell>
          <cell r="H141">
            <v>36172</v>
          </cell>
          <cell r="I141">
            <v>150</v>
          </cell>
          <cell r="J141">
            <v>0</v>
          </cell>
          <cell r="K141">
            <v>150</v>
          </cell>
          <cell r="L141">
            <v>150</v>
          </cell>
          <cell r="M141">
            <v>0</v>
          </cell>
          <cell r="N141">
            <v>0</v>
          </cell>
          <cell r="O141">
            <v>150</v>
          </cell>
          <cell r="P141">
            <v>0</v>
          </cell>
        </row>
        <row r="142">
          <cell r="A142" t="str">
            <v>0001072172</v>
          </cell>
          <cell r="B142">
            <v>1072</v>
          </cell>
          <cell r="C142">
            <v>10720</v>
          </cell>
          <cell r="D142">
            <v>406</v>
          </cell>
          <cell r="E142">
            <v>172</v>
          </cell>
          <cell r="F142">
            <v>1</v>
          </cell>
          <cell r="G142">
            <v>2</v>
          </cell>
          <cell r="H142" t="str">
            <v>15/01/08</v>
          </cell>
          <cell r="I142">
            <v>0</v>
          </cell>
          <cell r="J142">
            <v>5014.37</v>
          </cell>
          <cell r="K142">
            <v>5014.37</v>
          </cell>
          <cell r="L142">
            <v>5014.37</v>
          </cell>
          <cell r="M142">
            <v>0</v>
          </cell>
          <cell r="N142">
            <v>0</v>
          </cell>
          <cell r="O142">
            <v>5014.37</v>
          </cell>
          <cell r="P142">
            <v>0</v>
          </cell>
        </row>
        <row r="143">
          <cell r="A143" t="str">
            <v>0001072301</v>
          </cell>
          <cell r="B143">
            <v>1072</v>
          </cell>
          <cell r="C143">
            <v>10720</v>
          </cell>
          <cell r="D143">
            <v>406</v>
          </cell>
          <cell r="E143">
            <v>301</v>
          </cell>
          <cell r="F143">
            <v>1</v>
          </cell>
          <cell r="G143">
            <v>2</v>
          </cell>
          <cell r="H143" t="str">
            <v>/  /</v>
          </cell>
          <cell r="I143">
            <v>0</v>
          </cell>
          <cell r="J143">
            <v>5014.37</v>
          </cell>
          <cell r="K143">
            <v>12786.97</v>
          </cell>
          <cell r="L143">
            <v>12786.97</v>
          </cell>
          <cell r="M143">
            <v>0</v>
          </cell>
          <cell r="N143">
            <v>0</v>
          </cell>
          <cell r="O143">
            <v>12786.97</v>
          </cell>
          <cell r="P143">
            <v>0</v>
          </cell>
        </row>
        <row r="144">
          <cell r="A144" t="str">
            <v>0001072511</v>
          </cell>
          <cell r="B144">
            <v>1072</v>
          </cell>
          <cell r="C144">
            <v>10720</v>
          </cell>
          <cell r="D144">
            <v>406</v>
          </cell>
          <cell r="E144">
            <v>511</v>
          </cell>
          <cell r="F144">
            <v>1</v>
          </cell>
          <cell r="G144">
            <v>2</v>
          </cell>
          <cell r="H144" t="str">
            <v>/  /</v>
          </cell>
          <cell r="I144">
            <v>0</v>
          </cell>
          <cell r="J144">
            <v>1002</v>
          </cell>
          <cell r="K144">
            <v>1902</v>
          </cell>
          <cell r="L144">
            <v>1902</v>
          </cell>
          <cell r="M144">
            <v>0</v>
          </cell>
          <cell r="N144">
            <v>1902</v>
          </cell>
          <cell r="O144">
            <v>1902</v>
          </cell>
          <cell r="P144">
            <v>0</v>
          </cell>
        </row>
        <row r="145">
          <cell r="A145" t="str">
            <v>0001072523</v>
          </cell>
          <cell r="B145">
            <v>1072</v>
          </cell>
          <cell r="C145">
            <v>10720</v>
          </cell>
          <cell r="D145">
            <v>406</v>
          </cell>
          <cell r="E145">
            <v>523</v>
          </cell>
          <cell r="F145">
            <v>1</v>
          </cell>
          <cell r="G145">
            <v>1</v>
          </cell>
          <cell r="H145">
            <v>36172</v>
          </cell>
          <cell r="I145">
            <v>1</v>
          </cell>
          <cell r="J145">
            <v>0</v>
          </cell>
          <cell r="K145">
            <v>1</v>
          </cell>
          <cell r="L145">
            <v>1</v>
          </cell>
          <cell r="M145">
            <v>0</v>
          </cell>
          <cell r="N145">
            <v>0</v>
          </cell>
          <cell r="O145">
            <v>1</v>
          </cell>
          <cell r="P145">
            <v>0</v>
          </cell>
        </row>
        <row r="146">
          <cell r="A146" t="str">
            <v>0001072601</v>
          </cell>
          <cell r="B146">
            <v>1072</v>
          </cell>
          <cell r="C146">
            <v>10720</v>
          </cell>
          <cell r="D146">
            <v>406</v>
          </cell>
          <cell r="E146">
            <v>601</v>
          </cell>
          <cell r="F146">
            <v>1</v>
          </cell>
          <cell r="G146">
            <v>2</v>
          </cell>
          <cell r="H146" t="str">
            <v>/  /</v>
          </cell>
          <cell r="I146">
            <v>0</v>
          </cell>
          <cell r="J146">
            <v>4012.37</v>
          </cell>
          <cell r="K146">
            <v>10883.97</v>
          </cell>
          <cell r="L146">
            <v>10883.97</v>
          </cell>
          <cell r="M146">
            <v>0</v>
          </cell>
          <cell r="N146">
            <v>0</v>
          </cell>
          <cell r="O146">
            <v>10883.97</v>
          </cell>
          <cell r="P146">
            <v>0</v>
          </cell>
        </row>
        <row r="147">
          <cell r="A147" t="str">
            <v>0001072701</v>
          </cell>
          <cell r="B147">
            <v>1072</v>
          </cell>
          <cell r="C147">
            <v>10720</v>
          </cell>
          <cell r="D147">
            <v>406</v>
          </cell>
          <cell r="E147">
            <v>701</v>
          </cell>
          <cell r="F147">
            <v>1</v>
          </cell>
          <cell r="G147">
            <v>2</v>
          </cell>
          <cell r="H147" t="str">
            <v>/  /</v>
          </cell>
          <cell r="I147">
            <v>0</v>
          </cell>
          <cell r="J147">
            <v>4012.37</v>
          </cell>
          <cell r="K147">
            <v>10883.97</v>
          </cell>
          <cell r="L147">
            <v>10883.97</v>
          </cell>
          <cell r="M147">
            <v>0</v>
          </cell>
          <cell r="N147">
            <v>0</v>
          </cell>
          <cell r="O147">
            <v>10883.97</v>
          </cell>
          <cell r="P147">
            <v>0</v>
          </cell>
        </row>
        <row r="148">
          <cell r="A148" t="str">
            <v>0001072910</v>
          </cell>
          <cell r="B148">
            <v>1072</v>
          </cell>
          <cell r="C148">
            <v>10720</v>
          </cell>
          <cell r="D148">
            <v>406</v>
          </cell>
          <cell r="E148">
            <v>910</v>
          </cell>
          <cell r="F148">
            <v>1</v>
          </cell>
          <cell r="G148">
            <v>2</v>
          </cell>
          <cell r="H148" t="str">
            <v>/  /</v>
          </cell>
          <cell r="I148">
            <v>0</v>
          </cell>
          <cell r="J148">
            <v>0</v>
          </cell>
          <cell r="K148">
            <v>7772.6</v>
          </cell>
          <cell r="L148">
            <v>7772.6</v>
          </cell>
          <cell r="M148">
            <v>0</v>
          </cell>
          <cell r="N148">
            <v>0</v>
          </cell>
          <cell r="O148">
            <v>7772.6</v>
          </cell>
          <cell r="P148">
            <v>0</v>
          </cell>
        </row>
        <row r="149">
          <cell r="A149" t="str">
            <v>0001072915</v>
          </cell>
          <cell r="B149">
            <v>1072</v>
          </cell>
          <cell r="C149">
            <v>10720</v>
          </cell>
          <cell r="D149">
            <v>406</v>
          </cell>
          <cell r="E149">
            <v>915</v>
          </cell>
          <cell r="F149">
            <v>1</v>
          </cell>
          <cell r="G149">
            <v>2</v>
          </cell>
          <cell r="H149" t="str">
            <v>/  /</v>
          </cell>
          <cell r="I149">
            <v>0</v>
          </cell>
          <cell r="J149">
            <v>5014.37</v>
          </cell>
          <cell r="K149">
            <v>5014.37</v>
          </cell>
          <cell r="L149">
            <v>5014.37</v>
          </cell>
          <cell r="M149">
            <v>0</v>
          </cell>
          <cell r="N149">
            <v>0</v>
          </cell>
          <cell r="O149">
            <v>5014.37</v>
          </cell>
          <cell r="P149">
            <v>0</v>
          </cell>
        </row>
        <row r="150">
          <cell r="A150" t="str">
            <v>0001072951</v>
          </cell>
          <cell r="B150">
            <v>1072</v>
          </cell>
          <cell r="C150">
            <v>10720</v>
          </cell>
          <cell r="D150">
            <v>406</v>
          </cell>
          <cell r="E150">
            <v>951</v>
          </cell>
          <cell r="F150">
            <v>1</v>
          </cell>
          <cell r="G150">
            <v>2</v>
          </cell>
          <cell r="H150" t="str">
            <v>/  /</v>
          </cell>
          <cell r="I150">
            <v>0</v>
          </cell>
          <cell r="J150">
            <v>728</v>
          </cell>
          <cell r="K150">
            <v>1381</v>
          </cell>
          <cell r="L150">
            <v>1381</v>
          </cell>
          <cell r="M150">
            <v>0</v>
          </cell>
          <cell r="N150">
            <v>0</v>
          </cell>
          <cell r="O150">
            <v>1381</v>
          </cell>
          <cell r="P150">
            <v>0</v>
          </cell>
        </row>
        <row r="151">
          <cell r="A151" t="str">
            <v>0001079101</v>
          </cell>
          <cell r="B151">
            <v>1079</v>
          </cell>
          <cell r="C151">
            <v>10790</v>
          </cell>
          <cell r="D151" t="str">
            <v>S2D</v>
          </cell>
          <cell r="E151">
            <v>101</v>
          </cell>
          <cell r="F151">
            <v>1</v>
          </cell>
          <cell r="G151">
            <v>1</v>
          </cell>
          <cell r="H151">
            <v>39089</v>
          </cell>
          <cell r="I151">
            <v>8087</v>
          </cell>
          <cell r="J151">
            <v>0</v>
          </cell>
          <cell r="K151">
            <v>8087</v>
          </cell>
          <cell r="L151">
            <v>8087</v>
          </cell>
          <cell r="M151">
            <v>0</v>
          </cell>
          <cell r="N151">
            <v>0</v>
          </cell>
          <cell r="O151">
            <v>8087</v>
          </cell>
          <cell r="P151">
            <v>0</v>
          </cell>
        </row>
        <row r="152">
          <cell r="A152" t="str">
            <v>0001079106</v>
          </cell>
          <cell r="B152">
            <v>1079</v>
          </cell>
          <cell r="C152">
            <v>10790</v>
          </cell>
          <cell r="D152" t="str">
            <v>S2D</v>
          </cell>
          <cell r="E152">
            <v>106</v>
          </cell>
          <cell r="F152">
            <v>1</v>
          </cell>
          <cell r="G152">
            <v>1</v>
          </cell>
          <cell r="H152">
            <v>37266</v>
          </cell>
          <cell r="I152">
            <v>150</v>
          </cell>
          <cell r="J152">
            <v>0</v>
          </cell>
          <cell r="K152">
            <v>150</v>
          </cell>
          <cell r="L152">
            <v>150</v>
          </cell>
          <cell r="M152">
            <v>0</v>
          </cell>
          <cell r="N152">
            <v>0</v>
          </cell>
          <cell r="O152">
            <v>150</v>
          </cell>
          <cell r="P152">
            <v>0</v>
          </cell>
        </row>
        <row r="153">
          <cell r="A153" t="str">
            <v>0001079301</v>
          </cell>
          <cell r="B153">
            <v>1079</v>
          </cell>
          <cell r="C153">
            <v>10790</v>
          </cell>
          <cell r="D153" t="str">
            <v>S2D</v>
          </cell>
          <cell r="E153">
            <v>301</v>
          </cell>
          <cell r="F153">
            <v>1</v>
          </cell>
          <cell r="G153">
            <v>1</v>
          </cell>
          <cell r="H153" t="str">
            <v>/  /</v>
          </cell>
          <cell r="I153">
            <v>0</v>
          </cell>
          <cell r="J153">
            <v>0</v>
          </cell>
          <cell r="K153">
            <v>8237</v>
          </cell>
          <cell r="L153">
            <v>8237</v>
          </cell>
          <cell r="M153">
            <v>0</v>
          </cell>
          <cell r="N153">
            <v>0</v>
          </cell>
          <cell r="O153">
            <v>8237</v>
          </cell>
          <cell r="P153">
            <v>0</v>
          </cell>
        </row>
        <row r="154">
          <cell r="A154" t="str">
            <v>0001079511</v>
          </cell>
          <cell r="B154">
            <v>1079</v>
          </cell>
          <cell r="C154">
            <v>10790</v>
          </cell>
          <cell r="D154" t="str">
            <v>S2D</v>
          </cell>
          <cell r="E154">
            <v>511</v>
          </cell>
          <cell r="F154">
            <v>1</v>
          </cell>
          <cell r="G154">
            <v>1</v>
          </cell>
          <cell r="H154" t="str">
            <v>/  /</v>
          </cell>
          <cell r="I154">
            <v>0</v>
          </cell>
          <cell r="J154">
            <v>0</v>
          </cell>
          <cell r="K154">
            <v>810</v>
          </cell>
          <cell r="L154">
            <v>810</v>
          </cell>
          <cell r="M154">
            <v>0</v>
          </cell>
          <cell r="N154">
            <v>810</v>
          </cell>
          <cell r="O154">
            <v>810</v>
          </cell>
          <cell r="P154">
            <v>0</v>
          </cell>
        </row>
        <row r="155">
          <cell r="A155" t="str">
            <v>0001079523</v>
          </cell>
          <cell r="B155">
            <v>1079</v>
          </cell>
          <cell r="C155">
            <v>10790</v>
          </cell>
          <cell r="D155" t="str">
            <v>S2D</v>
          </cell>
          <cell r="E155">
            <v>523</v>
          </cell>
          <cell r="F155">
            <v>1</v>
          </cell>
          <cell r="G155">
            <v>1</v>
          </cell>
          <cell r="H155">
            <v>36533</v>
          </cell>
          <cell r="I155">
            <v>1</v>
          </cell>
          <cell r="J155">
            <v>0</v>
          </cell>
          <cell r="K155">
            <v>1</v>
          </cell>
          <cell r="L155">
            <v>1</v>
          </cell>
          <cell r="M155">
            <v>0</v>
          </cell>
          <cell r="N155">
            <v>0</v>
          </cell>
          <cell r="O155">
            <v>1</v>
          </cell>
          <cell r="P155">
            <v>0</v>
          </cell>
        </row>
        <row r="156">
          <cell r="A156" t="str">
            <v>0001079555</v>
          </cell>
          <cell r="B156">
            <v>1079</v>
          </cell>
          <cell r="C156">
            <v>10790</v>
          </cell>
          <cell r="D156" t="str">
            <v>S2D</v>
          </cell>
          <cell r="E156">
            <v>555</v>
          </cell>
          <cell r="F156">
            <v>1</v>
          </cell>
          <cell r="G156">
            <v>1</v>
          </cell>
          <cell r="H156" t="str">
            <v>/  /</v>
          </cell>
          <cell r="I156">
            <v>0</v>
          </cell>
          <cell r="J156">
            <v>0</v>
          </cell>
          <cell r="K156">
            <v>823.7</v>
          </cell>
          <cell r="L156">
            <v>823.7</v>
          </cell>
          <cell r="M156">
            <v>0</v>
          </cell>
          <cell r="N156">
            <v>0</v>
          </cell>
          <cell r="O156">
            <v>823.7</v>
          </cell>
          <cell r="P156">
            <v>0</v>
          </cell>
        </row>
        <row r="157">
          <cell r="A157" t="str">
            <v>0001079601</v>
          </cell>
          <cell r="B157">
            <v>1079</v>
          </cell>
          <cell r="C157">
            <v>10790</v>
          </cell>
          <cell r="D157" t="str">
            <v>S2D</v>
          </cell>
          <cell r="E157">
            <v>601</v>
          </cell>
          <cell r="F157">
            <v>1</v>
          </cell>
          <cell r="G157">
            <v>1</v>
          </cell>
          <cell r="H157" t="str">
            <v>/  /</v>
          </cell>
          <cell r="I157">
            <v>0</v>
          </cell>
          <cell r="J157">
            <v>0</v>
          </cell>
          <cell r="K157">
            <v>6602.3</v>
          </cell>
          <cell r="L157">
            <v>6602.3</v>
          </cell>
          <cell r="M157">
            <v>0</v>
          </cell>
          <cell r="N157">
            <v>0</v>
          </cell>
          <cell r="O157">
            <v>6602.3</v>
          </cell>
          <cell r="P157">
            <v>0</v>
          </cell>
        </row>
        <row r="158">
          <cell r="A158" t="str">
            <v>0001079701</v>
          </cell>
          <cell r="B158">
            <v>1079</v>
          </cell>
          <cell r="C158">
            <v>10790</v>
          </cell>
          <cell r="D158" t="str">
            <v>S2D</v>
          </cell>
          <cell r="E158">
            <v>701</v>
          </cell>
          <cell r="F158">
            <v>1</v>
          </cell>
          <cell r="G158">
            <v>1</v>
          </cell>
          <cell r="H158" t="str">
            <v>/  /</v>
          </cell>
          <cell r="I158">
            <v>0</v>
          </cell>
          <cell r="J158">
            <v>0</v>
          </cell>
          <cell r="K158">
            <v>6602.3</v>
          </cell>
          <cell r="L158">
            <v>6602.3</v>
          </cell>
          <cell r="M158">
            <v>0</v>
          </cell>
          <cell r="N158">
            <v>0</v>
          </cell>
          <cell r="O158">
            <v>6602.3</v>
          </cell>
          <cell r="P158">
            <v>0</v>
          </cell>
        </row>
        <row r="159">
          <cell r="A159" t="str">
            <v>0001079910</v>
          </cell>
          <cell r="B159">
            <v>1079</v>
          </cell>
          <cell r="C159">
            <v>10790</v>
          </cell>
          <cell r="D159" t="str">
            <v>S2D</v>
          </cell>
          <cell r="E159">
            <v>910</v>
          </cell>
          <cell r="F159">
            <v>1</v>
          </cell>
          <cell r="G159">
            <v>1</v>
          </cell>
          <cell r="H159" t="str">
            <v>/  /</v>
          </cell>
          <cell r="I159">
            <v>0</v>
          </cell>
          <cell r="J159">
            <v>0</v>
          </cell>
          <cell r="K159">
            <v>8237</v>
          </cell>
          <cell r="L159">
            <v>8237</v>
          </cell>
          <cell r="M159">
            <v>0</v>
          </cell>
          <cell r="N159">
            <v>0</v>
          </cell>
          <cell r="O159">
            <v>8237</v>
          </cell>
          <cell r="P159">
            <v>0</v>
          </cell>
        </row>
        <row r="160">
          <cell r="A160" t="str">
            <v>0001079951</v>
          </cell>
          <cell r="B160">
            <v>1079</v>
          </cell>
          <cell r="C160">
            <v>10790</v>
          </cell>
          <cell r="D160" t="str">
            <v>S2D</v>
          </cell>
          <cell r="E160">
            <v>951</v>
          </cell>
          <cell r="F160">
            <v>1</v>
          </cell>
          <cell r="G160">
            <v>1</v>
          </cell>
          <cell r="H160" t="str">
            <v>/  /</v>
          </cell>
          <cell r="I160">
            <v>0</v>
          </cell>
          <cell r="J160">
            <v>0</v>
          </cell>
          <cell r="K160">
            <v>473</v>
          </cell>
          <cell r="L160">
            <v>473</v>
          </cell>
          <cell r="M160">
            <v>0</v>
          </cell>
          <cell r="N160">
            <v>0</v>
          </cell>
          <cell r="O160">
            <v>473</v>
          </cell>
          <cell r="P160">
            <v>0</v>
          </cell>
        </row>
        <row r="161">
          <cell r="A161" t="str">
            <v>0001080101</v>
          </cell>
          <cell r="B161">
            <v>1080</v>
          </cell>
          <cell r="C161">
            <v>10800</v>
          </cell>
          <cell r="D161" t="str">
            <v>C1A</v>
          </cell>
          <cell r="E161">
            <v>101</v>
          </cell>
          <cell r="F161">
            <v>1</v>
          </cell>
          <cell r="G161">
            <v>1</v>
          </cell>
          <cell r="H161">
            <v>39089</v>
          </cell>
          <cell r="I161">
            <v>7742</v>
          </cell>
          <cell r="J161">
            <v>0</v>
          </cell>
          <cell r="K161">
            <v>7742</v>
          </cell>
          <cell r="L161">
            <v>7742</v>
          </cell>
          <cell r="M161">
            <v>0</v>
          </cell>
          <cell r="N161">
            <v>0</v>
          </cell>
          <cell r="O161">
            <v>7742</v>
          </cell>
          <cell r="P161">
            <v>0</v>
          </cell>
        </row>
        <row r="162">
          <cell r="A162" t="str">
            <v>0001080103</v>
          </cell>
          <cell r="B162">
            <v>1080</v>
          </cell>
          <cell r="C162">
            <v>10800</v>
          </cell>
          <cell r="D162" t="str">
            <v>C1A</v>
          </cell>
          <cell r="E162">
            <v>103</v>
          </cell>
          <cell r="F162">
            <v>1</v>
          </cell>
          <cell r="G162">
            <v>1</v>
          </cell>
          <cell r="H162" t="str">
            <v>15/08/00</v>
          </cell>
          <cell r="I162">
            <v>800</v>
          </cell>
          <cell r="J162">
            <v>0</v>
          </cell>
          <cell r="K162">
            <v>800</v>
          </cell>
          <cell r="L162">
            <v>800</v>
          </cell>
          <cell r="M162">
            <v>0</v>
          </cell>
          <cell r="N162">
            <v>0</v>
          </cell>
          <cell r="O162">
            <v>800</v>
          </cell>
          <cell r="P162">
            <v>0</v>
          </cell>
        </row>
        <row r="163">
          <cell r="A163" t="str">
            <v>0001080106</v>
          </cell>
          <cell r="B163">
            <v>1080</v>
          </cell>
          <cell r="C163">
            <v>10800</v>
          </cell>
          <cell r="D163" t="str">
            <v>C1A</v>
          </cell>
          <cell r="E163">
            <v>106</v>
          </cell>
          <cell r="F163">
            <v>1</v>
          </cell>
          <cell r="G163">
            <v>1</v>
          </cell>
          <cell r="H163" t="str">
            <v>15/08/00</v>
          </cell>
          <cell r="I163">
            <v>150</v>
          </cell>
          <cell r="J163">
            <v>0</v>
          </cell>
          <cell r="K163">
            <v>150</v>
          </cell>
          <cell r="L163">
            <v>150</v>
          </cell>
          <cell r="M163">
            <v>0</v>
          </cell>
          <cell r="N163">
            <v>0</v>
          </cell>
          <cell r="O163">
            <v>150</v>
          </cell>
          <cell r="P163">
            <v>0</v>
          </cell>
        </row>
        <row r="164">
          <cell r="A164" t="str">
            <v>0001080301</v>
          </cell>
          <cell r="B164">
            <v>1080</v>
          </cell>
          <cell r="C164">
            <v>10800</v>
          </cell>
          <cell r="D164" t="str">
            <v>C1A</v>
          </cell>
          <cell r="E164">
            <v>301</v>
          </cell>
          <cell r="F164">
            <v>1</v>
          </cell>
          <cell r="G164">
            <v>1</v>
          </cell>
          <cell r="H164" t="str">
            <v>/  /</v>
          </cell>
          <cell r="I164">
            <v>0</v>
          </cell>
          <cell r="J164">
            <v>0</v>
          </cell>
          <cell r="K164">
            <v>8692</v>
          </cell>
          <cell r="L164">
            <v>8692</v>
          </cell>
          <cell r="M164">
            <v>0</v>
          </cell>
          <cell r="N164">
            <v>0</v>
          </cell>
          <cell r="O164">
            <v>8692</v>
          </cell>
          <cell r="P164">
            <v>0</v>
          </cell>
        </row>
        <row r="165">
          <cell r="A165" t="str">
            <v>0001080511</v>
          </cell>
          <cell r="B165">
            <v>1080</v>
          </cell>
          <cell r="C165">
            <v>10800</v>
          </cell>
          <cell r="D165" t="str">
            <v>C1A</v>
          </cell>
          <cell r="E165">
            <v>511</v>
          </cell>
          <cell r="F165">
            <v>1</v>
          </cell>
          <cell r="G165">
            <v>1</v>
          </cell>
          <cell r="H165" t="str">
            <v>/  /</v>
          </cell>
          <cell r="I165">
            <v>0</v>
          </cell>
          <cell r="J165">
            <v>0</v>
          </cell>
          <cell r="K165">
            <v>900</v>
          </cell>
          <cell r="L165">
            <v>900</v>
          </cell>
          <cell r="M165">
            <v>0</v>
          </cell>
          <cell r="N165">
            <v>900</v>
          </cell>
          <cell r="O165">
            <v>900</v>
          </cell>
          <cell r="P165">
            <v>0</v>
          </cell>
        </row>
        <row r="166">
          <cell r="A166" t="str">
            <v>0001080523</v>
          </cell>
          <cell r="B166">
            <v>1080</v>
          </cell>
          <cell r="C166">
            <v>10800</v>
          </cell>
          <cell r="D166" t="str">
            <v>C1A</v>
          </cell>
          <cell r="E166">
            <v>523</v>
          </cell>
          <cell r="F166">
            <v>1</v>
          </cell>
          <cell r="G166">
            <v>1</v>
          </cell>
          <cell r="H166" t="str">
            <v>15/08/00</v>
          </cell>
          <cell r="I166">
            <v>1</v>
          </cell>
          <cell r="J166">
            <v>0</v>
          </cell>
          <cell r="K166">
            <v>1</v>
          </cell>
          <cell r="L166">
            <v>1</v>
          </cell>
          <cell r="M166">
            <v>0</v>
          </cell>
          <cell r="N166">
            <v>0</v>
          </cell>
          <cell r="O166">
            <v>1</v>
          </cell>
          <cell r="P166">
            <v>0</v>
          </cell>
        </row>
        <row r="167">
          <cell r="A167" t="str">
            <v>0001080601</v>
          </cell>
          <cell r="B167">
            <v>1080</v>
          </cell>
          <cell r="C167">
            <v>10800</v>
          </cell>
          <cell r="D167" t="str">
            <v>C1A</v>
          </cell>
          <cell r="E167">
            <v>601</v>
          </cell>
          <cell r="F167">
            <v>1</v>
          </cell>
          <cell r="G167">
            <v>1</v>
          </cell>
          <cell r="H167" t="str">
            <v>/  /</v>
          </cell>
          <cell r="I167">
            <v>0</v>
          </cell>
          <cell r="J167">
            <v>0</v>
          </cell>
          <cell r="K167">
            <v>7791</v>
          </cell>
          <cell r="L167">
            <v>7791</v>
          </cell>
          <cell r="M167">
            <v>0</v>
          </cell>
          <cell r="N167">
            <v>0</v>
          </cell>
          <cell r="O167">
            <v>7791</v>
          </cell>
          <cell r="P167">
            <v>0</v>
          </cell>
        </row>
        <row r="168">
          <cell r="A168" t="str">
            <v>0001080701</v>
          </cell>
          <cell r="B168">
            <v>1080</v>
          </cell>
          <cell r="C168">
            <v>10800</v>
          </cell>
          <cell r="D168" t="str">
            <v>C1A</v>
          </cell>
          <cell r="E168">
            <v>701</v>
          </cell>
          <cell r="F168">
            <v>1</v>
          </cell>
          <cell r="G168">
            <v>1</v>
          </cell>
          <cell r="H168" t="str">
            <v>/  /</v>
          </cell>
          <cell r="I168">
            <v>0</v>
          </cell>
          <cell r="J168">
            <v>0</v>
          </cell>
          <cell r="K168">
            <v>7791</v>
          </cell>
          <cell r="L168">
            <v>7791</v>
          </cell>
          <cell r="M168">
            <v>0</v>
          </cell>
          <cell r="N168">
            <v>0</v>
          </cell>
          <cell r="O168">
            <v>7791</v>
          </cell>
          <cell r="P168">
            <v>0</v>
          </cell>
        </row>
        <row r="169">
          <cell r="A169" t="str">
            <v>0001080910</v>
          </cell>
          <cell r="B169">
            <v>1080</v>
          </cell>
          <cell r="C169">
            <v>10800</v>
          </cell>
          <cell r="D169" t="str">
            <v>C1A</v>
          </cell>
          <cell r="E169">
            <v>910</v>
          </cell>
          <cell r="F169">
            <v>1</v>
          </cell>
          <cell r="G169">
            <v>1</v>
          </cell>
          <cell r="H169" t="str">
            <v>/  /</v>
          </cell>
          <cell r="I169">
            <v>0</v>
          </cell>
          <cell r="J169">
            <v>0</v>
          </cell>
          <cell r="K169">
            <v>8692</v>
          </cell>
          <cell r="L169">
            <v>8692</v>
          </cell>
          <cell r="M169">
            <v>0</v>
          </cell>
          <cell r="N169">
            <v>0</v>
          </cell>
          <cell r="O169">
            <v>8692</v>
          </cell>
          <cell r="P169">
            <v>0</v>
          </cell>
        </row>
        <row r="170">
          <cell r="A170" t="str">
            <v>0001080951</v>
          </cell>
          <cell r="B170">
            <v>1080</v>
          </cell>
          <cell r="C170">
            <v>10800</v>
          </cell>
          <cell r="D170" t="str">
            <v>C1A</v>
          </cell>
          <cell r="E170">
            <v>951</v>
          </cell>
          <cell r="F170">
            <v>1</v>
          </cell>
          <cell r="G170">
            <v>1</v>
          </cell>
          <cell r="H170" t="str">
            <v>/  /</v>
          </cell>
          <cell r="I170">
            <v>0</v>
          </cell>
          <cell r="J170">
            <v>0</v>
          </cell>
          <cell r="K170">
            <v>653</v>
          </cell>
          <cell r="L170">
            <v>653</v>
          </cell>
          <cell r="M170">
            <v>0</v>
          </cell>
          <cell r="N170">
            <v>0</v>
          </cell>
          <cell r="O170">
            <v>653</v>
          </cell>
          <cell r="P170">
            <v>0</v>
          </cell>
        </row>
        <row r="171">
          <cell r="A171" t="str">
            <v>0001090101</v>
          </cell>
          <cell r="B171">
            <v>1090</v>
          </cell>
          <cell r="C171">
            <v>10900</v>
          </cell>
          <cell r="D171" t="str">
            <v>X1F</v>
          </cell>
          <cell r="E171">
            <v>101</v>
          </cell>
          <cell r="F171">
            <v>1</v>
          </cell>
          <cell r="G171">
            <v>1</v>
          </cell>
          <cell r="H171">
            <v>39089</v>
          </cell>
          <cell r="I171">
            <v>5569</v>
          </cell>
          <cell r="J171">
            <v>0</v>
          </cell>
          <cell r="K171">
            <v>5569</v>
          </cell>
          <cell r="L171">
            <v>5569</v>
          </cell>
          <cell r="M171">
            <v>0</v>
          </cell>
          <cell r="N171">
            <v>0</v>
          </cell>
          <cell r="O171">
            <v>5569</v>
          </cell>
          <cell r="P171">
            <v>0</v>
          </cell>
        </row>
        <row r="172">
          <cell r="A172" t="str">
            <v>0001090103</v>
          </cell>
          <cell r="B172">
            <v>1090</v>
          </cell>
          <cell r="C172">
            <v>10900</v>
          </cell>
          <cell r="D172" t="str">
            <v>X1F</v>
          </cell>
          <cell r="E172">
            <v>103</v>
          </cell>
          <cell r="F172">
            <v>1</v>
          </cell>
          <cell r="G172">
            <v>1</v>
          </cell>
          <cell r="H172" t="str">
            <v>15/07/00</v>
          </cell>
          <cell r="I172">
            <v>800</v>
          </cell>
          <cell r="J172">
            <v>0</v>
          </cell>
          <cell r="K172">
            <v>800</v>
          </cell>
          <cell r="L172">
            <v>800</v>
          </cell>
          <cell r="M172">
            <v>0</v>
          </cell>
          <cell r="N172">
            <v>0</v>
          </cell>
          <cell r="O172">
            <v>800</v>
          </cell>
          <cell r="P172">
            <v>0</v>
          </cell>
        </row>
        <row r="173">
          <cell r="A173" t="str">
            <v>0001090106</v>
          </cell>
          <cell r="B173">
            <v>1090</v>
          </cell>
          <cell r="C173">
            <v>10900</v>
          </cell>
          <cell r="D173" t="str">
            <v>X1F</v>
          </cell>
          <cell r="E173">
            <v>106</v>
          </cell>
          <cell r="F173">
            <v>1</v>
          </cell>
          <cell r="G173">
            <v>1</v>
          </cell>
          <cell r="H173" t="str">
            <v>15/07/00</v>
          </cell>
          <cell r="I173">
            <v>150</v>
          </cell>
          <cell r="J173">
            <v>0</v>
          </cell>
          <cell r="K173">
            <v>150</v>
          </cell>
          <cell r="L173">
            <v>150</v>
          </cell>
          <cell r="M173">
            <v>0</v>
          </cell>
          <cell r="N173">
            <v>0</v>
          </cell>
          <cell r="O173">
            <v>150</v>
          </cell>
          <cell r="P173">
            <v>0</v>
          </cell>
        </row>
        <row r="174">
          <cell r="A174" t="str">
            <v>0001090301</v>
          </cell>
          <cell r="B174">
            <v>1090</v>
          </cell>
          <cell r="C174">
            <v>10900</v>
          </cell>
          <cell r="D174" t="str">
            <v>X1F</v>
          </cell>
          <cell r="E174">
            <v>301</v>
          </cell>
          <cell r="F174">
            <v>1</v>
          </cell>
          <cell r="G174">
            <v>1</v>
          </cell>
          <cell r="H174" t="str">
            <v>/  /</v>
          </cell>
          <cell r="I174">
            <v>0</v>
          </cell>
          <cell r="J174">
            <v>0</v>
          </cell>
          <cell r="K174">
            <v>6519</v>
          </cell>
          <cell r="L174">
            <v>6519</v>
          </cell>
          <cell r="M174">
            <v>0</v>
          </cell>
          <cell r="N174">
            <v>0</v>
          </cell>
          <cell r="O174">
            <v>6519</v>
          </cell>
          <cell r="P174">
            <v>0</v>
          </cell>
        </row>
        <row r="175">
          <cell r="A175" t="str">
            <v>0001090511</v>
          </cell>
          <cell r="B175">
            <v>1090</v>
          </cell>
          <cell r="C175">
            <v>10900</v>
          </cell>
          <cell r="D175" t="str">
            <v>X1F</v>
          </cell>
          <cell r="E175">
            <v>511</v>
          </cell>
          <cell r="F175">
            <v>1</v>
          </cell>
          <cell r="G175">
            <v>1</v>
          </cell>
          <cell r="H175" t="str">
            <v>/  /</v>
          </cell>
          <cell r="I175">
            <v>0</v>
          </cell>
          <cell r="J175">
            <v>0</v>
          </cell>
          <cell r="K175">
            <v>900</v>
          </cell>
          <cell r="L175">
            <v>900</v>
          </cell>
          <cell r="M175">
            <v>0</v>
          </cell>
          <cell r="N175">
            <v>900</v>
          </cell>
          <cell r="O175">
            <v>900</v>
          </cell>
          <cell r="P175">
            <v>0</v>
          </cell>
        </row>
        <row r="176">
          <cell r="A176" t="str">
            <v>0001090601</v>
          </cell>
          <cell r="B176">
            <v>1090</v>
          </cell>
          <cell r="C176">
            <v>10900</v>
          </cell>
          <cell r="D176" t="str">
            <v>X1F</v>
          </cell>
          <cell r="E176">
            <v>601</v>
          </cell>
          <cell r="F176">
            <v>1</v>
          </cell>
          <cell r="G176">
            <v>1</v>
          </cell>
          <cell r="H176" t="str">
            <v>/  /</v>
          </cell>
          <cell r="I176">
            <v>0</v>
          </cell>
          <cell r="J176">
            <v>0</v>
          </cell>
          <cell r="K176">
            <v>5619</v>
          </cell>
          <cell r="L176">
            <v>5619</v>
          </cell>
          <cell r="M176">
            <v>0</v>
          </cell>
          <cell r="N176">
            <v>0</v>
          </cell>
          <cell r="O176">
            <v>5619</v>
          </cell>
          <cell r="P176">
            <v>0</v>
          </cell>
        </row>
        <row r="177">
          <cell r="A177" t="str">
            <v>0001090701</v>
          </cell>
          <cell r="B177">
            <v>1090</v>
          </cell>
          <cell r="C177">
            <v>10900</v>
          </cell>
          <cell r="D177" t="str">
            <v>X1F</v>
          </cell>
          <cell r="E177">
            <v>701</v>
          </cell>
          <cell r="F177">
            <v>1</v>
          </cell>
          <cell r="G177">
            <v>1</v>
          </cell>
          <cell r="H177" t="str">
            <v>/  /</v>
          </cell>
          <cell r="I177">
            <v>0</v>
          </cell>
          <cell r="J177">
            <v>0</v>
          </cell>
          <cell r="K177">
            <v>5619</v>
          </cell>
          <cell r="L177">
            <v>5619</v>
          </cell>
          <cell r="M177">
            <v>0</v>
          </cell>
          <cell r="N177">
            <v>0</v>
          </cell>
          <cell r="O177">
            <v>5619</v>
          </cell>
          <cell r="P177">
            <v>0</v>
          </cell>
        </row>
        <row r="178">
          <cell r="A178" t="str">
            <v>0001090910</v>
          </cell>
          <cell r="B178">
            <v>1090</v>
          </cell>
          <cell r="C178">
            <v>10900</v>
          </cell>
          <cell r="D178" t="str">
            <v>X1F</v>
          </cell>
          <cell r="E178">
            <v>910</v>
          </cell>
          <cell r="F178">
            <v>1</v>
          </cell>
          <cell r="G178">
            <v>1</v>
          </cell>
          <cell r="H178" t="str">
            <v>/  /</v>
          </cell>
          <cell r="I178">
            <v>0</v>
          </cell>
          <cell r="J178">
            <v>0</v>
          </cell>
          <cell r="K178">
            <v>6519</v>
          </cell>
          <cell r="L178">
            <v>6519</v>
          </cell>
          <cell r="M178">
            <v>0</v>
          </cell>
          <cell r="N178">
            <v>0</v>
          </cell>
          <cell r="O178">
            <v>6519</v>
          </cell>
          <cell r="P178">
            <v>0</v>
          </cell>
        </row>
        <row r="179">
          <cell r="A179" t="str">
            <v>0001090951</v>
          </cell>
          <cell r="B179">
            <v>1090</v>
          </cell>
          <cell r="C179">
            <v>10900</v>
          </cell>
          <cell r="D179" t="str">
            <v>X1F</v>
          </cell>
          <cell r="E179">
            <v>951</v>
          </cell>
          <cell r="F179">
            <v>1</v>
          </cell>
          <cell r="G179">
            <v>1</v>
          </cell>
          <cell r="H179" t="str">
            <v>15/12/04</v>
          </cell>
          <cell r="I179">
            <v>0</v>
          </cell>
          <cell r="J179">
            <v>0</v>
          </cell>
          <cell r="K179">
            <v>653</v>
          </cell>
          <cell r="L179">
            <v>653</v>
          </cell>
          <cell r="M179">
            <v>0</v>
          </cell>
          <cell r="N179">
            <v>0</v>
          </cell>
          <cell r="O179">
            <v>653</v>
          </cell>
          <cell r="P179">
            <v>0</v>
          </cell>
        </row>
        <row r="180">
          <cell r="A180" t="str">
            <v>0001155101</v>
          </cell>
          <cell r="B180">
            <v>1155</v>
          </cell>
          <cell r="C180">
            <v>11550</v>
          </cell>
          <cell r="D180">
            <v>705</v>
          </cell>
          <cell r="E180">
            <v>101</v>
          </cell>
          <cell r="F180">
            <v>1</v>
          </cell>
          <cell r="G180">
            <v>1</v>
          </cell>
          <cell r="H180">
            <v>39089</v>
          </cell>
          <cell r="I180">
            <v>12251</v>
          </cell>
          <cell r="J180">
            <v>0</v>
          </cell>
          <cell r="K180">
            <v>12251</v>
          </cell>
          <cell r="L180">
            <v>12251</v>
          </cell>
          <cell r="M180">
            <v>0</v>
          </cell>
          <cell r="N180">
            <v>0</v>
          </cell>
          <cell r="O180">
            <v>12251</v>
          </cell>
          <cell r="P180">
            <v>0</v>
          </cell>
        </row>
        <row r="181">
          <cell r="A181" t="str">
            <v>0001155176</v>
          </cell>
          <cell r="B181">
            <v>1155</v>
          </cell>
          <cell r="C181">
            <v>11550</v>
          </cell>
          <cell r="D181">
            <v>705</v>
          </cell>
          <cell r="E181">
            <v>176</v>
          </cell>
          <cell r="F181">
            <v>1</v>
          </cell>
          <cell r="G181">
            <v>2</v>
          </cell>
          <cell r="H181" t="str">
            <v>15/01/08</v>
          </cell>
          <cell r="I181">
            <v>0</v>
          </cell>
          <cell r="J181">
            <v>7234.24</v>
          </cell>
          <cell r="K181">
            <v>7234.24</v>
          </cell>
          <cell r="L181">
            <v>7234.24</v>
          </cell>
          <cell r="M181">
            <v>0</v>
          </cell>
          <cell r="N181">
            <v>0</v>
          </cell>
          <cell r="O181">
            <v>7234.24</v>
          </cell>
          <cell r="P181">
            <v>0</v>
          </cell>
        </row>
        <row r="182">
          <cell r="A182" t="str">
            <v>0001155301</v>
          </cell>
          <cell r="B182">
            <v>1155</v>
          </cell>
          <cell r="C182">
            <v>11550</v>
          </cell>
          <cell r="D182">
            <v>705</v>
          </cell>
          <cell r="E182">
            <v>301</v>
          </cell>
          <cell r="F182">
            <v>1</v>
          </cell>
          <cell r="G182">
            <v>2</v>
          </cell>
          <cell r="H182" t="str">
            <v>/  /</v>
          </cell>
          <cell r="I182">
            <v>0</v>
          </cell>
          <cell r="J182">
            <v>7234.24</v>
          </cell>
          <cell r="K182">
            <v>19485.240000000002</v>
          </cell>
          <cell r="L182">
            <v>19485.240000000002</v>
          </cell>
          <cell r="M182">
            <v>0</v>
          </cell>
          <cell r="N182">
            <v>0</v>
          </cell>
          <cell r="O182">
            <v>19485.240000000002</v>
          </cell>
          <cell r="P182">
            <v>0</v>
          </cell>
        </row>
        <row r="183">
          <cell r="A183" t="str">
            <v>0001155511</v>
          </cell>
          <cell r="B183">
            <v>1155</v>
          </cell>
          <cell r="C183">
            <v>11550</v>
          </cell>
          <cell r="D183">
            <v>705</v>
          </cell>
          <cell r="E183">
            <v>511</v>
          </cell>
          <cell r="F183">
            <v>1</v>
          </cell>
          <cell r="G183">
            <v>2</v>
          </cell>
          <cell r="H183" t="str">
            <v>/  /</v>
          </cell>
          <cell r="I183">
            <v>0</v>
          </cell>
          <cell r="J183">
            <v>1446</v>
          </cell>
          <cell r="K183">
            <v>2346</v>
          </cell>
          <cell r="L183">
            <v>2346</v>
          </cell>
          <cell r="M183">
            <v>0</v>
          </cell>
          <cell r="N183">
            <v>2346</v>
          </cell>
          <cell r="O183">
            <v>2346</v>
          </cell>
          <cell r="P183">
            <v>0</v>
          </cell>
        </row>
        <row r="184">
          <cell r="A184" t="str">
            <v>0001155522</v>
          </cell>
          <cell r="B184">
            <v>1155</v>
          </cell>
          <cell r="C184">
            <v>11550</v>
          </cell>
          <cell r="D184">
            <v>705</v>
          </cell>
          <cell r="E184">
            <v>522</v>
          </cell>
          <cell r="F184">
            <v>1</v>
          </cell>
          <cell r="G184">
            <v>1</v>
          </cell>
          <cell r="H184" t="str">
            <v>00/00/00</v>
          </cell>
          <cell r="I184">
            <v>7</v>
          </cell>
          <cell r="J184">
            <v>0</v>
          </cell>
          <cell r="K184">
            <v>7</v>
          </cell>
          <cell r="L184">
            <v>7</v>
          </cell>
          <cell r="M184">
            <v>0</v>
          </cell>
          <cell r="N184">
            <v>0</v>
          </cell>
          <cell r="O184">
            <v>7</v>
          </cell>
          <cell r="P184">
            <v>0</v>
          </cell>
        </row>
        <row r="185">
          <cell r="A185" t="str">
            <v>0001155601</v>
          </cell>
          <cell r="B185">
            <v>1155</v>
          </cell>
          <cell r="C185">
            <v>11550</v>
          </cell>
          <cell r="D185">
            <v>705</v>
          </cell>
          <cell r="E185">
            <v>601</v>
          </cell>
          <cell r="F185">
            <v>1</v>
          </cell>
          <cell r="G185">
            <v>2</v>
          </cell>
          <cell r="H185" t="str">
            <v>/  /</v>
          </cell>
          <cell r="I185">
            <v>0</v>
          </cell>
          <cell r="J185">
            <v>5788.24</v>
          </cell>
          <cell r="K185">
            <v>17132.240000000002</v>
          </cell>
          <cell r="L185">
            <v>17132.240000000002</v>
          </cell>
          <cell r="M185">
            <v>0</v>
          </cell>
          <cell r="N185">
            <v>0</v>
          </cell>
          <cell r="O185">
            <v>17132.240000000002</v>
          </cell>
          <cell r="P185">
            <v>0</v>
          </cell>
        </row>
        <row r="186">
          <cell r="A186" t="str">
            <v>0001155701</v>
          </cell>
          <cell r="B186">
            <v>1155</v>
          </cell>
          <cell r="C186">
            <v>11550</v>
          </cell>
          <cell r="D186">
            <v>705</v>
          </cell>
          <cell r="E186">
            <v>701</v>
          </cell>
          <cell r="F186">
            <v>1</v>
          </cell>
          <cell r="G186">
            <v>2</v>
          </cell>
          <cell r="H186" t="str">
            <v>/  /</v>
          </cell>
          <cell r="I186">
            <v>0</v>
          </cell>
          <cell r="J186">
            <v>5788.24</v>
          </cell>
          <cell r="K186">
            <v>17132.240000000002</v>
          </cell>
          <cell r="L186">
            <v>17132.240000000002</v>
          </cell>
          <cell r="M186">
            <v>0</v>
          </cell>
          <cell r="N186">
            <v>0</v>
          </cell>
          <cell r="O186">
            <v>17132.240000000002</v>
          </cell>
          <cell r="P186">
            <v>0</v>
          </cell>
        </row>
        <row r="187">
          <cell r="A187" t="str">
            <v>0001155910</v>
          </cell>
          <cell r="B187">
            <v>1155</v>
          </cell>
          <cell r="C187">
            <v>11550</v>
          </cell>
          <cell r="D187">
            <v>705</v>
          </cell>
          <cell r="E187">
            <v>910</v>
          </cell>
          <cell r="F187">
            <v>1</v>
          </cell>
          <cell r="G187">
            <v>2</v>
          </cell>
          <cell r="H187" t="str">
            <v>/  /</v>
          </cell>
          <cell r="I187">
            <v>0</v>
          </cell>
          <cell r="J187">
            <v>0</v>
          </cell>
          <cell r="K187">
            <v>12251</v>
          </cell>
          <cell r="L187">
            <v>12251</v>
          </cell>
          <cell r="M187">
            <v>0</v>
          </cell>
          <cell r="N187">
            <v>0</v>
          </cell>
          <cell r="O187">
            <v>12251</v>
          </cell>
          <cell r="P187">
            <v>0</v>
          </cell>
        </row>
        <row r="188">
          <cell r="A188" t="str">
            <v>0001155915</v>
          </cell>
          <cell r="B188">
            <v>1155</v>
          </cell>
          <cell r="C188">
            <v>11550</v>
          </cell>
          <cell r="D188">
            <v>705</v>
          </cell>
          <cell r="E188">
            <v>915</v>
          </cell>
          <cell r="F188">
            <v>1</v>
          </cell>
          <cell r="G188">
            <v>2</v>
          </cell>
          <cell r="H188" t="str">
            <v>31/12/01</v>
          </cell>
          <cell r="I188">
            <v>0</v>
          </cell>
          <cell r="J188">
            <v>7234.24</v>
          </cell>
          <cell r="K188">
            <v>7234.24</v>
          </cell>
          <cell r="L188">
            <v>7234.24</v>
          </cell>
          <cell r="M188">
            <v>0</v>
          </cell>
          <cell r="N188">
            <v>0</v>
          </cell>
          <cell r="O188">
            <v>7234.24</v>
          </cell>
          <cell r="P188">
            <v>0</v>
          </cell>
        </row>
        <row r="189">
          <cell r="A189" t="str">
            <v>0001155951</v>
          </cell>
          <cell r="B189">
            <v>1155</v>
          </cell>
          <cell r="C189">
            <v>11550</v>
          </cell>
          <cell r="D189">
            <v>705</v>
          </cell>
          <cell r="E189">
            <v>951</v>
          </cell>
          <cell r="F189">
            <v>1</v>
          </cell>
          <cell r="G189">
            <v>2</v>
          </cell>
          <cell r="H189" t="str">
            <v>31/12/01</v>
          </cell>
          <cell r="I189">
            <v>0</v>
          </cell>
          <cell r="J189">
            <v>1050</v>
          </cell>
          <cell r="K189">
            <v>1703</v>
          </cell>
          <cell r="L189">
            <v>1703</v>
          </cell>
          <cell r="M189">
            <v>0</v>
          </cell>
          <cell r="N189">
            <v>0</v>
          </cell>
          <cell r="O189">
            <v>1703</v>
          </cell>
          <cell r="P189">
            <v>0</v>
          </cell>
        </row>
        <row r="190">
          <cell r="A190" t="str">
            <v>0001404101</v>
          </cell>
          <cell r="B190">
            <v>1404</v>
          </cell>
          <cell r="C190">
            <v>14040</v>
          </cell>
          <cell r="D190">
            <v>763</v>
          </cell>
          <cell r="E190">
            <v>101</v>
          </cell>
          <cell r="F190">
            <v>1</v>
          </cell>
          <cell r="G190">
            <v>1</v>
          </cell>
          <cell r="H190">
            <v>39092</v>
          </cell>
          <cell r="I190">
            <v>13200</v>
          </cell>
          <cell r="J190">
            <v>0</v>
          </cell>
          <cell r="K190">
            <v>13200</v>
          </cell>
          <cell r="L190">
            <v>13200</v>
          </cell>
          <cell r="M190">
            <v>0</v>
          </cell>
          <cell r="N190">
            <v>0</v>
          </cell>
          <cell r="O190">
            <v>13200</v>
          </cell>
          <cell r="P190">
            <v>0</v>
          </cell>
        </row>
        <row r="191">
          <cell r="A191" t="str">
            <v>0001404106</v>
          </cell>
          <cell r="B191">
            <v>1404</v>
          </cell>
          <cell r="C191">
            <v>14040</v>
          </cell>
          <cell r="D191">
            <v>763</v>
          </cell>
          <cell r="E191">
            <v>106</v>
          </cell>
          <cell r="F191">
            <v>1</v>
          </cell>
          <cell r="G191">
            <v>1</v>
          </cell>
          <cell r="H191">
            <v>37265</v>
          </cell>
          <cell r="I191">
            <v>150</v>
          </cell>
          <cell r="J191">
            <v>0</v>
          </cell>
          <cell r="K191">
            <v>150</v>
          </cell>
          <cell r="L191">
            <v>150</v>
          </cell>
          <cell r="M191">
            <v>0</v>
          </cell>
          <cell r="N191">
            <v>0</v>
          </cell>
          <cell r="O191">
            <v>150</v>
          </cell>
          <cell r="P191">
            <v>0</v>
          </cell>
        </row>
        <row r="192">
          <cell r="A192" t="str">
            <v>0001404263</v>
          </cell>
          <cell r="B192">
            <v>1404</v>
          </cell>
          <cell r="C192">
            <v>14040</v>
          </cell>
          <cell r="D192">
            <v>763</v>
          </cell>
          <cell r="E192">
            <v>263</v>
          </cell>
          <cell r="F192">
            <v>1</v>
          </cell>
          <cell r="G192">
            <v>1</v>
          </cell>
          <cell r="H192">
            <v>39630</v>
          </cell>
          <cell r="I192">
            <v>0</v>
          </cell>
          <cell r="J192">
            <v>0</v>
          </cell>
          <cell r="K192">
            <v>107.25</v>
          </cell>
          <cell r="L192">
            <v>107.25</v>
          </cell>
          <cell r="M192">
            <v>0</v>
          </cell>
          <cell r="N192">
            <v>0</v>
          </cell>
          <cell r="O192">
            <v>107.25</v>
          </cell>
          <cell r="P192">
            <v>0</v>
          </cell>
        </row>
        <row r="193">
          <cell r="A193" t="str">
            <v>0001404301</v>
          </cell>
          <cell r="B193">
            <v>1404</v>
          </cell>
          <cell r="C193">
            <v>14040</v>
          </cell>
          <cell r="D193">
            <v>763</v>
          </cell>
          <cell r="E193">
            <v>301</v>
          </cell>
          <cell r="F193">
            <v>1</v>
          </cell>
          <cell r="G193">
            <v>1</v>
          </cell>
          <cell r="H193" t="str">
            <v>/  /</v>
          </cell>
          <cell r="I193">
            <v>0</v>
          </cell>
          <cell r="J193">
            <v>0</v>
          </cell>
          <cell r="K193">
            <v>13457.25</v>
          </cell>
          <cell r="L193">
            <v>13457.25</v>
          </cell>
          <cell r="M193">
            <v>0</v>
          </cell>
          <cell r="N193">
            <v>0</v>
          </cell>
          <cell r="O193">
            <v>13457.25</v>
          </cell>
          <cell r="P193">
            <v>0</v>
          </cell>
        </row>
        <row r="194">
          <cell r="A194" t="str">
            <v>0001404511</v>
          </cell>
          <cell r="B194">
            <v>1404</v>
          </cell>
          <cell r="C194">
            <v>14040</v>
          </cell>
          <cell r="D194">
            <v>763</v>
          </cell>
          <cell r="E194">
            <v>511</v>
          </cell>
          <cell r="F194">
            <v>1</v>
          </cell>
          <cell r="G194">
            <v>1</v>
          </cell>
          <cell r="H194" t="str">
            <v>/  /</v>
          </cell>
          <cell r="I194">
            <v>0</v>
          </cell>
          <cell r="J194">
            <v>0</v>
          </cell>
          <cell r="K194">
            <v>900</v>
          </cell>
          <cell r="L194">
            <v>900</v>
          </cell>
          <cell r="M194">
            <v>0</v>
          </cell>
          <cell r="N194">
            <v>900</v>
          </cell>
          <cell r="O194">
            <v>900</v>
          </cell>
          <cell r="P194">
            <v>0</v>
          </cell>
        </row>
        <row r="195">
          <cell r="A195" t="str">
            <v>0001404522</v>
          </cell>
          <cell r="B195">
            <v>1404</v>
          </cell>
          <cell r="C195">
            <v>14040</v>
          </cell>
          <cell r="D195">
            <v>763</v>
          </cell>
          <cell r="E195">
            <v>522</v>
          </cell>
          <cell r="F195">
            <v>1</v>
          </cell>
          <cell r="G195">
            <v>1</v>
          </cell>
          <cell r="H195">
            <v>37260</v>
          </cell>
          <cell r="I195">
            <v>7</v>
          </cell>
          <cell r="J195">
            <v>0</v>
          </cell>
          <cell r="K195">
            <v>7</v>
          </cell>
          <cell r="L195">
            <v>7</v>
          </cell>
          <cell r="M195">
            <v>0</v>
          </cell>
          <cell r="N195">
            <v>0</v>
          </cell>
          <cell r="O195">
            <v>7</v>
          </cell>
          <cell r="P195">
            <v>0</v>
          </cell>
        </row>
        <row r="196">
          <cell r="A196" t="str">
            <v>0001404601</v>
          </cell>
          <cell r="B196">
            <v>1404</v>
          </cell>
          <cell r="C196">
            <v>14040</v>
          </cell>
          <cell r="D196">
            <v>763</v>
          </cell>
          <cell r="E196">
            <v>601</v>
          </cell>
          <cell r="F196">
            <v>1</v>
          </cell>
          <cell r="G196">
            <v>1</v>
          </cell>
          <cell r="H196" t="str">
            <v>/  /</v>
          </cell>
          <cell r="I196">
            <v>0</v>
          </cell>
          <cell r="J196">
            <v>0</v>
          </cell>
          <cell r="K196">
            <v>12550.25</v>
          </cell>
          <cell r="L196">
            <v>12550.25</v>
          </cell>
          <cell r="M196">
            <v>0</v>
          </cell>
          <cell r="N196">
            <v>0</v>
          </cell>
          <cell r="O196">
            <v>12550.25</v>
          </cell>
          <cell r="P196">
            <v>0</v>
          </cell>
        </row>
        <row r="197">
          <cell r="A197" t="str">
            <v>0001404701</v>
          </cell>
          <cell r="B197">
            <v>1404</v>
          </cell>
          <cell r="C197">
            <v>14040</v>
          </cell>
          <cell r="D197">
            <v>763</v>
          </cell>
          <cell r="E197">
            <v>701</v>
          </cell>
          <cell r="F197">
            <v>1</v>
          </cell>
          <cell r="G197">
            <v>1</v>
          </cell>
          <cell r="H197" t="str">
            <v>00/00/00</v>
          </cell>
          <cell r="I197">
            <v>0</v>
          </cell>
          <cell r="J197">
            <v>0</v>
          </cell>
          <cell r="K197">
            <v>12550.25</v>
          </cell>
          <cell r="L197">
            <v>12550.25</v>
          </cell>
          <cell r="M197">
            <v>0</v>
          </cell>
          <cell r="N197">
            <v>0</v>
          </cell>
          <cell r="O197">
            <v>12550.25</v>
          </cell>
          <cell r="P197">
            <v>0</v>
          </cell>
        </row>
        <row r="198">
          <cell r="A198" t="str">
            <v>0001404910</v>
          </cell>
          <cell r="B198">
            <v>1404</v>
          </cell>
          <cell r="C198">
            <v>14040</v>
          </cell>
          <cell r="D198">
            <v>763</v>
          </cell>
          <cell r="E198">
            <v>910</v>
          </cell>
          <cell r="F198">
            <v>1</v>
          </cell>
          <cell r="G198">
            <v>1</v>
          </cell>
          <cell r="H198" t="str">
            <v>/  /</v>
          </cell>
          <cell r="I198">
            <v>0</v>
          </cell>
          <cell r="J198">
            <v>0</v>
          </cell>
          <cell r="K198">
            <v>13350</v>
          </cell>
          <cell r="L198">
            <v>13350</v>
          </cell>
          <cell r="M198">
            <v>0</v>
          </cell>
          <cell r="N198">
            <v>0</v>
          </cell>
          <cell r="O198">
            <v>13350</v>
          </cell>
          <cell r="P198">
            <v>0</v>
          </cell>
        </row>
        <row r="199">
          <cell r="A199" t="str">
            <v>0001404951</v>
          </cell>
          <cell r="B199">
            <v>1404</v>
          </cell>
          <cell r="C199">
            <v>14040</v>
          </cell>
          <cell r="D199">
            <v>763</v>
          </cell>
          <cell r="E199">
            <v>951</v>
          </cell>
          <cell r="F199">
            <v>1</v>
          </cell>
          <cell r="G199">
            <v>1</v>
          </cell>
          <cell r="H199" t="str">
            <v>/  /</v>
          </cell>
          <cell r="I199">
            <v>0</v>
          </cell>
          <cell r="J199">
            <v>0</v>
          </cell>
          <cell r="K199">
            <v>653</v>
          </cell>
          <cell r="L199">
            <v>653</v>
          </cell>
          <cell r="M199">
            <v>0</v>
          </cell>
          <cell r="N199">
            <v>0</v>
          </cell>
          <cell r="O199">
            <v>653</v>
          </cell>
          <cell r="P199">
            <v>0</v>
          </cell>
        </row>
        <row r="200">
          <cell r="A200" t="str">
            <v>0001442101</v>
          </cell>
          <cell r="B200">
            <v>1442</v>
          </cell>
          <cell r="C200">
            <v>14420</v>
          </cell>
          <cell r="D200">
            <v>999</v>
          </cell>
          <cell r="E200">
            <v>101</v>
          </cell>
          <cell r="F200">
            <v>1</v>
          </cell>
          <cell r="G200">
            <v>1</v>
          </cell>
          <cell r="H200">
            <v>39088</v>
          </cell>
          <cell r="I200">
            <v>23750</v>
          </cell>
          <cell r="J200">
            <v>0</v>
          </cell>
          <cell r="K200">
            <v>23750</v>
          </cell>
          <cell r="L200">
            <v>23750</v>
          </cell>
          <cell r="M200">
            <v>0</v>
          </cell>
          <cell r="N200">
            <v>0</v>
          </cell>
          <cell r="O200">
            <v>23750</v>
          </cell>
          <cell r="P200">
            <v>0</v>
          </cell>
        </row>
        <row r="201">
          <cell r="A201" t="str">
            <v>0001442104</v>
          </cell>
          <cell r="B201">
            <v>1442</v>
          </cell>
          <cell r="C201">
            <v>14420</v>
          </cell>
          <cell r="D201">
            <v>999</v>
          </cell>
          <cell r="E201">
            <v>104</v>
          </cell>
          <cell r="F201">
            <v>1</v>
          </cell>
          <cell r="G201">
            <v>1</v>
          </cell>
          <cell r="H201">
            <v>39091</v>
          </cell>
          <cell r="I201">
            <v>3150</v>
          </cell>
          <cell r="J201">
            <v>0</v>
          </cell>
          <cell r="K201">
            <v>3150</v>
          </cell>
          <cell r="L201">
            <v>3150</v>
          </cell>
          <cell r="M201">
            <v>0</v>
          </cell>
          <cell r="N201">
            <v>0</v>
          </cell>
          <cell r="O201">
            <v>3150</v>
          </cell>
          <cell r="P201">
            <v>0</v>
          </cell>
        </row>
        <row r="202">
          <cell r="A202" t="str">
            <v>0001442296</v>
          </cell>
          <cell r="B202">
            <v>1442</v>
          </cell>
          <cell r="C202">
            <v>14420</v>
          </cell>
          <cell r="D202">
            <v>999</v>
          </cell>
          <cell r="E202">
            <v>296</v>
          </cell>
          <cell r="F202">
            <v>1</v>
          </cell>
          <cell r="G202">
            <v>1</v>
          </cell>
          <cell r="H202">
            <v>39448</v>
          </cell>
          <cell r="I202">
            <v>0</v>
          </cell>
          <cell r="J202">
            <v>0</v>
          </cell>
          <cell r="K202">
            <v>374.55</v>
          </cell>
          <cell r="L202">
            <v>374.55</v>
          </cell>
          <cell r="M202">
            <v>0</v>
          </cell>
          <cell r="N202">
            <v>0</v>
          </cell>
          <cell r="O202">
            <v>374.55</v>
          </cell>
          <cell r="P202">
            <v>0</v>
          </cell>
        </row>
        <row r="203">
          <cell r="A203" t="str">
            <v>0001442301</v>
          </cell>
          <cell r="B203">
            <v>1442</v>
          </cell>
          <cell r="C203">
            <v>14420</v>
          </cell>
          <cell r="D203">
            <v>999</v>
          </cell>
          <cell r="E203">
            <v>301</v>
          </cell>
          <cell r="F203">
            <v>1</v>
          </cell>
          <cell r="G203">
            <v>1</v>
          </cell>
          <cell r="H203" t="str">
            <v>/  /</v>
          </cell>
          <cell r="I203">
            <v>0</v>
          </cell>
          <cell r="J203">
            <v>0</v>
          </cell>
          <cell r="K203">
            <v>27274.55</v>
          </cell>
          <cell r="L203">
            <v>27274.55</v>
          </cell>
          <cell r="M203">
            <v>0</v>
          </cell>
          <cell r="N203">
            <v>0</v>
          </cell>
          <cell r="O203">
            <v>27274.55</v>
          </cell>
          <cell r="P203">
            <v>0</v>
          </cell>
        </row>
        <row r="204">
          <cell r="A204" t="str">
            <v>0001442554</v>
          </cell>
          <cell r="B204">
            <v>1442</v>
          </cell>
          <cell r="C204">
            <v>14420</v>
          </cell>
          <cell r="D204">
            <v>999</v>
          </cell>
          <cell r="E204">
            <v>554</v>
          </cell>
          <cell r="F204">
            <v>1</v>
          </cell>
          <cell r="G204">
            <v>1</v>
          </cell>
          <cell r="H204">
            <v>39448</v>
          </cell>
          <cell r="I204">
            <v>8000</v>
          </cell>
          <cell r="J204">
            <v>0</v>
          </cell>
          <cell r="K204">
            <v>8000</v>
          </cell>
          <cell r="L204">
            <v>8000</v>
          </cell>
          <cell r="M204">
            <v>88000</v>
          </cell>
          <cell r="N204">
            <v>8000</v>
          </cell>
          <cell r="O204">
            <v>8000</v>
          </cell>
          <cell r="P204">
            <v>0</v>
          </cell>
        </row>
        <row r="205">
          <cell r="A205" t="str">
            <v>0001442601</v>
          </cell>
          <cell r="B205">
            <v>1442</v>
          </cell>
          <cell r="C205">
            <v>14420</v>
          </cell>
          <cell r="D205">
            <v>999</v>
          </cell>
          <cell r="E205">
            <v>601</v>
          </cell>
          <cell r="F205">
            <v>1</v>
          </cell>
          <cell r="G205">
            <v>1</v>
          </cell>
          <cell r="H205" t="str">
            <v>/  /</v>
          </cell>
          <cell r="I205">
            <v>0</v>
          </cell>
          <cell r="J205">
            <v>0</v>
          </cell>
          <cell r="K205">
            <v>19274.55</v>
          </cell>
          <cell r="L205">
            <v>19274.55</v>
          </cell>
          <cell r="M205">
            <v>0</v>
          </cell>
          <cell r="N205">
            <v>0</v>
          </cell>
          <cell r="O205">
            <v>19274.55</v>
          </cell>
          <cell r="P205">
            <v>0</v>
          </cell>
        </row>
        <row r="206">
          <cell r="A206" t="str">
            <v>0001442701</v>
          </cell>
          <cell r="B206">
            <v>1442</v>
          </cell>
          <cell r="C206">
            <v>14420</v>
          </cell>
          <cell r="D206">
            <v>999</v>
          </cell>
          <cell r="E206">
            <v>701</v>
          </cell>
          <cell r="F206">
            <v>1</v>
          </cell>
          <cell r="G206">
            <v>1</v>
          </cell>
          <cell r="H206" t="str">
            <v>/  /</v>
          </cell>
          <cell r="I206">
            <v>0</v>
          </cell>
          <cell r="J206">
            <v>0</v>
          </cell>
          <cell r="K206">
            <v>19274.55</v>
          </cell>
          <cell r="L206">
            <v>19274.55</v>
          </cell>
          <cell r="M206">
            <v>0</v>
          </cell>
          <cell r="N206">
            <v>0</v>
          </cell>
          <cell r="O206">
            <v>19274.55</v>
          </cell>
          <cell r="P206">
            <v>0</v>
          </cell>
        </row>
        <row r="207">
          <cell r="A207" t="str">
            <v>0001442910</v>
          </cell>
          <cell r="B207">
            <v>1442</v>
          </cell>
          <cell r="C207">
            <v>14420</v>
          </cell>
          <cell r="D207">
            <v>999</v>
          </cell>
          <cell r="E207">
            <v>910</v>
          </cell>
          <cell r="F207">
            <v>1</v>
          </cell>
          <cell r="G207">
            <v>1</v>
          </cell>
          <cell r="H207" t="str">
            <v>/  /</v>
          </cell>
          <cell r="I207">
            <v>0</v>
          </cell>
          <cell r="J207">
            <v>0</v>
          </cell>
          <cell r="K207">
            <v>26900</v>
          </cell>
          <cell r="L207">
            <v>26900</v>
          </cell>
          <cell r="M207">
            <v>0</v>
          </cell>
          <cell r="N207">
            <v>0</v>
          </cell>
          <cell r="O207">
            <v>26900</v>
          </cell>
          <cell r="P207">
            <v>0</v>
          </cell>
        </row>
        <row r="208">
          <cell r="A208" t="str">
            <v>0001444101</v>
          </cell>
          <cell r="B208">
            <v>1444</v>
          </cell>
          <cell r="C208">
            <v>14440</v>
          </cell>
          <cell r="D208" t="str">
            <v>Q23</v>
          </cell>
          <cell r="E208">
            <v>101</v>
          </cell>
          <cell r="F208">
            <v>1</v>
          </cell>
          <cell r="G208">
            <v>1</v>
          </cell>
          <cell r="H208" t="str">
            <v>15/11/07</v>
          </cell>
          <cell r="I208">
            <v>11425.8</v>
          </cell>
          <cell r="J208">
            <v>0</v>
          </cell>
          <cell r="K208">
            <v>11425.8</v>
          </cell>
          <cell r="L208">
            <v>11425.8</v>
          </cell>
          <cell r="M208">
            <v>0</v>
          </cell>
          <cell r="N208">
            <v>0</v>
          </cell>
          <cell r="O208">
            <v>11425.8</v>
          </cell>
          <cell r="P208">
            <v>0</v>
          </cell>
        </row>
        <row r="209">
          <cell r="A209" t="str">
            <v>0001444106</v>
          </cell>
          <cell r="B209">
            <v>1444</v>
          </cell>
          <cell r="C209">
            <v>14440</v>
          </cell>
          <cell r="D209" t="str">
            <v>Q23</v>
          </cell>
          <cell r="E209">
            <v>106</v>
          </cell>
          <cell r="F209">
            <v>1</v>
          </cell>
          <cell r="G209">
            <v>1</v>
          </cell>
          <cell r="H209" t="str">
            <v>15/08/98</v>
          </cell>
          <cell r="I209">
            <v>150</v>
          </cell>
          <cell r="J209">
            <v>0</v>
          </cell>
          <cell r="K209">
            <v>150</v>
          </cell>
          <cell r="L209">
            <v>150</v>
          </cell>
          <cell r="M209">
            <v>0</v>
          </cell>
          <cell r="N209">
            <v>0</v>
          </cell>
          <cell r="O209">
            <v>150</v>
          </cell>
          <cell r="P209">
            <v>0</v>
          </cell>
        </row>
        <row r="210">
          <cell r="A210" t="str">
            <v>0001444263</v>
          </cell>
          <cell r="B210">
            <v>1444</v>
          </cell>
          <cell r="C210">
            <v>14440</v>
          </cell>
          <cell r="D210" t="str">
            <v>Q23</v>
          </cell>
          <cell r="E210">
            <v>263</v>
          </cell>
          <cell r="F210">
            <v>1</v>
          </cell>
          <cell r="G210">
            <v>2</v>
          </cell>
          <cell r="H210" t="str">
            <v>21/01/08</v>
          </cell>
          <cell r="I210">
            <v>0</v>
          </cell>
          <cell r="J210">
            <v>285.25</v>
          </cell>
          <cell r="K210">
            <v>285.25</v>
          </cell>
          <cell r="L210">
            <v>285.25</v>
          </cell>
          <cell r="M210">
            <v>0</v>
          </cell>
          <cell r="N210">
            <v>0</v>
          </cell>
          <cell r="O210">
            <v>285.25</v>
          </cell>
          <cell r="P210">
            <v>0</v>
          </cell>
        </row>
        <row r="211">
          <cell r="A211" t="str">
            <v>0001444301</v>
          </cell>
          <cell r="B211">
            <v>1444</v>
          </cell>
          <cell r="C211">
            <v>14440</v>
          </cell>
          <cell r="D211" t="str">
            <v>Q23</v>
          </cell>
          <cell r="E211">
            <v>301</v>
          </cell>
          <cell r="F211">
            <v>1</v>
          </cell>
          <cell r="G211">
            <v>2</v>
          </cell>
          <cell r="H211" t="str">
            <v>/  /</v>
          </cell>
          <cell r="I211">
            <v>0</v>
          </cell>
          <cell r="J211">
            <v>285.25</v>
          </cell>
          <cell r="K211">
            <v>11861.05</v>
          </cell>
          <cell r="L211">
            <v>11861.05</v>
          </cell>
          <cell r="M211">
            <v>0</v>
          </cell>
          <cell r="N211">
            <v>0</v>
          </cell>
          <cell r="O211">
            <v>11861.05</v>
          </cell>
          <cell r="P211">
            <v>0</v>
          </cell>
        </row>
        <row r="212">
          <cell r="A212" t="str">
            <v>0001444511</v>
          </cell>
          <cell r="B212">
            <v>1444</v>
          </cell>
          <cell r="C212">
            <v>14440</v>
          </cell>
          <cell r="D212" t="str">
            <v>Q23</v>
          </cell>
          <cell r="E212">
            <v>511</v>
          </cell>
          <cell r="F212">
            <v>1</v>
          </cell>
          <cell r="G212">
            <v>1</v>
          </cell>
          <cell r="H212" t="str">
            <v>30/04/01</v>
          </cell>
          <cell r="I212">
            <v>0</v>
          </cell>
          <cell r="J212">
            <v>0</v>
          </cell>
          <cell r="K212">
            <v>900</v>
          </cell>
          <cell r="L212">
            <v>900</v>
          </cell>
          <cell r="M212">
            <v>0</v>
          </cell>
          <cell r="N212">
            <v>900</v>
          </cell>
          <cell r="O212">
            <v>900</v>
          </cell>
          <cell r="P212">
            <v>0</v>
          </cell>
        </row>
        <row r="213">
          <cell r="A213" t="str">
            <v>0001444522</v>
          </cell>
          <cell r="B213">
            <v>1444</v>
          </cell>
          <cell r="C213">
            <v>14440</v>
          </cell>
          <cell r="D213" t="str">
            <v>Q23</v>
          </cell>
          <cell r="E213">
            <v>522</v>
          </cell>
          <cell r="F213">
            <v>1</v>
          </cell>
          <cell r="G213">
            <v>1</v>
          </cell>
          <cell r="H213" t="str">
            <v>15/08/98</v>
          </cell>
          <cell r="I213">
            <v>7</v>
          </cell>
          <cell r="J213">
            <v>0</v>
          </cell>
          <cell r="K213">
            <v>7</v>
          </cell>
          <cell r="L213">
            <v>7</v>
          </cell>
          <cell r="M213">
            <v>0</v>
          </cell>
          <cell r="N213">
            <v>0</v>
          </cell>
          <cell r="O213">
            <v>7</v>
          </cell>
          <cell r="P213">
            <v>0</v>
          </cell>
        </row>
        <row r="214">
          <cell r="A214" t="str">
            <v>0001444555</v>
          </cell>
          <cell r="B214">
            <v>1444</v>
          </cell>
          <cell r="C214">
            <v>14440</v>
          </cell>
          <cell r="D214" t="str">
            <v>Q23</v>
          </cell>
          <cell r="E214">
            <v>555</v>
          </cell>
          <cell r="F214">
            <v>1</v>
          </cell>
          <cell r="G214">
            <v>1</v>
          </cell>
          <cell r="H214" t="str">
            <v>/  /</v>
          </cell>
          <cell r="I214">
            <v>0</v>
          </cell>
          <cell r="J214">
            <v>0</v>
          </cell>
          <cell r="K214">
            <v>1142.58</v>
          </cell>
          <cell r="L214">
            <v>1142.58</v>
          </cell>
          <cell r="M214">
            <v>0</v>
          </cell>
          <cell r="N214">
            <v>0</v>
          </cell>
          <cell r="O214">
            <v>1142.58</v>
          </cell>
          <cell r="P214">
            <v>0</v>
          </cell>
        </row>
        <row r="215">
          <cell r="A215" t="str">
            <v>0001444601</v>
          </cell>
          <cell r="B215">
            <v>1444</v>
          </cell>
          <cell r="C215">
            <v>14440</v>
          </cell>
          <cell r="D215" t="str">
            <v>Q23</v>
          </cell>
          <cell r="E215">
            <v>601</v>
          </cell>
          <cell r="F215">
            <v>1</v>
          </cell>
          <cell r="G215">
            <v>2</v>
          </cell>
          <cell r="H215" t="str">
            <v>/  /</v>
          </cell>
          <cell r="I215">
            <v>0</v>
          </cell>
          <cell r="J215">
            <v>285.25</v>
          </cell>
          <cell r="K215">
            <v>9811.4699999999993</v>
          </cell>
          <cell r="L215">
            <v>9811.4699999999993</v>
          </cell>
          <cell r="M215">
            <v>0</v>
          </cell>
          <cell r="N215">
            <v>0</v>
          </cell>
          <cell r="O215">
            <v>9811.4699999999993</v>
          </cell>
          <cell r="P215">
            <v>0</v>
          </cell>
        </row>
        <row r="216">
          <cell r="A216" t="str">
            <v>0001444701</v>
          </cell>
          <cell r="B216">
            <v>1444</v>
          </cell>
          <cell r="C216">
            <v>14440</v>
          </cell>
          <cell r="D216" t="str">
            <v>Q23</v>
          </cell>
          <cell r="E216">
            <v>701</v>
          </cell>
          <cell r="F216">
            <v>1</v>
          </cell>
          <cell r="G216">
            <v>2</v>
          </cell>
          <cell r="H216" t="str">
            <v>/  /</v>
          </cell>
          <cell r="I216">
            <v>0</v>
          </cell>
          <cell r="J216">
            <v>285.25</v>
          </cell>
          <cell r="K216">
            <v>9811.4699999999993</v>
          </cell>
          <cell r="L216">
            <v>9811.4699999999993</v>
          </cell>
          <cell r="M216">
            <v>0</v>
          </cell>
          <cell r="N216">
            <v>0</v>
          </cell>
          <cell r="O216">
            <v>9811.4699999999993</v>
          </cell>
          <cell r="P216">
            <v>0</v>
          </cell>
        </row>
        <row r="217">
          <cell r="A217" t="str">
            <v>0001444910</v>
          </cell>
          <cell r="B217">
            <v>1444</v>
          </cell>
          <cell r="C217">
            <v>14440</v>
          </cell>
          <cell r="D217" t="str">
            <v>Q23</v>
          </cell>
          <cell r="E217">
            <v>910</v>
          </cell>
          <cell r="F217">
            <v>1</v>
          </cell>
          <cell r="G217">
            <v>2</v>
          </cell>
          <cell r="H217" t="str">
            <v>/  /</v>
          </cell>
          <cell r="I217">
            <v>0</v>
          </cell>
          <cell r="J217">
            <v>0</v>
          </cell>
          <cell r="K217">
            <v>11575.8</v>
          </cell>
          <cell r="L217">
            <v>11575.8</v>
          </cell>
          <cell r="M217">
            <v>0</v>
          </cell>
          <cell r="N217">
            <v>0</v>
          </cell>
          <cell r="O217">
            <v>11575.8</v>
          </cell>
          <cell r="P217">
            <v>0</v>
          </cell>
        </row>
        <row r="218">
          <cell r="A218" t="str">
            <v>0001444951</v>
          </cell>
          <cell r="B218">
            <v>1444</v>
          </cell>
          <cell r="C218">
            <v>14440</v>
          </cell>
          <cell r="D218" t="str">
            <v>Q23</v>
          </cell>
          <cell r="E218">
            <v>951</v>
          </cell>
          <cell r="F218">
            <v>1</v>
          </cell>
          <cell r="G218">
            <v>1</v>
          </cell>
          <cell r="H218" t="str">
            <v>30/04/01</v>
          </cell>
          <cell r="I218">
            <v>0</v>
          </cell>
          <cell r="J218">
            <v>0</v>
          </cell>
          <cell r="K218">
            <v>653</v>
          </cell>
          <cell r="L218">
            <v>653</v>
          </cell>
          <cell r="M218">
            <v>0</v>
          </cell>
          <cell r="N218">
            <v>0</v>
          </cell>
          <cell r="O218">
            <v>653</v>
          </cell>
          <cell r="P218">
            <v>0</v>
          </cell>
        </row>
        <row r="219">
          <cell r="A219" t="str">
            <v>0001790101</v>
          </cell>
          <cell r="B219">
            <v>1790</v>
          </cell>
          <cell r="C219">
            <v>17900</v>
          </cell>
          <cell r="D219" t="str">
            <v>Q92</v>
          </cell>
          <cell r="E219">
            <v>101</v>
          </cell>
          <cell r="F219">
            <v>1</v>
          </cell>
          <cell r="G219">
            <v>1</v>
          </cell>
          <cell r="H219">
            <v>39089</v>
          </cell>
          <cell r="I219">
            <v>5345</v>
          </cell>
          <cell r="J219">
            <v>0</v>
          </cell>
          <cell r="K219">
            <v>5345</v>
          </cell>
          <cell r="L219">
            <v>5345</v>
          </cell>
          <cell r="M219">
            <v>0</v>
          </cell>
          <cell r="N219">
            <v>0</v>
          </cell>
          <cell r="O219">
            <v>5345</v>
          </cell>
          <cell r="P219">
            <v>0</v>
          </cell>
        </row>
        <row r="220">
          <cell r="A220" t="str">
            <v>0001790106</v>
          </cell>
          <cell r="B220">
            <v>1790</v>
          </cell>
          <cell r="C220">
            <v>17900</v>
          </cell>
          <cell r="D220" t="str">
            <v>Q92</v>
          </cell>
          <cell r="E220">
            <v>106</v>
          </cell>
          <cell r="F220">
            <v>1</v>
          </cell>
          <cell r="G220">
            <v>1</v>
          </cell>
          <cell r="H220" t="str">
            <v>16/07/01</v>
          </cell>
          <cell r="I220">
            <v>150</v>
          </cell>
          <cell r="J220">
            <v>0</v>
          </cell>
          <cell r="K220">
            <v>150</v>
          </cell>
          <cell r="L220">
            <v>150</v>
          </cell>
          <cell r="M220">
            <v>0</v>
          </cell>
          <cell r="N220">
            <v>0</v>
          </cell>
          <cell r="O220">
            <v>150</v>
          </cell>
          <cell r="P220">
            <v>0</v>
          </cell>
        </row>
        <row r="221">
          <cell r="A221" t="str">
            <v>0001790301</v>
          </cell>
          <cell r="B221">
            <v>1790</v>
          </cell>
          <cell r="C221">
            <v>17900</v>
          </cell>
          <cell r="D221" t="str">
            <v>Q92</v>
          </cell>
          <cell r="E221">
            <v>301</v>
          </cell>
          <cell r="F221">
            <v>1</v>
          </cell>
          <cell r="G221">
            <v>1</v>
          </cell>
          <cell r="H221" t="str">
            <v>/  /</v>
          </cell>
          <cell r="I221">
            <v>0</v>
          </cell>
          <cell r="J221">
            <v>0</v>
          </cell>
          <cell r="K221">
            <v>5495</v>
          </cell>
          <cell r="L221">
            <v>5495</v>
          </cell>
          <cell r="M221">
            <v>0</v>
          </cell>
          <cell r="N221">
            <v>0</v>
          </cell>
          <cell r="O221">
            <v>5495</v>
          </cell>
          <cell r="P221">
            <v>0</v>
          </cell>
        </row>
        <row r="222">
          <cell r="A222" t="str">
            <v>0001790511</v>
          </cell>
          <cell r="B222">
            <v>1790</v>
          </cell>
          <cell r="C222">
            <v>17900</v>
          </cell>
          <cell r="D222" t="str">
            <v>Q92</v>
          </cell>
          <cell r="E222">
            <v>511</v>
          </cell>
          <cell r="F222">
            <v>1</v>
          </cell>
          <cell r="G222">
            <v>1</v>
          </cell>
          <cell r="H222" t="str">
            <v>/  /</v>
          </cell>
          <cell r="I222">
            <v>0</v>
          </cell>
          <cell r="J222">
            <v>0</v>
          </cell>
          <cell r="K222">
            <v>225</v>
          </cell>
          <cell r="L222">
            <v>225</v>
          </cell>
          <cell r="M222">
            <v>0</v>
          </cell>
          <cell r="N222">
            <v>225</v>
          </cell>
          <cell r="O222">
            <v>225</v>
          </cell>
          <cell r="P222">
            <v>0</v>
          </cell>
        </row>
        <row r="223">
          <cell r="A223" t="str">
            <v>0001790555</v>
          </cell>
          <cell r="B223">
            <v>1790</v>
          </cell>
          <cell r="C223">
            <v>17900</v>
          </cell>
          <cell r="D223" t="str">
            <v>Q92</v>
          </cell>
          <cell r="E223">
            <v>555</v>
          </cell>
          <cell r="F223">
            <v>1</v>
          </cell>
          <cell r="G223">
            <v>1</v>
          </cell>
          <cell r="H223" t="str">
            <v>/  /</v>
          </cell>
          <cell r="I223">
            <v>0</v>
          </cell>
          <cell r="J223">
            <v>0</v>
          </cell>
          <cell r="K223">
            <v>549.5</v>
          </cell>
          <cell r="L223">
            <v>549.5</v>
          </cell>
          <cell r="M223">
            <v>0</v>
          </cell>
          <cell r="N223">
            <v>0</v>
          </cell>
          <cell r="O223">
            <v>549.5</v>
          </cell>
          <cell r="P223">
            <v>0</v>
          </cell>
        </row>
        <row r="224">
          <cell r="A224" t="str">
            <v>0001790601</v>
          </cell>
          <cell r="B224">
            <v>1790</v>
          </cell>
          <cell r="C224">
            <v>17900</v>
          </cell>
          <cell r="D224" t="str">
            <v>Q92</v>
          </cell>
          <cell r="E224">
            <v>601</v>
          </cell>
          <cell r="F224">
            <v>1</v>
          </cell>
          <cell r="G224">
            <v>1</v>
          </cell>
          <cell r="H224" t="str">
            <v>/  /</v>
          </cell>
          <cell r="I224">
            <v>0</v>
          </cell>
          <cell r="J224">
            <v>0</v>
          </cell>
          <cell r="K224">
            <v>4720.5</v>
          </cell>
          <cell r="L224">
            <v>4720.5</v>
          </cell>
          <cell r="M224">
            <v>0</v>
          </cell>
          <cell r="N224">
            <v>0</v>
          </cell>
          <cell r="O224">
            <v>4720.5</v>
          </cell>
          <cell r="P224">
            <v>0</v>
          </cell>
        </row>
        <row r="225">
          <cell r="A225" t="str">
            <v>0001790701</v>
          </cell>
          <cell r="B225">
            <v>1790</v>
          </cell>
          <cell r="C225">
            <v>17900</v>
          </cell>
          <cell r="D225" t="str">
            <v>Q92</v>
          </cell>
          <cell r="E225">
            <v>701</v>
          </cell>
          <cell r="F225">
            <v>1</v>
          </cell>
          <cell r="G225">
            <v>1</v>
          </cell>
          <cell r="H225" t="str">
            <v>/  /</v>
          </cell>
          <cell r="I225">
            <v>0</v>
          </cell>
          <cell r="J225">
            <v>0</v>
          </cell>
          <cell r="K225">
            <v>4720.5</v>
          </cell>
          <cell r="L225">
            <v>4720.5</v>
          </cell>
          <cell r="M225">
            <v>0</v>
          </cell>
          <cell r="N225">
            <v>0</v>
          </cell>
          <cell r="O225">
            <v>4720.5</v>
          </cell>
          <cell r="P225">
            <v>0</v>
          </cell>
        </row>
        <row r="226">
          <cell r="A226" t="str">
            <v>0001790910</v>
          </cell>
          <cell r="B226">
            <v>1790</v>
          </cell>
          <cell r="C226">
            <v>17900</v>
          </cell>
          <cell r="D226" t="str">
            <v>Q92</v>
          </cell>
          <cell r="E226">
            <v>910</v>
          </cell>
          <cell r="F226">
            <v>1</v>
          </cell>
          <cell r="G226">
            <v>1</v>
          </cell>
          <cell r="H226" t="str">
            <v>/  /</v>
          </cell>
          <cell r="I226">
            <v>0</v>
          </cell>
          <cell r="J226">
            <v>0</v>
          </cell>
          <cell r="K226">
            <v>5495</v>
          </cell>
          <cell r="L226">
            <v>5495</v>
          </cell>
          <cell r="M226">
            <v>0</v>
          </cell>
          <cell r="N226">
            <v>0</v>
          </cell>
          <cell r="O226">
            <v>5495</v>
          </cell>
          <cell r="P226">
            <v>0</v>
          </cell>
        </row>
        <row r="227">
          <cell r="A227" t="str">
            <v>0001790951</v>
          </cell>
          <cell r="B227">
            <v>1790</v>
          </cell>
          <cell r="C227">
            <v>17900</v>
          </cell>
          <cell r="D227" t="str">
            <v>Q92</v>
          </cell>
          <cell r="E227">
            <v>951</v>
          </cell>
          <cell r="F227">
            <v>1</v>
          </cell>
          <cell r="G227">
            <v>1</v>
          </cell>
          <cell r="H227" t="str">
            <v>/  /</v>
          </cell>
          <cell r="I227">
            <v>0</v>
          </cell>
          <cell r="J227">
            <v>0</v>
          </cell>
          <cell r="K227">
            <v>180</v>
          </cell>
          <cell r="L227">
            <v>180</v>
          </cell>
          <cell r="M227">
            <v>0</v>
          </cell>
          <cell r="N227">
            <v>0</v>
          </cell>
          <cell r="O227">
            <v>180</v>
          </cell>
          <cell r="P227">
            <v>0</v>
          </cell>
        </row>
        <row r="228">
          <cell r="A228" t="str">
            <v>0001956101</v>
          </cell>
          <cell r="B228">
            <v>1956</v>
          </cell>
          <cell r="C228">
            <v>19560</v>
          </cell>
          <cell r="D228" t="str">
            <v>NA6</v>
          </cell>
          <cell r="E228">
            <v>101</v>
          </cell>
          <cell r="F228">
            <v>1</v>
          </cell>
          <cell r="G228">
            <v>1</v>
          </cell>
          <cell r="H228">
            <v>39088</v>
          </cell>
          <cell r="I228">
            <v>25770</v>
          </cell>
          <cell r="J228">
            <v>0</v>
          </cell>
          <cell r="K228">
            <v>25770</v>
          </cell>
          <cell r="L228">
            <v>25770</v>
          </cell>
          <cell r="M228">
            <v>0</v>
          </cell>
          <cell r="N228">
            <v>0</v>
          </cell>
          <cell r="O228">
            <v>25770</v>
          </cell>
          <cell r="P228">
            <v>0</v>
          </cell>
        </row>
        <row r="229">
          <cell r="A229" t="str">
            <v>0001956104</v>
          </cell>
          <cell r="B229">
            <v>1956</v>
          </cell>
          <cell r="C229">
            <v>19560</v>
          </cell>
          <cell r="D229" t="str">
            <v>NA6</v>
          </cell>
          <cell r="E229">
            <v>104</v>
          </cell>
          <cell r="F229">
            <v>1</v>
          </cell>
          <cell r="G229">
            <v>1</v>
          </cell>
          <cell r="H229">
            <v>38359</v>
          </cell>
          <cell r="I229">
            <v>4500</v>
          </cell>
          <cell r="J229">
            <v>0</v>
          </cell>
          <cell r="K229">
            <v>4500</v>
          </cell>
          <cell r="L229">
            <v>4500</v>
          </cell>
          <cell r="M229">
            <v>0</v>
          </cell>
          <cell r="N229">
            <v>0</v>
          </cell>
          <cell r="O229">
            <v>4500</v>
          </cell>
          <cell r="P229">
            <v>0</v>
          </cell>
        </row>
        <row r="230">
          <cell r="A230" t="str">
            <v>0001956106</v>
          </cell>
          <cell r="B230">
            <v>1956</v>
          </cell>
          <cell r="C230">
            <v>19560</v>
          </cell>
          <cell r="D230" t="str">
            <v>NA6</v>
          </cell>
          <cell r="E230">
            <v>106</v>
          </cell>
          <cell r="F230">
            <v>1</v>
          </cell>
          <cell r="G230">
            <v>1</v>
          </cell>
          <cell r="H230">
            <v>37631</v>
          </cell>
          <cell r="I230">
            <v>150</v>
          </cell>
          <cell r="J230">
            <v>0</v>
          </cell>
          <cell r="K230">
            <v>150</v>
          </cell>
          <cell r="L230">
            <v>150</v>
          </cell>
          <cell r="M230">
            <v>0</v>
          </cell>
          <cell r="N230">
            <v>0</v>
          </cell>
          <cell r="O230">
            <v>150</v>
          </cell>
          <cell r="P230">
            <v>0</v>
          </cell>
        </row>
        <row r="231">
          <cell r="A231" t="str">
            <v>0001956296</v>
          </cell>
          <cell r="B231">
            <v>1956</v>
          </cell>
          <cell r="C231">
            <v>19560</v>
          </cell>
          <cell r="D231" t="str">
            <v>NA6</v>
          </cell>
          <cell r="E231">
            <v>296</v>
          </cell>
          <cell r="F231">
            <v>1</v>
          </cell>
          <cell r="G231">
            <v>1</v>
          </cell>
          <cell r="H231">
            <v>39448</v>
          </cell>
          <cell r="I231">
            <v>0</v>
          </cell>
          <cell r="J231">
            <v>0</v>
          </cell>
          <cell r="K231">
            <v>284.08</v>
          </cell>
          <cell r="L231">
            <v>284.08</v>
          </cell>
          <cell r="M231">
            <v>0</v>
          </cell>
          <cell r="N231">
            <v>0</v>
          </cell>
          <cell r="O231">
            <v>284.08</v>
          </cell>
          <cell r="P231">
            <v>0</v>
          </cell>
        </row>
        <row r="232">
          <cell r="A232" t="str">
            <v>0001956301</v>
          </cell>
          <cell r="B232">
            <v>1956</v>
          </cell>
          <cell r="C232">
            <v>19560</v>
          </cell>
          <cell r="D232" t="str">
            <v>NA6</v>
          </cell>
          <cell r="E232">
            <v>301</v>
          </cell>
          <cell r="F232">
            <v>1</v>
          </cell>
          <cell r="G232">
            <v>1</v>
          </cell>
          <cell r="H232" t="str">
            <v>/  /</v>
          </cell>
          <cell r="I232">
            <v>0</v>
          </cell>
          <cell r="J232">
            <v>0</v>
          </cell>
          <cell r="K232">
            <v>30704.080000000002</v>
          </cell>
          <cell r="L232">
            <v>30704.080000000002</v>
          </cell>
          <cell r="M232">
            <v>0</v>
          </cell>
          <cell r="N232">
            <v>0</v>
          </cell>
          <cell r="O232">
            <v>30704.080000000002</v>
          </cell>
          <cell r="P232">
            <v>0</v>
          </cell>
        </row>
        <row r="233">
          <cell r="A233" t="str">
            <v>0001956511</v>
          </cell>
          <cell r="B233">
            <v>1956</v>
          </cell>
          <cell r="C233">
            <v>19560</v>
          </cell>
          <cell r="D233" t="str">
            <v>NA6</v>
          </cell>
          <cell r="E233">
            <v>511</v>
          </cell>
          <cell r="F233">
            <v>1</v>
          </cell>
          <cell r="G233">
            <v>1</v>
          </cell>
          <cell r="H233" t="str">
            <v>/  /</v>
          </cell>
          <cell r="I233">
            <v>0</v>
          </cell>
          <cell r="J233">
            <v>0</v>
          </cell>
          <cell r="K233">
            <v>900</v>
          </cell>
          <cell r="L233">
            <v>900</v>
          </cell>
          <cell r="M233">
            <v>0</v>
          </cell>
          <cell r="N233">
            <v>900</v>
          </cell>
          <cell r="O233">
            <v>900</v>
          </cell>
          <cell r="P233">
            <v>0</v>
          </cell>
        </row>
        <row r="234">
          <cell r="A234" t="str">
            <v>0001956601</v>
          </cell>
          <cell r="B234">
            <v>1956</v>
          </cell>
          <cell r="C234">
            <v>19560</v>
          </cell>
          <cell r="D234" t="str">
            <v>NA6</v>
          </cell>
          <cell r="E234">
            <v>601</v>
          </cell>
          <cell r="F234">
            <v>1</v>
          </cell>
          <cell r="G234">
            <v>1</v>
          </cell>
          <cell r="H234" t="str">
            <v>/  /</v>
          </cell>
          <cell r="I234">
            <v>0</v>
          </cell>
          <cell r="J234">
            <v>0</v>
          </cell>
          <cell r="K234">
            <v>29804.080000000002</v>
          </cell>
          <cell r="L234">
            <v>29804.080000000002</v>
          </cell>
          <cell r="M234">
            <v>0</v>
          </cell>
          <cell r="N234">
            <v>0</v>
          </cell>
          <cell r="O234">
            <v>29804.080000000002</v>
          </cell>
          <cell r="P234">
            <v>0</v>
          </cell>
        </row>
        <row r="235">
          <cell r="A235" t="str">
            <v>0001956701</v>
          </cell>
          <cell r="B235">
            <v>1956</v>
          </cell>
          <cell r="C235">
            <v>19560</v>
          </cell>
          <cell r="D235" t="str">
            <v>NA6</v>
          </cell>
          <cell r="E235">
            <v>701</v>
          </cell>
          <cell r="F235">
            <v>1</v>
          </cell>
          <cell r="G235">
            <v>1</v>
          </cell>
          <cell r="H235" t="str">
            <v>/  /</v>
          </cell>
          <cell r="I235">
            <v>0</v>
          </cell>
          <cell r="J235">
            <v>0</v>
          </cell>
          <cell r="K235">
            <v>29804.080000000002</v>
          </cell>
          <cell r="L235">
            <v>29804.080000000002</v>
          </cell>
          <cell r="M235">
            <v>0</v>
          </cell>
          <cell r="N235">
            <v>0</v>
          </cell>
          <cell r="O235">
            <v>29804.080000000002</v>
          </cell>
          <cell r="P235">
            <v>0</v>
          </cell>
        </row>
        <row r="236">
          <cell r="A236" t="str">
            <v>0001956910</v>
          </cell>
          <cell r="B236">
            <v>1956</v>
          </cell>
          <cell r="C236">
            <v>19560</v>
          </cell>
          <cell r="D236" t="str">
            <v>NA6</v>
          </cell>
          <cell r="E236">
            <v>910</v>
          </cell>
          <cell r="F236">
            <v>1</v>
          </cell>
          <cell r="G236">
            <v>1</v>
          </cell>
          <cell r="H236" t="str">
            <v>/  /</v>
          </cell>
          <cell r="I236">
            <v>0</v>
          </cell>
          <cell r="J236">
            <v>0</v>
          </cell>
          <cell r="K236">
            <v>30420</v>
          </cell>
          <cell r="L236">
            <v>30420</v>
          </cell>
          <cell r="M236">
            <v>0</v>
          </cell>
          <cell r="N236">
            <v>0</v>
          </cell>
          <cell r="O236">
            <v>30420</v>
          </cell>
          <cell r="P236">
            <v>0</v>
          </cell>
        </row>
        <row r="237">
          <cell r="A237" t="str">
            <v>0001956951</v>
          </cell>
          <cell r="B237">
            <v>1956</v>
          </cell>
          <cell r="C237">
            <v>19560</v>
          </cell>
          <cell r="D237" t="str">
            <v>NA6</v>
          </cell>
          <cell r="E237">
            <v>951</v>
          </cell>
          <cell r="F237">
            <v>1</v>
          </cell>
          <cell r="G237">
            <v>1</v>
          </cell>
          <cell r="H237" t="str">
            <v>/  /</v>
          </cell>
          <cell r="I237">
            <v>0</v>
          </cell>
          <cell r="J237">
            <v>0</v>
          </cell>
          <cell r="K237">
            <v>653</v>
          </cell>
          <cell r="L237">
            <v>653</v>
          </cell>
          <cell r="M237">
            <v>0</v>
          </cell>
          <cell r="N237">
            <v>0</v>
          </cell>
          <cell r="O237">
            <v>653</v>
          </cell>
          <cell r="P237">
            <v>0</v>
          </cell>
        </row>
        <row r="238">
          <cell r="A238" t="str">
            <v>0004476101</v>
          </cell>
          <cell r="B238">
            <v>4476</v>
          </cell>
          <cell r="C238">
            <v>44760</v>
          </cell>
          <cell r="D238">
            <v>915</v>
          </cell>
          <cell r="E238">
            <v>101</v>
          </cell>
          <cell r="F238">
            <v>1</v>
          </cell>
          <cell r="G238">
            <v>1</v>
          </cell>
          <cell r="H238">
            <v>39089</v>
          </cell>
          <cell r="I238">
            <v>11505</v>
          </cell>
          <cell r="J238">
            <v>0</v>
          </cell>
          <cell r="K238">
            <v>11505</v>
          </cell>
          <cell r="L238">
            <v>11505</v>
          </cell>
          <cell r="M238">
            <v>0</v>
          </cell>
          <cell r="N238">
            <v>0</v>
          </cell>
          <cell r="O238">
            <v>11505</v>
          </cell>
          <cell r="P238">
            <v>0</v>
          </cell>
        </row>
        <row r="239">
          <cell r="A239" t="str">
            <v>0004476106</v>
          </cell>
          <cell r="B239">
            <v>4476</v>
          </cell>
          <cell r="C239">
            <v>44760</v>
          </cell>
          <cell r="D239">
            <v>915</v>
          </cell>
          <cell r="E239">
            <v>106</v>
          </cell>
          <cell r="F239">
            <v>1</v>
          </cell>
          <cell r="G239">
            <v>1</v>
          </cell>
          <cell r="H239" t="str">
            <v>29/06/01</v>
          </cell>
          <cell r="I239">
            <v>150</v>
          </cell>
          <cell r="J239">
            <v>0</v>
          </cell>
          <cell r="K239">
            <v>150</v>
          </cell>
          <cell r="L239">
            <v>150</v>
          </cell>
          <cell r="M239">
            <v>0</v>
          </cell>
          <cell r="N239">
            <v>0</v>
          </cell>
          <cell r="O239">
            <v>150</v>
          </cell>
          <cell r="P239">
            <v>0</v>
          </cell>
        </row>
        <row r="240">
          <cell r="A240" t="str">
            <v>0004476129</v>
          </cell>
          <cell r="B240">
            <v>4476</v>
          </cell>
          <cell r="C240">
            <v>44760</v>
          </cell>
          <cell r="D240">
            <v>915</v>
          </cell>
          <cell r="E240">
            <v>129</v>
          </cell>
          <cell r="F240">
            <v>1</v>
          </cell>
          <cell r="G240">
            <v>2</v>
          </cell>
          <cell r="H240" t="str">
            <v>15/01/08</v>
          </cell>
          <cell r="I240">
            <v>0</v>
          </cell>
          <cell r="J240">
            <v>895</v>
          </cell>
          <cell r="K240">
            <v>895</v>
          </cell>
          <cell r="L240">
            <v>895</v>
          </cell>
          <cell r="M240">
            <v>0</v>
          </cell>
          <cell r="N240">
            <v>0</v>
          </cell>
          <cell r="O240">
            <v>895</v>
          </cell>
          <cell r="P240">
            <v>0</v>
          </cell>
        </row>
        <row r="241">
          <cell r="A241" t="str">
            <v>0004476301</v>
          </cell>
          <cell r="B241">
            <v>4476</v>
          </cell>
          <cell r="C241">
            <v>44760</v>
          </cell>
          <cell r="D241">
            <v>915</v>
          </cell>
          <cell r="E241">
            <v>301</v>
          </cell>
          <cell r="F241">
            <v>1</v>
          </cell>
          <cell r="G241">
            <v>2</v>
          </cell>
          <cell r="H241" t="str">
            <v>/  /</v>
          </cell>
          <cell r="I241">
            <v>0</v>
          </cell>
          <cell r="J241">
            <v>895</v>
          </cell>
          <cell r="K241">
            <v>12550</v>
          </cell>
          <cell r="L241">
            <v>12550</v>
          </cell>
          <cell r="M241">
            <v>0</v>
          </cell>
          <cell r="N241">
            <v>0</v>
          </cell>
          <cell r="O241">
            <v>12550</v>
          </cell>
          <cell r="P241">
            <v>0</v>
          </cell>
        </row>
        <row r="242">
          <cell r="A242" t="str">
            <v>0004476511</v>
          </cell>
          <cell r="B242">
            <v>4476</v>
          </cell>
          <cell r="C242">
            <v>44760</v>
          </cell>
          <cell r="D242">
            <v>915</v>
          </cell>
          <cell r="E242">
            <v>511</v>
          </cell>
          <cell r="F242">
            <v>1</v>
          </cell>
          <cell r="G242">
            <v>1</v>
          </cell>
          <cell r="H242" t="str">
            <v>/  /</v>
          </cell>
          <cell r="I242">
            <v>0</v>
          </cell>
          <cell r="J242">
            <v>0</v>
          </cell>
          <cell r="K242">
            <v>900</v>
          </cell>
          <cell r="L242">
            <v>900</v>
          </cell>
          <cell r="M242">
            <v>0</v>
          </cell>
          <cell r="N242">
            <v>900</v>
          </cell>
          <cell r="O242">
            <v>900</v>
          </cell>
          <cell r="P242">
            <v>0</v>
          </cell>
        </row>
        <row r="243">
          <cell r="A243" t="str">
            <v>0004476522</v>
          </cell>
          <cell r="B243">
            <v>4476</v>
          </cell>
          <cell r="C243">
            <v>44760</v>
          </cell>
          <cell r="D243">
            <v>915</v>
          </cell>
          <cell r="E243">
            <v>522</v>
          </cell>
          <cell r="F243">
            <v>1</v>
          </cell>
          <cell r="G243">
            <v>1</v>
          </cell>
          <cell r="H243" t="str">
            <v>29/06/01</v>
          </cell>
          <cell r="I243">
            <v>7</v>
          </cell>
          <cell r="J243">
            <v>0</v>
          </cell>
          <cell r="K243">
            <v>7</v>
          </cell>
          <cell r="L243">
            <v>7</v>
          </cell>
          <cell r="M243">
            <v>0</v>
          </cell>
          <cell r="N243">
            <v>0</v>
          </cell>
          <cell r="O243">
            <v>7</v>
          </cell>
          <cell r="P243">
            <v>0</v>
          </cell>
        </row>
        <row r="244">
          <cell r="A244" t="str">
            <v>0004476601</v>
          </cell>
          <cell r="B244">
            <v>4476</v>
          </cell>
          <cell r="C244">
            <v>44760</v>
          </cell>
          <cell r="D244">
            <v>915</v>
          </cell>
          <cell r="E244">
            <v>601</v>
          </cell>
          <cell r="F244">
            <v>1</v>
          </cell>
          <cell r="G244">
            <v>2</v>
          </cell>
          <cell r="H244" t="str">
            <v>/  /</v>
          </cell>
          <cell r="I244">
            <v>0</v>
          </cell>
          <cell r="J244">
            <v>895</v>
          </cell>
          <cell r="K244">
            <v>11643</v>
          </cell>
          <cell r="L244">
            <v>11643</v>
          </cell>
          <cell r="M244">
            <v>0</v>
          </cell>
          <cell r="N244">
            <v>0</v>
          </cell>
          <cell r="O244">
            <v>11643</v>
          </cell>
          <cell r="P244">
            <v>0</v>
          </cell>
        </row>
        <row r="245">
          <cell r="A245" t="str">
            <v>0004476701</v>
          </cell>
          <cell r="B245">
            <v>4476</v>
          </cell>
          <cell r="C245">
            <v>44760</v>
          </cell>
          <cell r="D245">
            <v>915</v>
          </cell>
          <cell r="E245">
            <v>701</v>
          </cell>
          <cell r="F245">
            <v>1</v>
          </cell>
          <cell r="G245">
            <v>2</v>
          </cell>
          <cell r="H245" t="str">
            <v>/  /</v>
          </cell>
          <cell r="I245">
            <v>0</v>
          </cell>
          <cell r="J245">
            <v>895</v>
          </cell>
          <cell r="K245">
            <v>11643</v>
          </cell>
          <cell r="L245">
            <v>11643</v>
          </cell>
          <cell r="M245">
            <v>0</v>
          </cell>
          <cell r="N245">
            <v>0</v>
          </cell>
          <cell r="O245">
            <v>11643</v>
          </cell>
          <cell r="P245">
            <v>0</v>
          </cell>
        </row>
        <row r="246">
          <cell r="A246" t="str">
            <v>0004476910</v>
          </cell>
          <cell r="B246">
            <v>4476</v>
          </cell>
          <cell r="C246">
            <v>44760</v>
          </cell>
          <cell r="D246">
            <v>915</v>
          </cell>
          <cell r="E246">
            <v>910</v>
          </cell>
          <cell r="F246">
            <v>1</v>
          </cell>
          <cell r="G246">
            <v>2</v>
          </cell>
          <cell r="H246" t="str">
            <v>/  /</v>
          </cell>
          <cell r="I246">
            <v>0</v>
          </cell>
          <cell r="J246">
            <v>895</v>
          </cell>
          <cell r="K246">
            <v>12550</v>
          </cell>
          <cell r="L246">
            <v>12550</v>
          </cell>
          <cell r="M246">
            <v>0</v>
          </cell>
          <cell r="N246">
            <v>0</v>
          </cell>
          <cell r="O246">
            <v>12550</v>
          </cell>
          <cell r="P246">
            <v>0</v>
          </cell>
        </row>
        <row r="247">
          <cell r="A247" t="str">
            <v>0004476951</v>
          </cell>
          <cell r="B247">
            <v>4476</v>
          </cell>
          <cell r="C247">
            <v>44760</v>
          </cell>
          <cell r="D247">
            <v>915</v>
          </cell>
          <cell r="E247">
            <v>951</v>
          </cell>
          <cell r="F247">
            <v>1</v>
          </cell>
          <cell r="G247">
            <v>2</v>
          </cell>
          <cell r="H247" t="str">
            <v>/  /</v>
          </cell>
          <cell r="I247">
            <v>0</v>
          </cell>
          <cell r="J247">
            <v>0</v>
          </cell>
          <cell r="K247">
            <v>653</v>
          </cell>
          <cell r="L247">
            <v>653</v>
          </cell>
          <cell r="M247">
            <v>0</v>
          </cell>
          <cell r="N247">
            <v>0</v>
          </cell>
          <cell r="O247">
            <v>653</v>
          </cell>
          <cell r="P247">
            <v>0</v>
          </cell>
        </row>
        <row r="248">
          <cell r="A248" t="str">
            <v>0010068101</v>
          </cell>
          <cell r="B248">
            <v>10068</v>
          </cell>
          <cell r="C248">
            <v>100680</v>
          </cell>
          <cell r="D248">
            <v>940</v>
          </cell>
          <cell r="E248">
            <v>101</v>
          </cell>
          <cell r="F248">
            <v>1</v>
          </cell>
          <cell r="G248">
            <v>1</v>
          </cell>
          <cell r="H248">
            <v>39087</v>
          </cell>
          <cell r="I248">
            <v>12527.28</v>
          </cell>
          <cell r="J248">
            <v>0</v>
          </cell>
          <cell r="K248">
            <v>12527.28</v>
          </cell>
          <cell r="L248">
            <v>12527.28</v>
          </cell>
          <cell r="M248">
            <v>0</v>
          </cell>
          <cell r="N248">
            <v>0</v>
          </cell>
          <cell r="O248">
            <v>12527.28</v>
          </cell>
          <cell r="P248">
            <v>0</v>
          </cell>
        </row>
        <row r="249">
          <cell r="A249" t="str">
            <v>0010068103</v>
          </cell>
          <cell r="B249">
            <v>10068</v>
          </cell>
          <cell r="C249">
            <v>100680</v>
          </cell>
          <cell r="D249">
            <v>940</v>
          </cell>
          <cell r="E249">
            <v>103</v>
          </cell>
          <cell r="F249">
            <v>1</v>
          </cell>
          <cell r="G249">
            <v>1</v>
          </cell>
          <cell r="H249">
            <v>38361</v>
          </cell>
          <cell r="I249">
            <v>800</v>
          </cell>
          <cell r="J249">
            <v>0</v>
          </cell>
          <cell r="K249">
            <v>800</v>
          </cell>
          <cell r="L249">
            <v>800</v>
          </cell>
          <cell r="M249">
            <v>0</v>
          </cell>
          <cell r="N249">
            <v>0</v>
          </cell>
          <cell r="O249">
            <v>800</v>
          </cell>
          <cell r="P249">
            <v>0</v>
          </cell>
        </row>
        <row r="250">
          <cell r="A250" t="str">
            <v>0010068106</v>
          </cell>
          <cell r="B250">
            <v>10068</v>
          </cell>
          <cell r="C250">
            <v>100680</v>
          </cell>
          <cell r="D250">
            <v>940</v>
          </cell>
          <cell r="E250">
            <v>106</v>
          </cell>
          <cell r="F250">
            <v>1</v>
          </cell>
          <cell r="G250">
            <v>1</v>
          </cell>
          <cell r="H250">
            <v>36899</v>
          </cell>
          <cell r="I250">
            <v>150</v>
          </cell>
          <cell r="J250">
            <v>0</v>
          </cell>
          <cell r="K250">
            <v>150</v>
          </cell>
          <cell r="L250">
            <v>150</v>
          </cell>
          <cell r="M250">
            <v>0</v>
          </cell>
          <cell r="N250">
            <v>0</v>
          </cell>
          <cell r="O250">
            <v>150</v>
          </cell>
          <cell r="P250">
            <v>0</v>
          </cell>
        </row>
        <row r="251">
          <cell r="A251" t="str">
            <v>0010068301</v>
          </cell>
          <cell r="B251">
            <v>10068</v>
          </cell>
          <cell r="C251">
            <v>100680</v>
          </cell>
          <cell r="D251">
            <v>940</v>
          </cell>
          <cell r="E251">
            <v>301</v>
          </cell>
          <cell r="F251">
            <v>1</v>
          </cell>
          <cell r="G251">
            <v>1</v>
          </cell>
          <cell r="H251" t="str">
            <v>/  /</v>
          </cell>
          <cell r="I251">
            <v>0</v>
          </cell>
          <cell r="J251">
            <v>0</v>
          </cell>
          <cell r="K251">
            <v>13477.28</v>
          </cell>
          <cell r="L251">
            <v>13477.28</v>
          </cell>
          <cell r="M251">
            <v>0</v>
          </cell>
          <cell r="N251">
            <v>0</v>
          </cell>
          <cell r="O251">
            <v>13477.28</v>
          </cell>
          <cell r="P251">
            <v>0</v>
          </cell>
        </row>
        <row r="252">
          <cell r="A252" t="str">
            <v>0010068511</v>
          </cell>
          <cell r="B252">
            <v>10068</v>
          </cell>
          <cell r="C252">
            <v>100680</v>
          </cell>
          <cell r="D252">
            <v>940</v>
          </cell>
          <cell r="E252">
            <v>511</v>
          </cell>
          <cell r="F252">
            <v>1</v>
          </cell>
          <cell r="G252">
            <v>1</v>
          </cell>
          <cell r="H252" t="str">
            <v>/  /</v>
          </cell>
          <cell r="I252">
            <v>0</v>
          </cell>
          <cell r="J252">
            <v>0</v>
          </cell>
          <cell r="K252">
            <v>900</v>
          </cell>
          <cell r="L252">
            <v>900</v>
          </cell>
          <cell r="M252">
            <v>0</v>
          </cell>
          <cell r="N252">
            <v>900</v>
          </cell>
          <cell r="O252">
            <v>900</v>
          </cell>
          <cell r="P252">
            <v>0</v>
          </cell>
        </row>
        <row r="253">
          <cell r="A253" t="str">
            <v>0010068523</v>
          </cell>
          <cell r="B253">
            <v>10068</v>
          </cell>
          <cell r="C253">
            <v>100680</v>
          </cell>
          <cell r="D253">
            <v>940</v>
          </cell>
          <cell r="E253">
            <v>523</v>
          </cell>
          <cell r="F253">
            <v>1</v>
          </cell>
          <cell r="G253">
            <v>1</v>
          </cell>
          <cell r="H253">
            <v>36899</v>
          </cell>
          <cell r="I253">
            <v>1</v>
          </cell>
          <cell r="J253">
            <v>0</v>
          </cell>
          <cell r="K253">
            <v>1</v>
          </cell>
          <cell r="L253">
            <v>1</v>
          </cell>
          <cell r="M253">
            <v>0</v>
          </cell>
          <cell r="N253">
            <v>0</v>
          </cell>
          <cell r="O253">
            <v>1</v>
          </cell>
          <cell r="P253">
            <v>0</v>
          </cell>
        </row>
        <row r="254">
          <cell r="A254" t="str">
            <v>0010068601</v>
          </cell>
          <cell r="B254">
            <v>10068</v>
          </cell>
          <cell r="C254">
            <v>100680</v>
          </cell>
          <cell r="D254">
            <v>940</v>
          </cell>
          <cell r="E254">
            <v>601</v>
          </cell>
          <cell r="F254">
            <v>1</v>
          </cell>
          <cell r="G254">
            <v>1</v>
          </cell>
          <cell r="H254" t="str">
            <v>/  /</v>
          </cell>
          <cell r="I254">
            <v>0</v>
          </cell>
          <cell r="J254">
            <v>0</v>
          </cell>
          <cell r="K254">
            <v>12576.28</v>
          </cell>
          <cell r="L254">
            <v>12576.28</v>
          </cell>
          <cell r="M254">
            <v>0</v>
          </cell>
          <cell r="N254">
            <v>0</v>
          </cell>
          <cell r="O254">
            <v>12576.28</v>
          </cell>
          <cell r="P254">
            <v>0</v>
          </cell>
        </row>
        <row r="255">
          <cell r="A255" t="str">
            <v>0010068701</v>
          </cell>
          <cell r="B255">
            <v>10068</v>
          </cell>
          <cell r="C255">
            <v>100680</v>
          </cell>
          <cell r="D255">
            <v>940</v>
          </cell>
          <cell r="E255">
            <v>701</v>
          </cell>
          <cell r="F255">
            <v>1</v>
          </cell>
          <cell r="G255">
            <v>1</v>
          </cell>
          <cell r="H255" t="str">
            <v>/  /</v>
          </cell>
          <cell r="I255">
            <v>0</v>
          </cell>
          <cell r="J255">
            <v>0</v>
          </cell>
          <cell r="K255">
            <v>12576.28</v>
          </cell>
          <cell r="L255">
            <v>12576.28</v>
          </cell>
          <cell r="M255">
            <v>0</v>
          </cell>
          <cell r="N255">
            <v>0</v>
          </cell>
          <cell r="O255">
            <v>12576.28</v>
          </cell>
          <cell r="P255">
            <v>0</v>
          </cell>
        </row>
        <row r="256">
          <cell r="A256" t="str">
            <v>0010068910</v>
          </cell>
          <cell r="B256">
            <v>10068</v>
          </cell>
          <cell r="C256">
            <v>100680</v>
          </cell>
          <cell r="D256">
            <v>940</v>
          </cell>
          <cell r="E256">
            <v>910</v>
          </cell>
          <cell r="F256">
            <v>1</v>
          </cell>
          <cell r="G256">
            <v>1</v>
          </cell>
          <cell r="H256" t="str">
            <v>/  /</v>
          </cell>
          <cell r="I256">
            <v>0</v>
          </cell>
          <cell r="J256">
            <v>0</v>
          </cell>
          <cell r="K256">
            <v>13477.28</v>
          </cell>
          <cell r="L256">
            <v>13477.28</v>
          </cell>
          <cell r="M256">
            <v>0</v>
          </cell>
          <cell r="N256">
            <v>0</v>
          </cell>
          <cell r="O256">
            <v>13477.28</v>
          </cell>
          <cell r="P256">
            <v>0</v>
          </cell>
        </row>
        <row r="257">
          <cell r="A257" t="str">
            <v>0010068951</v>
          </cell>
          <cell r="B257">
            <v>10068</v>
          </cell>
          <cell r="C257">
            <v>100680</v>
          </cell>
          <cell r="D257">
            <v>940</v>
          </cell>
          <cell r="E257">
            <v>951</v>
          </cell>
          <cell r="F257">
            <v>1</v>
          </cell>
          <cell r="G257">
            <v>1</v>
          </cell>
          <cell r="H257" t="str">
            <v>/  /</v>
          </cell>
          <cell r="I257">
            <v>0</v>
          </cell>
          <cell r="J257">
            <v>0</v>
          </cell>
          <cell r="K257">
            <v>653</v>
          </cell>
          <cell r="L257">
            <v>653</v>
          </cell>
          <cell r="M257">
            <v>0</v>
          </cell>
          <cell r="N257">
            <v>0</v>
          </cell>
          <cell r="O257">
            <v>653</v>
          </cell>
          <cell r="P257">
            <v>0</v>
          </cell>
        </row>
        <row r="258">
          <cell r="A258" t="str">
            <v>0010069101</v>
          </cell>
          <cell r="B258">
            <v>10069</v>
          </cell>
          <cell r="C258">
            <v>100690</v>
          </cell>
          <cell r="D258" t="str">
            <v>CCE</v>
          </cell>
          <cell r="E258">
            <v>101</v>
          </cell>
          <cell r="F258">
            <v>1</v>
          </cell>
          <cell r="G258">
            <v>1</v>
          </cell>
          <cell r="H258">
            <v>38723</v>
          </cell>
          <cell r="I258">
            <v>6292.41</v>
          </cell>
          <cell r="J258">
            <v>0</v>
          </cell>
          <cell r="K258">
            <v>6292.41</v>
          </cell>
          <cell r="L258">
            <v>6292.41</v>
          </cell>
          <cell r="M258">
            <v>0</v>
          </cell>
          <cell r="N258">
            <v>0</v>
          </cell>
          <cell r="O258">
            <v>6292.41</v>
          </cell>
          <cell r="P258">
            <v>0</v>
          </cell>
        </row>
        <row r="259">
          <cell r="A259" t="str">
            <v>0010069103</v>
          </cell>
          <cell r="B259">
            <v>10069</v>
          </cell>
          <cell r="C259">
            <v>100690</v>
          </cell>
          <cell r="D259" t="str">
            <v>CCE</v>
          </cell>
          <cell r="E259">
            <v>103</v>
          </cell>
          <cell r="F259">
            <v>1</v>
          </cell>
          <cell r="G259">
            <v>1</v>
          </cell>
          <cell r="H259" t="str">
            <v>15/08/01</v>
          </cell>
          <cell r="I259">
            <v>800</v>
          </cell>
          <cell r="J259">
            <v>0</v>
          </cell>
          <cell r="K259">
            <v>800</v>
          </cell>
          <cell r="L259">
            <v>800</v>
          </cell>
          <cell r="M259">
            <v>0</v>
          </cell>
          <cell r="N259">
            <v>0</v>
          </cell>
          <cell r="O259">
            <v>800</v>
          </cell>
          <cell r="P259">
            <v>0</v>
          </cell>
        </row>
        <row r="260">
          <cell r="A260" t="str">
            <v>0010069106</v>
          </cell>
          <cell r="B260">
            <v>10069</v>
          </cell>
          <cell r="C260">
            <v>100690</v>
          </cell>
          <cell r="D260" t="str">
            <v>CCE</v>
          </cell>
          <cell r="E260">
            <v>106</v>
          </cell>
          <cell r="F260">
            <v>1</v>
          </cell>
          <cell r="G260">
            <v>1</v>
          </cell>
          <cell r="H260">
            <v>36899</v>
          </cell>
          <cell r="I260">
            <v>150</v>
          </cell>
          <cell r="J260">
            <v>0</v>
          </cell>
          <cell r="K260">
            <v>150</v>
          </cell>
          <cell r="L260">
            <v>150</v>
          </cell>
          <cell r="M260">
            <v>0</v>
          </cell>
          <cell r="N260">
            <v>0</v>
          </cell>
          <cell r="O260">
            <v>150</v>
          </cell>
          <cell r="P260">
            <v>0</v>
          </cell>
        </row>
        <row r="261">
          <cell r="A261" t="str">
            <v>0010069172</v>
          </cell>
          <cell r="B261">
            <v>10069</v>
          </cell>
          <cell r="C261">
            <v>100690</v>
          </cell>
          <cell r="D261" t="str">
            <v>CCE</v>
          </cell>
          <cell r="E261">
            <v>172</v>
          </cell>
          <cell r="F261">
            <v>1</v>
          </cell>
          <cell r="G261">
            <v>2</v>
          </cell>
          <cell r="H261" t="str">
            <v>15/01/08</v>
          </cell>
          <cell r="I261">
            <v>0</v>
          </cell>
          <cell r="J261">
            <v>4743.09</v>
          </cell>
          <cell r="K261">
            <v>4743.09</v>
          </cell>
          <cell r="L261">
            <v>4743.09</v>
          </cell>
          <cell r="M261">
            <v>0</v>
          </cell>
          <cell r="N261">
            <v>0</v>
          </cell>
          <cell r="O261">
            <v>4743.09</v>
          </cell>
          <cell r="P261">
            <v>0</v>
          </cell>
        </row>
        <row r="262">
          <cell r="A262" t="str">
            <v>0010069301</v>
          </cell>
          <cell r="B262">
            <v>10069</v>
          </cell>
          <cell r="C262">
            <v>100690</v>
          </cell>
          <cell r="D262" t="str">
            <v>CCE</v>
          </cell>
          <cell r="E262">
            <v>301</v>
          </cell>
          <cell r="F262">
            <v>1</v>
          </cell>
          <cell r="G262">
            <v>2</v>
          </cell>
          <cell r="H262" t="str">
            <v>/  /</v>
          </cell>
          <cell r="I262">
            <v>0</v>
          </cell>
          <cell r="J262">
            <v>4743.09</v>
          </cell>
          <cell r="K262">
            <v>11985.5</v>
          </cell>
          <cell r="L262">
            <v>11985.5</v>
          </cell>
          <cell r="M262">
            <v>0</v>
          </cell>
          <cell r="N262">
            <v>0</v>
          </cell>
          <cell r="O262">
            <v>11985.5</v>
          </cell>
          <cell r="P262">
            <v>0</v>
          </cell>
        </row>
        <row r="263">
          <cell r="A263" t="str">
            <v>0010069511</v>
          </cell>
          <cell r="B263">
            <v>10069</v>
          </cell>
          <cell r="C263">
            <v>100690</v>
          </cell>
          <cell r="D263" t="str">
            <v>CCE</v>
          </cell>
          <cell r="E263">
            <v>511</v>
          </cell>
          <cell r="F263">
            <v>1</v>
          </cell>
          <cell r="G263">
            <v>2</v>
          </cell>
          <cell r="H263" t="str">
            <v>28/02/03</v>
          </cell>
          <cell r="I263">
            <v>0</v>
          </cell>
          <cell r="J263">
            <v>948</v>
          </cell>
          <cell r="K263">
            <v>1848</v>
          </cell>
          <cell r="L263">
            <v>1848</v>
          </cell>
          <cell r="M263">
            <v>0</v>
          </cell>
          <cell r="N263">
            <v>1848</v>
          </cell>
          <cell r="O263">
            <v>1848</v>
          </cell>
          <cell r="P263">
            <v>0</v>
          </cell>
        </row>
        <row r="264">
          <cell r="A264" t="str">
            <v>0010069523</v>
          </cell>
          <cell r="B264">
            <v>10069</v>
          </cell>
          <cell r="C264">
            <v>100690</v>
          </cell>
          <cell r="D264" t="str">
            <v>CCE</v>
          </cell>
          <cell r="E264">
            <v>523</v>
          </cell>
          <cell r="F264">
            <v>1</v>
          </cell>
          <cell r="G264">
            <v>1</v>
          </cell>
          <cell r="H264">
            <v>36899</v>
          </cell>
          <cell r="I264">
            <v>1</v>
          </cell>
          <cell r="J264">
            <v>0</v>
          </cell>
          <cell r="K264">
            <v>1</v>
          </cell>
          <cell r="L264">
            <v>1</v>
          </cell>
          <cell r="M264">
            <v>0</v>
          </cell>
          <cell r="N264">
            <v>0</v>
          </cell>
          <cell r="O264">
            <v>1</v>
          </cell>
          <cell r="P264">
            <v>0</v>
          </cell>
        </row>
        <row r="265">
          <cell r="A265" t="str">
            <v>0010069601</v>
          </cell>
          <cell r="B265">
            <v>10069</v>
          </cell>
          <cell r="C265">
            <v>100690</v>
          </cell>
          <cell r="D265" t="str">
            <v>CCE</v>
          </cell>
          <cell r="E265">
            <v>601</v>
          </cell>
          <cell r="F265">
            <v>1</v>
          </cell>
          <cell r="G265">
            <v>2</v>
          </cell>
          <cell r="H265" t="str">
            <v>/  /</v>
          </cell>
          <cell r="I265">
            <v>0</v>
          </cell>
          <cell r="J265">
            <v>3795.09</v>
          </cell>
          <cell r="K265">
            <v>10136.5</v>
          </cell>
          <cell r="L265">
            <v>10136.5</v>
          </cell>
          <cell r="M265">
            <v>0</v>
          </cell>
          <cell r="N265">
            <v>0</v>
          </cell>
          <cell r="O265">
            <v>10136.5</v>
          </cell>
          <cell r="P265">
            <v>0</v>
          </cell>
        </row>
        <row r="266">
          <cell r="A266" t="str">
            <v>0010069701</v>
          </cell>
          <cell r="B266">
            <v>10069</v>
          </cell>
          <cell r="C266">
            <v>100690</v>
          </cell>
          <cell r="D266" t="str">
            <v>CCE</v>
          </cell>
          <cell r="E266">
            <v>701</v>
          </cell>
          <cell r="F266">
            <v>1</v>
          </cell>
          <cell r="G266">
            <v>2</v>
          </cell>
          <cell r="H266" t="str">
            <v>/  /</v>
          </cell>
          <cell r="I266">
            <v>0</v>
          </cell>
          <cell r="J266">
            <v>3795.09</v>
          </cell>
          <cell r="K266">
            <v>10136.5</v>
          </cell>
          <cell r="L266">
            <v>10136.5</v>
          </cell>
          <cell r="M266">
            <v>0</v>
          </cell>
          <cell r="N266">
            <v>0</v>
          </cell>
          <cell r="O266">
            <v>10136.5</v>
          </cell>
          <cell r="P266">
            <v>0</v>
          </cell>
        </row>
        <row r="267">
          <cell r="A267" t="str">
            <v>0010069910</v>
          </cell>
          <cell r="B267">
            <v>10069</v>
          </cell>
          <cell r="C267">
            <v>100690</v>
          </cell>
          <cell r="D267" t="str">
            <v>CCE</v>
          </cell>
          <cell r="E267">
            <v>910</v>
          </cell>
          <cell r="F267">
            <v>1</v>
          </cell>
          <cell r="G267">
            <v>2</v>
          </cell>
          <cell r="H267" t="str">
            <v>/  /</v>
          </cell>
          <cell r="I267">
            <v>0</v>
          </cell>
          <cell r="J267">
            <v>0</v>
          </cell>
          <cell r="K267">
            <v>7242.41</v>
          </cell>
          <cell r="L267">
            <v>7242.41</v>
          </cell>
          <cell r="M267">
            <v>0</v>
          </cell>
          <cell r="N267">
            <v>0</v>
          </cell>
          <cell r="O267">
            <v>7242.41</v>
          </cell>
          <cell r="P267">
            <v>0</v>
          </cell>
        </row>
        <row r="268">
          <cell r="A268" t="str">
            <v>0010069915</v>
          </cell>
          <cell r="B268">
            <v>10069</v>
          </cell>
          <cell r="C268">
            <v>100690</v>
          </cell>
          <cell r="D268" t="str">
            <v>CCE</v>
          </cell>
          <cell r="E268">
            <v>915</v>
          </cell>
          <cell r="F268">
            <v>1</v>
          </cell>
          <cell r="G268">
            <v>2</v>
          </cell>
          <cell r="H268" t="str">
            <v>28/02/03</v>
          </cell>
          <cell r="I268">
            <v>0</v>
          </cell>
          <cell r="J268">
            <v>4743.09</v>
          </cell>
          <cell r="K268">
            <v>4743.09</v>
          </cell>
          <cell r="L268">
            <v>4743.09</v>
          </cell>
          <cell r="M268">
            <v>0</v>
          </cell>
          <cell r="N268">
            <v>0</v>
          </cell>
          <cell r="O268">
            <v>4743.09</v>
          </cell>
          <cell r="P268">
            <v>0</v>
          </cell>
        </row>
        <row r="269">
          <cell r="A269" t="str">
            <v>0010069951</v>
          </cell>
          <cell r="B269">
            <v>10069</v>
          </cell>
          <cell r="C269">
            <v>100690</v>
          </cell>
          <cell r="D269" t="str">
            <v>CCE</v>
          </cell>
          <cell r="E269">
            <v>951</v>
          </cell>
          <cell r="F269">
            <v>1</v>
          </cell>
          <cell r="G269">
            <v>2</v>
          </cell>
          <cell r="H269" t="str">
            <v>28/02/03</v>
          </cell>
          <cell r="I269">
            <v>0</v>
          </cell>
          <cell r="J269">
            <v>688</v>
          </cell>
          <cell r="K269">
            <v>1341</v>
          </cell>
          <cell r="L269">
            <v>1341</v>
          </cell>
          <cell r="M269">
            <v>0</v>
          </cell>
          <cell r="N269">
            <v>0</v>
          </cell>
          <cell r="O269">
            <v>1341</v>
          </cell>
          <cell r="P269">
            <v>0</v>
          </cell>
        </row>
        <row r="270">
          <cell r="A270" t="str">
            <v>0010071101</v>
          </cell>
          <cell r="B270">
            <v>10071</v>
          </cell>
          <cell r="C270">
            <v>100710</v>
          </cell>
          <cell r="D270">
            <v>110</v>
          </cell>
          <cell r="E270">
            <v>101</v>
          </cell>
          <cell r="F270">
            <v>1</v>
          </cell>
          <cell r="G270">
            <v>1</v>
          </cell>
          <cell r="H270">
            <v>39091</v>
          </cell>
          <cell r="I270">
            <v>8226.58</v>
          </cell>
          <cell r="J270">
            <v>0</v>
          </cell>
          <cell r="K270">
            <v>8226.58</v>
          </cell>
          <cell r="L270">
            <v>8226.58</v>
          </cell>
          <cell r="M270">
            <v>0</v>
          </cell>
          <cell r="N270">
            <v>0</v>
          </cell>
          <cell r="O270">
            <v>8226.58</v>
          </cell>
          <cell r="P270">
            <v>0</v>
          </cell>
        </row>
        <row r="271">
          <cell r="A271" t="str">
            <v>0010071103</v>
          </cell>
          <cell r="B271">
            <v>10071</v>
          </cell>
          <cell r="C271">
            <v>100710</v>
          </cell>
          <cell r="D271">
            <v>110</v>
          </cell>
          <cell r="E271">
            <v>103</v>
          </cell>
          <cell r="F271">
            <v>1</v>
          </cell>
          <cell r="G271">
            <v>1</v>
          </cell>
          <cell r="H271">
            <v>39090</v>
          </cell>
          <cell r="I271">
            <v>800</v>
          </cell>
          <cell r="J271">
            <v>0</v>
          </cell>
          <cell r="K271">
            <v>800</v>
          </cell>
          <cell r="L271">
            <v>800</v>
          </cell>
          <cell r="M271">
            <v>0</v>
          </cell>
          <cell r="N271">
            <v>0</v>
          </cell>
          <cell r="O271">
            <v>800</v>
          </cell>
          <cell r="P271">
            <v>0</v>
          </cell>
        </row>
        <row r="272">
          <cell r="A272" t="str">
            <v>0010071106</v>
          </cell>
          <cell r="B272">
            <v>10071</v>
          </cell>
          <cell r="C272">
            <v>100710</v>
          </cell>
          <cell r="D272">
            <v>110</v>
          </cell>
          <cell r="E272">
            <v>106</v>
          </cell>
          <cell r="F272">
            <v>1</v>
          </cell>
          <cell r="G272">
            <v>1</v>
          </cell>
          <cell r="H272">
            <v>36899</v>
          </cell>
          <cell r="I272">
            <v>150</v>
          </cell>
          <cell r="J272">
            <v>0</v>
          </cell>
          <cell r="K272">
            <v>150</v>
          </cell>
          <cell r="L272">
            <v>150</v>
          </cell>
          <cell r="M272">
            <v>0</v>
          </cell>
          <cell r="N272">
            <v>0</v>
          </cell>
          <cell r="O272">
            <v>150</v>
          </cell>
          <cell r="P272">
            <v>0</v>
          </cell>
        </row>
        <row r="273">
          <cell r="A273" t="str">
            <v>0010071172</v>
          </cell>
          <cell r="B273">
            <v>10071</v>
          </cell>
          <cell r="C273">
            <v>100710</v>
          </cell>
          <cell r="D273">
            <v>110</v>
          </cell>
          <cell r="E273">
            <v>172</v>
          </cell>
          <cell r="F273">
            <v>1</v>
          </cell>
          <cell r="G273">
            <v>2</v>
          </cell>
          <cell r="H273" t="str">
            <v>15/01/08</v>
          </cell>
          <cell r="I273">
            <v>0</v>
          </cell>
          <cell r="J273">
            <v>2742.11</v>
          </cell>
          <cell r="K273">
            <v>2742.11</v>
          </cell>
          <cell r="L273">
            <v>2742.11</v>
          </cell>
          <cell r="M273">
            <v>0</v>
          </cell>
          <cell r="N273">
            <v>0</v>
          </cell>
          <cell r="O273">
            <v>2742.11</v>
          </cell>
          <cell r="P273">
            <v>0</v>
          </cell>
        </row>
        <row r="274">
          <cell r="A274" t="str">
            <v>0010071263</v>
          </cell>
          <cell r="B274">
            <v>10071</v>
          </cell>
          <cell r="C274">
            <v>100710</v>
          </cell>
          <cell r="D274">
            <v>110</v>
          </cell>
          <cell r="E274">
            <v>263</v>
          </cell>
          <cell r="F274">
            <v>1</v>
          </cell>
          <cell r="G274">
            <v>2</v>
          </cell>
          <cell r="H274" t="str">
            <v>21/01/08</v>
          </cell>
          <cell r="I274">
            <v>0</v>
          </cell>
          <cell r="J274">
            <v>195</v>
          </cell>
          <cell r="K274">
            <v>364.71</v>
          </cell>
          <cell r="L274">
            <v>364.71</v>
          </cell>
          <cell r="M274">
            <v>0</v>
          </cell>
          <cell r="N274">
            <v>0</v>
          </cell>
          <cell r="O274">
            <v>364.71</v>
          </cell>
          <cell r="P274">
            <v>0</v>
          </cell>
        </row>
        <row r="275">
          <cell r="A275" t="str">
            <v>0010071301</v>
          </cell>
          <cell r="B275">
            <v>10071</v>
          </cell>
          <cell r="C275">
            <v>100710</v>
          </cell>
          <cell r="D275">
            <v>110</v>
          </cell>
          <cell r="E275">
            <v>301</v>
          </cell>
          <cell r="F275">
            <v>1</v>
          </cell>
          <cell r="G275">
            <v>2</v>
          </cell>
          <cell r="H275" t="str">
            <v>/  /</v>
          </cell>
          <cell r="I275">
            <v>0</v>
          </cell>
          <cell r="J275">
            <v>2937.11</v>
          </cell>
          <cell r="K275">
            <v>12283.4</v>
          </cell>
          <cell r="L275">
            <v>12283.4</v>
          </cell>
          <cell r="M275">
            <v>0</v>
          </cell>
          <cell r="N275">
            <v>0</v>
          </cell>
          <cell r="O275">
            <v>12283.4</v>
          </cell>
          <cell r="P275">
            <v>0</v>
          </cell>
        </row>
        <row r="276">
          <cell r="A276" t="str">
            <v>0010071511</v>
          </cell>
          <cell r="B276">
            <v>10071</v>
          </cell>
          <cell r="C276">
            <v>100710</v>
          </cell>
          <cell r="D276">
            <v>110</v>
          </cell>
          <cell r="E276">
            <v>511</v>
          </cell>
          <cell r="F276">
            <v>1</v>
          </cell>
          <cell r="G276">
            <v>2</v>
          </cell>
          <cell r="H276" t="str">
            <v>/  /</v>
          </cell>
          <cell r="I276">
            <v>0</v>
          </cell>
          <cell r="J276">
            <v>548</v>
          </cell>
          <cell r="K276">
            <v>1448</v>
          </cell>
          <cell r="L276">
            <v>1448</v>
          </cell>
          <cell r="M276">
            <v>0</v>
          </cell>
          <cell r="N276">
            <v>1448</v>
          </cell>
          <cell r="O276">
            <v>1448</v>
          </cell>
          <cell r="P276">
            <v>0</v>
          </cell>
        </row>
        <row r="277">
          <cell r="A277" t="str">
            <v>0010071523</v>
          </cell>
          <cell r="B277">
            <v>10071</v>
          </cell>
          <cell r="C277">
            <v>100710</v>
          </cell>
          <cell r="D277">
            <v>110</v>
          </cell>
          <cell r="E277">
            <v>523</v>
          </cell>
          <cell r="F277">
            <v>1</v>
          </cell>
          <cell r="G277">
            <v>1</v>
          </cell>
          <cell r="H277">
            <v>36899</v>
          </cell>
          <cell r="I277">
            <v>1</v>
          </cell>
          <cell r="J277">
            <v>0</v>
          </cell>
          <cell r="K277">
            <v>1</v>
          </cell>
          <cell r="L277">
            <v>1</v>
          </cell>
          <cell r="M277">
            <v>0</v>
          </cell>
          <cell r="N277">
            <v>0</v>
          </cell>
          <cell r="O277">
            <v>1</v>
          </cell>
          <cell r="P277">
            <v>0</v>
          </cell>
        </row>
        <row r="278">
          <cell r="A278" t="str">
            <v>0010071554</v>
          </cell>
          <cell r="B278">
            <v>10071</v>
          </cell>
          <cell r="C278">
            <v>100710</v>
          </cell>
          <cell r="D278">
            <v>110</v>
          </cell>
          <cell r="E278">
            <v>554</v>
          </cell>
          <cell r="F278">
            <v>1</v>
          </cell>
          <cell r="G278">
            <v>1</v>
          </cell>
          <cell r="H278">
            <v>39094</v>
          </cell>
          <cell r="I278">
            <v>1769.19</v>
          </cell>
          <cell r="J278">
            <v>0</v>
          </cell>
          <cell r="K278">
            <v>1769.19</v>
          </cell>
          <cell r="L278">
            <v>1769.19</v>
          </cell>
          <cell r="M278">
            <v>5307.59</v>
          </cell>
          <cell r="N278">
            <v>3538.38</v>
          </cell>
          <cell r="O278">
            <v>1769.19</v>
          </cell>
          <cell r="P278">
            <v>0</v>
          </cell>
        </row>
        <row r="279">
          <cell r="A279" t="str">
            <v>0010071601</v>
          </cell>
          <cell r="B279">
            <v>10071</v>
          </cell>
          <cell r="C279">
            <v>100710</v>
          </cell>
          <cell r="D279">
            <v>110</v>
          </cell>
          <cell r="E279">
            <v>601</v>
          </cell>
          <cell r="F279">
            <v>1</v>
          </cell>
          <cell r="G279">
            <v>2</v>
          </cell>
          <cell r="H279" t="str">
            <v>/  /</v>
          </cell>
          <cell r="I279">
            <v>0</v>
          </cell>
          <cell r="J279">
            <v>2389.11</v>
          </cell>
          <cell r="K279">
            <v>9065.2099999999991</v>
          </cell>
          <cell r="L279">
            <v>9065.2099999999991</v>
          </cell>
          <cell r="M279">
            <v>0</v>
          </cell>
          <cell r="N279">
            <v>0</v>
          </cell>
          <cell r="O279">
            <v>9065.2099999999991</v>
          </cell>
          <cell r="P279">
            <v>0</v>
          </cell>
        </row>
        <row r="280">
          <cell r="A280" t="str">
            <v>0010071701</v>
          </cell>
          <cell r="B280">
            <v>10071</v>
          </cell>
          <cell r="C280">
            <v>100710</v>
          </cell>
          <cell r="D280">
            <v>110</v>
          </cell>
          <cell r="E280">
            <v>701</v>
          </cell>
          <cell r="F280">
            <v>1</v>
          </cell>
          <cell r="G280">
            <v>2</v>
          </cell>
          <cell r="H280" t="str">
            <v>/  /</v>
          </cell>
          <cell r="I280">
            <v>0</v>
          </cell>
          <cell r="J280">
            <v>2389.11</v>
          </cell>
          <cell r="K280">
            <v>9065.2099999999991</v>
          </cell>
          <cell r="L280">
            <v>9065.2099999999991</v>
          </cell>
          <cell r="M280">
            <v>0</v>
          </cell>
          <cell r="N280">
            <v>0</v>
          </cell>
          <cell r="O280">
            <v>9065.2099999999991</v>
          </cell>
          <cell r="P280">
            <v>0</v>
          </cell>
        </row>
        <row r="281">
          <cell r="A281" t="str">
            <v>0010071910</v>
          </cell>
          <cell r="B281">
            <v>10071</v>
          </cell>
          <cell r="C281">
            <v>100710</v>
          </cell>
          <cell r="D281">
            <v>110</v>
          </cell>
          <cell r="E281">
            <v>910</v>
          </cell>
          <cell r="F281">
            <v>1</v>
          </cell>
          <cell r="G281">
            <v>2</v>
          </cell>
          <cell r="H281" t="str">
            <v>/  /</v>
          </cell>
          <cell r="I281">
            <v>0</v>
          </cell>
          <cell r="J281">
            <v>0</v>
          </cell>
          <cell r="K281">
            <v>9176.58</v>
          </cell>
          <cell r="L281">
            <v>9176.58</v>
          </cell>
          <cell r="M281">
            <v>0</v>
          </cell>
          <cell r="N281">
            <v>0</v>
          </cell>
          <cell r="O281">
            <v>9176.58</v>
          </cell>
          <cell r="P281">
            <v>0</v>
          </cell>
        </row>
        <row r="282">
          <cell r="A282" t="str">
            <v>0010071915</v>
          </cell>
          <cell r="B282">
            <v>10071</v>
          </cell>
          <cell r="C282">
            <v>100710</v>
          </cell>
          <cell r="D282">
            <v>110</v>
          </cell>
          <cell r="E282">
            <v>915</v>
          </cell>
          <cell r="F282">
            <v>1</v>
          </cell>
          <cell r="G282">
            <v>2</v>
          </cell>
          <cell r="H282" t="str">
            <v>/  /</v>
          </cell>
          <cell r="I282">
            <v>0</v>
          </cell>
          <cell r="J282">
            <v>2742.11</v>
          </cell>
          <cell r="K282">
            <v>2742.11</v>
          </cell>
          <cell r="L282">
            <v>2742.11</v>
          </cell>
          <cell r="M282">
            <v>0</v>
          </cell>
          <cell r="N282">
            <v>0</v>
          </cell>
          <cell r="O282">
            <v>2742.11</v>
          </cell>
          <cell r="P282">
            <v>0</v>
          </cell>
        </row>
        <row r="283">
          <cell r="A283" t="str">
            <v>0010071951</v>
          </cell>
          <cell r="B283">
            <v>10071</v>
          </cell>
          <cell r="C283">
            <v>100710</v>
          </cell>
          <cell r="D283">
            <v>110</v>
          </cell>
          <cell r="E283">
            <v>951</v>
          </cell>
          <cell r="F283">
            <v>1</v>
          </cell>
          <cell r="G283">
            <v>2</v>
          </cell>
          <cell r="H283" t="str">
            <v>/  /</v>
          </cell>
          <cell r="I283">
            <v>0</v>
          </cell>
          <cell r="J283">
            <v>398</v>
          </cell>
          <cell r="K283">
            <v>1051</v>
          </cell>
          <cell r="L283">
            <v>1051</v>
          </cell>
          <cell r="M283">
            <v>0</v>
          </cell>
          <cell r="N283">
            <v>0</v>
          </cell>
          <cell r="O283">
            <v>1051</v>
          </cell>
          <cell r="P283">
            <v>0</v>
          </cell>
        </row>
        <row r="284">
          <cell r="A284" t="str">
            <v>0010072101</v>
          </cell>
          <cell r="B284">
            <v>10072</v>
          </cell>
          <cell r="C284">
            <v>100720</v>
          </cell>
          <cell r="D284">
            <v>999</v>
          </cell>
          <cell r="E284">
            <v>101</v>
          </cell>
          <cell r="F284">
            <v>1</v>
          </cell>
          <cell r="G284">
            <v>1</v>
          </cell>
          <cell r="H284">
            <v>39089</v>
          </cell>
          <cell r="I284">
            <v>9632</v>
          </cell>
          <cell r="J284">
            <v>0</v>
          </cell>
          <cell r="K284">
            <v>9632</v>
          </cell>
          <cell r="L284">
            <v>9632</v>
          </cell>
          <cell r="M284">
            <v>0</v>
          </cell>
          <cell r="N284">
            <v>0</v>
          </cell>
          <cell r="O284">
            <v>9632</v>
          </cell>
          <cell r="P284">
            <v>0</v>
          </cell>
        </row>
        <row r="285">
          <cell r="A285" t="str">
            <v>0010072263</v>
          </cell>
          <cell r="B285">
            <v>10072</v>
          </cell>
          <cell r="C285">
            <v>100720</v>
          </cell>
          <cell r="D285">
            <v>999</v>
          </cell>
          <cell r="E285">
            <v>263</v>
          </cell>
          <cell r="F285">
            <v>1</v>
          </cell>
          <cell r="G285">
            <v>2</v>
          </cell>
          <cell r="H285" t="str">
            <v>21/01/08</v>
          </cell>
          <cell r="I285">
            <v>0</v>
          </cell>
          <cell r="J285">
            <v>271.39999999999998</v>
          </cell>
          <cell r="K285">
            <v>271.39999999999998</v>
          </cell>
          <cell r="L285">
            <v>271.39999999999998</v>
          </cell>
          <cell r="M285">
            <v>0</v>
          </cell>
          <cell r="N285">
            <v>0</v>
          </cell>
          <cell r="O285">
            <v>271.39999999999998</v>
          </cell>
          <cell r="P285">
            <v>0</v>
          </cell>
        </row>
        <row r="286">
          <cell r="A286" t="str">
            <v>0010072301</v>
          </cell>
          <cell r="B286">
            <v>10072</v>
          </cell>
          <cell r="C286">
            <v>100720</v>
          </cell>
          <cell r="D286">
            <v>999</v>
          </cell>
          <cell r="E286">
            <v>301</v>
          </cell>
          <cell r="F286">
            <v>1</v>
          </cell>
          <cell r="G286">
            <v>2</v>
          </cell>
          <cell r="H286" t="str">
            <v>/  /</v>
          </cell>
          <cell r="I286">
            <v>0</v>
          </cell>
          <cell r="J286">
            <v>271.39999999999998</v>
          </cell>
          <cell r="K286">
            <v>9903.4</v>
          </cell>
          <cell r="L286">
            <v>9903.4</v>
          </cell>
          <cell r="M286">
            <v>0</v>
          </cell>
          <cell r="N286">
            <v>0</v>
          </cell>
          <cell r="O286">
            <v>9903.4</v>
          </cell>
          <cell r="P286">
            <v>0</v>
          </cell>
        </row>
        <row r="287">
          <cell r="A287" t="str">
            <v>0010072511</v>
          </cell>
          <cell r="B287">
            <v>10072</v>
          </cell>
          <cell r="C287">
            <v>100720</v>
          </cell>
          <cell r="D287">
            <v>999</v>
          </cell>
          <cell r="E287">
            <v>511</v>
          </cell>
          <cell r="F287">
            <v>1</v>
          </cell>
          <cell r="G287">
            <v>1</v>
          </cell>
          <cell r="H287" t="str">
            <v>/  /</v>
          </cell>
          <cell r="I287">
            <v>0</v>
          </cell>
          <cell r="J287">
            <v>0</v>
          </cell>
          <cell r="K287">
            <v>900</v>
          </cell>
          <cell r="L287">
            <v>900</v>
          </cell>
          <cell r="M287">
            <v>0</v>
          </cell>
          <cell r="N287">
            <v>900</v>
          </cell>
          <cell r="O287">
            <v>900</v>
          </cell>
          <cell r="P287">
            <v>0</v>
          </cell>
        </row>
        <row r="288">
          <cell r="A288" t="str">
            <v>0010072601</v>
          </cell>
          <cell r="B288">
            <v>10072</v>
          </cell>
          <cell r="C288">
            <v>100720</v>
          </cell>
          <cell r="D288">
            <v>999</v>
          </cell>
          <cell r="E288">
            <v>601</v>
          </cell>
          <cell r="F288">
            <v>1</v>
          </cell>
          <cell r="G288">
            <v>2</v>
          </cell>
          <cell r="H288" t="str">
            <v>/  /</v>
          </cell>
          <cell r="I288">
            <v>0</v>
          </cell>
          <cell r="J288">
            <v>271.39999999999998</v>
          </cell>
          <cell r="K288">
            <v>9003.4</v>
          </cell>
          <cell r="L288">
            <v>9003.4</v>
          </cell>
          <cell r="M288">
            <v>0</v>
          </cell>
          <cell r="N288">
            <v>0</v>
          </cell>
          <cell r="O288">
            <v>9003.4</v>
          </cell>
          <cell r="P288">
            <v>0</v>
          </cell>
        </row>
        <row r="289">
          <cell r="A289" t="str">
            <v>0010072701</v>
          </cell>
          <cell r="B289">
            <v>10072</v>
          </cell>
          <cell r="C289">
            <v>100720</v>
          </cell>
          <cell r="D289">
            <v>999</v>
          </cell>
          <cell r="E289">
            <v>701</v>
          </cell>
          <cell r="F289">
            <v>1</v>
          </cell>
          <cell r="G289">
            <v>2</v>
          </cell>
          <cell r="H289" t="str">
            <v>/  /</v>
          </cell>
          <cell r="I289">
            <v>0</v>
          </cell>
          <cell r="J289">
            <v>271.39999999999998</v>
          </cell>
          <cell r="K289">
            <v>9003.4</v>
          </cell>
          <cell r="L289">
            <v>9003.4</v>
          </cell>
          <cell r="M289">
            <v>0</v>
          </cell>
          <cell r="N289">
            <v>0</v>
          </cell>
          <cell r="O289">
            <v>9003.4</v>
          </cell>
          <cell r="P289">
            <v>0</v>
          </cell>
        </row>
        <row r="290">
          <cell r="A290" t="str">
            <v>0010072910</v>
          </cell>
          <cell r="B290">
            <v>10072</v>
          </cell>
          <cell r="C290">
            <v>100720</v>
          </cell>
          <cell r="D290">
            <v>999</v>
          </cell>
          <cell r="E290">
            <v>910</v>
          </cell>
          <cell r="F290">
            <v>1</v>
          </cell>
          <cell r="G290">
            <v>2</v>
          </cell>
          <cell r="H290" t="str">
            <v>/  /</v>
          </cell>
          <cell r="I290">
            <v>0</v>
          </cell>
          <cell r="J290">
            <v>0</v>
          </cell>
          <cell r="K290">
            <v>9632</v>
          </cell>
          <cell r="L290">
            <v>9632</v>
          </cell>
          <cell r="M290">
            <v>0</v>
          </cell>
          <cell r="N290">
            <v>0</v>
          </cell>
          <cell r="O290">
            <v>9632</v>
          </cell>
          <cell r="P290">
            <v>0</v>
          </cell>
        </row>
        <row r="291">
          <cell r="A291" t="str">
            <v>0010072951</v>
          </cell>
          <cell r="B291">
            <v>10072</v>
          </cell>
          <cell r="C291">
            <v>100720</v>
          </cell>
          <cell r="D291">
            <v>999</v>
          </cell>
          <cell r="E291">
            <v>951</v>
          </cell>
          <cell r="F291">
            <v>1</v>
          </cell>
          <cell r="G291">
            <v>1</v>
          </cell>
          <cell r="H291" t="str">
            <v>/  /</v>
          </cell>
          <cell r="I291">
            <v>0</v>
          </cell>
          <cell r="J291">
            <v>0</v>
          </cell>
          <cell r="K291">
            <v>653</v>
          </cell>
          <cell r="L291">
            <v>653</v>
          </cell>
          <cell r="M291">
            <v>0</v>
          </cell>
          <cell r="N291">
            <v>0</v>
          </cell>
          <cell r="O291">
            <v>653</v>
          </cell>
          <cell r="P291">
            <v>0</v>
          </cell>
        </row>
        <row r="292">
          <cell r="A292" t="str">
            <v>0010073101</v>
          </cell>
          <cell r="B292">
            <v>10073</v>
          </cell>
          <cell r="C292">
            <v>100730</v>
          </cell>
          <cell r="D292" t="str">
            <v>IAT</v>
          </cell>
          <cell r="E292">
            <v>101</v>
          </cell>
          <cell r="F292">
            <v>1</v>
          </cell>
          <cell r="G292">
            <v>1</v>
          </cell>
          <cell r="H292">
            <v>38723</v>
          </cell>
          <cell r="I292">
            <v>8280</v>
          </cell>
          <cell r="J292">
            <v>0</v>
          </cell>
          <cell r="K292">
            <v>8280</v>
          </cell>
          <cell r="L292">
            <v>8280</v>
          </cell>
          <cell r="M292">
            <v>0</v>
          </cell>
          <cell r="N292">
            <v>0</v>
          </cell>
          <cell r="O292">
            <v>8280</v>
          </cell>
          <cell r="P292">
            <v>0</v>
          </cell>
        </row>
        <row r="293">
          <cell r="A293" t="str">
            <v>0010073103</v>
          </cell>
          <cell r="B293">
            <v>10073</v>
          </cell>
          <cell r="C293">
            <v>100730</v>
          </cell>
          <cell r="D293" t="str">
            <v>IAT</v>
          </cell>
          <cell r="E293">
            <v>103</v>
          </cell>
          <cell r="F293">
            <v>1</v>
          </cell>
          <cell r="G293">
            <v>1</v>
          </cell>
          <cell r="H293">
            <v>37259</v>
          </cell>
          <cell r="I293">
            <v>800</v>
          </cell>
          <cell r="J293">
            <v>0</v>
          </cell>
          <cell r="K293">
            <v>800</v>
          </cell>
          <cell r="L293">
            <v>800</v>
          </cell>
          <cell r="M293">
            <v>0</v>
          </cell>
          <cell r="N293">
            <v>0</v>
          </cell>
          <cell r="O293">
            <v>800</v>
          </cell>
          <cell r="P293">
            <v>0</v>
          </cell>
        </row>
        <row r="294">
          <cell r="A294" t="str">
            <v>0010073106</v>
          </cell>
          <cell r="B294">
            <v>10073</v>
          </cell>
          <cell r="C294">
            <v>100730</v>
          </cell>
          <cell r="D294" t="str">
            <v>IAT</v>
          </cell>
          <cell r="E294">
            <v>106</v>
          </cell>
          <cell r="F294">
            <v>1</v>
          </cell>
          <cell r="G294">
            <v>1</v>
          </cell>
          <cell r="H294">
            <v>36899</v>
          </cell>
          <cell r="I294">
            <v>150</v>
          </cell>
          <cell r="J294">
            <v>0</v>
          </cell>
          <cell r="K294">
            <v>150</v>
          </cell>
          <cell r="L294">
            <v>150</v>
          </cell>
          <cell r="M294">
            <v>0</v>
          </cell>
          <cell r="N294">
            <v>0</v>
          </cell>
          <cell r="O294">
            <v>150</v>
          </cell>
          <cell r="P294">
            <v>0</v>
          </cell>
        </row>
        <row r="295">
          <cell r="A295" t="str">
            <v>0010073172</v>
          </cell>
          <cell r="B295">
            <v>10073</v>
          </cell>
          <cell r="C295">
            <v>100730</v>
          </cell>
          <cell r="D295" t="str">
            <v>IAT</v>
          </cell>
          <cell r="E295">
            <v>172</v>
          </cell>
          <cell r="F295">
            <v>1</v>
          </cell>
          <cell r="G295">
            <v>2</v>
          </cell>
          <cell r="H295" t="str">
            <v>15/01/08</v>
          </cell>
          <cell r="I295">
            <v>0</v>
          </cell>
          <cell r="J295">
            <v>1157.45</v>
          </cell>
          <cell r="K295">
            <v>1157.45</v>
          </cell>
          <cell r="L295">
            <v>1157.45</v>
          </cell>
          <cell r="M295">
            <v>0</v>
          </cell>
          <cell r="N295">
            <v>0</v>
          </cell>
          <cell r="O295">
            <v>1157.45</v>
          </cell>
          <cell r="P295">
            <v>0</v>
          </cell>
        </row>
        <row r="296">
          <cell r="A296" t="str">
            <v>0010073301</v>
          </cell>
          <cell r="B296">
            <v>10073</v>
          </cell>
          <cell r="C296">
            <v>100730</v>
          </cell>
          <cell r="D296" t="str">
            <v>IAT</v>
          </cell>
          <cell r="E296">
            <v>301</v>
          </cell>
          <cell r="F296">
            <v>1</v>
          </cell>
          <cell r="G296">
            <v>2</v>
          </cell>
          <cell r="H296" t="str">
            <v>/  /</v>
          </cell>
          <cell r="I296">
            <v>0</v>
          </cell>
          <cell r="J296">
            <v>1157.45</v>
          </cell>
          <cell r="K296">
            <v>10387.450000000001</v>
          </cell>
          <cell r="L296">
            <v>10387.450000000001</v>
          </cell>
          <cell r="M296">
            <v>0</v>
          </cell>
          <cell r="N296">
            <v>0</v>
          </cell>
          <cell r="O296">
            <v>10387.450000000001</v>
          </cell>
          <cell r="P296">
            <v>0</v>
          </cell>
        </row>
        <row r="297">
          <cell r="A297" t="str">
            <v>0010073511</v>
          </cell>
          <cell r="B297">
            <v>10073</v>
          </cell>
          <cell r="C297">
            <v>100730</v>
          </cell>
          <cell r="D297" t="str">
            <v>IAT</v>
          </cell>
          <cell r="E297">
            <v>511</v>
          </cell>
          <cell r="F297">
            <v>1</v>
          </cell>
          <cell r="G297">
            <v>2</v>
          </cell>
          <cell r="H297" t="str">
            <v>/  /</v>
          </cell>
          <cell r="I297">
            <v>0</v>
          </cell>
          <cell r="J297">
            <v>231</v>
          </cell>
          <cell r="K297">
            <v>1131</v>
          </cell>
          <cell r="L297">
            <v>1131</v>
          </cell>
          <cell r="M297">
            <v>0</v>
          </cell>
          <cell r="N297">
            <v>1131</v>
          </cell>
          <cell r="O297">
            <v>1131</v>
          </cell>
          <cell r="P297">
            <v>0</v>
          </cell>
        </row>
        <row r="298">
          <cell r="A298" t="str">
            <v>0010073522</v>
          </cell>
          <cell r="B298">
            <v>10073</v>
          </cell>
          <cell r="C298">
            <v>100730</v>
          </cell>
          <cell r="D298" t="str">
            <v>IAT</v>
          </cell>
          <cell r="E298">
            <v>522</v>
          </cell>
          <cell r="F298">
            <v>1</v>
          </cell>
          <cell r="G298">
            <v>1</v>
          </cell>
          <cell r="H298">
            <v>37261</v>
          </cell>
          <cell r="I298">
            <v>7</v>
          </cell>
          <cell r="J298">
            <v>0</v>
          </cell>
          <cell r="K298">
            <v>7</v>
          </cell>
          <cell r="L298">
            <v>7</v>
          </cell>
          <cell r="M298">
            <v>0</v>
          </cell>
          <cell r="N298">
            <v>0</v>
          </cell>
          <cell r="O298">
            <v>7</v>
          </cell>
          <cell r="P298">
            <v>0</v>
          </cell>
        </row>
        <row r="299">
          <cell r="A299" t="str">
            <v>0010073601</v>
          </cell>
          <cell r="B299">
            <v>10073</v>
          </cell>
          <cell r="C299">
            <v>100730</v>
          </cell>
          <cell r="D299" t="str">
            <v>IAT</v>
          </cell>
          <cell r="E299">
            <v>601</v>
          </cell>
          <cell r="F299">
            <v>1</v>
          </cell>
          <cell r="G299">
            <v>2</v>
          </cell>
          <cell r="H299" t="str">
            <v>/  /</v>
          </cell>
          <cell r="I299">
            <v>0</v>
          </cell>
          <cell r="J299">
            <v>926.45</v>
          </cell>
          <cell r="K299">
            <v>9249.4500000000007</v>
          </cell>
          <cell r="L299">
            <v>9249.4500000000007</v>
          </cell>
          <cell r="M299">
            <v>0</v>
          </cell>
          <cell r="N299">
            <v>0</v>
          </cell>
          <cell r="O299">
            <v>9249.4500000000007</v>
          </cell>
          <cell r="P299">
            <v>0</v>
          </cell>
        </row>
        <row r="300">
          <cell r="A300" t="str">
            <v>0010073701</v>
          </cell>
          <cell r="B300">
            <v>10073</v>
          </cell>
          <cell r="C300">
            <v>100730</v>
          </cell>
          <cell r="D300" t="str">
            <v>IAT</v>
          </cell>
          <cell r="E300">
            <v>701</v>
          </cell>
          <cell r="F300">
            <v>1</v>
          </cell>
          <cell r="G300">
            <v>2</v>
          </cell>
          <cell r="H300" t="str">
            <v>/  /</v>
          </cell>
          <cell r="I300">
            <v>0</v>
          </cell>
          <cell r="J300">
            <v>926.45</v>
          </cell>
          <cell r="K300">
            <v>9249.4500000000007</v>
          </cell>
          <cell r="L300">
            <v>9249.4500000000007</v>
          </cell>
          <cell r="M300">
            <v>0</v>
          </cell>
          <cell r="N300">
            <v>0</v>
          </cell>
          <cell r="O300">
            <v>9249.4500000000007</v>
          </cell>
          <cell r="P300">
            <v>0</v>
          </cell>
        </row>
        <row r="301">
          <cell r="A301" t="str">
            <v>0010073910</v>
          </cell>
          <cell r="B301">
            <v>10073</v>
          </cell>
          <cell r="C301">
            <v>100730</v>
          </cell>
          <cell r="D301" t="str">
            <v>IAT</v>
          </cell>
          <cell r="E301">
            <v>910</v>
          </cell>
          <cell r="F301">
            <v>1</v>
          </cell>
          <cell r="G301">
            <v>2</v>
          </cell>
          <cell r="H301" t="str">
            <v>/  /</v>
          </cell>
          <cell r="I301">
            <v>0</v>
          </cell>
          <cell r="J301">
            <v>0</v>
          </cell>
          <cell r="K301">
            <v>9230</v>
          </cell>
          <cell r="L301">
            <v>9230</v>
          </cell>
          <cell r="M301">
            <v>0</v>
          </cell>
          <cell r="N301">
            <v>0</v>
          </cell>
          <cell r="O301">
            <v>9230</v>
          </cell>
          <cell r="P301">
            <v>0</v>
          </cell>
        </row>
        <row r="302">
          <cell r="A302" t="str">
            <v>0010073915</v>
          </cell>
          <cell r="B302">
            <v>10073</v>
          </cell>
          <cell r="C302">
            <v>100730</v>
          </cell>
          <cell r="D302" t="str">
            <v>IAT</v>
          </cell>
          <cell r="E302">
            <v>915</v>
          </cell>
          <cell r="F302">
            <v>1</v>
          </cell>
          <cell r="G302">
            <v>2</v>
          </cell>
          <cell r="H302" t="str">
            <v>/  /</v>
          </cell>
          <cell r="I302">
            <v>0</v>
          </cell>
          <cell r="J302">
            <v>1157.45</v>
          </cell>
          <cell r="K302">
            <v>1157.45</v>
          </cell>
          <cell r="L302">
            <v>1157.45</v>
          </cell>
          <cell r="M302">
            <v>0</v>
          </cell>
          <cell r="N302">
            <v>0</v>
          </cell>
          <cell r="O302">
            <v>1157.45</v>
          </cell>
          <cell r="P302">
            <v>0</v>
          </cell>
        </row>
        <row r="303">
          <cell r="A303" t="str">
            <v>0010073951</v>
          </cell>
          <cell r="B303">
            <v>10073</v>
          </cell>
          <cell r="C303">
            <v>100730</v>
          </cell>
          <cell r="D303" t="str">
            <v>IAT</v>
          </cell>
          <cell r="E303">
            <v>951</v>
          </cell>
          <cell r="F303">
            <v>1</v>
          </cell>
          <cell r="G303">
            <v>2</v>
          </cell>
          <cell r="H303" t="str">
            <v>/  /</v>
          </cell>
          <cell r="I303">
            <v>0</v>
          </cell>
          <cell r="J303">
            <v>168</v>
          </cell>
          <cell r="K303">
            <v>821</v>
          </cell>
          <cell r="L303">
            <v>821</v>
          </cell>
          <cell r="M303">
            <v>0</v>
          </cell>
          <cell r="N303">
            <v>0</v>
          </cell>
          <cell r="O303">
            <v>821</v>
          </cell>
          <cell r="P303">
            <v>0</v>
          </cell>
        </row>
        <row r="304">
          <cell r="A304" t="str">
            <v>0010075101</v>
          </cell>
          <cell r="B304">
            <v>10075</v>
          </cell>
          <cell r="C304">
            <v>100750</v>
          </cell>
          <cell r="D304" t="str">
            <v>DHB</v>
          </cell>
          <cell r="E304">
            <v>101</v>
          </cell>
          <cell r="F304">
            <v>1</v>
          </cell>
          <cell r="G304">
            <v>1</v>
          </cell>
          <cell r="H304">
            <v>39089</v>
          </cell>
          <cell r="I304">
            <v>3890</v>
          </cell>
          <cell r="J304">
            <v>0</v>
          </cell>
          <cell r="K304">
            <v>3890</v>
          </cell>
          <cell r="L304">
            <v>3890</v>
          </cell>
          <cell r="M304">
            <v>0</v>
          </cell>
          <cell r="N304">
            <v>0</v>
          </cell>
          <cell r="O304">
            <v>3890</v>
          </cell>
          <cell r="P304">
            <v>0</v>
          </cell>
        </row>
        <row r="305">
          <cell r="A305" t="str">
            <v>0010075263</v>
          </cell>
          <cell r="B305">
            <v>10075</v>
          </cell>
          <cell r="C305">
            <v>100750</v>
          </cell>
          <cell r="D305" t="str">
            <v>DHB</v>
          </cell>
          <cell r="E305">
            <v>263</v>
          </cell>
          <cell r="F305">
            <v>1</v>
          </cell>
          <cell r="G305">
            <v>2</v>
          </cell>
          <cell r="H305" t="str">
            <v>21/01/08</v>
          </cell>
          <cell r="I305">
            <v>0</v>
          </cell>
          <cell r="J305">
            <v>82.75</v>
          </cell>
          <cell r="K305">
            <v>82.75</v>
          </cell>
          <cell r="L305">
            <v>82.75</v>
          </cell>
          <cell r="M305">
            <v>0</v>
          </cell>
          <cell r="N305">
            <v>0</v>
          </cell>
          <cell r="O305">
            <v>82.75</v>
          </cell>
          <cell r="P305">
            <v>0</v>
          </cell>
        </row>
        <row r="306">
          <cell r="A306" t="str">
            <v>0010075301</v>
          </cell>
          <cell r="B306">
            <v>10075</v>
          </cell>
          <cell r="C306">
            <v>100750</v>
          </cell>
          <cell r="D306" t="str">
            <v>DHB</v>
          </cell>
          <cell r="E306">
            <v>301</v>
          </cell>
          <cell r="F306">
            <v>1</v>
          </cell>
          <cell r="G306">
            <v>2</v>
          </cell>
          <cell r="H306" t="str">
            <v>/  /</v>
          </cell>
          <cell r="I306">
            <v>0</v>
          </cell>
          <cell r="J306">
            <v>82.75</v>
          </cell>
          <cell r="K306">
            <v>3972.75</v>
          </cell>
          <cell r="L306">
            <v>3972.75</v>
          </cell>
          <cell r="M306">
            <v>0</v>
          </cell>
          <cell r="N306">
            <v>0</v>
          </cell>
          <cell r="O306">
            <v>3972.75</v>
          </cell>
          <cell r="P306">
            <v>0</v>
          </cell>
        </row>
        <row r="307">
          <cell r="A307" t="str">
            <v>0010075511</v>
          </cell>
          <cell r="B307">
            <v>10075</v>
          </cell>
          <cell r="C307">
            <v>100750</v>
          </cell>
          <cell r="D307" t="str">
            <v>DHB</v>
          </cell>
          <cell r="E307">
            <v>511</v>
          </cell>
          <cell r="F307">
            <v>1</v>
          </cell>
          <cell r="G307">
            <v>1</v>
          </cell>
          <cell r="H307" t="str">
            <v>/  /</v>
          </cell>
          <cell r="I307">
            <v>0</v>
          </cell>
          <cell r="J307">
            <v>0</v>
          </cell>
          <cell r="K307">
            <v>778</v>
          </cell>
          <cell r="L307">
            <v>778</v>
          </cell>
          <cell r="M307">
            <v>0</v>
          </cell>
          <cell r="N307">
            <v>778</v>
          </cell>
          <cell r="O307">
            <v>778</v>
          </cell>
          <cell r="P307">
            <v>0</v>
          </cell>
        </row>
        <row r="308">
          <cell r="A308" t="str">
            <v>0010075523</v>
          </cell>
          <cell r="B308">
            <v>10075</v>
          </cell>
          <cell r="C308">
            <v>100750</v>
          </cell>
          <cell r="D308" t="str">
            <v>DHB</v>
          </cell>
          <cell r="E308">
            <v>523</v>
          </cell>
          <cell r="F308">
            <v>1</v>
          </cell>
          <cell r="G308">
            <v>1</v>
          </cell>
          <cell r="H308">
            <v>36899</v>
          </cell>
          <cell r="I308">
            <v>1</v>
          </cell>
          <cell r="J308">
            <v>0</v>
          </cell>
          <cell r="K308">
            <v>1</v>
          </cell>
          <cell r="L308">
            <v>1</v>
          </cell>
          <cell r="M308">
            <v>0</v>
          </cell>
          <cell r="N308">
            <v>0</v>
          </cell>
          <cell r="O308">
            <v>1</v>
          </cell>
          <cell r="P308">
            <v>0</v>
          </cell>
        </row>
        <row r="309">
          <cell r="A309" t="str">
            <v>0010075601</v>
          </cell>
          <cell r="B309">
            <v>10075</v>
          </cell>
          <cell r="C309">
            <v>100750</v>
          </cell>
          <cell r="D309" t="str">
            <v>DHB</v>
          </cell>
          <cell r="E309">
            <v>601</v>
          </cell>
          <cell r="F309">
            <v>1</v>
          </cell>
          <cell r="G309">
            <v>2</v>
          </cell>
          <cell r="H309" t="str">
            <v>/  /</v>
          </cell>
          <cell r="I309">
            <v>0</v>
          </cell>
          <cell r="J309">
            <v>82.75</v>
          </cell>
          <cell r="K309">
            <v>3193.75</v>
          </cell>
          <cell r="L309">
            <v>3193.75</v>
          </cell>
          <cell r="M309">
            <v>0</v>
          </cell>
          <cell r="N309">
            <v>0</v>
          </cell>
          <cell r="O309">
            <v>3193.75</v>
          </cell>
          <cell r="P309">
            <v>0</v>
          </cell>
        </row>
        <row r="310">
          <cell r="A310" t="str">
            <v>0010075701</v>
          </cell>
          <cell r="B310">
            <v>10075</v>
          </cell>
          <cell r="C310">
            <v>100750</v>
          </cell>
          <cell r="D310" t="str">
            <v>DHB</v>
          </cell>
          <cell r="E310">
            <v>701</v>
          </cell>
          <cell r="F310">
            <v>1</v>
          </cell>
          <cell r="G310">
            <v>2</v>
          </cell>
          <cell r="H310" t="str">
            <v>/  /</v>
          </cell>
          <cell r="I310">
            <v>0</v>
          </cell>
          <cell r="J310">
            <v>82.75</v>
          </cell>
          <cell r="K310">
            <v>3193.75</v>
          </cell>
          <cell r="L310">
            <v>3193.75</v>
          </cell>
          <cell r="M310">
            <v>0</v>
          </cell>
          <cell r="N310">
            <v>0</v>
          </cell>
          <cell r="O310">
            <v>3193.75</v>
          </cell>
          <cell r="P310">
            <v>0</v>
          </cell>
        </row>
        <row r="311">
          <cell r="A311" t="str">
            <v>0010075910</v>
          </cell>
          <cell r="B311">
            <v>10075</v>
          </cell>
          <cell r="C311">
            <v>100750</v>
          </cell>
          <cell r="D311" t="str">
            <v>DHB</v>
          </cell>
          <cell r="E311">
            <v>910</v>
          </cell>
          <cell r="F311">
            <v>1</v>
          </cell>
          <cell r="G311">
            <v>2</v>
          </cell>
          <cell r="H311" t="str">
            <v>/  /</v>
          </cell>
          <cell r="I311">
            <v>0</v>
          </cell>
          <cell r="J311">
            <v>0</v>
          </cell>
          <cell r="K311">
            <v>3890</v>
          </cell>
          <cell r="L311">
            <v>3890</v>
          </cell>
          <cell r="M311">
            <v>0</v>
          </cell>
          <cell r="N311">
            <v>0</v>
          </cell>
          <cell r="O311">
            <v>3890</v>
          </cell>
          <cell r="P311">
            <v>0</v>
          </cell>
        </row>
        <row r="312">
          <cell r="A312" t="str">
            <v>0010075951</v>
          </cell>
          <cell r="B312">
            <v>10075</v>
          </cell>
          <cell r="C312">
            <v>100750</v>
          </cell>
          <cell r="D312" t="str">
            <v>DHB</v>
          </cell>
          <cell r="E312">
            <v>951</v>
          </cell>
          <cell r="F312">
            <v>1</v>
          </cell>
          <cell r="G312">
            <v>1</v>
          </cell>
          <cell r="H312" t="str">
            <v>/  /</v>
          </cell>
          <cell r="I312">
            <v>0</v>
          </cell>
          <cell r="J312">
            <v>0</v>
          </cell>
          <cell r="K312">
            <v>564</v>
          </cell>
          <cell r="L312">
            <v>564</v>
          </cell>
          <cell r="M312">
            <v>0</v>
          </cell>
          <cell r="N312">
            <v>0</v>
          </cell>
          <cell r="O312">
            <v>564</v>
          </cell>
          <cell r="P312">
            <v>0</v>
          </cell>
        </row>
        <row r="313">
          <cell r="A313" t="str">
            <v>0010078101</v>
          </cell>
          <cell r="B313">
            <v>10078</v>
          </cell>
          <cell r="C313">
            <v>100780</v>
          </cell>
          <cell r="D313">
            <v>773</v>
          </cell>
          <cell r="E313">
            <v>101</v>
          </cell>
          <cell r="F313">
            <v>1</v>
          </cell>
          <cell r="G313">
            <v>1</v>
          </cell>
          <cell r="H313">
            <v>39089</v>
          </cell>
          <cell r="I313">
            <v>8547</v>
          </cell>
          <cell r="J313">
            <v>0</v>
          </cell>
          <cell r="K313">
            <v>8547</v>
          </cell>
          <cell r="L313">
            <v>8547</v>
          </cell>
          <cell r="M313">
            <v>0</v>
          </cell>
          <cell r="N313">
            <v>0</v>
          </cell>
          <cell r="O313">
            <v>8547</v>
          </cell>
          <cell r="P313">
            <v>0</v>
          </cell>
        </row>
        <row r="314">
          <cell r="A314" t="str">
            <v>0010078106</v>
          </cell>
          <cell r="B314">
            <v>10078</v>
          </cell>
          <cell r="C314">
            <v>100780</v>
          </cell>
          <cell r="D314">
            <v>773</v>
          </cell>
          <cell r="E314">
            <v>106</v>
          </cell>
          <cell r="F314">
            <v>1</v>
          </cell>
          <cell r="G314">
            <v>1</v>
          </cell>
          <cell r="H314">
            <v>36899</v>
          </cell>
          <cell r="I314">
            <v>150</v>
          </cell>
          <cell r="J314">
            <v>0</v>
          </cell>
          <cell r="K314">
            <v>150</v>
          </cell>
          <cell r="L314">
            <v>150</v>
          </cell>
          <cell r="M314">
            <v>0</v>
          </cell>
          <cell r="N314">
            <v>0</v>
          </cell>
          <cell r="O314">
            <v>150</v>
          </cell>
          <cell r="P314">
            <v>0</v>
          </cell>
        </row>
        <row r="315">
          <cell r="A315" t="str">
            <v>0010078263</v>
          </cell>
          <cell r="B315">
            <v>10078</v>
          </cell>
          <cell r="C315">
            <v>100780</v>
          </cell>
          <cell r="D315">
            <v>773</v>
          </cell>
          <cell r="E315">
            <v>263</v>
          </cell>
          <cell r="F315">
            <v>1</v>
          </cell>
          <cell r="G315">
            <v>1</v>
          </cell>
          <cell r="H315">
            <v>39630</v>
          </cell>
          <cell r="I315">
            <v>0</v>
          </cell>
          <cell r="J315">
            <v>0</v>
          </cell>
          <cell r="K315">
            <v>70.239999999999995</v>
          </cell>
          <cell r="L315">
            <v>70.239999999999995</v>
          </cell>
          <cell r="M315">
            <v>0</v>
          </cell>
          <cell r="N315">
            <v>0</v>
          </cell>
          <cell r="O315">
            <v>70.239999999999995</v>
          </cell>
          <cell r="P315">
            <v>0</v>
          </cell>
        </row>
        <row r="316">
          <cell r="A316" t="str">
            <v>0010078301</v>
          </cell>
          <cell r="B316">
            <v>10078</v>
          </cell>
          <cell r="C316">
            <v>100780</v>
          </cell>
          <cell r="D316">
            <v>773</v>
          </cell>
          <cell r="E316">
            <v>301</v>
          </cell>
          <cell r="F316">
            <v>1</v>
          </cell>
          <cell r="G316">
            <v>1</v>
          </cell>
          <cell r="H316" t="str">
            <v>/  /</v>
          </cell>
          <cell r="I316">
            <v>0</v>
          </cell>
          <cell r="J316">
            <v>0</v>
          </cell>
          <cell r="K316">
            <v>8767.24</v>
          </cell>
          <cell r="L316">
            <v>8767.24</v>
          </cell>
          <cell r="M316">
            <v>0</v>
          </cell>
          <cell r="N316">
            <v>0</v>
          </cell>
          <cell r="O316">
            <v>8767.24</v>
          </cell>
          <cell r="P316">
            <v>0</v>
          </cell>
        </row>
        <row r="317">
          <cell r="A317" t="str">
            <v>0010078511</v>
          </cell>
          <cell r="B317">
            <v>10078</v>
          </cell>
          <cell r="C317">
            <v>100780</v>
          </cell>
          <cell r="D317">
            <v>773</v>
          </cell>
          <cell r="E317">
            <v>511</v>
          </cell>
          <cell r="F317">
            <v>1</v>
          </cell>
          <cell r="G317">
            <v>1</v>
          </cell>
          <cell r="H317" t="str">
            <v>/  /</v>
          </cell>
          <cell r="I317">
            <v>0</v>
          </cell>
          <cell r="J317">
            <v>0</v>
          </cell>
          <cell r="K317">
            <v>900</v>
          </cell>
          <cell r="L317">
            <v>900</v>
          </cell>
          <cell r="M317">
            <v>0</v>
          </cell>
          <cell r="N317">
            <v>900</v>
          </cell>
          <cell r="O317">
            <v>900</v>
          </cell>
          <cell r="P317">
            <v>0</v>
          </cell>
        </row>
        <row r="318">
          <cell r="A318" t="str">
            <v>0010078523</v>
          </cell>
          <cell r="B318">
            <v>10078</v>
          </cell>
          <cell r="C318">
            <v>100780</v>
          </cell>
          <cell r="D318">
            <v>773</v>
          </cell>
          <cell r="E318">
            <v>523</v>
          </cell>
          <cell r="F318">
            <v>1</v>
          </cell>
          <cell r="G318">
            <v>1</v>
          </cell>
          <cell r="H318">
            <v>36899</v>
          </cell>
          <cell r="I318">
            <v>1</v>
          </cell>
          <cell r="J318">
            <v>0</v>
          </cell>
          <cell r="K318">
            <v>1</v>
          </cell>
          <cell r="L318">
            <v>1</v>
          </cell>
          <cell r="M318">
            <v>0</v>
          </cell>
          <cell r="N318">
            <v>0</v>
          </cell>
          <cell r="O318">
            <v>1</v>
          </cell>
          <cell r="P318">
            <v>0</v>
          </cell>
        </row>
        <row r="319">
          <cell r="A319" t="str">
            <v>0010078601</v>
          </cell>
          <cell r="B319">
            <v>10078</v>
          </cell>
          <cell r="C319">
            <v>100780</v>
          </cell>
          <cell r="D319">
            <v>773</v>
          </cell>
          <cell r="E319">
            <v>601</v>
          </cell>
          <cell r="F319">
            <v>1</v>
          </cell>
          <cell r="G319">
            <v>1</v>
          </cell>
          <cell r="H319" t="str">
            <v>/  /</v>
          </cell>
          <cell r="I319">
            <v>0</v>
          </cell>
          <cell r="J319">
            <v>0</v>
          </cell>
          <cell r="K319">
            <v>7866.24</v>
          </cell>
          <cell r="L319">
            <v>7866.24</v>
          </cell>
          <cell r="M319">
            <v>0</v>
          </cell>
          <cell r="N319">
            <v>0</v>
          </cell>
          <cell r="O319">
            <v>7866.24</v>
          </cell>
          <cell r="P319">
            <v>0</v>
          </cell>
        </row>
        <row r="320">
          <cell r="A320" t="str">
            <v>0010078701</v>
          </cell>
          <cell r="B320">
            <v>10078</v>
          </cell>
          <cell r="C320">
            <v>100780</v>
          </cell>
          <cell r="D320">
            <v>773</v>
          </cell>
          <cell r="E320">
            <v>701</v>
          </cell>
          <cell r="F320">
            <v>1</v>
          </cell>
          <cell r="G320">
            <v>1</v>
          </cell>
          <cell r="H320" t="str">
            <v>/  /</v>
          </cell>
          <cell r="I320">
            <v>0</v>
          </cell>
          <cell r="J320">
            <v>0</v>
          </cell>
          <cell r="K320">
            <v>7866.24</v>
          </cell>
          <cell r="L320">
            <v>7866.24</v>
          </cell>
          <cell r="M320">
            <v>0</v>
          </cell>
          <cell r="N320">
            <v>0</v>
          </cell>
          <cell r="O320">
            <v>7866.24</v>
          </cell>
          <cell r="P320">
            <v>0</v>
          </cell>
        </row>
        <row r="321">
          <cell r="A321" t="str">
            <v>0010078910</v>
          </cell>
          <cell r="B321">
            <v>10078</v>
          </cell>
          <cell r="C321">
            <v>100780</v>
          </cell>
          <cell r="D321">
            <v>773</v>
          </cell>
          <cell r="E321">
            <v>910</v>
          </cell>
          <cell r="F321">
            <v>1</v>
          </cell>
          <cell r="G321">
            <v>1</v>
          </cell>
          <cell r="H321" t="str">
            <v>/  /</v>
          </cell>
          <cell r="I321">
            <v>0</v>
          </cell>
          <cell r="J321">
            <v>0</v>
          </cell>
          <cell r="K321">
            <v>8697</v>
          </cell>
          <cell r="L321">
            <v>8697</v>
          </cell>
          <cell r="M321">
            <v>0</v>
          </cell>
          <cell r="N321">
            <v>0</v>
          </cell>
          <cell r="O321">
            <v>8697</v>
          </cell>
          <cell r="P321">
            <v>0</v>
          </cell>
        </row>
        <row r="322">
          <cell r="A322" t="str">
            <v>0010078951</v>
          </cell>
          <cell r="B322">
            <v>10078</v>
          </cell>
          <cell r="C322">
            <v>100780</v>
          </cell>
          <cell r="D322">
            <v>773</v>
          </cell>
          <cell r="E322">
            <v>951</v>
          </cell>
          <cell r="F322">
            <v>1</v>
          </cell>
          <cell r="G322">
            <v>1</v>
          </cell>
          <cell r="H322" t="str">
            <v>/  /</v>
          </cell>
          <cell r="I322">
            <v>0</v>
          </cell>
          <cell r="J322">
            <v>0</v>
          </cell>
          <cell r="K322">
            <v>653</v>
          </cell>
          <cell r="L322">
            <v>653</v>
          </cell>
          <cell r="M322">
            <v>0</v>
          </cell>
          <cell r="N322">
            <v>0</v>
          </cell>
          <cell r="O322">
            <v>653</v>
          </cell>
          <cell r="P322">
            <v>0</v>
          </cell>
        </row>
        <row r="323">
          <cell r="A323" t="str">
            <v>0010080101</v>
          </cell>
          <cell r="B323">
            <v>10080</v>
          </cell>
          <cell r="C323">
            <v>100800</v>
          </cell>
          <cell r="D323" t="str">
            <v>ILM</v>
          </cell>
          <cell r="E323">
            <v>101</v>
          </cell>
          <cell r="F323">
            <v>1</v>
          </cell>
          <cell r="G323">
            <v>1</v>
          </cell>
          <cell r="H323">
            <v>39089</v>
          </cell>
          <cell r="I323">
            <v>16482</v>
          </cell>
          <cell r="J323">
            <v>0</v>
          </cell>
          <cell r="K323">
            <v>16482</v>
          </cell>
          <cell r="L323">
            <v>16482</v>
          </cell>
          <cell r="M323">
            <v>0</v>
          </cell>
          <cell r="N323">
            <v>0</v>
          </cell>
          <cell r="O323">
            <v>16482</v>
          </cell>
          <cell r="P323">
            <v>0</v>
          </cell>
        </row>
        <row r="324">
          <cell r="A324" t="str">
            <v>0010080106</v>
          </cell>
          <cell r="B324">
            <v>10080</v>
          </cell>
          <cell r="C324">
            <v>100800</v>
          </cell>
          <cell r="D324" t="str">
            <v>ILM</v>
          </cell>
          <cell r="E324">
            <v>106</v>
          </cell>
          <cell r="F324">
            <v>1</v>
          </cell>
          <cell r="G324">
            <v>1</v>
          </cell>
          <cell r="H324">
            <v>36899</v>
          </cell>
          <cell r="I324">
            <v>150</v>
          </cell>
          <cell r="J324">
            <v>0</v>
          </cell>
          <cell r="K324">
            <v>150</v>
          </cell>
          <cell r="L324">
            <v>150</v>
          </cell>
          <cell r="M324">
            <v>0</v>
          </cell>
          <cell r="N324">
            <v>0</v>
          </cell>
          <cell r="O324">
            <v>150</v>
          </cell>
          <cell r="P324">
            <v>0</v>
          </cell>
        </row>
        <row r="325">
          <cell r="A325" t="str">
            <v>0010080301</v>
          </cell>
          <cell r="B325">
            <v>10080</v>
          </cell>
          <cell r="C325">
            <v>100800</v>
          </cell>
          <cell r="D325" t="str">
            <v>ILM</v>
          </cell>
          <cell r="E325">
            <v>301</v>
          </cell>
          <cell r="F325">
            <v>1</v>
          </cell>
          <cell r="G325">
            <v>1</v>
          </cell>
          <cell r="H325" t="str">
            <v>/  /</v>
          </cell>
          <cell r="I325">
            <v>0</v>
          </cell>
          <cell r="J325">
            <v>0</v>
          </cell>
          <cell r="K325">
            <v>16632</v>
          </cell>
          <cell r="L325">
            <v>16632</v>
          </cell>
          <cell r="M325">
            <v>0</v>
          </cell>
          <cell r="N325">
            <v>0</v>
          </cell>
          <cell r="O325">
            <v>16632</v>
          </cell>
          <cell r="P325">
            <v>0</v>
          </cell>
        </row>
        <row r="326">
          <cell r="A326" t="str">
            <v>0010080511</v>
          </cell>
          <cell r="B326">
            <v>10080</v>
          </cell>
          <cell r="C326">
            <v>100800</v>
          </cell>
          <cell r="D326" t="str">
            <v>ILM</v>
          </cell>
          <cell r="E326">
            <v>511</v>
          </cell>
          <cell r="F326">
            <v>1</v>
          </cell>
          <cell r="G326">
            <v>1</v>
          </cell>
          <cell r="H326" t="str">
            <v>/  /</v>
          </cell>
          <cell r="I326">
            <v>0</v>
          </cell>
          <cell r="J326">
            <v>0</v>
          </cell>
          <cell r="K326">
            <v>810</v>
          </cell>
          <cell r="L326">
            <v>810</v>
          </cell>
          <cell r="M326">
            <v>0</v>
          </cell>
          <cell r="N326">
            <v>810</v>
          </cell>
          <cell r="O326">
            <v>810</v>
          </cell>
          <cell r="P326">
            <v>0</v>
          </cell>
        </row>
        <row r="327">
          <cell r="A327" t="str">
            <v>0010080523</v>
          </cell>
          <cell r="B327">
            <v>10080</v>
          </cell>
          <cell r="C327">
            <v>100800</v>
          </cell>
          <cell r="D327" t="str">
            <v>ILM</v>
          </cell>
          <cell r="E327">
            <v>523</v>
          </cell>
          <cell r="F327">
            <v>1</v>
          </cell>
          <cell r="G327">
            <v>1</v>
          </cell>
          <cell r="H327">
            <v>36899</v>
          </cell>
          <cell r="I327">
            <v>1</v>
          </cell>
          <cell r="J327">
            <v>0</v>
          </cell>
          <cell r="K327">
            <v>1</v>
          </cell>
          <cell r="L327">
            <v>1</v>
          </cell>
          <cell r="M327">
            <v>0</v>
          </cell>
          <cell r="N327">
            <v>0</v>
          </cell>
          <cell r="O327">
            <v>1</v>
          </cell>
          <cell r="P327">
            <v>0</v>
          </cell>
        </row>
        <row r="328">
          <cell r="A328" t="str">
            <v>0010080601</v>
          </cell>
          <cell r="B328">
            <v>10080</v>
          </cell>
          <cell r="C328">
            <v>100800</v>
          </cell>
          <cell r="D328" t="str">
            <v>ILM</v>
          </cell>
          <cell r="E328">
            <v>601</v>
          </cell>
          <cell r="F328">
            <v>1</v>
          </cell>
          <cell r="G328">
            <v>1</v>
          </cell>
          <cell r="H328" t="str">
            <v>/  /</v>
          </cell>
          <cell r="I328">
            <v>0</v>
          </cell>
          <cell r="J328">
            <v>0</v>
          </cell>
          <cell r="K328">
            <v>15821</v>
          </cell>
          <cell r="L328">
            <v>15821</v>
          </cell>
          <cell r="M328">
            <v>0</v>
          </cell>
          <cell r="N328">
            <v>0</v>
          </cell>
          <cell r="O328">
            <v>15821</v>
          </cell>
          <cell r="P328">
            <v>0</v>
          </cell>
        </row>
        <row r="329">
          <cell r="A329" t="str">
            <v>0010080701</v>
          </cell>
          <cell r="B329">
            <v>10080</v>
          </cell>
          <cell r="C329">
            <v>100800</v>
          </cell>
          <cell r="D329" t="str">
            <v>ILM</v>
          </cell>
          <cell r="E329">
            <v>701</v>
          </cell>
          <cell r="F329">
            <v>1</v>
          </cell>
          <cell r="G329">
            <v>1</v>
          </cell>
          <cell r="H329" t="str">
            <v>/  /</v>
          </cell>
          <cell r="I329">
            <v>0</v>
          </cell>
          <cell r="J329">
            <v>0</v>
          </cell>
          <cell r="K329">
            <v>15821</v>
          </cell>
          <cell r="L329">
            <v>15821</v>
          </cell>
          <cell r="M329">
            <v>0</v>
          </cell>
          <cell r="N329">
            <v>0</v>
          </cell>
          <cell r="O329">
            <v>15821</v>
          </cell>
          <cell r="P329">
            <v>0</v>
          </cell>
        </row>
        <row r="330">
          <cell r="A330" t="str">
            <v>0010080910</v>
          </cell>
          <cell r="B330">
            <v>10080</v>
          </cell>
          <cell r="C330">
            <v>100800</v>
          </cell>
          <cell r="D330" t="str">
            <v>ILM</v>
          </cell>
          <cell r="E330">
            <v>910</v>
          </cell>
          <cell r="F330">
            <v>1</v>
          </cell>
          <cell r="G330">
            <v>1</v>
          </cell>
          <cell r="H330" t="str">
            <v>/  /</v>
          </cell>
          <cell r="I330">
            <v>0</v>
          </cell>
          <cell r="J330">
            <v>0</v>
          </cell>
          <cell r="K330">
            <v>16632</v>
          </cell>
          <cell r="L330">
            <v>16632</v>
          </cell>
          <cell r="M330">
            <v>0</v>
          </cell>
          <cell r="N330">
            <v>0</v>
          </cell>
          <cell r="O330">
            <v>16632</v>
          </cell>
          <cell r="P330">
            <v>0</v>
          </cell>
        </row>
        <row r="331">
          <cell r="A331" t="str">
            <v>0010080951</v>
          </cell>
          <cell r="B331">
            <v>10080</v>
          </cell>
          <cell r="C331">
            <v>100800</v>
          </cell>
          <cell r="D331" t="str">
            <v>ILM</v>
          </cell>
          <cell r="E331">
            <v>951</v>
          </cell>
          <cell r="F331">
            <v>1</v>
          </cell>
          <cell r="G331">
            <v>1</v>
          </cell>
          <cell r="H331" t="str">
            <v>/  /</v>
          </cell>
          <cell r="I331">
            <v>0</v>
          </cell>
          <cell r="J331">
            <v>0</v>
          </cell>
          <cell r="K331">
            <v>473</v>
          </cell>
          <cell r="L331">
            <v>473</v>
          </cell>
          <cell r="M331">
            <v>0</v>
          </cell>
          <cell r="N331">
            <v>0</v>
          </cell>
          <cell r="O331">
            <v>473</v>
          </cell>
          <cell r="P331">
            <v>0</v>
          </cell>
        </row>
        <row r="332">
          <cell r="A332" t="str">
            <v>0010082101</v>
          </cell>
          <cell r="B332">
            <v>10082</v>
          </cell>
          <cell r="C332">
            <v>100820</v>
          </cell>
          <cell r="D332" t="str">
            <v>ILM</v>
          </cell>
          <cell r="E332">
            <v>101</v>
          </cell>
          <cell r="F332">
            <v>1</v>
          </cell>
          <cell r="G332">
            <v>1</v>
          </cell>
          <cell r="H332">
            <v>39089</v>
          </cell>
          <cell r="I332">
            <v>10743</v>
          </cell>
          <cell r="J332">
            <v>0</v>
          </cell>
          <cell r="K332">
            <v>10743</v>
          </cell>
          <cell r="L332">
            <v>10743</v>
          </cell>
          <cell r="M332">
            <v>0</v>
          </cell>
          <cell r="N332">
            <v>0</v>
          </cell>
          <cell r="O332">
            <v>10743</v>
          </cell>
          <cell r="P332">
            <v>0</v>
          </cell>
        </row>
        <row r="333">
          <cell r="A333" t="str">
            <v>0010082106</v>
          </cell>
          <cell r="B333">
            <v>10082</v>
          </cell>
          <cell r="C333">
            <v>100820</v>
          </cell>
          <cell r="D333" t="str">
            <v>ILM</v>
          </cell>
          <cell r="E333">
            <v>106</v>
          </cell>
          <cell r="F333">
            <v>1</v>
          </cell>
          <cell r="G333">
            <v>1</v>
          </cell>
          <cell r="H333">
            <v>36899</v>
          </cell>
          <cell r="I333">
            <v>150</v>
          </cell>
          <cell r="J333">
            <v>0</v>
          </cell>
          <cell r="K333">
            <v>150</v>
          </cell>
          <cell r="L333">
            <v>150</v>
          </cell>
          <cell r="M333">
            <v>0</v>
          </cell>
          <cell r="N333">
            <v>0</v>
          </cell>
          <cell r="O333">
            <v>150</v>
          </cell>
          <cell r="P333">
            <v>0</v>
          </cell>
        </row>
        <row r="334">
          <cell r="A334" t="str">
            <v>0010082263</v>
          </cell>
          <cell r="B334">
            <v>10082</v>
          </cell>
          <cell r="C334">
            <v>100820</v>
          </cell>
          <cell r="D334" t="str">
            <v>ILM</v>
          </cell>
          <cell r="E334">
            <v>263</v>
          </cell>
          <cell r="F334">
            <v>1</v>
          </cell>
          <cell r="G334">
            <v>2</v>
          </cell>
          <cell r="H334" t="str">
            <v>21/01/08</v>
          </cell>
          <cell r="I334">
            <v>0</v>
          </cell>
          <cell r="J334">
            <v>119</v>
          </cell>
          <cell r="K334">
            <v>119</v>
          </cell>
          <cell r="L334">
            <v>119</v>
          </cell>
          <cell r="M334">
            <v>0</v>
          </cell>
          <cell r="N334">
            <v>0</v>
          </cell>
          <cell r="O334">
            <v>119</v>
          </cell>
          <cell r="P334">
            <v>0</v>
          </cell>
        </row>
        <row r="335">
          <cell r="A335" t="str">
            <v>0010082301</v>
          </cell>
          <cell r="B335">
            <v>10082</v>
          </cell>
          <cell r="C335">
            <v>100820</v>
          </cell>
          <cell r="D335" t="str">
            <v>ILM</v>
          </cell>
          <cell r="E335">
            <v>301</v>
          </cell>
          <cell r="F335">
            <v>1</v>
          </cell>
          <cell r="G335">
            <v>2</v>
          </cell>
          <cell r="H335" t="str">
            <v>/  /</v>
          </cell>
          <cell r="I335">
            <v>0</v>
          </cell>
          <cell r="J335">
            <v>119</v>
          </cell>
          <cell r="K335">
            <v>11012</v>
          </cell>
          <cell r="L335">
            <v>11012</v>
          </cell>
          <cell r="M335">
            <v>0</v>
          </cell>
          <cell r="N335">
            <v>0</v>
          </cell>
          <cell r="O335">
            <v>11012</v>
          </cell>
          <cell r="P335">
            <v>0</v>
          </cell>
        </row>
        <row r="336">
          <cell r="A336" t="str">
            <v>0010082511</v>
          </cell>
          <cell r="B336">
            <v>10082</v>
          </cell>
          <cell r="C336">
            <v>100820</v>
          </cell>
          <cell r="D336" t="str">
            <v>ILM</v>
          </cell>
          <cell r="E336">
            <v>511</v>
          </cell>
          <cell r="F336">
            <v>1</v>
          </cell>
          <cell r="G336">
            <v>1</v>
          </cell>
          <cell r="H336" t="str">
            <v>/  /</v>
          </cell>
          <cell r="I336">
            <v>0</v>
          </cell>
          <cell r="J336">
            <v>0</v>
          </cell>
          <cell r="K336">
            <v>900</v>
          </cell>
          <cell r="L336">
            <v>900</v>
          </cell>
          <cell r="M336">
            <v>0</v>
          </cell>
          <cell r="N336">
            <v>900</v>
          </cell>
          <cell r="O336">
            <v>900</v>
          </cell>
          <cell r="P336">
            <v>0</v>
          </cell>
        </row>
        <row r="337">
          <cell r="A337" t="str">
            <v>0010082523</v>
          </cell>
          <cell r="B337">
            <v>10082</v>
          </cell>
          <cell r="C337">
            <v>100820</v>
          </cell>
          <cell r="D337" t="str">
            <v>ILM</v>
          </cell>
          <cell r="E337">
            <v>523</v>
          </cell>
          <cell r="F337">
            <v>1</v>
          </cell>
          <cell r="G337">
            <v>1</v>
          </cell>
          <cell r="H337">
            <v>36899</v>
          </cell>
          <cell r="I337">
            <v>1</v>
          </cell>
          <cell r="J337">
            <v>0</v>
          </cell>
          <cell r="K337">
            <v>1</v>
          </cell>
          <cell r="L337">
            <v>1</v>
          </cell>
          <cell r="M337">
            <v>0</v>
          </cell>
          <cell r="N337">
            <v>0</v>
          </cell>
          <cell r="O337">
            <v>1</v>
          </cell>
          <cell r="P337">
            <v>0</v>
          </cell>
        </row>
        <row r="338">
          <cell r="A338" t="str">
            <v>0010082601</v>
          </cell>
          <cell r="B338">
            <v>10082</v>
          </cell>
          <cell r="C338">
            <v>100820</v>
          </cell>
          <cell r="D338" t="str">
            <v>ILM</v>
          </cell>
          <cell r="E338">
            <v>601</v>
          </cell>
          <cell r="F338">
            <v>1</v>
          </cell>
          <cell r="G338">
            <v>2</v>
          </cell>
          <cell r="H338" t="str">
            <v>/  /</v>
          </cell>
          <cell r="I338">
            <v>0</v>
          </cell>
          <cell r="J338">
            <v>119</v>
          </cell>
          <cell r="K338">
            <v>10111</v>
          </cell>
          <cell r="L338">
            <v>10111</v>
          </cell>
          <cell r="M338">
            <v>0</v>
          </cell>
          <cell r="N338">
            <v>0</v>
          </cell>
          <cell r="O338">
            <v>10111</v>
          </cell>
          <cell r="P338">
            <v>0</v>
          </cell>
        </row>
        <row r="339">
          <cell r="A339" t="str">
            <v>0010082701</v>
          </cell>
          <cell r="B339">
            <v>10082</v>
          </cell>
          <cell r="C339">
            <v>100820</v>
          </cell>
          <cell r="D339" t="str">
            <v>ILM</v>
          </cell>
          <cell r="E339">
            <v>701</v>
          </cell>
          <cell r="F339">
            <v>1</v>
          </cell>
          <cell r="G339">
            <v>2</v>
          </cell>
          <cell r="H339" t="str">
            <v>/  /</v>
          </cell>
          <cell r="I339">
            <v>0</v>
          </cell>
          <cell r="J339">
            <v>119</v>
          </cell>
          <cell r="K339">
            <v>10111</v>
          </cell>
          <cell r="L339">
            <v>10111</v>
          </cell>
          <cell r="M339">
            <v>0</v>
          </cell>
          <cell r="N339">
            <v>0</v>
          </cell>
          <cell r="O339">
            <v>10111</v>
          </cell>
          <cell r="P339">
            <v>0</v>
          </cell>
        </row>
        <row r="340">
          <cell r="A340" t="str">
            <v>0010082910</v>
          </cell>
          <cell r="B340">
            <v>10082</v>
          </cell>
          <cell r="C340">
            <v>100820</v>
          </cell>
          <cell r="D340" t="str">
            <v>ILM</v>
          </cell>
          <cell r="E340">
            <v>910</v>
          </cell>
          <cell r="F340">
            <v>1</v>
          </cell>
          <cell r="G340">
            <v>2</v>
          </cell>
          <cell r="H340" t="str">
            <v>/  /</v>
          </cell>
          <cell r="I340">
            <v>0</v>
          </cell>
          <cell r="J340">
            <v>0</v>
          </cell>
          <cell r="K340">
            <v>10893</v>
          </cell>
          <cell r="L340">
            <v>10893</v>
          </cell>
          <cell r="M340">
            <v>0</v>
          </cell>
          <cell r="N340">
            <v>0</v>
          </cell>
          <cell r="O340">
            <v>10893</v>
          </cell>
          <cell r="P340">
            <v>0</v>
          </cell>
        </row>
        <row r="341">
          <cell r="A341" t="str">
            <v>0010082951</v>
          </cell>
          <cell r="B341">
            <v>10082</v>
          </cell>
          <cell r="C341">
            <v>100820</v>
          </cell>
          <cell r="D341" t="str">
            <v>ILM</v>
          </cell>
          <cell r="E341">
            <v>951</v>
          </cell>
          <cell r="F341">
            <v>1</v>
          </cell>
          <cell r="G341">
            <v>1</v>
          </cell>
          <cell r="H341" t="str">
            <v>/  /</v>
          </cell>
          <cell r="I341">
            <v>0</v>
          </cell>
          <cell r="J341">
            <v>0</v>
          </cell>
          <cell r="K341">
            <v>653</v>
          </cell>
          <cell r="L341">
            <v>653</v>
          </cell>
          <cell r="M341">
            <v>0</v>
          </cell>
          <cell r="N341">
            <v>0</v>
          </cell>
          <cell r="O341">
            <v>653</v>
          </cell>
          <cell r="P341">
            <v>0</v>
          </cell>
        </row>
        <row r="342">
          <cell r="A342" t="str">
            <v>0010083101</v>
          </cell>
          <cell r="B342">
            <v>10083</v>
          </cell>
          <cell r="C342">
            <v>100830</v>
          </cell>
          <cell r="D342" t="str">
            <v>ILM</v>
          </cell>
          <cell r="E342">
            <v>101</v>
          </cell>
          <cell r="F342">
            <v>1</v>
          </cell>
          <cell r="G342">
            <v>1</v>
          </cell>
          <cell r="H342">
            <v>39089</v>
          </cell>
          <cell r="I342">
            <v>7538</v>
          </cell>
          <cell r="J342">
            <v>0</v>
          </cell>
          <cell r="K342">
            <v>7538</v>
          </cell>
          <cell r="L342">
            <v>7538</v>
          </cell>
          <cell r="M342">
            <v>0</v>
          </cell>
          <cell r="N342">
            <v>0</v>
          </cell>
          <cell r="O342">
            <v>7538</v>
          </cell>
          <cell r="P342">
            <v>0</v>
          </cell>
        </row>
        <row r="343">
          <cell r="A343" t="str">
            <v>0010083106</v>
          </cell>
          <cell r="B343">
            <v>10083</v>
          </cell>
          <cell r="C343">
            <v>100830</v>
          </cell>
          <cell r="D343" t="str">
            <v>ILM</v>
          </cell>
          <cell r="E343">
            <v>106</v>
          </cell>
          <cell r="F343">
            <v>1</v>
          </cell>
          <cell r="G343">
            <v>1</v>
          </cell>
          <cell r="H343">
            <v>36899</v>
          </cell>
          <cell r="I343">
            <v>150</v>
          </cell>
          <cell r="J343">
            <v>0</v>
          </cell>
          <cell r="K343">
            <v>150</v>
          </cell>
          <cell r="L343">
            <v>150</v>
          </cell>
          <cell r="M343">
            <v>0</v>
          </cell>
          <cell r="N343">
            <v>0</v>
          </cell>
          <cell r="O343">
            <v>150</v>
          </cell>
          <cell r="P343">
            <v>0</v>
          </cell>
        </row>
        <row r="344">
          <cell r="A344" t="str">
            <v>0010083301</v>
          </cell>
          <cell r="B344">
            <v>10083</v>
          </cell>
          <cell r="C344">
            <v>100830</v>
          </cell>
          <cell r="D344" t="str">
            <v>ILM</v>
          </cell>
          <cell r="E344">
            <v>301</v>
          </cell>
          <cell r="F344">
            <v>1</v>
          </cell>
          <cell r="G344">
            <v>1</v>
          </cell>
          <cell r="H344" t="str">
            <v>/  /</v>
          </cell>
          <cell r="I344">
            <v>0</v>
          </cell>
          <cell r="J344">
            <v>0</v>
          </cell>
          <cell r="K344">
            <v>7688</v>
          </cell>
          <cell r="L344">
            <v>7688</v>
          </cell>
          <cell r="M344">
            <v>0</v>
          </cell>
          <cell r="N344">
            <v>0</v>
          </cell>
          <cell r="O344">
            <v>7688</v>
          </cell>
          <cell r="P344">
            <v>0</v>
          </cell>
        </row>
        <row r="345">
          <cell r="A345" t="str">
            <v>0010083511</v>
          </cell>
          <cell r="B345">
            <v>10083</v>
          </cell>
          <cell r="C345">
            <v>100830</v>
          </cell>
          <cell r="D345" t="str">
            <v>ILM</v>
          </cell>
          <cell r="E345">
            <v>511</v>
          </cell>
          <cell r="F345">
            <v>1</v>
          </cell>
          <cell r="G345">
            <v>1</v>
          </cell>
          <cell r="H345" t="str">
            <v>/  /</v>
          </cell>
          <cell r="I345">
            <v>0</v>
          </cell>
          <cell r="J345">
            <v>0</v>
          </cell>
          <cell r="K345">
            <v>900</v>
          </cell>
          <cell r="L345">
            <v>900</v>
          </cell>
          <cell r="M345">
            <v>0</v>
          </cell>
          <cell r="N345">
            <v>900</v>
          </cell>
          <cell r="O345">
            <v>900</v>
          </cell>
          <cell r="P345">
            <v>0</v>
          </cell>
        </row>
        <row r="346">
          <cell r="A346" t="str">
            <v>0010083523</v>
          </cell>
          <cell r="B346">
            <v>10083</v>
          </cell>
          <cell r="C346">
            <v>100830</v>
          </cell>
          <cell r="D346" t="str">
            <v>ILM</v>
          </cell>
          <cell r="E346">
            <v>523</v>
          </cell>
          <cell r="F346">
            <v>1</v>
          </cell>
          <cell r="G346">
            <v>1</v>
          </cell>
          <cell r="H346">
            <v>36899</v>
          </cell>
          <cell r="I346">
            <v>1</v>
          </cell>
          <cell r="J346">
            <v>0</v>
          </cell>
          <cell r="K346">
            <v>1</v>
          </cell>
          <cell r="L346">
            <v>1</v>
          </cell>
          <cell r="M346">
            <v>0</v>
          </cell>
          <cell r="N346">
            <v>0</v>
          </cell>
          <cell r="O346">
            <v>1</v>
          </cell>
          <cell r="P346">
            <v>0</v>
          </cell>
        </row>
        <row r="347">
          <cell r="A347" t="str">
            <v>0010083601</v>
          </cell>
          <cell r="B347">
            <v>10083</v>
          </cell>
          <cell r="C347">
            <v>100830</v>
          </cell>
          <cell r="D347" t="str">
            <v>ILM</v>
          </cell>
          <cell r="E347">
            <v>601</v>
          </cell>
          <cell r="F347">
            <v>1</v>
          </cell>
          <cell r="G347">
            <v>1</v>
          </cell>
          <cell r="H347" t="str">
            <v>/  /</v>
          </cell>
          <cell r="I347">
            <v>0</v>
          </cell>
          <cell r="J347">
            <v>0</v>
          </cell>
          <cell r="K347">
            <v>6787</v>
          </cell>
          <cell r="L347">
            <v>6787</v>
          </cell>
          <cell r="M347">
            <v>0</v>
          </cell>
          <cell r="N347">
            <v>0</v>
          </cell>
          <cell r="O347">
            <v>6787</v>
          </cell>
          <cell r="P347">
            <v>0</v>
          </cell>
        </row>
        <row r="348">
          <cell r="A348" t="str">
            <v>0010083701</v>
          </cell>
          <cell r="B348">
            <v>10083</v>
          </cell>
          <cell r="C348">
            <v>100830</v>
          </cell>
          <cell r="D348" t="str">
            <v>ILM</v>
          </cell>
          <cell r="E348">
            <v>701</v>
          </cell>
          <cell r="F348">
            <v>1</v>
          </cell>
          <cell r="G348">
            <v>1</v>
          </cell>
          <cell r="H348" t="str">
            <v>/  /</v>
          </cell>
          <cell r="I348">
            <v>0</v>
          </cell>
          <cell r="J348">
            <v>0</v>
          </cell>
          <cell r="K348">
            <v>6787</v>
          </cell>
          <cell r="L348">
            <v>6787</v>
          </cell>
          <cell r="M348">
            <v>0</v>
          </cell>
          <cell r="N348">
            <v>0</v>
          </cell>
          <cell r="O348">
            <v>6787</v>
          </cell>
          <cell r="P348">
            <v>0</v>
          </cell>
        </row>
        <row r="349">
          <cell r="A349" t="str">
            <v>0010083910</v>
          </cell>
          <cell r="B349">
            <v>10083</v>
          </cell>
          <cell r="C349">
            <v>100830</v>
          </cell>
          <cell r="D349" t="str">
            <v>ILM</v>
          </cell>
          <cell r="E349">
            <v>910</v>
          </cell>
          <cell r="F349">
            <v>1</v>
          </cell>
          <cell r="G349">
            <v>1</v>
          </cell>
          <cell r="H349" t="str">
            <v>/  /</v>
          </cell>
          <cell r="I349">
            <v>0</v>
          </cell>
          <cell r="J349">
            <v>0</v>
          </cell>
          <cell r="K349">
            <v>7688</v>
          </cell>
          <cell r="L349">
            <v>7688</v>
          </cell>
          <cell r="M349">
            <v>0</v>
          </cell>
          <cell r="N349">
            <v>0</v>
          </cell>
          <cell r="O349">
            <v>7688</v>
          </cell>
          <cell r="P349">
            <v>0</v>
          </cell>
        </row>
        <row r="350">
          <cell r="A350" t="str">
            <v>0010083951</v>
          </cell>
          <cell r="B350">
            <v>10083</v>
          </cell>
          <cell r="C350">
            <v>100830</v>
          </cell>
          <cell r="D350" t="str">
            <v>ILM</v>
          </cell>
          <cell r="E350">
            <v>951</v>
          </cell>
          <cell r="F350">
            <v>1</v>
          </cell>
          <cell r="G350">
            <v>1</v>
          </cell>
          <cell r="H350" t="str">
            <v>/  /</v>
          </cell>
          <cell r="I350">
            <v>0</v>
          </cell>
          <cell r="J350">
            <v>0</v>
          </cell>
          <cell r="K350">
            <v>653</v>
          </cell>
          <cell r="L350">
            <v>653</v>
          </cell>
          <cell r="M350">
            <v>0</v>
          </cell>
          <cell r="N350">
            <v>0</v>
          </cell>
          <cell r="O350">
            <v>653</v>
          </cell>
          <cell r="P350">
            <v>0</v>
          </cell>
        </row>
        <row r="351">
          <cell r="A351" t="str">
            <v>0010084101</v>
          </cell>
          <cell r="B351">
            <v>10084</v>
          </cell>
          <cell r="C351">
            <v>100840</v>
          </cell>
          <cell r="D351" t="str">
            <v>ILM</v>
          </cell>
          <cell r="E351">
            <v>101</v>
          </cell>
          <cell r="F351">
            <v>1</v>
          </cell>
          <cell r="G351">
            <v>1</v>
          </cell>
          <cell r="H351">
            <v>39089</v>
          </cell>
          <cell r="I351">
            <v>7517</v>
          </cell>
          <cell r="J351">
            <v>0</v>
          </cell>
          <cell r="K351">
            <v>7517</v>
          </cell>
          <cell r="L351">
            <v>7517</v>
          </cell>
          <cell r="M351">
            <v>0</v>
          </cell>
          <cell r="N351">
            <v>0</v>
          </cell>
          <cell r="O351">
            <v>7517</v>
          </cell>
          <cell r="P351">
            <v>0</v>
          </cell>
        </row>
        <row r="352">
          <cell r="A352" t="str">
            <v>0010084106</v>
          </cell>
          <cell r="B352">
            <v>10084</v>
          </cell>
          <cell r="C352">
            <v>100840</v>
          </cell>
          <cell r="D352" t="str">
            <v>ILM</v>
          </cell>
          <cell r="E352">
            <v>106</v>
          </cell>
          <cell r="F352">
            <v>1</v>
          </cell>
          <cell r="G352">
            <v>1</v>
          </cell>
          <cell r="H352" t="str">
            <v>15/03/03</v>
          </cell>
          <cell r="I352">
            <v>150</v>
          </cell>
          <cell r="J352">
            <v>0</v>
          </cell>
          <cell r="K352">
            <v>150</v>
          </cell>
          <cell r="L352">
            <v>150</v>
          </cell>
          <cell r="M352">
            <v>0</v>
          </cell>
          <cell r="N352">
            <v>0</v>
          </cell>
          <cell r="O352">
            <v>150</v>
          </cell>
          <cell r="P352">
            <v>0</v>
          </cell>
        </row>
        <row r="353">
          <cell r="A353" t="str">
            <v>0010084176</v>
          </cell>
          <cell r="B353">
            <v>10084</v>
          </cell>
          <cell r="C353">
            <v>100840</v>
          </cell>
          <cell r="D353" t="str">
            <v>ILM</v>
          </cell>
          <cell r="E353">
            <v>176</v>
          </cell>
          <cell r="F353">
            <v>1</v>
          </cell>
          <cell r="G353">
            <v>1</v>
          </cell>
          <cell r="H353">
            <v>39448</v>
          </cell>
          <cell r="I353">
            <v>0</v>
          </cell>
          <cell r="J353">
            <v>0</v>
          </cell>
          <cell r="K353">
            <v>29</v>
          </cell>
          <cell r="L353">
            <v>29</v>
          </cell>
          <cell r="M353">
            <v>0</v>
          </cell>
          <cell r="N353">
            <v>0</v>
          </cell>
          <cell r="O353">
            <v>29</v>
          </cell>
          <cell r="P353">
            <v>0</v>
          </cell>
        </row>
        <row r="354">
          <cell r="A354" t="str">
            <v>0010084301</v>
          </cell>
          <cell r="B354">
            <v>10084</v>
          </cell>
          <cell r="C354">
            <v>100840</v>
          </cell>
          <cell r="D354" t="str">
            <v>ILM</v>
          </cell>
          <cell r="E354">
            <v>301</v>
          </cell>
          <cell r="F354">
            <v>1</v>
          </cell>
          <cell r="G354">
            <v>1</v>
          </cell>
          <cell r="H354" t="str">
            <v>/  /</v>
          </cell>
          <cell r="I354">
            <v>0</v>
          </cell>
          <cell r="J354">
            <v>0</v>
          </cell>
          <cell r="K354">
            <v>7696</v>
          </cell>
          <cell r="L354">
            <v>7696</v>
          </cell>
          <cell r="M354">
            <v>0</v>
          </cell>
          <cell r="N354">
            <v>0</v>
          </cell>
          <cell r="O354">
            <v>7696</v>
          </cell>
          <cell r="P354">
            <v>0</v>
          </cell>
        </row>
        <row r="355">
          <cell r="A355" t="str">
            <v>0010084511</v>
          </cell>
          <cell r="B355">
            <v>10084</v>
          </cell>
          <cell r="C355">
            <v>100840</v>
          </cell>
          <cell r="D355" t="str">
            <v>ILM</v>
          </cell>
          <cell r="E355">
            <v>511</v>
          </cell>
          <cell r="F355">
            <v>1</v>
          </cell>
          <cell r="G355">
            <v>1</v>
          </cell>
          <cell r="H355" t="str">
            <v>/  /</v>
          </cell>
          <cell r="I355">
            <v>0</v>
          </cell>
          <cell r="J355">
            <v>0</v>
          </cell>
          <cell r="K355">
            <v>905</v>
          </cell>
          <cell r="L355">
            <v>905</v>
          </cell>
          <cell r="M355">
            <v>0</v>
          </cell>
          <cell r="N355">
            <v>905</v>
          </cell>
          <cell r="O355">
            <v>905</v>
          </cell>
          <cell r="P355">
            <v>0</v>
          </cell>
        </row>
        <row r="356">
          <cell r="A356" t="str">
            <v>0010084523</v>
          </cell>
          <cell r="B356">
            <v>10084</v>
          </cell>
          <cell r="C356">
            <v>100840</v>
          </cell>
          <cell r="D356" t="str">
            <v>ILM</v>
          </cell>
          <cell r="E356">
            <v>523</v>
          </cell>
          <cell r="F356">
            <v>1</v>
          </cell>
          <cell r="G356">
            <v>1</v>
          </cell>
          <cell r="H356">
            <v>36899</v>
          </cell>
          <cell r="I356">
            <v>1</v>
          </cell>
          <cell r="J356">
            <v>0</v>
          </cell>
          <cell r="K356">
            <v>1</v>
          </cell>
          <cell r="L356">
            <v>1</v>
          </cell>
          <cell r="M356">
            <v>0</v>
          </cell>
          <cell r="N356">
            <v>0</v>
          </cell>
          <cell r="O356">
            <v>1</v>
          </cell>
          <cell r="P356">
            <v>0</v>
          </cell>
        </row>
        <row r="357">
          <cell r="A357" t="str">
            <v>0010084601</v>
          </cell>
          <cell r="B357">
            <v>10084</v>
          </cell>
          <cell r="C357">
            <v>100840</v>
          </cell>
          <cell r="D357" t="str">
            <v>ILM</v>
          </cell>
          <cell r="E357">
            <v>601</v>
          </cell>
          <cell r="F357">
            <v>1</v>
          </cell>
          <cell r="G357">
            <v>1</v>
          </cell>
          <cell r="H357" t="str">
            <v>/  /</v>
          </cell>
          <cell r="I357">
            <v>0</v>
          </cell>
          <cell r="J357">
            <v>0</v>
          </cell>
          <cell r="K357">
            <v>6790</v>
          </cell>
          <cell r="L357">
            <v>6790</v>
          </cell>
          <cell r="M357">
            <v>0</v>
          </cell>
          <cell r="N357">
            <v>0</v>
          </cell>
          <cell r="O357">
            <v>6790</v>
          </cell>
          <cell r="P357">
            <v>0</v>
          </cell>
        </row>
        <row r="358">
          <cell r="A358" t="str">
            <v>0010084701</v>
          </cell>
          <cell r="B358">
            <v>10084</v>
          </cell>
          <cell r="C358">
            <v>100840</v>
          </cell>
          <cell r="D358" t="str">
            <v>ILM</v>
          </cell>
          <cell r="E358">
            <v>701</v>
          </cell>
          <cell r="F358">
            <v>1</v>
          </cell>
          <cell r="G358">
            <v>1</v>
          </cell>
          <cell r="H358" t="str">
            <v>/  /</v>
          </cell>
          <cell r="I358">
            <v>0</v>
          </cell>
          <cell r="J358">
            <v>0</v>
          </cell>
          <cell r="K358">
            <v>6790</v>
          </cell>
          <cell r="L358">
            <v>6790</v>
          </cell>
          <cell r="M358">
            <v>0</v>
          </cell>
          <cell r="N358">
            <v>0</v>
          </cell>
          <cell r="O358">
            <v>6790</v>
          </cell>
          <cell r="P358">
            <v>0</v>
          </cell>
        </row>
        <row r="359">
          <cell r="A359" t="str">
            <v>0010084910</v>
          </cell>
          <cell r="B359">
            <v>10084</v>
          </cell>
          <cell r="C359">
            <v>100840</v>
          </cell>
          <cell r="D359" t="str">
            <v>ILM</v>
          </cell>
          <cell r="E359">
            <v>910</v>
          </cell>
          <cell r="F359">
            <v>1</v>
          </cell>
          <cell r="G359">
            <v>1</v>
          </cell>
          <cell r="H359" t="str">
            <v>/  /</v>
          </cell>
          <cell r="I359">
            <v>0</v>
          </cell>
          <cell r="J359">
            <v>0</v>
          </cell>
          <cell r="K359">
            <v>7667</v>
          </cell>
          <cell r="L359">
            <v>7667</v>
          </cell>
          <cell r="M359">
            <v>0</v>
          </cell>
          <cell r="N359">
            <v>0</v>
          </cell>
          <cell r="O359">
            <v>7667</v>
          </cell>
          <cell r="P359">
            <v>0</v>
          </cell>
        </row>
        <row r="360">
          <cell r="A360" t="str">
            <v>0010084915</v>
          </cell>
          <cell r="B360">
            <v>10084</v>
          </cell>
          <cell r="C360">
            <v>100840</v>
          </cell>
          <cell r="D360" t="str">
            <v>ILM</v>
          </cell>
          <cell r="E360">
            <v>915</v>
          </cell>
          <cell r="F360">
            <v>1</v>
          </cell>
          <cell r="G360">
            <v>1</v>
          </cell>
          <cell r="H360" t="str">
            <v>/  /</v>
          </cell>
          <cell r="I360">
            <v>0</v>
          </cell>
          <cell r="J360">
            <v>0</v>
          </cell>
          <cell r="K360">
            <v>29</v>
          </cell>
          <cell r="L360">
            <v>29</v>
          </cell>
          <cell r="M360">
            <v>0</v>
          </cell>
          <cell r="N360">
            <v>0</v>
          </cell>
          <cell r="O360">
            <v>29</v>
          </cell>
          <cell r="P360">
            <v>0</v>
          </cell>
        </row>
        <row r="361">
          <cell r="A361" t="str">
            <v>0010084951</v>
          </cell>
          <cell r="B361">
            <v>10084</v>
          </cell>
          <cell r="C361">
            <v>100840</v>
          </cell>
          <cell r="D361" t="str">
            <v>ILM</v>
          </cell>
          <cell r="E361">
            <v>951</v>
          </cell>
          <cell r="F361">
            <v>1</v>
          </cell>
          <cell r="G361">
            <v>1</v>
          </cell>
          <cell r="H361" t="str">
            <v>/  /</v>
          </cell>
          <cell r="I361">
            <v>0</v>
          </cell>
          <cell r="J361">
            <v>0</v>
          </cell>
          <cell r="K361">
            <v>658</v>
          </cell>
          <cell r="L361">
            <v>658</v>
          </cell>
          <cell r="M361">
            <v>0</v>
          </cell>
          <cell r="N361">
            <v>0</v>
          </cell>
          <cell r="O361">
            <v>658</v>
          </cell>
          <cell r="P361">
            <v>0</v>
          </cell>
        </row>
        <row r="362">
          <cell r="A362" t="str">
            <v>0010085101</v>
          </cell>
          <cell r="B362">
            <v>10085</v>
          </cell>
          <cell r="C362">
            <v>100850</v>
          </cell>
          <cell r="D362" t="str">
            <v>ICT</v>
          </cell>
          <cell r="E362">
            <v>101</v>
          </cell>
          <cell r="F362">
            <v>1</v>
          </cell>
          <cell r="G362">
            <v>1</v>
          </cell>
          <cell r="H362">
            <v>39094</v>
          </cell>
          <cell r="I362">
            <v>10000</v>
          </cell>
          <cell r="J362">
            <v>0</v>
          </cell>
          <cell r="K362">
            <v>10000</v>
          </cell>
          <cell r="L362">
            <v>10000</v>
          </cell>
          <cell r="M362">
            <v>0</v>
          </cell>
          <cell r="N362">
            <v>0</v>
          </cell>
          <cell r="O362">
            <v>10000</v>
          </cell>
          <cell r="P362">
            <v>0</v>
          </cell>
        </row>
        <row r="363">
          <cell r="A363" t="str">
            <v>0010085103</v>
          </cell>
          <cell r="B363">
            <v>10085</v>
          </cell>
          <cell r="C363">
            <v>100850</v>
          </cell>
          <cell r="D363" t="str">
            <v>ICT</v>
          </cell>
          <cell r="E363">
            <v>103</v>
          </cell>
          <cell r="F363">
            <v>1</v>
          </cell>
          <cell r="G363">
            <v>1</v>
          </cell>
          <cell r="H363">
            <v>37260</v>
          </cell>
          <cell r="I363">
            <v>800</v>
          </cell>
          <cell r="J363">
            <v>0</v>
          </cell>
          <cell r="K363">
            <v>800</v>
          </cell>
          <cell r="L363">
            <v>800</v>
          </cell>
          <cell r="M363">
            <v>0</v>
          </cell>
          <cell r="N363">
            <v>0</v>
          </cell>
          <cell r="O363">
            <v>800</v>
          </cell>
          <cell r="P363">
            <v>0</v>
          </cell>
        </row>
        <row r="364">
          <cell r="A364" t="str">
            <v>0010085106</v>
          </cell>
          <cell r="B364">
            <v>10085</v>
          </cell>
          <cell r="C364">
            <v>100850</v>
          </cell>
          <cell r="D364" t="str">
            <v>ICT</v>
          </cell>
          <cell r="E364">
            <v>106</v>
          </cell>
          <cell r="F364">
            <v>1</v>
          </cell>
          <cell r="G364">
            <v>1</v>
          </cell>
          <cell r="H364">
            <v>37260</v>
          </cell>
          <cell r="I364">
            <v>150</v>
          </cell>
          <cell r="J364">
            <v>0</v>
          </cell>
          <cell r="K364">
            <v>150</v>
          </cell>
          <cell r="L364">
            <v>150</v>
          </cell>
          <cell r="M364">
            <v>0</v>
          </cell>
          <cell r="N364">
            <v>0</v>
          </cell>
          <cell r="O364">
            <v>150</v>
          </cell>
          <cell r="P364">
            <v>0</v>
          </cell>
        </row>
        <row r="365">
          <cell r="A365" t="str">
            <v>0010085301</v>
          </cell>
          <cell r="B365">
            <v>10085</v>
          </cell>
          <cell r="C365">
            <v>100850</v>
          </cell>
          <cell r="D365" t="str">
            <v>ICT</v>
          </cell>
          <cell r="E365">
            <v>301</v>
          </cell>
          <cell r="F365">
            <v>1</v>
          </cell>
          <cell r="G365">
            <v>1</v>
          </cell>
          <cell r="H365" t="str">
            <v>/  /</v>
          </cell>
          <cell r="I365">
            <v>0</v>
          </cell>
          <cell r="J365">
            <v>0</v>
          </cell>
          <cell r="K365">
            <v>10950</v>
          </cell>
          <cell r="L365">
            <v>10950</v>
          </cell>
          <cell r="M365">
            <v>0</v>
          </cell>
          <cell r="N365">
            <v>0</v>
          </cell>
          <cell r="O365">
            <v>10950</v>
          </cell>
          <cell r="P365">
            <v>0</v>
          </cell>
        </row>
        <row r="366">
          <cell r="A366" t="str">
            <v>0010085511</v>
          </cell>
          <cell r="B366">
            <v>10085</v>
          </cell>
          <cell r="C366">
            <v>100850</v>
          </cell>
          <cell r="D366" t="str">
            <v>ICT</v>
          </cell>
          <cell r="E366">
            <v>511</v>
          </cell>
          <cell r="F366">
            <v>1</v>
          </cell>
          <cell r="G366">
            <v>1</v>
          </cell>
          <cell r="H366" t="str">
            <v>/  /</v>
          </cell>
          <cell r="I366">
            <v>0</v>
          </cell>
          <cell r="J366">
            <v>0</v>
          </cell>
          <cell r="K366">
            <v>900</v>
          </cell>
          <cell r="L366">
            <v>900</v>
          </cell>
          <cell r="M366">
            <v>0</v>
          </cell>
          <cell r="N366">
            <v>900</v>
          </cell>
          <cell r="O366">
            <v>900</v>
          </cell>
          <cell r="P366">
            <v>0</v>
          </cell>
        </row>
        <row r="367">
          <cell r="A367" t="str">
            <v>0010085523</v>
          </cell>
          <cell r="B367">
            <v>10085</v>
          </cell>
          <cell r="C367">
            <v>100850</v>
          </cell>
          <cell r="D367" t="str">
            <v>ICT</v>
          </cell>
          <cell r="E367">
            <v>523</v>
          </cell>
          <cell r="F367">
            <v>1</v>
          </cell>
          <cell r="G367">
            <v>1</v>
          </cell>
          <cell r="H367">
            <v>36899</v>
          </cell>
          <cell r="I367">
            <v>1</v>
          </cell>
          <cell r="J367">
            <v>0</v>
          </cell>
          <cell r="K367">
            <v>1</v>
          </cell>
          <cell r="L367">
            <v>1</v>
          </cell>
          <cell r="M367">
            <v>0</v>
          </cell>
          <cell r="N367">
            <v>0</v>
          </cell>
          <cell r="O367">
            <v>1</v>
          </cell>
          <cell r="P367">
            <v>0</v>
          </cell>
        </row>
        <row r="368">
          <cell r="A368" t="str">
            <v>0010085601</v>
          </cell>
          <cell r="B368">
            <v>10085</v>
          </cell>
          <cell r="C368">
            <v>100850</v>
          </cell>
          <cell r="D368" t="str">
            <v>ICT</v>
          </cell>
          <cell r="E368">
            <v>601</v>
          </cell>
          <cell r="F368">
            <v>1</v>
          </cell>
          <cell r="G368">
            <v>1</v>
          </cell>
          <cell r="H368" t="str">
            <v>/  /</v>
          </cell>
          <cell r="I368">
            <v>0</v>
          </cell>
          <cell r="J368">
            <v>0</v>
          </cell>
          <cell r="K368">
            <v>10049</v>
          </cell>
          <cell r="L368">
            <v>10049</v>
          </cell>
          <cell r="M368">
            <v>0</v>
          </cell>
          <cell r="N368">
            <v>0</v>
          </cell>
          <cell r="O368">
            <v>10049</v>
          </cell>
          <cell r="P368">
            <v>0</v>
          </cell>
        </row>
        <row r="369">
          <cell r="A369" t="str">
            <v>0010085701</v>
          </cell>
          <cell r="B369">
            <v>10085</v>
          </cell>
          <cell r="C369">
            <v>100850</v>
          </cell>
          <cell r="D369" t="str">
            <v>ICT</v>
          </cell>
          <cell r="E369">
            <v>701</v>
          </cell>
          <cell r="F369">
            <v>1</v>
          </cell>
          <cell r="G369">
            <v>1</v>
          </cell>
          <cell r="H369" t="str">
            <v>/  /</v>
          </cell>
          <cell r="I369">
            <v>0</v>
          </cell>
          <cell r="J369">
            <v>0</v>
          </cell>
          <cell r="K369">
            <v>10049</v>
          </cell>
          <cell r="L369">
            <v>10049</v>
          </cell>
          <cell r="M369">
            <v>0</v>
          </cell>
          <cell r="N369">
            <v>0</v>
          </cell>
          <cell r="O369">
            <v>10049</v>
          </cell>
          <cell r="P369">
            <v>0</v>
          </cell>
        </row>
        <row r="370">
          <cell r="A370" t="str">
            <v>0010085910</v>
          </cell>
          <cell r="B370">
            <v>10085</v>
          </cell>
          <cell r="C370">
            <v>100850</v>
          </cell>
          <cell r="D370" t="str">
            <v>ICT</v>
          </cell>
          <cell r="E370">
            <v>910</v>
          </cell>
          <cell r="F370">
            <v>1</v>
          </cell>
          <cell r="G370">
            <v>1</v>
          </cell>
          <cell r="H370" t="str">
            <v>/  /</v>
          </cell>
          <cell r="I370">
            <v>0</v>
          </cell>
          <cell r="J370">
            <v>0</v>
          </cell>
          <cell r="K370">
            <v>10950</v>
          </cell>
          <cell r="L370">
            <v>10950</v>
          </cell>
          <cell r="M370">
            <v>0</v>
          </cell>
          <cell r="N370">
            <v>0</v>
          </cell>
          <cell r="O370">
            <v>10950</v>
          </cell>
          <cell r="P370">
            <v>0</v>
          </cell>
        </row>
        <row r="371">
          <cell r="A371" t="str">
            <v>0010085951</v>
          </cell>
          <cell r="B371">
            <v>10085</v>
          </cell>
          <cell r="C371">
            <v>100850</v>
          </cell>
          <cell r="D371" t="str">
            <v>ICT</v>
          </cell>
          <cell r="E371">
            <v>951</v>
          </cell>
          <cell r="F371">
            <v>1</v>
          </cell>
          <cell r="G371">
            <v>1</v>
          </cell>
          <cell r="H371" t="str">
            <v>/  /</v>
          </cell>
          <cell r="I371">
            <v>0</v>
          </cell>
          <cell r="J371">
            <v>0</v>
          </cell>
          <cell r="K371">
            <v>653</v>
          </cell>
          <cell r="L371">
            <v>653</v>
          </cell>
          <cell r="M371">
            <v>0</v>
          </cell>
          <cell r="N371">
            <v>0</v>
          </cell>
          <cell r="O371">
            <v>653</v>
          </cell>
          <cell r="P371">
            <v>0</v>
          </cell>
        </row>
        <row r="372">
          <cell r="A372" t="str">
            <v>0010086101</v>
          </cell>
          <cell r="B372">
            <v>10086</v>
          </cell>
          <cell r="C372">
            <v>100860</v>
          </cell>
          <cell r="D372" t="str">
            <v>ILM</v>
          </cell>
          <cell r="E372">
            <v>101</v>
          </cell>
          <cell r="F372">
            <v>1</v>
          </cell>
          <cell r="G372">
            <v>1</v>
          </cell>
          <cell r="H372">
            <v>38723</v>
          </cell>
          <cell r="I372">
            <v>9652</v>
          </cell>
          <cell r="J372">
            <v>0</v>
          </cell>
          <cell r="K372">
            <v>9652</v>
          </cell>
          <cell r="L372">
            <v>9652</v>
          </cell>
          <cell r="M372">
            <v>0</v>
          </cell>
          <cell r="N372">
            <v>0</v>
          </cell>
          <cell r="O372">
            <v>9652</v>
          </cell>
          <cell r="P372">
            <v>0</v>
          </cell>
        </row>
        <row r="373">
          <cell r="A373" t="str">
            <v>0010086106</v>
          </cell>
          <cell r="B373">
            <v>10086</v>
          </cell>
          <cell r="C373">
            <v>100860</v>
          </cell>
          <cell r="D373" t="str">
            <v>ILM</v>
          </cell>
          <cell r="E373">
            <v>106</v>
          </cell>
          <cell r="F373">
            <v>1</v>
          </cell>
          <cell r="G373">
            <v>1</v>
          </cell>
          <cell r="H373">
            <v>36899</v>
          </cell>
          <cell r="I373">
            <v>150</v>
          </cell>
          <cell r="J373">
            <v>0</v>
          </cell>
          <cell r="K373">
            <v>150</v>
          </cell>
          <cell r="L373">
            <v>150</v>
          </cell>
          <cell r="M373">
            <v>0</v>
          </cell>
          <cell r="N373">
            <v>0</v>
          </cell>
          <cell r="O373">
            <v>150</v>
          </cell>
          <cell r="P373">
            <v>0</v>
          </cell>
        </row>
        <row r="374">
          <cell r="A374" t="str">
            <v>0010086263</v>
          </cell>
          <cell r="B374">
            <v>10086</v>
          </cell>
          <cell r="C374">
            <v>100860</v>
          </cell>
          <cell r="D374" t="str">
            <v>ILM</v>
          </cell>
          <cell r="E374">
            <v>263</v>
          </cell>
          <cell r="F374">
            <v>1</v>
          </cell>
          <cell r="G374">
            <v>1</v>
          </cell>
          <cell r="H374">
            <v>39630</v>
          </cell>
          <cell r="I374">
            <v>0</v>
          </cell>
          <cell r="J374">
            <v>0</v>
          </cell>
          <cell r="K374">
            <v>543.14</v>
          </cell>
          <cell r="L374">
            <v>543.14</v>
          </cell>
          <cell r="M374">
            <v>0</v>
          </cell>
          <cell r="N374">
            <v>0</v>
          </cell>
          <cell r="O374">
            <v>543.14</v>
          </cell>
          <cell r="P374">
            <v>0</v>
          </cell>
        </row>
        <row r="375">
          <cell r="A375" t="str">
            <v>0010086301</v>
          </cell>
          <cell r="B375">
            <v>10086</v>
          </cell>
          <cell r="C375">
            <v>100860</v>
          </cell>
          <cell r="D375" t="str">
            <v>ILM</v>
          </cell>
          <cell r="E375">
            <v>301</v>
          </cell>
          <cell r="F375">
            <v>1</v>
          </cell>
          <cell r="G375">
            <v>1</v>
          </cell>
          <cell r="H375" t="str">
            <v>/  /</v>
          </cell>
          <cell r="I375">
            <v>0</v>
          </cell>
          <cell r="J375">
            <v>0</v>
          </cell>
          <cell r="K375">
            <v>10345.14</v>
          </cell>
          <cell r="L375">
            <v>10345.14</v>
          </cell>
          <cell r="M375">
            <v>0</v>
          </cell>
          <cell r="N375">
            <v>0</v>
          </cell>
          <cell r="O375">
            <v>10345.14</v>
          </cell>
          <cell r="P375">
            <v>0</v>
          </cell>
        </row>
        <row r="376">
          <cell r="A376" t="str">
            <v>0010086511</v>
          </cell>
          <cell r="B376">
            <v>10086</v>
          </cell>
          <cell r="C376">
            <v>100860</v>
          </cell>
          <cell r="D376" t="str">
            <v>ILM</v>
          </cell>
          <cell r="E376">
            <v>511</v>
          </cell>
          <cell r="F376">
            <v>1</v>
          </cell>
          <cell r="G376">
            <v>1</v>
          </cell>
          <cell r="H376" t="str">
            <v>/  /</v>
          </cell>
          <cell r="I376">
            <v>0</v>
          </cell>
          <cell r="J376">
            <v>0</v>
          </cell>
          <cell r="K376">
            <v>900</v>
          </cell>
          <cell r="L376">
            <v>900</v>
          </cell>
          <cell r="M376">
            <v>0</v>
          </cell>
          <cell r="N376">
            <v>900</v>
          </cell>
          <cell r="O376">
            <v>900</v>
          </cell>
          <cell r="P376">
            <v>0</v>
          </cell>
        </row>
        <row r="377">
          <cell r="A377" t="str">
            <v>0010086523</v>
          </cell>
          <cell r="B377">
            <v>10086</v>
          </cell>
          <cell r="C377">
            <v>100860</v>
          </cell>
          <cell r="D377" t="str">
            <v>ILM</v>
          </cell>
          <cell r="E377">
            <v>523</v>
          </cell>
          <cell r="F377">
            <v>1</v>
          </cell>
          <cell r="G377">
            <v>1</v>
          </cell>
          <cell r="H377">
            <v>36899</v>
          </cell>
          <cell r="I377">
            <v>1</v>
          </cell>
          <cell r="J377">
            <v>0</v>
          </cell>
          <cell r="K377">
            <v>1</v>
          </cell>
          <cell r="L377">
            <v>1</v>
          </cell>
          <cell r="M377">
            <v>0</v>
          </cell>
          <cell r="N377">
            <v>0</v>
          </cell>
          <cell r="O377">
            <v>1</v>
          </cell>
          <cell r="P377">
            <v>0</v>
          </cell>
        </row>
        <row r="378">
          <cell r="A378" t="str">
            <v>0010086601</v>
          </cell>
          <cell r="B378">
            <v>10086</v>
          </cell>
          <cell r="C378">
            <v>100860</v>
          </cell>
          <cell r="D378" t="str">
            <v>ILM</v>
          </cell>
          <cell r="E378">
            <v>601</v>
          </cell>
          <cell r="F378">
            <v>1</v>
          </cell>
          <cell r="G378">
            <v>1</v>
          </cell>
          <cell r="H378" t="str">
            <v>/  /</v>
          </cell>
          <cell r="I378">
            <v>0</v>
          </cell>
          <cell r="J378">
            <v>0</v>
          </cell>
          <cell r="K378">
            <v>9444.14</v>
          </cell>
          <cell r="L378">
            <v>9444.14</v>
          </cell>
          <cell r="M378">
            <v>0</v>
          </cell>
          <cell r="N378">
            <v>0</v>
          </cell>
          <cell r="O378">
            <v>9444.14</v>
          </cell>
          <cell r="P378">
            <v>0</v>
          </cell>
        </row>
        <row r="379">
          <cell r="A379" t="str">
            <v>0010086701</v>
          </cell>
          <cell r="B379">
            <v>10086</v>
          </cell>
          <cell r="C379">
            <v>100860</v>
          </cell>
          <cell r="D379" t="str">
            <v>ILM</v>
          </cell>
          <cell r="E379">
            <v>701</v>
          </cell>
          <cell r="F379">
            <v>1</v>
          </cell>
          <cell r="G379">
            <v>1</v>
          </cell>
          <cell r="H379" t="str">
            <v>/  /</v>
          </cell>
          <cell r="I379">
            <v>0</v>
          </cell>
          <cell r="J379">
            <v>0</v>
          </cell>
          <cell r="K379">
            <v>9444.14</v>
          </cell>
          <cell r="L379">
            <v>9444.14</v>
          </cell>
          <cell r="M379">
            <v>0</v>
          </cell>
          <cell r="N379">
            <v>0</v>
          </cell>
          <cell r="O379">
            <v>9444.14</v>
          </cell>
          <cell r="P379">
            <v>0</v>
          </cell>
        </row>
        <row r="380">
          <cell r="A380" t="str">
            <v>0010086910</v>
          </cell>
          <cell r="B380">
            <v>10086</v>
          </cell>
          <cell r="C380">
            <v>100860</v>
          </cell>
          <cell r="D380" t="str">
            <v>ILM</v>
          </cell>
          <cell r="E380">
            <v>910</v>
          </cell>
          <cell r="F380">
            <v>1</v>
          </cell>
          <cell r="G380">
            <v>1</v>
          </cell>
          <cell r="H380" t="str">
            <v>/  /</v>
          </cell>
          <cell r="I380">
            <v>0</v>
          </cell>
          <cell r="J380">
            <v>0</v>
          </cell>
          <cell r="K380">
            <v>9802</v>
          </cell>
          <cell r="L380">
            <v>9802</v>
          </cell>
          <cell r="M380">
            <v>0</v>
          </cell>
          <cell r="N380">
            <v>0</v>
          </cell>
          <cell r="O380">
            <v>9802</v>
          </cell>
          <cell r="P380">
            <v>0</v>
          </cell>
        </row>
        <row r="381">
          <cell r="A381" t="str">
            <v>0010086951</v>
          </cell>
          <cell r="B381">
            <v>10086</v>
          </cell>
          <cell r="C381">
            <v>100860</v>
          </cell>
          <cell r="D381" t="str">
            <v>ILM</v>
          </cell>
          <cell r="E381">
            <v>951</v>
          </cell>
          <cell r="F381">
            <v>1</v>
          </cell>
          <cell r="G381">
            <v>1</v>
          </cell>
          <cell r="H381" t="str">
            <v>/  /</v>
          </cell>
          <cell r="I381">
            <v>0</v>
          </cell>
          <cell r="J381">
            <v>0</v>
          </cell>
          <cell r="K381">
            <v>653</v>
          </cell>
          <cell r="L381">
            <v>653</v>
          </cell>
          <cell r="M381">
            <v>0</v>
          </cell>
          <cell r="N381">
            <v>0</v>
          </cell>
          <cell r="O381">
            <v>653</v>
          </cell>
          <cell r="P381">
            <v>0</v>
          </cell>
        </row>
        <row r="382">
          <cell r="A382" t="str">
            <v>0010087101</v>
          </cell>
          <cell r="B382">
            <v>10087</v>
          </cell>
          <cell r="C382">
            <v>100870</v>
          </cell>
          <cell r="D382" t="str">
            <v>ILM</v>
          </cell>
          <cell r="E382">
            <v>101</v>
          </cell>
          <cell r="F382">
            <v>1</v>
          </cell>
          <cell r="G382">
            <v>1</v>
          </cell>
          <cell r="H382">
            <v>39089</v>
          </cell>
          <cell r="I382">
            <v>5011</v>
          </cell>
          <cell r="J382">
            <v>0</v>
          </cell>
          <cell r="K382">
            <v>5011</v>
          </cell>
          <cell r="L382">
            <v>5011</v>
          </cell>
          <cell r="M382">
            <v>0</v>
          </cell>
          <cell r="N382">
            <v>0</v>
          </cell>
          <cell r="O382">
            <v>5011</v>
          </cell>
          <cell r="P382">
            <v>0</v>
          </cell>
        </row>
        <row r="383">
          <cell r="A383" t="str">
            <v>0010087301</v>
          </cell>
          <cell r="B383">
            <v>10087</v>
          </cell>
          <cell r="C383">
            <v>100870</v>
          </cell>
          <cell r="D383" t="str">
            <v>ILM</v>
          </cell>
          <cell r="E383">
            <v>301</v>
          </cell>
          <cell r="F383">
            <v>1</v>
          </cell>
          <cell r="G383">
            <v>1</v>
          </cell>
          <cell r="H383" t="str">
            <v>/  /</v>
          </cell>
          <cell r="I383">
            <v>0</v>
          </cell>
          <cell r="J383">
            <v>0</v>
          </cell>
          <cell r="K383">
            <v>5011</v>
          </cell>
          <cell r="L383">
            <v>5011</v>
          </cell>
          <cell r="M383">
            <v>0</v>
          </cell>
          <cell r="N383">
            <v>0</v>
          </cell>
          <cell r="O383">
            <v>5011</v>
          </cell>
          <cell r="P383">
            <v>0</v>
          </cell>
        </row>
        <row r="384">
          <cell r="A384" t="str">
            <v>0010087511</v>
          </cell>
          <cell r="B384">
            <v>10087</v>
          </cell>
          <cell r="C384">
            <v>100870</v>
          </cell>
          <cell r="D384" t="str">
            <v>ILM</v>
          </cell>
          <cell r="E384">
            <v>511</v>
          </cell>
          <cell r="F384">
            <v>1</v>
          </cell>
          <cell r="G384">
            <v>1</v>
          </cell>
          <cell r="H384" t="str">
            <v>/  /</v>
          </cell>
          <cell r="I384">
            <v>0</v>
          </cell>
          <cell r="J384">
            <v>0</v>
          </cell>
          <cell r="K384">
            <v>900</v>
          </cell>
          <cell r="L384">
            <v>900</v>
          </cell>
          <cell r="M384">
            <v>0</v>
          </cell>
          <cell r="N384">
            <v>900</v>
          </cell>
          <cell r="O384">
            <v>900</v>
          </cell>
          <cell r="P384">
            <v>0</v>
          </cell>
        </row>
        <row r="385">
          <cell r="A385" t="str">
            <v>0010087523</v>
          </cell>
          <cell r="B385">
            <v>10087</v>
          </cell>
          <cell r="C385">
            <v>100870</v>
          </cell>
          <cell r="D385" t="str">
            <v>ILM</v>
          </cell>
          <cell r="E385">
            <v>523</v>
          </cell>
          <cell r="F385">
            <v>1</v>
          </cell>
          <cell r="G385">
            <v>1</v>
          </cell>
          <cell r="H385">
            <v>37263</v>
          </cell>
          <cell r="I385">
            <v>1</v>
          </cell>
          <cell r="J385">
            <v>0</v>
          </cell>
          <cell r="K385">
            <v>1</v>
          </cell>
          <cell r="L385">
            <v>1</v>
          </cell>
          <cell r="M385">
            <v>0</v>
          </cell>
          <cell r="N385">
            <v>0</v>
          </cell>
          <cell r="O385">
            <v>1</v>
          </cell>
          <cell r="P385">
            <v>0</v>
          </cell>
        </row>
        <row r="386">
          <cell r="A386" t="str">
            <v>0010087601</v>
          </cell>
          <cell r="B386">
            <v>10087</v>
          </cell>
          <cell r="C386">
            <v>100870</v>
          </cell>
          <cell r="D386" t="str">
            <v>ILM</v>
          </cell>
          <cell r="E386">
            <v>601</v>
          </cell>
          <cell r="F386">
            <v>1</v>
          </cell>
          <cell r="G386">
            <v>1</v>
          </cell>
          <cell r="H386" t="str">
            <v>/  /</v>
          </cell>
          <cell r="I386">
            <v>0</v>
          </cell>
          <cell r="J386">
            <v>0</v>
          </cell>
          <cell r="K386">
            <v>4110</v>
          </cell>
          <cell r="L386">
            <v>4110</v>
          </cell>
          <cell r="M386">
            <v>0</v>
          </cell>
          <cell r="N386">
            <v>0</v>
          </cell>
          <cell r="O386">
            <v>4110</v>
          </cell>
          <cell r="P386">
            <v>0</v>
          </cell>
        </row>
        <row r="387">
          <cell r="A387" t="str">
            <v>0010087701</v>
          </cell>
          <cell r="B387">
            <v>10087</v>
          </cell>
          <cell r="C387">
            <v>100870</v>
          </cell>
          <cell r="D387" t="str">
            <v>ILM</v>
          </cell>
          <cell r="E387">
            <v>701</v>
          </cell>
          <cell r="F387">
            <v>1</v>
          </cell>
          <cell r="G387">
            <v>1</v>
          </cell>
          <cell r="H387" t="str">
            <v>/  /</v>
          </cell>
          <cell r="I387">
            <v>0</v>
          </cell>
          <cell r="J387">
            <v>0</v>
          </cell>
          <cell r="K387">
            <v>4110</v>
          </cell>
          <cell r="L387">
            <v>4110</v>
          </cell>
          <cell r="M387">
            <v>0</v>
          </cell>
          <cell r="N387">
            <v>0</v>
          </cell>
          <cell r="O387">
            <v>4110</v>
          </cell>
          <cell r="P387">
            <v>0</v>
          </cell>
        </row>
        <row r="388">
          <cell r="A388" t="str">
            <v>0010087910</v>
          </cell>
          <cell r="B388">
            <v>10087</v>
          </cell>
          <cell r="C388">
            <v>100870</v>
          </cell>
          <cell r="D388" t="str">
            <v>ILM</v>
          </cell>
          <cell r="E388">
            <v>910</v>
          </cell>
          <cell r="F388">
            <v>1</v>
          </cell>
          <cell r="G388">
            <v>1</v>
          </cell>
          <cell r="H388" t="str">
            <v>/  /</v>
          </cell>
          <cell r="I388">
            <v>0</v>
          </cell>
          <cell r="J388">
            <v>0</v>
          </cell>
          <cell r="K388">
            <v>5011</v>
          </cell>
          <cell r="L388">
            <v>5011</v>
          </cell>
          <cell r="M388">
            <v>0</v>
          </cell>
          <cell r="N388">
            <v>0</v>
          </cell>
          <cell r="O388">
            <v>5011</v>
          </cell>
          <cell r="P388">
            <v>0</v>
          </cell>
        </row>
        <row r="389">
          <cell r="A389" t="str">
            <v>0010087951</v>
          </cell>
          <cell r="B389">
            <v>10087</v>
          </cell>
          <cell r="C389">
            <v>100870</v>
          </cell>
          <cell r="D389" t="str">
            <v>ILM</v>
          </cell>
          <cell r="E389">
            <v>951</v>
          </cell>
          <cell r="F389">
            <v>1</v>
          </cell>
          <cell r="G389">
            <v>1</v>
          </cell>
          <cell r="H389" t="str">
            <v>/  /</v>
          </cell>
          <cell r="I389">
            <v>0</v>
          </cell>
          <cell r="J389">
            <v>0</v>
          </cell>
          <cell r="K389">
            <v>653</v>
          </cell>
          <cell r="L389">
            <v>653</v>
          </cell>
          <cell r="M389">
            <v>0</v>
          </cell>
          <cell r="N389">
            <v>0</v>
          </cell>
          <cell r="O389">
            <v>653</v>
          </cell>
          <cell r="P389">
            <v>0</v>
          </cell>
        </row>
        <row r="390">
          <cell r="A390" t="str">
            <v>0010088101</v>
          </cell>
          <cell r="B390">
            <v>10088</v>
          </cell>
          <cell r="C390">
            <v>100880</v>
          </cell>
          <cell r="D390" t="str">
            <v>ILG</v>
          </cell>
          <cell r="E390">
            <v>101</v>
          </cell>
          <cell r="F390">
            <v>1</v>
          </cell>
          <cell r="G390">
            <v>1</v>
          </cell>
          <cell r="H390">
            <v>39089</v>
          </cell>
          <cell r="I390">
            <v>5495</v>
          </cell>
          <cell r="J390">
            <v>0</v>
          </cell>
          <cell r="K390">
            <v>5495</v>
          </cell>
          <cell r="L390">
            <v>5495</v>
          </cell>
          <cell r="M390">
            <v>0</v>
          </cell>
          <cell r="N390">
            <v>0</v>
          </cell>
          <cell r="O390">
            <v>5495</v>
          </cell>
          <cell r="P390">
            <v>0</v>
          </cell>
        </row>
        <row r="391">
          <cell r="A391" t="str">
            <v>0010088263</v>
          </cell>
          <cell r="B391">
            <v>10088</v>
          </cell>
          <cell r="C391">
            <v>100880</v>
          </cell>
          <cell r="D391" t="str">
            <v>ILG</v>
          </cell>
          <cell r="E391">
            <v>263</v>
          </cell>
          <cell r="F391">
            <v>1</v>
          </cell>
          <cell r="G391">
            <v>2</v>
          </cell>
          <cell r="H391" t="str">
            <v>21/01/08</v>
          </cell>
          <cell r="I391">
            <v>0</v>
          </cell>
          <cell r="J391">
            <v>108.25</v>
          </cell>
          <cell r="K391">
            <v>108.25</v>
          </cell>
          <cell r="L391">
            <v>108.25</v>
          </cell>
          <cell r="M391">
            <v>0</v>
          </cell>
          <cell r="N391">
            <v>0</v>
          </cell>
          <cell r="O391">
            <v>108.25</v>
          </cell>
          <cell r="P391">
            <v>0</v>
          </cell>
        </row>
        <row r="392">
          <cell r="A392" t="str">
            <v>0010088301</v>
          </cell>
          <cell r="B392">
            <v>10088</v>
          </cell>
          <cell r="C392">
            <v>100880</v>
          </cell>
          <cell r="D392" t="str">
            <v>ILG</v>
          </cell>
          <cell r="E392">
            <v>301</v>
          </cell>
          <cell r="F392">
            <v>1</v>
          </cell>
          <cell r="G392">
            <v>2</v>
          </cell>
          <cell r="H392" t="str">
            <v>/  /</v>
          </cell>
          <cell r="I392">
            <v>0</v>
          </cell>
          <cell r="J392">
            <v>108.25</v>
          </cell>
          <cell r="K392">
            <v>5603.25</v>
          </cell>
          <cell r="L392">
            <v>5603.25</v>
          </cell>
          <cell r="M392">
            <v>0</v>
          </cell>
          <cell r="N392">
            <v>0</v>
          </cell>
          <cell r="O392">
            <v>5603.25</v>
          </cell>
          <cell r="P392">
            <v>0</v>
          </cell>
        </row>
        <row r="393">
          <cell r="A393" t="str">
            <v>0010088511</v>
          </cell>
          <cell r="B393">
            <v>10088</v>
          </cell>
          <cell r="C393">
            <v>100880</v>
          </cell>
          <cell r="D393" t="str">
            <v>ILG</v>
          </cell>
          <cell r="E393">
            <v>511</v>
          </cell>
          <cell r="F393">
            <v>1</v>
          </cell>
          <cell r="G393">
            <v>1</v>
          </cell>
          <cell r="H393" t="str">
            <v>/  /</v>
          </cell>
          <cell r="I393">
            <v>0</v>
          </cell>
          <cell r="J393">
            <v>0</v>
          </cell>
          <cell r="K393">
            <v>900</v>
          </cell>
          <cell r="L393">
            <v>900</v>
          </cell>
          <cell r="M393">
            <v>0</v>
          </cell>
          <cell r="N393">
            <v>900</v>
          </cell>
          <cell r="O393">
            <v>900</v>
          </cell>
          <cell r="P393">
            <v>0</v>
          </cell>
        </row>
        <row r="394">
          <cell r="A394" t="str">
            <v>0010088523</v>
          </cell>
          <cell r="B394">
            <v>10088</v>
          </cell>
          <cell r="C394">
            <v>100880</v>
          </cell>
          <cell r="D394" t="str">
            <v>ILG</v>
          </cell>
          <cell r="E394">
            <v>523</v>
          </cell>
          <cell r="F394">
            <v>1</v>
          </cell>
          <cell r="G394">
            <v>1</v>
          </cell>
          <cell r="H394">
            <v>36899</v>
          </cell>
          <cell r="I394">
            <v>1</v>
          </cell>
          <cell r="J394">
            <v>0</v>
          </cell>
          <cell r="K394">
            <v>1</v>
          </cell>
          <cell r="L394">
            <v>1</v>
          </cell>
          <cell r="M394">
            <v>0</v>
          </cell>
          <cell r="N394">
            <v>0</v>
          </cell>
          <cell r="O394">
            <v>1</v>
          </cell>
          <cell r="P394">
            <v>0</v>
          </cell>
        </row>
        <row r="395">
          <cell r="A395" t="str">
            <v>0010088601</v>
          </cell>
          <cell r="B395">
            <v>10088</v>
          </cell>
          <cell r="C395">
            <v>100880</v>
          </cell>
          <cell r="D395" t="str">
            <v>ILG</v>
          </cell>
          <cell r="E395">
            <v>601</v>
          </cell>
          <cell r="F395">
            <v>1</v>
          </cell>
          <cell r="G395">
            <v>2</v>
          </cell>
          <cell r="H395" t="str">
            <v>/  /</v>
          </cell>
          <cell r="I395">
            <v>0</v>
          </cell>
          <cell r="J395">
            <v>108.25</v>
          </cell>
          <cell r="K395">
            <v>4702.25</v>
          </cell>
          <cell r="L395">
            <v>4702.25</v>
          </cell>
          <cell r="M395">
            <v>0</v>
          </cell>
          <cell r="N395">
            <v>0</v>
          </cell>
          <cell r="O395">
            <v>4702.25</v>
          </cell>
          <cell r="P395">
            <v>0</v>
          </cell>
        </row>
        <row r="396">
          <cell r="A396" t="str">
            <v>0010088701</v>
          </cell>
          <cell r="B396">
            <v>10088</v>
          </cell>
          <cell r="C396">
            <v>100880</v>
          </cell>
          <cell r="D396" t="str">
            <v>ILG</v>
          </cell>
          <cell r="E396">
            <v>701</v>
          </cell>
          <cell r="F396">
            <v>1</v>
          </cell>
          <cell r="G396">
            <v>2</v>
          </cell>
          <cell r="H396" t="str">
            <v>/  /</v>
          </cell>
          <cell r="I396">
            <v>0</v>
          </cell>
          <cell r="J396">
            <v>108.25</v>
          </cell>
          <cell r="K396">
            <v>4702.25</v>
          </cell>
          <cell r="L396">
            <v>4702.25</v>
          </cell>
          <cell r="M396">
            <v>0</v>
          </cell>
          <cell r="N396">
            <v>0</v>
          </cell>
          <cell r="O396">
            <v>4702.25</v>
          </cell>
          <cell r="P396">
            <v>0</v>
          </cell>
        </row>
        <row r="397">
          <cell r="A397" t="str">
            <v>0010088910</v>
          </cell>
          <cell r="B397">
            <v>10088</v>
          </cell>
          <cell r="C397">
            <v>100880</v>
          </cell>
          <cell r="D397" t="str">
            <v>ILG</v>
          </cell>
          <cell r="E397">
            <v>910</v>
          </cell>
          <cell r="F397">
            <v>1</v>
          </cell>
          <cell r="G397">
            <v>2</v>
          </cell>
          <cell r="H397" t="str">
            <v>/  /</v>
          </cell>
          <cell r="I397">
            <v>0</v>
          </cell>
          <cell r="J397">
            <v>0</v>
          </cell>
          <cell r="K397">
            <v>5495</v>
          </cell>
          <cell r="L397">
            <v>5495</v>
          </cell>
          <cell r="M397">
            <v>0</v>
          </cell>
          <cell r="N397">
            <v>0</v>
          </cell>
          <cell r="O397">
            <v>5495</v>
          </cell>
          <cell r="P397">
            <v>0</v>
          </cell>
        </row>
        <row r="398">
          <cell r="A398" t="str">
            <v>0010088951</v>
          </cell>
          <cell r="B398">
            <v>10088</v>
          </cell>
          <cell r="C398">
            <v>100880</v>
          </cell>
          <cell r="D398" t="str">
            <v>ILG</v>
          </cell>
          <cell r="E398">
            <v>951</v>
          </cell>
          <cell r="F398">
            <v>1</v>
          </cell>
          <cell r="G398">
            <v>1</v>
          </cell>
          <cell r="H398" t="str">
            <v>/  /</v>
          </cell>
          <cell r="I398">
            <v>0</v>
          </cell>
          <cell r="J398">
            <v>0</v>
          </cell>
          <cell r="K398">
            <v>653</v>
          </cell>
          <cell r="L398">
            <v>653</v>
          </cell>
          <cell r="M398">
            <v>0</v>
          </cell>
          <cell r="N398">
            <v>0</v>
          </cell>
          <cell r="O398">
            <v>653</v>
          </cell>
          <cell r="P398">
            <v>0</v>
          </cell>
        </row>
        <row r="399">
          <cell r="A399" t="str">
            <v>0010090101</v>
          </cell>
          <cell r="B399">
            <v>10090</v>
          </cell>
          <cell r="C399">
            <v>100900</v>
          </cell>
          <cell r="D399">
            <v>410</v>
          </cell>
          <cell r="E399">
            <v>101</v>
          </cell>
          <cell r="F399">
            <v>1</v>
          </cell>
          <cell r="G399">
            <v>1</v>
          </cell>
          <cell r="H399">
            <v>39448</v>
          </cell>
          <cell r="I399">
            <v>10600</v>
          </cell>
          <cell r="J399">
            <v>0</v>
          </cell>
          <cell r="K399">
            <v>10600</v>
          </cell>
          <cell r="L399">
            <v>10600</v>
          </cell>
          <cell r="M399">
            <v>0</v>
          </cell>
          <cell r="N399">
            <v>0</v>
          </cell>
          <cell r="O399">
            <v>10600</v>
          </cell>
          <cell r="P399">
            <v>0</v>
          </cell>
        </row>
        <row r="400">
          <cell r="A400" t="str">
            <v>0010090177</v>
          </cell>
          <cell r="B400">
            <v>10090</v>
          </cell>
          <cell r="C400">
            <v>100900</v>
          </cell>
          <cell r="D400">
            <v>410</v>
          </cell>
          <cell r="E400">
            <v>177</v>
          </cell>
          <cell r="F400">
            <v>1</v>
          </cell>
          <cell r="G400">
            <v>1</v>
          </cell>
          <cell r="H400">
            <v>39448</v>
          </cell>
          <cell r="I400">
            <v>0</v>
          </cell>
          <cell r="J400">
            <v>0</v>
          </cell>
          <cell r="K400">
            <v>20000</v>
          </cell>
          <cell r="L400">
            <v>20000</v>
          </cell>
          <cell r="M400">
            <v>0</v>
          </cell>
          <cell r="N400">
            <v>0</v>
          </cell>
          <cell r="O400">
            <v>20000</v>
          </cell>
          <cell r="P400">
            <v>0</v>
          </cell>
        </row>
        <row r="401">
          <cell r="A401" t="str">
            <v>0010090263</v>
          </cell>
          <cell r="B401">
            <v>10090</v>
          </cell>
          <cell r="C401">
            <v>100900</v>
          </cell>
          <cell r="D401">
            <v>410</v>
          </cell>
          <cell r="E401">
            <v>263</v>
          </cell>
          <cell r="F401">
            <v>1</v>
          </cell>
          <cell r="G401">
            <v>1</v>
          </cell>
          <cell r="H401">
            <v>39630</v>
          </cell>
          <cell r="I401">
            <v>0</v>
          </cell>
          <cell r="J401">
            <v>0</v>
          </cell>
          <cell r="K401">
            <v>141.31</v>
          </cell>
          <cell r="L401">
            <v>141.31</v>
          </cell>
          <cell r="M401">
            <v>0</v>
          </cell>
          <cell r="N401">
            <v>0</v>
          </cell>
          <cell r="O401">
            <v>141.31</v>
          </cell>
          <cell r="P401">
            <v>0</v>
          </cell>
        </row>
        <row r="402">
          <cell r="A402" t="str">
            <v>0010090301</v>
          </cell>
          <cell r="B402">
            <v>10090</v>
          </cell>
          <cell r="C402">
            <v>100900</v>
          </cell>
          <cell r="D402">
            <v>410</v>
          </cell>
          <cell r="E402">
            <v>301</v>
          </cell>
          <cell r="F402">
            <v>1</v>
          </cell>
          <cell r="G402">
            <v>1</v>
          </cell>
          <cell r="H402" t="str">
            <v>/  /</v>
          </cell>
          <cell r="I402">
            <v>0</v>
          </cell>
          <cell r="J402">
            <v>0</v>
          </cell>
          <cell r="K402">
            <v>30741.31</v>
          </cell>
          <cell r="L402">
            <v>30741.31</v>
          </cell>
          <cell r="M402">
            <v>0</v>
          </cell>
          <cell r="N402">
            <v>0</v>
          </cell>
          <cell r="O402">
            <v>30741.31</v>
          </cell>
          <cell r="P402">
            <v>0</v>
          </cell>
        </row>
        <row r="403">
          <cell r="A403" t="str">
            <v>0010090511</v>
          </cell>
          <cell r="B403">
            <v>10090</v>
          </cell>
          <cell r="C403">
            <v>100900</v>
          </cell>
          <cell r="D403">
            <v>410</v>
          </cell>
          <cell r="E403">
            <v>511</v>
          </cell>
          <cell r="F403">
            <v>1</v>
          </cell>
          <cell r="G403">
            <v>1</v>
          </cell>
          <cell r="H403" t="str">
            <v>/  /</v>
          </cell>
          <cell r="I403">
            <v>0</v>
          </cell>
          <cell r="J403">
            <v>0</v>
          </cell>
          <cell r="K403">
            <v>4900</v>
          </cell>
          <cell r="L403">
            <v>4900</v>
          </cell>
          <cell r="M403">
            <v>0</v>
          </cell>
          <cell r="N403">
            <v>4900</v>
          </cell>
          <cell r="O403">
            <v>4900</v>
          </cell>
          <cell r="P403">
            <v>0</v>
          </cell>
        </row>
        <row r="404">
          <cell r="A404" t="str">
            <v>0010090522</v>
          </cell>
          <cell r="B404">
            <v>10090</v>
          </cell>
          <cell r="C404">
            <v>100900</v>
          </cell>
          <cell r="D404">
            <v>410</v>
          </cell>
          <cell r="E404">
            <v>522</v>
          </cell>
          <cell r="F404">
            <v>1</v>
          </cell>
          <cell r="G404">
            <v>1</v>
          </cell>
          <cell r="H404" t="str">
            <v>16/07/01</v>
          </cell>
          <cell r="I404">
            <v>7</v>
          </cell>
          <cell r="J404">
            <v>0</v>
          </cell>
          <cell r="K404">
            <v>7</v>
          </cell>
          <cell r="L404">
            <v>7</v>
          </cell>
          <cell r="M404">
            <v>0</v>
          </cell>
          <cell r="N404">
            <v>0</v>
          </cell>
          <cell r="O404">
            <v>7</v>
          </cell>
          <cell r="P404">
            <v>0</v>
          </cell>
        </row>
        <row r="405">
          <cell r="A405" t="str">
            <v>0010090555</v>
          </cell>
          <cell r="B405">
            <v>10090</v>
          </cell>
          <cell r="C405">
            <v>100900</v>
          </cell>
          <cell r="D405">
            <v>410</v>
          </cell>
          <cell r="E405">
            <v>555</v>
          </cell>
          <cell r="F405">
            <v>1</v>
          </cell>
          <cell r="G405">
            <v>1</v>
          </cell>
          <cell r="H405" t="str">
            <v>/  /</v>
          </cell>
          <cell r="I405">
            <v>0</v>
          </cell>
          <cell r="J405">
            <v>0</v>
          </cell>
          <cell r="K405">
            <v>707.02</v>
          </cell>
          <cell r="L405">
            <v>707.02</v>
          </cell>
          <cell r="M405">
            <v>0</v>
          </cell>
          <cell r="N405">
            <v>0</v>
          </cell>
          <cell r="O405">
            <v>707.02</v>
          </cell>
          <cell r="P405">
            <v>0</v>
          </cell>
        </row>
        <row r="406">
          <cell r="A406" t="str">
            <v>0010090601</v>
          </cell>
          <cell r="B406">
            <v>10090</v>
          </cell>
          <cell r="C406">
            <v>100900</v>
          </cell>
          <cell r="D406">
            <v>410</v>
          </cell>
          <cell r="E406">
            <v>601</v>
          </cell>
          <cell r="F406">
            <v>1</v>
          </cell>
          <cell r="G406">
            <v>1</v>
          </cell>
          <cell r="H406" t="str">
            <v>/  /</v>
          </cell>
          <cell r="I406">
            <v>0</v>
          </cell>
          <cell r="J406">
            <v>0</v>
          </cell>
          <cell r="K406">
            <v>25127.29</v>
          </cell>
          <cell r="L406">
            <v>25127.29</v>
          </cell>
          <cell r="M406">
            <v>0</v>
          </cell>
          <cell r="N406">
            <v>0</v>
          </cell>
          <cell r="O406">
            <v>25127.29</v>
          </cell>
          <cell r="P406">
            <v>0</v>
          </cell>
        </row>
        <row r="407">
          <cell r="A407" t="str">
            <v>0010090701</v>
          </cell>
          <cell r="B407">
            <v>10090</v>
          </cell>
          <cell r="C407">
            <v>100900</v>
          </cell>
          <cell r="D407">
            <v>410</v>
          </cell>
          <cell r="E407">
            <v>701</v>
          </cell>
          <cell r="F407">
            <v>1</v>
          </cell>
          <cell r="G407">
            <v>1</v>
          </cell>
          <cell r="H407" t="str">
            <v>/  /</v>
          </cell>
          <cell r="I407">
            <v>0</v>
          </cell>
          <cell r="J407">
            <v>0</v>
          </cell>
          <cell r="K407">
            <v>25127.29</v>
          </cell>
          <cell r="L407">
            <v>25127.29</v>
          </cell>
          <cell r="M407">
            <v>0</v>
          </cell>
          <cell r="N407">
            <v>0</v>
          </cell>
          <cell r="O407">
            <v>25127.29</v>
          </cell>
          <cell r="P407">
            <v>0</v>
          </cell>
        </row>
        <row r="408">
          <cell r="A408" t="str">
            <v>0010090910</v>
          </cell>
          <cell r="B408">
            <v>10090</v>
          </cell>
          <cell r="C408">
            <v>100900</v>
          </cell>
          <cell r="D408">
            <v>410</v>
          </cell>
          <cell r="E408">
            <v>910</v>
          </cell>
          <cell r="F408">
            <v>1</v>
          </cell>
          <cell r="G408">
            <v>1</v>
          </cell>
          <cell r="H408" t="str">
            <v>/  /</v>
          </cell>
          <cell r="I408">
            <v>0</v>
          </cell>
          <cell r="J408">
            <v>0</v>
          </cell>
          <cell r="K408">
            <v>10600</v>
          </cell>
          <cell r="L408">
            <v>10600</v>
          </cell>
          <cell r="M408">
            <v>0</v>
          </cell>
          <cell r="N408">
            <v>0</v>
          </cell>
          <cell r="O408">
            <v>10600</v>
          </cell>
          <cell r="P408">
            <v>0</v>
          </cell>
        </row>
        <row r="409">
          <cell r="A409" t="str">
            <v>0010090915</v>
          </cell>
          <cell r="B409">
            <v>10090</v>
          </cell>
          <cell r="C409">
            <v>100900</v>
          </cell>
          <cell r="D409">
            <v>410</v>
          </cell>
          <cell r="E409">
            <v>915</v>
          </cell>
          <cell r="F409">
            <v>1</v>
          </cell>
          <cell r="G409">
            <v>1</v>
          </cell>
          <cell r="H409" t="str">
            <v>/  /</v>
          </cell>
          <cell r="I409">
            <v>0</v>
          </cell>
          <cell r="J409">
            <v>0</v>
          </cell>
          <cell r="K409">
            <v>20000</v>
          </cell>
          <cell r="L409">
            <v>20000</v>
          </cell>
          <cell r="M409">
            <v>0</v>
          </cell>
          <cell r="N409">
            <v>0</v>
          </cell>
          <cell r="O409">
            <v>20000</v>
          </cell>
          <cell r="P409">
            <v>0</v>
          </cell>
        </row>
        <row r="410">
          <cell r="A410" t="str">
            <v>0010090951</v>
          </cell>
          <cell r="B410">
            <v>10090</v>
          </cell>
          <cell r="C410">
            <v>100900</v>
          </cell>
          <cell r="D410">
            <v>410</v>
          </cell>
          <cell r="E410">
            <v>951</v>
          </cell>
          <cell r="F410">
            <v>1</v>
          </cell>
          <cell r="G410">
            <v>1</v>
          </cell>
          <cell r="H410" t="str">
            <v>/  /</v>
          </cell>
          <cell r="I410">
            <v>0</v>
          </cell>
          <cell r="J410">
            <v>0</v>
          </cell>
          <cell r="K410">
            <v>3553</v>
          </cell>
          <cell r="L410">
            <v>3553</v>
          </cell>
          <cell r="M410">
            <v>0</v>
          </cell>
          <cell r="N410">
            <v>0</v>
          </cell>
          <cell r="O410">
            <v>3553</v>
          </cell>
          <cell r="P410">
            <v>0</v>
          </cell>
        </row>
        <row r="411">
          <cell r="A411" t="str">
            <v>0010092101</v>
          </cell>
          <cell r="B411">
            <v>10092</v>
          </cell>
          <cell r="C411">
            <v>100920</v>
          </cell>
          <cell r="D411">
            <v>681</v>
          </cell>
          <cell r="E411">
            <v>101</v>
          </cell>
          <cell r="F411">
            <v>1</v>
          </cell>
          <cell r="G411">
            <v>1</v>
          </cell>
          <cell r="H411">
            <v>39089</v>
          </cell>
          <cell r="I411">
            <v>4829</v>
          </cell>
          <cell r="J411">
            <v>0</v>
          </cell>
          <cell r="K411">
            <v>4829</v>
          </cell>
          <cell r="L411">
            <v>4829</v>
          </cell>
          <cell r="M411">
            <v>0</v>
          </cell>
          <cell r="N411">
            <v>0</v>
          </cell>
          <cell r="O411">
            <v>4829</v>
          </cell>
          <cell r="P411">
            <v>0</v>
          </cell>
        </row>
        <row r="412">
          <cell r="A412" t="str">
            <v>0010092301</v>
          </cell>
          <cell r="B412">
            <v>10092</v>
          </cell>
          <cell r="C412">
            <v>100920</v>
          </cell>
          <cell r="D412">
            <v>681</v>
          </cell>
          <cell r="E412">
            <v>301</v>
          </cell>
          <cell r="F412">
            <v>1</v>
          </cell>
          <cell r="G412">
            <v>1</v>
          </cell>
          <cell r="H412" t="str">
            <v>/  /</v>
          </cell>
          <cell r="I412">
            <v>0</v>
          </cell>
          <cell r="J412">
            <v>0</v>
          </cell>
          <cell r="K412">
            <v>4829</v>
          </cell>
          <cell r="L412">
            <v>4829</v>
          </cell>
          <cell r="M412">
            <v>0</v>
          </cell>
          <cell r="N412">
            <v>0</v>
          </cell>
          <cell r="O412">
            <v>4829</v>
          </cell>
          <cell r="P412">
            <v>0</v>
          </cell>
        </row>
        <row r="413">
          <cell r="A413" t="str">
            <v>0010092511</v>
          </cell>
          <cell r="B413">
            <v>10092</v>
          </cell>
          <cell r="C413">
            <v>100920</v>
          </cell>
          <cell r="D413">
            <v>681</v>
          </cell>
          <cell r="E413">
            <v>511</v>
          </cell>
          <cell r="F413">
            <v>1</v>
          </cell>
          <cell r="G413">
            <v>1</v>
          </cell>
          <cell r="H413" t="str">
            <v>/  /</v>
          </cell>
          <cell r="I413">
            <v>0</v>
          </cell>
          <cell r="J413">
            <v>0</v>
          </cell>
          <cell r="K413">
            <v>900</v>
          </cell>
          <cell r="L413">
            <v>900</v>
          </cell>
          <cell r="M413">
            <v>0</v>
          </cell>
          <cell r="N413">
            <v>900</v>
          </cell>
          <cell r="O413">
            <v>900</v>
          </cell>
          <cell r="P413">
            <v>0</v>
          </cell>
        </row>
        <row r="414">
          <cell r="A414" t="str">
            <v>0010092523</v>
          </cell>
          <cell r="B414">
            <v>10092</v>
          </cell>
          <cell r="C414">
            <v>100920</v>
          </cell>
          <cell r="D414">
            <v>681</v>
          </cell>
          <cell r="E414">
            <v>523</v>
          </cell>
          <cell r="F414">
            <v>1</v>
          </cell>
          <cell r="G414">
            <v>1</v>
          </cell>
          <cell r="H414" t="str">
            <v>15/07/01</v>
          </cell>
          <cell r="I414">
            <v>1</v>
          </cell>
          <cell r="J414">
            <v>0</v>
          </cell>
          <cell r="K414">
            <v>1</v>
          </cell>
          <cell r="L414">
            <v>1</v>
          </cell>
          <cell r="M414">
            <v>0</v>
          </cell>
          <cell r="N414">
            <v>0</v>
          </cell>
          <cell r="O414">
            <v>1</v>
          </cell>
          <cell r="P414">
            <v>0</v>
          </cell>
        </row>
        <row r="415">
          <cell r="A415" t="str">
            <v>0010092555</v>
          </cell>
          <cell r="B415">
            <v>10092</v>
          </cell>
          <cell r="C415">
            <v>100920</v>
          </cell>
          <cell r="D415">
            <v>681</v>
          </cell>
          <cell r="E415">
            <v>555</v>
          </cell>
          <cell r="F415">
            <v>1</v>
          </cell>
          <cell r="G415">
            <v>1</v>
          </cell>
          <cell r="H415" t="str">
            <v>/  /</v>
          </cell>
          <cell r="I415">
            <v>0</v>
          </cell>
          <cell r="J415">
            <v>0</v>
          </cell>
          <cell r="K415">
            <v>100</v>
          </cell>
          <cell r="L415">
            <v>100</v>
          </cell>
          <cell r="M415">
            <v>0</v>
          </cell>
          <cell r="N415">
            <v>0</v>
          </cell>
          <cell r="O415">
            <v>100</v>
          </cell>
          <cell r="P415">
            <v>0</v>
          </cell>
        </row>
        <row r="416">
          <cell r="A416" t="str">
            <v>0010092601</v>
          </cell>
          <cell r="B416">
            <v>10092</v>
          </cell>
          <cell r="C416">
            <v>100920</v>
          </cell>
          <cell r="D416">
            <v>681</v>
          </cell>
          <cell r="E416">
            <v>601</v>
          </cell>
          <cell r="F416">
            <v>1</v>
          </cell>
          <cell r="G416">
            <v>1</v>
          </cell>
          <cell r="H416" t="str">
            <v>/  /</v>
          </cell>
          <cell r="I416">
            <v>0</v>
          </cell>
          <cell r="J416">
            <v>0</v>
          </cell>
          <cell r="K416">
            <v>3828</v>
          </cell>
          <cell r="L416">
            <v>3828</v>
          </cell>
          <cell r="M416">
            <v>0</v>
          </cell>
          <cell r="N416">
            <v>0</v>
          </cell>
          <cell r="O416">
            <v>3828</v>
          </cell>
          <cell r="P416">
            <v>0</v>
          </cell>
        </row>
        <row r="417">
          <cell r="A417" t="str">
            <v>0010092701</v>
          </cell>
          <cell r="B417">
            <v>10092</v>
          </cell>
          <cell r="C417">
            <v>100920</v>
          </cell>
          <cell r="D417">
            <v>681</v>
          </cell>
          <cell r="E417">
            <v>701</v>
          </cell>
          <cell r="F417">
            <v>1</v>
          </cell>
          <cell r="G417">
            <v>1</v>
          </cell>
          <cell r="H417" t="str">
            <v>/  /</v>
          </cell>
          <cell r="I417">
            <v>0</v>
          </cell>
          <cell r="J417">
            <v>0</v>
          </cell>
          <cell r="K417">
            <v>3828</v>
          </cell>
          <cell r="L417">
            <v>3828</v>
          </cell>
          <cell r="M417">
            <v>0</v>
          </cell>
          <cell r="N417">
            <v>0</v>
          </cell>
          <cell r="O417">
            <v>3828</v>
          </cell>
          <cell r="P417">
            <v>0</v>
          </cell>
        </row>
        <row r="418">
          <cell r="A418" t="str">
            <v>0010092910</v>
          </cell>
          <cell r="B418">
            <v>10092</v>
          </cell>
          <cell r="C418">
            <v>100920</v>
          </cell>
          <cell r="D418">
            <v>681</v>
          </cell>
          <cell r="E418">
            <v>910</v>
          </cell>
          <cell r="F418">
            <v>1</v>
          </cell>
          <cell r="G418">
            <v>1</v>
          </cell>
          <cell r="H418" t="str">
            <v>/  /</v>
          </cell>
          <cell r="I418">
            <v>0</v>
          </cell>
          <cell r="J418">
            <v>0</v>
          </cell>
          <cell r="K418">
            <v>4829</v>
          </cell>
          <cell r="L418">
            <v>4829</v>
          </cell>
          <cell r="M418">
            <v>0</v>
          </cell>
          <cell r="N418">
            <v>0</v>
          </cell>
          <cell r="O418">
            <v>4829</v>
          </cell>
          <cell r="P418">
            <v>0</v>
          </cell>
        </row>
        <row r="419">
          <cell r="A419" t="str">
            <v>0010092951</v>
          </cell>
          <cell r="B419">
            <v>10092</v>
          </cell>
          <cell r="C419">
            <v>100920</v>
          </cell>
          <cell r="D419">
            <v>681</v>
          </cell>
          <cell r="E419">
            <v>951</v>
          </cell>
          <cell r="F419">
            <v>1</v>
          </cell>
          <cell r="G419">
            <v>1</v>
          </cell>
          <cell r="H419" t="str">
            <v>/  /</v>
          </cell>
          <cell r="I419">
            <v>0</v>
          </cell>
          <cell r="J419">
            <v>0</v>
          </cell>
          <cell r="K419">
            <v>653</v>
          </cell>
          <cell r="L419">
            <v>653</v>
          </cell>
          <cell r="M419">
            <v>0</v>
          </cell>
          <cell r="N419">
            <v>0</v>
          </cell>
          <cell r="O419">
            <v>653</v>
          </cell>
          <cell r="P419">
            <v>0</v>
          </cell>
        </row>
        <row r="420">
          <cell r="A420" t="str">
            <v>0010093101</v>
          </cell>
          <cell r="B420">
            <v>10093</v>
          </cell>
          <cell r="C420">
            <v>100930</v>
          </cell>
          <cell r="D420" t="str">
            <v>48B</v>
          </cell>
          <cell r="E420">
            <v>101</v>
          </cell>
          <cell r="F420">
            <v>1</v>
          </cell>
          <cell r="G420">
            <v>1</v>
          </cell>
          <cell r="H420">
            <v>39089</v>
          </cell>
          <cell r="I420">
            <v>11609</v>
          </cell>
          <cell r="J420">
            <v>0</v>
          </cell>
          <cell r="K420">
            <v>11609</v>
          </cell>
          <cell r="L420">
            <v>11609</v>
          </cell>
          <cell r="M420">
            <v>0</v>
          </cell>
          <cell r="N420">
            <v>0</v>
          </cell>
          <cell r="O420">
            <v>11609</v>
          </cell>
          <cell r="P420">
            <v>0</v>
          </cell>
        </row>
        <row r="421">
          <cell r="A421" t="str">
            <v>0010093106</v>
          </cell>
          <cell r="B421">
            <v>10093</v>
          </cell>
          <cell r="C421">
            <v>100930</v>
          </cell>
          <cell r="D421" t="str">
            <v>48B</v>
          </cell>
          <cell r="E421">
            <v>106</v>
          </cell>
          <cell r="F421">
            <v>1</v>
          </cell>
          <cell r="G421">
            <v>1</v>
          </cell>
          <cell r="H421">
            <v>36899</v>
          </cell>
          <cell r="I421">
            <v>150</v>
          </cell>
          <cell r="J421">
            <v>0</v>
          </cell>
          <cell r="K421">
            <v>150</v>
          </cell>
          <cell r="L421">
            <v>150</v>
          </cell>
          <cell r="M421">
            <v>0</v>
          </cell>
          <cell r="N421">
            <v>0</v>
          </cell>
          <cell r="O421">
            <v>150</v>
          </cell>
          <cell r="P421">
            <v>0</v>
          </cell>
        </row>
        <row r="422">
          <cell r="A422" t="str">
            <v>0010093301</v>
          </cell>
          <cell r="B422">
            <v>10093</v>
          </cell>
          <cell r="C422">
            <v>100930</v>
          </cell>
          <cell r="D422" t="str">
            <v>48B</v>
          </cell>
          <cell r="E422">
            <v>301</v>
          </cell>
          <cell r="F422">
            <v>1</v>
          </cell>
          <cell r="G422">
            <v>1</v>
          </cell>
          <cell r="H422" t="str">
            <v>/  /</v>
          </cell>
          <cell r="I422">
            <v>0</v>
          </cell>
          <cell r="J422">
            <v>0</v>
          </cell>
          <cell r="K422">
            <v>11759</v>
          </cell>
          <cell r="L422">
            <v>11759</v>
          </cell>
          <cell r="M422">
            <v>0</v>
          </cell>
          <cell r="N422">
            <v>0</v>
          </cell>
          <cell r="O422">
            <v>11759</v>
          </cell>
          <cell r="P422">
            <v>0</v>
          </cell>
        </row>
        <row r="423">
          <cell r="A423" t="str">
            <v>0010093511</v>
          </cell>
          <cell r="B423">
            <v>10093</v>
          </cell>
          <cell r="C423">
            <v>100930</v>
          </cell>
          <cell r="D423" t="str">
            <v>48B</v>
          </cell>
          <cell r="E423">
            <v>511</v>
          </cell>
          <cell r="F423">
            <v>1</v>
          </cell>
          <cell r="G423">
            <v>1</v>
          </cell>
          <cell r="H423" t="str">
            <v>/  /</v>
          </cell>
          <cell r="I423">
            <v>0</v>
          </cell>
          <cell r="J423">
            <v>0</v>
          </cell>
          <cell r="K423">
            <v>900</v>
          </cell>
          <cell r="L423">
            <v>900</v>
          </cell>
          <cell r="M423">
            <v>0</v>
          </cell>
          <cell r="N423">
            <v>900</v>
          </cell>
          <cell r="O423">
            <v>900</v>
          </cell>
          <cell r="P423">
            <v>0</v>
          </cell>
        </row>
        <row r="424">
          <cell r="A424" t="str">
            <v>0010093522</v>
          </cell>
          <cell r="B424">
            <v>10093</v>
          </cell>
          <cell r="C424">
            <v>100930</v>
          </cell>
          <cell r="D424" t="str">
            <v>48B</v>
          </cell>
          <cell r="E424">
            <v>522</v>
          </cell>
          <cell r="F424">
            <v>1</v>
          </cell>
          <cell r="G424">
            <v>1</v>
          </cell>
          <cell r="H424">
            <v>36901</v>
          </cell>
          <cell r="I424">
            <v>7</v>
          </cell>
          <cell r="J424">
            <v>0</v>
          </cell>
          <cell r="K424">
            <v>7</v>
          </cell>
          <cell r="L424">
            <v>7</v>
          </cell>
          <cell r="M424">
            <v>0</v>
          </cell>
          <cell r="N424">
            <v>0</v>
          </cell>
          <cell r="O424">
            <v>7</v>
          </cell>
          <cell r="P424">
            <v>0</v>
          </cell>
        </row>
        <row r="425">
          <cell r="A425" t="str">
            <v>0010093587</v>
          </cell>
          <cell r="B425">
            <v>10093</v>
          </cell>
          <cell r="C425">
            <v>100930</v>
          </cell>
          <cell r="D425" t="str">
            <v>48B</v>
          </cell>
          <cell r="E425">
            <v>587</v>
          </cell>
          <cell r="F425">
            <v>1</v>
          </cell>
          <cell r="G425">
            <v>1</v>
          </cell>
          <cell r="H425">
            <v>39084</v>
          </cell>
          <cell r="I425">
            <v>1600</v>
          </cell>
          <cell r="J425">
            <v>0</v>
          </cell>
          <cell r="K425">
            <v>1600</v>
          </cell>
          <cell r="L425">
            <v>1600</v>
          </cell>
          <cell r="M425">
            <v>7200</v>
          </cell>
          <cell r="N425">
            <v>19200</v>
          </cell>
          <cell r="O425">
            <v>1600</v>
          </cell>
          <cell r="P425">
            <v>0</v>
          </cell>
        </row>
        <row r="426">
          <cell r="A426" t="str">
            <v>0010093601</v>
          </cell>
          <cell r="B426">
            <v>10093</v>
          </cell>
          <cell r="C426">
            <v>100930</v>
          </cell>
          <cell r="D426" t="str">
            <v>48B</v>
          </cell>
          <cell r="E426">
            <v>601</v>
          </cell>
          <cell r="F426">
            <v>1</v>
          </cell>
          <cell r="G426">
            <v>1</v>
          </cell>
          <cell r="H426" t="str">
            <v>/  /</v>
          </cell>
          <cell r="I426">
            <v>0</v>
          </cell>
          <cell r="J426">
            <v>0</v>
          </cell>
          <cell r="K426">
            <v>9252</v>
          </cell>
          <cell r="L426">
            <v>9252</v>
          </cell>
          <cell r="M426">
            <v>0</v>
          </cell>
          <cell r="N426">
            <v>0</v>
          </cell>
          <cell r="O426">
            <v>9252</v>
          </cell>
          <cell r="P426">
            <v>0</v>
          </cell>
        </row>
        <row r="427">
          <cell r="A427" t="str">
            <v>0010093701</v>
          </cell>
          <cell r="B427">
            <v>10093</v>
          </cell>
          <cell r="C427">
            <v>100930</v>
          </cell>
          <cell r="D427" t="str">
            <v>48B</v>
          </cell>
          <cell r="E427">
            <v>701</v>
          </cell>
          <cell r="F427">
            <v>1</v>
          </cell>
          <cell r="G427">
            <v>1</v>
          </cell>
          <cell r="H427" t="str">
            <v>/  /</v>
          </cell>
          <cell r="I427">
            <v>0</v>
          </cell>
          <cell r="J427">
            <v>0</v>
          </cell>
          <cell r="K427">
            <v>9252</v>
          </cell>
          <cell r="L427">
            <v>9252</v>
          </cell>
          <cell r="M427">
            <v>0</v>
          </cell>
          <cell r="N427">
            <v>0</v>
          </cell>
          <cell r="O427">
            <v>9252</v>
          </cell>
          <cell r="P427">
            <v>0</v>
          </cell>
        </row>
        <row r="428">
          <cell r="A428" t="str">
            <v>0010093910</v>
          </cell>
          <cell r="B428">
            <v>10093</v>
          </cell>
          <cell r="C428">
            <v>100930</v>
          </cell>
          <cell r="D428" t="str">
            <v>48B</v>
          </cell>
          <cell r="E428">
            <v>910</v>
          </cell>
          <cell r="F428">
            <v>1</v>
          </cell>
          <cell r="G428">
            <v>1</v>
          </cell>
          <cell r="H428" t="str">
            <v>/  /</v>
          </cell>
          <cell r="I428">
            <v>0</v>
          </cell>
          <cell r="J428">
            <v>0</v>
          </cell>
          <cell r="K428">
            <v>11759</v>
          </cell>
          <cell r="L428">
            <v>11759</v>
          </cell>
          <cell r="M428">
            <v>0</v>
          </cell>
          <cell r="N428">
            <v>0</v>
          </cell>
          <cell r="O428">
            <v>11759</v>
          </cell>
          <cell r="P428">
            <v>0</v>
          </cell>
        </row>
        <row r="429">
          <cell r="A429" t="str">
            <v>0010093951</v>
          </cell>
          <cell r="B429">
            <v>10093</v>
          </cell>
          <cell r="C429">
            <v>100930</v>
          </cell>
          <cell r="D429" t="str">
            <v>48B</v>
          </cell>
          <cell r="E429">
            <v>951</v>
          </cell>
          <cell r="F429">
            <v>1</v>
          </cell>
          <cell r="G429">
            <v>1</v>
          </cell>
          <cell r="H429" t="str">
            <v>/  /</v>
          </cell>
          <cell r="I429">
            <v>0</v>
          </cell>
          <cell r="J429">
            <v>0</v>
          </cell>
          <cell r="K429">
            <v>653</v>
          </cell>
          <cell r="L429">
            <v>653</v>
          </cell>
          <cell r="M429">
            <v>0</v>
          </cell>
          <cell r="N429">
            <v>0</v>
          </cell>
          <cell r="O429">
            <v>653</v>
          </cell>
          <cell r="P429">
            <v>0</v>
          </cell>
        </row>
        <row r="430">
          <cell r="A430" t="str">
            <v>0010094101</v>
          </cell>
          <cell r="B430">
            <v>10094</v>
          </cell>
          <cell r="C430">
            <v>100940</v>
          </cell>
          <cell r="D430">
            <v>968</v>
          </cell>
          <cell r="E430">
            <v>101</v>
          </cell>
          <cell r="F430">
            <v>1</v>
          </cell>
          <cell r="G430">
            <v>1</v>
          </cell>
          <cell r="H430">
            <v>39089</v>
          </cell>
          <cell r="I430">
            <v>4017</v>
          </cell>
          <cell r="J430">
            <v>0</v>
          </cell>
          <cell r="K430">
            <v>4017</v>
          </cell>
          <cell r="L430">
            <v>4017</v>
          </cell>
          <cell r="M430">
            <v>0</v>
          </cell>
          <cell r="N430">
            <v>0</v>
          </cell>
          <cell r="O430">
            <v>4017</v>
          </cell>
          <cell r="P430">
            <v>0</v>
          </cell>
        </row>
        <row r="431">
          <cell r="A431" t="str">
            <v>0010094185</v>
          </cell>
          <cell r="B431">
            <v>10094</v>
          </cell>
          <cell r="C431">
            <v>100940</v>
          </cell>
          <cell r="D431">
            <v>968</v>
          </cell>
          <cell r="E431">
            <v>185</v>
          </cell>
          <cell r="F431">
            <v>1</v>
          </cell>
          <cell r="G431">
            <v>2</v>
          </cell>
          <cell r="H431" t="str">
            <v>15/01/08</v>
          </cell>
          <cell r="I431">
            <v>0</v>
          </cell>
          <cell r="J431">
            <v>1493.31</v>
          </cell>
          <cell r="K431">
            <v>1493.31</v>
          </cell>
          <cell r="L431">
            <v>1493.31</v>
          </cell>
          <cell r="M431">
            <v>0</v>
          </cell>
          <cell r="N431">
            <v>0</v>
          </cell>
          <cell r="O431">
            <v>1493.31</v>
          </cell>
          <cell r="P431">
            <v>0</v>
          </cell>
        </row>
        <row r="432">
          <cell r="A432" t="str">
            <v>0010094301</v>
          </cell>
          <cell r="B432">
            <v>10094</v>
          </cell>
          <cell r="C432">
            <v>100940</v>
          </cell>
          <cell r="D432">
            <v>968</v>
          </cell>
          <cell r="E432">
            <v>301</v>
          </cell>
          <cell r="F432">
            <v>1</v>
          </cell>
          <cell r="G432">
            <v>2</v>
          </cell>
          <cell r="H432" t="str">
            <v>/  /</v>
          </cell>
          <cell r="I432">
            <v>0</v>
          </cell>
          <cell r="J432">
            <v>1493.31</v>
          </cell>
          <cell r="K432">
            <v>5510.31</v>
          </cell>
          <cell r="L432">
            <v>5510.31</v>
          </cell>
          <cell r="M432">
            <v>0</v>
          </cell>
          <cell r="N432">
            <v>0</v>
          </cell>
          <cell r="O432">
            <v>5510.31</v>
          </cell>
          <cell r="P432">
            <v>0</v>
          </cell>
        </row>
        <row r="433">
          <cell r="A433" t="str">
            <v>0010094511</v>
          </cell>
          <cell r="B433">
            <v>10094</v>
          </cell>
          <cell r="C433">
            <v>100940</v>
          </cell>
          <cell r="D433">
            <v>968</v>
          </cell>
          <cell r="E433">
            <v>511</v>
          </cell>
          <cell r="F433">
            <v>1</v>
          </cell>
          <cell r="G433">
            <v>2</v>
          </cell>
          <cell r="H433" t="str">
            <v>/  /</v>
          </cell>
          <cell r="I433">
            <v>0</v>
          </cell>
          <cell r="J433">
            <v>298</v>
          </cell>
          <cell r="K433">
            <v>1101</v>
          </cell>
          <cell r="L433">
            <v>1101</v>
          </cell>
          <cell r="M433">
            <v>0</v>
          </cell>
          <cell r="N433">
            <v>1101</v>
          </cell>
          <cell r="O433">
            <v>1101</v>
          </cell>
          <cell r="P433">
            <v>0</v>
          </cell>
        </row>
        <row r="434">
          <cell r="A434" t="str">
            <v>0010094523</v>
          </cell>
          <cell r="B434">
            <v>10094</v>
          </cell>
          <cell r="C434">
            <v>100940</v>
          </cell>
          <cell r="D434">
            <v>968</v>
          </cell>
          <cell r="E434">
            <v>523</v>
          </cell>
          <cell r="F434">
            <v>1</v>
          </cell>
          <cell r="G434">
            <v>1</v>
          </cell>
          <cell r="H434" t="str">
            <v>15/07/01</v>
          </cell>
          <cell r="I434">
            <v>1</v>
          </cell>
          <cell r="J434">
            <v>0</v>
          </cell>
          <cell r="K434">
            <v>1</v>
          </cell>
          <cell r="L434">
            <v>1</v>
          </cell>
          <cell r="M434">
            <v>0</v>
          </cell>
          <cell r="N434">
            <v>0</v>
          </cell>
          <cell r="O434">
            <v>1</v>
          </cell>
          <cell r="P434">
            <v>0</v>
          </cell>
        </row>
        <row r="435">
          <cell r="A435" t="str">
            <v>0010094601</v>
          </cell>
          <cell r="B435">
            <v>10094</v>
          </cell>
          <cell r="C435">
            <v>100940</v>
          </cell>
          <cell r="D435">
            <v>968</v>
          </cell>
          <cell r="E435">
            <v>601</v>
          </cell>
          <cell r="F435">
            <v>1</v>
          </cell>
          <cell r="G435">
            <v>2</v>
          </cell>
          <cell r="H435" t="str">
            <v>/  /</v>
          </cell>
          <cell r="I435">
            <v>0</v>
          </cell>
          <cell r="J435">
            <v>1195.31</v>
          </cell>
          <cell r="K435">
            <v>4408.3100000000004</v>
          </cell>
          <cell r="L435">
            <v>4408.3100000000004</v>
          </cell>
          <cell r="M435">
            <v>0</v>
          </cell>
          <cell r="N435">
            <v>0</v>
          </cell>
          <cell r="O435">
            <v>4408.3100000000004</v>
          </cell>
          <cell r="P435">
            <v>0</v>
          </cell>
        </row>
        <row r="436">
          <cell r="A436" t="str">
            <v>0010094701</v>
          </cell>
          <cell r="B436">
            <v>10094</v>
          </cell>
          <cell r="C436">
            <v>100940</v>
          </cell>
          <cell r="D436">
            <v>968</v>
          </cell>
          <cell r="E436">
            <v>701</v>
          </cell>
          <cell r="F436">
            <v>1</v>
          </cell>
          <cell r="G436">
            <v>2</v>
          </cell>
          <cell r="H436" t="str">
            <v>/  /</v>
          </cell>
          <cell r="I436">
            <v>0</v>
          </cell>
          <cell r="J436">
            <v>1195.31</v>
          </cell>
          <cell r="K436">
            <v>4408.3100000000004</v>
          </cell>
          <cell r="L436">
            <v>4408.3100000000004</v>
          </cell>
          <cell r="M436">
            <v>0</v>
          </cell>
          <cell r="N436">
            <v>0</v>
          </cell>
          <cell r="O436">
            <v>4408.3100000000004</v>
          </cell>
          <cell r="P436">
            <v>0</v>
          </cell>
        </row>
        <row r="437">
          <cell r="A437" t="str">
            <v>0010094910</v>
          </cell>
          <cell r="B437">
            <v>10094</v>
          </cell>
          <cell r="C437">
            <v>100940</v>
          </cell>
          <cell r="D437">
            <v>968</v>
          </cell>
          <cell r="E437">
            <v>910</v>
          </cell>
          <cell r="F437">
            <v>1</v>
          </cell>
          <cell r="G437">
            <v>2</v>
          </cell>
          <cell r="H437" t="str">
            <v>/  /</v>
          </cell>
          <cell r="I437">
            <v>0</v>
          </cell>
          <cell r="J437">
            <v>0</v>
          </cell>
          <cell r="K437">
            <v>4017</v>
          </cell>
          <cell r="L437">
            <v>4017</v>
          </cell>
          <cell r="M437">
            <v>0</v>
          </cell>
          <cell r="N437">
            <v>0</v>
          </cell>
          <cell r="O437">
            <v>4017</v>
          </cell>
          <cell r="P437">
            <v>0</v>
          </cell>
        </row>
        <row r="438">
          <cell r="A438" t="str">
            <v>0010094915</v>
          </cell>
          <cell r="B438">
            <v>10094</v>
          </cell>
          <cell r="C438">
            <v>100940</v>
          </cell>
          <cell r="D438">
            <v>968</v>
          </cell>
          <cell r="E438">
            <v>915</v>
          </cell>
          <cell r="F438">
            <v>1</v>
          </cell>
          <cell r="G438">
            <v>2</v>
          </cell>
          <cell r="H438" t="str">
            <v>/  /</v>
          </cell>
          <cell r="I438">
            <v>0</v>
          </cell>
          <cell r="J438">
            <v>1493.31</v>
          </cell>
          <cell r="K438">
            <v>1493.31</v>
          </cell>
          <cell r="L438">
            <v>1493.31</v>
          </cell>
          <cell r="M438">
            <v>0</v>
          </cell>
          <cell r="N438">
            <v>0</v>
          </cell>
          <cell r="O438">
            <v>1493.31</v>
          </cell>
          <cell r="P438">
            <v>0</v>
          </cell>
        </row>
        <row r="439">
          <cell r="A439" t="str">
            <v>0010094951</v>
          </cell>
          <cell r="B439">
            <v>10094</v>
          </cell>
          <cell r="C439">
            <v>100940</v>
          </cell>
          <cell r="D439">
            <v>968</v>
          </cell>
          <cell r="E439">
            <v>951</v>
          </cell>
          <cell r="F439">
            <v>1</v>
          </cell>
          <cell r="G439">
            <v>2</v>
          </cell>
          <cell r="H439" t="str">
            <v>/  /</v>
          </cell>
          <cell r="I439">
            <v>0</v>
          </cell>
          <cell r="J439">
            <v>217</v>
          </cell>
          <cell r="K439">
            <v>800</v>
          </cell>
          <cell r="L439">
            <v>800</v>
          </cell>
          <cell r="M439">
            <v>0</v>
          </cell>
          <cell r="N439">
            <v>0</v>
          </cell>
          <cell r="O439">
            <v>800</v>
          </cell>
          <cell r="P439">
            <v>0</v>
          </cell>
        </row>
        <row r="440">
          <cell r="A440" t="str">
            <v>0010095101</v>
          </cell>
          <cell r="B440">
            <v>10095</v>
          </cell>
          <cell r="C440">
            <v>100950</v>
          </cell>
          <cell r="D440">
            <v>600</v>
          </cell>
          <cell r="E440">
            <v>101</v>
          </cell>
          <cell r="F440">
            <v>1</v>
          </cell>
          <cell r="G440">
            <v>1</v>
          </cell>
          <cell r="H440">
            <v>37990</v>
          </cell>
          <cell r="I440">
            <v>3100</v>
          </cell>
          <cell r="J440">
            <v>0</v>
          </cell>
          <cell r="K440">
            <v>3100</v>
          </cell>
          <cell r="L440">
            <v>3100</v>
          </cell>
          <cell r="M440">
            <v>0</v>
          </cell>
          <cell r="N440">
            <v>0</v>
          </cell>
          <cell r="O440">
            <v>3100</v>
          </cell>
          <cell r="P440">
            <v>0</v>
          </cell>
        </row>
        <row r="441">
          <cell r="A441" t="str">
            <v>0010095301</v>
          </cell>
          <cell r="B441">
            <v>10095</v>
          </cell>
          <cell r="C441">
            <v>100950</v>
          </cell>
          <cell r="D441">
            <v>600</v>
          </cell>
          <cell r="E441">
            <v>301</v>
          </cell>
          <cell r="F441">
            <v>1</v>
          </cell>
          <cell r="G441">
            <v>1</v>
          </cell>
          <cell r="H441" t="str">
            <v>/  /</v>
          </cell>
          <cell r="I441">
            <v>0</v>
          </cell>
          <cell r="J441">
            <v>0</v>
          </cell>
          <cell r="K441">
            <v>3100</v>
          </cell>
          <cell r="L441">
            <v>3100</v>
          </cell>
          <cell r="M441">
            <v>0</v>
          </cell>
          <cell r="N441">
            <v>0</v>
          </cell>
          <cell r="O441">
            <v>3100</v>
          </cell>
          <cell r="P441">
            <v>0</v>
          </cell>
        </row>
        <row r="442">
          <cell r="A442" t="str">
            <v>0010095511</v>
          </cell>
          <cell r="B442">
            <v>10095</v>
          </cell>
          <cell r="C442">
            <v>100950</v>
          </cell>
          <cell r="D442">
            <v>600</v>
          </cell>
          <cell r="E442">
            <v>511</v>
          </cell>
          <cell r="F442">
            <v>1</v>
          </cell>
          <cell r="G442">
            <v>1</v>
          </cell>
          <cell r="H442" t="str">
            <v>/  /</v>
          </cell>
          <cell r="I442">
            <v>0</v>
          </cell>
          <cell r="J442">
            <v>0</v>
          </cell>
          <cell r="K442">
            <v>620</v>
          </cell>
          <cell r="L442">
            <v>620</v>
          </cell>
          <cell r="M442">
            <v>0</v>
          </cell>
          <cell r="N442">
            <v>620</v>
          </cell>
          <cell r="O442">
            <v>620</v>
          </cell>
          <cell r="P442">
            <v>0</v>
          </cell>
        </row>
        <row r="443">
          <cell r="A443" t="str">
            <v>0010095523</v>
          </cell>
          <cell r="B443">
            <v>10095</v>
          </cell>
          <cell r="C443">
            <v>100950</v>
          </cell>
          <cell r="D443">
            <v>600</v>
          </cell>
          <cell r="E443">
            <v>523</v>
          </cell>
          <cell r="F443">
            <v>1</v>
          </cell>
          <cell r="G443">
            <v>1</v>
          </cell>
          <cell r="H443" t="str">
            <v>15/07/01</v>
          </cell>
          <cell r="I443">
            <v>1</v>
          </cell>
          <cell r="J443">
            <v>0</v>
          </cell>
          <cell r="K443">
            <v>1</v>
          </cell>
          <cell r="L443">
            <v>1</v>
          </cell>
          <cell r="M443">
            <v>0</v>
          </cell>
          <cell r="N443">
            <v>0</v>
          </cell>
          <cell r="O443">
            <v>1</v>
          </cell>
          <cell r="P443">
            <v>0</v>
          </cell>
        </row>
        <row r="444">
          <cell r="A444" t="str">
            <v>0010095601</v>
          </cell>
          <cell r="B444">
            <v>10095</v>
          </cell>
          <cell r="C444">
            <v>100950</v>
          </cell>
          <cell r="D444">
            <v>600</v>
          </cell>
          <cell r="E444">
            <v>601</v>
          </cell>
          <cell r="F444">
            <v>1</v>
          </cell>
          <cell r="G444">
            <v>1</v>
          </cell>
          <cell r="H444" t="str">
            <v>/  /</v>
          </cell>
          <cell r="I444">
            <v>0</v>
          </cell>
          <cell r="J444">
            <v>0</v>
          </cell>
          <cell r="K444">
            <v>2479</v>
          </cell>
          <cell r="L444">
            <v>2479</v>
          </cell>
          <cell r="M444">
            <v>0</v>
          </cell>
          <cell r="N444">
            <v>0</v>
          </cell>
          <cell r="O444">
            <v>2479</v>
          </cell>
          <cell r="P444">
            <v>0</v>
          </cell>
        </row>
        <row r="445">
          <cell r="A445" t="str">
            <v>0010095701</v>
          </cell>
          <cell r="B445">
            <v>10095</v>
          </cell>
          <cell r="C445">
            <v>100950</v>
          </cell>
          <cell r="D445">
            <v>600</v>
          </cell>
          <cell r="E445">
            <v>701</v>
          </cell>
          <cell r="F445">
            <v>1</v>
          </cell>
          <cell r="G445">
            <v>1</v>
          </cell>
          <cell r="H445" t="str">
            <v>/  /</v>
          </cell>
          <cell r="I445">
            <v>0</v>
          </cell>
          <cell r="J445">
            <v>0</v>
          </cell>
          <cell r="K445">
            <v>2479</v>
          </cell>
          <cell r="L445">
            <v>2479</v>
          </cell>
          <cell r="M445">
            <v>0</v>
          </cell>
          <cell r="N445">
            <v>0</v>
          </cell>
          <cell r="O445">
            <v>2479</v>
          </cell>
          <cell r="P445">
            <v>0</v>
          </cell>
        </row>
        <row r="446">
          <cell r="A446" t="str">
            <v>0010095910</v>
          </cell>
          <cell r="B446">
            <v>10095</v>
          </cell>
          <cell r="C446">
            <v>100950</v>
          </cell>
          <cell r="D446">
            <v>600</v>
          </cell>
          <cell r="E446">
            <v>910</v>
          </cell>
          <cell r="F446">
            <v>1</v>
          </cell>
          <cell r="G446">
            <v>1</v>
          </cell>
          <cell r="H446" t="str">
            <v>/  /</v>
          </cell>
          <cell r="I446">
            <v>0</v>
          </cell>
          <cell r="J446">
            <v>0</v>
          </cell>
          <cell r="K446">
            <v>3100</v>
          </cell>
          <cell r="L446">
            <v>3100</v>
          </cell>
          <cell r="M446">
            <v>0</v>
          </cell>
          <cell r="N446">
            <v>0</v>
          </cell>
          <cell r="O446">
            <v>3100</v>
          </cell>
          <cell r="P446">
            <v>0</v>
          </cell>
        </row>
        <row r="447">
          <cell r="A447" t="str">
            <v>0010095951</v>
          </cell>
          <cell r="B447">
            <v>10095</v>
          </cell>
          <cell r="C447">
            <v>100950</v>
          </cell>
          <cell r="D447">
            <v>600</v>
          </cell>
          <cell r="E447">
            <v>951</v>
          </cell>
          <cell r="F447">
            <v>1</v>
          </cell>
          <cell r="G447">
            <v>1</v>
          </cell>
          <cell r="H447" t="str">
            <v>/  /</v>
          </cell>
          <cell r="I447">
            <v>0</v>
          </cell>
          <cell r="J447">
            <v>0</v>
          </cell>
          <cell r="K447">
            <v>450</v>
          </cell>
          <cell r="L447">
            <v>450</v>
          </cell>
          <cell r="M447">
            <v>0</v>
          </cell>
          <cell r="N447">
            <v>0</v>
          </cell>
          <cell r="O447">
            <v>450</v>
          </cell>
          <cell r="P447">
            <v>0</v>
          </cell>
        </row>
        <row r="448">
          <cell r="A448" t="str">
            <v>0010102101</v>
          </cell>
          <cell r="B448">
            <v>10102</v>
          </cell>
          <cell r="C448">
            <v>101020</v>
          </cell>
          <cell r="D448" t="str">
            <v>X1D</v>
          </cell>
          <cell r="E448">
            <v>101</v>
          </cell>
          <cell r="F448">
            <v>1</v>
          </cell>
          <cell r="G448">
            <v>1</v>
          </cell>
          <cell r="H448">
            <v>39089</v>
          </cell>
          <cell r="I448">
            <v>4536</v>
          </cell>
          <cell r="J448">
            <v>0</v>
          </cell>
          <cell r="K448">
            <v>4536</v>
          </cell>
          <cell r="L448">
            <v>4536</v>
          </cell>
          <cell r="M448">
            <v>0</v>
          </cell>
          <cell r="N448">
            <v>0</v>
          </cell>
          <cell r="O448">
            <v>4536</v>
          </cell>
          <cell r="P448">
            <v>0</v>
          </cell>
        </row>
        <row r="449">
          <cell r="A449" t="str">
            <v>0010102103</v>
          </cell>
          <cell r="B449">
            <v>10102</v>
          </cell>
          <cell r="C449">
            <v>101020</v>
          </cell>
          <cell r="D449" t="str">
            <v>X1D</v>
          </cell>
          <cell r="E449">
            <v>103</v>
          </cell>
          <cell r="F449">
            <v>1</v>
          </cell>
          <cell r="G449">
            <v>1</v>
          </cell>
          <cell r="H449">
            <v>36899</v>
          </cell>
          <cell r="I449">
            <v>800</v>
          </cell>
          <cell r="J449">
            <v>0</v>
          </cell>
          <cell r="K449">
            <v>800</v>
          </cell>
          <cell r="L449">
            <v>800</v>
          </cell>
          <cell r="M449">
            <v>0</v>
          </cell>
          <cell r="N449">
            <v>0</v>
          </cell>
          <cell r="O449">
            <v>800</v>
          </cell>
          <cell r="P449">
            <v>0</v>
          </cell>
        </row>
        <row r="450">
          <cell r="A450" t="str">
            <v>0010102106</v>
          </cell>
          <cell r="B450">
            <v>10102</v>
          </cell>
          <cell r="C450">
            <v>101020</v>
          </cell>
          <cell r="D450" t="str">
            <v>X1D</v>
          </cell>
          <cell r="E450">
            <v>106</v>
          </cell>
          <cell r="F450">
            <v>1</v>
          </cell>
          <cell r="G450">
            <v>1</v>
          </cell>
          <cell r="H450">
            <v>36899</v>
          </cell>
          <cell r="I450">
            <v>150</v>
          </cell>
          <cell r="J450">
            <v>0</v>
          </cell>
          <cell r="K450">
            <v>150</v>
          </cell>
          <cell r="L450">
            <v>150</v>
          </cell>
          <cell r="M450">
            <v>0</v>
          </cell>
          <cell r="N450">
            <v>0</v>
          </cell>
          <cell r="O450">
            <v>150</v>
          </cell>
          <cell r="P450">
            <v>0</v>
          </cell>
        </row>
        <row r="451">
          <cell r="A451" t="str">
            <v>0010102263</v>
          </cell>
          <cell r="B451">
            <v>10102</v>
          </cell>
          <cell r="C451">
            <v>101020</v>
          </cell>
          <cell r="D451" t="str">
            <v>X1D</v>
          </cell>
          <cell r="E451">
            <v>263</v>
          </cell>
          <cell r="F451">
            <v>1</v>
          </cell>
          <cell r="G451">
            <v>2</v>
          </cell>
          <cell r="H451" t="str">
            <v>21/01/08</v>
          </cell>
          <cell r="I451">
            <v>0</v>
          </cell>
          <cell r="J451">
            <v>60.5</v>
          </cell>
          <cell r="K451">
            <v>60.5</v>
          </cell>
          <cell r="L451">
            <v>60.5</v>
          </cell>
          <cell r="M451">
            <v>0</v>
          </cell>
          <cell r="N451">
            <v>0</v>
          </cell>
          <cell r="O451">
            <v>60.5</v>
          </cell>
          <cell r="P451">
            <v>0</v>
          </cell>
        </row>
        <row r="452">
          <cell r="A452" t="str">
            <v>0010102301</v>
          </cell>
          <cell r="B452">
            <v>10102</v>
          </cell>
          <cell r="C452">
            <v>101020</v>
          </cell>
          <cell r="D452" t="str">
            <v>X1D</v>
          </cell>
          <cell r="E452">
            <v>301</v>
          </cell>
          <cell r="F452">
            <v>1</v>
          </cell>
          <cell r="G452">
            <v>2</v>
          </cell>
          <cell r="H452" t="str">
            <v>/  /</v>
          </cell>
          <cell r="I452">
            <v>0</v>
          </cell>
          <cell r="J452">
            <v>60.5</v>
          </cell>
          <cell r="K452">
            <v>5546.5</v>
          </cell>
          <cell r="L452">
            <v>5546.5</v>
          </cell>
          <cell r="M452">
            <v>0</v>
          </cell>
          <cell r="N452">
            <v>0</v>
          </cell>
          <cell r="O452">
            <v>5546.5</v>
          </cell>
          <cell r="P452">
            <v>0</v>
          </cell>
        </row>
        <row r="453">
          <cell r="A453" t="str">
            <v>0010102511</v>
          </cell>
          <cell r="B453">
            <v>10102</v>
          </cell>
          <cell r="C453">
            <v>101020</v>
          </cell>
          <cell r="D453" t="str">
            <v>X1D</v>
          </cell>
          <cell r="E453">
            <v>511</v>
          </cell>
          <cell r="F453">
            <v>1</v>
          </cell>
          <cell r="G453">
            <v>1</v>
          </cell>
          <cell r="H453" t="str">
            <v>/  /</v>
          </cell>
          <cell r="I453">
            <v>0</v>
          </cell>
          <cell r="J453">
            <v>0</v>
          </cell>
          <cell r="K453">
            <v>900</v>
          </cell>
          <cell r="L453">
            <v>900</v>
          </cell>
          <cell r="M453">
            <v>0</v>
          </cell>
          <cell r="N453">
            <v>900</v>
          </cell>
          <cell r="O453">
            <v>900</v>
          </cell>
          <cell r="P453">
            <v>0</v>
          </cell>
        </row>
        <row r="454">
          <cell r="A454" t="str">
            <v>0010102523</v>
          </cell>
          <cell r="B454">
            <v>10102</v>
          </cell>
          <cell r="C454">
            <v>101020</v>
          </cell>
          <cell r="D454" t="str">
            <v>X1D</v>
          </cell>
          <cell r="E454">
            <v>523</v>
          </cell>
          <cell r="F454">
            <v>1</v>
          </cell>
          <cell r="G454">
            <v>1</v>
          </cell>
          <cell r="H454">
            <v>36899</v>
          </cell>
          <cell r="I454">
            <v>1</v>
          </cell>
          <cell r="J454">
            <v>0</v>
          </cell>
          <cell r="K454">
            <v>1</v>
          </cell>
          <cell r="L454">
            <v>1</v>
          </cell>
          <cell r="M454">
            <v>0</v>
          </cell>
          <cell r="N454">
            <v>0</v>
          </cell>
          <cell r="O454">
            <v>1</v>
          </cell>
          <cell r="P454">
            <v>0</v>
          </cell>
        </row>
        <row r="455">
          <cell r="A455" t="str">
            <v>0010102601</v>
          </cell>
          <cell r="B455">
            <v>10102</v>
          </cell>
          <cell r="C455">
            <v>101020</v>
          </cell>
          <cell r="D455" t="str">
            <v>X1D</v>
          </cell>
          <cell r="E455">
            <v>601</v>
          </cell>
          <cell r="F455">
            <v>1</v>
          </cell>
          <cell r="G455">
            <v>2</v>
          </cell>
          <cell r="H455" t="str">
            <v>/  /</v>
          </cell>
          <cell r="I455">
            <v>0</v>
          </cell>
          <cell r="J455">
            <v>60.5</v>
          </cell>
          <cell r="K455">
            <v>4645.5</v>
          </cell>
          <cell r="L455">
            <v>4645.5</v>
          </cell>
          <cell r="M455">
            <v>0</v>
          </cell>
          <cell r="N455">
            <v>0</v>
          </cell>
          <cell r="O455">
            <v>4645.5</v>
          </cell>
          <cell r="P455">
            <v>0</v>
          </cell>
        </row>
        <row r="456">
          <cell r="A456" t="str">
            <v>0010102701</v>
          </cell>
          <cell r="B456">
            <v>10102</v>
          </cell>
          <cell r="C456">
            <v>101020</v>
          </cell>
          <cell r="D456" t="str">
            <v>X1D</v>
          </cell>
          <cell r="E456">
            <v>701</v>
          </cell>
          <cell r="F456">
            <v>1</v>
          </cell>
          <cell r="G456">
            <v>2</v>
          </cell>
          <cell r="H456" t="str">
            <v>/  /</v>
          </cell>
          <cell r="I456">
            <v>0</v>
          </cell>
          <cell r="J456">
            <v>60.5</v>
          </cell>
          <cell r="K456">
            <v>4645.5</v>
          </cell>
          <cell r="L456">
            <v>4645.5</v>
          </cell>
          <cell r="M456">
            <v>0</v>
          </cell>
          <cell r="N456">
            <v>0</v>
          </cell>
          <cell r="O456">
            <v>4645.5</v>
          </cell>
          <cell r="P456">
            <v>0</v>
          </cell>
        </row>
        <row r="457">
          <cell r="A457" t="str">
            <v>0010102910</v>
          </cell>
          <cell r="B457">
            <v>10102</v>
          </cell>
          <cell r="C457">
            <v>101020</v>
          </cell>
          <cell r="D457" t="str">
            <v>X1D</v>
          </cell>
          <cell r="E457">
            <v>910</v>
          </cell>
          <cell r="F457">
            <v>1</v>
          </cell>
          <cell r="G457">
            <v>2</v>
          </cell>
          <cell r="H457" t="str">
            <v>/  /</v>
          </cell>
          <cell r="I457">
            <v>0</v>
          </cell>
          <cell r="J457">
            <v>0</v>
          </cell>
          <cell r="K457">
            <v>5486</v>
          </cell>
          <cell r="L457">
            <v>5486</v>
          </cell>
          <cell r="M457">
            <v>0</v>
          </cell>
          <cell r="N457">
            <v>0</v>
          </cell>
          <cell r="O457">
            <v>5486</v>
          </cell>
          <cell r="P457">
            <v>0</v>
          </cell>
        </row>
        <row r="458">
          <cell r="A458" t="str">
            <v>0010102951</v>
          </cell>
          <cell r="B458">
            <v>10102</v>
          </cell>
          <cell r="C458">
            <v>101020</v>
          </cell>
          <cell r="D458" t="str">
            <v>X1D</v>
          </cell>
          <cell r="E458">
            <v>951</v>
          </cell>
          <cell r="F458">
            <v>1</v>
          </cell>
          <cell r="G458">
            <v>1</v>
          </cell>
          <cell r="H458" t="str">
            <v>/  /</v>
          </cell>
          <cell r="I458">
            <v>0</v>
          </cell>
          <cell r="J458">
            <v>0</v>
          </cell>
          <cell r="K458">
            <v>653</v>
          </cell>
          <cell r="L458">
            <v>653</v>
          </cell>
          <cell r="M458">
            <v>0</v>
          </cell>
          <cell r="N458">
            <v>0</v>
          </cell>
          <cell r="O458">
            <v>653</v>
          </cell>
          <cell r="P458">
            <v>0</v>
          </cell>
        </row>
        <row r="459">
          <cell r="A459" t="str">
            <v>0010104101</v>
          </cell>
          <cell r="B459">
            <v>10104</v>
          </cell>
          <cell r="C459">
            <v>101040</v>
          </cell>
          <cell r="D459">
            <v>453</v>
          </cell>
          <cell r="E459">
            <v>101</v>
          </cell>
          <cell r="F459">
            <v>1</v>
          </cell>
          <cell r="G459">
            <v>1</v>
          </cell>
          <cell r="H459">
            <v>39089</v>
          </cell>
          <cell r="I459">
            <v>3531</v>
          </cell>
          <cell r="J459">
            <v>0</v>
          </cell>
          <cell r="K459">
            <v>3531</v>
          </cell>
          <cell r="L459">
            <v>3531</v>
          </cell>
          <cell r="M459">
            <v>0</v>
          </cell>
          <cell r="N459">
            <v>0</v>
          </cell>
          <cell r="O459">
            <v>3531</v>
          </cell>
          <cell r="P459">
            <v>0</v>
          </cell>
        </row>
        <row r="460">
          <cell r="A460" t="str">
            <v>0010104103</v>
          </cell>
          <cell r="B460">
            <v>10104</v>
          </cell>
          <cell r="C460">
            <v>101040</v>
          </cell>
          <cell r="D460">
            <v>453</v>
          </cell>
          <cell r="E460">
            <v>103</v>
          </cell>
          <cell r="F460">
            <v>1</v>
          </cell>
          <cell r="G460">
            <v>1</v>
          </cell>
          <cell r="H460">
            <v>38364</v>
          </cell>
          <cell r="I460">
            <v>800</v>
          </cell>
          <cell r="J460">
            <v>0</v>
          </cell>
          <cell r="K460">
            <v>800</v>
          </cell>
          <cell r="L460">
            <v>800</v>
          </cell>
          <cell r="M460">
            <v>0</v>
          </cell>
          <cell r="N460">
            <v>0</v>
          </cell>
          <cell r="O460">
            <v>800</v>
          </cell>
          <cell r="P460">
            <v>0</v>
          </cell>
        </row>
        <row r="461">
          <cell r="A461" t="str">
            <v>0010104106</v>
          </cell>
          <cell r="B461">
            <v>10104</v>
          </cell>
          <cell r="C461">
            <v>101040</v>
          </cell>
          <cell r="D461">
            <v>453</v>
          </cell>
          <cell r="E461">
            <v>106</v>
          </cell>
          <cell r="F461">
            <v>1</v>
          </cell>
          <cell r="G461">
            <v>1</v>
          </cell>
          <cell r="H461" t="str">
            <v>15/12/01</v>
          </cell>
          <cell r="I461">
            <v>150</v>
          </cell>
          <cell r="J461">
            <v>0</v>
          </cell>
          <cell r="K461">
            <v>150</v>
          </cell>
          <cell r="L461">
            <v>150</v>
          </cell>
          <cell r="M461">
            <v>0</v>
          </cell>
          <cell r="N461">
            <v>0</v>
          </cell>
          <cell r="O461">
            <v>150</v>
          </cell>
          <cell r="P461">
            <v>0</v>
          </cell>
        </row>
        <row r="462">
          <cell r="A462" t="str">
            <v>0010104301</v>
          </cell>
          <cell r="B462">
            <v>10104</v>
          </cell>
          <cell r="C462">
            <v>101040</v>
          </cell>
          <cell r="D462">
            <v>453</v>
          </cell>
          <cell r="E462">
            <v>301</v>
          </cell>
          <cell r="F462">
            <v>1</v>
          </cell>
          <cell r="G462">
            <v>1</v>
          </cell>
          <cell r="H462" t="str">
            <v>/  /</v>
          </cell>
          <cell r="I462">
            <v>0</v>
          </cell>
          <cell r="J462">
            <v>0</v>
          </cell>
          <cell r="K462">
            <v>4481</v>
          </cell>
          <cell r="L462">
            <v>4481</v>
          </cell>
          <cell r="M462">
            <v>0</v>
          </cell>
          <cell r="N462">
            <v>0</v>
          </cell>
          <cell r="O462">
            <v>4481</v>
          </cell>
          <cell r="P462">
            <v>0</v>
          </cell>
        </row>
        <row r="463">
          <cell r="A463" t="str">
            <v>0010104511</v>
          </cell>
          <cell r="B463">
            <v>10104</v>
          </cell>
          <cell r="C463">
            <v>101040</v>
          </cell>
          <cell r="D463">
            <v>453</v>
          </cell>
          <cell r="E463">
            <v>511</v>
          </cell>
          <cell r="F463">
            <v>1</v>
          </cell>
          <cell r="G463">
            <v>1</v>
          </cell>
          <cell r="H463" t="str">
            <v>/  /</v>
          </cell>
          <cell r="I463">
            <v>0</v>
          </cell>
          <cell r="J463">
            <v>0</v>
          </cell>
          <cell r="K463">
            <v>896</v>
          </cell>
          <cell r="L463">
            <v>896</v>
          </cell>
          <cell r="M463">
            <v>0</v>
          </cell>
          <cell r="N463">
            <v>896</v>
          </cell>
          <cell r="O463">
            <v>896</v>
          </cell>
          <cell r="P463">
            <v>0</v>
          </cell>
        </row>
        <row r="464">
          <cell r="A464" t="str">
            <v>0010104523</v>
          </cell>
          <cell r="B464">
            <v>10104</v>
          </cell>
          <cell r="C464">
            <v>101040</v>
          </cell>
          <cell r="D464">
            <v>453</v>
          </cell>
          <cell r="E464">
            <v>523</v>
          </cell>
          <cell r="F464">
            <v>1</v>
          </cell>
          <cell r="G464">
            <v>1</v>
          </cell>
          <cell r="H464">
            <v>36900</v>
          </cell>
          <cell r="I464">
            <v>1</v>
          </cell>
          <cell r="J464">
            <v>0</v>
          </cell>
          <cell r="K464">
            <v>1</v>
          </cell>
          <cell r="L464">
            <v>1</v>
          </cell>
          <cell r="M464">
            <v>0</v>
          </cell>
          <cell r="N464">
            <v>0</v>
          </cell>
          <cell r="O464">
            <v>1</v>
          </cell>
          <cell r="P464">
            <v>0</v>
          </cell>
        </row>
        <row r="465">
          <cell r="A465" t="str">
            <v>0010104601</v>
          </cell>
          <cell r="B465">
            <v>10104</v>
          </cell>
          <cell r="C465">
            <v>101040</v>
          </cell>
          <cell r="D465">
            <v>453</v>
          </cell>
          <cell r="E465">
            <v>601</v>
          </cell>
          <cell r="F465">
            <v>1</v>
          </cell>
          <cell r="G465">
            <v>1</v>
          </cell>
          <cell r="H465" t="str">
            <v>/  /</v>
          </cell>
          <cell r="I465">
            <v>0</v>
          </cell>
          <cell r="J465">
            <v>0</v>
          </cell>
          <cell r="K465">
            <v>3584</v>
          </cell>
          <cell r="L465">
            <v>3584</v>
          </cell>
          <cell r="M465">
            <v>0</v>
          </cell>
          <cell r="N465">
            <v>0</v>
          </cell>
          <cell r="O465">
            <v>3584</v>
          </cell>
          <cell r="P465">
            <v>0</v>
          </cell>
        </row>
        <row r="466">
          <cell r="A466" t="str">
            <v>0010104701</v>
          </cell>
          <cell r="B466">
            <v>10104</v>
          </cell>
          <cell r="C466">
            <v>101040</v>
          </cell>
          <cell r="D466">
            <v>453</v>
          </cell>
          <cell r="E466">
            <v>701</v>
          </cell>
          <cell r="F466">
            <v>1</v>
          </cell>
          <cell r="G466">
            <v>1</v>
          </cell>
          <cell r="H466" t="str">
            <v>/  /</v>
          </cell>
          <cell r="I466">
            <v>0</v>
          </cell>
          <cell r="J466">
            <v>0</v>
          </cell>
          <cell r="K466">
            <v>3584</v>
          </cell>
          <cell r="L466">
            <v>3584</v>
          </cell>
          <cell r="M466">
            <v>0</v>
          </cell>
          <cell r="N466">
            <v>0</v>
          </cell>
          <cell r="O466">
            <v>3584</v>
          </cell>
          <cell r="P466">
            <v>0</v>
          </cell>
        </row>
        <row r="467">
          <cell r="A467" t="str">
            <v>0010104910</v>
          </cell>
          <cell r="B467">
            <v>10104</v>
          </cell>
          <cell r="C467">
            <v>101040</v>
          </cell>
          <cell r="D467">
            <v>453</v>
          </cell>
          <cell r="E467">
            <v>910</v>
          </cell>
          <cell r="F467">
            <v>1</v>
          </cell>
          <cell r="G467">
            <v>1</v>
          </cell>
          <cell r="H467" t="str">
            <v>/  /</v>
          </cell>
          <cell r="I467">
            <v>0</v>
          </cell>
          <cell r="J467">
            <v>0</v>
          </cell>
          <cell r="K467">
            <v>4481</v>
          </cell>
          <cell r="L467">
            <v>4481</v>
          </cell>
          <cell r="M467">
            <v>0</v>
          </cell>
          <cell r="N467">
            <v>0</v>
          </cell>
          <cell r="O467">
            <v>4481</v>
          </cell>
          <cell r="P467">
            <v>0</v>
          </cell>
        </row>
        <row r="468">
          <cell r="A468" t="str">
            <v>0010104951</v>
          </cell>
          <cell r="B468">
            <v>10104</v>
          </cell>
          <cell r="C468">
            <v>101040</v>
          </cell>
          <cell r="D468">
            <v>453</v>
          </cell>
          <cell r="E468">
            <v>951</v>
          </cell>
          <cell r="F468">
            <v>1</v>
          </cell>
          <cell r="G468">
            <v>1</v>
          </cell>
          <cell r="H468" t="str">
            <v>/  /</v>
          </cell>
          <cell r="I468">
            <v>0</v>
          </cell>
          <cell r="J468">
            <v>0</v>
          </cell>
          <cell r="K468">
            <v>650</v>
          </cell>
          <cell r="L468">
            <v>650</v>
          </cell>
          <cell r="M468">
            <v>0</v>
          </cell>
          <cell r="N468">
            <v>0</v>
          </cell>
          <cell r="O468">
            <v>650</v>
          </cell>
          <cell r="P468">
            <v>0</v>
          </cell>
        </row>
        <row r="469">
          <cell r="A469" t="str">
            <v>0010111101</v>
          </cell>
          <cell r="B469">
            <v>10111</v>
          </cell>
          <cell r="C469">
            <v>101110</v>
          </cell>
          <cell r="D469" t="str">
            <v>F1A</v>
          </cell>
          <cell r="E469">
            <v>101</v>
          </cell>
          <cell r="F469">
            <v>1</v>
          </cell>
          <cell r="G469">
            <v>1</v>
          </cell>
          <cell r="H469">
            <v>39448</v>
          </cell>
          <cell r="I469">
            <v>6700</v>
          </cell>
          <cell r="J469">
            <v>0</v>
          </cell>
          <cell r="K469">
            <v>6700</v>
          </cell>
          <cell r="L469">
            <v>6700</v>
          </cell>
          <cell r="M469">
            <v>0</v>
          </cell>
          <cell r="N469">
            <v>0</v>
          </cell>
          <cell r="O469">
            <v>6700</v>
          </cell>
          <cell r="P469">
            <v>0</v>
          </cell>
        </row>
        <row r="470">
          <cell r="A470" t="str">
            <v>0010111103</v>
          </cell>
          <cell r="B470">
            <v>10111</v>
          </cell>
          <cell r="C470">
            <v>101110</v>
          </cell>
          <cell r="D470" t="str">
            <v>F1A</v>
          </cell>
          <cell r="E470">
            <v>103</v>
          </cell>
          <cell r="F470">
            <v>1</v>
          </cell>
          <cell r="G470">
            <v>1</v>
          </cell>
          <cell r="H470">
            <v>39094</v>
          </cell>
          <cell r="I470">
            <v>1000</v>
          </cell>
          <cell r="J470">
            <v>0</v>
          </cell>
          <cell r="K470">
            <v>1000</v>
          </cell>
          <cell r="L470">
            <v>1000</v>
          </cell>
          <cell r="M470">
            <v>0</v>
          </cell>
          <cell r="N470">
            <v>0</v>
          </cell>
          <cell r="O470">
            <v>1000</v>
          </cell>
          <cell r="P470">
            <v>0</v>
          </cell>
        </row>
        <row r="471">
          <cell r="A471" t="str">
            <v>0010111106</v>
          </cell>
          <cell r="B471">
            <v>10111</v>
          </cell>
          <cell r="C471">
            <v>101110</v>
          </cell>
          <cell r="D471" t="str">
            <v>F1A</v>
          </cell>
          <cell r="E471">
            <v>106</v>
          </cell>
          <cell r="F471">
            <v>1</v>
          </cell>
          <cell r="G471">
            <v>1</v>
          </cell>
          <cell r="H471">
            <v>36900</v>
          </cell>
          <cell r="I471">
            <v>150</v>
          </cell>
          <cell r="J471">
            <v>0</v>
          </cell>
          <cell r="K471">
            <v>150</v>
          </cell>
          <cell r="L471">
            <v>150</v>
          </cell>
          <cell r="M471">
            <v>0</v>
          </cell>
          <cell r="N471">
            <v>0</v>
          </cell>
          <cell r="O471">
            <v>150</v>
          </cell>
          <cell r="P471">
            <v>0</v>
          </cell>
        </row>
        <row r="472">
          <cell r="A472" t="str">
            <v>0010111263</v>
          </cell>
          <cell r="B472">
            <v>10111</v>
          </cell>
          <cell r="C472">
            <v>101110</v>
          </cell>
          <cell r="D472" t="str">
            <v>F1A</v>
          </cell>
          <cell r="E472">
            <v>263</v>
          </cell>
          <cell r="F472">
            <v>1</v>
          </cell>
          <cell r="G472">
            <v>1</v>
          </cell>
          <cell r="H472">
            <v>39630</v>
          </cell>
          <cell r="I472">
            <v>0</v>
          </cell>
          <cell r="J472">
            <v>0</v>
          </cell>
          <cell r="K472">
            <v>12291.2</v>
          </cell>
          <cell r="L472">
            <v>12291.2</v>
          </cell>
          <cell r="M472">
            <v>0</v>
          </cell>
          <cell r="N472">
            <v>0</v>
          </cell>
          <cell r="O472">
            <v>12291.2</v>
          </cell>
          <cell r="P472">
            <v>0</v>
          </cell>
        </row>
        <row r="473">
          <cell r="A473" t="str">
            <v>0010111301</v>
          </cell>
          <cell r="B473">
            <v>10111</v>
          </cell>
          <cell r="C473">
            <v>101110</v>
          </cell>
          <cell r="D473" t="str">
            <v>F1A</v>
          </cell>
          <cell r="E473">
            <v>301</v>
          </cell>
          <cell r="F473">
            <v>1</v>
          </cell>
          <cell r="G473">
            <v>1</v>
          </cell>
          <cell r="H473" t="str">
            <v>/  /</v>
          </cell>
          <cell r="I473">
            <v>0</v>
          </cell>
          <cell r="J473">
            <v>0</v>
          </cell>
          <cell r="K473">
            <v>20141.2</v>
          </cell>
          <cell r="L473">
            <v>20141.2</v>
          </cell>
          <cell r="M473">
            <v>0</v>
          </cell>
          <cell r="N473">
            <v>0</v>
          </cell>
          <cell r="O473">
            <v>20141.2</v>
          </cell>
          <cell r="P473">
            <v>0</v>
          </cell>
        </row>
        <row r="474">
          <cell r="A474" t="str">
            <v>0010111511</v>
          </cell>
          <cell r="B474">
            <v>10111</v>
          </cell>
          <cell r="C474">
            <v>101110</v>
          </cell>
          <cell r="D474" t="str">
            <v>F1A</v>
          </cell>
          <cell r="E474">
            <v>511</v>
          </cell>
          <cell r="F474">
            <v>1</v>
          </cell>
          <cell r="G474">
            <v>1</v>
          </cell>
          <cell r="H474" t="str">
            <v>/  /</v>
          </cell>
          <cell r="I474">
            <v>0</v>
          </cell>
          <cell r="J474">
            <v>0</v>
          </cell>
          <cell r="K474">
            <v>900</v>
          </cell>
          <cell r="L474">
            <v>900</v>
          </cell>
          <cell r="M474">
            <v>0</v>
          </cell>
          <cell r="N474">
            <v>900</v>
          </cell>
          <cell r="O474">
            <v>900</v>
          </cell>
          <cell r="P474">
            <v>0</v>
          </cell>
        </row>
        <row r="475">
          <cell r="A475" t="str">
            <v>0010111522</v>
          </cell>
          <cell r="B475">
            <v>10111</v>
          </cell>
          <cell r="C475">
            <v>101110</v>
          </cell>
          <cell r="D475" t="str">
            <v>F1A</v>
          </cell>
          <cell r="E475">
            <v>522</v>
          </cell>
          <cell r="F475">
            <v>1</v>
          </cell>
          <cell r="G475">
            <v>1</v>
          </cell>
          <cell r="H475">
            <v>36900</v>
          </cell>
          <cell r="I475">
            <v>7</v>
          </cell>
          <cell r="J475">
            <v>0</v>
          </cell>
          <cell r="K475">
            <v>7</v>
          </cell>
          <cell r="L475">
            <v>7</v>
          </cell>
          <cell r="M475">
            <v>0</v>
          </cell>
          <cell r="N475">
            <v>0</v>
          </cell>
          <cell r="O475">
            <v>7</v>
          </cell>
          <cell r="P475">
            <v>0</v>
          </cell>
        </row>
        <row r="476">
          <cell r="A476" t="str">
            <v>0010111555</v>
          </cell>
          <cell r="B476">
            <v>10111</v>
          </cell>
          <cell r="C476">
            <v>101110</v>
          </cell>
          <cell r="D476" t="str">
            <v>F1A</v>
          </cell>
          <cell r="E476">
            <v>555</v>
          </cell>
          <cell r="F476">
            <v>1</v>
          </cell>
          <cell r="G476">
            <v>1</v>
          </cell>
          <cell r="H476" t="str">
            <v>/  /</v>
          </cell>
          <cell r="I476">
            <v>0</v>
          </cell>
          <cell r="J476">
            <v>0</v>
          </cell>
          <cell r="K476">
            <v>785</v>
          </cell>
          <cell r="L476">
            <v>785</v>
          </cell>
          <cell r="M476">
            <v>0</v>
          </cell>
          <cell r="N476">
            <v>0</v>
          </cell>
          <cell r="O476">
            <v>785</v>
          </cell>
          <cell r="P476">
            <v>0</v>
          </cell>
        </row>
        <row r="477">
          <cell r="A477" t="str">
            <v>0010111601</v>
          </cell>
          <cell r="B477">
            <v>10111</v>
          </cell>
          <cell r="C477">
            <v>101110</v>
          </cell>
          <cell r="D477" t="str">
            <v>F1A</v>
          </cell>
          <cell r="E477">
            <v>601</v>
          </cell>
          <cell r="F477">
            <v>1</v>
          </cell>
          <cell r="G477">
            <v>1</v>
          </cell>
          <cell r="H477" t="str">
            <v>/  /</v>
          </cell>
          <cell r="I477">
            <v>0</v>
          </cell>
          <cell r="J477">
            <v>0</v>
          </cell>
          <cell r="K477">
            <v>18449.2</v>
          </cell>
          <cell r="L477">
            <v>18449.2</v>
          </cell>
          <cell r="M477">
            <v>0</v>
          </cell>
          <cell r="N477">
            <v>0</v>
          </cell>
          <cell r="O477">
            <v>18449.2</v>
          </cell>
          <cell r="P477">
            <v>0</v>
          </cell>
        </row>
        <row r="478">
          <cell r="A478" t="str">
            <v>0010111701</v>
          </cell>
          <cell r="B478">
            <v>10111</v>
          </cell>
          <cell r="C478">
            <v>101110</v>
          </cell>
          <cell r="D478" t="str">
            <v>F1A</v>
          </cell>
          <cell r="E478">
            <v>701</v>
          </cell>
          <cell r="F478">
            <v>1</v>
          </cell>
          <cell r="G478">
            <v>1</v>
          </cell>
          <cell r="H478" t="str">
            <v>/  /</v>
          </cell>
          <cell r="I478">
            <v>0</v>
          </cell>
          <cell r="J478">
            <v>0</v>
          </cell>
          <cell r="K478">
            <v>18449.2</v>
          </cell>
          <cell r="L478">
            <v>18449.2</v>
          </cell>
          <cell r="M478">
            <v>0</v>
          </cell>
          <cell r="N478">
            <v>0</v>
          </cell>
          <cell r="O478">
            <v>18449.2</v>
          </cell>
          <cell r="P478">
            <v>0</v>
          </cell>
        </row>
        <row r="479">
          <cell r="A479" t="str">
            <v>0010111910</v>
          </cell>
          <cell r="B479">
            <v>10111</v>
          </cell>
          <cell r="C479">
            <v>101110</v>
          </cell>
          <cell r="D479" t="str">
            <v>F1A</v>
          </cell>
          <cell r="E479">
            <v>910</v>
          </cell>
          <cell r="F479">
            <v>1</v>
          </cell>
          <cell r="G479">
            <v>1</v>
          </cell>
          <cell r="H479" t="str">
            <v>/  /</v>
          </cell>
          <cell r="I479">
            <v>0</v>
          </cell>
          <cell r="J479">
            <v>0</v>
          </cell>
          <cell r="K479">
            <v>7850</v>
          </cell>
          <cell r="L479">
            <v>7850</v>
          </cell>
          <cell r="M479">
            <v>0</v>
          </cell>
          <cell r="N479">
            <v>0</v>
          </cell>
          <cell r="O479">
            <v>7850</v>
          </cell>
          <cell r="P479">
            <v>0</v>
          </cell>
        </row>
        <row r="480">
          <cell r="A480" t="str">
            <v>0010111951</v>
          </cell>
          <cell r="B480">
            <v>10111</v>
          </cell>
          <cell r="C480">
            <v>101110</v>
          </cell>
          <cell r="D480" t="str">
            <v>F1A</v>
          </cell>
          <cell r="E480">
            <v>951</v>
          </cell>
          <cell r="F480">
            <v>1</v>
          </cell>
          <cell r="G480">
            <v>1</v>
          </cell>
          <cell r="H480" t="str">
            <v>/  /</v>
          </cell>
          <cell r="I480">
            <v>0</v>
          </cell>
          <cell r="J480">
            <v>0</v>
          </cell>
          <cell r="K480">
            <v>653</v>
          </cell>
          <cell r="L480">
            <v>653</v>
          </cell>
          <cell r="M480">
            <v>0</v>
          </cell>
          <cell r="N480">
            <v>0</v>
          </cell>
          <cell r="O480">
            <v>653</v>
          </cell>
          <cell r="P480">
            <v>0</v>
          </cell>
        </row>
        <row r="481">
          <cell r="A481" t="str">
            <v>0010112101</v>
          </cell>
          <cell r="B481">
            <v>10112</v>
          </cell>
          <cell r="C481">
            <v>101120</v>
          </cell>
          <cell r="D481" t="str">
            <v>X1A</v>
          </cell>
          <cell r="E481">
            <v>101</v>
          </cell>
          <cell r="F481">
            <v>1</v>
          </cell>
          <cell r="G481">
            <v>1</v>
          </cell>
          <cell r="H481" t="str">
            <v>15/11/07</v>
          </cell>
          <cell r="I481">
            <v>5228</v>
          </cell>
          <cell r="J481">
            <v>0</v>
          </cell>
          <cell r="K481">
            <v>5228</v>
          </cell>
          <cell r="L481">
            <v>5228</v>
          </cell>
          <cell r="M481">
            <v>0</v>
          </cell>
          <cell r="N481">
            <v>0</v>
          </cell>
          <cell r="O481">
            <v>5228</v>
          </cell>
          <cell r="P481">
            <v>0</v>
          </cell>
        </row>
        <row r="482">
          <cell r="A482" t="str">
            <v>0010112103</v>
          </cell>
          <cell r="B482">
            <v>10112</v>
          </cell>
          <cell r="C482">
            <v>101120</v>
          </cell>
          <cell r="D482" t="str">
            <v>X1A</v>
          </cell>
          <cell r="E482">
            <v>103</v>
          </cell>
          <cell r="F482">
            <v>1</v>
          </cell>
          <cell r="G482">
            <v>1</v>
          </cell>
          <cell r="H482">
            <v>36900</v>
          </cell>
          <cell r="I482">
            <v>800</v>
          </cell>
          <cell r="J482">
            <v>0</v>
          </cell>
          <cell r="K482">
            <v>800</v>
          </cell>
          <cell r="L482">
            <v>800</v>
          </cell>
          <cell r="M482">
            <v>0</v>
          </cell>
          <cell r="N482">
            <v>0</v>
          </cell>
          <cell r="O482">
            <v>800</v>
          </cell>
          <cell r="P482">
            <v>0</v>
          </cell>
        </row>
        <row r="483">
          <cell r="A483" t="str">
            <v>0010112106</v>
          </cell>
          <cell r="B483">
            <v>10112</v>
          </cell>
          <cell r="C483">
            <v>101120</v>
          </cell>
          <cell r="D483" t="str">
            <v>X1A</v>
          </cell>
          <cell r="E483">
            <v>106</v>
          </cell>
          <cell r="F483">
            <v>1</v>
          </cell>
          <cell r="G483">
            <v>1</v>
          </cell>
          <cell r="H483">
            <v>36900</v>
          </cell>
          <cell r="I483">
            <v>150</v>
          </cell>
          <cell r="J483">
            <v>0</v>
          </cell>
          <cell r="K483">
            <v>150</v>
          </cell>
          <cell r="L483">
            <v>150</v>
          </cell>
          <cell r="M483">
            <v>0</v>
          </cell>
          <cell r="N483">
            <v>0</v>
          </cell>
          <cell r="O483">
            <v>150</v>
          </cell>
          <cell r="P483">
            <v>0</v>
          </cell>
        </row>
        <row r="484">
          <cell r="A484" t="str">
            <v>0010112263</v>
          </cell>
          <cell r="B484">
            <v>10112</v>
          </cell>
          <cell r="C484">
            <v>101120</v>
          </cell>
          <cell r="D484" t="str">
            <v>X1A</v>
          </cell>
          <cell r="E484">
            <v>263</v>
          </cell>
          <cell r="F484">
            <v>1</v>
          </cell>
          <cell r="G484">
            <v>1</v>
          </cell>
          <cell r="H484">
            <v>39630</v>
          </cell>
          <cell r="I484">
            <v>0</v>
          </cell>
          <cell r="J484">
            <v>0</v>
          </cell>
          <cell r="K484">
            <v>382.76</v>
          </cell>
          <cell r="L484">
            <v>382.76</v>
          </cell>
          <cell r="M484">
            <v>0</v>
          </cell>
          <cell r="N484">
            <v>0</v>
          </cell>
          <cell r="O484">
            <v>382.76</v>
          </cell>
          <cell r="P484">
            <v>0</v>
          </cell>
        </row>
        <row r="485">
          <cell r="A485" t="str">
            <v>0010112301</v>
          </cell>
          <cell r="B485">
            <v>10112</v>
          </cell>
          <cell r="C485">
            <v>101120</v>
          </cell>
          <cell r="D485" t="str">
            <v>X1A</v>
          </cell>
          <cell r="E485">
            <v>301</v>
          </cell>
          <cell r="F485">
            <v>1</v>
          </cell>
          <cell r="G485">
            <v>1</v>
          </cell>
          <cell r="H485" t="str">
            <v>/  /</v>
          </cell>
          <cell r="I485">
            <v>0</v>
          </cell>
          <cell r="J485">
            <v>0</v>
          </cell>
          <cell r="K485">
            <v>6560.76</v>
          </cell>
          <cell r="L485">
            <v>6560.76</v>
          </cell>
          <cell r="M485">
            <v>0</v>
          </cell>
          <cell r="N485">
            <v>0</v>
          </cell>
          <cell r="O485">
            <v>6560.76</v>
          </cell>
          <cell r="P485">
            <v>0</v>
          </cell>
        </row>
        <row r="486">
          <cell r="A486" t="str">
            <v>0010112601</v>
          </cell>
          <cell r="B486">
            <v>10112</v>
          </cell>
          <cell r="C486">
            <v>101120</v>
          </cell>
          <cell r="D486" t="str">
            <v>X1A</v>
          </cell>
          <cell r="E486">
            <v>601</v>
          </cell>
          <cell r="F486">
            <v>1</v>
          </cell>
          <cell r="G486">
            <v>1</v>
          </cell>
          <cell r="H486" t="str">
            <v>/  /</v>
          </cell>
          <cell r="I486">
            <v>0</v>
          </cell>
          <cell r="J486">
            <v>0</v>
          </cell>
          <cell r="K486">
            <v>6560.76</v>
          </cell>
          <cell r="L486">
            <v>6560.76</v>
          </cell>
          <cell r="M486">
            <v>0</v>
          </cell>
          <cell r="N486">
            <v>0</v>
          </cell>
          <cell r="O486">
            <v>6560.76</v>
          </cell>
          <cell r="P486">
            <v>0</v>
          </cell>
        </row>
        <row r="487">
          <cell r="A487" t="str">
            <v>0010112701</v>
          </cell>
          <cell r="B487">
            <v>10112</v>
          </cell>
          <cell r="C487">
            <v>101120</v>
          </cell>
          <cell r="D487" t="str">
            <v>X1A</v>
          </cell>
          <cell r="E487">
            <v>701</v>
          </cell>
          <cell r="F487">
            <v>1</v>
          </cell>
          <cell r="G487">
            <v>1</v>
          </cell>
          <cell r="H487" t="str">
            <v>/  /</v>
          </cell>
          <cell r="I487">
            <v>0</v>
          </cell>
          <cell r="J487">
            <v>0</v>
          </cell>
          <cell r="K487">
            <v>6560.76</v>
          </cell>
          <cell r="L487">
            <v>6560.76</v>
          </cell>
          <cell r="M487">
            <v>0</v>
          </cell>
          <cell r="N487">
            <v>0</v>
          </cell>
          <cell r="O487">
            <v>6560.76</v>
          </cell>
          <cell r="P487">
            <v>0</v>
          </cell>
        </row>
        <row r="488">
          <cell r="A488" t="str">
            <v>0010112910</v>
          </cell>
          <cell r="B488">
            <v>10112</v>
          </cell>
          <cell r="C488">
            <v>101120</v>
          </cell>
          <cell r="D488" t="str">
            <v>X1A</v>
          </cell>
          <cell r="E488">
            <v>910</v>
          </cell>
          <cell r="F488">
            <v>1</v>
          </cell>
          <cell r="G488">
            <v>1</v>
          </cell>
          <cell r="H488" t="str">
            <v>/  /</v>
          </cell>
          <cell r="I488">
            <v>0</v>
          </cell>
          <cell r="J488">
            <v>0</v>
          </cell>
          <cell r="K488">
            <v>6178</v>
          </cell>
          <cell r="L488">
            <v>6178</v>
          </cell>
          <cell r="M488">
            <v>0</v>
          </cell>
          <cell r="N488">
            <v>0</v>
          </cell>
          <cell r="O488">
            <v>6178</v>
          </cell>
          <cell r="P488">
            <v>0</v>
          </cell>
        </row>
        <row r="489">
          <cell r="A489" t="str">
            <v>0010118101</v>
          </cell>
          <cell r="B489">
            <v>10118</v>
          </cell>
          <cell r="C489">
            <v>101180</v>
          </cell>
          <cell r="D489">
            <v>296</v>
          </cell>
          <cell r="E489">
            <v>101</v>
          </cell>
          <cell r="F489">
            <v>1</v>
          </cell>
          <cell r="G489">
            <v>1</v>
          </cell>
          <cell r="H489">
            <v>39094</v>
          </cell>
          <cell r="I489">
            <v>7829</v>
          </cell>
          <cell r="J489">
            <v>0</v>
          </cell>
          <cell r="K489">
            <v>7829</v>
          </cell>
          <cell r="L489">
            <v>7829</v>
          </cell>
          <cell r="M489">
            <v>0</v>
          </cell>
          <cell r="N489">
            <v>0</v>
          </cell>
          <cell r="O489">
            <v>7829</v>
          </cell>
          <cell r="P489">
            <v>0</v>
          </cell>
        </row>
        <row r="490">
          <cell r="A490" t="str">
            <v>0010118106</v>
          </cell>
          <cell r="B490">
            <v>10118</v>
          </cell>
          <cell r="C490">
            <v>101180</v>
          </cell>
          <cell r="D490">
            <v>296</v>
          </cell>
          <cell r="E490">
            <v>106</v>
          </cell>
          <cell r="F490">
            <v>1</v>
          </cell>
          <cell r="G490">
            <v>1</v>
          </cell>
          <cell r="H490" t="str">
            <v>15/09/01</v>
          </cell>
          <cell r="I490">
            <v>150</v>
          </cell>
          <cell r="J490">
            <v>0</v>
          </cell>
          <cell r="K490">
            <v>150</v>
          </cell>
          <cell r="L490">
            <v>150</v>
          </cell>
          <cell r="M490">
            <v>0</v>
          </cell>
          <cell r="N490">
            <v>0</v>
          </cell>
          <cell r="O490">
            <v>150</v>
          </cell>
          <cell r="P490">
            <v>0</v>
          </cell>
        </row>
        <row r="491">
          <cell r="A491" t="str">
            <v>0010118301</v>
          </cell>
          <cell r="B491">
            <v>10118</v>
          </cell>
          <cell r="C491">
            <v>101180</v>
          </cell>
          <cell r="D491">
            <v>296</v>
          </cell>
          <cell r="E491">
            <v>301</v>
          </cell>
          <cell r="F491">
            <v>1</v>
          </cell>
          <cell r="G491">
            <v>1</v>
          </cell>
          <cell r="H491" t="str">
            <v>/  /</v>
          </cell>
          <cell r="I491">
            <v>0</v>
          </cell>
          <cell r="J491">
            <v>0</v>
          </cell>
          <cell r="K491">
            <v>7979</v>
          </cell>
          <cell r="L491">
            <v>7979</v>
          </cell>
          <cell r="M491">
            <v>0</v>
          </cell>
          <cell r="N491">
            <v>0</v>
          </cell>
          <cell r="O491">
            <v>7979</v>
          </cell>
          <cell r="P491">
            <v>0</v>
          </cell>
        </row>
        <row r="492">
          <cell r="A492" t="str">
            <v>0010118511</v>
          </cell>
          <cell r="B492">
            <v>10118</v>
          </cell>
          <cell r="C492">
            <v>101180</v>
          </cell>
          <cell r="D492">
            <v>296</v>
          </cell>
          <cell r="E492">
            <v>511</v>
          </cell>
          <cell r="F492">
            <v>1</v>
          </cell>
          <cell r="G492">
            <v>1</v>
          </cell>
          <cell r="H492" t="str">
            <v>/  /</v>
          </cell>
          <cell r="I492">
            <v>0</v>
          </cell>
          <cell r="J492">
            <v>0</v>
          </cell>
          <cell r="K492">
            <v>900</v>
          </cell>
          <cell r="L492">
            <v>900</v>
          </cell>
          <cell r="M492">
            <v>0</v>
          </cell>
          <cell r="N492">
            <v>900</v>
          </cell>
          <cell r="O492">
            <v>900</v>
          </cell>
          <cell r="P492">
            <v>0</v>
          </cell>
        </row>
        <row r="493">
          <cell r="A493" t="str">
            <v>0010118523</v>
          </cell>
          <cell r="B493">
            <v>10118</v>
          </cell>
          <cell r="C493">
            <v>101180</v>
          </cell>
          <cell r="D493">
            <v>296</v>
          </cell>
          <cell r="E493">
            <v>523</v>
          </cell>
          <cell r="F493">
            <v>1</v>
          </cell>
          <cell r="G493">
            <v>1</v>
          </cell>
          <cell r="H493" t="str">
            <v>15/09/01</v>
          </cell>
          <cell r="I493">
            <v>1</v>
          </cell>
          <cell r="J493">
            <v>0</v>
          </cell>
          <cell r="K493">
            <v>1</v>
          </cell>
          <cell r="L493">
            <v>1</v>
          </cell>
          <cell r="M493">
            <v>0</v>
          </cell>
          <cell r="N493">
            <v>0</v>
          </cell>
          <cell r="O493">
            <v>1</v>
          </cell>
          <cell r="P493">
            <v>0</v>
          </cell>
        </row>
        <row r="494">
          <cell r="A494" t="str">
            <v>0010118601</v>
          </cell>
          <cell r="B494">
            <v>10118</v>
          </cell>
          <cell r="C494">
            <v>101180</v>
          </cell>
          <cell r="D494">
            <v>296</v>
          </cell>
          <cell r="E494">
            <v>601</v>
          </cell>
          <cell r="F494">
            <v>1</v>
          </cell>
          <cell r="G494">
            <v>1</v>
          </cell>
          <cell r="H494" t="str">
            <v>/  /</v>
          </cell>
          <cell r="I494">
            <v>0</v>
          </cell>
          <cell r="J494">
            <v>0</v>
          </cell>
          <cell r="K494">
            <v>7078</v>
          </cell>
          <cell r="L494">
            <v>7078</v>
          </cell>
          <cell r="M494">
            <v>0</v>
          </cell>
          <cell r="N494">
            <v>0</v>
          </cell>
          <cell r="O494">
            <v>7078</v>
          </cell>
          <cell r="P494">
            <v>0</v>
          </cell>
        </row>
        <row r="495">
          <cell r="A495" t="str">
            <v>0010118701</v>
          </cell>
          <cell r="B495">
            <v>10118</v>
          </cell>
          <cell r="C495">
            <v>101180</v>
          </cell>
          <cell r="D495">
            <v>296</v>
          </cell>
          <cell r="E495">
            <v>701</v>
          </cell>
          <cell r="F495">
            <v>1</v>
          </cell>
          <cell r="G495">
            <v>1</v>
          </cell>
          <cell r="H495" t="str">
            <v>/  /</v>
          </cell>
          <cell r="I495">
            <v>0</v>
          </cell>
          <cell r="J495">
            <v>0</v>
          </cell>
          <cell r="K495">
            <v>7078</v>
          </cell>
          <cell r="L495">
            <v>7078</v>
          </cell>
          <cell r="M495">
            <v>0</v>
          </cell>
          <cell r="N495">
            <v>0</v>
          </cell>
          <cell r="O495">
            <v>7078</v>
          </cell>
          <cell r="P495">
            <v>0</v>
          </cell>
        </row>
        <row r="496">
          <cell r="A496" t="str">
            <v>0010118910</v>
          </cell>
          <cell r="B496">
            <v>10118</v>
          </cell>
          <cell r="C496">
            <v>101180</v>
          </cell>
          <cell r="D496">
            <v>296</v>
          </cell>
          <cell r="E496">
            <v>910</v>
          </cell>
          <cell r="F496">
            <v>1</v>
          </cell>
          <cell r="G496">
            <v>1</v>
          </cell>
          <cell r="H496" t="str">
            <v>/  /</v>
          </cell>
          <cell r="I496">
            <v>0</v>
          </cell>
          <cell r="J496">
            <v>0</v>
          </cell>
          <cell r="K496">
            <v>7979</v>
          </cell>
          <cell r="L496">
            <v>7979</v>
          </cell>
          <cell r="M496">
            <v>0</v>
          </cell>
          <cell r="N496">
            <v>0</v>
          </cell>
          <cell r="O496">
            <v>7979</v>
          </cell>
          <cell r="P496">
            <v>0</v>
          </cell>
        </row>
        <row r="497">
          <cell r="A497" t="str">
            <v>0010118951</v>
          </cell>
          <cell r="B497">
            <v>10118</v>
          </cell>
          <cell r="C497">
            <v>101180</v>
          </cell>
          <cell r="D497">
            <v>296</v>
          </cell>
          <cell r="E497">
            <v>951</v>
          </cell>
          <cell r="F497">
            <v>1</v>
          </cell>
          <cell r="G497">
            <v>1</v>
          </cell>
          <cell r="H497" t="str">
            <v>/  /</v>
          </cell>
          <cell r="I497">
            <v>0</v>
          </cell>
          <cell r="J497">
            <v>0</v>
          </cell>
          <cell r="K497">
            <v>653</v>
          </cell>
          <cell r="L497">
            <v>653</v>
          </cell>
          <cell r="M497">
            <v>0</v>
          </cell>
          <cell r="N497">
            <v>0</v>
          </cell>
          <cell r="O497">
            <v>653</v>
          </cell>
          <cell r="P497">
            <v>0</v>
          </cell>
        </row>
        <row r="498">
          <cell r="A498" t="str">
            <v>0010121101</v>
          </cell>
          <cell r="B498">
            <v>10121</v>
          </cell>
          <cell r="C498">
            <v>101210</v>
          </cell>
          <cell r="D498">
            <v>645</v>
          </cell>
          <cell r="E498">
            <v>101</v>
          </cell>
          <cell r="F498">
            <v>1</v>
          </cell>
          <cell r="G498">
            <v>1</v>
          </cell>
          <cell r="H498">
            <v>38723</v>
          </cell>
          <cell r="I498">
            <v>5836.2</v>
          </cell>
          <cell r="J498">
            <v>0</v>
          </cell>
          <cell r="K498">
            <v>5836.2</v>
          </cell>
          <cell r="L498">
            <v>5836.2</v>
          </cell>
          <cell r="M498">
            <v>0</v>
          </cell>
          <cell r="N498">
            <v>0</v>
          </cell>
          <cell r="O498">
            <v>5836.2</v>
          </cell>
          <cell r="P498">
            <v>0</v>
          </cell>
        </row>
        <row r="499">
          <cell r="A499" t="str">
            <v>0010121106</v>
          </cell>
          <cell r="B499">
            <v>10121</v>
          </cell>
          <cell r="C499">
            <v>101210</v>
          </cell>
          <cell r="D499">
            <v>645</v>
          </cell>
          <cell r="E499">
            <v>106</v>
          </cell>
          <cell r="F499">
            <v>1</v>
          </cell>
          <cell r="G499">
            <v>1</v>
          </cell>
          <cell r="H499" t="str">
            <v>15/10/01</v>
          </cell>
          <cell r="I499">
            <v>150</v>
          </cell>
          <cell r="J499">
            <v>0</v>
          </cell>
          <cell r="K499">
            <v>150</v>
          </cell>
          <cell r="L499">
            <v>150</v>
          </cell>
          <cell r="M499">
            <v>0</v>
          </cell>
          <cell r="N499">
            <v>0</v>
          </cell>
          <cell r="O499">
            <v>150</v>
          </cell>
          <cell r="P499">
            <v>0</v>
          </cell>
        </row>
        <row r="500">
          <cell r="A500" t="str">
            <v>0010121172</v>
          </cell>
          <cell r="B500">
            <v>10121</v>
          </cell>
          <cell r="C500">
            <v>101210</v>
          </cell>
          <cell r="D500">
            <v>645</v>
          </cell>
          <cell r="E500">
            <v>172</v>
          </cell>
          <cell r="F500">
            <v>1</v>
          </cell>
          <cell r="G500">
            <v>2</v>
          </cell>
          <cell r="H500" t="str">
            <v>15/01/08</v>
          </cell>
          <cell r="I500">
            <v>0</v>
          </cell>
          <cell r="J500">
            <v>1680.96</v>
          </cell>
          <cell r="K500">
            <v>1680.96</v>
          </cell>
          <cell r="L500">
            <v>1680.96</v>
          </cell>
          <cell r="M500">
            <v>0</v>
          </cell>
          <cell r="N500">
            <v>0</v>
          </cell>
          <cell r="O500">
            <v>1680.96</v>
          </cell>
          <cell r="P500">
            <v>0</v>
          </cell>
        </row>
        <row r="501">
          <cell r="A501" t="str">
            <v>0010121301</v>
          </cell>
          <cell r="B501">
            <v>10121</v>
          </cell>
          <cell r="C501">
            <v>101210</v>
          </cell>
          <cell r="D501">
            <v>645</v>
          </cell>
          <cell r="E501">
            <v>301</v>
          </cell>
          <cell r="F501">
            <v>1</v>
          </cell>
          <cell r="G501">
            <v>2</v>
          </cell>
          <cell r="H501" t="str">
            <v>/  /</v>
          </cell>
          <cell r="I501">
            <v>0</v>
          </cell>
          <cell r="J501">
            <v>1680.96</v>
          </cell>
          <cell r="K501">
            <v>7667.16</v>
          </cell>
          <cell r="L501">
            <v>7667.16</v>
          </cell>
          <cell r="M501">
            <v>0</v>
          </cell>
          <cell r="N501">
            <v>0</v>
          </cell>
          <cell r="O501">
            <v>7667.16</v>
          </cell>
          <cell r="P501">
            <v>0</v>
          </cell>
        </row>
        <row r="502">
          <cell r="A502" t="str">
            <v>0010121511</v>
          </cell>
          <cell r="B502">
            <v>10121</v>
          </cell>
          <cell r="C502">
            <v>101210</v>
          </cell>
          <cell r="D502">
            <v>645</v>
          </cell>
          <cell r="E502">
            <v>511</v>
          </cell>
          <cell r="F502">
            <v>1</v>
          </cell>
          <cell r="G502">
            <v>2</v>
          </cell>
          <cell r="H502" t="str">
            <v>/  /</v>
          </cell>
          <cell r="I502">
            <v>0</v>
          </cell>
          <cell r="J502">
            <v>336</v>
          </cell>
          <cell r="K502">
            <v>1236</v>
          </cell>
          <cell r="L502">
            <v>1236</v>
          </cell>
          <cell r="M502">
            <v>0</v>
          </cell>
          <cell r="N502">
            <v>1236</v>
          </cell>
          <cell r="O502">
            <v>1236</v>
          </cell>
          <cell r="P502">
            <v>0</v>
          </cell>
        </row>
        <row r="503">
          <cell r="A503" t="str">
            <v>0010121523</v>
          </cell>
          <cell r="B503">
            <v>10121</v>
          </cell>
          <cell r="C503">
            <v>101210</v>
          </cell>
          <cell r="D503">
            <v>645</v>
          </cell>
          <cell r="E503">
            <v>523</v>
          </cell>
          <cell r="F503">
            <v>1</v>
          </cell>
          <cell r="G503">
            <v>1</v>
          </cell>
          <cell r="H503" t="str">
            <v>15/10/01</v>
          </cell>
          <cell r="I503">
            <v>1</v>
          </cell>
          <cell r="J503">
            <v>0</v>
          </cell>
          <cell r="K503">
            <v>1</v>
          </cell>
          <cell r="L503">
            <v>1</v>
          </cell>
          <cell r="M503">
            <v>0</v>
          </cell>
          <cell r="N503">
            <v>0</v>
          </cell>
          <cell r="O503">
            <v>1</v>
          </cell>
          <cell r="P503">
            <v>0</v>
          </cell>
        </row>
        <row r="504">
          <cell r="A504" t="str">
            <v>0010121601</v>
          </cell>
          <cell r="B504">
            <v>10121</v>
          </cell>
          <cell r="C504">
            <v>101210</v>
          </cell>
          <cell r="D504">
            <v>645</v>
          </cell>
          <cell r="E504">
            <v>601</v>
          </cell>
          <cell r="F504">
            <v>1</v>
          </cell>
          <cell r="G504">
            <v>2</v>
          </cell>
          <cell r="H504" t="str">
            <v>/  /</v>
          </cell>
          <cell r="I504">
            <v>0</v>
          </cell>
          <cell r="J504">
            <v>1344.96</v>
          </cell>
          <cell r="K504">
            <v>6430.16</v>
          </cell>
          <cell r="L504">
            <v>6430.16</v>
          </cell>
          <cell r="M504">
            <v>0</v>
          </cell>
          <cell r="N504">
            <v>0</v>
          </cell>
          <cell r="O504">
            <v>6430.16</v>
          </cell>
          <cell r="P504">
            <v>0</v>
          </cell>
        </row>
        <row r="505">
          <cell r="A505" t="str">
            <v>0010121701</v>
          </cell>
          <cell r="B505">
            <v>10121</v>
          </cell>
          <cell r="C505">
            <v>101210</v>
          </cell>
          <cell r="D505">
            <v>645</v>
          </cell>
          <cell r="E505">
            <v>701</v>
          </cell>
          <cell r="F505">
            <v>1</v>
          </cell>
          <cell r="G505">
            <v>2</v>
          </cell>
          <cell r="H505" t="str">
            <v>/  /</v>
          </cell>
          <cell r="I505">
            <v>0</v>
          </cell>
          <cell r="J505">
            <v>1344.96</v>
          </cell>
          <cell r="K505">
            <v>6430.16</v>
          </cell>
          <cell r="L505">
            <v>6430.16</v>
          </cell>
          <cell r="M505">
            <v>0</v>
          </cell>
          <cell r="N505">
            <v>0</v>
          </cell>
          <cell r="O505">
            <v>6430.16</v>
          </cell>
          <cell r="P505">
            <v>0</v>
          </cell>
        </row>
        <row r="506">
          <cell r="A506" t="str">
            <v>0010121910</v>
          </cell>
          <cell r="B506">
            <v>10121</v>
          </cell>
          <cell r="C506">
            <v>101210</v>
          </cell>
          <cell r="D506">
            <v>645</v>
          </cell>
          <cell r="E506">
            <v>910</v>
          </cell>
          <cell r="F506">
            <v>1</v>
          </cell>
          <cell r="G506">
            <v>2</v>
          </cell>
          <cell r="H506" t="str">
            <v>/  /</v>
          </cell>
          <cell r="I506">
            <v>0</v>
          </cell>
          <cell r="J506">
            <v>0</v>
          </cell>
          <cell r="K506">
            <v>5986.2</v>
          </cell>
          <cell r="L506">
            <v>5986.2</v>
          </cell>
          <cell r="M506">
            <v>0</v>
          </cell>
          <cell r="N506">
            <v>0</v>
          </cell>
          <cell r="O506">
            <v>5986.2</v>
          </cell>
          <cell r="P506">
            <v>0</v>
          </cell>
        </row>
        <row r="507">
          <cell r="A507" t="str">
            <v>0010121915</v>
          </cell>
          <cell r="B507">
            <v>10121</v>
          </cell>
          <cell r="C507">
            <v>101210</v>
          </cell>
          <cell r="D507">
            <v>645</v>
          </cell>
          <cell r="E507">
            <v>915</v>
          </cell>
          <cell r="F507">
            <v>1</v>
          </cell>
          <cell r="G507">
            <v>2</v>
          </cell>
          <cell r="H507" t="str">
            <v>/  /</v>
          </cell>
          <cell r="I507">
            <v>0</v>
          </cell>
          <cell r="J507">
            <v>1680.96</v>
          </cell>
          <cell r="K507">
            <v>1680.96</v>
          </cell>
          <cell r="L507">
            <v>1680.96</v>
          </cell>
          <cell r="M507">
            <v>0</v>
          </cell>
          <cell r="N507">
            <v>0</v>
          </cell>
          <cell r="O507">
            <v>1680.96</v>
          </cell>
          <cell r="P507">
            <v>0</v>
          </cell>
        </row>
        <row r="508">
          <cell r="A508" t="str">
            <v>0010121951</v>
          </cell>
          <cell r="B508">
            <v>10121</v>
          </cell>
          <cell r="C508">
            <v>101210</v>
          </cell>
          <cell r="D508">
            <v>645</v>
          </cell>
          <cell r="E508">
            <v>951</v>
          </cell>
          <cell r="F508">
            <v>1</v>
          </cell>
          <cell r="G508">
            <v>2</v>
          </cell>
          <cell r="H508" t="str">
            <v>/  /</v>
          </cell>
          <cell r="I508">
            <v>0</v>
          </cell>
          <cell r="J508">
            <v>244</v>
          </cell>
          <cell r="K508">
            <v>897</v>
          </cell>
          <cell r="L508">
            <v>897</v>
          </cell>
          <cell r="M508">
            <v>0</v>
          </cell>
          <cell r="N508">
            <v>0</v>
          </cell>
          <cell r="O508">
            <v>897</v>
          </cell>
          <cell r="P508">
            <v>0</v>
          </cell>
        </row>
        <row r="509">
          <cell r="A509" t="str">
            <v>0010122101</v>
          </cell>
          <cell r="B509">
            <v>10122</v>
          </cell>
          <cell r="C509">
            <v>101220</v>
          </cell>
          <cell r="D509">
            <v>792</v>
          </cell>
          <cell r="E509">
            <v>101</v>
          </cell>
          <cell r="F509">
            <v>1</v>
          </cell>
          <cell r="G509">
            <v>1</v>
          </cell>
          <cell r="H509">
            <v>39089</v>
          </cell>
          <cell r="I509">
            <v>7430</v>
          </cell>
          <cell r="J509">
            <v>0</v>
          </cell>
          <cell r="K509">
            <v>7430</v>
          </cell>
          <cell r="L509">
            <v>7430</v>
          </cell>
          <cell r="M509">
            <v>0</v>
          </cell>
          <cell r="N509">
            <v>0</v>
          </cell>
          <cell r="O509">
            <v>7430</v>
          </cell>
          <cell r="P509">
            <v>0</v>
          </cell>
        </row>
        <row r="510">
          <cell r="A510" t="str">
            <v>0010122106</v>
          </cell>
          <cell r="B510">
            <v>10122</v>
          </cell>
          <cell r="C510">
            <v>101220</v>
          </cell>
          <cell r="D510">
            <v>792</v>
          </cell>
          <cell r="E510">
            <v>106</v>
          </cell>
          <cell r="F510">
            <v>1</v>
          </cell>
          <cell r="G510">
            <v>1</v>
          </cell>
          <cell r="H510">
            <v>36901</v>
          </cell>
          <cell r="I510">
            <v>150</v>
          </cell>
          <cell r="J510">
            <v>0</v>
          </cell>
          <cell r="K510">
            <v>150</v>
          </cell>
          <cell r="L510">
            <v>150</v>
          </cell>
          <cell r="M510">
            <v>0</v>
          </cell>
          <cell r="N510">
            <v>0</v>
          </cell>
          <cell r="O510">
            <v>150</v>
          </cell>
          <cell r="P510">
            <v>0</v>
          </cell>
        </row>
        <row r="511">
          <cell r="A511" t="str">
            <v>0010122301</v>
          </cell>
          <cell r="B511">
            <v>10122</v>
          </cell>
          <cell r="C511">
            <v>101220</v>
          </cell>
          <cell r="D511">
            <v>792</v>
          </cell>
          <cell r="E511">
            <v>301</v>
          </cell>
          <cell r="F511">
            <v>1</v>
          </cell>
          <cell r="G511">
            <v>1</v>
          </cell>
          <cell r="H511" t="str">
            <v>/  /</v>
          </cell>
          <cell r="I511">
            <v>0</v>
          </cell>
          <cell r="J511">
            <v>0</v>
          </cell>
          <cell r="K511">
            <v>7580</v>
          </cell>
          <cell r="L511">
            <v>7580</v>
          </cell>
          <cell r="M511">
            <v>0</v>
          </cell>
          <cell r="N511">
            <v>0</v>
          </cell>
          <cell r="O511">
            <v>7580</v>
          </cell>
          <cell r="P511">
            <v>0</v>
          </cell>
        </row>
        <row r="512">
          <cell r="A512" t="str">
            <v>0010122511</v>
          </cell>
          <cell r="B512">
            <v>10122</v>
          </cell>
          <cell r="C512">
            <v>101220</v>
          </cell>
          <cell r="D512">
            <v>792</v>
          </cell>
          <cell r="E512">
            <v>511</v>
          </cell>
          <cell r="F512">
            <v>1</v>
          </cell>
          <cell r="G512">
            <v>1</v>
          </cell>
          <cell r="H512" t="str">
            <v>/  /</v>
          </cell>
          <cell r="I512">
            <v>0</v>
          </cell>
          <cell r="J512">
            <v>0</v>
          </cell>
          <cell r="K512">
            <v>900</v>
          </cell>
          <cell r="L512">
            <v>900</v>
          </cell>
          <cell r="M512">
            <v>0</v>
          </cell>
          <cell r="N512">
            <v>900</v>
          </cell>
          <cell r="O512">
            <v>900</v>
          </cell>
          <cell r="P512">
            <v>0</v>
          </cell>
        </row>
        <row r="513">
          <cell r="A513" t="str">
            <v>0010122523</v>
          </cell>
          <cell r="B513">
            <v>10122</v>
          </cell>
          <cell r="C513">
            <v>101220</v>
          </cell>
          <cell r="D513">
            <v>792</v>
          </cell>
          <cell r="E513">
            <v>523</v>
          </cell>
          <cell r="F513">
            <v>1</v>
          </cell>
          <cell r="G513">
            <v>1</v>
          </cell>
          <cell r="H513">
            <v>36901</v>
          </cell>
          <cell r="I513">
            <v>1</v>
          </cell>
          <cell r="J513">
            <v>0</v>
          </cell>
          <cell r="K513">
            <v>1</v>
          </cell>
          <cell r="L513">
            <v>1</v>
          </cell>
          <cell r="M513">
            <v>0</v>
          </cell>
          <cell r="N513">
            <v>0</v>
          </cell>
          <cell r="O513">
            <v>1</v>
          </cell>
          <cell r="P513">
            <v>0</v>
          </cell>
        </row>
        <row r="514">
          <cell r="A514" t="str">
            <v>0010122601</v>
          </cell>
          <cell r="B514">
            <v>10122</v>
          </cell>
          <cell r="C514">
            <v>101220</v>
          </cell>
          <cell r="D514">
            <v>792</v>
          </cell>
          <cell r="E514">
            <v>601</v>
          </cell>
          <cell r="F514">
            <v>1</v>
          </cell>
          <cell r="G514">
            <v>1</v>
          </cell>
          <cell r="H514" t="str">
            <v>/  /</v>
          </cell>
          <cell r="I514">
            <v>0</v>
          </cell>
          <cell r="J514">
            <v>0</v>
          </cell>
          <cell r="K514">
            <v>6679</v>
          </cell>
          <cell r="L514">
            <v>6679</v>
          </cell>
          <cell r="M514">
            <v>0</v>
          </cell>
          <cell r="N514">
            <v>0</v>
          </cell>
          <cell r="O514">
            <v>6679</v>
          </cell>
          <cell r="P514">
            <v>0</v>
          </cell>
        </row>
        <row r="515">
          <cell r="A515" t="str">
            <v>0010122701</v>
          </cell>
          <cell r="B515">
            <v>10122</v>
          </cell>
          <cell r="C515">
            <v>101220</v>
          </cell>
          <cell r="D515">
            <v>792</v>
          </cell>
          <cell r="E515">
            <v>701</v>
          </cell>
          <cell r="F515">
            <v>1</v>
          </cell>
          <cell r="G515">
            <v>1</v>
          </cell>
          <cell r="H515" t="str">
            <v>/  /</v>
          </cell>
          <cell r="I515">
            <v>0</v>
          </cell>
          <cell r="J515">
            <v>0</v>
          </cell>
          <cell r="K515">
            <v>6679</v>
          </cell>
          <cell r="L515">
            <v>6679</v>
          </cell>
          <cell r="M515">
            <v>0</v>
          </cell>
          <cell r="N515">
            <v>0</v>
          </cell>
          <cell r="O515">
            <v>6679</v>
          </cell>
          <cell r="P515">
            <v>0</v>
          </cell>
        </row>
        <row r="516">
          <cell r="A516" t="str">
            <v>0010122910</v>
          </cell>
          <cell r="B516">
            <v>10122</v>
          </cell>
          <cell r="C516">
            <v>101220</v>
          </cell>
          <cell r="D516">
            <v>792</v>
          </cell>
          <cell r="E516">
            <v>910</v>
          </cell>
          <cell r="F516">
            <v>1</v>
          </cell>
          <cell r="G516">
            <v>1</v>
          </cell>
          <cell r="H516" t="str">
            <v>/  /</v>
          </cell>
          <cell r="I516">
            <v>0</v>
          </cell>
          <cell r="J516">
            <v>0</v>
          </cell>
          <cell r="K516">
            <v>7580</v>
          </cell>
          <cell r="L516">
            <v>7580</v>
          </cell>
          <cell r="M516">
            <v>0</v>
          </cell>
          <cell r="N516">
            <v>0</v>
          </cell>
          <cell r="O516">
            <v>7580</v>
          </cell>
          <cell r="P516">
            <v>0</v>
          </cell>
        </row>
        <row r="517">
          <cell r="A517" t="str">
            <v>0010122951</v>
          </cell>
          <cell r="B517">
            <v>10122</v>
          </cell>
          <cell r="C517">
            <v>101220</v>
          </cell>
          <cell r="D517">
            <v>792</v>
          </cell>
          <cell r="E517">
            <v>951</v>
          </cell>
          <cell r="F517">
            <v>1</v>
          </cell>
          <cell r="G517">
            <v>1</v>
          </cell>
          <cell r="H517" t="str">
            <v>/  /</v>
          </cell>
          <cell r="I517">
            <v>0</v>
          </cell>
          <cell r="J517">
            <v>0</v>
          </cell>
          <cell r="K517">
            <v>653</v>
          </cell>
          <cell r="L517">
            <v>653</v>
          </cell>
          <cell r="M517">
            <v>0</v>
          </cell>
          <cell r="N517">
            <v>0</v>
          </cell>
          <cell r="O517">
            <v>653</v>
          </cell>
          <cell r="P517">
            <v>0</v>
          </cell>
        </row>
        <row r="518">
          <cell r="A518" t="str">
            <v>0010126101</v>
          </cell>
          <cell r="B518">
            <v>10126</v>
          </cell>
          <cell r="C518">
            <v>101260</v>
          </cell>
          <cell r="D518" t="str">
            <v>Q34</v>
          </cell>
          <cell r="E518">
            <v>101</v>
          </cell>
          <cell r="F518">
            <v>1</v>
          </cell>
          <cell r="G518">
            <v>1</v>
          </cell>
          <cell r="H518">
            <v>39089</v>
          </cell>
          <cell r="I518">
            <v>9450</v>
          </cell>
          <cell r="J518">
            <v>0</v>
          </cell>
          <cell r="K518">
            <v>9450</v>
          </cell>
          <cell r="L518">
            <v>9450</v>
          </cell>
          <cell r="M518">
            <v>0</v>
          </cell>
          <cell r="N518">
            <v>0</v>
          </cell>
          <cell r="O518">
            <v>9450</v>
          </cell>
          <cell r="P518">
            <v>0</v>
          </cell>
        </row>
        <row r="519">
          <cell r="A519" t="str">
            <v>0010126106</v>
          </cell>
          <cell r="B519">
            <v>10126</v>
          </cell>
          <cell r="C519">
            <v>101260</v>
          </cell>
          <cell r="D519" t="str">
            <v>Q34</v>
          </cell>
          <cell r="E519">
            <v>106</v>
          </cell>
          <cell r="F519">
            <v>1</v>
          </cell>
          <cell r="G519">
            <v>1</v>
          </cell>
          <cell r="H519">
            <v>39094</v>
          </cell>
          <cell r="I519">
            <v>150</v>
          </cell>
          <cell r="J519">
            <v>0</v>
          </cell>
          <cell r="K519">
            <v>150</v>
          </cell>
          <cell r="L519">
            <v>150</v>
          </cell>
          <cell r="M519">
            <v>0</v>
          </cell>
          <cell r="N519">
            <v>0</v>
          </cell>
          <cell r="O519">
            <v>150</v>
          </cell>
          <cell r="P519">
            <v>0</v>
          </cell>
        </row>
        <row r="520">
          <cell r="A520" t="str">
            <v>0010126301</v>
          </cell>
          <cell r="B520">
            <v>10126</v>
          </cell>
          <cell r="C520">
            <v>101260</v>
          </cell>
          <cell r="D520" t="str">
            <v>Q34</v>
          </cell>
          <cell r="E520">
            <v>301</v>
          </cell>
          <cell r="F520">
            <v>1</v>
          </cell>
          <cell r="G520">
            <v>1</v>
          </cell>
          <cell r="H520" t="str">
            <v>/  /</v>
          </cell>
          <cell r="I520">
            <v>0</v>
          </cell>
          <cell r="J520">
            <v>0</v>
          </cell>
          <cell r="K520">
            <v>9600</v>
          </cell>
          <cell r="L520">
            <v>9600</v>
          </cell>
          <cell r="M520">
            <v>0</v>
          </cell>
          <cell r="N520">
            <v>0</v>
          </cell>
          <cell r="O520">
            <v>9600</v>
          </cell>
          <cell r="P520">
            <v>0</v>
          </cell>
        </row>
        <row r="521">
          <cell r="A521" t="str">
            <v>0010126511</v>
          </cell>
          <cell r="B521">
            <v>10126</v>
          </cell>
          <cell r="C521">
            <v>101260</v>
          </cell>
          <cell r="D521" t="str">
            <v>Q34</v>
          </cell>
          <cell r="E521">
            <v>511</v>
          </cell>
          <cell r="F521">
            <v>1</v>
          </cell>
          <cell r="G521">
            <v>1</v>
          </cell>
          <cell r="H521" t="str">
            <v>/  /</v>
          </cell>
          <cell r="I521">
            <v>0</v>
          </cell>
          <cell r="J521">
            <v>0</v>
          </cell>
          <cell r="K521">
            <v>900</v>
          </cell>
          <cell r="L521">
            <v>900</v>
          </cell>
          <cell r="M521">
            <v>0</v>
          </cell>
          <cell r="N521">
            <v>900</v>
          </cell>
          <cell r="O521">
            <v>900</v>
          </cell>
          <cell r="P521">
            <v>0</v>
          </cell>
        </row>
        <row r="522">
          <cell r="A522" t="str">
            <v>0010126523</v>
          </cell>
          <cell r="B522">
            <v>10126</v>
          </cell>
          <cell r="C522">
            <v>101260</v>
          </cell>
          <cell r="D522" t="str">
            <v>Q34</v>
          </cell>
          <cell r="E522">
            <v>523</v>
          </cell>
          <cell r="F522">
            <v>1</v>
          </cell>
          <cell r="G522">
            <v>1</v>
          </cell>
          <cell r="H522">
            <v>38353</v>
          </cell>
          <cell r="I522">
            <v>1</v>
          </cell>
          <cell r="J522">
            <v>0</v>
          </cell>
          <cell r="K522">
            <v>1</v>
          </cell>
          <cell r="L522">
            <v>1</v>
          </cell>
          <cell r="M522">
            <v>0</v>
          </cell>
          <cell r="N522">
            <v>0</v>
          </cell>
          <cell r="O522">
            <v>1</v>
          </cell>
          <cell r="P522">
            <v>0</v>
          </cell>
        </row>
        <row r="523">
          <cell r="A523" t="str">
            <v>0010126601</v>
          </cell>
          <cell r="B523">
            <v>10126</v>
          </cell>
          <cell r="C523">
            <v>101260</v>
          </cell>
          <cell r="D523" t="str">
            <v>Q34</v>
          </cell>
          <cell r="E523">
            <v>601</v>
          </cell>
          <cell r="F523">
            <v>1</v>
          </cell>
          <cell r="G523">
            <v>1</v>
          </cell>
          <cell r="H523" t="str">
            <v>/  /</v>
          </cell>
          <cell r="I523">
            <v>0</v>
          </cell>
          <cell r="J523">
            <v>0</v>
          </cell>
          <cell r="K523">
            <v>8699</v>
          </cell>
          <cell r="L523">
            <v>8699</v>
          </cell>
          <cell r="M523">
            <v>0</v>
          </cell>
          <cell r="N523">
            <v>0</v>
          </cell>
          <cell r="O523">
            <v>8699</v>
          </cell>
          <cell r="P523">
            <v>0</v>
          </cell>
        </row>
        <row r="524">
          <cell r="A524" t="str">
            <v>0010126701</v>
          </cell>
          <cell r="B524">
            <v>10126</v>
          </cell>
          <cell r="C524">
            <v>101260</v>
          </cell>
          <cell r="D524" t="str">
            <v>Q34</v>
          </cell>
          <cell r="E524">
            <v>701</v>
          </cell>
          <cell r="F524">
            <v>1</v>
          </cell>
          <cell r="G524">
            <v>1</v>
          </cell>
          <cell r="H524" t="str">
            <v>/  /</v>
          </cell>
          <cell r="I524">
            <v>0</v>
          </cell>
          <cell r="J524">
            <v>0</v>
          </cell>
          <cell r="K524">
            <v>8699</v>
          </cell>
          <cell r="L524">
            <v>8699</v>
          </cell>
          <cell r="M524">
            <v>0</v>
          </cell>
          <cell r="N524">
            <v>0</v>
          </cell>
          <cell r="O524">
            <v>8699</v>
          </cell>
          <cell r="P524">
            <v>0</v>
          </cell>
        </row>
        <row r="525">
          <cell r="A525" t="str">
            <v>0010126910</v>
          </cell>
          <cell r="B525">
            <v>10126</v>
          </cell>
          <cell r="C525">
            <v>101260</v>
          </cell>
          <cell r="D525" t="str">
            <v>Q34</v>
          </cell>
          <cell r="E525">
            <v>910</v>
          </cell>
          <cell r="F525">
            <v>1</v>
          </cell>
          <cell r="G525">
            <v>1</v>
          </cell>
          <cell r="H525" t="str">
            <v>/  /</v>
          </cell>
          <cell r="I525">
            <v>0</v>
          </cell>
          <cell r="J525">
            <v>0</v>
          </cell>
          <cell r="K525">
            <v>9600</v>
          </cell>
          <cell r="L525">
            <v>9600</v>
          </cell>
          <cell r="M525">
            <v>0</v>
          </cell>
          <cell r="N525">
            <v>0</v>
          </cell>
          <cell r="O525">
            <v>9600</v>
          </cell>
          <cell r="P525">
            <v>0</v>
          </cell>
        </row>
        <row r="526">
          <cell r="A526" t="str">
            <v>0010126951</v>
          </cell>
          <cell r="B526">
            <v>10126</v>
          </cell>
          <cell r="C526">
            <v>101260</v>
          </cell>
          <cell r="D526" t="str">
            <v>Q34</v>
          </cell>
          <cell r="E526">
            <v>951</v>
          </cell>
          <cell r="F526">
            <v>1</v>
          </cell>
          <cell r="G526">
            <v>1</v>
          </cell>
          <cell r="H526" t="str">
            <v>/  /</v>
          </cell>
          <cell r="I526">
            <v>0</v>
          </cell>
          <cell r="J526">
            <v>0</v>
          </cell>
          <cell r="K526">
            <v>653</v>
          </cell>
          <cell r="L526">
            <v>653</v>
          </cell>
          <cell r="M526">
            <v>0</v>
          </cell>
          <cell r="N526">
            <v>0</v>
          </cell>
          <cell r="O526">
            <v>653</v>
          </cell>
          <cell r="P526">
            <v>0</v>
          </cell>
        </row>
        <row r="527">
          <cell r="A527" t="str">
            <v>0010127101</v>
          </cell>
          <cell r="B527">
            <v>10127</v>
          </cell>
          <cell r="C527">
            <v>101270</v>
          </cell>
          <cell r="D527" t="str">
            <v>M1F</v>
          </cell>
          <cell r="E527">
            <v>101</v>
          </cell>
          <cell r="F527">
            <v>1</v>
          </cell>
          <cell r="G527">
            <v>1</v>
          </cell>
          <cell r="H527">
            <v>38723</v>
          </cell>
          <cell r="I527">
            <v>10705</v>
          </cell>
          <cell r="J527">
            <v>0</v>
          </cell>
          <cell r="K527">
            <v>10705</v>
          </cell>
          <cell r="L527">
            <v>10705</v>
          </cell>
          <cell r="M527">
            <v>0</v>
          </cell>
          <cell r="N527">
            <v>0</v>
          </cell>
          <cell r="O527">
            <v>10705</v>
          </cell>
          <cell r="P527">
            <v>0</v>
          </cell>
        </row>
        <row r="528">
          <cell r="A528" t="str">
            <v>0010127103</v>
          </cell>
          <cell r="B528">
            <v>10127</v>
          </cell>
          <cell r="C528">
            <v>101270</v>
          </cell>
          <cell r="D528" t="str">
            <v>M1F</v>
          </cell>
          <cell r="E528">
            <v>103</v>
          </cell>
          <cell r="F528">
            <v>1</v>
          </cell>
          <cell r="G528">
            <v>1</v>
          </cell>
          <cell r="H528" t="str">
            <v>15/10/01</v>
          </cell>
          <cell r="I528">
            <v>800</v>
          </cell>
          <cell r="J528">
            <v>0</v>
          </cell>
          <cell r="K528">
            <v>800</v>
          </cell>
          <cell r="L528">
            <v>800</v>
          </cell>
          <cell r="M528">
            <v>0</v>
          </cell>
          <cell r="N528">
            <v>0</v>
          </cell>
          <cell r="O528">
            <v>800</v>
          </cell>
          <cell r="P528">
            <v>0</v>
          </cell>
        </row>
        <row r="529">
          <cell r="A529" t="str">
            <v>0010127106</v>
          </cell>
          <cell r="B529">
            <v>10127</v>
          </cell>
          <cell r="C529">
            <v>101270</v>
          </cell>
          <cell r="D529" t="str">
            <v>M1F</v>
          </cell>
          <cell r="E529">
            <v>106</v>
          </cell>
          <cell r="F529">
            <v>1</v>
          </cell>
          <cell r="G529">
            <v>1</v>
          </cell>
          <cell r="H529" t="str">
            <v>15/10/01</v>
          </cell>
          <cell r="I529">
            <v>150</v>
          </cell>
          <cell r="J529">
            <v>0</v>
          </cell>
          <cell r="K529">
            <v>150</v>
          </cell>
          <cell r="L529">
            <v>150</v>
          </cell>
          <cell r="M529">
            <v>0</v>
          </cell>
          <cell r="N529">
            <v>0</v>
          </cell>
          <cell r="O529">
            <v>150</v>
          </cell>
          <cell r="P529">
            <v>0</v>
          </cell>
        </row>
        <row r="530">
          <cell r="A530" t="str">
            <v>0010127301</v>
          </cell>
          <cell r="B530">
            <v>10127</v>
          </cell>
          <cell r="C530">
            <v>101270</v>
          </cell>
          <cell r="D530" t="str">
            <v>M1F</v>
          </cell>
          <cell r="E530">
            <v>301</v>
          </cell>
          <cell r="F530">
            <v>1</v>
          </cell>
          <cell r="G530">
            <v>1</v>
          </cell>
          <cell r="H530" t="str">
            <v>/  /</v>
          </cell>
          <cell r="I530">
            <v>0</v>
          </cell>
          <cell r="J530">
            <v>0</v>
          </cell>
          <cell r="K530">
            <v>11655</v>
          </cell>
          <cell r="L530">
            <v>11655</v>
          </cell>
          <cell r="M530">
            <v>0</v>
          </cell>
          <cell r="N530">
            <v>0</v>
          </cell>
          <cell r="O530">
            <v>11655</v>
          </cell>
          <cell r="P530">
            <v>0</v>
          </cell>
        </row>
        <row r="531">
          <cell r="A531" t="str">
            <v>0010127511</v>
          </cell>
          <cell r="B531">
            <v>10127</v>
          </cell>
          <cell r="C531">
            <v>101270</v>
          </cell>
          <cell r="D531" t="str">
            <v>M1F</v>
          </cell>
          <cell r="E531">
            <v>511</v>
          </cell>
          <cell r="F531">
            <v>1</v>
          </cell>
          <cell r="G531">
            <v>1</v>
          </cell>
          <cell r="H531" t="str">
            <v>/  /</v>
          </cell>
          <cell r="I531">
            <v>0</v>
          </cell>
          <cell r="J531">
            <v>0</v>
          </cell>
          <cell r="K531">
            <v>900</v>
          </cell>
          <cell r="L531">
            <v>900</v>
          </cell>
          <cell r="M531">
            <v>0</v>
          </cell>
          <cell r="N531">
            <v>900</v>
          </cell>
          <cell r="O531">
            <v>900</v>
          </cell>
          <cell r="P531">
            <v>0</v>
          </cell>
        </row>
        <row r="532">
          <cell r="A532" t="str">
            <v>0010127523</v>
          </cell>
          <cell r="B532">
            <v>10127</v>
          </cell>
          <cell r="C532">
            <v>101270</v>
          </cell>
          <cell r="D532" t="str">
            <v>M1F</v>
          </cell>
          <cell r="E532">
            <v>523</v>
          </cell>
          <cell r="F532">
            <v>1</v>
          </cell>
          <cell r="G532">
            <v>1</v>
          </cell>
          <cell r="H532" t="str">
            <v>15/10/01</v>
          </cell>
          <cell r="I532">
            <v>1</v>
          </cell>
          <cell r="J532">
            <v>0</v>
          </cell>
          <cell r="K532">
            <v>1</v>
          </cell>
          <cell r="L532">
            <v>1</v>
          </cell>
          <cell r="M532">
            <v>0</v>
          </cell>
          <cell r="N532">
            <v>0</v>
          </cell>
          <cell r="O532">
            <v>1</v>
          </cell>
          <cell r="P532">
            <v>0</v>
          </cell>
        </row>
        <row r="533">
          <cell r="A533" t="str">
            <v>0010127601</v>
          </cell>
          <cell r="B533">
            <v>10127</v>
          </cell>
          <cell r="C533">
            <v>101270</v>
          </cell>
          <cell r="D533" t="str">
            <v>M1F</v>
          </cell>
          <cell r="E533">
            <v>601</v>
          </cell>
          <cell r="F533">
            <v>1</v>
          </cell>
          <cell r="G533">
            <v>1</v>
          </cell>
          <cell r="H533" t="str">
            <v>/  /</v>
          </cell>
          <cell r="I533">
            <v>0</v>
          </cell>
          <cell r="J533">
            <v>0</v>
          </cell>
          <cell r="K533">
            <v>10754</v>
          </cell>
          <cell r="L533">
            <v>10754</v>
          </cell>
          <cell r="M533">
            <v>0</v>
          </cell>
          <cell r="N533">
            <v>0</v>
          </cell>
          <cell r="O533">
            <v>10754</v>
          </cell>
          <cell r="P533">
            <v>0</v>
          </cell>
        </row>
        <row r="534">
          <cell r="A534" t="str">
            <v>0010127701</v>
          </cell>
          <cell r="B534">
            <v>10127</v>
          </cell>
          <cell r="C534">
            <v>101270</v>
          </cell>
          <cell r="D534" t="str">
            <v>M1F</v>
          </cell>
          <cell r="E534">
            <v>701</v>
          </cell>
          <cell r="F534">
            <v>1</v>
          </cell>
          <cell r="G534">
            <v>1</v>
          </cell>
          <cell r="H534" t="str">
            <v>/  /</v>
          </cell>
          <cell r="I534">
            <v>0</v>
          </cell>
          <cell r="J534">
            <v>0</v>
          </cell>
          <cell r="K534">
            <v>10754</v>
          </cell>
          <cell r="L534">
            <v>10754</v>
          </cell>
          <cell r="M534">
            <v>0</v>
          </cell>
          <cell r="N534">
            <v>0</v>
          </cell>
          <cell r="O534">
            <v>10754</v>
          </cell>
          <cell r="P534">
            <v>0</v>
          </cell>
        </row>
        <row r="535">
          <cell r="A535" t="str">
            <v>0010127910</v>
          </cell>
          <cell r="B535">
            <v>10127</v>
          </cell>
          <cell r="C535">
            <v>101270</v>
          </cell>
          <cell r="D535" t="str">
            <v>M1F</v>
          </cell>
          <cell r="E535">
            <v>910</v>
          </cell>
          <cell r="F535">
            <v>1</v>
          </cell>
          <cell r="G535">
            <v>1</v>
          </cell>
          <cell r="H535" t="str">
            <v>/  /</v>
          </cell>
          <cell r="I535">
            <v>0</v>
          </cell>
          <cell r="J535">
            <v>0</v>
          </cell>
          <cell r="K535">
            <v>11655</v>
          </cell>
          <cell r="L535">
            <v>11655</v>
          </cell>
          <cell r="M535">
            <v>0</v>
          </cell>
          <cell r="N535">
            <v>0</v>
          </cell>
          <cell r="O535">
            <v>11655</v>
          </cell>
          <cell r="P535">
            <v>0</v>
          </cell>
        </row>
        <row r="536">
          <cell r="A536" t="str">
            <v>0010127951</v>
          </cell>
          <cell r="B536">
            <v>10127</v>
          </cell>
          <cell r="C536">
            <v>101270</v>
          </cell>
          <cell r="D536" t="str">
            <v>M1F</v>
          </cell>
          <cell r="E536">
            <v>951</v>
          </cell>
          <cell r="F536">
            <v>1</v>
          </cell>
          <cell r="G536">
            <v>1</v>
          </cell>
          <cell r="H536">
            <v>37628</v>
          </cell>
          <cell r="I536">
            <v>0</v>
          </cell>
          <cell r="J536">
            <v>0</v>
          </cell>
          <cell r="K536">
            <v>653</v>
          </cell>
          <cell r="L536">
            <v>653</v>
          </cell>
          <cell r="M536">
            <v>0</v>
          </cell>
          <cell r="N536">
            <v>0</v>
          </cell>
          <cell r="O536">
            <v>653</v>
          </cell>
          <cell r="P536">
            <v>0</v>
          </cell>
        </row>
        <row r="537">
          <cell r="A537" t="str">
            <v>0010131101</v>
          </cell>
          <cell r="B537">
            <v>10131</v>
          </cell>
          <cell r="C537">
            <v>101310</v>
          </cell>
          <cell r="D537" t="str">
            <v>Q96</v>
          </cell>
          <cell r="E537">
            <v>101</v>
          </cell>
          <cell r="F537">
            <v>1</v>
          </cell>
          <cell r="G537">
            <v>1</v>
          </cell>
          <cell r="H537">
            <v>39089</v>
          </cell>
          <cell r="I537">
            <v>19000</v>
          </cell>
          <cell r="J537">
            <v>0</v>
          </cell>
          <cell r="K537">
            <v>19000</v>
          </cell>
          <cell r="L537">
            <v>19000</v>
          </cell>
          <cell r="M537">
            <v>0</v>
          </cell>
          <cell r="N537">
            <v>0</v>
          </cell>
          <cell r="O537">
            <v>19000</v>
          </cell>
          <cell r="P537">
            <v>0</v>
          </cell>
        </row>
        <row r="538">
          <cell r="A538" t="str">
            <v>0010131104</v>
          </cell>
          <cell r="B538">
            <v>10131</v>
          </cell>
          <cell r="C538">
            <v>101310</v>
          </cell>
          <cell r="D538" t="str">
            <v>Q96</v>
          </cell>
          <cell r="E538">
            <v>104</v>
          </cell>
          <cell r="F538">
            <v>1</v>
          </cell>
          <cell r="G538">
            <v>1</v>
          </cell>
          <cell r="H538">
            <v>39089</v>
          </cell>
          <cell r="I538">
            <v>4500</v>
          </cell>
          <cell r="J538">
            <v>0</v>
          </cell>
          <cell r="K538">
            <v>4500</v>
          </cell>
          <cell r="L538">
            <v>4500</v>
          </cell>
          <cell r="M538">
            <v>0</v>
          </cell>
          <cell r="N538">
            <v>0</v>
          </cell>
          <cell r="O538">
            <v>4500</v>
          </cell>
          <cell r="P538">
            <v>0</v>
          </cell>
        </row>
        <row r="539">
          <cell r="A539" t="str">
            <v>0010131106</v>
          </cell>
          <cell r="B539">
            <v>10131</v>
          </cell>
          <cell r="C539">
            <v>101310</v>
          </cell>
          <cell r="D539" t="str">
            <v>Q96</v>
          </cell>
          <cell r="E539">
            <v>106</v>
          </cell>
          <cell r="F539">
            <v>1</v>
          </cell>
          <cell r="G539">
            <v>1</v>
          </cell>
          <cell r="H539">
            <v>36903</v>
          </cell>
          <cell r="I539">
            <v>150</v>
          </cell>
          <cell r="J539">
            <v>0</v>
          </cell>
          <cell r="K539">
            <v>150</v>
          </cell>
          <cell r="L539">
            <v>150</v>
          </cell>
          <cell r="M539">
            <v>0</v>
          </cell>
          <cell r="N539">
            <v>0</v>
          </cell>
          <cell r="O539">
            <v>150</v>
          </cell>
          <cell r="P539">
            <v>0</v>
          </cell>
        </row>
        <row r="540">
          <cell r="A540" t="str">
            <v>0010131263</v>
          </cell>
          <cell r="B540">
            <v>10131</v>
          </cell>
          <cell r="C540">
            <v>101310</v>
          </cell>
          <cell r="D540" t="str">
            <v>Q96</v>
          </cell>
          <cell r="E540">
            <v>263</v>
          </cell>
          <cell r="F540">
            <v>1</v>
          </cell>
          <cell r="G540">
            <v>2</v>
          </cell>
          <cell r="H540" t="str">
            <v>21/01/08</v>
          </cell>
          <cell r="I540">
            <v>0</v>
          </cell>
          <cell r="J540">
            <v>4248.05</v>
          </cell>
          <cell r="K540">
            <v>4850.5600000000004</v>
          </cell>
          <cell r="L540">
            <v>4850.5600000000004</v>
          </cell>
          <cell r="M540">
            <v>0</v>
          </cell>
          <cell r="N540">
            <v>0</v>
          </cell>
          <cell r="O540">
            <v>4850.5600000000004</v>
          </cell>
          <cell r="P540">
            <v>0</v>
          </cell>
        </row>
        <row r="541">
          <cell r="A541" t="str">
            <v>0010131296</v>
          </cell>
          <cell r="B541">
            <v>10131</v>
          </cell>
          <cell r="C541">
            <v>101310</v>
          </cell>
          <cell r="D541" t="str">
            <v>Q96</v>
          </cell>
          <cell r="E541">
            <v>296</v>
          </cell>
          <cell r="F541">
            <v>1</v>
          </cell>
          <cell r="G541">
            <v>1</v>
          </cell>
          <cell r="H541">
            <v>39448</v>
          </cell>
          <cell r="I541">
            <v>0</v>
          </cell>
          <cell r="J541">
            <v>0</v>
          </cell>
          <cell r="K541">
            <v>277.18</v>
          </cell>
          <cell r="L541">
            <v>277.18</v>
          </cell>
          <cell r="M541">
            <v>0</v>
          </cell>
          <cell r="N541">
            <v>0</v>
          </cell>
          <cell r="O541">
            <v>277.18</v>
          </cell>
          <cell r="P541">
            <v>0</v>
          </cell>
        </row>
        <row r="542">
          <cell r="A542" t="str">
            <v>0010131301</v>
          </cell>
          <cell r="B542">
            <v>10131</v>
          </cell>
          <cell r="C542">
            <v>101310</v>
          </cell>
          <cell r="D542" t="str">
            <v>Q96</v>
          </cell>
          <cell r="E542">
            <v>301</v>
          </cell>
          <cell r="F542">
            <v>1</v>
          </cell>
          <cell r="G542">
            <v>2</v>
          </cell>
          <cell r="H542" t="str">
            <v>/  /</v>
          </cell>
          <cell r="I542">
            <v>0</v>
          </cell>
          <cell r="J542">
            <v>4248.05</v>
          </cell>
          <cell r="K542">
            <v>28777.74</v>
          </cell>
          <cell r="L542">
            <v>28777.74</v>
          </cell>
          <cell r="M542">
            <v>0</v>
          </cell>
          <cell r="N542">
            <v>0</v>
          </cell>
          <cell r="O542">
            <v>28777.74</v>
          </cell>
          <cell r="P542">
            <v>0</v>
          </cell>
        </row>
        <row r="543">
          <cell r="A543" t="str">
            <v>0010131511</v>
          </cell>
          <cell r="B543">
            <v>10131</v>
          </cell>
          <cell r="C543">
            <v>101310</v>
          </cell>
          <cell r="D543" t="str">
            <v>Q96</v>
          </cell>
          <cell r="E543">
            <v>511</v>
          </cell>
          <cell r="F543">
            <v>1</v>
          </cell>
          <cell r="G543">
            <v>1</v>
          </cell>
          <cell r="H543" t="str">
            <v>/  /</v>
          </cell>
          <cell r="I543">
            <v>0</v>
          </cell>
          <cell r="J543">
            <v>0</v>
          </cell>
          <cell r="K543">
            <v>900</v>
          </cell>
          <cell r="L543">
            <v>900</v>
          </cell>
          <cell r="M543">
            <v>0</v>
          </cell>
          <cell r="N543">
            <v>900</v>
          </cell>
          <cell r="O543">
            <v>900</v>
          </cell>
          <cell r="P543">
            <v>0</v>
          </cell>
        </row>
        <row r="544">
          <cell r="A544" t="str">
            <v>0010131522</v>
          </cell>
          <cell r="B544">
            <v>10131</v>
          </cell>
          <cell r="C544">
            <v>101310</v>
          </cell>
          <cell r="D544" t="str">
            <v>Q96</v>
          </cell>
          <cell r="E544">
            <v>522</v>
          </cell>
          <cell r="F544">
            <v>1</v>
          </cell>
          <cell r="G544">
            <v>1</v>
          </cell>
          <cell r="H544">
            <v>37631</v>
          </cell>
          <cell r="I544">
            <v>7</v>
          </cell>
          <cell r="J544">
            <v>0</v>
          </cell>
          <cell r="K544">
            <v>7</v>
          </cell>
          <cell r="L544">
            <v>7</v>
          </cell>
          <cell r="M544">
            <v>0</v>
          </cell>
          <cell r="N544">
            <v>0</v>
          </cell>
          <cell r="O544">
            <v>7</v>
          </cell>
          <cell r="P544">
            <v>0</v>
          </cell>
        </row>
        <row r="545">
          <cell r="A545" t="str">
            <v>0010131601</v>
          </cell>
          <cell r="B545">
            <v>10131</v>
          </cell>
          <cell r="C545">
            <v>101310</v>
          </cell>
          <cell r="D545" t="str">
            <v>Q96</v>
          </cell>
          <cell r="E545">
            <v>601</v>
          </cell>
          <cell r="F545">
            <v>1</v>
          </cell>
          <cell r="G545">
            <v>2</v>
          </cell>
          <cell r="H545" t="str">
            <v>/  /</v>
          </cell>
          <cell r="I545">
            <v>0</v>
          </cell>
          <cell r="J545">
            <v>4248.05</v>
          </cell>
          <cell r="K545">
            <v>27870.74</v>
          </cell>
          <cell r="L545">
            <v>27870.74</v>
          </cell>
          <cell r="M545">
            <v>0</v>
          </cell>
          <cell r="N545">
            <v>0</v>
          </cell>
          <cell r="O545">
            <v>27870.74</v>
          </cell>
          <cell r="P545">
            <v>0</v>
          </cell>
        </row>
        <row r="546">
          <cell r="A546" t="str">
            <v>0010131701</v>
          </cell>
          <cell r="B546">
            <v>10131</v>
          </cell>
          <cell r="C546">
            <v>101310</v>
          </cell>
          <cell r="D546" t="str">
            <v>Q96</v>
          </cell>
          <cell r="E546">
            <v>701</v>
          </cell>
          <cell r="F546">
            <v>1</v>
          </cell>
          <cell r="G546">
            <v>2</v>
          </cell>
          <cell r="H546" t="str">
            <v>/  /</v>
          </cell>
          <cell r="I546">
            <v>0</v>
          </cell>
          <cell r="J546">
            <v>4248.05</v>
          </cell>
          <cell r="K546">
            <v>27870.74</v>
          </cell>
          <cell r="L546">
            <v>27870.74</v>
          </cell>
          <cell r="M546">
            <v>0</v>
          </cell>
          <cell r="N546">
            <v>0</v>
          </cell>
          <cell r="O546">
            <v>27870.74</v>
          </cell>
          <cell r="P546">
            <v>0</v>
          </cell>
        </row>
        <row r="547">
          <cell r="A547" t="str">
            <v>0010131910</v>
          </cell>
          <cell r="B547">
            <v>10131</v>
          </cell>
          <cell r="C547">
            <v>101310</v>
          </cell>
          <cell r="D547" t="str">
            <v>Q96</v>
          </cell>
          <cell r="E547">
            <v>910</v>
          </cell>
          <cell r="F547">
            <v>1</v>
          </cell>
          <cell r="G547">
            <v>2</v>
          </cell>
          <cell r="H547" t="str">
            <v>/  /</v>
          </cell>
          <cell r="I547">
            <v>0</v>
          </cell>
          <cell r="J547">
            <v>0</v>
          </cell>
          <cell r="K547">
            <v>23650</v>
          </cell>
          <cell r="L547">
            <v>23650</v>
          </cell>
          <cell r="M547">
            <v>0</v>
          </cell>
          <cell r="N547">
            <v>0</v>
          </cell>
          <cell r="O547">
            <v>23650</v>
          </cell>
          <cell r="P547">
            <v>0</v>
          </cell>
        </row>
        <row r="548">
          <cell r="A548" t="str">
            <v>0010131951</v>
          </cell>
          <cell r="B548">
            <v>10131</v>
          </cell>
          <cell r="C548">
            <v>101310</v>
          </cell>
          <cell r="D548" t="str">
            <v>Q96</v>
          </cell>
          <cell r="E548">
            <v>951</v>
          </cell>
          <cell r="F548">
            <v>1</v>
          </cell>
          <cell r="G548">
            <v>1</v>
          </cell>
          <cell r="H548" t="str">
            <v>/  /</v>
          </cell>
          <cell r="I548">
            <v>0</v>
          </cell>
          <cell r="J548">
            <v>0</v>
          </cell>
          <cell r="K548">
            <v>653</v>
          </cell>
          <cell r="L548">
            <v>653</v>
          </cell>
          <cell r="M548">
            <v>0</v>
          </cell>
          <cell r="N548">
            <v>0</v>
          </cell>
          <cell r="O548">
            <v>653</v>
          </cell>
          <cell r="P548">
            <v>0</v>
          </cell>
        </row>
        <row r="549">
          <cell r="A549" t="str">
            <v>0010132101</v>
          </cell>
          <cell r="B549">
            <v>10132</v>
          </cell>
          <cell r="C549">
            <v>101320</v>
          </cell>
          <cell r="D549">
            <v>388</v>
          </cell>
          <cell r="E549">
            <v>101</v>
          </cell>
          <cell r="F549">
            <v>1</v>
          </cell>
          <cell r="G549">
            <v>1</v>
          </cell>
          <cell r="H549">
            <v>39448</v>
          </cell>
          <cell r="I549">
            <v>9400</v>
          </cell>
          <cell r="J549">
            <v>0</v>
          </cell>
          <cell r="K549">
            <v>9400</v>
          </cell>
          <cell r="L549">
            <v>9400</v>
          </cell>
          <cell r="M549">
            <v>0</v>
          </cell>
          <cell r="N549">
            <v>0</v>
          </cell>
          <cell r="O549">
            <v>9400</v>
          </cell>
          <cell r="P549">
            <v>0</v>
          </cell>
        </row>
        <row r="550">
          <cell r="A550" t="str">
            <v>0010132106</v>
          </cell>
          <cell r="B550">
            <v>10132</v>
          </cell>
          <cell r="C550">
            <v>101320</v>
          </cell>
          <cell r="D550">
            <v>388</v>
          </cell>
          <cell r="E550">
            <v>106</v>
          </cell>
          <cell r="F550">
            <v>1</v>
          </cell>
          <cell r="G550">
            <v>1</v>
          </cell>
          <cell r="H550" t="str">
            <v>00/00/00</v>
          </cell>
          <cell r="I550">
            <v>150</v>
          </cell>
          <cell r="J550">
            <v>0</v>
          </cell>
          <cell r="K550">
            <v>150</v>
          </cell>
          <cell r="L550">
            <v>150</v>
          </cell>
          <cell r="M550">
            <v>0</v>
          </cell>
          <cell r="N550">
            <v>0</v>
          </cell>
          <cell r="O550">
            <v>150</v>
          </cell>
          <cell r="P550">
            <v>0</v>
          </cell>
        </row>
        <row r="551">
          <cell r="A551" t="str">
            <v>0010132263</v>
          </cell>
          <cell r="B551">
            <v>10132</v>
          </cell>
          <cell r="C551">
            <v>101320</v>
          </cell>
          <cell r="D551">
            <v>388</v>
          </cell>
          <cell r="E551">
            <v>263</v>
          </cell>
          <cell r="F551">
            <v>1</v>
          </cell>
          <cell r="G551">
            <v>1</v>
          </cell>
          <cell r="H551">
            <v>39630</v>
          </cell>
          <cell r="I551">
            <v>0</v>
          </cell>
          <cell r="J551">
            <v>0</v>
          </cell>
          <cell r="K551">
            <v>288.39999999999998</v>
          </cell>
          <cell r="L551">
            <v>288.39999999999998</v>
          </cell>
          <cell r="M551">
            <v>0</v>
          </cell>
          <cell r="N551">
            <v>0</v>
          </cell>
          <cell r="O551">
            <v>288.39999999999998</v>
          </cell>
          <cell r="P551">
            <v>0</v>
          </cell>
        </row>
        <row r="552">
          <cell r="A552" t="str">
            <v>0010132301</v>
          </cell>
          <cell r="B552">
            <v>10132</v>
          </cell>
          <cell r="C552">
            <v>101320</v>
          </cell>
          <cell r="D552">
            <v>388</v>
          </cell>
          <cell r="E552">
            <v>301</v>
          </cell>
          <cell r="F552">
            <v>1</v>
          </cell>
          <cell r="G552">
            <v>1</v>
          </cell>
          <cell r="H552" t="str">
            <v>/  /</v>
          </cell>
          <cell r="I552">
            <v>0</v>
          </cell>
          <cell r="J552">
            <v>0</v>
          </cell>
          <cell r="K552">
            <v>9838.4</v>
          </cell>
          <cell r="L552">
            <v>9838.4</v>
          </cell>
          <cell r="M552">
            <v>0</v>
          </cell>
          <cell r="N552">
            <v>0</v>
          </cell>
          <cell r="O552">
            <v>9838.4</v>
          </cell>
          <cell r="P552">
            <v>0</v>
          </cell>
        </row>
        <row r="553">
          <cell r="A553" t="str">
            <v>0010132511</v>
          </cell>
          <cell r="B553">
            <v>10132</v>
          </cell>
          <cell r="C553">
            <v>101320</v>
          </cell>
          <cell r="D553">
            <v>388</v>
          </cell>
          <cell r="E553">
            <v>511</v>
          </cell>
          <cell r="F553">
            <v>1</v>
          </cell>
          <cell r="G553">
            <v>1</v>
          </cell>
          <cell r="H553" t="str">
            <v>/  /</v>
          </cell>
          <cell r="I553">
            <v>0</v>
          </cell>
          <cell r="J553">
            <v>0</v>
          </cell>
          <cell r="K553">
            <v>900</v>
          </cell>
          <cell r="L553">
            <v>900</v>
          </cell>
          <cell r="M553">
            <v>0</v>
          </cell>
          <cell r="N553">
            <v>900</v>
          </cell>
          <cell r="O553">
            <v>900</v>
          </cell>
          <cell r="P553">
            <v>0</v>
          </cell>
        </row>
        <row r="554">
          <cell r="A554" t="str">
            <v>0010132523</v>
          </cell>
          <cell r="B554">
            <v>10132</v>
          </cell>
          <cell r="C554">
            <v>101320</v>
          </cell>
          <cell r="D554">
            <v>388</v>
          </cell>
          <cell r="E554">
            <v>523</v>
          </cell>
          <cell r="F554">
            <v>1</v>
          </cell>
          <cell r="G554">
            <v>1</v>
          </cell>
          <cell r="H554">
            <v>37257</v>
          </cell>
          <cell r="I554">
            <v>1</v>
          </cell>
          <cell r="J554">
            <v>0</v>
          </cell>
          <cell r="K554">
            <v>1</v>
          </cell>
          <cell r="L554">
            <v>1</v>
          </cell>
          <cell r="M554">
            <v>0</v>
          </cell>
          <cell r="N554">
            <v>0</v>
          </cell>
          <cell r="O554">
            <v>1</v>
          </cell>
          <cell r="P554">
            <v>0</v>
          </cell>
        </row>
        <row r="555">
          <cell r="A555" t="str">
            <v>0010132601</v>
          </cell>
          <cell r="B555">
            <v>10132</v>
          </cell>
          <cell r="C555">
            <v>101320</v>
          </cell>
          <cell r="D555">
            <v>388</v>
          </cell>
          <cell r="E555">
            <v>601</v>
          </cell>
          <cell r="F555">
            <v>1</v>
          </cell>
          <cell r="G555">
            <v>1</v>
          </cell>
          <cell r="H555" t="str">
            <v>/  /</v>
          </cell>
          <cell r="I555">
            <v>0</v>
          </cell>
          <cell r="J555">
            <v>0</v>
          </cell>
          <cell r="K555">
            <v>8937.4</v>
          </cell>
          <cell r="L555">
            <v>8937.4</v>
          </cell>
          <cell r="M555">
            <v>0</v>
          </cell>
          <cell r="N555">
            <v>0</v>
          </cell>
          <cell r="O555">
            <v>8937.4</v>
          </cell>
          <cell r="P555">
            <v>0</v>
          </cell>
        </row>
        <row r="556">
          <cell r="A556" t="str">
            <v>0010132701</v>
          </cell>
          <cell r="B556">
            <v>10132</v>
          </cell>
          <cell r="C556">
            <v>101320</v>
          </cell>
          <cell r="D556">
            <v>388</v>
          </cell>
          <cell r="E556">
            <v>701</v>
          </cell>
          <cell r="F556">
            <v>1</v>
          </cell>
          <cell r="G556">
            <v>1</v>
          </cell>
          <cell r="H556" t="str">
            <v>/  /</v>
          </cell>
          <cell r="I556">
            <v>0</v>
          </cell>
          <cell r="J556">
            <v>0</v>
          </cell>
          <cell r="K556">
            <v>8937.4</v>
          </cell>
          <cell r="L556">
            <v>8937.4</v>
          </cell>
          <cell r="M556">
            <v>0</v>
          </cell>
          <cell r="N556">
            <v>0</v>
          </cell>
          <cell r="O556">
            <v>8937.4</v>
          </cell>
          <cell r="P556">
            <v>0</v>
          </cell>
        </row>
        <row r="557">
          <cell r="A557" t="str">
            <v>0010132910</v>
          </cell>
          <cell r="B557">
            <v>10132</v>
          </cell>
          <cell r="C557">
            <v>101320</v>
          </cell>
          <cell r="D557">
            <v>388</v>
          </cell>
          <cell r="E557">
            <v>910</v>
          </cell>
          <cell r="F557">
            <v>1</v>
          </cell>
          <cell r="G557">
            <v>1</v>
          </cell>
          <cell r="H557" t="str">
            <v>/  /</v>
          </cell>
          <cell r="I557">
            <v>0</v>
          </cell>
          <cell r="J557">
            <v>0</v>
          </cell>
          <cell r="K557">
            <v>9550</v>
          </cell>
          <cell r="L557">
            <v>9550</v>
          </cell>
          <cell r="M557">
            <v>0</v>
          </cell>
          <cell r="N557">
            <v>0</v>
          </cell>
          <cell r="O557">
            <v>9550</v>
          </cell>
          <cell r="P557">
            <v>0</v>
          </cell>
        </row>
        <row r="558">
          <cell r="A558" t="str">
            <v>0010132951</v>
          </cell>
          <cell r="B558">
            <v>10132</v>
          </cell>
          <cell r="C558">
            <v>101320</v>
          </cell>
          <cell r="D558">
            <v>388</v>
          </cell>
          <cell r="E558">
            <v>951</v>
          </cell>
          <cell r="F558">
            <v>1</v>
          </cell>
          <cell r="G558">
            <v>1</v>
          </cell>
          <cell r="H558" t="str">
            <v>/  /</v>
          </cell>
          <cell r="I558">
            <v>0</v>
          </cell>
          <cell r="J558">
            <v>0</v>
          </cell>
          <cell r="K558">
            <v>653</v>
          </cell>
          <cell r="L558">
            <v>653</v>
          </cell>
          <cell r="M558">
            <v>0</v>
          </cell>
          <cell r="N558">
            <v>0</v>
          </cell>
          <cell r="O558">
            <v>653</v>
          </cell>
          <cell r="P558">
            <v>0</v>
          </cell>
        </row>
        <row r="559">
          <cell r="A559" t="str">
            <v>0010133101</v>
          </cell>
          <cell r="B559">
            <v>10133</v>
          </cell>
          <cell r="C559">
            <v>101330</v>
          </cell>
          <cell r="D559" t="str">
            <v>NB8</v>
          </cell>
          <cell r="E559">
            <v>101</v>
          </cell>
          <cell r="F559">
            <v>1</v>
          </cell>
          <cell r="G559">
            <v>1</v>
          </cell>
          <cell r="H559" t="str">
            <v>15/11/07</v>
          </cell>
          <cell r="I559">
            <v>25400</v>
          </cell>
          <cell r="J559">
            <v>0</v>
          </cell>
          <cell r="K559">
            <v>25400</v>
          </cell>
          <cell r="L559">
            <v>25400</v>
          </cell>
          <cell r="M559">
            <v>0</v>
          </cell>
          <cell r="N559">
            <v>0</v>
          </cell>
          <cell r="O559">
            <v>25400</v>
          </cell>
          <cell r="P559">
            <v>0</v>
          </cell>
        </row>
        <row r="560">
          <cell r="A560" t="str">
            <v>0010133104</v>
          </cell>
          <cell r="B560">
            <v>10133</v>
          </cell>
          <cell r="C560">
            <v>101330</v>
          </cell>
          <cell r="D560" t="str">
            <v>NB8</v>
          </cell>
          <cell r="E560">
            <v>104</v>
          </cell>
          <cell r="F560">
            <v>1</v>
          </cell>
          <cell r="G560">
            <v>1</v>
          </cell>
          <cell r="H560">
            <v>37624</v>
          </cell>
          <cell r="I560">
            <v>4500</v>
          </cell>
          <cell r="J560">
            <v>0</v>
          </cell>
          <cell r="K560">
            <v>4500</v>
          </cell>
          <cell r="L560">
            <v>4500</v>
          </cell>
          <cell r="M560">
            <v>0</v>
          </cell>
          <cell r="N560">
            <v>0</v>
          </cell>
          <cell r="O560">
            <v>4500</v>
          </cell>
          <cell r="P560">
            <v>0</v>
          </cell>
        </row>
        <row r="561">
          <cell r="A561" t="str">
            <v>0010133106</v>
          </cell>
          <cell r="B561">
            <v>10133</v>
          </cell>
          <cell r="C561">
            <v>101330</v>
          </cell>
          <cell r="D561" t="str">
            <v>NB8</v>
          </cell>
          <cell r="E561">
            <v>106</v>
          </cell>
          <cell r="F561">
            <v>1</v>
          </cell>
          <cell r="G561">
            <v>1</v>
          </cell>
          <cell r="H561">
            <v>39092</v>
          </cell>
          <cell r="I561">
            <v>150</v>
          </cell>
          <cell r="J561">
            <v>0</v>
          </cell>
          <cell r="K561">
            <v>150</v>
          </cell>
          <cell r="L561">
            <v>150</v>
          </cell>
          <cell r="M561">
            <v>0</v>
          </cell>
          <cell r="N561">
            <v>0</v>
          </cell>
          <cell r="O561">
            <v>150</v>
          </cell>
          <cell r="P561">
            <v>0</v>
          </cell>
        </row>
        <row r="562">
          <cell r="A562" t="str">
            <v>0010133296</v>
          </cell>
          <cell r="B562">
            <v>10133</v>
          </cell>
          <cell r="C562">
            <v>101330</v>
          </cell>
          <cell r="D562" t="str">
            <v>NB8</v>
          </cell>
          <cell r="E562">
            <v>296</v>
          </cell>
          <cell r="F562">
            <v>1</v>
          </cell>
          <cell r="G562">
            <v>1</v>
          </cell>
          <cell r="H562">
            <v>39448</v>
          </cell>
          <cell r="I562">
            <v>0</v>
          </cell>
          <cell r="J562">
            <v>0</v>
          </cell>
          <cell r="K562">
            <v>1146.72</v>
          </cell>
          <cell r="L562">
            <v>1146.72</v>
          </cell>
          <cell r="M562">
            <v>0</v>
          </cell>
          <cell r="N562">
            <v>0</v>
          </cell>
          <cell r="O562">
            <v>1146.72</v>
          </cell>
          <cell r="P562">
            <v>0</v>
          </cell>
        </row>
        <row r="563">
          <cell r="A563" t="str">
            <v>0010133301</v>
          </cell>
          <cell r="B563">
            <v>10133</v>
          </cell>
          <cell r="C563">
            <v>101330</v>
          </cell>
          <cell r="D563" t="str">
            <v>NB8</v>
          </cell>
          <cell r="E563">
            <v>301</v>
          </cell>
          <cell r="F563">
            <v>1</v>
          </cell>
          <cell r="G563">
            <v>1</v>
          </cell>
          <cell r="H563" t="str">
            <v>/  /</v>
          </cell>
          <cell r="I563">
            <v>0</v>
          </cell>
          <cell r="J563">
            <v>0</v>
          </cell>
          <cell r="K563">
            <v>31196.720000000001</v>
          </cell>
          <cell r="L563">
            <v>31196.720000000001</v>
          </cell>
          <cell r="M563">
            <v>0</v>
          </cell>
          <cell r="N563">
            <v>0</v>
          </cell>
          <cell r="O563">
            <v>31196.720000000001</v>
          </cell>
          <cell r="P563">
            <v>0</v>
          </cell>
        </row>
        <row r="564">
          <cell r="A564" t="str">
            <v>0010133508</v>
          </cell>
          <cell r="B564">
            <v>10133</v>
          </cell>
          <cell r="C564">
            <v>101330</v>
          </cell>
          <cell r="D564" t="str">
            <v>NB8</v>
          </cell>
          <cell r="E564">
            <v>508</v>
          </cell>
          <cell r="F564">
            <v>1</v>
          </cell>
          <cell r="G564">
            <v>1</v>
          </cell>
          <cell r="H564">
            <v>39090</v>
          </cell>
          <cell r="I564">
            <v>3286.67</v>
          </cell>
          <cell r="J564">
            <v>0</v>
          </cell>
          <cell r="K564">
            <v>3286.67</v>
          </cell>
          <cell r="L564">
            <v>3286.67</v>
          </cell>
          <cell r="M564">
            <v>36153.370000000003</v>
          </cell>
          <cell r="N564">
            <v>19720.02</v>
          </cell>
          <cell r="O564">
            <v>3286.67</v>
          </cell>
          <cell r="P564">
            <v>0</v>
          </cell>
        </row>
        <row r="565">
          <cell r="A565" t="str">
            <v>0010133511</v>
          </cell>
          <cell r="B565">
            <v>10133</v>
          </cell>
          <cell r="C565">
            <v>101330</v>
          </cell>
          <cell r="D565" t="str">
            <v>NB8</v>
          </cell>
          <cell r="E565">
            <v>511</v>
          </cell>
          <cell r="F565">
            <v>1</v>
          </cell>
          <cell r="G565">
            <v>1</v>
          </cell>
          <cell r="H565" t="str">
            <v>/  /</v>
          </cell>
          <cell r="I565">
            <v>0</v>
          </cell>
          <cell r="J565">
            <v>0</v>
          </cell>
          <cell r="K565">
            <v>900</v>
          </cell>
          <cell r="L565">
            <v>900</v>
          </cell>
          <cell r="M565">
            <v>0</v>
          </cell>
          <cell r="N565">
            <v>900</v>
          </cell>
          <cell r="O565">
            <v>900</v>
          </cell>
          <cell r="P565">
            <v>0</v>
          </cell>
        </row>
        <row r="566">
          <cell r="A566" t="str">
            <v>0010133601</v>
          </cell>
          <cell r="B566">
            <v>10133</v>
          </cell>
          <cell r="C566">
            <v>101330</v>
          </cell>
          <cell r="D566" t="str">
            <v>NB8</v>
          </cell>
          <cell r="E566">
            <v>601</v>
          </cell>
          <cell r="F566">
            <v>1</v>
          </cell>
          <cell r="G566">
            <v>2</v>
          </cell>
          <cell r="H566" t="str">
            <v>/  /</v>
          </cell>
          <cell r="I566">
            <v>0</v>
          </cell>
          <cell r="J566">
            <v>0</v>
          </cell>
          <cell r="K566">
            <v>27010.05</v>
          </cell>
          <cell r="L566">
            <v>27010.05</v>
          </cell>
          <cell r="M566">
            <v>0</v>
          </cell>
          <cell r="N566">
            <v>0</v>
          </cell>
          <cell r="O566">
            <v>27010.05</v>
          </cell>
          <cell r="P566">
            <v>0</v>
          </cell>
        </row>
        <row r="567">
          <cell r="A567" t="str">
            <v>0010133701</v>
          </cell>
          <cell r="B567">
            <v>10133</v>
          </cell>
          <cell r="C567">
            <v>101330</v>
          </cell>
          <cell r="D567" t="str">
            <v>NB8</v>
          </cell>
          <cell r="E567">
            <v>701</v>
          </cell>
          <cell r="F567">
            <v>1</v>
          </cell>
          <cell r="G567">
            <v>1</v>
          </cell>
          <cell r="H567" t="str">
            <v>/  /</v>
          </cell>
          <cell r="I567">
            <v>0</v>
          </cell>
          <cell r="J567">
            <v>0</v>
          </cell>
          <cell r="K567">
            <v>27010.05</v>
          </cell>
          <cell r="L567">
            <v>27010.05</v>
          </cell>
          <cell r="M567">
            <v>0</v>
          </cell>
          <cell r="N567">
            <v>0</v>
          </cell>
          <cell r="O567">
            <v>27010.05</v>
          </cell>
          <cell r="P567">
            <v>0</v>
          </cell>
        </row>
        <row r="568">
          <cell r="A568" t="str">
            <v>0010133910</v>
          </cell>
          <cell r="B568">
            <v>10133</v>
          </cell>
          <cell r="C568">
            <v>101330</v>
          </cell>
          <cell r="D568" t="str">
            <v>NB8</v>
          </cell>
          <cell r="E568">
            <v>910</v>
          </cell>
          <cell r="F568">
            <v>1</v>
          </cell>
          <cell r="G568">
            <v>1</v>
          </cell>
          <cell r="H568" t="str">
            <v>31/05/04</v>
          </cell>
          <cell r="I568">
            <v>0</v>
          </cell>
          <cell r="J568">
            <v>0</v>
          </cell>
          <cell r="K568">
            <v>30050</v>
          </cell>
          <cell r="L568">
            <v>30050</v>
          </cell>
          <cell r="M568">
            <v>0</v>
          </cell>
          <cell r="N568">
            <v>0</v>
          </cell>
          <cell r="O568">
            <v>30050</v>
          </cell>
          <cell r="P568">
            <v>0</v>
          </cell>
        </row>
        <row r="569">
          <cell r="A569" t="str">
            <v>0010133951</v>
          </cell>
          <cell r="B569">
            <v>10133</v>
          </cell>
          <cell r="C569">
            <v>101330</v>
          </cell>
          <cell r="D569" t="str">
            <v>NB8</v>
          </cell>
          <cell r="E569">
            <v>951</v>
          </cell>
          <cell r="F569">
            <v>1</v>
          </cell>
          <cell r="G569">
            <v>1</v>
          </cell>
          <cell r="H569" t="str">
            <v>/  /</v>
          </cell>
          <cell r="I569">
            <v>0</v>
          </cell>
          <cell r="J569">
            <v>0</v>
          </cell>
          <cell r="K569">
            <v>653</v>
          </cell>
          <cell r="L569">
            <v>653</v>
          </cell>
          <cell r="M569">
            <v>0</v>
          </cell>
          <cell r="N569">
            <v>0</v>
          </cell>
          <cell r="O569">
            <v>653</v>
          </cell>
          <cell r="P569">
            <v>0</v>
          </cell>
        </row>
        <row r="570">
          <cell r="A570" t="str">
            <v>0010134101</v>
          </cell>
          <cell r="B570">
            <v>10134</v>
          </cell>
          <cell r="C570">
            <v>101340</v>
          </cell>
          <cell r="D570">
            <v>320</v>
          </cell>
          <cell r="E570">
            <v>101</v>
          </cell>
          <cell r="F570">
            <v>1</v>
          </cell>
          <cell r="G570">
            <v>1</v>
          </cell>
          <cell r="H570">
            <v>39088</v>
          </cell>
          <cell r="I570">
            <v>4274.3999999999996</v>
          </cell>
          <cell r="J570">
            <v>0</v>
          </cell>
          <cell r="K570">
            <v>4274.3999999999996</v>
          </cell>
          <cell r="L570">
            <v>4274.3999999999996</v>
          </cell>
          <cell r="M570">
            <v>0</v>
          </cell>
          <cell r="N570">
            <v>0</v>
          </cell>
          <cell r="O570">
            <v>4274.3999999999996</v>
          </cell>
          <cell r="P570">
            <v>0</v>
          </cell>
        </row>
        <row r="571">
          <cell r="A571" t="str">
            <v>0010134103</v>
          </cell>
          <cell r="B571">
            <v>10134</v>
          </cell>
          <cell r="C571">
            <v>101340</v>
          </cell>
          <cell r="D571">
            <v>320</v>
          </cell>
          <cell r="E571">
            <v>103</v>
          </cell>
          <cell r="F571">
            <v>1</v>
          </cell>
          <cell r="G571">
            <v>1</v>
          </cell>
          <cell r="H571">
            <v>37623</v>
          </cell>
          <cell r="I571">
            <v>800</v>
          </cell>
          <cell r="J571">
            <v>0</v>
          </cell>
          <cell r="K571">
            <v>800</v>
          </cell>
          <cell r="L571">
            <v>800</v>
          </cell>
          <cell r="M571">
            <v>0</v>
          </cell>
          <cell r="N571">
            <v>0</v>
          </cell>
          <cell r="O571">
            <v>800</v>
          </cell>
          <cell r="P571">
            <v>0</v>
          </cell>
        </row>
        <row r="572">
          <cell r="A572" t="str">
            <v>0010134106</v>
          </cell>
          <cell r="B572">
            <v>10134</v>
          </cell>
          <cell r="C572">
            <v>101340</v>
          </cell>
          <cell r="D572">
            <v>320</v>
          </cell>
          <cell r="E572">
            <v>106</v>
          </cell>
          <cell r="F572">
            <v>1</v>
          </cell>
          <cell r="G572">
            <v>1</v>
          </cell>
          <cell r="H572">
            <v>37257</v>
          </cell>
          <cell r="I572">
            <v>150</v>
          </cell>
          <cell r="J572">
            <v>0</v>
          </cell>
          <cell r="K572">
            <v>150</v>
          </cell>
          <cell r="L572">
            <v>150</v>
          </cell>
          <cell r="M572">
            <v>0</v>
          </cell>
          <cell r="N572">
            <v>0</v>
          </cell>
          <cell r="O572">
            <v>150</v>
          </cell>
          <cell r="P572">
            <v>0</v>
          </cell>
        </row>
        <row r="573">
          <cell r="A573" t="str">
            <v>0010134172</v>
          </cell>
          <cell r="B573">
            <v>10134</v>
          </cell>
          <cell r="C573">
            <v>101340</v>
          </cell>
          <cell r="D573">
            <v>320</v>
          </cell>
          <cell r="E573">
            <v>172</v>
          </cell>
          <cell r="F573">
            <v>1</v>
          </cell>
          <cell r="G573">
            <v>2</v>
          </cell>
          <cell r="H573" t="str">
            <v>15/01/08</v>
          </cell>
          <cell r="I573">
            <v>0</v>
          </cell>
          <cell r="J573">
            <v>4798.24</v>
          </cell>
          <cell r="K573">
            <v>4798.24</v>
          </cell>
          <cell r="L573">
            <v>4798.24</v>
          </cell>
          <cell r="M573">
            <v>0</v>
          </cell>
          <cell r="N573">
            <v>0</v>
          </cell>
          <cell r="O573">
            <v>4798.24</v>
          </cell>
          <cell r="P573">
            <v>0</v>
          </cell>
        </row>
        <row r="574">
          <cell r="A574" t="str">
            <v>0010134301</v>
          </cell>
          <cell r="B574">
            <v>10134</v>
          </cell>
          <cell r="C574">
            <v>101340</v>
          </cell>
          <cell r="D574">
            <v>320</v>
          </cell>
          <cell r="E574">
            <v>301</v>
          </cell>
          <cell r="F574">
            <v>1</v>
          </cell>
          <cell r="G574">
            <v>2</v>
          </cell>
          <cell r="H574" t="str">
            <v>/  /</v>
          </cell>
          <cell r="I574">
            <v>0</v>
          </cell>
          <cell r="J574">
            <v>4798.24</v>
          </cell>
          <cell r="K574">
            <v>10022.64</v>
          </cell>
          <cell r="L574">
            <v>10022.64</v>
          </cell>
          <cell r="M574">
            <v>0</v>
          </cell>
          <cell r="N574">
            <v>0</v>
          </cell>
          <cell r="O574">
            <v>10022.64</v>
          </cell>
          <cell r="P574">
            <v>0</v>
          </cell>
        </row>
        <row r="575">
          <cell r="A575" t="str">
            <v>0010134511</v>
          </cell>
          <cell r="B575">
            <v>10134</v>
          </cell>
          <cell r="C575">
            <v>101340</v>
          </cell>
          <cell r="D575">
            <v>320</v>
          </cell>
          <cell r="E575">
            <v>511</v>
          </cell>
          <cell r="F575">
            <v>1</v>
          </cell>
          <cell r="G575">
            <v>2</v>
          </cell>
          <cell r="H575" t="str">
            <v>/  /</v>
          </cell>
          <cell r="I575">
            <v>0</v>
          </cell>
          <cell r="J575">
            <v>959</v>
          </cell>
          <cell r="K575">
            <v>1859</v>
          </cell>
          <cell r="L575">
            <v>1859</v>
          </cell>
          <cell r="M575">
            <v>0</v>
          </cell>
          <cell r="N575">
            <v>1859</v>
          </cell>
          <cell r="O575">
            <v>1859</v>
          </cell>
          <cell r="P575">
            <v>0</v>
          </cell>
        </row>
        <row r="576">
          <cell r="A576" t="str">
            <v>0010134523</v>
          </cell>
          <cell r="B576">
            <v>10134</v>
          </cell>
          <cell r="C576">
            <v>101340</v>
          </cell>
          <cell r="D576">
            <v>320</v>
          </cell>
          <cell r="E576">
            <v>523</v>
          </cell>
          <cell r="F576">
            <v>1</v>
          </cell>
          <cell r="G576">
            <v>1</v>
          </cell>
          <cell r="H576">
            <v>37257</v>
          </cell>
          <cell r="I576">
            <v>1</v>
          </cell>
          <cell r="J576">
            <v>0</v>
          </cell>
          <cell r="K576">
            <v>1</v>
          </cell>
          <cell r="L576">
            <v>1</v>
          </cell>
          <cell r="M576">
            <v>0</v>
          </cell>
          <cell r="N576">
            <v>0</v>
          </cell>
          <cell r="O576">
            <v>1</v>
          </cell>
          <cell r="P576">
            <v>0</v>
          </cell>
        </row>
        <row r="577">
          <cell r="A577" t="str">
            <v>0010134555</v>
          </cell>
          <cell r="B577">
            <v>10134</v>
          </cell>
          <cell r="C577">
            <v>101340</v>
          </cell>
          <cell r="D577">
            <v>320</v>
          </cell>
          <cell r="E577">
            <v>555</v>
          </cell>
          <cell r="F577">
            <v>1</v>
          </cell>
          <cell r="G577">
            <v>1</v>
          </cell>
          <cell r="H577" t="str">
            <v>/  /</v>
          </cell>
          <cell r="I577">
            <v>0</v>
          </cell>
          <cell r="J577">
            <v>0</v>
          </cell>
          <cell r="K577">
            <v>200</v>
          </cell>
          <cell r="L577">
            <v>200</v>
          </cell>
          <cell r="M577">
            <v>0</v>
          </cell>
          <cell r="N577">
            <v>0</v>
          </cell>
          <cell r="O577">
            <v>200</v>
          </cell>
          <cell r="P577">
            <v>0</v>
          </cell>
        </row>
        <row r="578">
          <cell r="A578" t="str">
            <v>0010134601</v>
          </cell>
          <cell r="B578">
            <v>10134</v>
          </cell>
          <cell r="C578">
            <v>101340</v>
          </cell>
          <cell r="D578">
            <v>320</v>
          </cell>
          <cell r="E578">
            <v>601</v>
          </cell>
          <cell r="F578">
            <v>1</v>
          </cell>
          <cell r="G578">
            <v>2</v>
          </cell>
          <cell r="H578" t="str">
            <v>/  /</v>
          </cell>
          <cell r="I578">
            <v>0</v>
          </cell>
          <cell r="J578">
            <v>3839.24</v>
          </cell>
          <cell r="K578">
            <v>7962.64</v>
          </cell>
          <cell r="L578">
            <v>7962.64</v>
          </cell>
          <cell r="M578">
            <v>0</v>
          </cell>
          <cell r="N578">
            <v>0</v>
          </cell>
          <cell r="O578">
            <v>7962.64</v>
          </cell>
          <cell r="P578">
            <v>0</v>
          </cell>
        </row>
        <row r="579">
          <cell r="A579" t="str">
            <v>0010134701</v>
          </cell>
          <cell r="B579">
            <v>10134</v>
          </cell>
          <cell r="C579">
            <v>101340</v>
          </cell>
          <cell r="D579">
            <v>320</v>
          </cell>
          <cell r="E579">
            <v>701</v>
          </cell>
          <cell r="F579">
            <v>1</v>
          </cell>
          <cell r="G579">
            <v>2</v>
          </cell>
          <cell r="H579" t="str">
            <v>/  /</v>
          </cell>
          <cell r="I579">
            <v>0</v>
          </cell>
          <cell r="J579">
            <v>3839.24</v>
          </cell>
          <cell r="K579">
            <v>7962.64</v>
          </cell>
          <cell r="L579">
            <v>7962.64</v>
          </cell>
          <cell r="M579">
            <v>0</v>
          </cell>
          <cell r="N579">
            <v>0</v>
          </cell>
          <cell r="O579">
            <v>7962.64</v>
          </cell>
          <cell r="P579">
            <v>0</v>
          </cell>
        </row>
        <row r="580">
          <cell r="A580" t="str">
            <v>0010134910</v>
          </cell>
          <cell r="B580">
            <v>10134</v>
          </cell>
          <cell r="C580">
            <v>101340</v>
          </cell>
          <cell r="D580">
            <v>320</v>
          </cell>
          <cell r="E580">
            <v>910</v>
          </cell>
          <cell r="F580">
            <v>1</v>
          </cell>
          <cell r="G580">
            <v>2</v>
          </cell>
          <cell r="H580" t="str">
            <v>/  /</v>
          </cell>
          <cell r="I580">
            <v>0</v>
          </cell>
          <cell r="J580">
            <v>0</v>
          </cell>
          <cell r="K580">
            <v>5224.3999999999996</v>
          </cell>
          <cell r="L580">
            <v>5224.3999999999996</v>
          </cell>
          <cell r="M580">
            <v>0</v>
          </cell>
          <cell r="N580">
            <v>0</v>
          </cell>
          <cell r="O580">
            <v>5224.3999999999996</v>
          </cell>
          <cell r="P580">
            <v>0</v>
          </cell>
        </row>
        <row r="581">
          <cell r="A581" t="str">
            <v>0010134915</v>
          </cell>
          <cell r="B581">
            <v>10134</v>
          </cell>
          <cell r="C581">
            <v>101340</v>
          </cell>
          <cell r="D581">
            <v>320</v>
          </cell>
          <cell r="E581">
            <v>915</v>
          </cell>
          <cell r="F581">
            <v>1</v>
          </cell>
          <cell r="G581">
            <v>2</v>
          </cell>
          <cell r="H581" t="str">
            <v>/  /</v>
          </cell>
          <cell r="I581">
            <v>0</v>
          </cell>
          <cell r="J581">
            <v>4798.24</v>
          </cell>
          <cell r="K581">
            <v>4798.24</v>
          </cell>
          <cell r="L581">
            <v>4798.24</v>
          </cell>
          <cell r="M581">
            <v>0</v>
          </cell>
          <cell r="N581">
            <v>0</v>
          </cell>
          <cell r="O581">
            <v>4798.24</v>
          </cell>
          <cell r="P581">
            <v>0</v>
          </cell>
        </row>
        <row r="582">
          <cell r="A582" t="str">
            <v>0010134951</v>
          </cell>
          <cell r="B582">
            <v>10134</v>
          </cell>
          <cell r="C582">
            <v>101340</v>
          </cell>
          <cell r="D582">
            <v>320</v>
          </cell>
          <cell r="E582">
            <v>951</v>
          </cell>
          <cell r="F582">
            <v>1</v>
          </cell>
          <cell r="G582">
            <v>2</v>
          </cell>
          <cell r="H582" t="str">
            <v>00/00/00</v>
          </cell>
          <cell r="I582">
            <v>0</v>
          </cell>
          <cell r="J582">
            <v>696</v>
          </cell>
          <cell r="K582">
            <v>1349</v>
          </cell>
          <cell r="L582">
            <v>1349</v>
          </cell>
          <cell r="M582">
            <v>0</v>
          </cell>
          <cell r="N582">
            <v>0</v>
          </cell>
          <cell r="O582">
            <v>1349</v>
          </cell>
          <cell r="P582">
            <v>0</v>
          </cell>
        </row>
        <row r="583">
          <cell r="A583" t="str">
            <v>0010135101</v>
          </cell>
          <cell r="B583">
            <v>10135</v>
          </cell>
          <cell r="C583">
            <v>101350</v>
          </cell>
          <cell r="D583" t="str">
            <v>TAS</v>
          </cell>
          <cell r="E583">
            <v>101</v>
          </cell>
          <cell r="F583">
            <v>1</v>
          </cell>
          <cell r="G583">
            <v>1</v>
          </cell>
          <cell r="H583">
            <v>39094</v>
          </cell>
          <cell r="I583">
            <v>10603.8</v>
          </cell>
          <cell r="J583">
            <v>0</v>
          </cell>
          <cell r="K583">
            <v>10603.8</v>
          </cell>
          <cell r="L583">
            <v>10603.8</v>
          </cell>
          <cell r="M583">
            <v>0</v>
          </cell>
          <cell r="N583">
            <v>0</v>
          </cell>
          <cell r="O583">
            <v>10603.8</v>
          </cell>
          <cell r="P583">
            <v>0</v>
          </cell>
        </row>
        <row r="584">
          <cell r="A584" t="str">
            <v>0010135106</v>
          </cell>
          <cell r="B584">
            <v>10135</v>
          </cell>
          <cell r="C584">
            <v>101350</v>
          </cell>
          <cell r="D584" t="str">
            <v>TAS</v>
          </cell>
          <cell r="E584">
            <v>106</v>
          </cell>
          <cell r="F584">
            <v>1</v>
          </cell>
          <cell r="G584">
            <v>1</v>
          </cell>
          <cell r="H584" t="str">
            <v>15/09/04</v>
          </cell>
          <cell r="I584">
            <v>150</v>
          </cell>
          <cell r="J584">
            <v>0</v>
          </cell>
          <cell r="K584">
            <v>150</v>
          </cell>
          <cell r="L584">
            <v>150</v>
          </cell>
          <cell r="M584">
            <v>0</v>
          </cell>
          <cell r="N584">
            <v>0</v>
          </cell>
          <cell r="O584">
            <v>150</v>
          </cell>
          <cell r="P584">
            <v>0</v>
          </cell>
        </row>
        <row r="585">
          <cell r="A585" t="str">
            <v>0010135301</v>
          </cell>
          <cell r="B585">
            <v>10135</v>
          </cell>
          <cell r="C585">
            <v>101350</v>
          </cell>
          <cell r="D585" t="str">
            <v>TAS</v>
          </cell>
          <cell r="E585">
            <v>301</v>
          </cell>
          <cell r="F585">
            <v>1</v>
          </cell>
          <cell r="G585">
            <v>1</v>
          </cell>
          <cell r="H585" t="str">
            <v>/  /</v>
          </cell>
          <cell r="I585">
            <v>0</v>
          </cell>
          <cell r="J585">
            <v>0</v>
          </cell>
          <cell r="K585">
            <v>10753.8</v>
          </cell>
          <cell r="L585">
            <v>10753.8</v>
          </cell>
          <cell r="M585">
            <v>0</v>
          </cell>
          <cell r="N585">
            <v>0</v>
          </cell>
          <cell r="O585">
            <v>10753.8</v>
          </cell>
          <cell r="P585">
            <v>0</v>
          </cell>
        </row>
        <row r="586">
          <cell r="A586" t="str">
            <v>0010135511</v>
          </cell>
          <cell r="B586">
            <v>10135</v>
          </cell>
          <cell r="C586">
            <v>101350</v>
          </cell>
          <cell r="D586" t="str">
            <v>TAS</v>
          </cell>
          <cell r="E586">
            <v>511</v>
          </cell>
          <cell r="F586">
            <v>1</v>
          </cell>
          <cell r="G586">
            <v>1</v>
          </cell>
          <cell r="H586" t="str">
            <v>/  /</v>
          </cell>
          <cell r="I586">
            <v>0</v>
          </cell>
          <cell r="J586">
            <v>0</v>
          </cell>
          <cell r="K586">
            <v>900</v>
          </cell>
          <cell r="L586">
            <v>900</v>
          </cell>
          <cell r="M586">
            <v>0</v>
          </cell>
          <cell r="N586">
            <v>900</v>
          </cell>
          <cell r="O586">
            <v>900</v>
          </cell>
          <cell r="P586">
            <v>0</v>
          </cell>
        </row>
        <row r="587">
          <cell r="A587" t="str">
            <v>0010135523</v>
          </cell>
          <cell r="B587">
            <v>10135</v>
          </cell>
          <cell r="C587">
            <v>101350</v>
          </cell>
          <cell r="D587" t="str">
            <v>TAS</v>
          </cell>
          <cell r="E587">
            <v>523</v>
          </cell>
          <cell r="F587">
            <v>1</v>
          </cell>
          <cell r="G587">
            <v>1</v>
          </cell>
          <cell r="H587">
            <v>37995</v>
          </cell>
          <cell r="I587">
            <v>1</v>
          </cell>
          <cell r="J587">
            <v>0</v>
          </cell>
          <cell r="K587">
            <v>1</v>
          </cell>
          <cell r="L587">
            <v>1</v>
          </cell>
          <cell r="M587">
            <v>0</v>
          </cell>
          <cell r="N587">
            <v>0</v>
          </cell>
          <cell r="O587">
            <v>1</v>
          </cell>
          <cell r="P587">
            <v>0</v>
          </cell>
        </row>
        <row r="588">
          <cell r="A588" t="str">
            <v>0010135601</v>
          </cell>
          <cell r="B588">
            <v>10135</v>
          </cell>
          <cell r="C588">
            <v>101350</v>
          </cell>
          <cell r="D588" t="str">
            <v>TAS</v>
          </cell>
          <cell r="E588">
            <v>601</v>
          </cell>
          <cell r="F588">
            <v>1</v>
          </cell>
          <cell r="G588">
            <v>1</v>
          </cell>
          <cell r="H588" t="str">
            <v>/  /</v>
          </cell>
          <cell r="I588">
            <v>0</v>
          </cell>
          <cell r="J588">
            <v>0</v>
          </cell>
          <cell r="K588">
            <v>9852.7999999999993</v>
          </cell>
          <cell r="L588">
            <v>9852.7999999999993</v>
          </cell>
          <cell r="M588">
            <v>0</v>
          </cell>
          <cell r="N588">
            <v>0</v>
          </cell>
          <cell r="O588">
            <v>9852.7999999999993</v>
          </cell>
          <cell r="P588">
            <v>0</v>
          </cell>
        </row>
        <row r="589">
          <cell r="A589" t="str">
            <v>0010135701</v>
          </cell>
          <cell r="B589">
            <v>10135</v>
          </cell>
          <cell r="C589">
            <v>101350</v>
          </cell>
          <cell r="D589" t="str">
            <v>TAS</v>
          </cell>
          <cell r="E589">
            <v>701</v>
          </cell>
          <cell r="F589">
            <v>1</v>
          </cell>
          <cell r="G589">
            <v>1</v>
          </cell>
          <cell r="H589" t="str">
            <v>/  /</v>
          </cell>
          <cell r="I589">
            <v>0</v>
          </cell>
          <cell r="J589">
            <v>0</v>
          </cell>
          <cell r="K589">
            <v>9852.7999999999993</v>
          </cell>
          <cell r="L589">
            <v>9852.7999999999993</v>
          </cell>
          <cell r="M589">
            <v>0</v>
          </cell>
          <cell r="N589">
            <v>0</v>
          </cell>
          <cell r="O589">
            <v>9852.7999999999993</v>
          </cell>
          <cell r="P589">
            <v>0</v>
          </cell>
        </row>
        <row r="590">
          <cell r="A590" t="str">
            <v>0010135910</v>
          </cell>
          <cell r="B590">
            <v>10135</v>
          </cell>
          <cell r="C590">
            <v>101350</v>
          </cell>
          <cell r="D590" t="str">
            <v>TAS</v>
          </cell>
          <cell r="E590">
            <v>910</v>
          </cell>
          <cell r="F590">
            <v>1</v>
          </cell>
          <cell r="G590">
            <v>1</v>
          </cell>
          <cell r="H590" t="str">
            <v>/  /</v>
          </cell>
          <cell r="I590">
            <v>0</v>
          </cell>
          <cell r="J590">
            <v>0</v>
          </cell>
          <cell r="K590">
            <v>10753.8</v>
          </cell>
          <cell r="L590">
            <v>10753.8</v>
          </cell>
          <cell r="M590">
            <v>0</v>
          </cell>
          <cell r="N590">
            <v>0</v>
          </cell>
          <cell r="O590">
            <v>10753.8</v>
          </cell>
          <cell r="P590">
            <v>0</v>
          </cell>
        </row>
        <row r="591">
          <cell r="A591" t="str">
            <v>0010135951</v>
          </cell>
          <cell r="B591">
            <v>10135</v>
          </cell>
          <cell r="C591">
            <v>101350</v>
          </cell>
          <cell r="D591" t="str">
            <v>TAS</v>
          </cell>
          <cell r="E591">
            <v>951</v>
          </cell>
          <cell r="F591">
            <v>1</v>
          </cell>
          <cell r="G591">
            <v>1</v>
          </cell>
          <cell r="H591" t="str">
            <v>00/00/00</v>
          </cell>
          <cell r="I591">
            <v>0</v>
          </cell>
          <cell r="J591">
            <v>0</v>
          </cell>
          <cell r="K591">
            <v>653</v>
          </cell>
          <cell r="L591">
            <v>653</v>
          </cell>
          <cell r="M591">
            <v>0</v>
          </cell>
          <cell r="N591">
            <v>0</v>
          </cell>
          <cell r="O591">
            <v>653</v>
          </cell>
          <cell r="P591">
            <v>0</v>
          </cell>
        </row>
        <row r="592">
          <cell r="A592" t="str">
            <v>0010136101</v>
          </cell>
          <cell r="B592">
            <v>10136</v>
          </cell>
          <cell r="C592">
            <v>101360</v>
          </cell>
          <cell r="D592" t="str">
            <v>AP1</v>
          </cell>
          <cell r="E592">
            <v>101</v>
          </cell>
          <cell r="F592">
            <v>1</v>
          </cell>
          <cell r="G592">
            <v>1</v>
          </cell>
          <cell r="H592">
            <v>38723</v>
          </cell>
          <cell r="I592">
            <v>14950</v>
          </cell>
          <cell r="J592">
            <v>0</v>
          </cell>
          <cell r="K592">
            <v>14950</v>
          </cell>
          <cell r="L592">
            <v>14950</v>
          </cell>
          <cell r="M592">
            <v>0</v>
          </cell>
          <cell r="N592">
            <v>0</v>
          </cell>
          <cell r="O592">
            <v>14950</v>
          </cell>
          <cell r="P592">
            <v>0</v>
          </cell>
        </row>
        <row r="593">
          <cell r="A593" t="str">
            <v>0010136252</v>
          </cell>
          <cell r="B593">
            <v>10136</v>
          </cell>
          <cell r="C593">
            <v>101360</v>
          </cell>
          <cell r="D593" t="str">
            <v>AP1</v>
          </cell>
          <cell r="E593">
            <v>252</v>
          </cell>
          <cell r="F593">
            <v>1</v>
          </cell>
          <cell r="G593">
            <v>2</v>
          </cell>
          <cell r="H593" t="str">
            <v>15/01/08</v>
          </cell>
          <cell r="I593">
            <v>0</v>
          </cell>
          <cell r="J593">
            <v>5705</v>
          </cell>
          <cell r="K593">
            <v>5705</v>
          </cell>
          <cell r="L593">
            <v>5705</v>
          </cell>
          <cell r="M593">
            <v>0</v>
          </cell>
          <cell r="N593">
            <v>0</v>
          </cell>
          <cell r="O593">
            <v>5705</v>
          </cell>
          <cell r="P593">
            <v>0</v>
          </cell>
        </row>
        <row r="594">
          <cell r="A594" t="str">
            <v>0010136296</v>
          </cell>
          <cell r="B594">
            <v>10136</v>
          </cell>
          <cell r="C594">
            <v>101360</v>
          </cell>
          <cell r="D594" t="str">
            <v>AP1</v>
          </cell>
          <cell r="E594">
            <v>296</v>
          </cell>
          <cell r="F594">
            <v>1</v>
          </cell>
          <cell r="G594">
            <v>1</v>
          </cell>
          <cell r="H594">
            <v>39448</v>
          </cell>
          <cell r="I594">
            <v>0</v>
          </cell>
          <cell r="J594">
            <v>0</v>
          </cell>
          <cell r="K594">
            <v>115.24</v>
          </cell>
          <cell r="L594">
            <v>115.24</v>
          </cell>
          <cell r="M594">
            <v>0</v>
          </cell>
          <cell r="N594">
            <v>0</v>
          </cell>
          <cell r="O594">
            <v>115.24</v>
          </cell>
          <cell r="P594">
            <v>0</v>
          </cell>
        </row>
        <row r="595">
          <cell r="A595" t="str">
            <v>0010136301</v>
          </cell>
          <cell r="B595">
            <v>10136</v>
          </cell>
          <cell r="C595">
            <v>101360</v>
          </cell>
          <cell r="D595" t="str">
            <v>AP1</v>
          </cell>
          <cell r="E595">
            <v>301</v>
          </cell>
          <cell r="F595">
            <v>1</v>
          </cell>
          <cell r="G595">
            <v>2</v>
          </cell>
          <cell r="H595" t="str">
            <v>/  /</v>
          </cell>
          <cell r="I595">
            <v>0</v>
          </cell>
          <cell r="J595">
            <v>5705</v>
          </cell>
          <cell r="K595">
            <v>20770.240000000002</v>
          </cell>
          <cell r="L595">
            <v>20770.240000000002</v>
          </cell>
          <cell r="M595">
            <v>0</v>
          </cell>
          <cell r="N595">
            <v>0</v>
          </cell>
          <cell r="O595">
            <v>20770.240000000002</v>
          </cell>
          <cell r="P595">
            <v>0</v>
          </cell>
        </row>
        <row r="596">
          <cell r="A596" t="str">
            <v>0010136506</v>
          </cell>
          <cell r="B596">
            <v>10136</v>
          </cell>
          <cell r="C596">
            <v>101360</v>
          </cell>
          <cell r="D596" t="str">
            <v>AP1</v>
          </cell>
          <cell r="E596">
            <v>506</v>
          </cell>
          <cell r="F596">
            <v>1</v>
          </cell>
          <cell r="G596">
            <v>1</v>
          </cell>
          <cell r="H596">
            <v>39448</v>
          </cell>
          <cell r="I596">
            <v>0</v>
          </cell>
          <cell r="J596">
            <v>0</v>
          </cell>
          <cell r="K596">
            <v>150</v>
          </cell>
          <cell r="L596">
            <v>150</v>
          </cell>
          <cell r="M596">
            <v>0</v>
          </cell>
          <cell r="N596">
            <v>150</v>
          </cell>
          <cell r="O596">
            <v>150</v>
          </cell>
          <cell r="P596">
            <v>0</v>
          </cell>
        </row>
        <row r="597">
          <cell r="A597" t="str">
            <v>0010136511</v>
          </cell>
          <cell r="B597">
            <v>10136</v>
          </cell>
          <cell r="C597">
            <v>101360</v>
          </cell>
          <cell r="D597" t="str">
            <v>AP1</v>
          </cell>
          <cell r="E597">
            <v>511</v>
          </cell>
          <cell r="F597">
            <v>1</v>
          </cell>
          <cell r="G597">
            <v>1</v>
          </cell>
          <cell r="H597" t="str">
            <v>/  /</v>
          </cell>
          <cell r="I597">
            <v>0</v>
          </cell>
          <cell r="J597">
            <v>0</v>
          </cell>
          <cell r="K597">
            <v>900</v>
          </cell>
          <cell r="L597">
            <v>900</v>
          </cell>
          <cell r="M597">
            <v>0</v>
          </cell>
          <cell r="N597">
            <v>900</v>
          </cell>
          <cell r="O597">
            <v>900</v>
          </cell>
          <cell r="P597">
            <v>0</v>
          </cell>
        </row>
        <row r="598">
          <cell r="A598" t="str">
            <v>0010136523</v>
          </cell>
          <cell r="B598">
            <v>10136</v>
          </cell>
          <cell r="C598">
            <v>101360</v>
          </cell>
          <cell r="D598" t="str">
            <v>AP1</v>
          </cell>
          <cell r="E598">
            <v>523</v>
          </cell>
          <cell r="F598">
            <v>1</v>
          </cell>
          <cell r="G598">
            <v>1</v>
          </cell>
          <cell r="H598">
            <v>37258</v>
          </cell>
          <cell r="I598">
            <v>1</v>
          </cell>
          <cell r="J598">
            <v>0</v>
          </cell>
          <cell r="K598">
            <v>1</v>
          </cell>
          <cell r="L598">
            <v>1</v>
          </cell>
          <cell r="M598">
            <v>0</v>
          </cell>
          <cell r="N598">
            <v>0</v>
          </cell>
          <cell r="O598">
            <v>1</v>
          </cell>
          <cell r="P598">
            <v>0</v>
          </cell>
        </row>
        <row r="599">
          <cell r="A599" t="str">
            <v>0010136601</v>
          </cell>
          <cell r="B599">
            <v>10136</v>
          </cell>
          <cell r="C599">
            <v>101360</v>
          </cell>
          <cell r="D599" t="str">
            <v>AP1</v>
          </cell>
          <cell r="E599">
            <v>601</v>
          </cell>
          <cell r="F599">
            <v>1</v>
          </cell>
          <cell r="G599">
            <v>2</v>
          </cell>
          <cell r="H599" t="str">
            <v>/  /</v>
          </cell>
          <cell r="I599">
            <v>0</v>
          </cell>
          <cell r="J599">
            <v>5705</v>
          </cell>
          <cell r="K599">
            <v>19719.240000000002</v>
          </cell>
          <cell r="L599">
            <v>19719.240000000002</v>
          </cell>
          <cell r="M599">
            <v>0</v>
          </cell>
          <cell r="N599">
            <v>0</v>
          </cell>
          <cell r="O599">
            <v>19719.240000000002</v>
          </cell>
          <cell r="P599">
            <v>0</v>
          </cell>
        </row>
        <row r="600">
          <cell r="A600" t="str">
            <v>0010136701</v>
          </cell>
          <cell r="B600">
            <v>10136</v>
          </cell>
          <cell r="C600">
            <v>101360</v>
          </cell>
          <cell r="D600" t="str">
            <v>AP1</v>
          </cell>
          <cell r="E600">
            <v>701</v>
          </cell>
          <cell r="F600">
            <v>1</v>
          </cell>
          <cell r="G600">
            <v>2</v>
          </cell>
          <cell r="H600" t="str">
            <v>/  /</v>
          </cell>
          <cell r="I600">
            <v>0</v>
          </cell>
          <cell r="J600">
            <v>5705</v>
          </cell>
          <cell r="K600">
            <v>19719.240000000002</v>
          </cell>
          <cell r="L600">
            <v>19719.240000000002</v>
          </cell>
          <cell r="M600">
            <v>0</v>
          </cell>
          <cell r="N600">
            <v>0</v>
          </cell>
          <cell r="O600">
            <v>19719.240000000002</v>
          </cell>
          <cell r="P600">
            <v>0</v>
          </cell>
        </row>
        <row r="601">
          <cell r="A601" t="str">
            <v>0010136910</v>
          </cell>
          <cell r="B601">
            <v>10136</v>
          </cell>
          <cell r="C601">
            <v>101360</v>
          </cell>
          <cell r="D601" t="str">
            <v>AP1</v>
          </cell>
          <cell r="E601">
            <v>910</v>
          </cell>
          <cell r="F601">
            <v>1</v>
          </cell>
          <cell r="G601">
            <v>2</v>
          </cell>
          <cell r="H601" t="str">
            <v>/  /</v>
          </cell>
          <cell r="I601">
            <v>0</v>
          </cell>
          <cell r="J601">
            <v>0</v>
          </cell>
          <cell r="K601">
            <v>14800</v>
          </cell>
          <cell r="L601">
            <v>14800</v>
          </cell>
          <cell r="M601">
            <v>0</v>
          </cell>
          <cell r="N601">
            <v>0</v>
          </cell>
          <cell r="O601">
            <v>14800</v>
          </cell>
          <cell r="P601">
            <v>0</v>
          </cell>
        </row>
        <row r="602">
          <cell r="A602" t="str">
            <v>0010136951</v>
          </cell>
          <cell r="B602">
            <v>10136</v>
          </cell>
          <cell r="C602">
            <v>101360</v>
          </cell>
          <cell r="D602" t="str">
            <v>AP1</v>
          </cell>
          <cell r="E602">
            <v>951</v>
          </cell>
          <cell r="F602">
            <v>1</v>
          </cell>
          <cell r="G602">
            <v>1</v>
          </cell>
          <cell r="H602" t="str">
            <v>/  /</v>
          </cell>
          <cell r="I602">
            <v>0</v>
          </cell>
          <cell r="J602">
            <v>0</v>
          </cell>
          <cell r="K602">
            <v>653</v>
          </cell>
          <cell r="L602">
            <v>653</v>
          </cell>
          <cell r="M602">
            <v>0</v>
          </cell>
          <cell r="N602">
            <v>0</v>
          </cell>
          <cell r="O602">
            <v>653</v>
          </cell>
          <cell r="P602">
            <v>0</v>
          </cell>
        </row>
        <row r="603">
          <cell r="A603" t="str">
            <v>0010137101</v>
          </cell>
          <cell r="B603">
            <v>10137</v>
          </cell>
          <cell r="C603">
            <v>101370</v>
          </cell>
          <cell r="D603" t="str">
            <v>LAE</v>
          </cell>
          <cell r="E603">
            <v>101</v>
          </cell>
          <cell r="F603">
            <v>1</v>
          </cell>
          <cell r="G603">
            <v>1</v>
          </cell>
          <cell r="H603">
            <v>39084</v>
          </cell>
          <cell r="I603">
            <v>8600</v>
          </cell>
          <cell r="J603">
            <v>0</v>
          </cell>
          <cell r="K603">
            <v>8600</v>
          </cell>
          <cell r="L603">
            <v>8600</v>
          </cell>
          <cell r="M603">
            <v>0</v>
          </cell>
          <cell r="N603">
            <v>0</v>
          </cell>
          <cell r="O603">
            <v>8600</v>
          </cell>
          <cell r="P603">
            <v>0</v>
          </cell>
        </row>
        <row r="604">
          <cell r="A604" t="str">
            <v>0010137103</v>
          </cell>
          <cell r="B604">
            <v>10137</v>
          </cell>
          <cell r="C604">
            <v>101370</v>
          </cell>
          <cell r="D604" t="str">
            <v>LAE</v>
          </cell>
          <cell r="E604">
            <v>103</v>
          </cell>
          <cell r="F604">
            <v>1</v>
          </cell>
          <cell r="G604">
            <v>1</v>
          </cell>
          <cell r="H604">
            <v>38753</v>
          </cell>
          <cell r="I604">
            <v>800</v>
          </cell>
          <cell r="J604">
            <v>0</v>
          </cell>
          <cell r="K604">
            <v>800</v>
          </cell>
          <cell r="L604">
            <v>800</v>
          </cell>
          <cell r="M604">
            <v>0</v>
          </cell>
          <cell r="N604">
            <v>0</v>
          </cell>
          <cell r="O604">
            <v>800</v>
          </cell>
          <cell r="P604">
            <v>0</v>
          </cell>
        </row>
        <row r="605">
          <cell r="A605" t="str">
            <v>0010137106</v>
          </cell>
          <cell r="B605">
            <v>10137</v>
          </cell>
          <cell r="C605">
            <v>101370</v>
          </cell>
          <cell r="D605" t="str">
            <v>LAE</v>
          </cell>
          <cell r="E605">
            <v>106</v>
          </cell>
          <cell r="F605">
            <v>1</v>
          </cell>
          <cell r="G605">
            <v>1</v>
          </cell>
          <cell r="H605">
            <v>38753</v>
          </cell>
          <cell r="I605">
            <v>150</v>
          </cell>
          <cell r="J605">
            <v>0</v>
          </cell>
          <cell r="K605">
            <v>150</v>
          </cell>
          <cell r="L605">
            <v>150</v>
          </cell>
          <cell r="M605">
            <v>0</v>
          </cell>
          <cell r="N605">
            <v>0</v>
          </cell>
          <cell r="O605">
            <v>150</v>
          </cell>
          <cell r="P605">
            <v>0</v>
          </cell>
        </row>
        <row r="606">
          <cell r="A606" t="str">
            <v>0010137172</v>
          </cell>
          <cell r="B606">
            <v>10137</v>
          </cell>
          <cell r="C606">
            <v>101370</v>
          </cell>
          <cell r="D606" t="str">
            <v>LAE</v>
          </cell>
          <cell r="E606">
            <v>172</v>
          </cell>
          <cell r="F606">
            <v>1</v>
          </cell>
          <cell r="G606">
            <v>2</v>
          </cell>
          <cell r="H606" t="str">
            <v>15/01/08</v>
          </cell>
          <cell r="I606">
            <v>0</v>
          </cell>
          <cell r="J606">
            <v>1909.2</v>
          </cell>
          <cell r="K606">
            <v>1909.2</v>
          </cell>
          <cell r="L606">
            <v>1909.2</v>
          </cell>
          <cell r="M606">
            <v>0</v>
          </cell>
          <cell r="N606">
            <v>0</v>
          </cell>
          <cell r="O606">
            <v>1909.2</v>
          </cell>
          <cell r="P606">
            <v>0</v>
          </cell>
        </row>
        <row r="607">
          <cell r="A607" t="str">
            <v>0010137301</v>
          </cell>
          <cell r="B607">
            <v>10137</v>
          </cell>
          <cell r="C607">
            <v>101370</v>
          </cell>
          <cell r="D607" t="str">
            <v>LAE</v>
          </cell>
          <cell r="E607">
            <v>301</v>
          </cell>
          <cell r="F607">
            <v>1</v>
          </cell>
          <cell r="G607">
            <v>2</v>
          </cell>
          <cell r="H607" t="str">
            <v>/  /</v>
          </cell>
          <cell r="I607">
            <v>0</v>
          </cell>
          <cell r="J607">
            <v>1909.2</v>
          </cell>
          <cell r="K607">
            <v>11459.2</v>
          </cell>
          <cell r="L607">
            <v>11459.2</v>
          </cell>
          <cell r="M607">
            <v>0</v>
          </cell>
          <cell r="N607">
            <v>0</v>
          </cell>
          <cell r="O607">
            <v>11459.2</v>
          </cell>
          <cell r="P607">
            <v>0</v>
          </cell>
        </row>
        <row r="608">
          <cell r="A608" t="str">
            <v>0010137511</v>
          </cell>
          <cell r="B608">
            <v>10137</v>
          </cell>
          <cell r="C608">
            <v>101370</v>
          </cell>
          <cell r="D608" t="str">
            <v>LAE</v>
          </cell>
          <cell r="E608">
            <v>511</v>
          </cell>
          <cell r="F608">
            <v>1</v>
          </cell>
          <cell r="G608">
            <v>2</v>
          </cell>
          <cell r="H608" t="str">
            <v>/  /</v>
          </cell>
          <cell r="I608">
            <v>0</v>
          </cell>
          <cell r="J608">
            <v>381</v>
          </cell>
          <cell r="K608">
            <v>1281</v>
          </cell>
          <cell r="L608">
            <v>1281</v>
          </cell>
          <cell r="M608">
            <v>0</v>
          </cell>
          <cell r="N608">
            <v>1281</v>
          </cell>
          <cell r="O608">
            <v>1281</v>
          </cell>
          <cell r="P608">
            <v>0</v>
          </cell>
        </row>
        <row r="609">
          <cell r="A609" t="str">
            <v>0010137523</v>
          </cell>
          <cell r="B609">
            <v>10137</v>
          </cell>
          <cell r="C609">
            <v>101370</v>
          </cell>
          <cell r="D609" t="str">
            <v>LAE</v>
          </cell>
          <cell r="E609">
            <v>523</v>
          </cell>
          <cell r="F609">
            <v>1</v>
          </cell>
          <cell r="G609">
            <v>1</v>
          </cell>
          <cell r="H609">
            <v>38722</v>
          </cell>
          <cell r="I609">
            <v>1</v>
          </cell>
          <cell r="J609">
            <v>0</v>
          </cell>
          <cell r="K609">
            <v>1</v>
          </cell>
          <cell r="L609">
            <v>1</v>
          </cell>
          <cell r="M609">
            <v>0</v>
          </cell>
          <cell r="N609">
            <v>0</v>
          </cell>
          <cell r="O609">
            <v>1</v>
          </cell>
          <cell r="P609">
            <v>0</v>
          </cell>
        </row>
        <row r="610">
          <cell r="A610" t="str">
            <v>0010137601</v>
          </cell>
          <cell r="B610">
            <v>10137</v>
          </cell>
          <cell r="C610">
            <v>101370</v>
          </cell>
          <cell r="D610" t="str">
            <v>LAE</v>
          </cell>
          <cell r="E610">
            <v>601</v>
          </cell>
          <cell r="F610">
            <v>1</v>
          </cell>
          <cell r="G610">
            <v>2</v>
          </cell>
          <cell r="H610" t="str">
            <v>/  /</v>
          </cell>
          <cell r="I610">
            <v>0</v>
          </cell>
          <cell r="J610">
            <v>1528.2</v>
          </cell>
          <cell r="K610">
            <v>10177.200000000001</v>
          </cell>
          <cell r="L610">
            <v>10177.200000000001</v>
          </cell>
          <cell r="M610">
            <v>0</v>
          </cell>
          <cell r="N610">
            <v>0</v>
          </cell>
          <cell r="O610">
            <v>10177.200000000001</v>
          </cell>
          <cell r="P610">
            <v>0</v>
          </cell>
        </row>
        <row r="611">
          <cell r="A611" t="str">
            <v>0010137701</v>
          </cell>
          <cell r="B611">
            <v>10137</v>
          </cell>
          <cell r="C611">
            <v>101370</v>
          </cell>
          <cell r="D611" t="str">
            <v>LAE</v>
          </cell>
          <cell r="E611">
            <v>701</v>
          </cell>
          <cell r="F611">
            <v>1</v>
          </cell>
          <cell r="G611">
            <v>2</v>
          </cell>
          <cell r="H611" t="str">
            <v>/  /</v>
          </cell>
          <cell r="I611">
            <v>0</v>
          </cell>
          <cell r="J611">
            <v>1528.2</v>
          </cell>
          <cell r="K611">
            <v>10177.200000000001</v>
          </cell>
          <cell r="L611">
            <v>10177.200000000001</v>
          </cell>
          <cell r="M611">
            <v>0</v>
          </cell>
          <cell r="N611">
            <v>0</v>
          </cell>
          <cell r="O611">
            <v>10177.200000000001</v>
          </cell>
          <cell r="P611">
            <v>0</v>
          </cell>
        </row>
        <row r="612">
          <cell r="A612" t="str">
            <v>0010137910</v>
          </cell>
          <cell r="B612">
            <v>10137</v>
          </cell>
          <cell r="C612">
            <v>101370</v>
          </cell>
          <cell r="D612" t="str">
            <v>LAE</v>
          </cell>
          <cell r="E612">
            <v>910</v>
          </cell>
          <cell r="F612">
            <v>1</v>
          </cell>
          <cell r="G612">
            <v>2</v>
          </cell>
          <cell r="H612" t="str">
            <v>/  /</v>
          </cell>
          <cell r="I612">
            <v>0</v>
          </cell>
          <cell r="J612">
            <v>0</v>
          </cell>
          <cell r="K612">
            <v>9550</v>
          </cell>
          <cell r="L612">
            <v>9550</v>
          </cell>
          <cell r="M612">
            <v>0</v>
          </cell>
          <cell r="N612">
            <v>0</v>
          </cell>
          <cell r="O612">
            <v>9550</v>
          </cell>
          <cell r="P612">
            <v>0</v>
          </cell>
        </row>
        <row r="613">
          <cell r="A613" t="str">
            <v>0010137915</v>
          </cell>
          <cell r="B613">
            <v>10137</v>
          </cell>
          <cell r="C613">
            <v>101370</v>
          </cell>
          <cell r="D613" t="str">
            <v>LAE</v>
          </cell>
          <cell r="E613">
            <v>915</v>
          </cell>
          <cell r="F613">
            <v>1</v>
          </cell>
          <cell r="G613">
            <v>2</v>
          </cell>
          <cell r="H613" t="str">
            <v>/  /</v>
          </cell>
          <cell r="I613">
            <v>0</v>
          </cell>
          <cell r="J613">
            <v>1909.2</v>
          </cell>
          <cell r="K613">
            <v>1909.2</v>
          </cell>
          <cell r="L613">
            <v>1909.2</v>
          </cell>
          <cell r="M613">
            <v>0</v>
          </cell>
          <cell r="N613">
            <v>0</v>
          </cell>
          <cell r="O613">
            <v>1909.2</v>
          </cell>
          <cell r="P613">
            <v>0</v>
          </cell>
        </row>
        <row r="614">
          <cell r="A614" t="str">
            <v>0010137951</v>
          </cell>
          <cell r="B614">
            <v>10137</v>
          </cell>
          <cell r="C614">
            <v>101370</v>
          </cell>
          <cell r="D614" t="str">
            <v>LAE</v>
          </cell>
          <cell r="E614">
            <v>951</v>
          </cell>
          <cell r="F614">
            <v>1</v>
          </cell>
          <cell r="G614">
            <v>2</v>
          </cell>
          <cell r="H614" t="str">
            <v>/  /</v>
          </cell>
          <cell r="I614">
            <v>0</v>
          </cell>
          <cell r="J614">
            <v>278</v>
          </cell>
          <cell r="K614">
            <v>931</v>
          </cell>
          <cell r="L614">
            <v>931</v>
          </cell>
          <cell r="M614">
            <v>0</v>
          </cell>
          <cell r="N614">
            <v>0</v>
          </cell>
          <cell r="O614">
            <v>931</v>
          </cell>
          <cell r="P614">
            <v>0</v>
          </cell>
        </row>
        <row r="615">
          <cell r="A615" t="str">
            <v>0010145101</v>
          </cell>
          <cell r="B615">
            <v>10145</v>
          </cell>
          <cell r="C615">
            <v>101450</v>
          </cell>
          <cell r="D615">
            <v>283</v>
          </cell>
          <cell r="E615">
            <v>101</v>
          </cell>
          <cell r="F615">
            <v>1</v>
          </cell>
          <cell r="G615">
            <v>1</v>
          </cell>
          <cell r="H615">
            <v>38723</v>
          </cell>
          <cell r="I615">
            <v>10755</v>
          </cell>
          <cell r="J615">
            <v>0</v>
          </cell>
          <cell r="K615">
            <v>10755</v>
          </cell>
          <cell r="L615">
            <v>10755</v>
          </cell>
          <cell r="M615">
            <v>0</v>
          </cell>
          <cell r="N615">
            <v>0</v>
          </cell>
          <cell r="O615">
            <v>10755</v>
          </cell>
          <cell r="P615">
            <v>0</v>
          </cell>
        </row>
        <row r="616">
          <cell r="A616" t="str">
            <v>0010145106</v>
          </cell>
          <cell r="B616">
            <v>10145</v>
          </cell>
          <cell r="C616">
            <v>101450</v>
          </cell>
          <cell r="D616">
            <v>283</v>
          </cell>
          <cell r="E616">
            <v>106</v>
          </cell>
          <cell r="F616">
            <v>1</v>
          </cell>
          <cell r="G616">
            <v>1</v>
          </cell>
          <cell r="H616">
            <v>37259</v>
          </cell>
          <cell r="I616">
            <v>150</v>
          </cell>
          <cell r="J616">
            <v>0</v>
          </cell>
          <cell r="K616">
            <v>150</v>
          </cell>
          <cell r="L616">
            <v>150</v>
          </cell>
          <cell r="M616">
            <v>0</v>
          </cell>
          <cell r="N616">
            <v>0</v>
          </cell>
          <cell r="O616">
            <v>150</v>
          </cell>
          <cell r="P616">
            <v>0</v>
          </cell>
        </row>
        <row r="617">
          <cell r="A617" t="str">
            <v>0010145301</v>
          </cell>
          <cell r="B617">
            <v>10145</v>
          </cell>
          <cell r="C617">
            <v>101450</v>
          </cell>
          <cell r="D617">
            <v>283</v>
          </cell>
          <cell r="E617">
            <v>301</v>
          </cell>
          <cell r="F617">
            <v>1</v>
          </cell>
          <cell r="G617">
            <v>1</v>
          </cell>
          <cell r="H617" t="str">
            <v>/  /</v>
          </cell>
          <cell r="I617">
            <v>0</v>
          </cell>
          <cell r="J617">
            <v>0</v>
          </cell>
          <cell r="K617">
            <v>10905</v>
          </cell>
          <cell r="L617">
            <v>10905</v>
          </cell>
          <cell r="M617">
            <v>0</v>
          </cell>
          <cell r="N617">
            <v>0</v>
          </cell>
          <cell r="O617">
            <v>10905</v>
          </cell>
          <cell r="P617">
            <v>0</v>
          </cell>
        </row>
        <row r="618">
          <cell r="A618" t="str">
            <v>0010145511</v>
          </cell>
          <cell r="B618">
            <v>10145</v>
          </cell>
          <cell r="C618">
            <v>101450</v>
          </cell>
          <cell r="D618">
            <v>283</v>
          </cell>
          <cell r="E618">
            <v>511</v>
          </cell>
          <cell r="F618">
            <v>1</v>
          </cell>
          <cell r="G618">
            <v>1</v>
          </cell>
          <cell r="H618" t="str">
            <v>/  /</v>
          </cell>
          <cell r="I618">
            <v>0</v>
          </cell>
          <cell r="J618">
            <v>0</v>
          </cell>
          <cell r="K618">
            <v>900</v>
          </cell>
          <cell r="L618">
            <v>900</v>
          </cell>
          <cell r="M618">
            <v>0</v>
          </cell>
          <cell r="N618">
            <v>900</v>
          </cell>
          <cell r="O618">
            <v>900</v>
          </cell>
          <cell r="P618">
            <v>0</v>
          </cell>
        </row>
        <row r="619">
          <cell r="A619" t="str">
            <v>0010145523</v>
          </cell>
          <cell r="B619">
            <v>10145</v>
          </cell>
          <cell r="C619">
            <v>101450</v>
          </cell>
          <cell r="D619">
            <v>283</v>
          </cell>
          <cell r="E619">
            <v>523</v>
          </cell>
          <cell r="F619">
            <v>1</v>
          </cell>
          <cell r="G619">
            <v>1</v>
          </cell>
          <cell r="H619">
            <v>37259</v>
          </cell>
          <cell r="I619">
            <v>1</v>
          </cell>
          <cell r="J619">
            <v>0</v>
          </cell>
          <cell r="K619">
            <v>1</v>
          </cell>
          <cell r="L619">
            <v>1</v>
          </cell>
          <cell r="M619">
            <v>0</v>
          </cell>
          <cell r="N619">
            <v>0</v>
          </cell>
          <cell r="O619">
            <v>1</v>
          </cell>
          <cell r="P619">
            <v>0</v>
          </cell>
        </row>
        <row r="620">
          <cell r="A620" t="str">
            <v>0010145555</v>
          </cell>
          <cell r="B620">
            <v>10145</v>
          </cell>
          <cell r="C620">
            <v>101450</v>
          </cell>
          <cell r="D620">
            <v>283</v>
          </cell>
          <cell r="E620">
            <v>555</v>
          </cell>
          <cell r="F620">
            <v>1</v>
          </cell>
          <cell r="G620">
            <v>1</v>
          </cell>
          <cell r="H620" t="str">
            <v>00/00/00</v>
          </cell>
          <cell r="I620">
            <v>0</v>
          </cell>
          <cell r="J620">
            <v>0</v>
          </cell>
          <cell r="K620">
            <v>1090.5</v>
          </cell>
          <cell r="L620">
            <v>1090.5</v>
          </cell>
          <cell r="M620">
            <v>0</v>
          </cell>
          <cell r="N620">
            <v>0</v>
          </cell>
          <cell r="O620">
            <v>1090.5</v>
          </cell>
          <cell r="P620">
            <v>0</v>
          </cell>
        </row>
        <row r="621">
          <cell r="A621" t="str">
            <v>0010145601</v>
          </cell>
          <cell r="B621">
            <v>10145</v>
          </cell>
          <cell r="C621">
            <v>101450</v>
          </cell>
          <cell r="D621">
            <v>283</v>
          </cell>
          <cell r="E621">
            <v>601</v>
          </cell>
          <cell r="F621">
            <v>1</v>
          </cell>
          <cell r="G621">
            <v>1</v>
          </cell>
          <cell r="H621" t="str">
            <v>/  /</v>
          </cell>
          <cell r="I621">
            <v>0</v>
          </cell>
          <cell r="J621">
            <v>0</v>
          </cell>
          <cell r="K621">
            <v>8913.5</v>
          </cell>
          <cell r="L621">
            <v>8913.5</v>
          </cell>
          <cell r="M621">
            <v>0</v>
          </cell>
          <cell r="N621">
            <v>0</v>
          </cell>
          <cell r="O621">
            <v>8913.5</v>
          </cell>
          <cell r="P621">
            <v>0</v>
          </cell>
        </row>
        <row r="622">
          <cell r="A622" t="str">
            <v>0010145701</v>
          </cell>
          <cell r="B622">
            <v>10145</v>
          </cell>
          <cell r="C622">
            <v>101450</v>
          </cell>
          <cell r="D622">
            <v>283</v>
          </cell>
          <cell r="E622">
            <v>701</v>
          </cell>
          <cell r="F622">
            <v>1</v>
          </cell>
          <cell r="G622">
            <v>1</v>
          </cell>
          <cell r="H622" t="str">
            <v>/  /</v>
          </cell>
          <cell r="I622">
            <v>0</v>
          </cell>
          <cell r="J622">
            <v>0</v>
          </cell>
          <cell r="K622">
            <v>8913.5</v>
          </cell>
          <cell r="L622">
            <v>8913.5</v>
          </cell>
          <cell r="M622">
            <v>0</v>
          </cell>
          <cell r="N622">
            <v>0</v>
          </cell>
          <cell r="O622">
            <v>8913.5</v>
          </cell>
          <cell r="P622">
            <v>0</v>
          </cell>
        </row>
        <row r="623">
          <cell r="A623" t="str">
            <v>0010145910</v>
          </cell>
          <cell r="B623">
            <v>10145</v>
          </cell>
          <cell r="C623">
            <v>101450</v>
          </cell>
          <cell r="D623">
            <v>283</v>
          </cell>
          <cell r="E623">
            <v>910</v>
          </cell>
          <cell r="F623">
            <v>1</v>
          </cell>
          <cell r="G623">
            <v>1</v>
          </cell>
          <cell r="H623" t="str">
            <v>/  /</v>
          </cell>
          <cell r="I623">
            <v>0</v>
          </cell>
          <cell r="J623">
            <v>0</v>
          </cell>
          <cell r="K623">
            <v>10905</v>
          </cell>
          <cell r="L623">
            <v>10905</v>
          </cell>
          <cell r="M623">
            <v>0</v>
          </cell>
          <cell r="N623">
            <v>0</v>
          </cell>
          <cell r="O623">
            <v>10905</v>
          </cell>
          <cell r="P623">
            <v>0</v>
          </cell>
        </row>
        <row r="624">
          <cell r="A624" t="str">
            <v>0010145951</v>
          </cell>
          <cell r="B624">
            <v>10145</v>
          </cell>
          <cell r="C624">
            <v>101450</v>
          </cell>
          <cell r="D624">
            <v>283</v>
          </cell>
          <cell r="E624">
            <v>951</v>
          </cell>
          <cell r="F624">
            <v>1</v>
          </cell>
          <cell r="G624">
            <v>1</v>
          </cell>
          <cell r="H624" t="str">
            <v>/  /</v>
          </cell>
          <cell r="I624">
            <v>0</v>
          </cell>
          <cell r="J624">
            <v>0</v>
          </cell>
          <cell r="K624">
            <v>653</v>
          </cell>
          <cell r="L624">
            <v>653</v>
          </cell>
          <cell r="M624">
            <v>0</v>
          </cell>
          <cell r="N624">
            <v>0</v>
          </cell>
          <cell r="O624">
            <v>653</v>
          </cell>
          <cell r="P624">
            <v>0</v>
          </cell>
        </row>
        <row r="625">
          <cell r="A625" t="str">
            <v>0010146101</v>
          </cell>
          <cell r="B625">
            <v>10146</v>
          </cell>
          <cell r="C625">
            <v>101460</v>
          </cell>
          <cell r="D625" t="str">
            <v>Q08</v>
          </cell>
          <cell r="E625">
            <v>101</v>
          </cell>
          <cell r="F625">
            <v>1</v>
          </cell>
          <cell r="G625">
            <v>1</v>
          </cell>
          <cell r="H625">
            <v>38723</v>
          </cell>
          <cell r="I625">
            <v>12467</v>
          </cell>
          <cell r="J625">
            <v>0</v>
          </cell>
          <cell r="K625">
            <v>12467</v>
          </cell>
          <cell r="L625">
            <v>12467</v>
          </cell>
          <cell r="M625">
            <v>0</v>
          </cell>
          <cell r="N625">
            <v>0</v>
          </cell>
          <cell r="O625">
            <v>12467</v>
          </cell>
          <cell r="P625">
            <v>0</v>
          </cell>
        </row>
        <row r="626">
          <cell r="A626" t="str">
            <v>0010146106</v>
          </cell>
          <cell r="B626">
            <v>10146</v>
          </cell>
          <cell r="C626">
            <v>101460</v>
          </cell>
          <cell r="D626" t="str">
            <v>Q08</v>
          </cell>
          <cell r="E626">
            <v>106</v>
          </cell>
          <cell r="F626">
            <v>1</v>
          </cell>
          <cell r="G626">
            <v>1</v>
          </cell>
          <cell r="H626">
            <v>37259</v>
          </cell>
          <cell r="I626">
            <v>150</v>
          </cell>
          <cell r="J626">
            <v>0</v>
          </cell>
          <cell r="K626">
            <v>150</v>
          </cell>
          <cell r="L626">
            <v>150</v>
          </cell>
          <cell r="M626">
            <v>0</v>
          </cell>
          <cell r="N626">
            <v>0</v>
          </cell>
          <cell r="O626">
            <v>150</v>
          </cell>
          <cell r="P626">
            <v>0</v>
          </cell>
        </row>
        <row r="627">
          <cell r="A627" t="str">
            <v>0010146301</v>
          </cell>
          <cell r="B627">
            <v>10146</v>
          </cell>
          <cell r="C627">
            <v>101460</v>
          </cell>
          <cell r="D627" t="str">
            <v>Q08</v>
          </cell>
          <cell r="E627">
            <v>301</v>
          </cell>
          <cell r="F627">
            <v>1</v>
          </cell>
          <cell r="G627">
            <v>1</v>
          </cell>
          <cell r="H627" t="str">
            <v>/  /</v>
          </cell>
          <cell r="I627">
            <v>0</v>
          </cell>
          <cell r="J627">
            <v>0</v>
          </cell>
          <cell r="K627">
            <v>12617</v>
          </cell>
          <cell r="L627">
            <v>12617</v>
          </cell>
          <cell r="M627">
            <v>0</v>
          </cell>
          <cell r="N627">
            <v>0</v>
          </cell>
          <cell r="O627">
            <v>12617</v>
          </cell>
          <cell r="P627">
            <v>0</v>
          </cell>
        </row>
        <row r="628">
          <cell r="A628" t="str">
            <v>0010146511</v>
          </cell>
          <cell r="B628">
            <v>10146</v>
          </cell>
          <cell r="C628">
            <v>101460</v>
          </cell>
          <cell r="D628" t="str">
            <v>Q08</v>
          </cell>
          <cell r="E628">
            <v>511</v>
          </cell>
          <cell r="F628">
            <v>1</v>
          </cell>
          <cell r="G628">
            <v>1</v>
          </cell>
          <cell r="H628" t="str">
            <v>/  /</v>
          </cell>
          <cell r="I628">
            <v>0</v>
          </cell>
          <cell r="J628">
            <v>0</v>
          </cell>
          <cell r="K628">
            <v>562</v>
          </cell>
          <cell r="L628">
            <v>562</v>
          </cell>
          <cell r="M628">
            <v>0</v>
          </cell>
          <cell r="N628">
            <v>562</v>
          </cell>
          <cell r="O628">
            <v>562</v>
          </cell>
          <cell r="P628">
            <v>0</v>
          </cell>
        </row>
        <row r="629">
          <cell r="A629" t="str">
            <v>0010146522</v>
          </cell>
          <cell r="B629">
            <v>10146</v>
          </cell>
          <cell r="C629">
            <v>101460</v>
          </cell>
          <cell r="D629" t="str">
            <v>Q08</v>
          </cell>
          <cell r="E629">
            <v>522</v>
          </cell>
          <cell r="F629">
            <v>1</v>
          </cell>
          <cell r="G629">
            <v>1</v>
          </cell>
          <cell r="H629">
            <v>37259</v>
          </cell>
          <cell r="I629">
            <v>7</v>
          </cell>
          <cell r="J629">
            <v>0</v>
          </cell>
          <cell r="K629">
            <v>7</v>
          </cell>
          <cell r="L629">
            <v>7</v>
          </cell>
          <cell r="M629">
            <v>0</v>
          </cell>
          <cell r="N629">
            <v>0</v>
          </cell>
          <cell r="O629">
            <v>7</v>
          </cell>
          <cell r="P629">
            <v>0</v>
          </cell>
        </row>
        <row r="630">
          <cell r="A630" t="str">
            <v>0010146555</v>
          </cell>
          <cell r="B630">
            <v>10146</v>
          </cell>
          <cell r="C630">
            <v>101460</v>
          </cell>
          <cell r="D630" t="str">
            <v>Q08</v>
          </cell>
          <cell r="E630">
            <v>555</v>
          </cell>
          <cell r="F630">
            <v>1</v>
          </cell>
          <cell r="G630">
            <v>1</v>
          </cell>
          <cell r="H630" t="str">
            <v>/  /</v>
          </cell>
          <cell r="I630">
            <v>0</v>
          </cell>
          <cell r="J630">
            <v>0</v>
          </cell>
          <cell r="K630">
            <v>1261.7</v>
          </cell>
          <cell r="L630">
            <v>1261.7</v>
          </cell>
          <cell r="M630">
            <v>0</v>
          </cell>
          <cell r="N630">
            <v>0</v>
          </cell>
          <cell r="O630">
            <v>1261.7</v>
          </cell>
          <cell r="P630">
            <v>0</v>
          </cell>
        </row>
        <row r="631">
          <cell r="A631" t="str">
            <v>0010146601</v>
          </cell>
          <cell r="B631">
            <v>10146</v>
          </cell>
          <cell r="C631">
            <v>101460</v>
          </cell>
          <cell r="D631" t="str">
            <v>Q08</v>
          </cell>
          <cell r="E631">
            <v>601</v>
          </cell>
          <cell r="F631">
            <v>1</v>
          </cell>
          <cell r="G631">
            <v>1</v>
          </cell>
          <cell r="H631" t="str">
            <v>/  /</v>
          </cell>
          <cell r="I631">
            <v>0</v>
          </cell>
          <cell r="J631">
            <v>0</v>
          </cell>
          <cell r="K631">
            <v>10786.3</v>
          </cell>
          <cell r="L631">
            <v>10786.3</v>
          </cell>
          <cell r="M631">
            <v>0</v>
          </cell>
          <cell r="N631">
            <v>0</v>
          </cell>
          <cell r="O631">
            <v>10786.3</v>
          </cell>
          <cell r="P631">
            <v>0</v>
          </cell>
        </row>
        <row r="632">
          <cell r="A632" t="str">
            <v>0010146701</v>
          </cell>
          <cell r="B632">
            <v>10146</v>
          </cell>
          <cell r="C632">
            <v>101460</v>
          </cell>
          <cell r="D632" t="str">
            <v>Q08</v>
          </cell>
          <cell r="E632">
            <v>701</v>
          </cell>
          <cell r="F632">
            <v>1</v>
          </cell>
          <cell r="G632">
            <v>1</v>
          </cell>
          <cell r="H632" t="str">
            <v>/  /</v>
          </cell>
          <cell r="I632">
            <v>0</v>
          </cell>
          <cell r="J632">
            <v>0</v>
          </cell>
          <cell r="K632">
            <v>10786.3</v>
          </cell>
          <cell r="L632">
            <v>10786.3</v>
          </cell>
          <cell r="M632">
            <v>0</v>
          </cell>
          <cell r="N632">
            <v>0</v>
          </cell>
          <cell r="O632">
            <v>10786.3</v>
          </cell>
          <cell r="P632">
            <v>0</v>
          </cell>
        </row>
        <row r="633">
          <cell r="A633" t="str">
            <v>0010146910</v>
          </cell>
          <cell r="B633">
            <v>10146</v>
          </cell>
          <cell r="C633">
            <v>101460</v>
          </cell>
          <cell r="D633" t="str">
            <v>Q08</v>
          </cell>
          <cell r="E633">
            <v>910</v>
          </cell>
          <cell r="F633">
            <v>1</v>
          </cell>
          <cell r="G633">
            <v>1</v>
          </cell>
          <cell r="H633" t="str">
            <v>/  /</v>
          </cell>
          <cell r="I633">
            <v>0</v>
          </cell>
          <cell r="J633">
            <v>0</v>
          </cell>
          <cell r="K633">
            <v>12617</v>
          </cell>
          <cell r="L633">
            <v>12617</v>
          </cell>
          <cell r="M633">
            <v>0</v>
          </cell>
          <cell r="N633">
            <v>0</v>
          </cell>
          <cell r="O633">
            <v>12617</v>
          </cell>
          <cell r="P633">
            <v>0</v>
          </cell>
        </row>
        <row r="634">
          <cell r="A634" t="str">
            <v>0010146951</v>
          </cell>
          <cell r="B634">
            <v>10146</v>
          </cell>
          <cell r="C634">
            <v>101460</v>
          </cell>
          <cell r="D634" t="str">
            <v>Q08</v>
          </cell>
          <cell r="E634">
            <v>951</v>
          </cell>
          <cell r="F634">
            <v>1</v>
          </cell>
          <cell r="G634">
            <v>1</v>
          </cell>
          <cell r="H634" t="str">
            <v>/  /</v>
          </cell>
          <cell r="I634">
            <v>0</v>
          </cell>
          <cell r="J634">
            <v>0</v>
          </cell>
          <cell r="K634">
            <v>338</v>
          </cell>
          <cell r="L634">
            <v>338</v>
          </cell>
          <cell r="M634">
            <v>0</v>
          </cell>
          <cell r="N634">
            <v>0</v>
          </cell>
          <cell r="O634">
            <v>338</v>
          </cell>
          <cell r="P634">
            <v>0</v>
          </cell>
        </row>
        <row r="635">
          <cell r="A635" t="str">
            <v>0010160101</v>
          </cell>
          <cell r="B635">
            <v>10160</v>
          </cell>
          <cell r="C635">
            <v>101600</v>
          </cell>
          <cell r="D635" t="str">
            <v>ILM</v>
          </cell>
          <cell r="E635">
            <v>101</v>
          </cell>
          <cell r="F635">
            <v>1</v>
          </cell>
          <cell r="G635">
            <v>1</v>
          </cell>
          <cell r="H635">
            <v>39089</v>
          </cell>
          <cell r="I635">
            <v>4481</v>
          </cell>
          <cell r="J635">
            <v>0</v>
          </cell>
          <cell r="K635">
            <v>4481</v>
          </cell>
          <cell r="L635">
            <v>4481</v>
          </cell>
          <cell r="M635">
            <v>0</v>
          </cell>
          <cell r="N635">
            <v>0</v>
          </cell>
          <cell r="O635">
            <v>4481</v>
          </cell>
          <cell r="P635">
            <v>0</v>
          </cell>
        </row>
        <row r="636">
          <cell r="A636" t="str">
            <v>0010160301</v>
          </cell>
          <cell r="B636">
            <v>10160</v>
          </cell>
          <cell r="C636">
            <v>101600</v>
          </cell>
          <cell r="D636" t="str">
            <v>ILM</v>
          </cell>
          <cell r="E636">
            <v>301</v>
          </cell>
          <cell r="F636">
            <v>1</v>
          </cell>
          <cell r="G636">
            <v>1</v>
          </cell>
          <cell r="H636" t="str">
            <v>/  /</v>
          </cell>
          <cell r="I636">
            <v>0</v>
          </cell>
          <cell r="J636">
            <v>0</v>
          </cell>
          <cell r="K636">
            <v>4481</v>
          </cell>
          <cell r="L636">
            <v>4481</v>
          </cell>
          <cell r="M636">
            <v>0</v>
          </cell>
          <cell r="N636">
            <v>0</v>
          </cell>
          <cell r="O636">
            <v>4481</v>
          </cell>
          <cell r="P636">
            <v>0</v>
          </cell>
        </row>
        <row r="637">
          <cell r="A637" t="str">
            <v>0010160511</v>
          </cell>
          <cell r="B637">
            <v>10160</v>
          </cell>
          <cell r="C637">
            <v>101600</v>
          </cell>
          <cell r="D637" t="str">
            <v>ILM</v>
          </cell>
          <cell r="E637">
            <v>511</v>
          </cell>
          <cell r="F637">
            <v>1</v>
          </cell>
          <cell r="G637">
            <v>1</v>
          </cell>
          <cell r="H637" t="str">
            <v>/  /</v>
          </cell>
          <cell r="I637">
            <v>0</v>
          </cell>
          <cell r="J637">
            <v>0</v>
          </cell>
          <cell r="K637">
            <v>896</v>
          </cell>
          <cell r="L637">
            <v>896</v>
          </cell>
          <cell r="M637">
            <v>0</v>
          </cell>
          <cell r="N637">
            <v>896</v>
          </cell>
          <cell r="O637">
            <v>896</v>
          </cell>
          <cell r="P637">
            <v>0</v>
          </cell>
        </row>
        <row r="638">
          <cell r="A638" t="str">
            <v>0010160523</v>
          </cell>
          <cell r="B638">
            <v>10160</v>
          </cell>
          <cell r="C638">
            <v>101600</v>
          </cell>
          <cell r="D638" t="str">
            <v>ILM</v>
          </cell>
          <cell r="E638">
            <v>523</v>
          </cell>
          <cell r="F638">
            <v>1</v>
          </cell>
          <cell r="G638">
            <v>1</v>
          </cell>
          <cell r="H638">
            <v>37261</v>
          </cell>
          <cell r="I638">
            <v>1</v>
          </cell>
          <cell r="J638">
            <v>0</v>
          </cell>
          <cell r="K638">
            <v>1</v>
          </cell>
          <cell r="L638">
            <v>1</v>
          </cell>
          <cell r="M638">
            <v>0</v>
          </cell>
          <cell r="N638">
            <v>0</v>
          </cell>
          <cell r="O638">
            <v>1</v>
          </cell>
          <cell r="P638">
            <v>0</v>
          </cell>
        </row>
        <row r="639">
          <cell r="A639" t="str">
            <v>0010160601</v>
          </cell>
          <cell r="B639">
            <v>10160</v>
          </cell>
          <cell r="C639">
            <v>101600</v>
          </cell>
          <cell r="D639" t="str">
            <v>ILM</v>
          </cell>
          <cell r="E639">
            <v>601</v>
          </cell>
          <cell r="F639">
            <v>1</v>
          </cell>
          <cell r="G639">
            <v>1</v>
          </cell>
          <cell r="H639" t="str">
            <v>/  /</v>
          </cell>
          <cell r="I639">
            <v>0</v>
          </cell>
          <cell r="J639">
            <v>0</v>
          </cell>
          <cell r="K639">
            <v>3584</v>
          </cell>
          <cell r="L639">
            <v>3584</v>
          </cell>
          <cell r="M639">
            <v>0</v>
          </cell>
          <cell r="N639">
            <v>0</v>
          </cell>
          <cell r="O639">
            <v>3584</v>
          </cell>
          <cell r="P639">
            <v>0</v>
          </cell>
        </row>
        <row r="640">
          <cell r="A640" t="str">
            <v>0010160701</v>
          </cell>
          <cell r="B640">
            <v>10160</v>
          </cell>
          <cell r="C640">
            <v>101600</v>
          </cell>
          <cell r="D640" t="str">
            <v>ILM</v>
          </cell>
          <cell r="E640">
            <v>701</v>
          </cell>
          <cell r="F640">
            <v>1</v>
          </cell>
          <cell r="G640">
            <v>1</v>
          </cell>
          <cell r="H640" t="str">
            <v>/  /</v>
          </cell>
          <cell r="I640">
            <v>0</v>
          </cell>
          <cell r="J640">
            <v>0</v>
          </cell>
          <cell r="K640">
            <v>3584</v>
          </cell>
          <cell r="L640">
            <v>3584</v>
          </cell>
          <cell r="M640">
            <v>0</v>
          </cell>
          <cell r="N640">
            <v>0</v>
          </cell>
          <cell r="O640">
            <v>3584</v>
          </cell>
          <cell r="P640">
            <v>0</v>
          </cell>
        </row>
        <row r="641">
          <cell r="A641" t="str">
            <v>0010160910</v>
          </cell>
          <cell r="B641">
            <v>10160</v>
          </cell>
          <cell r="C641">
            <v>101600</v>
          </cell>
          <cell r="D641" t="str">
            <v>ILM</v>
          </cell>
          <cell r="E641">
            <v>910</v>
          </cell>
          <cell r="F641">
            <v>1</v>
          </cell>
          <cell r="G641">
            <v>1</v>
          </cell>
          <cell r="H641" t="str">
            <v>/  /</v>
          </cell>
          <cell r="I641">
            <v>0</v>
          </cell>
          <cell r="J641">
            <v>0</v>
          </cell>
          <cell r="K641">
            <v>4481</v>
          </cell>
          <cell r="L641">
            <v>4481</v>
          </cell>
          <cell r="M641">
            <v>0</v>
          </cell>
          <cell r="N641">
            <v>0</v>
          </cell>
          <cell r="O641">
            <v>4481</v>
          </cell>
          <cell r="P641">
            <v>0</v>
          </cell>
        </row>
        <row r="642">
          <cell r="A642" t="str">
            <v>0010160951</v>
          </cell>
          <cell r="B642">
            <v>10160</v>
          </cell>
          <cell r="C642">
            <v>101600</v>
          </cell>
          <cell r="D642" t="str">
            <v>ILM</v>
          </cell>
          <cell r="E642">
            <v>951</v>
          </cell>
          <cell r="F642">
            <v>1</v>
          </cell>
          <cell r="G642">
            <v>1</v>
          </cell>
          <cell r="H642" t="str">
            <v>/  /</v>
          </cell>
          <cell r="I642">
            <v>0</v>
          </cell>
          <cell r="J642">
            <v>0</v>
          </cell>
          <cell r="K642">
            <v>650</v>
          </cell>
          <cell r="L642">
            <v>650</v>
          </cell>
          <cell r="M642">
            <v>0</v>
          </cell>
          <cell r="N642">
            <v>0</v>
          </cell>
          <cell r="O642">
            <v>650</v>
          </cell>
          <cell r="P642">
            <v>0</v>
          </cell>
        </row>
        <row r="643">
          <cell r="A643" t="str">
            <v>0010162101</v>
          </cell>
          <cell r="B643">
            <v>10162</v>
          </cell>
          <cell r="C643">
            <v>101620</v>
          </cell>
          <cell r="D643" t="str">
            <v>ILM</v>
          </cell>
          <cell r="E643">
            <v>101</v>
          </cell>
          <cell r="F643">
            <v>1</v>
          </cell>
          <cell r="G643">
            <v>1</v>
          </cell>
          <cell r="H643">
            <v>39089</v>
          </cell>
          <cell r="I643">
            <v>6052</v>
          </cell>
          <cell r="J643">
            <v>0</v>
          </cell>
          <cell r="K643">
            <v>6052</v>
          </cell>
          <cell r="L643">
            <v>6052</v>
          </cell>
          <cell r="M643">
            <v>0</v>
          </cell>
          <cell r="N643">
            <v>0</v>
          </cell>
          <cell r="O643">
            <v>6052</v>
          </cell>
          <cell r="P643">
            <v>0</v>
          </cell>
        </row>
        <row r="644">
          <cell r="A644" t="str">
            <v>0010162263</v>
          </cell>
          <cell r="B644">
            <v>10162</v>
          </cell>
          <cell r="C644">
            <v>101620</v>
          </cell>
          <cell r="D644" t="str">
            <v>ILM</v>
          </cell>
          <cell r="E644">
            <v>263</v>
          </cell>
          <cell r="F644">
            <v>1</v>
          </cell>
          <cell r="G644">
            <v>2</v>
          </cell>
          <cell r="H644" t="str">
            <v>21/01/08</v>
          </cell>
          <cell r="I644">
            <v>0</v>
          </cell>
          <cell r="J644">
            <v>111</v>
          </cell>
          <cell r="K644">
            <v>111</v>
          </cell>
          <cell r="L644">
            <v>111</v>
          </cell>
          <cell r="M644">
            <v>0</v>
          </cell>
          <cell r="N644">
            <v>0</v>
          </cell>
          <cell r="O644">
            <v>111</v>
          </cell>
          <cell r="P644">
            <v>0</v>
          </cell>
        </row>
        <row r="645">
          <cell r="A645" t="str">
            <v>0010162301</v>
          </cell>
          <cell r="B645">
            <v>10162</v>
          </cell>
          <cell r="C645">
            <v>101620</v>
          </cell>
          <cell r="D645" t="str">
            <v>ILM</v>
          </cell>
          <cell r="E645">
            <v>301</v>
          </cell>
          <cell r="F645">
            <v>1</v>
          </cell>
          <cell r="G645">
            <v>2</v>
          </cell>
          <cell r="H645" t="str">
            <v>/  /</v>
          </cell>
          <cell r="I645">
            <v>0</v>
          </cell>
          <cell r="J645">
            <v>111</v>
          </cell>
          <cell r="K645">
            <v>6163</v>
          </cell>
          <cell r="L645">
            <v>6163</v>
          </cell>
          <cell r="M645">
            <v>0</v>
          </cell>
          <cell r="N645">
            <v>0</v>
          </cell>
          <cell r="O645">
            <v>6163</v>
          </cell>
          <cell r="P645">
            <v>0</v>
          </cell>
        </row>
        <row r="646">
          <cell r="A646" t="str">
            <v>0010162511</v>
          </cell>
          <cell r="B646">
            <v>10162</v>
          </cell>
          <cell r="C646">
            <v>101620</v>
          </cell>
          <cell r="D646" t="str">
            <v>ILM</v>
          </cell>
          <cell r="E646">
            <v>511</v>
          </cell>
          <cell r="F646">
            <v>1</v>
          </cell>
          <cell r="G646">
            <v>1</v>
          </cell>
          <cell r="H646" t="str">
            <v>/  /</v>
          </cell>
          <cell r="I646">
            <v>0</v>
          </cell>
          <cell r="J646">
            <v>0</v>
          </cell>
          <cell r="K646">
            <v>900</v>
          </cell>
          <cell r="L646">
            <v>900</v>
          </cell>
          <cell r="M646">
            <v>0</v>
          </cell>
          <cell r="N646">
            <v>900</v>
          </cell>
          <cell r="O646">
            <v>900</v>
          </cell>
          <cell r="P646">
            <v>0</v>
          </cell>
        </row>
        <row r="647">
          <cell r="A647" t="str">
            <v>0010162601</v>
          </cell>
          <cell r="B647">
            <v>10162</v>
          </cell>
          <cell r="C647">
            <v>101620</v>
          </cell>
          <cell r="D647" t="str">
            <v>ILM</v>
          </cell>
          <cell r="E647">
            <v>601</v>
          </cell>
          <cell r="F647">
            <v>1</v>
          </cell>
          <cell r="G647">
            <v>2</v>
          </cell>
          <cell r="H647" t="str">
            <v>/  /</v>
          </cell>
          <cell r="I647">
            <v>0</v>
          </cell>
          <cell r="J647">
            <v>111</v>
          </cell>
          <cell r="K647">
            <v>5263</v>
          </cell>
          <cell r="L647">
            <v>5263</v>
          </cell>
          <cell r="M647">
            <v>0</v>
          </cell>
          <cell r="N647">
            <v>0</v>
          </cell>
          <cell r="O647">
            <v>5263</v>
          </cell>
          <cell r="P647">
            <v>0</v>
          </cell>
        </row>
        <row r="648">
          <cell r="A648" t="str">
            <v>0010162701</v>
          </cell>
          <cell r="B648">
            <v>10162</v>
          </cell>
          <cell r="C648">
            <v>101620</v>
          </cell>
          <cell r="D648" t="str">
            <v>ILM</v>
          </cell>
          <cell r="E648">
            <v>701</v>
          </cell>
          <cell r="F648">
            <v>1</v>
          </cell>
          <cell r="G648">
            <v>2</v>
          </cell>
          <cell r="H648" t="str">
            <v>/  /</v>
          </cell>
          <cell r="I648">
            <v>0</v>
          </cell>
          <cell r="J648">
            <v>111</v>
          </cell>
          <cell r="K648">
            <v>5263</v>
          </cell>
          <cell r="L648">
            <v>5263</v>
          </cell>
          <cell r="M648">
            <v>0</v>
          </cell>
          <cell r="N648">
            <v>0</v>
          </cell>
          <cell r="O648">
            <v>5263</v>
          </cell>
          <cell r="P648">
            <v>0</v>
          </cell>
        </row>
        <row r="649">
          <cell r="A649" t="str">
            <v>0010162910</v>
          </cell>
          <cell r="B649">
            <v>10162</v>
          </cell>
          <cell r="C649">
            <v>101620</v>
          </cell>
          <cell r="D649" t="str">
            <v>ILM</v>
          </cell>
          <cell r="E649">
            <v>910</v>
          </cell>
          <cell r="F649">
            <v>1</v>
          </cell>
          <cell r="G649">
            <v>2</v>
          </cell>
          <cell r="H649" t="str">
            <v>/  /</v>
          </cell>
          <cell r="I649">
            <v>0</v>
          </cell>
          <cell r="J649">
            <v>0</v>
          </cell>
          <cell r="K649">
            <v>6052</v>
          </cell>
          <cell r="L649">
            <v>6052</v>
          </cell>
          <cell r="M649">
            <v>0</v>
          </cell>
          <cell r="N649">
            <v>0</v>
          </cell>
          <cell r="O649">
            <v>6052</v>
          </cell>
          <cell r="P649">
            <v>0</v>
          </cell>
        </row>
        <row r="650">
          <cell r="A650" t="str">
            <v>0010162951</v>
          </cell>
          <cell r="B650">
            <v>10162</v>
          </cell>
          <cell r="C650">
            <v>101620</v>
          </cell>
          <cell r="D650" t="str">
            <v>ILM</v>
          </cell>
          <cell r="E650">
            <v>951</v>
          </cell>
          <cell r="F650">
            <v>1</v>
          </cell>
          <cell r="G650">
            <v>1</v>
          </cell>
          <cell r="H650" t="str">
            <v>/  /</v>
          </cell>
          <cell r="I650">
            <v>0</v>
          </cell>
          <cell r="J650">
            <v>0</v>
          </cell>
          <cell r="K650">
            <v>653</v>
          </cell>
          <cell r="L650">
            <v>653</v>
          </cell>
          <cell r="M650">
            <v>0</v>
          </cell>
          <cell r="N650">
            <v>0</v>
          </cell>
          <cell r="O650">
            <v>653</v>
          </cell>
          <cell r="P650">
            <v>0</v>
          </cell>
        </row>
        <row r="651">
          <cell r="A651" t="str">
            <v>0010165101</v>
          </cell>
          <cell r="B651">
            <v>10165</v>
          </cell>
          <cell r="C651">
            <v>101650</v>
          </cell>
          <cell r="D651" t="str">
            <v>LEV</v>
          </cell>
          <cell r="E651">
            <v>101</v>
          </cell>
          <cell r="F651">
            <v>1</v>
          </cell>
          <cell r="G651">
            <v>1</v>
          </cell>
          <cell r="H651">
            <v>39090</v>
          </cell>
          <cell r="I651">
            <v>8347</v>
          </cell>
          <cell r="J651">
            <v>0</v>
          </cell>
          <cell r="K651">
            <v>8347</v>
          </cell>
          <cell r="L651">
            <v>8347</v>
          </cell>
          <cell r="M651">
            <v>0</v>
          </cell>
          <cell r="N651">
            <v>0</v>
          </cell>
          <cell r="O651">
            <v>8347</v>
          </cell>
          <cell r="P651">
            <v>0</v>
          </cell>
        </row>
        <row r="652">
          <cell r="A652" t="str">
            <v>0010165103</v>
          </cell>
          <cell r="B652">
            <v>10165</v>
          </cell>
          <cell r="C652">
            <v>101650</v>
          </cell>
          <cell r="D652" t="str">
            <v>LEV</v>
          </cell>
          <cell r="E652">
            <v>103</v>
          </cell>
          <cell r="F652">
            <v>1</v>
          </cell>
          <cell r="G652">
            <v>1</v>
          </cell>
          <cell r="H652">
            <v>37261</v>
          </cell>
          <cell r="I652">
            <v>800</v>
          </cell>
          <cell r="J652">
            <v>0</v>
          </cell>
          <cell r="K652">
            <v>800</v>
          </cell>
          <cell r="L652">
            <v>800</v>
          </cell>
          <cell r="M652">
            <v>0</v>
          </cell>
          <cell r="N652">
            <v>0</v>
          </cell>
          <cell r="O652">
            <v>800</v>
          </cell>
          <cell r="P652">
            <v>0</v>
          </cell>
        </row>
        <row r="653">
          <cell r="A653" t="str">
            <v>0010165106</v>
          </cell>
          <cell r="B653">
            <v>10165</v>
          </cell>
          <cell r="C653">
            <v>101650</v>
          </cell>
          <cell r="D653" t="str">
            <v>LEV</v>
          </cell>
          <cell r="E653">
            <v>106</v>
          </cell>
          <cell r="F653">
            <v>1</v>
          </cell>
          <cell r="G653">
            <v>1</v>
          </cell>
          <cell r="H653">
            <v>37261</v>
          </cell>
          <cell r="I653">
            <v>150</v>
          </cell>
          <cell r="J653">
            <v>0</v>
          </cell>
          <cell r="K653">
            <v>150</v>
          </cell>
          <cell r="L653">
            <v>150</v>
          </cell>
          <cell r="M653">
            <v>0</v>
          </cell>
          <cell r="N653">
            <v>0</v>
          </cell>
          <cell r="O653">
            <v>150</v>
          </cell>
          <cell r="P653">
            <v>0</v>
          </cell>
        </row>
        <row r="654">
          <cell r="A654" t="str">
            <v>0010165301</v>
          </cell>
          <cell r="B654">
            <v>10165</v>
          </cell>
          <cell r="C654">
            <v>101650</v>
          </cell>
          <cell r="D654" t="str">
            <v>LEV</v>
          </cell>
          <cell r="E654">
            <v>301</v>
          </cell>
          <cell r="F654">
            <v>1</v>
          </cell>
          <cell r="G654">
            <v>1</v>
          </cell>
          <cell r="H654" t="str">
            <v>/  /</v>
          </cell>
          <cell r="I654">
            <v>0</v>
          </cell>
          <cell r="J654">
            <v>0</v>
          </cell>
          <cell r="K654">
            <v>9297</v>
          </cell>
          <cell r="L654">
            <v>9297</v>
          </cell>
          <cell r="M654">
            <v>0</v>
          </cell>
          <cell r="N654">
            <v>0</v>
          </cell>
          <cell r="O654">
            <v>9297</v>
          </cell>
          <cell r="P654">
            <v>0</v>
          </cell>
        </row>
        <row r="655">
          <cell r="A655" t="str">
            <v>0010165511</v>
          </cell>
          <cell r="B655">
            <v>10165</v>
          </cell>
          <cell r="C655">
            <v>101650</v>
          </cell>
          <cell r="D655" t="str">
            <v>LEV</v>
          </cell>
          <cell r="E655">
            <v>511</v>
          </cell>
          <cell r="F655">
            <v>1</v>
          </cell>
          <cell r="G655">
            <v>1</v>
          </cell>
          <cell r="H655" t="str">
            <v>/  /</v>
          </cell>
          <cell r="I655">
            <v>0</v>
          </cell>
          <cell r="J655">
            <v>0</v>
          </cell>
          <cell r="K655">
            <v>900</v>
          </cell>
          <cell r="L655">
            <v>900</v>
          </cell>
          <cell r="M655">
            <v>0</v>
          </cell>
          <cell r="N655">
            <v>900</v>
          </cell>
          <cell r="O655">
            <v>900</v>
          </cell>
          <cell r="P655">
            <v>0</v>
          </cell>
        </row>
        <row r="656">
          <cell r="A656" t="str">
            <v>0010165523</v>
          </cell>
          <cell r="B656">
            <v>10165</v>
          </cell>
          <cell r="C656">
            <v>101650</v>
          </cell>
          <cell r="D656" t="str">
            <v>LEV</v>
          </cell>
          <cell r="E656">
            <v>523</v>
          </cell>
          <cell r="F656">
            <v>1</v>
          </cell>
          <cell r="G656">
            <v>1</v>
          </cell>
          <cell r="H656">
            <v>37261</v>
          </cell>
          <cell r="I656">
            <v>1</v>
          </cell>
          <cell r="J656">
            <v>0</v>
          </cell>
          <cell r="K656">
            <v>1</v>
          </cell>
          <cell r="L656">
            <v>1</v>
          </cell>
          <cell r="M656">
            <v>0</v>
          </cell>
          <cell r="N656">
            <v>0</v>
          </cell>
          <cell r="O656">
            <v>1</v>
          </cell>
          <cell r="P656">
            <v>0</v>
          </cell>
        </row>
        <row r="657">
          <cell r="A657" t="str">
            <v>0010165601</v>
          </cell>
          <cell r="B657">
            <v>10165</v>
          </cell>
          <cell r="C657">
            <v>101650</v>
          </cell>
          <cell r="D657" t="str">
            <v>LEV</v>
          </cell>
          <cell r="E657">
            <v>601</v>
          </cell>
          <cell r="F657">
            <v>1</v>
          </cell>
          <cell r="G657">
            <v>1</v>
          </cell>
          <cell r="H657" t="str">
            <v>/  /</v>
          </cell>
          <cell r="I657">
            <v>0</v>
          </cell>
          <cell r="J657">
            <v>0</v>
          </cell>
          <cell r="K657">
            <v>8396</v>
          </cell>
          <cell r="L657">
            <v>8396</v>
          </cell>
          <cell r="M657">
            <v>0</v>
          </cell>
          <cell r="N657">
            <v>0</v>
          </cell>
          <cell r="O657">
            <v>8396</v>
          </cell>
          <cell r="P657">
            <v>0</v>
          </cell>
        </row>
        <row r="658">
          <cell r="A658" t="str">
            <v>0010165701</v>
          </cell>
          <cell r="B658">
            <v>10165</v>
          </cell>
          <cell r="C658">
            <v>101650</v>
          </cell>
          <cell r="D658" t="str">
            <v>LEV</v>
          </cell>
          <cell r="E658">
            <v>701</v>
          </cell>
          <cell r="F658">
            <v>1</v>
          </cell>
          <cell r="G658">
            <v>1</v>
          </cell>
          <cell r="H658" t="str">
            <v>/  /</v>
          </cell>
          <cell r="I658">
            <v>0</v>
          </cell>
          <cell r="J658">
            <v>0</v>
          </cell>
          <cell r="K658">
            <v>8396</v>
          </cell>
          <cell r="L658">
            <v>8396</v>
          </cell>
          <cell r="M658">
            <v>0</v>
          </cell>
          <cell r="N658">
            <v>0</v>
          </cell>
          <cell r="O658">
            <v>8396</v>
          </cell>
          <cell r="P658">
            <v>0</v>
          </cell>
        </row>
        <row r="659">
          <cell r="A659" t="str">
            <v>0010165910</v>
          </cell>
          <cell r="B659">
            <v>10165</v>
          </cell>
          <cell r="C659">
            <v>101650</v>
          </cell>
          <cell r="D659" t="str">
            <v>LEV</v>
          </cell>
          <cell r="E659">
            <v>910</v>
          </cell>
          <cell r="F659">
            <v>1</v>
          </cell>
          <cell r="G659">
            <v>1</v>
          </cell>
          <cell r="H659" t="str">
            <v>/  /</v>
          </cell>
          <cell r="I659">
            <v>0</v>
          </cell>
          <cell r="J659">
            <v>0</v>
          </cell>
          <cell r="K659">
            <v>9297</v>
          </cell>
          <cell r="L659">
            <v>9297</v>
          </cell>
          <cell r="M659">
            <v>0</v>
          </cell>
          <cell r="N659">
            <v>0</v>
          </cell>
          <cell r="O659">
            <v>9297</v>
          </cell>
          <cell r="P659">
            <v>0</v>
          </cell>
        </row>
        <row r="660">
          <cell r="A660" t="str">
            <v>0010165951</v>
          </cell>
          <cell r="B660">
            <v>10165</v>
          </cell>
          <cell r="C660">
            <v>101650</v>
          </cell>
          <cell r="D660" t="str">
            <v>LEV</v>
          </cell>
          <cell r="E660">
            <v>951</v>
          </cell>
          <cell r="F660">
            <v>1</v>
          </cell>
          <cell r="G660">
            <v>1</v>
          </cell>
          <cell r="H660" t="str">
            <v>/  /</v>
          </cell>
          <cell r="I660">
            <v>0</v>
          </cell>
          <cell r="J660">
            <v>0</v>
          </cell>
          <cell r="K660">
            <v>653</v>
          </cell>
          <cell r="L660">
            <v>653</v>
          </cell>
          <cell r="M660">
            <v>0</v>
          </cell>
          <cell r="N660">
            <v>0</v>
          </cell>
          <cell r="O660">
            <v>653</v>
          </cell>
          <cell r="P660">
            <v>0</v>
          </cell>
        </row>
        <row r="661">
          <cell r="A661" t="str">
            <v>0010170101</v>
          </cell>
          <cell r="B661">
            <v>10170</v>
          </cell>
          <cell r="C661">
            <v>101700</v>
          </cell>
          <cell r="D661">
            <v>791</v>
          </cell>
          <cell r="E661">
            <v>101</v>
          </cell>
          <cell r="F661">
            <v>1</v>
          </cell>
          <cell r="G661">
            <v>1</v>
          </cell>
          <cell r="H661">
            <v>39094</v>
          </cell>
          <cell r="I661">
            <v>10260</v>
          </cell>
          <cell r="J661">
            <v>0</v>
          </cell>
          <cell r="K661">
            <v>10260</v>
          </cell>
          <cell r="L661">
            <v>10260</v>
          </cell>
          <cell r="M661">
            <v>0</v>
          </cell>
          <cell r="N661">
            <v>0</v>
          </cell>
          <cell r="O661">
            <v>10260</v>
          </cell>
          <cell r="P661">
            <v>0</v>
          </cell>
        </row>
        <row r="662">
          <cell r="A662" t="str">
            <v>0010170301</v>
          </cell>
          <cell r="B662">
            <v>10170</v>
          </cell>
          <cell r="C662">
            <v>101700</v>
          </cell>
          <cell r="D662">
            <v>791</v>
          </cell>
          <cell r="E662">
            <v>301</v>
          </cell>
          <cell r="F662">
            <v>1</v>
          </cell>
          <cell r="G662">
            <v>1</v>
          </cell>
          <cell r="H662" t="str">
            <v>00/00/00</v>
          </cell>
          <cell r="I662">
            <v>0</v>
          </cell>
          <cell r="J662">
            <v>0</v>
          </cell>
          <cell r="K662">
            <v>10260</v>
          </cell>
          <cell r="L662">
            <v>10260</v>
          </cell>
          <cell r="M662">
            <v>0</v>
          </cell>
          <cell r="N662">
            <v>0</v>
          </cell>
          <cell r="O662">
            <v>10260</v>
          </cell>
          <cell r="P662">
            <v>0</v>
          </cell>
        </row>
        <row r="663">
          <cell r="A663" t="str">
            <v>0010170511</v>
          </cell>
          <cell r="B663">
            <v>10170</v>
          </cell>
          <cell r="C663">
            <v>101700</v>
          </cell>
          <cell r="D663">
            <v>791</v>
          </cell>
          <cell r="E663">
            <v>511</v>
          </cell>
          <cell r="F663">
            <v>1</v>
          </cell>
          <cell r="G663">
            <v>1</v>
          </cell>
          <cell r="H663" t="str">
            <v>00/00/00</v>
          </cell>
          <cell r="I663">
            <v>0</v>
          </cell>
          <cell r="J663">
            <v>0</v>
          </cell>
          <cell r="K663">
            <v>900</v>
          </cell>
          <cell r="L663">
            <v>900</v>
          </cell>
          <cell r="M663">
            <v>0</v>
          </cell>
          <cell r="N663">
            <v>900</v>
          </cell>
          <cell r="O663">
            <v>900</v>
          </cell>
          <cell r="P663">
            <v>0</v>
          </cell>
        </row>
        <row r="664">
          <cell r="A664" t="str">
            <v>0010170522</v>
          </cell>
          <cell r="B664">
            <v>10170</v>
          </cell>
          <cell r="C664">
            <v>101700</v>
          </cell>
          <cell r="D664">
            <v>791</v>
          </cell>
          <cell r="E664">
            <v>522</v>
          </cell>
          <cell r="F664">
            <v>1</v>
          </cell>
          <cell r="G664">
            <v>1</v>
          </cell>
          <cell r="H664">
            <v>37631</v>
          </cell>
          <cell r="I664">
            <v>7</v>
          </cell>
          <cell r="J664">
            <v>0</v>
          </cell>
          <cell r="K664">
            <v>7</v>
          </cell>
          <cell r="L664">
            <v>7</v>
          </cell>
          <cell r="M664">
            <v>0</v>
          </cell>
          <cell r="N664">
            <v>0</v>
          </cell>
          <cell r="O664">
            <v>7</v>
          </cell>
          <cell r="P664">
            <v>0</v>
          </cell>
        </row>
        <row r="665">
          <cell r="A665" t="str">
            <v>0010170601</v>
          </cell>
          <cell r="B665">
            <v>10170</v>
          </cell>
          <cell r="C665">
            <v>101700</v>
          </cell>
          <cell r="D665">
            <v>791</v>
          </cell>
          <cell r="E665">
            <v>601</v>
          </cell>
          <cell r="F665">
            <v>1</v>
          </cell>
          <cell r="G665">
            <v>1</v>
          </cell>
          <cell r="H665" t="str">
            <v>00/00/00</v>
          </cell>
          <cell r="I665">
            <v>0</v>
          </cell>
          <cell r="J665">
            <v>0</v>
          </cell>
          <cell r="K665">
            <v>9353</v>
          </cell>
          <cell r="L665">
            <v>9353</v>
          </cell>
          <cell r="M665">
            <v>0</v>
          </cell>
          <cell r="N665">
            <v>0</v>
          </cell>
          <cell r="O665">
            <v>9353</v>
          </cell>
          <cell r="P665">
            <v>0</v>
          </cell>
        </row>
        <row r="666">
          <cell r="A666" t="str">
            <v>0010170701</v>
          </cell>
          <cell r="B666">
            <v>10170</v>
          </cell>
          <cell r="C666">
            <v>101700</v>
          </cell>
          <cell r="D666">
            <v>791</v>
          </cell>
          <cell r="E666">
            <v>701</v>
          </cell>
          <cell r="F666">
            <v>1</v>
          </cell>
          <cell r="G666">
            <v>1</v>
          </cell>
          <cell r="H666" t="str">
            <v>00/00/00</v>
          </cell>
          <cell r="I666">
            <v>0</v>
          </cell>
          <cell r="J666">
            <v>0</v>
          </cell>
          <cell r="K666">
            <v>9353</v>
          </cell>
          <cell r="L666">
            <v>9353</v>
          </cell>
          <cell r="M666">
            <v>0</v>
          </cell>
          <cell r="N666">
            <v>0</v>
          </cell>
          <cell r="O666">
            <v>9353</v>
          </cell>
          <cell r="P666">
            <v>0</v>
          </cell>
        </row>
        <row r="667">
          <cell r="A667" t="str">
            <v>0010170910</v>
          </cell>
          <cell r="B667">
            <v>10170</v>
          </cell>
          <cell r="C667">
            <v>101700</v>
          </cell>
          <cell r="D667">
            <v>791</v>
          </cell>
          <cell r="E667">
            <v>910</v>
          </cell>
          <cell r="F667">
            <v>1</v>
          </cell>
          <cell r="G667">
            <v>1</v>
          </cell>
          <cell r="H667" t="str">
            <v>00/00/00</v>
          </cell>
          <cell r="I667">
            <v>0</v>
          </cell>
          <cell r="J667">
            <v>0</v>
          </cell>
          <cell r="K667">
            <v>10260</v>
          </cell>
          <cell r="L667">
            <v>10260</v>
          </cell>
          <cell r="M667">
            <v>0</v>
          </cell>
          <cell r="N667">
            <v>0</v>
          </cell>
          <cell r="O667">
            <v>10260</v>
          </cell>
          <cell r="P667">
            <v>0</v>
          </cell>
        </row>
        <row r="668">
          <cell r="A668" t="str">
            <v>0010170951</v>
          </cell>
          <cell r="B668">
            <v>10170</v>
          </cell>
          <cell r="C668">
            <v>101700</v>
          </cell>
          <cell r="D668">
            <v>791</v>
          </cell>
          <cell r="E668">
            <v>951</v>
          </cell>
          <cell r="F668">
            <v>1</v>
          </cell>
          <cell r="G668">
            <v>1</v>
          </cell>
          <cell r="H668" t="str">
            <v>00/00/00</v>
          </cell>
          <cell r="I668">
            <v>0</v>
          </cell>
          <cell r="J668">
            <v>0</v>
          </cell>
          <cell r="K668">
            <v>653</v>
          </cell>
          <cell r="L668">
            <v>653</v>
          </cell>
          <cell r="M668">
            <v>0</v>
          </cell>
          <cell r="N668">
            <v>0</v>
          </cell>
          <cell r="O668">
            <v>653</v>
          </cell>
          <cell r="P668">
            <v>0</v>
          </cell>
        </row>
        <row r="669">
          <cell r="A669" t="str">
            <v>0010171101</v>
          </cell>
          <cell r="B669">
            <v>10171</v>
          </cell>
          <cell r="C669">
            <v>101710</v>
          </cell>
          <cell r="D669" t="str">
            <v>48C</v>
          </cell>
          <cell r="E669">
            <v>101</v>
          </cell>
          <cell r="F669">
            <v>1</v>
          </cell>
          <cell r="G669">
            <v>1</v>
          </cell>
          <cell r="H669">
            <v>39089</v>
          </cell>
          <cell r="I669">
            <v>8820</v>
          </cell>
          <cell r="J669">
            <v>0</v>
          </cell>
          <cell r="K669">
            <v>8820</v>
          </cell>
          <cell r="L669">
            <v>8820</v>
          </cell>
          <cell r="M669">
            <v>0</v>
          </cell>
          <cell r="N669">
            <v>0</v>
          </cell>
          <cell r="O669">
            <v>8820</v>
          </cell>
          <cell r="P669">
            <v>0</v>
          </cell>
        </row>
        <row r="670">
          <cell r="A670" t="str">
            <v>0010171103</v>
          </cell>
          <cell r="B670">
            <v>10171</v>
          </cell>
          <cell r="C670">
            <v>101710</v>
          </cell>
          <cell r="D670" t="str">
            <v>48C</v>
          </cell>
          <cell r="E670">
            <v>103</v>
          </cell>
          <cell r="F670">
            <v>1</v>
          </cell>
          <cell r="G670">
            <v>1</v>
          </cell>
          <cell r="H670">
            <v>37262</v>
          </cell>
          <cell r="I670">
            <v>800</v>
          </cell>
          <cell r="J670">
            <v>0</v>
          </cell>
          <cell r="K670">
            <v>800</v>
          </cell>
          <cell r="L670">
            <v>800</v>
          </cell>
          <cell r="M670">
            <v>0</v>
          </cell>
          <cell r="N670">
            <v>0</v>
          </cell>
          <cell r="O670">
            <v>800</v>
          </cell>
          <cell r="P670">
            <v>0</v>
          </cell>
        </row>
        <row r="671">
          <cell r="A671" t="str">
            <v>0010171106</v>
          </cell>
          <cell r="B671">
            <v>10171</v>
          </cell>
          <cell r="C671">
            <v>101710</v>
          </cell>
          <cell r="D671" t="str">
            <v>48C</v>
          </cell>
          <cell r="E671">
            <v>106</v>
          </cell>
          <cell r="F671">
            <v>1</v>
          </cell>
          <cell r="G671">
            <v>1</v>
          </cell>
          <cell r="H671">
            <v>37262</v>
          </cell>
          <cell r="I671">
            <v>150</v>
          </cell>
          <cell r="J671">
            <v>0</v>
          </cell>
          <cell r="K671">
            <v>150</v>
          </cell>
          <cell r="L671">
            <v>150</v>
          </cell>
          <cell r="M671">
            <v>0</v>
          </cell>
          <cell r="N671">
            <v>0</v>
          </cell>
          <cell r="O671">
            <v>150</v>
          </cell>
          <cell r="P671">
            <v>0</v>
          </cell>
        </row>
        <row r="672">
          <cell r="A672" t="str">
            <v>0010171263</v>
          </cell>
          <cell r="B672">
            <v>10171</v>
          </cell>
          <cell r="C672">
            <v>101710</v>
          </cell>
          <cell r="D672" t="str">
            <v>48C</v>
          </cell>
          <cell r="E672">
            <v>263</v>
          </cell>
          <cell r="F672">
            <v>1</v>
          </cell>
          <cell r="G672">
            <v>2</v>
          </cell>
          <cell r="H672" t="str">
            <v>21/01/08</v>
          </cell>
          <cell r="I672">
            <v>0</v>
          </cell>
          <cell r="J672">
            <v>674.81</v>
          </cell>
          <cell r="K672">
            <v>674.81</v>
          </cell>
          <cell r="L672">
            <v>674.81</v>
          </cell>
          <cell r="M672">
            <v>0</v>
          </cell>
          <cell r="N672">
            <v>0</v>
          </cell>
          <cell r="O672">
            <v>674.81</v>
          </cell>
          <cell r="P672">
            <v>0</v>
          </cell>
        </row>
        <row r="673">
          <cell r="A673" t="str">
            <v>0010171301</v>
          </cell>
          <cell r="B673">
            <v>10171</v>
          </cell>
          <cell r="C673">
            <v>101710</v>
          </cell>
          <cell r="D673" t="str">
            <v>48C</v>
          </cell>
          <cell r="E673">
            <v>301</v>
          </cell>
          <cell r="F673">
            <v>1</v>
          </cell>
          <cell r="G673">
            <v>2</v>
          </cell>
          <cell r="H673" t="str">
            <v>/  /</v>
          </cell>
          <cell r="I673">
            <v>0</v>
          </cell>
          <cell r="J673">
            <v>674.81</v>
          </cell>
          <cell r="K673">
            <v>10444.81</v>
          </cell>
          <cell r="L673">
            <v>10444.81</v>
          </cell>
          <cell r="M673">
            <v>0</v>
          </cell>
          <cell r="N673">
            <v>0</v>
          </cell>
          <cell r="O673">
            <v>10444.81</v>
          </cell>
          <cell r="P673">
            <v>0</v>
          </cell>
        </row>
        <row r="674">
          <cell r="A674" t="str">
            <v>0010171511</v>
          </cell>
          <cell r="B674">
            <v>10171</v>
          </cell>
          <cell r="C674">
            <v>101710</v>
          </cell>
          <cell r="D674" t="str">
            <v>48C</v>
          </cell>
          <cell r="E674">
            <v>511</v>
          </cell>
          <cell r="F674">
            <v>1</v>
          </cell>
          <cell r="G674">
            <v>1</v>
          </cell>
          <cell r="H674" t="str">
            <v>/  /</v>
          </cell>
          <cell r="I674">
            <v>0</v>
          </cell>
          <cell r="J674">
            <v>0</v>
          </cell>
          <cell r="K674">
            <v>900</v>
          </cell>
          <cell r="L674">
            <v>900</v>
          </cell>
          <cell r="M674">
            <v>0</v>
          </cell>
          <cell r="N674">
            <v>900</v>
          </cell>
          <cell r="O674">
            <v>900</v>
          </cell>
          <cell r="P674">
            <v>0</v>
          </cell>
        </row>
        <row r="675">
          <cell r="A675" t="str">
            <v>0010171524</v>
          </cell>
          <cell r="B675">
            <v>10171</v>
          </cell>
          <cell r="C675">
            <v>101710</v>
          </cell>
          <cell r="D675" t="str">
            <v>48C</v>
          </cell>
          <cell r="E675">
            <v>524</v>
          </cell>
          <cell r="F675">
            <v>1</v>
          </cell>
          <cell r="G675">
            <v>1</v>
          </cell>
          <cell r="H675">
            <v>37262</v>
          </cell>
          <cell r="I675">
            <v>10</v>
          </cell>
          <cell r="J675">
            <v>0</v>
          </cell>
          <cell r="K675">
            <v>10</v>
          </cell>
          <cell r="L675">
            <v>10</v>
          </cell>
          <cell r="M675">
            <v>0</v>
          </cell>
          <cell r="N675">
            <v>0</v>
          </cell>
          <cell r="O675">
            <v>10</v>
          </cell>
          <cell r="P675">
            <v>0</v>
          </cell>
        </row>
        <row r="676">
          <cell r="A676" t="str">
            <v>0010171555</v>
          </cell>
          <cell r="B676">
            <v>10171</v>
          </cell>
          <cell r="C676">
            <v>101710</v>
          </cell>
          <cell r="D676" t="str">
            <v>48C</v>
          </cell>
          <cell r="E676">
            <v>555</v>
          </cell>
          <cell r="F676">
            <v>1</v>
          </cell>
          <cell r="G676">
            <v>1</v>
          </cell>
          <cell r="H676" t="str">
            <v>/  /</v>
          </cell>
          <cell r="I676">
            <v>0</v>
          </cell>
          <cell r="J676">
            <v>0</v>
          </cell>
          <cell r="K676">
            <v>977</v>
          </cell>
          <cell r="L676">
            <v>977</v>
          </cell>
          <cell r="M676">
            <v>0</v>
          </cell>
          <cell r="N676">
            <v>0</v>
          </cell>
          <cell r="O676">
            <v>977</v>
          </cell>
          <cell r="P676">
            <v>0</v>
          </cell>
        </row>
        <row r="677">
          <cell r="A677" t="str">
            <v>0010171601</v>
          </cell>
          <cell r="B677">
            <v>10171</v>
          </cell>
          <cell r="C677">
            <v>101710</v>
          </cell>
          <cell r="D677" t="str">
            <v>48C</v>
          </cell>
          <cell r="E677">
            <v>601</v>
          </cell>
          <cell r="F677">
            <v>1</v>
          </cell>
          <cell r="G677">
            <v>2</v>
          </cell>
          <cell r="H677" t="str">
            <v>/  /</v>
          </cell>
          <cell r="I677">
            <v>0</v>
          </cell>
          <cell r="J677">
            <v>674.81</v>
          </cell>
          <cell r="K677">
            <v>8557.81</v>
          </cell>
          <cell r="L677">
            <v>8557.81</v>
          </cell>
          <cell r="M677">
            <v>0</v>
          </cell>
          <cell r="N677">
            <v>0</v>
          </cell>
          <cell r="O677">
            <v>8557.81</v>
          </cell>
          <cell r="P677">
            <v>0</v>
          </cell>
        </row>
        <row r="678">
          <cell r="A678" t="str">
            <v>0010171701</v>
          </cell>
          <cell r="B678">
            <v>10171</v>
          </cell>
          <cell r="C678">
            <v>101710</v>
          </cell>
          <cell r="D678" t="str">
            <v>48C</v>
          </cell>
          <cell r="E678">
            <v>701</v>
          </cell>
          <cell r="F678">
            <v>1</v>
          </cell>
          <cell r="G678">
            <v>2</v>
          </cell>
          <cell r="H678" t="str">
            <v>/  /</v>
          </cell>
          <cell r="I678">
            <v>0</v>
          </cell>
          <cell r="J678">
            <v>674.81</v>
          </cell>
          <cell r="K678">
            <v>8557.81</v>
          </cell>
          <cell r="L678">
            <v>8557.81</v>
          </cell>
          <cell r="M678">
            <v>0</v>
          </cell>
          <cell r="N678">
            <v>0</v>
          </cell>
          <cell r="O678">
            <v>8557.81</v>
          </cell>
          <cell r="P678">
            <v>0</v>
          </cell>
        </row>
        <row r="679">
          <cell r="A679" t="str">
            <v>0010171910</v>
          </cell>
          <cell r="B679">
            <v>10171</v>
          </cell>
          <cell r="C679">
            <v>101710</v>
          </cell>
          <cell r="D679" t="str">
            <v>48C</v>
          </cell>
          <cell r="E679">
            <v>910</v>
          </cell>
          <cell r="F679">
            <v>1</v>
          </cell>
          <cell r="G679">
            <v>2</v>
          </cell>
          <cell r="H679" t="str">
            <v>/  /</v>
          </cell>
          <cell r="I679">
            <v>0</v>
          </cell>
          <cell r="J679">
            <v>0</v>
          </cell>
          <cell r="K679">
            <v>9770</v>
          </cell>
          <cell r="L679">
            <v>9770</v>
          </cell>
          <cell r="M679">
            <v>0</v>
          </cell>
          <cell r="N679">
            <v>0</v>
          </cell>
          <cell r="O679">
            <v>9770</v>
          </cell>
          <cell r="P679">
            <v>0</v>
          </cell>
        </row>
        <row r="680">
          <cell r="A680" t="str">
            <v>0010171951</v>
          </cell>
          <cell r="B680">
            <v>10171</v>
          </cell>
          <cell r="C680">
            <v>101710</v>
          </cell>
          <cell r="D680" t="str">
            <v>48C</v>
          </cell>
          <cell r="E680">
            <v>951</v>
          </cell>
          <cell r="F680">
            <v>1</v>
          </cell>
          <cell r="G680">
            <v>1</v>
          </cell>
          <cell r="H680" t="str">
            <v>/  /</v>
          </cell>
          <cell r="I680">
            <v>0</v>
          </cell>
          <cell r="J680">
            <v>0</v>
          </cell>
          <cell r="K680">
            <v>653</v>
          </cell>
          <cell r="L680">
            <v>653</v>
          </cell>
          <cell r="M680">
            <v>0</v>
          </cell>
          <cell r="N680">
            <v>0</v>
          </cell>
          <cell r="O680">
            <v>653</v>
          </cell>
          <cell r="P680">
            <v>0</v>
          </cell>
        </row>
        <row r="681">
          <cell r="A681" t="str">
            <v>0010174101</v>
          </cell>
          <cell r="B681">
            <v>10174</v>
          </cell>
          <cell r="C681">
            <v>101740</v>
          </cell>
          <cell r="D681" t="str">
            <v>C4A</v>
          </cell>
          <cell r="E681">
            <v>101</v>
          </cell>
          <cell r="F681">
            <v>1</v>
          </cell>
          <cell r="G681">
            <v>1</v>
          </cell>
          <cell r="H681">
            <v>39089</v>
          </cell>
          <cell r="I681">
            <v>6722</v>
          </cell>
          <cell r="J681">
            <v>0</v>
          </cell>
          <cell r="K681">
            <v>6722</v>
          </cell>
          <cell r="L681">
            <v>6722</v>
          </cell>
          <cell r="M681">
            <v>0</v>
          </cell>
          <cell r="N681">
            <v>0</v>
          </cell>
          <cell r="O681">
            <v>6722</v>
          </cell>
          <cell r="P681">
            <v>0</v>
          </cell>
        </row>
        <row r="682">
          <cell r="A682" t="str">
            <v>0010174103</v>
          </cell>
          <cell r="B682">
            <v>10174</v>
          </cell>
          <cell r="C682">
            <v>101740</v>
          </cell>
          <cell r="D682" t="str">
            <v>C4A</v>
          </cell>
          <cell r="E682">
            <v>103</v>
          </cell>
          <cell r="F682">
            <v>1</v>
          </cell>
          <cell r="G682">
            <v>1</v>
          </cell>
          <cell r="H682">
            <v>37993</v>
          </cell>
          <cell r="I682">
            <v>800</v>
          </cell>
          <cell r="J682">
            <v>0</v>
          </cell>
          <cell r="K682">
            <v>800</v>
          </cell>
          <cell r="L682">
            <v>800</v>
          </cell>
          <cell r="M682">
            <v>0</v>
          </cell>
          <cell r="N682">
            <v>0</v>
          </cell>
          <cell r="O682">
            <v>800</v>
          </cell>
          <cell r="P682">
            <v>0</v>
          </cell>
        </row>
        <row r="683">
          <cell r="A683" t="str">
            <v>0010174106</v>
          </cell>
          <cell r="B683">
            <v>10174</v>
          </cell>
          <cell r="C683">
            <v>101740</v>
          </cell>
          <cell r="D683" t="str">
            <v>C4A</v>
          </cell>
          <cell r="E683">
            <v>106</v>
          </cell>
          <cell r="F683">
            <v>1</v>
          </cell>
          <cell r="G683">
            <v>1</v>
          </cell>
          <cell r="H683">
            <v>37262</v>
          </cell>
          <cell r="I683">
            <v>150</v>
          </cell>
          <cell r="J683">
            <v>0</v>
          </cell>
          <cell r="K683">
            <v>150</v>
          </cell>
          <cell r="L683">
            <v>150</v>
          </cell>
          <cell r="M683">
            <v>0</v>
          </cell>
          <cell r="N683">
            <v>0</v>
          </cell>
          <cell r="O683">
            <v>150</v>
          </cell>
          <cell r="P683">
            <v>0</v>
          </cell>
        </row>
        <row r="684">
          <cell r="A684" t="str">
            <v>0010174301</v>
          </cell>
          <cell r="B684">
            <v>10174</v>
          </cell>
          <cell r="C684">
            <v>101740</v>
          </cell>
          <cell r="D684" t="str">
            <v>C4A</v>
          </cell>
          <cell r="E684">
            <v>301</v>
          </cell>
          <cell r="F684">
            <v>1</v>
          </cell>
          <cell r="G684">
            <v>1</v>
          </cell>
          <cell r="H684" t="str">
            <v>/  /</v>
          </cell>
          <cell r="I684">
            <v>0</v>
          </cell>
          <cell r="J684">
            <v>0</v>
          </cell>
          <cell r="K684">
            <v>7672</v>
          </cell>
          <cell r="L684">
            <v>7672</v>
          </cell>
          <cell r="M684">
            <v>0</v>
          </cell>
          <cell r="N684">
            <v>0</v>
          </cell>
          <cell r="O684">
            <v>7672</v>
          </cell>
          <cell r="P684">
            <v>0</v>
          </cell>
        </row>
        <row r="685">
          <cell r="A685" t="str">
            <v>0010174511</v>
          </cell>
          <cell r="B685">
            <v>10174</v>
          </cell>
          <cell r="C685">
            <v>101740</v>
          </cell>
          <cell r="D685" t="str">
            <v>C4A</v>
          </cell>
          <cell r="E685">
            <v>511</v>
          </cell>
          <cell r="F685">
            <v>1</v>
          </cell>
          <cell r="G685">
            <v>1</v>
          </cell>
          <cell r="H685" t="str">
            <v>/  /</v>
          </cell>
          <cell r="I685">
            <v>0</v>
          </cell>
          <cell r="J685">
            <v>0</v>
          </cell>
          <cell r="K685">
            <v>900</v>
          </cell>
          <cell r="L685">
            <v>900</v>
          </cell>
          <cell r="M685">
            <v>0</v>
          </cell>
          <cell r="N685">
            <v>900</v>
          </cell>
          <cell r="O685">
            <v>900</v>
          </cell>
          <cell r="P685">
            <v>0</v>
          </cell>
        </row>
        <row r="686">
          <cell r="A686" t="str">
            <v>0010174523</v>
          </cell>
          <cell r="B686">
            <v>10174</v>
          </cell>
          <cell r="C686">
            <v>101740</v>
          </cell>
          <cell r="D686" t="str">
            <v>C4A</v>
          </cell>
          <cell r="E686">
            <v>523</v>
          </cell>
          <cell r="F686">
            <v>1</v>
          </cell>
          <cell r="G686">
            <v>1</v>
          </cell>
          <cell r="H686">
            <v>37262</v>
          </cell>
          <cell r="I686">
            <v>1</v>
          </cell>
          <cell r="J686">
            <v>0</v>
          </cell>
          <cell r="K686">
            <v>1</v>
          </cell>
          <cell r="L686">
            <v>1</v>
          </cell>
          <cell r="M686">
            <v>0</v>
          </cell>
          <cell r="N686">
            <v>0</v>
          </cell>
          <cell r="O686">
            <v>1</v>
          </cell>
          <cell r="P686">
            <v>0</v>
          </cell>
        </row>
        <row r="687">
          <cell r="A687" t="str">
            <v>0010174601</v>
          </cell>
          <cell r="B687">
            <v>10174</v>
          </cell>
          <cell r="C687">
            <v>101740</v>
          </cell>
          <cell r="D687" t="str">
            <v>C4A</v>
          </cell>
          <cell r="E687">
            <v>601</v>
          </cell>
          <cell r="F687">
            <v>1</v>
          </cell>
          <cell r="G687">
            <v>1</v>
          </cell>
          <cell r="H687" t="str">
            <v>/  /</v>
          </cell>
          <cell r="I687">
            <v>0</v>
          </cell>
          <cell r="J687">
            <v>0</v>
          </cell>
          <cell r="K687">
            <v>6771</v>
          </cell>
          <cell r="L687">
            <v>6771</v>
          </cell>
          <cell r="M687">
            <v>0</v>
          </cell>
          <cell r="N687">
            <v>0</v>
          </cell>
          <cell r="O687">
            <v>6771</v>
          </cell>
          <cell r="P687">
            <v>0</v>
          </cell>
        </row>
        <row r="688">
          <cell r="A688" t="str">
            <v>0010174701</v>
          </cell>
          <cell r="B688">
            <v>10174</v>
          </cell>
          <cell r="C688">
            <v>101740</v>
          </cell>
          <cell r="D688" t="str">
            <v>C4A</v>
          </cell>
          <cell r="E688">
            <v>701</v>
          </cell>
          <cell r="F688">
            <v>1</v>
          </cell>
          <cell r="G688">
            <v>1</v>
          </cell>
          <cell r="H688" t="str">
            <v>/  /</v>
          </cell>
          <cell r="I688">
            <v>0</v>
          </cell>
          <cell r="J688">
            <v>0</v>
          </cell>
          <cell r="K688">
            <v>6771</v>
          </cell>
          <cell r="L688">
            <v>6771</v>
          </cell>
          <cell r="M688">
            <v>0</v>
          </cell>
          <cell r="N688">
            <v>0</v>
          </cell>
          <cell r="O688">
            <v>6771</v>
          </cell>
          <cell r="P688">
            <v>0</v>
          </cell>
        </row>
        <row r="689">
          <cell r="A689" t="str">
            <v>0010174910</v>
          </cell>
          <cell r="B689">
            <v>10174</v>
          </cell>
          <cell r="C689">
            <v>101740</v>
          </cell>
          <cell r="D689" t="str">
            <v>C4A</v>
          </cell>
          <cell r="E689">
            <v>910</v>
          </cell>
          <cell r="F689">
            <v>1</v>
          </cell>
          <cell r="G689">
            <v>1</v>
          </cell>
          <cell r="H689" t="str">
            <v>/  /</v>
          </cell>
          <cell r="I689">
            <v>0</v>
          </cell>
          <cell r="J689">
            <v>0</v>
          </cell>
          <cell r="K689">
            <v>7672</v>
          </cell>
          <cell r="L689">
            <v>7672</v>
          </cell>
          <cell r="M689">
            <v>0</v>
          </cell>
          <cell r="N689">
            <v>0</v>
          </cell>
          <cell r="O689">
            <v>7672</v>
          </cell>
          <cell r="P689">
            <v>0</v>
          </cell>
        </row>
        <row r="690">
          <cell r="A690" t="str">
            <v>0010174951</v>
          </cell>
          <cell r="B690">
            <v>10174</v>
          </cell>
          <cell r="C690">
            <v>101740</v>
          </cell>
          <cell r="D690" t="str">
            <v>C4A</v>
          </cell>
          <cell r="E690">
            <v>951</v>
          </cell>
          <cell r="F690">
            <v>1</v>
          </cell>
          <cell r="G690">
            <v>1</v>
          </cell>
          <cell r="H690" t="str">
            <v>/  /</v>
          </cell>
          <cell r="I690">
            <v>0</v>
          </cell>
          <cell r="J690">
            <v>0</v>
          </cell>
          <cell r="K690">
            <v>653</v>
          </cell>
          <cell r="L690">
            <v>653</v>
          </cell>
          <cell r="M690">
            <v>0</v>
          </cell>
          <cell r="N690">
            <v>0</v>
          </cell>
          <cell r="O690">
            <v>653</v>
          </cell>
          <cell r="P690">
            <v>0</v>
          </cell>
        </row>
        <row r="691">
          <cell r="A691" t="str">
            <v>0010175101</v>
          </cell>
          <cell r="B691">
            <v>10175</v>
          </cell>
          <cell r="C691">
            <v>101750</v>
          </cell>
          <cell r="D691" t="str">
            <v>X1D</v>
          </cell>
          <cell r="E691">
            <v>101</v>
          </cell>
          <cell r="F691">
            <v>1</v>
          </cell>
          <cell r="G691">
            <v>1</v>
          </cell>
          <cell r="H691">
            <v>39089</v>
          </cell>
          <cell r="I691">
            <v>5693</v>
          </cell>
          <cell r="J691">
            <v>0</v>
          </cell>
          <cell r="K691">
            <v>5693</v>
          </cell>
          <cell r="L691">
            <v>5693</v>
          </cell>
          <cell r="M691">
            <v>0</v>
          </cell>
          <cell r="N691">
            <v>0</v>
          </cell>
          <cell r="O691">
            <v>5693</v>
          </cell>
          <cell r="P691">
            <v>0</v>
          </cell>
        </row>
        <row r="692">
          <cell r="A692" t="str">
            <v>0010175106</v>
          </cell>
          <cell r="B692">
            <v>10175</v>
          </cell>
          <cell r="C692">
            <v>101750</v>
          </cell>
          <cell r="D692" t="str">
            <v>X1D</v>
          </cell>
          <cell r="E692">
            <v>106</v>
          </cell>
          <cell r="F692">
            <v>1</v>
          </cell>
          <cell r="G692">
            <v>1</v>
          </cell>
          <cell r="H692">
            <v>37262</v>
          </cell>
          <cell r="I692">
            <v>150</v>
          </cell>
          <cell r="J692">
            <v>0</v>
          </cell>
          <cell r="K692">
            <v>150</v>
          </cell>
          <cell r="L692">
            <v>150</v>
          </cell>
          <cell r="M692">
            <v>0</v>
          </cell>
          <cell r="N692">
            <v>0</v>
          </cell>
          <cell r="O692">
            <v>150</v>
          </cell>
          <cell r="P692">
            <v>0</v>
          </cell>
        </row>
        <row r="693">
          <cell r="A693" t="str">
            <v>0010175301</v>
          </cell>
          <cell r="B693">
            <v>10175</v>
          </cell>
          <cell r="C693">
            <v>101750</v>
          </cell>
          <cell r="D693" t="str">
            <v>X1D</v>
          </cell>
          <cell r="E693">
            <v>301</v>
          </cell>
          <cell r="F693">
            <v>1</v>
          </cell>
          <cell r="G693">
            <v>1</v>
          </cell>
          <cell r="H693" t="str">
            <v>/  /</v>
          </cell>
          <cell r="I693">
            <v>0</v>
          </cell>
          <cell r="J693">
            <v>0</v>
          </cell>
          <cell r="K693">
            <v>5843</v>
          </cell>
          <cell r="L693">
            <v>5843</v>
          </cell>
          <cell r="M693">
            <v>0</v>
          </cell>
          <cell r="N693">
            <v>0</v>
          </cell>
          <cell r="O693">
            <v>5843</v>
          </cell>
          <cell r="P693">
            <v>0</v>
          </cell>
        </row>
        <row r="694">
          <cell r="A694" t="str">
            <v>0010175511</v>
          </cell>
          <cell r="B694">
            <v>10175</v>
          </cell>
          <cell r="C694">
            <v>101750</v>
          </cell>
          <cell r="D694" t="str">
            <v>X1D</v>
          </cell>
          <cell r="E694">
            <v>511</v>
          </cell>
          <cell r="F694">
            <v>1</v>
          </cell>
          <cell r="G694">
            <v>1</v>
          </cell>
          <cell r="H694" t="str">
            <v>/  /</v>
          </cell>
          <cell r="I694">
            <v>0</v>
          </cell>
          <cell r="J694">
            <v>0</v>
          </cell>
          <cell r="K694">
            <v>675</v>
          </cell>
          <cell r="L694">
            <v>675</v>
          </cell>
          <cell r="M694">
            <v>0</v>
          </cell>
          <cell r="N694">
            <v>675</v>
          </cell>
          <cell r="O694">
            <v>675</v>
          </cell>
          <cell r="P694">
            <v>0</v>
          </cell>
        </row>
        <row r="695">
          <cell r="A695" t="str">
            <v>0010175601</v>
          </cell>
          <cell r="B695">
            <v>10175</v>
          </cell>
          <cell r="C695">
            <v>101750</v>
          </cell>
          <cell r="D695" t="str">
            <v>X1D</v>
          </cell>
          <cell r="E695">
            <v>601</v>
          </cell>
          <cell r="F695">
            <v>1</v>
          </cell>
          <cell r="G695">
            <v>1</v>
          </cell>
          <cell r="H695" t="str">
            <v>/  /</v>
          </cell>
          <cell r="I695">
            <v>0</v>
          </cell>
          <cell r="J695">
            <v>0</v>
          </cell>
          <cell r="K695">
            <v>5168</v>
          </cell>
          <cell r="L695">
            <v>5168</v>
          </cell>
          <cell r="M695">
            <v>0</v>
          </cell>
          <cell r="N695">
            <v>0</v>
          </cell>
          <cell r="O695">
            <v>5168</v>
          </cell>
          <cell r="P695">
            <v>0</v>
          </cell>
        </row>
        <row r="696">
          <cell r="A696" t="str">
            <v>0010175701</v>
          </cell>
          <cell r="B696">
            <v>10175</v>
          </cell>
          <cell r="C696">
            <v>101750</v>
          </cell>
          <cell r="D696" t="str">
            <v>X1D</v>
          </cell>
          <cell r="E696">
            <v>701</v>
          </cell>
          <cell r="F696">
            <v>1</v>
          </cell>
          <cell r="G696">
            <v>1</v>
          </cell>
          <cell r="H696" t="str">
            <v>/  /</v>
          </cell>
          <cell r="I696">
            <v>0</v>
          </cell>
          <cell r="J696">
            <v>0</v>
          </cell>
          <cell r="K696">
            <v>5168</v>
          </cell>
          <cell r="L696">
            <v>5168</v>
          </cell>
          <cell r="M696">
            <v>0</v>
          </cell>
          <cell r="N696">
            <v>0</v>
          </cell>
          <cell r="O696">
            <v>5168</v>
          </cell>
          <cell r="P696">
            <v>0</v>
          </cell>
        </row>
        <row r="697">
          <cell r="A697" t="str">
            <v>0010175910</v>
          </cell>
          <cell r="B697">
            <v>10175</v>
          </cell>
          <cell r="C697">
            <v>101750</v>
          </cell>
          <cell r="D697" t="str">
            <v>X1D</v>
          </cell>
          <cell r="E697">
            <v>910</v>
          </cell>
          <cell r="F697">
            <v>1</v>
          </cell>
          <cell r="G697">
            <v>1</v>
          </cell>
          <cell r="H697" t="str">
            <v>/  /</v>
          </cell>
          <cell r="I697">
            <v>0</v>
          </cell>
          <cell r="J697">
            <v>0</v>
          </cell>
          <cell r="K697">
            <v>5843</v>
          </cell>
          <cell r="L697">
            <v>5843</v>
          </cell>
          <cell r="M697">
            <v>0</v>
          </cell>
          <cell r="N697">
            <v>0</v>
          </cell>
          <cell r="O697">
            <v>5843</v>
          </cell>
          <cell r="P697">
            <v>0</v>
          </cell>
        </row>
        <row r="698">
          <cell r="A698" t="str">
            <v>0010175951</v>
          </cell>
          <cell r="B698">
            <v>10175</v>
          </cell>
          <cell r="C698">
            <v>101750</v>
          </cell>
          <cell r="D698" t="str">
            <v>X1D</v>
          </cell>
          <cell r="E698">
            <v>951</v>
          </cell>
          <cell r="F698">
            <v>1</v>
          </cell>
          <cell r="G698">
            <v>1</v>
          </cell>
          <cell r="H698" t="str">
            <v>/  /</v>
          </cell>
          <cell r="I698">
            <v>0</v>
          </cell>
          <cell r="J698">
            <v>0</v>
          </cell>
          <cell r="K698">
            <v>405</v>
          </cell>
          <cell r="L698">
            <v>405</v>
          </cell>
          <cell r="M698">
            <v>0</v>
          </cell>
          <cell r="N698">
            <v>0</v>
          </cell>
          <cell r="O698">
            <v>405</v>
          </cell>
          <cell r="P698">
            <v>0</v>
          </cell>
        </row>
        <row r="699">
          <cell r="A699" t="str">
            <v>0010176101</v>
          </cell>
          <cell r="B699">
            <v>10176</v>
          </cell>
          <cell r="C699">
            <v>101760</v>
          </cell>
          <cell r="D699" t="str">
            <v>M1E</v>
          </cell>
          <cell r="E699">
            <v>101</v>
          </cell>
          <cell r="F699">
            <v>1</v>
          </cell>
          <cell r="G699">
            <v>1</v>
          </cell>
          <cell r="H699">
            <v>39089</v>
          </cell>
          <cell r="I699">
            <v>18533</v>
          </cell>
          <cell r="J699">
            <v>0</v>
          </cell>
          <cell r="K699">
            <v>18533</v>
          </cell>
          <cell r="L699">
            <v>18533</v>
          </cell>
          <cell r="M699">
            <v>0</v>
          </cell>
          <cell r="N699">
            <v>0</v>
          </cell>
          <cell r="O699">
            <v>18533</v>
          </cell>
          <cell r="P699">
            <v>0</v>
          </cell>
        </row>
        <row r="700">
          <cell r="A700" t="str">
            <v>0010176103</v>
          </cell>
          <cell r="B700">
            <v>10176</v>
          </cell>
          <cell r="C700">
            <v>101760</v>
          </cell>
          <cell r="D700" t="str">
            <v>M1E</v>
          </cell>
          <cell r="E700">
            <v>103</v>
          </cell>
          <cell r="F700">
            <v>1</v>
          </cell>
          <cell r="G700">
            <v>1</v>
          </cell>
          <cell r="H700">
            <v>38722</v>
          </cell>
          <cell r="I700">
            <v>800</v>
          </cell>
          <cell r="J700">
            <v>0</v>
          </cell>
          <cell r="K700">
            <v>800</v>
          </cell>
          <cell r="L700">
            <v>800</v>
          </cell>
          <cell r="M700">
            <v>0</v>
          </cell>
          <cell r="N700">
            <v>0</v>
          </cell>
          <cell r="O700">
            <v>800</v>
          </cell>
          <cell r="P700">
            <v>0</v>
          </cell>
        </row>
        <row r="701">
          <cell r="A701" t="str">
            <v>0010176106</v>
          </cell>
          <cell r="B701">
            <v>10176</v>
          </cell>
          <cell r="C701">
            <v>101760</v>
          </cell>
          <cell r="D701" t="str">
            <v>M1E</v>
          </cell>
          <cell r="E701">
            <v>106</v>
          </cell>
          <cell r="F701">
            <v>1</v>
          </cell>
          <cell r="G701">
            <v>1</v>
          </cell>
          <cell r="H701" t="str">
            <v>15/09/02</v>
          </cell>
          <cell r="I701">
            <v>150</v>
          </cell>
          <cell r="J701">
            <v>0</v>
          </cell>
          <cell r="K701">
            <v>150</v>
          </cell>
          <cell r="L701">
            <v>150</v>
          </cell>
          <cell r="M701">
            <v>0</v>
          </cell>
          <cell r="N701">
            <v>0</v>
          </cell>
          <cell r="O701">
            <v>150</v>
          </cell>
          <cell r="P701">
            <v>0</v>
          </cell>
        </row>
        <row r="702">
          <cell r="A702" t="str">
            <v>0010176301</v>
          </cell>
          <cell r="B702">
            <v>10176</v>
          </cell>
          <cell r="C702">
            <v>101760</v>
          </cell>
          <cell r="D702" t="str">
            <v>M1E</v>
          </cell>
          <cell r="E702">
            <v>301</v>
          </cell>
          <cell r="F702">
            <v>1</v>
          </cell>
          <cell r="G702">
            <v>1</v>
          </cell>
          <cell r="H702" t="str">
            <v>/  /</v>
          </cell>
          <cell r="I702">
            <v>0</v>
          </cell>
          <cell r="J702">
            <v>0</v>
          </cell>
          <cell r="K702">
            <v>19483</v>
          </cell>
          <cell r="L702">
            <v>19483</v>
          </cell>
          <cell r="M702">
            <v>0</v>
          </cell>
          <cell r="N702">
            <v>0</v>
          </cell>
          <cell r="O702">
            <v>19483</v>
          </cell>
          <cell r="P702">
            <v>0</v>
          </cell>
        </row>
        <row r="703">
          <cell r="A703" t="str">
            <v>0010176511</v>
          </cell>
          <cell r="B703">
            <v>10176</v>
          </cell>
          <cell r="C703">
            <v>101760</v>
          </cell>
          <cell r="D703" t="str">
            <v>M1E</v>
          </cell>
          <cell r="E703">
            <v>511</v>
          </cell>
          <cell r="F703">
            <v>1</v>
          </cell>
          <cell r="G703">
            <v>1</v>
          </cell>
          <cell r="H703" t="str">
            <v>/  /</v>
          </cell>
          <cell r="I703">
            <v>0</v>
          </cell>
          <cell r="J703">
            <v>0</v>
          </cell>
          <cell r="K703">
            <v>900</v>
          </cell>
          <cell r="L703">
            <v>900</v>
          </cell>
          <cell r="M703">
            <v>0</v>
          </cell>
          <cell r="N703">
            <v>900</v>
          </cell>
          <cell r="O703">
            <v>900</v>
          </cell>
          <cell r="P703">
            <v>0</v>
          </cell>
        </row>
        <row r="704">
          <cell r="A704" t="str">
            <v>0010176524</v>
          </cell>
          <cell r="B704">
            <v>10176</v>
          </cell>
          <cell r="C704">
            <v>101760</v>
          </cell>
          <cell r="D704" t="str">
            <v>M1E</v>
          </cell>
          <cell r="E704">
            <v>524</v>
          </cell>
          <cell r="F704">
            <v>1</v>
          </cell>
          <cell r="G704">
            <v>1</v>
          </cell>
          <cell r="H704">
            <v>37262</v>
          </cell>
          <cell r="I704">
            <v>10</v>
          </cell>
          <cell r="J704">
            <v>0</v>
          </cell>
          <cell r="K704">
            <v>10</v>
          </cell>
          <cell r="L704">
            <v>10</v>
          </cell>
          <cell r="M704">
            <v>0</v>
          </cell>
          <cell r="N704">
            <v>0</v>
          </cell>
          <cell r="O704">
            <v>10</v>
          </cell>
          <cell r="P704">
            <v>0</v>
          </cell>
        </row>
        <row r="705">
          <cell r="A705" t="str">
            <v>0010176601</v>
          </cell>
          <cell r="B705">
            <v>10176</v>
          </cell>
          <cell r="C705">
            <v>101760</v>
          </cell>
          <cell r="D705" t="str">
            <v>M1E</v>
          </cell>
          <cell r="E705">
            <v>601</v>
          </cell>
          <cell r="F705">
            <v>1</v>
          </cell>
          <cell r="G705">
            <v>1</v>
          </cell>
          <cell r="H705" t="str">
            <v>/  /</v>
          </cell>
          <cell r="I705">
            <v>0</v>
          </cell>
          <cell r="J705">
            <v>0</v>
          </cell>
          <cell r="K705">
            <v>18573</v>
          </cell>
          <cell r="L705">
            <v>18573</v>
          </cell>
          <cell r="M705">
            <v>0</v>
          </cell>
          <cell r="N705">
            <v>0</v>
          </cell>
          <cell r="O705">
            <v>18573</v>
          </cell>
          <cell r="P705">
            <v>0</v>
          </cell>
        </row>
        <row r="706">
          <cell r="A706" t="str">
            <v>0010176701</v>
          </cell>
          <cell r="B706">
            <v>10176</v>
          </cell>
          <cell r="C706">
            <v>101760</v>
          </cell>
          <cell r="D706" t="str">
            <v>M1E</v>
          </cell>
          <cell r="E706">
            <v>701</v>
          </cell>
          <cell r="F706">
            <v>1</v>
          </cell>
          <cell r="G706">
            <v>1</v>
          </cell>
          <cell r="H706" t="str">
            <v>/  /</v>
          </cell>
          <cell r="I706">
            <v>0</v>
          </cell>
          <cell r="J706">
            <v>0</v>
          </cell>
          <cell r="K706">
            <v>18573</v>
          </cell>
          <cell r="L706">
            <v>18573</v>
          </cell>
          <cell r="M706">
            <v>0</v>
          </cell>
          <cell r="N706">
            <v>0</v>
          </cell>
          <cell r="O706">
            <v>18573</v>
          </cell>
          <cell r="P706">
            <v>0</v>
          </cell>
        </row>
        <row r="707">
          <cell r="A707" t="str">
            <v>0010176910</v>
          </cell>
          <cell r="B707">
            <v>10176</v>
          </cell>
          <cell r="C707">
            <v>101760</v>
          </cell>
          <cell r="D707" t="str">
            <v>M1E</v>
          </cell>
          <cell r="E707">
            <v>910</v>
          </cell>
          <cell r="F707">
            <v>1</v>
          </cell>
          <cell r="G707">
            <v>1</v>
          </cell>
          <cell r="H707" t="str">
            <v>/  /</v>
          </cell>
          <cell r="I707">
            <v>0</v>
          </cell>
          <cell r="J707">
            <v>0</v>
          </cell>
          <cell r="K707">
            <v>19483</v>
          </cell>
          <cell r="L707">
            <v>19483</v>
          </cell>
          <cell r="M707">
            <v>0</v>
          </cell>
          <cell r="N707">
            <v>0</v>
          </cell>
          <cell r="O707">
            <v>19483</v>
          </cell>
          <cell r="P707">
            <v>0</v>
          </cell>
        </row>
        <row r="708">
          <cell r="A708" t="str">
            <v>0010176951</v>
          </cell>
          <cell r="B708">
            <v>10176</v>
          </cell>
          <cell r="C708">
            <v>101760</v>
          </cell>
          <cell r="D708" t="str">
            <v>M1E</v>
          </cell>
          <cell r="E708">
            <v>951</v>
          </cell>
          <cell r="F708">
            <v>1</v>
          </cell>
          <cell r="G708">
            <v>1</v>
          </cell>
          <cell r="H708" t="str">
            <v>/  /</v>
          </cell>
          <cell r="I708">
            <v>0</v>
          </cell>
          <cell r="J708">
            <v>0</v>
          </cell>
          <cell r="K708">
            <v>653</v>
          </cell>
          <cell r="L708">
            <v>653</v>
          </cell>
          <cell r="M708">
            <v>0</v>
          </cell>
          <cell r="N708">
            <v>0</v>
          </cell>
          <cell r="O708">
            <v>653</v>
          </cell>
          <cell r="P708">
            <v>0</v>
          </cell>
        </row>
        <row r="709">
          <cell r="A709" t="str">
            <v>0010177101</v>
          </cell>
          <cell r="B709">
            <v>10177</v>
          </cell>
          <cell r="C709">
            <v>101770</v>
          </cell>
          <cell r="D709" t="str">
            <v>X1D</v>
          </cell>
          <cell r="E709">
            <v>101</v>
          </cell>
          <cell r="F709">
            <v>1</v>
          </cell>
          <cell r="G709">
            <v>1</v>
          </cell>
          <cell r="H709">
            <v>39089</v>
          </cell>
          <cell r="I709">
            <v>3797</v>
          </cell>
          <cell r="J709">
            <v>0</v>
          </cell>
          <cell r="K709">
            <v>3797</v>
          </cell>
          <cell r="L709">
            <v>3797</v>
          </cell>
          <cell r="M709">
            <v>0</v>
          </cell>
          <cell r="N709">
            <v>0</v>
          </cell>
          <cell r="O709">
            <v>3797</v>
          </cell>
          <cell r="P709">
            <v>0</v>
          </cell>
        </row>
        <row r="710">
          <cell r="A710" t="str">
            <v>0010177106</v>
          </cell>
          <cell r="B710">
            <v>10177</v>
          </cell>
          <cell r="C710">
            <v>101770</v>
          </cell>
          <cell r="D710" t="str">
            <v>X1D</v>
          </cell>
          <cell r="E710">
            <v>106</v>
          </cell>
          <cell r="F710">
            <v>1</v>
          </cell>
          <cell r="G710">
            <v>1</v>
          </cell>
          <cell r="H710">
            <v>37262</v>
          </cell>
          <cell r="I710">
            <v>150</v>
          </cell>
          <cell r="J710">
            <v>0</v>
          </cell>
          <cell r="K710">
            <v>150</v>
          </cell>
          <cell r="L710">
            <v>150</v>
          </cell>
          <cell r="M710">
            <v>0</v>
          </cell>
          <cell r="N710">
            <v>0</v>
          </cell>
          <cell r="O710">
            <v>150</v>
          </cell>
          <cell r="P710">
            <v>0</v>
          </cell>
        </row>
        <row r="711">
          <cell r="A711" t="str">
            <v>0010177301</v>
          </cell>
          <cell r="B711">
            <v>10177</v>
          </cell>
          <cell r="C711">
            <v>101770</v>
          </cell>
          <cell r="D711" t="str">
            <v>X1D</v>
          </cell>
          <cell r="E711">
            <v>301</v>
          </cell>
          <cell r="F711">
            <v>1</v>
          </cell>
          <cell r="G711">
            <v>1</v>
          </cell>
          <cell r="H711" t="str">
            <v>/  /</v>
          </cell>
          <cell r="I711">
            <v>0</v>
          </cell>
          <cell r="J711">
            <v>0</v>
          </cell>
          <cell r="K711">
            <v>3947</v>
          </cell>
          <cell r="L711">
            <v>3947</v>
          </cell>
          <cell r="M711">
            <v>0</v>
          </cell>
          <cell r="N711">
            <v>0</v>
          </cell>
          <cell r="O711">
            <v>3947</v>
          </cell>
          <cell r="P711">
            <v>0</v>
          </cell>
        </row>
        <row r="712">
          <cell r="A712" t="str">
            <v>0010177511</v>
          </cell>
          <cell r="B712">
            <v>10177</v>
          </cell>
          <cell r="C712">
            <v>101770</v>
          </cell>
          <cell r="D712" t="str">
            <v>X1D</v>
          </cell>
          <cell r="E712">
            <v>511</v>
          </cell>
          <cell r="F712">
            <v>1</v>
          </cell>
          <cell r="G712">
            <v>1</v>
          </cell>
          <cell r="H712" t="str">
            <v>/  /</v>
          </cell>
          <cell r="I712">
            <v>0</v>
          </cell>
          <cell r="J712">
            <v>0</v>
          </cell>
          <cell r="K712">
            <v>789</v>
          </cell>
          <cell r="L712">
            <v>789</v>
          </cell>
          <cell r="M712">
            <v>0</v>
          </cell>
          <cell r="N712">
            <v>789</v>
          </cell>
          <cell r="O712">
            <v>789</v>
          </cell>
          <cell r="P712">
            <v>0</v>
          </cell>
        </row>
        <row r="713">
          <cell r="A713" t="str">
            <v>0010177521</v>
          </cell>
          <cell r="B713">
            <v>10177</v>
          </cell>
          <cell r="C713">
            <v>101770</v>
          </cell>
          <cell r="D713" t="str">
            <v>X1D</v>
          </cell>
          <cell r="E713">
            <v>521</v>
          </cell>
          <cell r="F713">
            <v>1</v>
          </cell>
          <cell r="G713">
            <v>1</v>
          </cell>
          <cell r="H713">
            <v>38359</v>
          </cell>
          <cell r="I713">
            <v>8.5</v>
          </cell>
          <cell r="J713">
            <v>0</v>
          </cell>
          <cell r="K713">
            <v>8.5</v>
          </cell>
          <cell r="L713">
            <v>8.5</v>
          </cell>
          <cell r="M713">
            <v>0</v>
          </cell>
          <cell r="N713">
            <v>0</v>
          </cell>
          <cell r="O713">
            <v>8.5</v>
          </cell>
          <cell r="P713">
            <v>0</v>
          </cell>
        </row>
        <row r="714">
          <cell r="A714" t="str">
            <v>0010177601</v>
          </cell>
          <cell r="B714">
            <v>10177</v>
          </cell>
          <cell r="C714">
            <v>101770</v>
          </cell>
          <cell r="D714" t="str">
            <v>X1D</v>
          </cell>
          <cell r="E714">
            <v>601</v>
          </cell>
          <cell r="F714">
            <v>1</v>
          </cell>
          <cell r="G714">
            <v>1</v>
          </cell>
          <cell r="H714" t="str">
            <v>/  /</v>
          </cell>
          <cell r="I714">
            <v>0</v>
          </cell>
          <cell r="J714">
            <v>0</v>
          </cell>
          <cell r="K714">
            <v>3149.5</v>
          </cell>
          <cell r="L714">
            <v>3149.5</v>
          </cell>
          <cell r="M714">
            <v>0</v>
          </cell>
          <cell r="N714">
            <v>0</v>
          </cell>
          <cell r="O714">
            <v>3149.5</v>
          </cell>
          <cell r="P714">
            <v>0</v>
          </cell>
        </row>
        <row r="715">
          <cell r="A715" t="str">
            <v>0010177701</v>
          </cell>
          <cell r="B715">
            <v>10177</v>
          </cell>
          <cell r="C715">
            <v>101770</v>
          </cell>
          <cell r="D715" t="str">
            <v>X1D</v>
          </cell>
          <cell r="E715">
            <v>701</v>
          </cell>
          <cell r="F715">
            <v>1</v>
          </cell>
          <cell r="G715">
            <v>1</v>
          </cell>
          <cell r="H715" t="str">
            <v>/  /</v>
          </cell>
          <cell r="I715">
            <v>0</v>
          </cell>
          <cell r="J715">
            <v>0</v>
          </cell>
          <cell r="K715">
            <v>3149.5</v>
          </cell>
          <cell r="L715">
            <v>3149.5</v>
          </cell>
          <cell r="M715">
            <v>0</v>
          </cell>
          <cell r="N715">
            <v>0</v>
          </cell>
          <cell r="O715">
            <v>3149.5</v>
          </cell>
          <cell r="P715">
            <v>0</v>
          </cell>
        </row>
        <row r="716">
          <cell r="A716" t="str">
            <v>0010177910</v>
          </cell>
          <cell r="B716">
            <v>10177</v>
          </cell>
          <cell r="C716">
            <v>101770</v>
          </cell>
          <cell r="D716" t="str">
            <v>X1D</v>
          </cell>
          <cell r="E716">
            <v>910</v>
          </cell>
          <cell r="F716">
            <v>1</v>
          </cell>
          <cell r="G716">
            <v>1</v>
          </cell>
          <cell r="H716" t="str">
            <v>/  /</v>
          </cell>
          <cell r="I716">
            <v>0</v>
          </cell>
          <cell r="J716">
            <v>0</v>
          </cell>
          <cell r="K716">
            <v>3947</v>
          </cell>
          <cell r="L716">
            <v>3947</v>
          </cell>
          <cell r="M716">
            <v>0</v>
          </cell>
          <cell r="N716">
            <v>0</v>
          </cell>
          <cell r="O716">
            <v>3947</v>
          </cell>
          <cell r="P716">
            <v>0</v>
          </cell>
        </row>
        <row r="717">
          <cell r="A717" t="str">
            <v>0010177951</v>
          </cell>
          <cell r="B717">
            <v>10177</v>
          </cell>
          <cell r="C717">
            <v>101770</v>
          </cell>
          <cell r="D717" t="str">
            <v>X1D</v>
          </cell>
          <cell r="E717">
            <v>951</v>
          </cell>
          <cell r="F717">
            <v>1</v>
          </cell>
          <cell r="G717">
            <v>1</v>
          </cell>
          <cell r="H717" t="str">
            <v>/  /</v>
          </cell>
          <cell r="I717">
            <v>0</v>
          </cell>
          <cell r="J717">
            <v>0</v>
          </cell>
          <cell r="K717">
            <v>573</v>
          </cell>
          <cell r="L717">
            <v>573</v>
          </cell>
          <cell r="M717">
            <v>0</v>
          </cell>
          <cell r="N717">
            <v>0</v>
          </cell>
          <cell r="O717">
            <v>573</v>
          </cell>
          <cell r="P717">
            <v>0</v>
          </cell>
        </row>
        <row r="718">
          <cell r="A718" t="str">
            <v>0010178101</v>
          </cell>
          <cell r="B718">
            <v>10178</v>
          </cell>
          <cell r="C718">
            <v>101780</v>
          </cell>
          <cell r="D718">
            <v>940</v>
          </cell>
          <cell r="E718">
            <v>101</v>
          </cell>
          <cell r="F718">
            <v>1</v>
          </cell>
          <cell r="G718">
            <v>1</v>
          </cell>
          <cell r="H718">
            <v>39089</v>
          </cell>
          <cell r="I718">
            <v>5341</v>
          </cell>
          <cell r="J718">
            <v>0</v>
          </cell>
          <cell r="K718">
            <v>5341</v>
          </cell>
          <cell r="L718">
            <v>5341</v>
          </cell>
          <cell r="M718">
            <v>0</v>
          </cell>
          <cell r="N718">
            <v>0</v>
          </cell>
          <cell r="O718">
            <v>5341</v>
          </cell>
          <cell r="P718">
            <v>0</v>
          </cell>
        </row>
        <row r="719">
          <cell r="A719" t="str">
            <v>0010178103</v>
          </cell>
          <cell r="B719">
            <v>10178</v>
          </cell>
          <cell r="C719">
            <v>101780</v>
          </cell>
          <cell r="D719">
            <v>940</v>
          </cell>
          <cell r="E719">
            <v>103</v>
          </cell>
          <cell r="F719">
            <v>1</v>
          </cell>
          <cell r="G719">
            <v>1</v>
          </cell>
          <cell r="H719">
            <v>37989</v>
          </cell>
          <cell r="I719">
            <v>800</v>
          </cell>
          <cell r="J719">
            <v>0</v>
          </cell>
          <cell r="K719">
            <v>800</v>
          </cell>
          <cell r="L719">
            <v>800</v>
          </cell>
          <cell r="M719">
            <v>0</v>
          </cell>
          <cell r="N719">
            <v>0</v>
          </cell>
          <cell r="O719">
            <v>800</v>
          </cell>
          <cell r="P719">
            <v>0</v>
          </cell>
        </row>
        <row r="720">
          <cell r="A720" t="str">
            <v>0010178106</v>
          </cell>
          <cell r="B720">
            <v>10178</v>
          </cell>
          <cell r="C720">
            <v>101780</v>
          </cell>
          <cell r="D720">
            <v>940</v>
          </cell>
          <cell r="E720">
            <v>106</v>
          </cell>
          <cell r="F720">
            <v>1</v>
          </cell>
          <cell r="G720">
            <v>1</v>
          </cell>
          <cell r="H720">
            <v>37262</v>
          </cell>
          <cell r="I720">
            <v>150</v>
          </cell>
          <cell r="J720">
            <v>0</v>
          </cell>
          <cell r="K720">
            <v>150</v>
          </cell>
          <cell r="L720">
            <v>150</v>
          </cell>
          <cell r="M720">
            <v>0</v>
          </cell>
          <cell r="N720">
            <v>0</v>
          </cell>
          <cell r="O720">
            <v>150</v>
          </cell>
          <cell r="P720">
            <v>0</v>
          </cell>
        </row>
        <row r="721">
          <cell r="A721" t="str">
            <v>0010178301</v>
          </cell>
          <cell r="B721">
            <v>10178</v>
          </cell>
          <cell r="C721">
            <v>101780</v>
          </cell>
          <cell r="D721">
            <v>940</v>
          </cell>
          <cell r="E721">
            <v>301</v>
          </cell>
          <cell r="F721">
            <v>1</v>
          </cell>
          <cell r="G721">
            <v>1</v>
          </cell>
          <cell r="H721" t="str">
            <v>/  /</v>
          </cell>
          <cell r="I721">
            <v>0</v>
          </cell>
          <cell r="J721">
            <v>0</v>
          </cell>
          <cell r="K721">
            <v>6291</v>
          </cell>
          <cell r="L721">
            <v>6291</v>
          </cell>
          <cell r="M721">
            <v>0</v>
          </cell>
          <cell r="N721">
            <v>0</v>
          </cell>
          <cell r="O721">
            <v>6291</v>
          </cell>
          <cell r="P721">
            <v>0</v>
          </cell>
        </row>
        <row r="722">
          <cell r="A722" t="str">
            <v>0010178511</v>
          </cell>
          <cell r="B722">
            <v>10178</v>
          </cell>
          <cell r="C722">
            <v>101780</v>
          </cell>
          <cell r="D722">
            <v>940</v>
          </cell>
          <cell r="E722">
            <v>511</v>
          </cell>
          <cell r="F722">
            <v>1</v>
          </cell>
          <cell r="G722">
            <v>1</v>
          </cell>
          <cell r="H722" t="str">
            <v>/  /</v>
          </cell>
          <cell r="I722">
            <v>0</v>
          </cell>
          <cell r="J722">
            <v>0</v>
          </cell>
          <cell r="K722">
            <v>900</v>
          </cell>
          <cell r="L722">
            <v>900</v>
          </cell>
          <cell r="M722">
            <v>0</v>
          </cell>
          <cell r="N722">
            <v>900</v>
          </cell>
          <cell r="O722">
            <v>900</v>
          </cell>
          <cell r="P722">
            <v>0</v>
          </cell>
        </row>
        <row r="723">
          <cell r="A723" t="str">
            <v>0010178522</v>
          </cell>
          <cell r="B723">
            <v>10178</v>
          </cell>
          <cell r="C723">
            <v>101780</v>
          </cell>
          <cell r="D723">
            <v>940</v>
          </cell>
          <cell r="E723">
            <v>522</v>
          </cell>
          <cell r="F723">
            <v>1</v>
          </cell>
          <cell r="G723">
            <v>1</v>
          </cell>
          <cell r="H723">
            <v>37267</v>
          </cell>
          <cell r="I723">
            <v>7</v>
          </cell>
          <cell r="J723">
            <v>0</v>
          </cell>
          <cell r="K723">
            <v>7</v>
          </cell>
          <cell r="L723">
            <v>7</v>
          </cell>
          <cell r="M723">
            <v>0</v>
          </cell>
          <cell r="N723">
            <v>0</v>
          </cell>
          <cell r="O723">
            <v>7</v>
          </cell>
          <cell r="P723">
            <v>0</v>
          </cell>
        </row>
        <row r="724">
          <cell r="A724" t="str">
            <v>0010178601</v>
          </cell>
          <cell r="B724">
            <v>10178</v>
          </cell>
          <cell r="C724">
            <v>101780</v>
          </cell>
          <cell r="D724">
            <v>940</v>
          </cell>
          <cell r="E724">
            <v>601</v>
          </cell>
          <cell r="F724">
            <v>1</v>
          </cell>
          <cell r="G724">
            <v>1</v>
          </cell>
          <cell r="H724" t="str">
            <v>/  /</v>
          </cell>
          <cell r="I724">
            <v>0</v>
          </cell>
          <cell r="J724">
            <v>0</v>
          </cell>
          <cell r="K724">
            <v>5384</v>
          </cell>
          <cell r="L724">
            <v>5384</v>
          </cell>
          <cell r="M724">
            <v>0</v>
          </cell>
          <cell r="N724">
            <v>0</v>
          </cell>
          <cell r="O724">
            <v>5384</v>
          </cell>
          <cell r="P724">
            <v>0</v>
          </cell>
        </row>
        <row r="725">
          <cell r="A725" t="str">
            <v>0010178701</v>
          </cell>
          <cell r="B725">
            <v>10178</v>
          </cell>
          <cell r="C725">
            <v>101780</v>
          </cell>
          <cell r="D725">
            <v>940</v>
          </cell>
          <cell r="E725">
            <v>701</v>
          </cell>
          <cell r="F725">
            <v>1</v>
          </cell>
          <cell r="G725">
            <v>1</v>
          </cell>
          <cell r="H725" t="str">
            <v>/  /</v>
          </cell>
          <cell r="I725">
            <v>0</v>
          </cell>
          <cell r="J725">
            <v>0</v>
          </cell>
          <cell r="K725">
            <v>5384</v>
          </cell>
          <cell r="L725">
            <v>5384</v>
          </cell>
          <cell r="M725">
            <v>0</v>
          </cell>
          <cell r="N725">
            <v>0</v>
          </cell>
          <cell r="O725">
            <v>5384</v>
          </cell>
          <cell r="P725">
            <v>0</v>
          </cell>
        </row>
        <row r="726">
          <cell r="A726" t="str">
            <v>0010178910</v>
          </cell>
          <cell r="B726">
            <v>10178</v>
          </cell>
          <cell r="C726">
            <v>101780</v>
          </cell>
          <cell r="D726">
            <v>940</v>
          </cell>
          <cell r="E726">
            <v>910</v>
          </cell>
          <cell r="F726">
            <v>1</v>
          </cell>
          <cell r="G726">
            <v>1</v>
          </cell>
          <cell r="H726" t="str">
            <v>/  /</v>
          </cell>
          <cell r="I726">
            <v>0</v>
          </cell>
          <cell r="J726">
            <v>0</v>
          </cell>
          <cell r="K726">
            <v>6291</v>
          </cell>
          <cell r="L726">
            <v>6291</v>
          </cell>
          <cell r="M726">
            <v>0</v>
          </cell>
          <cell r="N726">
            <v>0</v>
          </cell>
          <cell r="O726">
            <v>6291</v>
          </cell>
          <cell r="P726">
            <v>0</v>
          </cell>
        </row>
        <row r="727">
          <cell r="A727" t="str">
            <v>0010178951</v>
          </cell>
          <cell r="B727">
            <v>10178</v>
          </cell>
          <cell r="C727">
            <v>101780</v>
          </cell>
          <cell r="D727">
            <v>940</v>
          </cell>
          <cell r="E727">
            <v>951</v>
          </cell>
          <cell r="F727">
            <v>1</v>
          </cell>
          <cell r="G727">
            <v>1</v>
          </cell>
          <cell r="H727" t="str">
            <v>/  /</v>
          </cell>
          <cell r="I727">
            <v>0</v>
          </cell>
          <cell r="J727">
            <v>0</v>
          </cell>
          <cell r="K727">
            <v>653</v>
          </cell>
          <cell r="L727">
            <v>653</v>
          </cell>
          <cell r="M727">
            <v>0</v>
          </cell>
          <cell r="N727">
            <v>0</v>
          </cell>
          <cell r="O727">
            <v>653</v>
          </cell>
          <cell r="P727">
            <v>0</v>
          </cell>
        </row>
        <row r="728">
          <cell r="A728" t="str">
            <v>0010179101</v>
          </cell>
          <cell r="B728">
            <v>10179</v>
          </cell>
          <cell r="C728">
            <v>101790</v>
          </cell>
          <cell r="D728" t="str">
            <v>Z1D</v>
          </cell>
          <cell r="E728">
            <v>101</v>
          </cell>
          <cell r="F728">
            <v>1</v>
          </cell>
          <cell r="G728">
            <v>1</v>
          </cell>
          <cell r="H728">
            <v>39089</v>
          </cell>
          <cell r="I728">
            <v>6049</v>
          </cell>
          <cell r="J728">
            <v>0</v>
          </cell>
          <cell r="K728">
            <v>6049</v>
          </cell>
          <cell r="L728">
            <v>6049</v>
          </cell>
          <cell r="M728">
            <v>0</v>
          </cell>
          <cell r="N728">
            <v>0</v>
          </cell>
          <cell r="O728">
            <v>6049</v>
          </cell>
          <cell r="P728">
            <v>0</v>
          </cell>
        </row>
        <row r="729">
          <cell r="A729" t="str">
            <v>0010179106</v>
          </cell>
          <cell r="B729">
            <v>10179</v>
          </cell>
          <cell r="C729">
            <v>101790</v>
          </cell>
          <cell r="D729" t="str">
            <v>Z1D</v>
          </cell>
          <cell r="E729">
            <v>106</v>
          </cell>
          <cell r="F729">
            <v>1</v>
          </cell>
          <cell r="G729">
            <v>1</v>
          </cell>
          <cell r="H729">
            <v>37262</v>
          </cell>
          <cell r="I729">
            <v>150</v>
          </cell>
          <cell r="J729">
            <v>0</v>
          </cell>
          <cell r="K729">
            <v>150</v>
          </cell>
          <cell r="L729">
            <v>150</v>
          </cell>
          <cell r="M729">
            <v>0</v>
          </cell>
          <cell r="N729">
            <v>0</v>
          </cell>
          <cell r="O729">
            <v>150</v>
          </cell>
          <cell r="P729">
            <v>0</v>
          </cell>
        </row>
        <row r="730">
          <cell r="A730" t="str">
            <v>0010179301</v>
          </cell>
          <cell r="B730">
            <v>10179</v>
          </cell>
          <cell r="C730">
            <v>101790</v>
          </cell>
          <cell r="D730" t="str">
            <v>Z1D</v>
          </cell>
          <cell r="E730">
            <v>301</v>
          </cell>
          <cell r="F730">
            <v>1</v>
          </cell>
          <cell r="G730">
            <v>1</v>
          </cell>
          <cell r="H730" t="str">
            <v>/  /</v>
          </cell>
          <cell r="I730">
            <v>0</v>
          </cell>
          <cell r="J730">
            <v>0</v>
          </cell>
          <cell r="K730">
            <v>6199</v>
          </cell>
          <cell r="L730">
            <v>6199</v>
          </cell>
          <cell r="M730">
            <v>0</v>
          </cell>
          <cell r="N730">
            <v>0</v>
          </cell>
          <cell r="O730">
            <v>6199</v>
          </cell>
          <cell r="P730">
            <v>0</v>
          </cell>
        </row>
        <row r="731">
          <cell r="A731" t="str">
            <v>0010179511</v>
          </cell>
          <cell r="B731">
            <v>10179</v>
          </cell>
          <cell r="C731">
            <v>101790</v>
          </cell>
          <cell r="D731" t="str">
            <v>Z1D</v>
          </cell>
          <cell r="E731">
            <v>511</v>
          </cell>
          <cell r="F731">
            <v>1</v>
          </cell>
          <cell r="G731">
            <v>1</v>
          </cell>
          <cell r="H731" t="str">
            <v>/  /</v>
          </cell>
          <cell r="I731">
            <v>0</v>
          </cell>
          <cell r="J731">
            <v>0</v>
          </cell>
          <cell r="K731">
            <v>900</v>
          </cell>
          <cell r="L731">
            <v>900</v>
          </cell>
          <cell r="M731">
            <v>0</v>
          </cell>
          <cell r="N731">
            <v>900</v>
          </cell>
          <cell r="O731">
            <v>900</v>
          </cell>
          <cell r="P731">
            <v>0</v>
          </cell>
        </row>
        <row r="732">
          <cell r="A732" t="str">
            <v>0010179523</v>
          </cell>
          <cell r="B732">
            <v>10179</v>
          </cell>
          <cell r="C732">
            <v>101790</v>
          </cell>
          <cell r="D732" t="str">
            <v>Z1D</v>
          </cell>
          <cell r="E732">
            <v>523</v>
          </cell>
          <cell r="F732">
            <v>1</v>
          </cell>
          <cell r="G732">
            <v>1</v>
          </cell>
          <cell r="H732">
            <v>37262</v>
          </cell>
          <cell r="I732">
            <v>1</v>
          </cell>
          <cell r="J732">
            <v>0</v>
          </cell>
          <cell r="K732">
            <v>1</v>
          </cell>
          <cell r="L732">
            <v>1</v>
          </cell>
          <cell r="M732">
            <v>0</v>
          </cell>
          <cell r="N732">
            <v>0</v>
          </cell>
          <cell r="O732">
            <v>1</v>
          </cell>
          <cell r="P732">
            <v>0</v>
          </cell>
        </row>
        <row r="733">
          <cell r="A733" t="str">
            <v>0010179601</v>
          </cell>
          <cell r="B733">
            <v>10179</v>
          </cell>
          <cell r="C733">
            <v>101790</v>
          </cell>
          <cell r="D733" t="str">
            <v>Z1D</v>
          </cell>
          <cell r="E733">
            <v>601</v>
          </cell>
          <cell r="F733">
            <v>1</v>
          </cell>
          <cell r="G733">
            <v>1</v>
          </cell>
          <cell r="H733" t="str">
            <v>/  /</v>
          </cell>
          <cell r="I733">
            <v>0</v>
          </cell>
          <cell r="J733">
            <v>0</v>
          </cell>
          <cell r="K733">
            <v>5298</v>
          </cell>
          <cell r="L733">
            <v>5298</v>
          </cell>
          <cell r="M733">
            <v>0</v>
          </cell>
          <cell r="N733">
            <v>0</v>
          </cell>
          <cell r="O733">
            <v>5298</v>
          </cell>
          <cell r="P733">
            <v>0</v>
          </cell>
        </row>
        <row r="734">
          <cell r="A734" t="str">
            <v>0010179701</v>
          </cell>
          <cell r="B734">
            <v>10179</v>
          </cell>
          <cell r="C734">
            <v>101790</v>
          </cell>
          <cell r="D734" t="str">
            <v>Z1D</v>
          </cell>
          <cell r="E734">
            <v>701</v>
          </cell>
          <cell r="F734">
            <v>1</v>
          </cell>
          <cell r="G734">
            <v>1</v>
          </cell>
          <cell r="H734" t="str">
            <v>/  /</v>
          </cell>
          <cell r="I734">
            <v>0</v>
          </cell>
          <cell r="J734">
            <v>0</v>
          </cell>
          <cell r="K734">
            <v>5298</v>
          </cell>
          <cell r="L734">
            <v>5298</v>
          </cell>
          <cell r="M734">
            <v>0</v>
          </cell>
          <cell r="N734">
            <v>0</v>
          </cell>
          <cell r="O734">
            <v>5298</v>
          </cell>
          <cell r="P734">
            <v>0</v>
          </cell>
        </row>
        <row r="735">
          <cell r="A735" t="str">
            <v>0010179910</v>
          </cell>
          <cell r="B735">
            <v>10179</v>
          </cell>
          <cell r="C735">
            <v>101790</v>
          </cell>
          <cell r="D735" t="str">
            <v>Z1D</v>
          </cell>
          <cell r="E735">
            <v>910</v>
          </cell>
          <cell r="F735">
            <v>1</v>
          </cell>
          <cell r="G735">
            <v>1</v>
          </cell>
          <cell r="H735" t="str">
            <v>/  /</v>
          </cell>
          <cell r="I735">
            <v>0</v>
          </cell>
          <cell r="J735">
            <v>0</v>
          </cell>
          <cell r="K735">
            <v>6199</v>
          </cell>
          <cell r="L735">
            <v>6199</v>
          </cell>
          <cell r="M735">
            <v>0</v>
          </cell>
          <cell r="N735">
            <v>0</v>
          </cell>
          <cell r="O735">
            <v>6199</v>
          </cell>
          <cell r="P735">
            <v>0</v>
          </cell>
        </row>
        <row r="736">
          <cell r="A736" t="str">
            <v>0010179951</v>
          </cell>
          <cell r="B736">
            <v>10179</v>
          </cell>
          <cell r="C736">
            <v>101790</v>
          </cell>
          <cell r="D736" t="str">
            <v>Z1D</v>
          </cell>
          <cell r="E736">
            <v>951</v>
          </cell>
          <cell r="F736">
            <v>1</v>
          </cell>
          <cell r="G736">
            <v>1</v>
          </cell>
          <cell r="H736" t="str">
            <v>/  /</v>
          </cell>
          <cell r="I736">
            <v>0</v>
          </cell>
          <cell r="J736">
            <v>0</v>
          </cell>
          <cell r="K736">
            <v>653</v>
          </cell>
          <cell r="L736">
            <v>653</v>
          </cell>
          <cell r="M736">
            <v>0</v>
          </cell>
          <cell r="N736">
            <v>0</v>
          </cell>
          <cell r="O736">
            <v>653</v>
          </cell>
          <cell r="P736">
            <v>0</v>
          </cell>
        </row>
        <row r="737">
          <cell r="A737" t="str">
            <v>0010181101</v>
          </cell>
          <cell r="B737">
            <v>10181</v>
          </cell>
          <cell r="C737">
            <v>101810</v>
          </cell>
          <cell r="D737" t="str">
            <v>X1D</v>
          </cell>
          <cell r="E737">
            <v>101</v>
          </cell>
          <cell r="F737">
            <v>1</v>
          </cell>
          <cell r="G737">
            <v>1</v>
          </cell>
          <cell r="H737" t="str">
            <v>15/11/07</v>
          </cell>
          <cell r="I737">
            <v>4444</v>
          </cell>
          <cell r="J737">
            <v>0</v>
          </cell>
          <cell r="K737">
            <v>4444</v>
          </cell>
          <cell r="L737">
            <v>4444</v>
          </cell>
          <cell r="M737">
            <v>0</v>
          </cell>
          <cell r="N737">
            <v>0</v>
          </cell>
          <cell r="O737">
            <v>4444</v>
          </cell>
          <cell r="P737">
            <v>0</v>
          </cell>
        </row>
        <row r="738">
          <cell r="A738" t="str">
            <v>0010181106</v>
          </cell>
          <cell r="B738">
            <v>10181</v>
          </cell>
          <cell r="C738">
            <v>101810</v>
          </cell>
          <cell r="D738" t="str">
            <v>X1D</v>
          </cell>
          <cell r="E738">
            <v>106</v>
          </cell>
          <cell r="F738">
            <v>1</v>
          </cell>
          <cell r="G738">
            <v>1</v>
          </cell>
          <cell r="H738">
            <v>37262</v>
          </cell>
          <cell r="I738">
            <v>150</v>
          </cell>
          <cell r="J738">
            <v>0</v>
          </cell>
          <cell r="K738">
            <v>150</v>
          </cell>
          <cell r="L738">
            <v>150</v>
          </cell>
          <cell r="M738">
            <v>0</v>
          </cell>
          <cell r="N738">
            <v>0</v>
          </cell>
          <cell r="O738">
            <v>150</v>
          </cell>
          <cell r="P738">
            <v>0</v>
          </cell>
        </row>
        <row r="739">
          <cell r="A739" t="str">
            <v>0010181301</v>
          </cell>
          <cell r="B739">
            <v>10181</v>
          </cell>
          <cell r="C739">
            <v>101810</v>
          </cell>
          <cell r="D739" t="str">
            <v>X1D</v>
          </cell>
          <cell r="E739">
            <v>301</v>
          </cell>
          <cell r="F739">
            <v>1</v>
          </cell>
          <cell r="G739">
            <v>1</v>
          </cell>
          <cell r="H739" t="str">
            <v>/  /</v>
          </cell>
          <cell r="I739">
            <v>0</v>
          </cell>
          <cell r="J739">
            <v>0</v>
          </cell>
          <cell r="K739">
            <v>4594</v>
          </cell>
          <cell r="L739">
            <v>4594</v>
          </cell>
          <cell r="M739">
            <v>0</v>
          </cell>
          <cell r="N739">
            <v>0</v>
          </cell>
          <cell r="O739">
            <v>4594</v>
          </cell>
          <cell r="P739">
            <v>0</v>
          </cell>
        </row>
        <row r="740">
          <cell r="A740" t="str">
            <v>0010181511</v>
          </cell>
          <cell r="B740">
            <v>10181</v>
          </cell>
          <cell r="C740">
            <v>101810</v>
          </cell>
          <cell r="D740" t="str">
            <v>X1D</v>
          </cell>
          <cell r="E740">
            <v>511</v>
          </cell>
          <cell r="F740">
            <v>1</v>
          </cell>
          <cell r="G740">
            <v>1</v>
          </cell>
          <cell r="H740" t="str">
            <v>/  /</v>
          </cell>
          <cell r="I740">
            <v>0</v>
          </cell>
          <cell r="J740">
            <v>0</v>
          </cell>
          <cell r="K740">
            <v>900</v>
          </cell>
          <cell r="L740">
            <v>900</v>
          </cell>
          <cell r="M740">
            <v>0</v>
          </cell>
          <cell r="N740">
            <v>900</v>
          </cell>
          <cell r="O740">
            <v>900</v>
          </cell>
          <cell r="P740">
            <v>0</v>
          </cell>
        </row>
        <row r="741">
          <cell r="A741" t="str">
            <v>0010181521</v>
          </cell>
          <cell r="B741">
            <v>10181</v>
          </cell>
          <cell r="C741">
            <v>101810</v>
          </cell>
          <cell r="D741" t="str">
            <v>X1D</v>
          </cell>
          <cell r="E741">
            <v>521</v>
          </cell>
          <cell r="F741">
            <v>1</v>
          </cell>
          <cell r="G741">
            <v>1</v>
          </cell>
          <cell r="H741">
            <v>38359</v>
          </cell>
          <cell r="I741">
            <v>8.5</v>
          </cell>
          <cell r="J741">
            <v>0</v>
          </cell>
          <cell r="K741">
            <v>8.5</v>
          </cell>
          <cell r="L741">
            <v>8.5</v>
          </cell>
          <cell r="M741">
            <v>0</v>
          </cell>
          <cell r="N741">
            <v>0</v>
          </cell>
          <cell r="O741">
            <v>8.5</v>
          </cell>
          <cell r="P741">
            <v>0</v>
          </cell>
        </row>
        <row r="742">
          <cell r="A742" t="str">
            <v>0010181601</v>
          </cell>
          <cell r="B742">
            <v>10181</v>
          </cell>
          <cell r="C742">
            <v>101810</v>
          </cell>
          <cell r="D742" t="str">
            <v>X1D</v>
          </cell>
          <cell r="E742">
            <v>601</v>
          </cell>
          <cell r="F742">
            <v>1</v>
          </cell>
          <cell r="G742">
            <v>1</v>
          </cell>
          <cell r="H742" t="str">
            <v>/  /</v>
          </cell>
          <cell r="I742">
            <v>0</v>
          </cell>
          <cell r="J742">
            <v>0</v>
          </cell>
          <cell r="K742">
            <v>3685.5</v>
          </cell>
          <cell r="L742">
            <v>3685.5</v>
          </cell>
          <cell r="M742">
            <v>0</v>
          </cell>
          <cell r="N742">
            <v>0</v>
          </cell>
          <cell r="O742">
            <v>3685.5</v>
          </cell>
          <cell r="P742">
            <v>0</v>
          </cell>
        </row>
        <row r="743">
          <cell r="A743" t="str">
            <v>0010181701</v>
          </cell>
          <cell r="B743">
            <v>10181</v>
          </cell>
          <cell r="C743">
            <v>101810</v>
          </cell>
          <cell r="D743" t="str">
            <v>X1D</v>
          </cell>
          <cell r="E743">
            <v>701</v>
          </cell>
          <cell r="F743">
            <v>1</v>
          </cell>
          <cell r="G743">
            <v>1</v>
          </cell>
          <cell r="H743" t="str">
            <v>/  /</v>
          </cell>
          <cell r="I743">
            <v>0</v>
          </cell>
          <cell r="J743">
            <v>0</v>
          </cell>
          <cell r="K743">
            <v>3685.5</v>
          </cell>
          <cell r="L743">
            <v>3685.5</v>
          </cell>
          <cell r="M743">
            <v>0</v>
          </cell>
          <cell r="N743">
            <v>0</v>
          </cell>
          <cell r="O743">
            <v>3685.5</v>
          </cell>
          <cell r="P743">
            <v>0</v>
          </cell>
        </row>
        <row r="744">
          <cell r="A744" t="str">
            <v>0010181910</v>
          </cell>
          <cell r="B744">
            <v>10181</v>
          </cell>
          <cell r="C744">
            <v>101810</v>
          </cell>
          <cell r="D744" t="str">
            <v>X1D</v>
          </cell>
          <cell r="E744">
            <v>910</v>
          </cell>
          <cell r="F744">
            <v>1</v>
          </cell>
          <cell r="G744">
            <v>1</v>
          </cell>
          <cell r="H744" t="str">
            <v>/  /</v>
          </cell>
          <cell r="I744">
            <v>0</v>
          </cell>
          <cell r="J744">
            <v>0</v>
          </cell>
          <cell r="K744">
            <v>4594</v>
          </cell>
          <cell r="L744">
            <v>4594</v>
          </cell>
          <cell r="M744">
            <v>0</v>
          </cell>
          <cell r="N744">
            <v>0</v>
          </cell>
          <cell r="O744">
            <v>4594</v>
          </cell>
          <cell r="P744">
            <v>0</v>
          </cell>
        </row>
        <row r="745">
          <cell r="A745" t="str">
            <v>0010181951</v>
          </cell>
          <cell r="B745">
            <v>10181</v>
          </cell>
          <cell r="C745">
            <v>101810</v>
          </cell>
          <cell r="D745" t="str">
            <v>X1D</v>
          </cell>
          <cell r="E745">
            <v>951</v>
          </cell>
          <cell r="F745">
            <v>1</v>
          </cell>
          <cell r="G745">
            <v>1</v>
          </cell>
          <cell r="H745" t="str">
            <v>/  /</v>
          </cell>
          <cell r="I745">
            <v>0</v>
          </cell>
          <cell r="J745">
            <v>0</v>
          </cell>
          <cell r="K745">
            <v>653</v>
          </cell>
          <cell r="L745">
            <v>653</v>
          </cell>
          <cell r="M745">
            <v>0</v>
          </cell>
          <cell r="N745">
            <v>0</v>
          </cell>
          <cell r="O745">
            <v>653</v>
          </cell>
          <cell r="P745">
            <v>0</v>
          </cell>
        </row>
        <row r="746">
          <cell r="A746" t="str">
            <v>0010183101</v>
          </cell>
          <cell r="B746">
            <v>10183</v>
          </cell>
          <cell r="C746">
            <v>101830</v>
          </cell>
          <cell r="D746" t="str">
            <v>X5D</v>
          </cell>
          <cell r="E746">
            <v>101</v>
          </cell>
          <cell r="F746">
            <v>1</v>
          </cell>
          <cell r="G746">
            <v>1</v>
          </cell>
          <cell r="H746">
            <v>38723</v>
          </cell>
          <cell r="I746">
            <v>4600</v>
          </cell>
          <cell r="J746">
            <v>0</v>
          </cell>
          <cell r="K746">
            <v>4600</v>
          </cell>
          <cell r="L746">
            <v>4600</v>
          </cell>
          <cell r="M746">
            <v>0</v>
          </cell>
          <cell r="N746">
            <v>0</v>
          </cell>
          <cell r="O746">
            <v>4600</v>
          </cell>
          <cell r="P746">
            <v>0</v>
          </cell>
        </row>
        <row r="747">
          <cell r="A747" t="str">
            <v>0010183106</v>
          </cell>
          <cell r="B747">
            <v>10183</v>
          </cell>
          <cell r="C747">
            <v>101830</v>
          </cell>
          <cell r="D747" t="str">
            <v>X5D</v>
          </cell>
          <cell r="E747">
            <v>106</v>
          </cell>
          <cell r="F747">
            <v>1</v>
          </cell>
          <cell r="G747">
            <v>1</v>
          </cell>
          <cell r="H747">
            <v>37262</v>
          </cell>
          <cell r="I747">
            <v>150</v>
          </cell>
          <cell r="J747">
            <v>0</v>
          </cell>
          <cell r="K747">
            <v>150</v>
          </cell>
          <cell r="L747">
            <v>150</v>
          </cell>
          <cell r="M747">
            <v>0</v>
          </cell>
          <cell r="N747">
            <v>0</v>
          </cell>
          <cell r="O747">
            <v>150</v>
          </cell>
          <cell r="P747">
            <v>0</v>
          </cell>
        </row>
        <row r="748">
          <cell r="A748" t="str">
            <v>0010183186</v>
          </cell>
          <cell r="B748">
            <v>10183</v>
          </cell>
          <cell r="C748">
            <v>101830</v>
          </cell>
          <cell r="D748" t="str">
            <v>X5D</v>
          </cell>
          <cell r="E748">
            <v>186</v>
          </cell>
          <cell r="F748">
            <v>1</v>
          </cell>
          <cell r="G748">
            <v>2</v>
          </cell>
          <cell r="H748" t="str">
            <v>15/01/08</v>
          </cell>
          <cell r="I748">
            <v>0</v>
          </cell>
          <cell r="J748">
            <v>125.55</v>
          </cell>
          <cell r="K748">
            <v>125.55</v>
          </cell>
          <cell r="L748">
            <v>125.55</v>
          </cell>
          <cell r="M748">
            <v>0</v>
          </cell>
          <cell r="N748">
            <v>0</v>
          </cell>
          <cell r="O748">
            <v>125.55</v>
          </cell>
          <cell r="P748">
            <v>0</v>
          </cell>
        </row>
        <row r="749">
          <cell r="A749" t="str">
            <v>0010183263</v>
          </cell>
          <cell r="B749">
            <v>10183</v>
          </cell>
          <cell r="C749">
            <v>101830</v>
          </cell>
          <cell r="D749" t="str">
            <v>X5D</v>
          </cell>
          <cell r="E749">
            <v>263</v>
          </cell>
          <cell r="F749">
            <v>1</v>
          </cell>
          <cell r="G749">
            <v>2</v>
          </cell>
          <cell r="H749" t="str">
            <v>21/01/08</v>
          </cell>
          <cell r="I749">
            <v>0</v>
          </cell>
          <cell r="J749">
            <v>166.31</v>
          </cell>
          <cell r="K749">
            <v>166.31</v>
          </cell>
          <cell r="L749">
            <v>166.31</v>
          </cell>
          <cell r="M749">
            <v>0</v>
          </cell>
          <cell r="N749">
            <v>0</v>
          </cell>
          <cell r="O749">
            <v>166.31</v>
          </cell>
          <cell r="P749">
            <v>0</v>
          </cell>
        </row>
        <row r="750">
          <cell r="A750" t="str">
            <v>0010183301</v>
          </cell>
          <cell r="B750">
            <v>10183</v>
          </cell>
          <cell r="C750">
            <v>101830</v>
          </cell>
          <cell r="D750" t="str">
            <v>X5D</v>
          </cell>
          <cell r="E750">
            <v>301</v>
          </cell>
          <cell r="F750">
            <v>1</v>
          </cell>
          <cell r="G750">
            <v>2</v>
          </cell>
          <cell r="H750" t="str">
            <v>/  /</v>
          </cell>
          <cell r="I750">
            <v>0</v>
          </cell>
          <cell r="J750">
            <v>291.86</v>
          </cell>
          <cell r="K750">
            <v>5041.8599999999997</v>
          </cell>
          <cell r="L750">
            <v>5041.8599999999997</v>
          </cell>
          <cell r="M750">
            <v>0</v>
          </cell>
          <cell r="N750">
            <v>0</v>
          </cell>
          <cell r="O750">
            <v>5041.8599999999997</v>
          </cell>
          <cell r="P750">
            <v>0</v>
          </cell>
        </row>
        <row r="751">
          <cell r="A751" t="str">
            <v>0010183511</v>
          </cell>
          <cell r="B751">
            <v>10183</v>
          </cell>
          <cell r="C751">
            <v>101830</v>
          </cell>
          <cell r="D751" t="str">
            <v>X5D</v>
          </cell>
          <cell r="E751">
            <v>511</v>
          </cell>
          <cell r="F751">
            <v>1</v>
          </cell>
          <cell r="G751">
            <v>2</v>
          </cell>
          <cell r="H751" t="str">
            <v>/  /</v>
          </cell>
          <cell r="I751">
            <v>0</v>
          </cell>
          <cell r="J751">
            <v>25</v>
          </cell>
          <cell r="K751">
            <v>925</v>
          </cell>
          <cell r="L751">
            <v>925</v>
          </cell>
          <cell r="M751">
            <v>0</v>
          </cell>
          <cell r="N751">
            <v>925</v>
          </cell>
          <cell r="O751">
            <v>925</v>
          </cell>
          <cell r="P751">
            <v>0</v>
          </cell>
        </row>
        <row r="752">
          <cell r="A752" t="str">
            <v>0010183523</v>
          </cell>
          <cell r="B752">
            <v>10183</v>
          </cell>
          <cell r="C752">
            <v>101830</v>
          </cell>
          <cell r="D752" t="str">
            <v>X5D</v>
          </cell>
          <cell r="E752">
            <v>523</v>
          </cell>
          <cell r="F752">
            <v>1</v>
          </cell>
          <cell r="G752">
            <v>1</v>
          </cell>
          <cell r="H752">
            <v>37262</v>
          </cell>
          <cell r="I752">
            <v>1</v>
          </cell>
          <cell r="J752">
            <v>0</v>
          </cell>
          <cell r="K752">
            <v>1</v>
          </cell>
          <cell r="L752">
            <v>1</v>
          </cell>
          <cell r="M752">
            <v>0</v>
          </cell>
          <cell r="N752">
            <v>0</v>
          </cell>
          <cell r="O752">
            <v>1</v>
          </cell>
          <cell r="P752">
            <v>0</v>
          </cell>
        </row>
        <row r="753">
          <cell r="A753" t="str">
            <v>0010183601</v>
          </cell>
          <cell r="B753">
            <v>10183</v>
          </cell>
          <cell r="C753">
            <v>101830</v>
          </cell>
          <cell r="D753" t="str">
            <v>X5D</v>
          </cell>
          <cell r="E753">
            <v>601</v>
          </cell>
          <cell r="F753">
            <v>1</v>
          </cell>
          <cell r="G753">
            <v>2</v>
          </cell>
          <cell r="H753" t="str">
            <v>/  /</v>
          </cell>
          <cell r="I753">
            <v>0</v>
          </cell>
          <cell r="J753">
            <v>266.86</v>
          </cell>
          <cell r="K753">
            <v>4115.8599999999997</v>
          </cell>
          <cell r="L753">
            <v>4115.8599999999997</v>
          </cell>
          <cell r="M753">
            <v>0</v>
          </cell>
          <cell r="N753">
            <v>0</v>
          </cell>
          <cell r="O753">
            <v>4115.8599999999997</v>
          </cell>
          <cell r="P753">
            <v>0</v>
          </cell>
        </row>
        <row r="754">
          <cell r="A754" t="str">
            <v>0010183701</v>
          </cell>
          <cell r="B754">
            <v>10183</v>
          </cell>
          <cell r="C754">
            <v>101830</v>
          </cell>
          <cell r="D754" t="str">
            <v>X5D</v>
          </cell>
          <cell r="E754">
            <v>701</v>
          </cell>
          <cell r="F754">
            <v>1</v>
          </cell>
          <cell r="G754">
            <v>2</v>
          </cell>
          <cell r="H754" t="str">
            <v>/  /</v>
          </cell>
          <cell r="I754">
            <v>0</v>
          </cell>
          <cell r="J754">
            <v>266.86</v>
          </cell>
          <cell r="K754">
            <v>4115.8599999999997</v>
          </cell>
          <cell r="L754">
            <v>4115.8599999999997</v>
          </cell>
          <cell r="M754">
            <v>0</v>
          </cell>
          <cell r="N754">
            <v>0</v>
          </cell>
          <cell r="O754">
            <v>4115.8599999999997</v>
          </cell>
          <cell r="P754">
            <v>0</v>
          </cell>
        </row>
        <row r="755">
          <cell r="A755" t="str">
            <v>0010183910</v>
          </cell>
          <cell r="B755">
            <v>10183</v>
          </cell>
          <cell r="C755">
            <v>101830</v>
          </cell>
          <cell r="D755" t="str">
            <v>X5D</v>
          </cell>
          <cell r="E755">
            <v>910</v>
          </cell>
          <cell r="F755">
            <v>1</v>
          </cell>
          <cell r="G755">
            <v>2</v>
          </cell>
          <cell r="H755" t="str">
            <v>/  /</v>
          </cell>
          <cell r="I755">
            <v>0</v>
          </cell>
          <cell r="J755">
            <v>0</v>
          </cell>
          <cell r="K755">
            <v>4750</v>
          </cell>
          <cell r="L755">
            <v>4750</v>
          </cell>
          <cell r="M755">
            <v>0</v>
          </cell>
          <cell r="N755">
            <v>0</v>
          </cell>
          <cell r="O755">
            <v>4750</v>
          </cell>
          <cell r="P755">
            <v>0</v>
          </cell>
        </row>
        <row r="756">
          <cell r="A756" t="str">
            <v>0010183915</v>
          </cell>
          <cell r="B756">
            <v>10183</v>
          </cell>
          <cell r="C756">
            <v>101830</v>
          </cell>
          <cell r="D756" t="str">
            <v>X5D</v>
          </cell>
          <cell r="E756">
            <v>915</v>
          </cell>
          <cell r="F756">
            <v>1</v>
          </cell>
          <cell r="G756">
            <v>2</v>
          </cell>
          <cell r="H756" t="str">
            <v>/  /</v>
          </cell>
          <cell r="I756">
            <v>0</v>
          </cell>
          <cell r="J756">
            <v>125.55</v>
          </cell>
          <cell r="K756">
            <v>125.55</v>
          </cell>
          <cell r="L756">
            <v>125.55</v>
          </cell>
          <cell r="M756">
            <v>0</v>
          </cell>
          <cell r="N756">
            <v>0</v>
          </cell>
          <cell r="O756">
            <v>125.55</v>
          </cell>
          <cell r="P756">
            <v>0</v>
          </cell>
        </row>
        <row r="757">
          <cell r="A757" t="str">
            <v>0010183951</v>
          </cell>
          <cell r="B757">
            <v>10183</v>
          </cell>
          <cell r="C757">
            <v>101830</v>
          </cell>
          <cell r="D757" t="str">
            <v>X5D</v>
          </cell>
          <cell r="E757">
            <v>951</v>
          </cell>
          <cell r="F757">
            <v>1</v>
          </cell>
          <cell r="G757">
            <v>2</v>
          </cell>
          <cell r="H757" t="str">
            <v>/  /</v>
          </cell>
          <cell r="I757">
            <v>0</v>
          </cell>
          <cell r="J757">
            <v>18</v>
          </cell>
          <cell r="K757">
            <v>671</v>
          </cell>
          <cell r="L757">
            <v>671</v>
          </cell>
          <cell r="M757">
            <v>0</v>
          </cell>
          <cell r="N757">
            <v>0</v>
          </cell>
          <cell r="O757">
            <v>671</v>
          </cell>
          <cell r="P757">
            <v>0</v>
          </cell>
        </row>
        <row r="758">
          <cell r="A758" t="str">
            <v>0010186101</v>
          </cell>
          <cell r="B758">
            <v>10186</v>
          </cell>
          <cell r="C758">
            <v>101860</v>
          </cell>
          <cell r="D758" t="str">
            <v>X1D</v>
          </cell>
          <cell r="E758">
            <v>101</v>
          </cell>
          <cell r="F758">
            <v>1</v>
          </cell>
          <cell r="G758">
            <v>1</v>
          </cell>
          <cell r="H758">
            <v>38723</v>
          </cell>
          <cell r="I758">
            <v>5100</v>
          </cell>
          <cell r="J758">
            <v>0</v>
          </cell>
          <cell r="K758">
            <v>5100</v>
          </cell>
          <cell r="L758">
            <v>5100</v>
          </cell>
          <cell r="M758">
            <v>0</v>
          </cell>
          <cell r="N758">
            <v>0</v>
          </cell>
          <cell r="O758">
            <v>5100</v>
          </cell>
          <cell r="P758">
            <v>0</v>
          </cell>
        </row>
        <row r="759">
          <cell r="A759" t="str">
            <v>0010186106</v>
          </cell>
          <cell r="B759">
            <v>10186</v>
          </cell>
          <cell r="C759">
            <v>101860</v>
          </cell>
          <cell r="D759" t="str">
            <v>X1D</v>
          </cell>
          <cell r="E759">
            <v>106</v>
          </cell>
          <cell r="F759">
            <v>1</v>
          </cell>
          <cell r="G759">
            <v>1</v>
          </cell>
          <cell r="H759">
            <v>37262</v>
          </cell>
          <cell r="I759">
            <v>150</v>
          </cell>
          <cell r="J759">
            <v>0</v>
          </cell>
          <cell r="K759">
            <v>150</v>
          </cell>
          <cell r="L759">
            <v>150</v>
          </cell>
          <cell r="M759">
            <v>0</v>
          </cell>
          <cell r="N759">
            <v>0</v>
          </cell>
          <cell r="O759">
            <v>150</v>
          </cell>
          <cell r="P759">
            <v>0</v>
          </cell>
        </row>
        <row r="760">
          <cell r="A760" t="str">
            <v>0010186301</v>
          </cell>
          <cell r="B760">
            <v>10186</v>
          </cell>
          <cell r="C760">
            <v>101860</v>
          </cell>
          <cell r="D760" t="str">
            <v>X1D</v>
          </cell>
          <cell r="E760">
            <v>301</v>
          </cell>
          <cell r="F760">
            <v>1</v>
          </cell>
          <cell r="G760">
            <v>1</v>
          </cell>
          <cell r="H760" t="str">
            <v>/  /</v>
          </cell>
          <cell r="I760">
            <v>0</v>
          </cell>
          <cell r="J760">
            <v>0</v>
          </cell>
          <cell r="K760">
            <v>5250</v>
          </cell>
          <cell r="L760">
            <v>5250</v>
          </cell>
          <cell r="M760">
            <v>0</v>
          </cell>
          <cell r="N760">
            <v>0</v>
          </cell>
          <cell r="O760">
            <v>5250</v>
          </cell>
          <cell r="P760">
            <v>0</v>
          </cell>
        </row>
        <row r="761">
          <cell r="A761" t="str">
            <v>0010186511</v>
          </cell>
          <cell r="B761">
            <v>10186</v>
          </cell>
          <cell r="C761">
            <v>101860</v>
          </cell>
          <cell r="D761" t="str">
            <v>X1D</v>
          </cell>
          <cell r="E761">
            <v>511</v>
          </cell>
          <cell r="F761">
            <v>1</v>
          </cell>
          <cell r="G761">
            <v>1</v>
          </cell>
          <cell r="H761" t="str">
            <v>/  /</v>
          </cell>
          <cell r="I761">
            <v>0</v>
          </cell>
          <cell r="J761">
            <v>0</v>
          </cell>
          <cell r="K761">
            <v>900</v>
          </cell>
          <cell r="L761">
            <v>900</v>
          </cell>
          <cell r="M761">
            <v>0</v>
          </cell>
          <cell r="N761">
            <v>900</v>
          </cell>
          <cell r="O761">
            <v>900</v>
          </cell>
          <cell r="P761">
            <v>0</v>
          </cell>
        </row>
        <row r="762">
          <cell r="A762" t="str">
            <v>0010186523</v>
          </cell>
          <cell r="B762">
            <v>10186</v>
          </cell>
          <cell r="C762">
            <v>101860</v>
          </cell>
          <cell r="D762" t="str">
            <v>X1D</v>
          </cell>
          <cell r="E762">
            <v>523</v>
          </cell>
          <cell r="F762">
            <v>1</v>
          </cell>
          <cell r="G762">
            <v>1</v>
          </cell>
          <cell r="H762">
            <v>37262</v>
          </cell>
          <cell r="I762">
            <v>1</v>
          </cell>
          <cell r="J762">
            <v>0</v>
          </cell>
          <cell r="K762">
            <v>1</v>
          </cell>
          <cell r="L762">
            <v>1</v>
          </cell>
          <cell r="M762">
            <v>0</v>
          </cell>
          <cell r="N762">
            <v>0</v>
          </cell>
          <cell r="O762">
            <v>1</v>
          </cell>
          <cell r="P762">
            <v>0</v>
          </cell>
        </row>
        <row r="763">
          <cell r="A763" t="str">
            <v>0010186601</v>
          </cell>
          <cell r="B763">
            <v>10186</v>
          </cell>
          <cell r="C763">
            <v>101860</v>
          </cell>
          <cell r="D763" t="str">
            <v>X1D</v>
          </cell>
          <cell r="E763">
            <v>601</v>
          </cell>
          <cell r="F763">
            <v>1</v>
          </cell>
          <cell r="G763">
            <v>1</v>
          </cell>
          <cell r="H763" t="str">
            <v>/  /</v>
          </cell>
          <cell r="I763">
            <v>0</v>
          </cell>
          <cell r="J763">
            <v>0</v>
          </cell>
          <cell r="K763">
            <v>4349</v>
          </cell>
          <cell r="L763">
            <v>4349</v>
          </cell>
          <cell r="M763">
            <v>0</v>
          </cell>
          <cell r="N763">
            <v>0</v>
          </cell>
          <cell r="O763">
            <v>4349</v>
          </cell>
          <cell r="P763">
            <v>0</v>
          </cell>
        </row>
        <row r="764">
          <cell r="A764" t="str">
            <v>0010186701</v>
          </cell>
          <cell r="B764">
            <v>10186</v>
          </cell>
          <cell r="C764">
            <v>101860</v>
          </cell>
          <cell r="D764" t="str">
            <v>X1D</v>
          </cell>
          <cell r="E764">
            <v>701</v>
          </cell>
          <cell r="F764">
            <v>1</v>
          </cell>
          <cell r="G764">
            <v>1</v>
          </cell>
          <cell r="H764" t="str">
            <v>/  /</v>
          </cell>
          <cell r="I764">
            <v>0</v>
          </cell>
          <cell r="J764">
            <v>0</v>
          </cell>
          <cell r="K764">
            <v>4349</v>
          </cell>
          <cell r="L764">
            <v>4349</v>
          </cell>
          <cell r="M764">
            <v>0</v>
          </cell>
          <cell r="N764">
            <v>0</v>
          </cell>
          <cell r="O764">
            <v>4349</v>
          </cell>
          <cell r="P764">
            <v>0</v>
          </cell>
        </row>
        <row r="765">
          <cell r="A765" t="str">
            <v>0010186910</v>
          </cell>
          <cell r="B765">
            <v>10186</v>
          </cell>
          <cell r="C765">
            <v>101860</v>
          </cell>
          <cell r="D765" t="str">
            <v>X1D</v>
          </cell>
          <cell r="E765">
            <v>910</v>
          </cell>
          <cell r="F765">
            <v>1</v>
          </cell>
          <cell r="G765">
            <v>1</v>
          </cell>
          <cell r="H765" t="str">
            <v>/  /</v>
          </cell>
          <cell r="I765">
            <v>0</v>
          </cell>
          <cell r="J765">
            <v>0</v>
          </cell>
          <cell r="K765">
            <v>5250</v>
          </cell>
          <cell r="L765">
            <v>5250</v>
          </cell>
          <cell r="M765">
            <v>0</v>
          </cell>
          <cell r="N765">
            <v>0</v>
          </cell>
          <cell r="O765">
            <v>5250</v>
          </cell>
          <cell r="P765">
            <v>0</v>
          </cell>
        </row>
        <row r="766">
          <cell r="A766" t="str">
            <v>0010186951</v>
          </cell>
          <cell r="B766">
            <v>10186</v>
          </cell>
          <cell r="C766">
            <v>101860</v>
          </cell>
          <cell r="D766" t="str">
            <v>X1D</v>
          </cell>
          <cell r="E766">
            <v>951</v>
          </cell>
          <cell r="F766">
            <v>1</v>
          </cell>
          <cell r="G766">
            <v>1</v>
          </cell>
          <cell r="H766" t="str">
            <v>/  /</v>
          </cell>
          <cell r="I766">
            <v>0</v>
          </cell>
          <cell r="J766">
            <v>0</v>
          </cell>
          <cell r="K766">
            <v>653</v>
          </cell>
          <cell r="L766">
            <v>653</v>
          </cell>
          <cell r="M766">
            <v>0</v>
          </cell>
          <cell r="N766">
            <v>0</v>
          </cell>
          <cell r="O766">
            <v>653</v>
          </cell>
          <cell r="P766">
            <v>0</v>
          </cell>
        </row>
        <row r="767">
          <cell r="A767" t="str">
            <v>0010189101</v>
          </cell>
          <cell r="B767">
            <v>10189</v>
          </cell>
          <cell r="C767">
            <v>101890</v>
          </cell>
          <cell r="D767">
            <v>554</v>
          </cell>
          <cell r="E767">
            <v>101</v>
          </cell>
          <cell r="F767">
            <v>1</v>
          </cell>
          <cell r="G767">
            <v>1</v>
          </cell>
          <cell r="H767">
            <v>39089</v>
          </cell>
          <cell r="I767">
            <v>4400</v>
          </cell>
          <cell r="J767">
            <v>0</v>
          </cell>
          <cell r="K767">
            <v>4400</v>
          </cell>
          <cell r="L767">
            <v>4400</v>
          </cell>
          <cell r="M767">
            <v>0</v>
          </cell>
          <cell r="N767">
            <v>0</v>
          </cell>
          <cell r="O767">
            <v>4400</v>
          </cell>
          <cell r="P767">
            <v>0</v>
          </cell>
        </row>
        <row r="768">
          <cell r="A768" t="str">
            <v>0010189106</v>
          </cell>
          <cell r="B768">
            <v>10189</v>
          </cell>
          <cell r="C768">
            <v>101890</v>
          </cell>
          <cell r="D768">
            <v>554</v>
          </cell>
          <cell r="E768">
            <v>106</v>
          </cell>
          <cell r="F768">
            <v>1</v>
          </cell>
          <cell r="G768">
            <v>1</v>
          </cell>
          <cell r="H768">
            <v>38727</v>
          </cell>
          <cell r="I768">
            <v>150</v>
          </cell>
          <cell r="J768">
            <v>0</v>
          </cell>
          <cell r="K768">
            <v>150</v>
          </cell>
          <cell r="L768">
            <v>150</v>
          </cell>
          <cell r="M768">
            <v>0</v>
          </cell>
          <cell r="N768">
            <v>0</v>
          </cell>
          <cell r="O768">
            <v>150</v>
          </cell>
          <cell r="P768">
            <v>0</v>
          </cell>
        </row>
        <row r="769">
          <cell r="A769" t="str">
            <v>0010189301</v>
          </cell>
          <cell r="B769">
            <v>10189</v>
          </cell>
          <cell r="C769">
            <v>101890</v>
          </cell>
          <cell r="D769">
            <v>554</v>
          </cell>
          <cell r="E769">
            <v>301</v>
          </cell>
          <cell r="F769">
            <v>1</v>
          </cell>
          <cell r="G769">
            <v>1</v>
          </cell>
          <cell r="H769" t="str">
            <v>/  /</v>
          </cell>
          <cell r="I769">
            <v>0</v>
          </cell>
          <cell r="J769">
            <v>0</v>
          </cell>
          <cell r="K769">
            <v>4550</v>
          </cell>
          <cell r="L769">
            <v>4550</v>
          </cell>
          <cell r="M769">
            <v>0</v>
          </cell>
          <cell r="N769">
            <v>0</v>
          </cell>
          <cell r="O769">
            <v>4550</v>
          </cell>
          <cell r="P769">
            <v>0</v>
          </cell>
        </row>
        <row r="770">
          <cell r="A770" t="str">
            <v>0010189511</v>
          </cell>
          <cell r="B770">
            <v>10189</v>
          </cell>
          <cell r="C770">
            <v>101890</v>
          </cell>
          <cell r="D770">
            <v>554</v>
          </cell>
          <cell r="E770">
            <v>511</v>
          </cell>
          <cell r="F770">
            <v>1</v>
          </cell>
          <cell r="G770">
            <v>1</v>
          </cell>
          <cell r="H770" t="str">
            <v>/  /</v>
          </cell>
          <cell r="I770">
            <v>0</v>
          </cell>
          <cell r="J770">
            <v>0</v>
          </cell>
          <cell r="K770">
            <v>900</v>
          </cell>
          <cell r="L770">
            <v>900</v>
          </cell>
          <cell r="M770">
            <v>0</v>
          </cell>
          <cell r="N770">
            <v>900</v>
          </cell>
          <cell r="O770">
            <v>900</v>
          </cell>
          <cell r="P770">
            <v>0</v>
          </cell>
        </row>
        <row r="771">
          <cell r="A771" t="str">
            <v>0010189523</v>
          </cell>
          <cell r="B771">
            <v>10189</v>
          </cell>
          <cell r="C771">
            <v>101890</v>
          </cell>
          <cell r="D771">
            <v>554</v>
          </cell>
          <cell r="E771">
            <v>523</v>
          </cell>
          <cell r="F771">
            <v>1</v>
          </cell>
          <cell r="G771">
            <v>1</v>
          </cell>
          <cell r="H771" t="str">
            <v>15/06/02</v>
          </cell>
          <cell r="I771">
            <v>1</v>
          </cell>
          <cell r="J771">
            <v>0</v>
          </cell>
          <cell r="K771">
            <v>1</v>
          </cell>
          <cell r="L771">
            <v>1</v>
          </cell>
          <cell r="M771">
            <v>0</v>
          </cell>
          <cell r="N771">
            <v>0</v>
          </cell>
          <cell r="O771">
            <v>1</v>
          </cell>
          <cell r="P771">
            <v>0</v>
          </cell>
        </row>
        <row r="772">
          <cell r="A772" t="str">
            <v>0010189601</v>
          </cell>
          <cell r="B772">
            <v>10189</v>
          </cell>
          <cell r="C772">
            <v>101890</v>
          </cell>
          <cell r="D772">
            <v>554</v>
          </cell>
          <cell r="E772">
            <v>601</v>
          </cell>
          <cell r="F772">
            <v>1</v>
          </cell>
          <cell r="G772">
            <v>1</v>
          </cell>
          <cell r="H772" t="str">
            <v>/  /</v>
          </cell>
          <cell r="I772">
            <v>0</v>
          </cell>
          <cell r="J772">
            <v>0</v>
          </cell>
          <cell r="K772">
            <v>3649</v>
          </cell>
          <cell r="L772">
            <v>3649</v>
          </cell>
          <cell r="M772">
            <v>0</v>
          </cell>
          <cell r="N772">
            <v>0</v>
          </cell>
          <cell r="O772">
            <v>3649</v>
          </cell>
          <cell r="P772">
            <v>0</v>
          </cell>
        </row>
        <row r="773">
          <cell r="A773" t="str">
            <v>0010189701</v>
          </cell>
          <cell r="B773">
            <v>10189</v>
          </cell>
          <cell r="C773">
            <v>101890</v>
          </cell>
          <cell r="D773">
            <v>554</v>
          </cell>
          <cell r="E773">
            <v>701</v>
          </cell>
          <cell r="F773">
            <v>1</v>
          </cell>
          <cell r="G773">
            <v>1</v>
          </cell>
          <cell r="H773" t="str">
            <v>/  /</v>
          </cell>
          <cell r="I773">
            <v>0</v>
          </cell>
          <cell r="J773">
            <v>0</v>
          </cell>
          <cell r="K773">
            <v>3649</v>
          </cell>
          <cell r="L773">
            <v>3649</v>
          </cell>
          <cell r="M773">
            <v>0</v>
          </cell>
          <cell r="N773">
            <v>0</v>
          </cell>
          <cell r="O773">
            <v>3649</v>
          </cell>
          <cell r="P773">
            <v>0</v>
          </cell>
        </row>
        <row r="774">
          <cell r="A774" t="str">
            <v>0010189910</v>
          </cell>
          <cell r="B774">
            <v>10189</v>
          </cell>
          <cell r="C774">
            <v>101890</v>
          </cell>
          <cell r="D774">
            <v>554</v>
          </cell>
          <cell r="E774">
            <v>910</v>
          </cell>
          <cell r="F774">
            <v>1</v>
          </cell>
          <cell r="G774">
            <v>1</v>
          </cell>
          <cell r="H774" t="str">
            <v>/  /</v>
          </cell>
          <cell r="I774">
            <v>0</v>
          </cell>
          <cell r="J774">
            <v>0</v>
          </cell>
          <cell r="K774">
            <v>4550</v>
          </cell>
          <cell r="L774">
            <v>4550</v>
          </cell>
          <cell r="M774">
            <v>0</v>
          </cell>
          <cell r="N774">
            <v>0</v>
          </cell>
          <cell r="O774">
            <v>4550</v>
          </cell>
          <cell r="P774">
            <v>0</v>
          </cell>
        </row>
        <row r="775">
          <cell r="A775" t="str">
            <v>0010189951</v>
          </cell>
          <cell r="B775">
            <v>10189</v>
          </cell>
          <cell r="C775">
            <v>101890</v>
          </cell>
          <cell r="D775">
            <v>554</v>
          </cell>
          <cell r="E775">
            <v>951</v>
          </cell>
          <cell r="F775">
            <v>1</v>
          </cell>
          <cell r="G775">
            <v>1</v>
          </cell>
          <cell r="H775" t="str">
            <v>/  /</v>
          </cell>
          <cell r="I775">
            <v>0</v>
          </cell>
          <cell r="J775">
            <v>0</v>
          </cell>
          <cell r="K775">
            <v>653</v>
          </cell>
          <cell r="L775">
            <v>653</v>
          </cell>
          <cell r="M775">
            <v>0</v>
          </cell>
          <cell r="N775">
            <v>0</v>
          </cell>
          <cell r="O775">
            <v>653</v>
          </cell>
          <cell r="P775">
            <v>0</v>
          </cell>
        </row>
        <row r="776">
          <cell r="A776" t="str">
            <v>0010191101</v>
          </cell>
          <cell r="B776">
            <v>10191</v>
          </cell>
          <cell r="C776">
            <v>101910</v>
          </cell>
          <cell r="D776">
            <v>120</v>
          </cell>
          <cell r="E776">
            <v>101</v>
          </cell>
          <cell r="F776">
            <v>1</v>
          </cell>
          <cell r="G776">
            <v>1</v>
          </cell>
          <cell r="H776">
            <v>39088</v>
          </cell>
          <cell r="I776">
            <v>4932</v>
          </cell>
          <cell r="J776">
            <v>0</v>
          </cell>
          <cell r="K776">
            <v>4932</v>
          </cell>
          <cell r="L776">
            <v>4932</v>
          </cell>
          <cell r="M776">
            <v>0</v>
          </cell>
          <cell r="N776">
            <v>0</v>
          </cell>
          <cell r="O776">
            <v>4932</v>
          </cell>
          <cell r="P776">
            <v>0</v>
          </cell>
        </row>
        <row r="777">
          <cell r="A777" t="str">
            <v>0010191103</v>
          </cell>
          <cell r="B777">
            <v>10191</v>
          </cell>
          <cell r="C777">
            <v>101910</v>
          </cell>
          <cell r="D777">
            <v>120</v>
          </cell>
          <cell r="E777">
            <v>103</v>
          </cell>
          <cell r="F777">
            <v>1</v>
          </cell>
          <cell r="G777">
            <v>1</v>
          </cell>
          <cell r="H777">
            <v>37263</v>
          </cell>
          <cell r="I777">
            <v>800</v>
          </cell>
          <cell r="J777">
            <v>0</v>
          </cell>
          <cell r="K777">
            <v>800</v>
          </cell>
          <cell r="L777">
            <v>800</v>
          </cell>
          <cell r="M777">
            <v>0</v>
          </cell>
          <cell r="N777">
            <v>0</v>
          </cell>
          <cell r="O777">
            <v>800</v>
          </cell>
          <cell r="P777">
            <v>0</v>
          </cell>
        </row>
        <row r="778">
          <cell r="A778" t="str">
            <v>0010191106</v>
          </cell>
          <cell r="B778">
            <v>10191</v>
          </cell>
          <cell r="C778">
            <v>101910</v>
          </cell>
          <cell r="D778">
            <v>120</v>
          </cell>
          <cell r="E778">
            <v>106</v>
          </cell>
          <cell r="F778">
            <v>1</v>
          </cell>
          <cell r="G778">
            <v>1</v>
          </cell>
          <cell r="H778">
            <v>37263</v>
          </cell>
          <cell r="I778">
            <v>150</v>
          </cell>
          <cell r="J778">
            <v>0</v>
          </cell>
          <cell r="K778">
            <v>150</v>
          </cell>
          <cell r="L778">
            <v>150</v>
          </cell>
          <cell r="M778">
            <v>0</v>
          </cell>
          <cell r="N778">
            <v>0</v>
          </cell>
          <cell r="O778">
            <v>150</v>
          </cell>
          <cell r="P778">
            <v>0</v>
          </cell>
        </row>
        <row r="779">
          <cell r="A779" t="str">
            <v>0010191172</v>
          </cell>
          <cell r="B779">
            <v>10191</v>
          </cell>
          <cell r="C779">
            <v>101910</v>
          </cell>
          <cell r="D779">
            <v>120</v>
          </cell>
          <cell r="E779">
            <v>172</v>
          </cell>
          <cell r="F779">
            <v>1</v>
          </cell>
          <cell r="G779">
            <v>2</v>
          </cell>
          <cell r="H779" t="str">
            <v>15/01/08</v>
          </cell>
          <cell r="I779">
            <v>0</v>
          </cell>
          <cell r="J779">
            <v>1948.13</v>
          </cell>
          <cell r="K779">
            <v>1948.13</v>
          </cell>
          <cell r="L779">
            <v>1948.13</v>
          </cell>
          <cell r="M779">
            <v>0</v>
          </cell>
          <cell r="N779">
            <v>0</v>
          </cell>
          <cell r="O779">
            <v>1948.13</v>
          </cell>
          <cell r="P779">
            <v>0</v>
          </cell>
        </row>
        <row r="780">
          <cell r="A780" t="str">
            <v>0010191263</v>
          </cell>
          <cell r="B780">
            <v>10191</v>
          </cell>
          <cell r="C780">
            <v>101910</v>
          </cell>
          <cell r="D780">
            <v>120</v>
          </cell>
          <cell r="E780">
            <v>263</v>
          </cell>
          <cell r="F780">
            <v>1</v>
          </cell>
          <cell r="G780">
            <v>2</v>
          </cell>
          <cell r="H780" t="str">
            <v>21/01/08</v>
          </cell>
          <cell r="I780">
            <v>0</v>
          </cell>
          <cell r="J780">
            <v>268.73</v>
          </cell>
          <cell r="K780">
            <v>268.73</v>
          </cell>
          <cell r="L780">
            <v>268.73</v>
          </cell>
          <cell r="M780">
            <v>0</v>
          </cell>
          <cell r="N780">
            <v>0</v>
          </cell>
          <cell r="O780">
            <v>268.73</v>
          </cell>
          <cell r="P780">
            <v>0</v>
          </cell>
        </row>
        <row r="781">
          <cell r="A781" t="str">
            <v>0010191301</v>
          </cell>
          <cell r="B781">
            <v>10191</v>
          </cell>
          <cell r="C781">
            <v>101910</v>
          </cell>
          <cell r="D781">
            <v>120</v>
          </cell>
          <cell r="E781">
            <v>301</v>
          </cell>
          <cell r="F781">
            <v>1</v>
          </cell>
          <cell r="G781">
            <v>2</v>
          </cell>
          <cell r="H781" t="str">
            <v>/  /</v>
          </cell>
          <cell r="I781">
            <v>0</v>
          </cell>
          <cell r="J781">
            <v>2216.86</v>
          </cell>
          <cell r="K781">
            <v>8098.86</v>
          </cell>
          <cell r="L781">
            <v>8098.86</v>
          </cell>
          <cell r="M781">
            <v>0</v>
          </cell>
          <cell r="N781">
            <v>0</v>
          </cell>
          <cell r="O781">
            <v>8098.86</v>
          </cell>
          <cell r="P781">
            <v>0</v>
          </cell>
        </row>
        <row r="782">
          <cell r="A782" t="str">
            <v>0010191511</v>
          </cell>
          <cell r="B782">
            <v>10191</v>
          </cell>
          <cell r="C782">
            <v>101910</v>
          </cell>
          <cell r="D782">
            <v>120</v>
          </cell>
          <cell r="E782">
            <v>511</v>
          </cell>
          <cell r="F782">
            <v>1</v>
          </cell>
          <cell r="G782">
            <v>2</v>
          </cell>
          <cell r="H782" t="str">
            <v>/  /</v>
          </cell>
          <cell r="I782">
            <v>0</v>
          </cell>
          <cell r="J782">
            <v>389</v>
          </cell>
          <cell r="K782">
            <v>1289</v>
          </cell>
          <cell r="L782">
            <v>1289</v>
          </cell>
          <cell r="M782">
            <v>0</v>
          </cell>
          <cell r="N782">
            <v>1289</v>
          </cell>
          <cell r="O782">
            <v>1289</v>
          </cell>
          <cell r="P782">
            <v>0</v>
          </cell>
        </row>
        <row r="783">
          <cell r="A783" t="str">
            <v>0010191523</v>
          </cell>
          <cell r="B783">
            <v>10191</v>
          </cell>
          <cell r="C783">
            <v>101910</v>
          </cell>
          <cell r="D783">
            <v>120</v>
          </cell>
          <cell r="E783">
            <v>523</v>
          </cell>
          <cell r="F783">
            <v>1</v>
          </cell>
          <cell r="G783">
            <v>1</v>
          </cell>
          <cell r="H783">
            <v>37263</v>
          </cell>
          <cell r="I783">
            <v>1</v>
          </cell>
          <cell r="J783">
            <v>0</v>
          </cell>
          <cell r="K783">
            <v>1</v>
          </cell>
          <cell r="L783">
            <v>1</v>
          </cell>
          <cell r="M783">
            <v>0</v>
          </cell>
          <cell r="N783">
            <v>0</v>
          </cell>
          <cell r="O783">
            <v>1</v>
          </cell>
          <cell r="P783">
            <v>0</v>
          </cell>
        </row>
        <row r="784">
          <cell r="A784" t="str">
            <v>0010191555</v>
          </cell>
          <cell r="B784">
            <v>10191</v>
          </cell>
          <cell r="C784">
            <v>101910</v>
          </cell>
          <cell r="D784">
            <v>120</v>
          </cell>
          <cell r="E784">
            <v>555</v>
          </cell>
          <cell r="F784">
            <v>1</v>
          </cell>
          <cell r="G784">
            <v>2</v>
          </cell>
          <cell r="H784" t="str">
            <v>/  /</v>
          </cell>
          <cell r="I784">
            <v>0</v>
          </cell>
          <cell r="J784">
            <v>194.81</v>
          </cell>
          <cell r="K784">
            <v>783.01</v>
          </cell>
          <cell r="L784">
            <v>783.01</v>
          </cell>
          <cell r="M784">
            <v>0</v>
          </cell>
          <cell r="N784">
            <v>0</v>
          </cell>
          <cell r="O784">
            <v>783.01</v>
          </cell>
          <cell r="P784">
            <v>0</v>
          </cell>
        </row>
        <row r="785">
          <cell r="A785" t="str">
            <v>0010191601</v>
          </cell>
          <cell r="B785">
            <v>10191</v>
          </cell>
          <cell r="C785">
            <v>101910</v>
          </cell>
          <cell r="D785">
            <v>120</v>
          </cell>
          <cell r="E785">
            <v>601</v>
          </cell>
          <cell r="F785">
            <v>1</v>
          </cell>
          <cell r="G785">
            <v>2</v>
          </cell>
          <cell r="H785" t="str">
            <v>/  /</v>
          </cell>
          <cell r="I785">
            <v>0</v>
          </cell>
          <cell r="J785">
            <v>1633.05</v>
          </cell>
          <cell r="K785">
            <v>6025.85</v>
          </cell>
          <cell r="L785">
            <v>6025.85</v>
          </cell>
          <cell r="M785">
            <v>0</v>
          </cell>
          <cell r="N785">
            <v>0</v>
          </cell>
          <cell r="O785">
            <v>6025.85</v>
          </cell>
          <cell r="P785">
            <v>0</v>
          </cell>
        </row>
        <row r="786">
          <cell r="A786" t="str">
            <v>0010191701</v>
          </cell>
          <cell r="B786">
            <v>10191</v>
          </cell>
          <cell r="C786">
            <v>101910</v>
          </cell>
          <cell r="D786">
            <v>120</v>
          </cell>
          <cell r="E786">
            <v>701</v>
          </cell>
          <cell r="F786">
            <v>1</v>
          </cell>
          <cell r="G786">
            <v>2</v>
          </cell>
          <cell r="H786" t="str">
            <v>/  /</v>
          </cell>
          <cell r="I786">
            <v>0</v>
          </cell>
          <cell r="J786">
            <v>1633.05</v>
          </cell>
          <cell r="K786">
            <v>6025.85</v>
          </cell>
          <cell r="L786">
            <v>6025.85</v>
          </cell>
          <cell r="M786">
            <v>0</v>
          </cell>
          <cell r="N786">
            <v>0</v>
          </cell>
          <cell r="O786">
            <v>6025.85</v>
          </cell>
          <cell r="P786">
            <v>0</v>
          </cell>
        </row>
        <row r="787">
          <cell r="A787" t="str">
            <v>0010191910</v>
          </cell>
          <cell r="B787">
            <v>10191</v>
          </cell>
          <cell r="C787">
            <v>101910</v>
          </cell>
          <cell r="D787">
            <v>120</v>
          </cell>
          <cell r="E787">
            <v>910</v>
          </cell>
          <cell r="F787">
            <v>1</v>
          </cell>
          <cell r="G787">
            <v>2</v>
          </cell>
          <cell r="H787" t="str">
            <v>/  /</v>
          </cell>
          <cell r="I787">
            <v>0</v>
          </cell>
          <cell r="J787">
            <v>0</v>
          </cell>
          <cell r="K787">
            <v>5882</v>
          </cell>
          <cell r="L787">
            <v>5882</v>
          </cell>
          <cell r="M787">
            <v>0</v>
          </cell>
          <cell r="N787">
            <v>0</v>
          </cell>
          <cell r="O787">
            <v>5882</v>
          </cell>
          <cell r="P787">
            <v>0</v>
          </cell>
        </row>
        <row r="788">
          <cell r="A788" t="str">
            <v>0010191915</v>
          </cell>
          <cell r="B788">
            <v>10191</v>
          </cell>
          <cell r="C788">
            <v>101910</v>
          </cell>
          <cell r="D788">
            <v>120</v>
          </cell>
          <cell r="E788">
            <v>915</v>
          </cell>
          <cell r="F788">
            <v>1</v>
          </cell>
          <cell r="G788">
            <v>2</v>
          </cell>
          <cell r="H788" t="str">
            <v>/  /</v>
          </cell>
          <cell r="I788">
            <v>0</v>
          </cell>
          <cell r="J788">
            <v>1948.13</v>
          </cell>
          <cell r="K788">
            <v>1948.13</v>
          </cell>
          <cell r="L788">
            <v>1948.13</v>
          </cell>
          <cell r="M788">
            <v>0</v>
          </cell>
          <cell r="N788">
            <v>0</v>
          </cell>
          <cell r="O788">
            <v>1948.13</v>
          </cell>
          <cell r="P788">
            <v>0</v>
          </cell>
        </row>
        <row r="789">
          <cell r="A789" t="str">
            <v>0010191951</v>
          </cell>
          <cell r="B789">
            <v>10191</v>
          </cell>
          <cell r="C789">
            <v>101910</v>
          </cell>
          <cell r="D789">
            <v>120</v>
          </cell>
          <cell r="E789">
            <v>951</v>
          </cell>
          <cell r="F789">
            <v>1</v>
          </cell>
          <cell r="G789">
            <v>2</v>
          </cell>
          <cell r="H789" t="str">
            <v>/  /</v>
          </cell>
          <cell r="I789">
            <v>0</v>
          </cell>
          <cell r="J789">
            <v>283</v>
          </cell>
          <cell r="K789">
            <v>936</v>
          </cell>
          <cell r="L789">
            <v>936</v>
          </cell>
          <cell r="M789">
            <v>0</v>
          </cell>
          <cell r="N789">
            <v>0</v>
          </cell>
          <cell r="O789">
            <v>936</v>
          </cell>
          <cell r="P789">
            <v>0</v>
          </cell>
        </row>
        <row r="790">
          <cell r="A790" t="str">
            <v>0010201101</v>
          </cell>
          <cell r="B790">
            <v>10201</v>
          </cell>
          <cell r="C790">
            <v>102010</v>
          </cell>
          <cell r="D790">
            <v>889</v>
          </cell>
          <cell r="E790">
            <v>101</v>
          </cell>
          <cell r="F790">
            <v>1</v>
          </cell>
          <cell r="G790">
            <v>1</v>
          </cell>
          <cell r="H790">
            <v>39089</v>
          </cell>
          <cell r="I790">
            <v>16272</v>
          </cell>
          <cell r="J790">
            <v>0</v>
          </cell>
          <cell r="K790">
            <v>16272</v>
          </cell>
          <cell r="L790">
            <v>16272</v>
          </cell>
          <cell r="M790">
            <v>0</v>
          </cell>
          <cell r="N790">
            <v>0</v>
          </cell>
          <cell r="O790">
            <v>16272</v>
          </cell>
          <cell r="P790">
            <v>0</v>
          </cell>
        </row>
        <row r="791">
          <cell r="A791" t="str">
            <v>0010201106</v>
          </cell>
          <cell r="B791">
            <v>10201</v>
          </cell>
          <cell r="C791">
            <v>102010</v>
          </cell>
          <cell r="D791">
            <v>889</v>
          </cell>
          <cell r="E791">
            <v>106</v>
          </cell>
          <cell r="F791">
            <v>1</v>
          </cell>
          <cell r="G791">
            <v>1</v>
          </cell>
          <cell r="H791" t="str">
            <v>15/07/02</v>
          </cell>
          <cell r="I791">
            <v>150</v>
          </cell>
          <cell r="J791">
            <v>0</v>
          </cell>
          <cell r="K791">
            <v>150</v>
          </cell>
          <cell r="L791">
            <v>150</v>
          </cell>
          <cell r="M791">
            <v>0</v>
          </cell>
          <cell r="N791">
            <v>0</v>
          </cell>
          <cell r="O791">
            <v>150</v>
          </cell>
          <cell r="P791">
            <v>0</v>
          </cell>
        </row>
        <row r="792">
          <cell r="A792" t="str">
            <v>0010201263</v>
          </cell>
          <cell r="B792">
            <v>10201</v>
          </cell>
          <cell r="C792">
            <v>102010</v>
          </cell>
          <cell r="D792">
            <v>889</v>
          </cell>
          <cell r="E792">
            <v>263</v>
          </cell>
          <cell r="F792">
            <v>1</v>
          </cell>
          <cell r="G792">
            <v>1</v>
          </cell>
          <cell r="H792">
            <v>39630</v>
          </cell>
          <cell r="I792">
            <v>0</v>
          </cell>
          <cell r="J792">
            <v>0</v>
          </cell>
          <cell r="K792">
            <v>117.1</v>
          </cell>
          <cell r="L792">
            <v>117.1</v>
          </cell>
          <cell r="M792">
            <v>0</v>
          </cell>
          <cell r="N792">
            <v>0</v>
          </cell>
          <cell r="O792">
            <v>117.1</v>
          </cell>
          <cell r="P792">
            <v>0</v>
          </cell>
        </row>
        <row r="793">
          <cell r="A793" t="str">
            <v>0010201301</v>
          </cell>
          <cell r="B793">
            <v>10201</v>
          </cell>
          <cell r="C793">
            <v>102010</v>
          </cell>
          <cell r="D793">
            <v>889</v>
          </cell>
          <cell r="E793">
            <v>301</v>
          </cell>
          <cell r="F793">
            <v>1</v>
          </cell>
          <cell r="G793">
            <v>1</v>
          </cell>
          <cell r="H793" t="str">
            <v>/  /</v>
          </cell>
          <cell r="I793">
            <v>0</v>
          </cell>
          <cell r="J793">
            <v>0</v>
          </cell>
          <cell r="K793">
            <v>16539.099999999999</v>
          </cell>
          <cell r="L793">
            <v>16539.099999999999</v>
          </cell>
          <cell r="M793">
            <v>0</v>
          </cell>
          <cell r="N793">
            <v>0</v>
          </cell>
          <cell r="O793">
            <v>16539.099999999999</v>
          </cell>
          <cell r="P793">
            <v>0</v>
          </cell>
        </row>
        <row r="794">
          <cell r="A794" t="str">
            <v>0010201511</v>
          </cell>
          <cell r="B794">
            <v>10201</v>
          </cell>
          <cell r="C794">
            <v>102010</v>
          </cell>
          <cell r="D794">
            <v>889</v>
          </cell>
          <cell r="E794">
            <v>511</v>
          </cell>
          <cell r="F794">
            <v>1</v>
          </cell>
          <cell r="G794">
            <v>1</v>
          </cell>
          <cell r="H794" t="str">
            <v>/  /</v>
          </cell>
          <cell r="I794">
            <v>0</v>
          </cell>
          <cell r="J794">
            <v>0</v>
          </cell>
          <cell r="K794">
            <v>810</v>
          </cell>
          <cell r="L794">
            <v>810</v>
          </cell>
          <cell r="M794">
            <v>0</v>
          </cell>
          <cell r="N794">
            <v>810</v>
          </cell>
          <cell r="O794">
            <v>810</v>
          </cell>
          <cell r="P794">
            <v>0</v>
          </cell>
        </row>
        <row r="795">
          <cell r="A795" t="str">
            <v>0010201523</v>
          </cell>
          <cell r="B795">
            <v>10201</v>
          </cell>
          <cell r="C795">
            <v>102010</v>
          </cell>
          <cell r="D795">
            <v>889</v>
          </cell>
          <cell r="E795">
            <v>523</v>
          </cell>
          <cell r="F795">
            <v>1</v>
          </cell>
          <cell r="G795">
            <v>1</v>
          </cell>
          <cell r="H795">
            <v>37268</v>
          </cell>
          <cell r="I795">
            <v>1</v>
          </cell>
          <cell r="J795">
            <v>0</v>
          </cell>
          <cell r="K795">
            <v>1</v>
          </cell>
          <cell r="L795">
            <v>1</v>
          </cell>
          <cell r="M795">
            <v>0</v>
          </cell>
          <cell r="N795">
            <v>0</v>
          </cell>
          <cell r="O795">
            <v>1</v>
          </cell>
          <cell r="P795">
            <v>0</v>
          </cell>
        </row>
        <row r="796">
          <cell r="A796" t="str">
            <v>0010201554</v>
          </cell>
          <cell r="B796">
            <v>10201</v>
          </cell>
          <cell r="C796">
            <v>102010</v>
          </cell>
          <cell r="D796">
            <v>889</v>
          </cell>
          <cell r="E796">
            <v>554</v>
          </cell>
          <cell r="F796">
            <v>1</v>
          </cell>
          <cell r="G796">
            <v>1</v>
          </cell>
          <cell r="H796">
            <v>39448</v>
          </cell>
          <cell r="I796">
            <v>1526.79</v>
          </cell>
          <cell r="J796">
            <v>0</v>
          </cell>
          <cell r="K796">
            <v>1526.79</v>
          </cell>
          <cell r="L796">
            <v>1526.79</v>
          </cell>
          <cell r="M796">
            <v>4580.37</v>
          </cell>
          <cell r="N796">
            <v>1526.79</v>
          </cell>
          <cell r="O796">
            <v>1526.79</v>
          </cell>
          <cell r="P796">
            <v>0</v>
          </cell>
        </row>
        <row r="797">
          <cell r="A797" t="str">
            <v>0010201601</v>
          </cell>
          <cell r="B797">
            <v>10201</v>
          </cell>
          <cell r="C797">
            <v>102010</v>
          </cell>
          <cell r="D797">
            <v>889</v>
          </cell>
          <cell r="E797">
            <v>601</v>
          </cell>
          <cell r="F797">
            <v>1</v>
          </cell>
          <cell r="G797">
            <v>1</v>
          </cell>
          <cell r="H797" t="str">
            <v>/  /</v>
          </cell>
          <cell r="I797">
            <v>0</v>
          </cell>
          <cell r="J797">
            <v>0</v>
          </cell>
          <cell r="K797">
            <v>14201.31</v>
          </cell>
          <cell r="L797">
            <v>14201.31</v>
          </cell>
          <cell r="M797">
            <v>0</v>
          </cell>
          <cell r="N797">
            <v>0</v>
          </cell>
          <cell r="O797">
            <v>14201.31</v>
          </cell>
          <cell r="P797">
            <v>0</v>
          </cell>
        </row>
        <row r="798">
          <cell r="A798" t="str">
            <v>0010201701</v>
          </cell>
          <cell r="B798">
            <v>10201</v>
          </cell>
          <cell r="C798">
            <v>102010</v>
          </cell>
          <cell r="D798">
            <v>889</v>
          </cell>
          <cell r="E798">
            <v>701</v>
          </cell>
          <cell r="F798">
            <v>1</v>
          </cell>
          <cell r="G798">
            <v>1</v>
          </cell>
          <cell r="H798" t="str">
            <v>/  /</v>
          </cell>
          <cell r="I798">
            <v>0</v>
          </cell>
          <cell r="J798">
            <v>0</v>
          </cell>
          <cell r="K798">
            <v>14201.31</v>
          </cell>
          <cell r="L798">
            <v>14201.31</v>
          </cell>
          <cell r="M798">
            <v>0</v>
          </cell>
          <cell r="N798">
            <v>0</v>
          </cell>
          <cell r="O798">
            <v>14201.31</v>
          </cell>
          <cell r="P798">
            <v>0</v>
          </cell>
        </row>
        <row r="799">
          <cell r="A799" t="str">
            <v>0010201910</v>
          </cell>
          <cell r="B799">
            <v>10201</v>
          </cell>
          <cell r="C799">
            <v>102010</v>
          </cell>
          <cell r="D799">
            <v>889</v>
          </cell>
          <cell r="E799">
            <v>910</v>
          </cell>
          <cell r="F799">
            <v>1</v>
          </cell>
          <cell r="G799">
            <v>1</v>
          </cell>
          <cell r="H799" t="str">
            <v>/  /</v>
          </cell>
          <cell r="I799">
            <v>0</v>
          </cell>
          <cell r="J799">
            <v>0</v>
          </cell>
          <cell r="K799">
            <v>16422</v>
          </cell>
          <cell r="L799">
            <v>16422</v>
          </cell>
          <cell r="M799">
            <v>0</v>
          </cell>
          <cell r="N799">
            <v>0</v>
          </cell>
          <cell r="O799">
            <v>16422</v>
          </cell>
          <cell r="P799">
            <v>0</v>
          </cell>
        </row>
        <row r="800">
          <cell r="A800" t="str">
            <v>0010201951</v>
          </cell>
          <cell r="B800">
            <v>10201</v>
          </cell>
          <cell r="C800">
            <v>102010</v>
          </cell>
          <cell r="D800">
            <v>889</v>
          </cell>
          <cell r="E800">
            <v>951</v>
          </cell>
          <cell r="F800">
            <v>1</v>
          </cell>
          <cell r="G800">
            <v>1</v>
          </cell>
          <cell r="H800" t="str">
            <v>/  /</v>
          </cell>
          <cell r="I800">
            <v>0</v>
          </cell>
          <cell r="J800">
            <v>0</v>
          </cell>
          <cell r="K800">
            <v>473</v>
          </cell>
          <cell r="L800">
            <v>473</v>
          </cell>
          <cell r="M800">
            <v>0</v>
          </cell>
          <cell r="N800">
            <v>0</v>
          </cell>
          <cell r="O800">
            <v>473</v>
          </cell>
          <cell r="P800">
            <v>0</v>
          </cell>
        </row>
        <row r="801">
          <cell r="A801" t="str">
            <v>0010202101</v>
          </cell>
          <cell r="B801">
            <v>10202</v>
          </cell>
          <cell r="C801">
            <v>102020</v>
          </cell>
          <cell r="D801">
            <v>720</v>
          </cell>
          <cell r="E801">
            <v>101</v>
          </cell>
          <cell r="F801">
            <v>1</v>
          </cell>
          <cell r="G801">
            <v>1</v>
          </cell>
          <cell r="H801" t="str">
            <v>15/11/07</v>
          </cell>
          <cell r="I801">
            <v>3782</v>
          </cell>
          <cell r="J801">
            <v>0</v>
          </cell>
          <cell r="K801">
            <v>3782</v>
          </cell>
          <cell r="L801">
            <v>3782</v>
          </cell>
          <cell r="M801">
            <v>0</v>
          </cell>
          <cell r="N801">
            <v>0</v>
          </cell>
          <cell r="O801">
            <v>3782</v>
          </cell>
          <cell r="P801">
            <v>0</v>
          </cell>
        </row>
        <row r="802">
          <cell r="A802" t="str">
            <v>0010202301</v>
          </cell>
          <cell r="B802">
            <v>10202</v>
          </cell>
          <cell r="C802">
            <v>102020</v>
          </cell>
          <cell r="D802">
            <v>720</v>
          </cell>
          <cell r="E802">
            <v>301</v>
          </cell>
          <cell r="F802">
            <v>1</v>
          </cell>
          <cell r="G802">
            <v>1</v>
          </cell>
          <cell r="H802" t="str">
            <v>/  /</v>
          </cell>
          <cell r="I802">
            <v>0</v>
          </cell>
          <cell r="J802">
            <v>0</v>
          </cell>
          <cell r="K802">
            <v>3782</v>
          </cell>
          <cell r="L802">
            <v>3782</v>
          </cell>
          <cell r="M802">
            <v>0</v>
          </cell>
          <cell r="N802">
            <v>0</v>
          </cell>
          <cell r="O802">
            <v>3782</v>
          </cell>
          <cell r="P802">
            <v>0</v>
          </cell>
        </row>
        <row r="803">
          <cell r="A803" t="str">
            <v>0010202511</v>
          </cell>
          <cell r="B803">
            <v>10202</v>
          </cell>
          <cell r="C803">
            <v>102020</v>
          </cell>
          <cell r="D803">
            <v>720</v>
          </cell>
          <cell r="E803">
            <v>511</v>
          </cell>
          <cell r="F803">
            <v>1</v>
          </cell>
          <cell r="G803">
            <v>1</v>
          </cell>
          <cell r="H803" t="str">
            <v>/  /</v>
          </cell>
          <cell r="I803">
            <v>0</v>
          </cell>
          <cell r="J803">
            <v>0</v>
          </cell>
          <cell r="K803">
            <v>756</v>
          </cell>
          <cell r="L803">
            <v>756</v>
          </cell>
          <cell r="M803">
            <v>0</v>
          </cell>
          <cell r="N803">
            <v>756</v>
          </cell>
          <cell r="O803">
            <v>756</v>
          </cell>
          <cell r="P803">
            <v>0</v>
          </cell>
        </row>
        <row r="804">
          <cell r="A804" t="str">
            <v>0010202523</v>
          </cell>
          <cell r="B804">
            <v>10202</v>
          </cell>
          <cell r="C804">
            <v>102020</v>
          </cell>
          <cell r="D804">
            <v>720</v>
          </cell>
          <cell r="E804">
            <v>523</v>
          </cell>
          <cell r="F804">
            <v>1</v>
          </cell>
          <cell r="G804">
            <v>1</v>
          </cell>
          <cell r="H804" t="str">
            <v>15/07/02</v>
          </cell>
          <cell r="I804">
            <v>1</v>
          </cell>
          <cell r="J804">
            <v>0</v>
          </cell>
          <cell r="K804">
            <v>1</v>
          </cell>
          <cell r="L804">
            <v>1</v>
          </cell>
          <cell r="M804">
            <v>0</v>
          </cell>
          <cell r="N804">
            <v>0</v>
          </cell>
          <cell r="O804">
            <v>1</v>
          </cell>
          <cell r="P804">
            <v>0</v>
          </cell>
        </row>
        <row r="805">
          <cell r="A805" t="str">
            <v>0010202601</v>
          </cell>
          <cell r="B805">
            <v>10202</v>
          </cell>
          <cell r="C805">
            <v>102020</v>
          </cell>
          <cell r="D805">
            <v>720</v>
          </cell>
          <cell r="E805">
            <v>601</v>
          </cell>
          <cell r="F805">
            <v>1</v>
          </cell>
          <cell r="G805">
            <v>1</v>
          </cell>
          <cell r="H805" t="str">
            <v>/  /</v>
          </cell>
          <cell r="I805">
            <v>0</v>
          </cell>
          <cell r="J805">
            <v>0</v>
          </cell>
          <cell r="K805">
            <v>3025</v>
          </cell>
          <cell r="L805">
            <v>3025</v>
          </cell>
          <cell r="M805">
            <v>0</v>
          </cell>
          <cell r="N805">
            <v>0</v>
          </cell>
          <cell r="O805">
            <v>3025</v>
          </cell>
          <cell r="P805">
            <v>0</v>
          </cell>
        </row>
        <row r="806">
          <cell r="A806" t="str">
            <v>0010202701</v>
          </cell>
          <cell r="B806">
            <v>10202</v>
          </cell>
          <cell r="C806">
            <v>102020</v>
          </cell>
          <cell r="D806">
            <v>720</v>
          </cell>
          <cell r="E806">
            <v>701</v>
          </cell>
          <cell r="F806">
            <v>1</v>
          </cell>
          <cell r="G806">
            <v>1</v>
          </cell>
          <cell r="H806" t="str">
            <v>/  /</v>
          </cell>
          <cell r="I806">
            <v>0</v>
          </cell>
          <cell r="J806">
            <v>0</v>
          </cell>
          <cell r="K806">
            <v>3025</v>
          </cell>
          <cell r="L806">
            <v>3025</v>
          </cell>
          <cell r="M806">
            <v>0</v>
          </cell>
          <cell r="N806">
            <v>0</v>
          </cell>
          <cell r="O806">
            <v>3025</v>
          </cell>
          <cell r="P806">
            <v>0</v>
          </cell>
        </row>
        <row r="807">
          <cell r="A807" t="str">
            <v>0010202910</v>
          </cell>
          <cell r="B807">
            <v>10202</v>
          </cell>
          <cell r="C807">
            <v>102020</v>
          </cell>
          <cell r="D807">
            <v>720</v>
          </cell>
          <cell r="E807">
            <v>910</v>
          </cell>
          <cell r="F807">
            <v>1</v>
          </cell>
          <cell r="G807">
            <v>1</v>
          </cell>
          <cell r="H807" t="str">
            <v>31/12/07</v>
          </cell>
          <cell r="I807">
            <v>0</v>
          </cell>
          <cell r="J807">
            <v>0</v>
          </cell>
          <cell r="K807">
            <v>3782</v>
          </cell>
          <cell r="L807">
            <v>3782</v>
          </cell>
          <cell r="M807">
            <v>0</v>
          </cell>
          <cell r="N807">
            <v>0</v>
          </cell>
          <cell r="O807">
            <v>3782</v>
          </cell>
          <cell r="P807">
            <v>0</v>
          </cell>
        </row>
        <row r="808">
          <cell r="A808" t="str">
            <v>0010202951</v>
          </cell>
          <cell r="B808">
            <v>10202</v>
          </cell>
          <cell r="C808">
            <v>102020</v>
          </cell>
          <cell r="D808">
            <v>720</v>
          </cell>
          <cell r="E808">
            <v>951</v>
          </cell>
          <cell r="F808">
            <v>1</v>
          </cell>
          <cell r="G808">
            <v>1</v>
          </cell>
          <cell r="H808" t="str">
            <v>/  /</v>
          </cell>
          <cell r="I808">
            <v>0</v>
          </cell>
          <cell r="J808">
            <v>0</v>
          </cell>
          <cell r="K808">
            <v>549</v>
          </cell>
          <cell r="L808">
            <v>549</v>
          </cell>
          <cell r="M808">
            <v>0</v>
          </cell>
          <cell r="N808">
            <v>0</v>
          </cell>
          <cell r="O808">
            <v>549</v>
          </cell>
          <cell r="P808">
            <v>0</v>
          </cell>
        </row>
        <row r="809">
          <cell r="A809" t="str">
            <v>0010214101</v>
          </cell>
          <cell r="B809">
            <v>10214</v>
          </cell>
          <cell r="C809">
            <v>102140</v>
          </cell>
          <cell r="D809" t="str">
            <v>KA3</v>
          </cell>
          <cell r="E809">
            <v>101</v>
          </cell>
          <cell r="F809">
            <v>1</v>
          </cell>
          <cell r="G809">
            <v>1</v>
          </cell>
          <cell r="H809">
            <v>39089</v>
          </cell>
          <cell r="I809">
            <v>9060</v>
          </cell>
          <cell r="J809">
            <v>0</v>
          </cell>
          <cell r="K809">
            <v>9060</v>
          </cell>
          <cell r="L809">
            <v>9060</v>
          </cell>
          <cell r="M809">
            <v>0</v>
          </cell>
          <cell r="N809">
            <v>0</v>
          </cell>
          <cell r="O809">
            <v>9060</v>
          </cell>
          <cell r="P809">
            <v>0</v>
          </cell>
        </row>
        <row r="810">
          <cell r="A810" t="str">
            <v>0010214103</v>
          </cell>
          <cell r="B810">
            <v>10214</v>
          </cell>
          <cell r="C810">
            <v>102140</v>
          </cell>
          <cell r="D810" t="str">
            <v>KA3</v>
          </cell>
          <cell r="E810">
            <v>103</v>
          </cell>
          <cell r="F810">
            <v>1</v>
          </cell>
          <cell r="G810">
            <v>1</v>
          </cell>
          <cell r="H810">
            <v>37265</v>
          </cell>
          <cell r="I810">
            <v>800</v>
          </cell>
          <cell r="J810">
            <v>0</v>
          </cell>
          <cell r="K810">
            <v>800</v>
          </cell>
          <cell r="L810">
            <v>800</v>
          </cell>
          <cell r="M810">
            <v>0</v>
          </cell>
          <cell r="N810">
            <v>0</v>
          </cell>
          <cell r="O810">
            <v>800</v>
          </cell>
          <cell r="P810">
            <v>0</v>
          </cell>
        </row>
        <row r="811">
          <cell r="A811" t="str">
            <v>0010214106</v>
          </cell>
          <cell r="B811">
            <v>10214</v>
          </cell>
          <cell r="C811">
            <v>102140</v>
          </cell>
          <cell r="D811" t="str">
            <v>KA3</v>
          </cell>
          <cell r="E811">
            <v>106</v>
          </cell>
          <cell r="F811">
            <v>1</v>
          </cell>
          <cell r="G811">
            <v>1</v>
          </cell>
          <cell r="H811">
            <v>37265</v>
          </cell>
          <cell r="I811">
            <v>150</v>
          </cell>
          <cell r="J811">
            <v>0</v>
          </cell>
          <cell r="K811">
            <v>150</v>
          </cell>
          <cell r="L811">
            <v>150</v>
          </cell>
          <cell r="M811">
            <v>0</v>
          </cell>
          <cell r="N811">
            <v>0</v>
          </cell>
          <cell r="O811">
            <v>150</v>
          </cell>
          <cell r="P811">
            <v>0</v>
          </cell>
        </row>
        <row r="812">
          <cell r="A812" t="str">
            <v>0010214263</v>
          </cell>
          <cell r="B812">
            <v>10214</v>
          </cell>
          <cell r="C812">
            <v>102140</v>
          </cell>
          <cell r="D812" t="str">
            <v>KA3</v>
          </cell>
          <cell r="E812">
            <v>263</v>
          </cell>
          <cell r="F812">
            <v>1</v>
          </cell>
          <cell r="G812">
            <v>1</v>
          </cell>
          <cell r="H812">
            <v>39630</v>
          </cell>
          <cell r="I812">
            <v>0</v>
          </cell>
          <cell r="J812">
            <v>0</v>
          </cell>
          <cell r="K812">
            <v>122</v>
          </cell>
          <cell r="L812">
            <v>122</v>
          </cell>
          <cell r="M812">
            <v>0</v>
          </cell>
          <cell r="N812">
            <v>0</v>
          </cell>
          <cell r="O812">
            <v>122</v>
          </cell>
          <cell r="P812">
            <v>0</v>
          </cell>
        </row>
        <row r="813">
          <cell r="A813" t="str">
            <v>0010214301</v>
          </cell>
          <cell r="B813">
            <v>10214</v>
          </cell>
          <cell r="C813">
            <v>102140</v>
          </cell>
          <cell r="D813" t="str">
            <v>KA3</v>
          </cell>
          <cell r="E813">
            <v>301</v>
          </cell>
          <cell r="F813">
            <v>1</v>
          </cell>
          <cell r="G813">
            <v>1</v>
          </cell>
          <cell r="H813" t="str">
            <v>/  /</v>
          </cell>
          <cell r="I813">
            <v>0</v>
          </cell>
          <cell r="J813">
            <v>0</v>
          </cell>
          <cell r="K813">
            <v>10132</v>
          </cell>
          <cell r="L813">
            <v>10132</v>
          </cell>
          <cell r="M813">
            <v>0</v>
          </cell>
          <cell r="N813">
            <v>0</v>
          </cell>
          <cell r="O813">
            <v>10132</v>
          </cell>
          <cell r="P813">
            <v>0</v>
          </cell>
        </row>
        <row r="814">
          <cell r="A814" t="str">
            <v>0010214511</v>
          </cell>
          <cell r="B814">
            <v>10214</v>
          </cell>
          <cell r="C814">
            <v>102140</v>
          </cell>
          <cell r="D814" t="str">
            <v>KA3</v>
          </cell>
          <cell r="E814">
            <v>511</v>
          </cell>
          <cell r="F814">
            <v>1</v>
          </cell>
          <cell r="G814">
            <v>1</v>
          </cell>
          <cell r="H814" t="str">
            <v>/  /</v>
          </cell>
          <cell r="I814">
            <v>0</v>
          </cell>
          <cell r="J814">
            <v>0</v>
          </cell>
          <cell r="K814">
            <v>900</v>
          </cell>
          <cell r="L814">
            <v>900</v>
          </cell>
          <cell r="M814">
            <v>0</v>
          </cell>
          <cell r="N814">
            <v>900</v>
          </cell>
          <cell r="O814">
            <v>900</v>
          </cell>
          <cell r="P814">
            <v>0</v>
          </cell>
        </row>
        <row r="815">
          <cell r="A815" t="str">
            <v>0010214523</v>
          </cell>
          <cell r="B815">
            <v>10214</v>
          </cell>
          <cell r="C815">
            <v>102140</v>
          </cell>
          <cell r="D815" t="str">
            <v>KA3</v>
          </cell>
          <cell r="E815">
            <v>523</v>
          </cell>
          <cell r="F815">
            <v>1</v>
          </cell>
          <cell r="G815">
            <v>1</v>
          </cell>
          <cell r="H815">
            <v>37265</v>
          </cell>
          <cell r="I815">
            <v>1</v>
          </cell>
          <cell r="J815">
            <v>0</v>
          </cell>
          <cell r="K815">
            <v>1</v>
          </cell>
          <cell r="L815">
            <v>1</v>
          </cell>
          <cell r="M815">
            <v>0</v>
          </cell>
          <cell r="N815">
            <v>0</v>
          </cell>
          <cell r="O815">
            <v>1</v>
          </cell>
          <cell r="P815">
            <v>0</v>
          </cell>
        </row>
        <row r="816">
          <cell r="A816" t="str">
            <v>0010214601</v>
          </cell>
          <cell r="B816">
            <v>10214</v>
          </cell>
          <cell r="C816">
            <v>102140</v>
          </cell>
          <cell r="D816" t="str">
            <v>KA3</v>
          </cell>
          <cell r="E816">
            <v>601</v>
          </cell>
          <cell r="F816">
            <v>1</v>
          </cell>
          <cell r="G816">
            <v>1</v>
          </cell>
          <cell r="H816" t="str">
            <v>/  /</v>
          </cell>
          <cell r="I816">
            <v>0</v>
          </cell>
          <cell r="J816">
            <v>0</v>
          </cell>
          <cell r="K816">
            <v>9231</v>
          </cell>
          <cell r="L816">
            <v>9231</v>
          </cell>
          <cell r="M816">
            <v>0</v>
          </cell>
          <cell r="N816">
            <v>0</v>
          </cell>
          <cell r="O816">
            <v>9231</v>
          </cell>
          <cell r="P816">
            <v>0</v>
          </cell>
        </row>
        <row r="817">
          <cell r="A817" t="str">
            <v>0010214701</v>
          </cell>
          <cell r="B817">
            <v>10214</v>
          </cell>
          <cell r="C817">
            <v>102140</v>
          </cell>
          <cell r="D817" t="str">
            <v>KA3</v>
          </cell>
          <cell r="E817">
            <v>701</v>
          </cell>
          <cell r="F817">
            <v>1</v>
          </cell>
          <cell r="G817">
            <v>1</v>
          </cell>
          <cell r="H817" t="str">
            <v>/  /</v>
          </cell>
          <cell r="I817">
            <v>0</v>
          </cell>
          <cell r="J817">
            <v>0</v>
          </cell>
          <cell r="K817">
            <v>9231</v>
          </cell>
          <cell r="L817">
            <v>9231</v>
          </cell>
          <cell r="M817">
            <v>0</v>
          </cell>
          <cell r="N817">
            <v>0</v>
          </cell>
          <cell r="O817">
            <v>9231</v>
          </cell>
          <cell r="P817">
            <v>0</v>
          </cell>
        </row>
        <row r="818">
          <cell r="A818" t="str">
            <v>0010214910</v>
          </cell>
          <cell r="B818">
            <v>10214</v>
          </cell>
          <cell r="C818">
            <v>102140</v>
          </cell>
          <cell r="D818" t="str">
            <v>KA3</v>
          </cell>
          <cell r="E818">
            <v>910</v>
          </cell>
          <cell r="F818">
            <v>1</v>
          </cell>
          <cell r="G818">
            <v>1</v>
          </cell>
          <cell r="H818" t="str">
            <v>/  /</v>
          </cell>
          <cell r="I818">
            <v>0</v>
          </cell>
          <cell r="J818">
            <v>0</v>
          </cell>
          <cell r="K818">
            <v>10010</v>
          </cell>
          <cell r="L818">
            <v>10010</v>
          </cell>
          <cell r="M818">
            <v>0</v>
          </cell>
          <cell r="N818">
            <v>0</v>
          </cell>
          <cell r="O818">
            <v>10010</v>
          </cell>
          <cell r="P818">
            <v>0</v>
          </cell>
        </row>
        <row r="819">
          <cell r="A819" t="str">
            <v>0010214951</v>
          </cell>
          <cell r="B819">
            <v>10214</v>
          </cell>
          <cell r="C819">
            <v>102140</v>
          </cell>
          <cell r="D819" t="str">
            <v>KA3</v>
          </cell>
          <cell r="E819">
            <v>951</v>
          </cell>
          <cell r="F819">
            <v>1</v>
          </cell>
          <cell r="G819">
            <v>1</v>
          </cell>
          <cell r="H819" t="str">
            <v>/  /</v>
          </cell>
          <cell r="I819">
            <v>0</v>
          </cell>
          <cell r="J819">
            <v>0</v>
          </cell>
          <cell r="K819">
            <v>653</v>
          </cell>
          <cell r="L819">
            <v>653</v>
          </cell>
          <cell r="M819">
            <v>0</v>
          </cell>
          <cell r="N819">
            <v>0</v>
          </cell>
          <cell r="O819">
            <v>653</v>
          </cell>
          <cell r="P819">
            <v>0</v>
          </cell>
        </row>
        <row r="820">
          <cell r="A820" t="str">
            <v>0010215101</v>
          </cell>
          <cell r="B820">
            <v>10215</v>
          </cell>
          <cell r="C820">
            <v>102150</v>
          </cell>
          <cell r="D820">
            <v>487</v>
          </cell>
          <cell r="E820">
            <v>101</v>
          </cell>
          <cell r="F820">
            <v>1</v>
          </cell>
          <cell r="G820">
            <v>1</v>
          </cell>
          <cell r="H820">
            <v>39089</v>
          </cell>
          <cell r="I820">
            <v>9906</v>
          </cell>
          <cell r="J820">
            <v>0</v>
          </cell>
          <cell r="K820">
            <v>9906</v>
          </cell>
          <cell r="L820">
            <v>9906</v>
          </cell>
          <cell r="M820">
            <v>0</v>
          </cell>
          <cell r="N820">
            <v>0</v>
          </cell>
          <cell r="O820">
            <v>9906</v>
          </cell>
          <cell r="P820">
            <v>0</v>
          </cell>
        </row>
        <row r="821">
          <cell r="A821" t="str">
            <v>0010215185</v>
          </cell>
          <cell r="B821">
            <v>10215</v>
          </cell>
          <cell r="C821">
            <v>102150</v>
          </cell>
          <cell r="D821">
            <v>487</v>
          </cell>
          <cell r="E821">
            <v>185</v>
          </cell>
          <cell r="F821">
            <v>1</v>
          </cell>
          <cell r="G821">
            <v>2</v>
          </cell>
          <cell r="H821" t="str">
            <v>15/01/08</v>
          </cell>
          <cell r="I821">
            <v>0</v>
          </cell>
          <cell r="J821">
            <v>2909.77</v>
          </cell>
          <cell r="K821">
            <v>2909.77</v>
          </cell>
          <cell r="L821">
            <v>2909.77</v>
          </cell>
          <cell r="M821">
            <v>0</v>
          </cell>
          <cell r="N821">
            <v>0</v>
          </cell>
          <cell r="O821">
            <v>2909.77</v>
          </cell>
          <cell r="P821">
            <v>0</v>
          </cell>
        </row>
        <row r="822">
          <cell r="A822" t="str">
            <v>0010215301</v>
          </cell>
          <cell r="B822">
            <v>10215</v>
          </cell>
          <cell r="C822">
            <v>102150</v>
          </cell>
          <cell r="D822">
            <v>487</v>
          </cell>
          <cell r="E822">
            <v>301</v>
          </cell>
          <cell r="F822">
            <v>1</v>
          </cell>
          <cell r="G822">
            <v>2</v>
          </cell>
          <cell r="H822" t="str">
            <v>/  /</v>
          </cell>
          <cell r="I822">
            <v>0</v>
          </cell>
          <cell r="J822">
            <v>2909.77</v>
          </cell>
          <cell r="K822">
            <v>12815.77</v>
          </cell>
          <cell r="L822">
            <v>12815.77</v>
          </cell>
          <cell r="M822">
            <v>0</v>
          </cell>
          <cell r="N822">
            <v>0</v>
          </cell>
          <cell r="O822">
            <v>12815.77</v>
          </cell>
          <cell r="P822">
            <v>0</v>
          </cell>
        </row>
        <row r="823">
          <cell r="A823" t="str">
            <v>0010215511</v>
          </cell>
          <cell r="B823">
            <v>10215</v>
          </cell>
          <cell r="C823">
            <v>102150</v>
          </cell>
          <cell r="D823">
            <v>487</v>
          </cell>
          <cell r="E823">
            <v>511</v>
          </cell>
          <cell r="F823">
            <v>1</v>
          </cell>
          <cell r="G823">
            <v>2</v>
          </cell>
          <cell r="H823" t="str">
            <v>/  /</v>
          </cell>
          <cell r="I823">
            <v>0</v>
          </cell>
          <cell r="J823">
            <v>581</v>
          </cell>
          <cell r="K823">
            <v>1481</v>
          </cell>
          <cell r="L823">
            <v>1481</v>
          </cell>
          <cell r="M823">
            <v>0</v>
          </cell>
          <cell r="N823">
            <v>1481</v>
          </cell>
          <cell r="O823">
            <v>1481</v>
          </cell>
          <cell r="P823">
            <v>0</v>
          </cell>
        </row>
        <row r="824">
          <cell r="A824" t="str">
            <v>0010215523</v>
          </cell>
          <cell r="B824">
            <v>10215</v>
          </cell>
          <cell r="C824">
            <v>102150</v>
          </cell>
          <cell r="D824">
            <v>487</v>
          </cell>
          <cell r="E824">
            <v>523</v>
          </cell>
          <cell r="F824">
            <v>1</v>
          </cell>
          <cell r="G824">
            <v>1</v>
          </cell>
          <cell r="H824">
            <v>37266</v>
          </cell>
          <cell r="I824">
            <v>1</v>
          </cell>
          <cell r="J824">
            <v>0</v>
          </cell>
          <cell r="K824">
            <v>1</v>
          </cell>
          <cell r="L824">
            <v>1</v>
          </cell>
          <cell r="M824">
            <v>0</v>
          </cell>
          <cell r="N824">
            <v>0</v>
          </cell>
          <cell r="O824">
            <v>1</v>
          </cell>
          <cell r="P824">
            <v>0</v>
          </cell>
        </row>
        <row r="825">
          <cell r="A825" t="str">
            <v>0010215555</v>
          </cell>
          <cell r="B825">
            <v>10215</v>
          </cell>
          <cell r="C825">
            <v>102150</v>
          </cell>
          <cell r="D825">
            <v>487</v>
          </cell>
          <cell r="E825">
            <v>555</v>
          </cell>
          <cell r="F825">
            <v>1</v>
          </cell>
          <cell r="G825">
            <v>1</v>
          </cell>
          <cell r="H825" t="str">
            <v>/  /</v>
          </cell>
          <cell r="I825">
            <v>0</v>
          </cell>
          <cell r="J825">
            <v>0</v>
          </cell>
          <cell r="K825">
            <v>990.6</v>
          </cell>
          <cell r="L825">
            <v>990.6</v>
          </cell>
          <cell r="M825">
            <v>0</v>
          </cell>
          <cell r="N825">
            <v>0</v>
          </cell>
          <cell r="O825">
            <v>990.6</v>
          </cell>
          <cell r="P825">
            <v>0</v>
          </cell>
        </row>
        <row r="826">
          <cell r="A826" t="str">
            <v>0010215601</v>
          </cell>
          <cell r="B826">
            <v>10215</v>
          </cell>
          <cell r="C826">
            <v>102150</v>
          </cell>
          <cell r="D826">
            <v>487</v>
          </cell>
          <cell r="E826">
            <v>601</v>
          </cell>
          <cell r="F826">
            <v>1</v>
          </cell>
          <cell r="G826">
            <v>2</v>
          </cell>
          <cell r="H826" t="str">
            <v>/  /</v>
          </cell>
          <cell r="I826">
            <v>0</v>
          </cell>
          <cell r="J826">
            <v>2328.77</v>
          </cell>
          <cell r="K826">
            <v>10343.17</v>
          </cell>
          <cell r="L826">
            <v>10343.17</v>
          </cell>
          <cell r="M826">
            <v>0</v>
          </cell>
          <cell r="N826">
            <v>0</v>
          </cell>
          <cell r="O826">
            <v>10343.17</v>
          </cell>
          <cell r="P826">
            <v>0</v>
          </cell>
        </row>
        <row r="827">
          <cell r="A827" t="str">
            <v>0010215701</v>
          </cell>
          <cell r="B827">
            <v>10215</v>
          </cell>
          <cell r="C827">
            <v>102150</v>
          </cell>
          <cell r="D827">
            <v>487</v>
          </cell>
          <cell r="E827">
            <v>701</v>
          </cell>
          <cell r="F827">
            <v>1</v>
          </cell>
          <cell r="G827">
            <v>2</v>
          </cell>
          <cell r="H827" t="str">
            <v>/  /</v>
          </cell>
          <cell r="I827">
            <v>0</v>
          </cell>
          <cell r="J827">
            <v>2328.77</v>
          </cell>
          <cell r="K827">
            <v>10343.17</v>
          </cell>
          <cell r="L827">
            <v>10343.17</v>
          </cell>
          <cell r="M827">
            <v>0</v>
          </cell>
          <cell r="N827">
            <v>0</v>
          </cell>
          <cell r="O827">
            <v>10343.17</v>
          </cell>
          <cell r="P827">
            <v>0</v>
          </cell>
        </row>
        <row r="828">
          <cell r="A828" t="str">
            <v>0010215910</v>
          </cell>
          <cell r="B828">
            <v>10215</v>
          </cell>
          <cell r="C828">
            <v>102150</v>
          </cell>
          <cell r="D828">
            <v>487</v>
          </cell>
          <cell r="E828">
            <v>910</v>
          </cell>
          <cell r="F828">
            <v>1</v>
          </cell>
          <cell r="G828">
            <v>2</v>
          </cell>
          <cell r="H828" t="str">
            <v>/  /</v>
          </cell>
          <cell r="I828">
            <v>0</v>
          </cell>
          <cell r="J828">
            <v>0</v>
          </cell>
          <cell r="K828">
            <v>9906</v>
          </cell>
          <cell r="L828">
            <v>9906</v>
          </cell>
          <cell r="M828">
            <v>0</v>
          </cell>
          <cell r="N828">
            <v>0</v>
          </cell>
          <cell r="O828">
            <v>9906</v>
          </cell>
          <cell r="P828">
            <v>0</v>
          </cell>
        </row>
        <row r="829">
          <cell r="A829" t="str">
            <v>0010215915</v>
          </cell>
          <cell r="B829">
            <v>10215</v>
          </cell>
          <cell r="C829">
            <v>102150</v>
          </cell>
          <cell r="D829">
            <v>487</v>
          </cell>
          <cell r="E829">
            <v>915</v>
          </cell>
          <cell r="F829">
            <v>1</v>
          </cell>
          <cell r="G829">
            <v>2</v>
          </cell>
          <cell r="H829" t="str">
            <v>/  /</v>
          </cell>
          <cell r="I829">
            <v>0</v>
          </cell>
          <cell r="J829">
            <v>2909.77</v>
          </cell>
          <cell r="K829">
            <v>2909.77</v>
          </cell>
          <cell r="L829">
            <v>2909.77</v>
          </cell>
          <cell r="M829">
            <v>0</v>
          </cell>
          <cell r="N829">
            <v>0</v>
          </cell>
          <cell r="O829">
            <v>2909.77</v>
          </cell>
          <cell r="P829">
            <v>0</v>
          </cell>
        </row>
        <row r="830">
          <cell r="A830" t="str">
            <v>0010215951</v>
          </cell>
          <cell r="B830">
            <v>10215</v>
          </cell>
          <cell r="C830">
            <v>102150</v>
          </cell>
          <cell r="D830">
            <v>487</v>
          </cell>
          <cell r="E830">
            <v>951</v>
          </cell>
          <cell r="F830">
            <v>1</v>
          </cell>
          <cell r="G830">
            <v>2</v>
          </cell>
          <cell r="H830" t="str">
            <v>/  /</v>
          </cell>
          <cell r="I830">
            <v>0</v>
          </cell>
          <cell r="J830">
            <v>423</v>
          </cell>
          <cell r="K830">
            <v>1076</v>
          </cell>
          <cell r="L830">
            <v>1076</v>
          </cell>
          <cell r="M830">
            <v>0</v>
          </cell>
          <cell r="N830">
            <v>0</v>
          </cell>
          <cell r="O830">
            <v>1076</v>
          </cell>
          <cell r="P830">
            <v>0</v>
          </cell>
        </row>
        <row r="831">
          <cell r="A831" t="str">
            <v>0010221101</v>
          </cell>
          <cell r="B831">
            <v>10221</v>
          </cell>
          <cell r="C831">
            <v>102210</v>
          </cell>
          <cell r="D831" t="str">
            <v>BX1</v>
          </cell>
          <cell r="E831">
            <v>101</v>
          </cell>
          <cell r="F831">
            <v>1</v>
          </cell>
          <cell r="G831">
            <v>1</v>
          </cell>
          <cell r="H831">
            <v>39089</v>
          </cell>
          <cell r="I831">
            <v>11722</v>
          </cell>
          <cell r="J831">
            <v>0</v>
          </cell>
          <cell r="K831">
            <v>11722</v>
          </cell>
          <cell r="L831">
            <v>11722</v>
          </cell>
          <cell r="M831">
            <v>0</v>
          </cell>
          <cell r="N831">
            <v>0</v>
          </cell>
          <cell r="O831">
            <v>11722</v>
          </cell>
          <cell r="P831">
            <v>0</v>
          </cell>
        </row>
        <row r="832">
          <cell r="A832" t="str">
            <v>0010221301</v>
          </cell>
          <cell r="B832">
            <v>10221</v>
          </cell>
          <cell r="C832">
            <v>102210</v>
          </cell>
          <cell r="D832" t="str">
            <v>BX1</v>
          </cell>
          <cell r="E832">
            <v>301</v>
          </cell>
          <cell r="F832">
            <v>1</v>
          </cell>
          <cell r="G832">
            <v>1</v>
          </cell>
          <cell r="H832" t="str">
            <v>/  /</v>
          </cell>
          <cell r="I832">
            <v>0</v>
          </cell>
          <cell r="J832">
            <v>0</v>
          </cell>
          <cell r="K832">
            <v>11722</v>
          </cell>
          <cell r="L832">
            <v>11722</v>
          </cell>
          <cell r="M832">
            <v>0</v>
          </cell>
          <cell r="N832">
            <v>0</v>
          </cell>
          <cell r="O832">
            <v>11722</v>
          </cell>
          <cell r="P832">
            <v>0</v>
          </cell>
        </row>
        <row r="833">
          <cell r="A833" t="str">
            <v>0010221511</v>
          </cell>
          <cell r="B833">
            <v>10221</v>
          </cell>
          <cell r="C833">
            <v>102210</v>
          </cell>
          <cell r="D833" t="str">
            <v>BX1</v>
          </cell>
          <cell r="E833">
            <v>511</v>
          </cell>
          <cell r="F833">
            <v>1</v>
          </cell>
          <cell r="G833">
            <v>1</v>
          </cell>
          <cell r="H833" t="str">
            <v>/  /</v>
          </cell>
          <cell r="I833">
            <v>0</v>
          </cell>
          <cell r="J833">
            <v>0</v>
          </cell>
          <cell r="K833">
            <v>900</v>
          </cell>
          <cell r="L833">
            <v>900</v>
          </cell>
          <cell r="M833">
            <v>0</v>
          </cell>
          <cell r="N833">
            <v>900</v>
          </cell>
          <cell r="O833">
            <v>900</v>
          </cell>
          <cell r="P833">
            <v>0</v>
          </cell>
        </row>
        <row r="834">
          <cell r="A834" t="str">
            <v>0010221555</v>
          </cell>
          <cell r="B834">
            <v>10221</v>
          </cell>
          <cell r="C834">
            <v>102210</v>
          </cell>
          <cell r="D834" t="str">
            <v>BX1</v>
          </cell>
          <cell r="E834">
            <v>555</v>
          </cell>
          <cell r="F834">
            <v>1</v>
          </cell>
          <cell r="G834">
            <v>1</v>
          </cell>
          <cell r="H834" t="str">
            <v>/  /</v>
          </cell>
          <cell r="I834">
            <v>0</v>
          </cell>
          <cell r="J834">
            <v>0</v>
          </cell>
          <cell r="K834">
            <v>586.1</v>
          </cell>
          <cell r="L834">
            <v>586.1</v>
          </cell>
          <cell r="M834">
            <v>0</v>
          </cell>
          <cell r="N834">
            <v>0</v>
          </cell>
          <cell r="O834">
            <v>586.1</v>
          </cell>
          <cell r="P834">
            <v>0</v>
          </cell>
        </row>
        <row r="835">
          <cell r="A835" t="str">
            <v>0010221601</v>
          </cell>
          <cell r="B835">
            <v>10221</v>
          </cell>
          <cell r="C835">
            <v>102210</v>
          </cell>
          <cell r="D835" t="str">
            <v>BX1</v>
          </cell>
          <cell r="E835">
            <v>601</v>
          </cell>
          <cell r="F835">
            <v>1</v>
          </cell>
          <cell r="G835">
            <v>1</v>
          </cell>
          <cell r="H835" t="str">
            <v>/  /</v>
          </cell>
          <cell r="I835">
            <v>0</v>
          </cell>
          <cell r="J835">
            <v>0</v>
          </cell>
          <cell r="K835">
            <v>10235.9</v>
          </cell>
          <cell r="L835">
            <v>10235.9</v>
          </cell>
          <cell r="M835">
            <v>0</v>
          </cell>
          <cell r="N835">
            <v>0</v>
          </cell>
          <cell r="O835">
            <v>10235.9</v>
          </cell>
          <cell r="P835">
            <v>0</v>
          </cell>
        </row>
        <row r="836">
          <cell r="A836" t="str">
            <v>0010221701</v>
          </cell>
          <cell r="B836">
            <v>10221</v>
          </cell>
          <cell r="C836">
            <v>102210</v>
          </cell>
          <cell r="D836" t="str">
            <v>BX1</v>
          </cell>
          <cell r="E836">
            <v>701</v>
          </cell>
          <cell r="F836">
            <v>1</v>
          </cell>
          <cell r="G836">
            <v>1</v>
          </cell>
          <cell r="H836" t="str">
            <v>/  /</v>
          </cell>
          <cell r="I836">
            <v>0</v>
          </cell>
          <cell r="J836">
            <v>0</v>
          </cell>
          <cell r="K836">
            <v>10235.9</v>
          </cell>
          <cell r="L836">
            <v>10235.9</v>
          </cell>
          <cell r="M836">
            <v>0</v>
          </cell>
          <cell r="N836">
            <v>0</v>
          </cell>
          <cell r="O836">
            <v>10235.9</v>
          </cell>
          <cell r="P836">
            <v>0</v>
          </cell>
        </row>
        <row r="837">
          <cell r="A837" t="str">
            <v>0010221910</v>
          </cell>
          <cell r="B837">
            <v>10221</v>
          </cell>
          <cell r="C837">
            <v>102210</v>
          </cell>
          <cell r="D837" t="str">
            <v>BX1</v>
          </cell>
          <cell r="E837">
            <v>910</v>
          </cell>
          <cell r="F837">
            <v>1</v>
          </cell>
          <cell r="G837">
            <v>1</v>
          </cell>
          <cell r="H837" t="str">
            <v>31/10/04</v>
          </cell>
          <cell r="I837">
            <v>0</v>
          </cell>
          <cell r="J837">
            <v>0</v>
          </cell>
          <cell r="K837">
            <v>11722</v>
          </cell>
          <cell r="L837">
            <v>11722</v>
          </cell>
          <cell r="M837">
            <v>0</v>
          </cell>
          <cell r="N837">
            <v>0</v>
          </cell>
          <cell r="O837">
            <v>11722</v>
          </cell>
          <cell r="P837">
            <v>0</v>
          </cell>
        </row>
        <row r="838">
          <cell r="A838" t="str">
            <v>0010221951</v>
          </cell>
          <cell r="B838">
            <v>10221</v>
          </cell>
          <cell r="C838">
            <v>102210</v>
          </cell>
          <cell r="D838" t="str">
            <v>BX1</v>
          </cell>
          <cell r="E838">
            <v>951</v>
          </cell>
          <cell r="F838">
            <v>1</v>
          </cell>
          <cell r="G838">
            <v>1</v>
          </cell>
          <cell r="H838" t="str">
            <v>/  /</v>
          </cell>
          <cell r="I838">
            <v>0</v>
          </cell>
          <cell r="J838">
            <v>0</v>
          </cell>
          <cell r="K838">
            <v>653</v>
          </cell>
          <cell r="L838">
            <v>653</v>
          </cell>
          <cell r="M838">
            <v>0</v>
          </cell>
          <cell r="N838">
            <v>0</v>
          </cell>
          <cell r="O838">
            <v>653</v>
          </cell>
          <cell r="P838">
            <v>0</v>
          </cell>
        </row>
        <row r="839">
          <cell r="A839" t="str">
            <v>0010226101</v>
          </cell>
          <cell r="B839">
            <v>10226</v>
          </cell>
          <cell r="C839">
            <v>102260</v>
          </cell>
          <cell r="D839" t="str">
            <v>NE3</v>
          </cell>
          <cell r="E839">
            <v>101</v>
          </cell>
          <cell r="F839">
            <v>1</v>
          </cell>
          <cell r="G839">
            <v>1</v>
          </cell>
          <cell r="H839">
            <v>39089</v>
          </cell>
          <cell r="I839">
            <v>22968</v>
          </cell>
          <cell r="J839">
            <v>0</v>
          </cell>
          <cell r="K839">
            <v>22968</v>
          </cell>
          <cell r="L839">
            <v>22968</v>
          </cell>
          <cell r="M839">
            <v>0</v>
          </cell>
          <cell r="N839">
            <v>0</v>
          </cell>
          <cell r="O839">
            <v>22968</v>
          </cell>
          <cell r="P839">
            <v>0</v>
          </cell>
        </row>
        <row r="840">
          <cell r="A840" t="str">
            <v>0010226104</v>
          </cell>
          <cell r="B840">
            <v>10226</v>
          </cell>
          <cell r="C840">
            <v>102260</v>
          </cell>
          <cell r="D840" t="str">
            <v>NE3</v>
          </cell>
          <cell r="E840">
            <v>104</v>
          </cell>
          <cell r="F840">
            <v>1</v>
          </cell>
          <cell r="G840">
            <v>1</v>
          </cell>
          <cell r="H840">
            <v>37997</v>
          </cell>
          <cell r="I840">
            <v>3150</v>
          </cell>
          <cell r="J840">
            <v>0</v>
          </cell>
          <cell r="K840">
            <v>3150</v>
          </cell>
          <cell r="L840">
            <v>3150</v>
          </cell>
          <cell r="M840">
            <v>0</v>
          </cell>
          <cell r="N840">
            <v>0</v>
          </cell>
          <cell r="O840">
            <v>3150</v>
          </cell>
          <cell r="P840">
            <v>0</v>
          </cell>
        </row>
        <row r="841">
          <cell r="A841" t="str">
            <v>0010226106</v>
          </cell>
          <cell r="B841">
            <v>10226</v>
          </cell>
          <cell r="C841">
            <v>102260</v>
          </cell>
          <cell r="D841" t="str">
            <v>NE3</v>
          </cell>
          <cell r="E841">
            <v>106</v>
          </cell>
          <cell r="F841">
            <v>1</v>
          </cell>
          <cell r="G841">
            <v>1</v>
          </cell>
          <cell r="H841" t="str">
            <v>15/03/03</v>
          </cell>
          <cell r="I841">
            <v>150</v>
          </cell>
          <cell r="J841">
            <v>0</v>
          </cell>
          <cell r="K841">
            <v>150</v>
          </cell>
          <cell r="L841">
            <v>150</v>
          </cell>
          <cell r="M841">
            <v>0</v>
          </cell>
          <cell r="N841">
            <v>0</v>
          </cell>
          <cell r="O841">
            <v>150</v>
          </cell>
          <cell r="P841">
            <v>0</v>
          </cell>
        </row>
        <row r="842">
          <cell r="A842" t="str">
            <v>0010226301</v>
          </cell>
          <cell r="B842">
            <v>10226</v>
          </cell>
          <cell r="C842">
            <v>102260</v>
          </cell>
          <cell r="D842" t="str">
            <v>NE3</v>
          </cell>
          <cell r="E842">
            <v>301</v>
          </cell>
          <cell r="F842">
            <v>1</v>
          </cell>
          <cell r="G842">
            <v>1</v>
          </cell>
          <cell r="H842" t="str">
            <v>/  /</v>
          </cell>
          <cell r="I842">
            <v>0</v>
          </cell>
          <cell r="J842">
            <v>0</v>
          </cell>
          <cell r="K842">
            <v>26268</v>
          </cell>
          <cell r="L842">
            <v>26268</v>
          </cell>
          <cell r="M842">
            <v>0</v>
          </cell>
          <cell r="N842">
            <v>0</v>
          </cell>
          <cell r="O842">
            <v>26268</v>
          </cell>
          <cell r="P842">
            <v>0</v>
          </cell>
        </row>
        <row r="843">
          <cell r="A843" t="str">
            <v>0010226511</v>
          </cell>
          <cell r="B843">
            <v>10226</v>
          </cell>
          <cell r="C843">
            <v>102260</v>
          </cell>
          <cell r="D843" t="str">
            <v>NE3</v>
          </cell>
          <cell r="E843">
            <v>511</v>
          </cell>
          <cell r="F843">
            <v>1</v>
          </cell>
          <cell r="G843">
            <v>1</v>
          </cell>
          <cell r="H843" t="str">
            <v>/  /</v>
          </cell>
          <cell r="I843">
            <v>0</v>
          </cell>
          <cell r="J843">
            <v>0</v>
          </cell>
          <cell r="K843">
            <v>675</v>
          </cell>
          <cell r="L843">
            <v>675</v>
          </cell>
          <cell r="M843">
            <v>0</v>
          </cell>
          <cell r="N843">
            <v>675</v>
          </cell>
          <cell r="O843">
            <v>675</v>
          </cell>
          <cell r="P843">
            <v>0</v>
          </cell>
        </row>
        <row r="844">
          <cell r="A844" t="str">
            <v>0010226555</v>
          </cell>
          <cell r="B844">
            <v>10226</v>
          </cell>
          <cell r="C844">
            <v>102260</v>
          </cell>
          <cell r="D844" t="str">
            <v>NE3</v>
          </cell>
          <cell r="E844">
            <v>555</v>
          </cell>
          <cell r="F844">
            <v>1</v>
          </cell>
          <cell r="G844">
            <v>1</v>
          </cell>
          <cell r="H844" t="str">
            <v>/  /</v>
          </cell>
          <cell r="I844">
            <v>0</v>
          </cell>
          <cell r="J844">
            <v>0</v>
          </cell>
          <cell r="K844">
            <v>1148.4000000000001</v>
          </cell>
          <cell r="L844">
            <v>1148.4000000000001</v>
          </cell>
          <cell r="M844">
            <v>0</v>
          </cell>
          <cell r="N844">
            <v>0</v>
          </cell>
          <cell r="O844">
            <v>1148.4000000000001</v>
          </cell>
          <cell r="P844">
            <v>0</v>
          </cell>
        </row>
        <row r="845">
          <cell r="A845" t="str">
            <v>0010226601</v>
          </cell>
          <cell r="B845">
            <v>10226</v>
          </cell>
          <cell r="C845">
            <v>102260</v>
          </cell>
          <cell r="D845" t="str">
            <v>NE3</v>
          </cell>
          <cell r="E845">
            <v>601</v>
          </cell>
          <cell r="F845">
            <v>1</v>
          </cell>
          <cell r="G845">
            <v>1</v>
          </cell>
          <cell r="H845" t="str">
            <v>/  /</v>
          </cell>
          <cell r="I845">
            <v>0</v>
          </cell>
          <cell r="J845">
            <v>0</v>
          </cell>
          <cell r="K845">
            <v>24444.6</v>
          </cell>
          <cell r="L845">
            <v>24444.6</v>
          </cell>
          <cell r="M845">
            <v>0</v>
          </cell>
          <cell r="N845">
            <v>0</v>
          </cell>
          <cell r="O845">
            <v>24444.6</v>
          </cell>
          <cell r="P845">
            <v>0</v>
          </cell>
        </row>
        <row r="846">
          <cell r="A846" t="str">
            <v>0010226701</v>
          </cell>
          <cell r="B846">
            <v>10226</v>
          </cell>
          <cell r="C846">
            <v>102260</v>
          </cell>
          <cell r="D846" t="str">
            <v>NE3</v>
          </cell>
          <cell r="E846">
            <v>701</v>
          </cell>
          <cell r="F846">
            <v>1</v>
          </cell>
          <cell r="G846">
            <v>1</v>
          </cell>
          <cell r="H846" t="str">
            <v>/  /</v>
          </cell>
          <cell r="I846">
            <v>0</v>
          </cell>
          <cell r="J846">
            <v>0</v>
          </cell>
          <cell r="K846">
            <v>24444.6</v>
          </cell>
          <cell r="L846">
            <v>24444.6</v>
          </cell>
          <cell r="M846">
            <v>0</v>
          </cell>
          <cell r="N846">
            <v>0</v>
          </cell>
          <cell r="O846">
            <v>24444.6</v>
          </cell>
          <cell r="P846">
            <v>0</v>
          </cell>
        </row>
        <row r="847">
          <cell r="A847" t="str">
            <v>0010226910</v>
          </cell>
          <cell r="B847">
            <v>10226</v>
          </cell>
          <cell r="C847">
            <v>102260</v>
          </cell>
          <cell r="D847" t="str">
            <v>NE3</v>
          </cell>
          <cell r="E847">
            <v>910</v>
          </cell>
          <cell r="F847">
            <v>1</v>
          </cell>
          <cell r="G847">
            <v>1</v>
          </cell>
          <cell r="H847" t="str">
            <v>/  /</v>
          </cell>
          <cell r="I847">
            <v>0</v>
          </cell>
          <cell r="J847">
            <v>0</v>
          </cell>
          <cell r="K847">
            <v>26268</v>
          </cell>
          <cell r="L847">
            <v>26268</v>
          </cell>
          <cell r="M847">
            <v>0</v>
          </cell>
          <cell r="N847">
            <v>0</v>
          </cell>
          <cell r="O847">
            <v>26268</v>
          </cell>
          <cell r="P847">
            <v>0</v>
          </cell>
        </row>
        <row r="848">
          <cell r="A848" t="str">
            <v>0010226951</v>
          </cell>
          <cell r="B848">
            <v>10226</v>
          </cell>
          <cell r="C848">
            <v>102260</v>
          </cell>
          <cell r="D848" t="str">
            <v>NE3</v>
          </cell>
          <cell r="E848">
            <v>951</v>
          </cell>
          <cell r="F848">
            <v>1</v>
          </cell>
          <cell r="G848">
            <v>1</v>
          </cell>
          <cell r="H848" t="str">
            <v>/  /</v>
          </cell>
          <cell r="I848">
            <v>0</v>
          </cell>
          <cell r="J848">
            <v>0</v>
          </cell>
          <cell r="K848">
            <v>405</v>
          </cell>
          <cell r="L848">
            <v>405</v>
          </cell>
          <cell r="M848">
            <v>0</v>
          </cell>
          <cell r="N848">
            <v>0</v>
          </cell>
          <cell r="O848">
            <v>405</v>
          </cell>
          <cell r="P848">
            <v>0</v>
          </cell>
        </row>
        <row r="849">
          <cell r="A849" t="str">
            <v>0010227101</v>
          </cell>
          <cell r="B849">
            <v>10227</v>
          </cell>
          <cell r="C849">
            <v>102270</v>
          </cell>
          <cell r="D849" t="str">
            <v>KS2</v>
          </cell>
          <cell r="E849">
            <v>101</v>
          </cell>
          <cell r="F849">
            <v>1</v>
          </cell>
          <cell r="G849">
            <v>1</v>
          </cell>
          <cell r="H849">
            <v>39089</v>
          </cell>
          <cell r="I849">
            <v>9100</v>
          </cell>
          <cell r="J849">
            <v>0</v>
          </cell>
          <cell r="K849">
            <v>9100</v>
          </cell>
          <cell r="L849">
            <v>9100</v>
          </cell>
          <cell r="M849">
            <v>0</v>
          </cell>
          <cell r="N849">
            <v>0</v>
          </cell>
          <cell r="O849">
            <v>9100</v>
          </cell>
          <cell r="P849">
            <v>0</v>
          </cell>
        </row>
        <row r="850">
          <cell r="A850" t="str">
            <v>0010227301</v>
          </cell>
          <cell r="B850">
            <v>10227</v>
          </cell>
          <cell r="C850">
            <v>102270</v>
          </cell>
          <cell r="D850" t="str">
            <v>KS2</v>
          </cell>
          <cell r="E850">
            <v>301</v>
          </cell>
          <cell r="F850">
            <v>1</v>
          </cell>
          <cell r="G850">
            <v>1</v>
          </cell>
          <cell r="H850" t="str">
            <v>/  /</v>
          </cell>
          <cell r="I850">
            <v>0</v>
          </cell>
          <cell r="J850">
            <v>0</v>
          </cell>
          <cell r="K850">
            <v>9100</v>
          </cell>
          <cell r="L850">
            <v>9100</v>
          </cell>
          <cell r="M850">
            <v>0</v>
          </cell>
          <cell r="N850">
            <v>0</v>
          </cell>
          <cell r="O850">
            <v>9100</v>
          </cell>
          <cell r="P850">
            <v>0</v>
          </cell>
        </row>
        <row r="851">
          <cell r="A851" t="str">
            <v>0010227511</v>
          </cell>
          <cell r="B851">
            <v>10227</v>
          </cell>
          <cell r="C851">
            <v>102270</v>
          </cell>
          <cell r="D851" t="str">
            <v>KS2</v>
          </cell>
          <cell r="E851">
            <v>511</v>
          </cell>
          <cell r="F851">
            <v>1</v>
          </cell>
          <cell r="G851">
            <v>1</v>
          </cell>
          <cell r="H851" t="str">
            <v>/  /</v>
          </cell>
          <cell r="I851">
            <v>0</v>
          </cell>
          <cell r="J851">
            <v>0</v>
          </cell>
          <cell r="K851">
            <v>900</v>
          </cell>
          <cell r="L851">
            <v>900</v>
          </cell>
          <cell r="M851">
            <v>0</v>
          </cell>
          <cell r="N851">
            <v>900</v>
          </cell>
          <cell r="O851">
            <v>900</v>
          </cell>
          <cell r="P851">
            <v>0</v>
          </cell>
        </row>
        <row r="852">
          <cell r="A852" t="str">
            <v>0010227523</v>
          </cell>
          <cell r="B852">
            <v>10227</v>
          </cell>
          <cell r="C852">
            <v>102270</v>
          </cell>
          <cell r="D852" t="str">
            <v>KS2</v>
          </cell>
          <cell r="E852">
            <v>523</v>
          </cell>
          <cell r="F852">
            <v>1</v>
          </cell>
          <cell r="G852">
            <v>1</v>
          </cell>
          <cell r="H852">
            <v>37622</v>
          </cell>
          <cell r="I852">
            <v>1</v>
          </cell>
          <cell r="J852">
            <v>0</v>
          </cell>
          <cell r="K852">
            <v>1</v>
          </cell>
          <cell r="L852">
            <v>1</v>
          </cell>
          <cell r="M852">
            <v>0</v>
          </cell>
          <cell r="N852">
            <v>0</v>
          </cell>
          <cell r="O852">
            <v>1</v>
          </cell>
          <cell r="P852">
            <v>0</v>
          </cell>
        </row>
        <row r="853">
          <cell r="A853" t="str">
            <v>0010227601</v>
          </cell>
          <cell r="B853">
            <v>10227</v>
          </cell>
          <cell r="C853">
            <v>102270</v>
          </cell>
          <cell r="D853" t="str">
            <v>KS2</v>
          </cell>
          <cell r="E853">
            <v>601</v>
          </cell>
          <cell r="F853">
            <v>1</v>
          </cell>
          <cell r="G853">
            <v>1</v>
          </cell>
          <cell r="H853" t="str">
            <v>/  /</v>
          </cell>
          <cell r="I853">
            <v>0</v>
          </cell>
          <cell r="J853">
            <v>0</v>
          </cell>
          <cell r="K853">
            <v>8199</v>
          </cell>
          <cell r="L853">
            <v>8199</v>
          </cell>
          <cell r="M853">
            <v>0</v>
          </cell>
          <cell r="N853">
            <v>0</v>
          </cell>
          <cell r="O853">
            <v>8199</v>
          </cell>
          <cell r="P853">
            <v>0</v>
          </cell>
        </row>
        <row r="854">
          <cell r="A854" t="str">
            <v>0010227701</v>
          </cell>
          <cell r="B854">
            <v>10227</v>
          </cell>
          <cell r="C854">
            <v>102270</v>
          </cell>
          <cell r="D854" t="str">
            <v>KS2</v>
          </cell>
          <cell r="E854">
            <v>701</v>
          </cell>
          <cell r="F854">
            <v>1</v>
          </cell>
          <cell r="G854">
            <v>1</v>
          </cell>
          <cell r="H854" t="str">
            <v>/  /</v>
          </cell>
          <cell r="I854">
            <v>0</v>
          </cell>
          <cell r="J854">
            <v>0</v>
          </cell>
          <cell r="K854">
            <v>8199</v>
          </cell>
          <cell r="L854">
            <v>8199</v>
          </cell>
          <cell r="M854">
            <v>0</v>
          </cell>
          <cell r="N854">
            <v>0</v>
          </cell>
          <cell r="O854">
            <v>8199</v>
          </cell>
          <cell r="P854">
            <v>0</v>
          </cell>
        </row>
        <row r="855">
          <cell r="A855" t="str">
            <v>0010227910</v>
          </cell>
          <cell r="B855">
            <v>10227</v>
          </cell>
          <cell r="C855">
            <v>102270</v>
          </cell>
          <cell r="D855" t="str">
            <v>KS2</v>
          </cell>
          <cell r="E855">
            <v>910</v>
          </cell>
          <cell r="F855">
            <v>1</v>
          </cell>
          <cell r="G855">
            <v>1</v>
          </cell>
          <cell r="H855" t="str">
            <v>/  /</v>
          </cell>
          <cell r="I855">
            <v>0</v>
          </cell>
          <cell r="J855">
            <v>0</v>
          </cell>
          <cell r="K855">
            <v>9100</v>
          </cell>
          <cell r="L855">
            <v>9100</v>
          </cell>
          <cell r="M855">
            <v>0</v>
          </cell>
          <cell r="N855">
            <v>0</v>
          </cell>
          <cell r="O855">
            <v>9100</v>
          </cell>
          <cell r="P855">
            <v>0</v>
          </cell>
        </row>
        <row r="856">
          <cell r="A856" t="str">
            <v>0010227951</v>
          </cell>
          <cell r="B856">
            <v>10227</v>
          </cell>
          <cell r="C856">
            <v>102270</v>
          </cell>
          <cell r="D856" t="str">
            <v>KS2</v>
          </cell>
          <cell r="E856">
            <v>951</v>
          </cell>
          <cell r="F856">
            <v>1</v>
          </cell>
          <cell r="G856">
            <v>1</v>
          </cell>
          <cell r="H856" t="str">
            <v>/  /</v>
          </cell>
          <cell r="I856">
            <v>0</v>
          </cell>
          <cell r="J856">
            <v>0</v>
          </cell>
          <cell r="K856">
            <v>653</v>
          </cell>
          <cell r="L856">
            <v>653</v>
          </cell>
          <cell r="M856">
            <v>0</v>
          </cell>
          <cell r="N856">
            <v>0</v>
          </cell>
          <cell r="O856">
            <v>653</v>
          </cell>
          <cell r="P856">
            <v>0</v>
          </cell>
        </row>
        <row r="857">
          <cell r="A857" t="str">
            <v>0010233101</v>
          </cell>
          <cell r="B857">
            <v>10233</v>
          </cell>
          <cell r="C857">
            <v>102330</v>
          </cell>
          <cell r="D857" t="str">
            <v>KO1</v>
          </cell>
          <cell r="E857">
            <v>101</v>
          </cell>
          <cell r="F857">
            <v>1</v>
          </cell>
          <cell r="G857">
            <v>1</v>
          </cell>
          <cell r="H857">
            <v>39089</v>
          </cell>
          <cell r="I857">
            <v>7561</v>
          </cell>
          <cell r="J857">
            <v>0</v>
          </cell>
          <cell r="K857">
            <v>7561</v>
          </cell>
          <cell r="L857">
            <v>7561</v>
          </cell>
          <cell r="M857">
            <v>0</v>
          </cell>
          <cell r="N857">
            <v>0</v>
          </cell>
          <cell r="O857">
            <v>7561</v>
          </cell>
          <cell r="P857">
            <v>0</v>
          </cell>
        </row>
        <row r="858">
          <cell r="A858" t="str">
            <v>0010233263</v>
          </cell>
          <cell r="B858">
            <v>10233</v>
          </cell>
          <cell r="C858">
            <v>102330</v>
          </cell>
          <cell r="D858" t="str">
            <v>KO1</v>
          </cell>
          <cell r="E858">
            <v>263</v>
          </cell>
          <cell r="F858">
            <v>1</v>
          </cell>
          <cell r="G858">
            <v>2</v>
          </cell>
          <cell r="H858" t="str">
            <v>21/01/08</v>
          </cell>
          <cell r="I858">
            <v>0</v>
          </cell>
          <cell r="J858">
            <v>94.5</v>
          </cell>
          <cell r="K858">
            <v>94.5</v>
          </cell>
          <cell r="L858">
            <v>94.5</v>
          </cell>
          <cell r="M858">
            <v>0</v>
          </cell>
          <cell r="N858">
            <v>0</v>
          </cell>
          <cell r="O858">
            <v>94.5</v>
          </cell>
          <cell r="P858">
            <v>0</v>
          </cell>
        </row>
        <row r="859">
          <cell r="A859" t="str">
            <v>0010233301</v>
          </cell>
          <cell r="B859">
            <v>10233</v>
          </cell>
          <cell r="C859">
            <v>102330</v>
          </cell>
          <cell r="D859" t="str">
            <v>KO1</v>
          </cell>
          <cell r="E859">
            <v>301</v>
          </cell>
          <cell r="F859">
            <v>1</v>
          </cell>
          <cell r="G859">
            <v>2</v>
          </cell>
          <cell r="H859" t="str">
            <v>/  /</v>
          </cell>
          <cell r="I859">
            <v>0</v>
          </cell>
          <cell r="J859">
            <v>94.5</v>
          </cell>
          <cell r="K859">
            <v>7655.5</v>
          </cell>
          <cell r="L859">
            <v>7655.5</v>
          </cell>
          <cell r="M859">
            <v>0</v>
          </cell>
          <cell r="N859">
            <v>0</v>
          </cell>
          <cell r="O859">
            <v>7655.5</v>
          </cell>
          <cell r="P859">
            <v>0</v>
          </cell>
        </row>
        <row r="860">
          <cell r="A860" t="str">
            <v>0010233511</v>
          </cell>
          <cell r="B860">
            <v>10233</v>
          </cell>
          <cell r="C860">
            <v>102330</v>
          </cell>
          <cell r="D860" t="str">
            <v>KO1</v>
          </cell>
          <cell r="E860">
            <v>511</v>
          </cell>
          <cell r="F860">
            <v>1</v>
          </cell>
          <cell r="G860">
            <v>1</v>
          </cell>
          <cell r="H860" t="str">
            <v>/  /</v>
          </cell>
          <cell r="I860">
            <v>0</v>
          </cell>
          <cell r="J860">
            <v>0</v>
          </cell>
          <cell r="K860">
            <v>900</v>
          </cell>
          <cell r="L860">
            <v>900</v>
          </cell>
          <cell r="M860">
            <v>0</v>
          </cell>
          <cell r="N860">
            <v>900</v>
          </cell>
          <cell r="O860">
            <v>900</v>
          </cell>
          <cell r="P860">
            <v>0</v>
          </cell>
        </row>
        <row r="861">
          <cell r="A861" t="str">
            <v>0010233523</v>
          </cell>
          <cell r="B861">
            <v>10233</v>
          </cell>
          <cell r="C861">
            <v>102330</v>
          </cell>
          <cell r="D861" t="str">
            <v>KO1</v>
          </cell>
          <cell r="E861">
            <v>523</v>
          </cell>
          <cell r="F861">
            <v>1</v>
          </cell>
          <cell r="G861">
            <v>1</v>
          </cell>
          <cell r="H861">
            <v>37622</v>
          </cell>
          <cell r="I861">
            <v>1</v>
          </cell>
          <cell r="J861">
            <v>0</v>
          </cell>
          <cell r="K861">
            <v>1</v>
          </cell>
          <cell r="L861">
            <v>1</v>
          </cell>
          <cell r="M861">
            <v>0</v>
          </cell>
          <cell r="N861">
            <v>0</v>
          </cell>
          <cell r="O861">
            <v>1</v>
          </cell>
          <cell r="P861">
            <v>0</v>
          </cell>
        </row>
        <row r="862">
          <cell r="A862" t="str">
            <v>0010233601</v>
          </cell>
          <cell r="B862">
            <v>10233</v>
          </cell>
          <cell r="C862">
            <v>102330</v>
          </cell>
          <cell r="D862" t="str">
            <v>KO1</v>
          </cell>
          <cell r="E862">
            <v>601</v>
          </cell>
          <cell r="F862">
            <v>1</v>
          </cell>
          <cell r="G862">
            <v>2</v>
          </cell>
          <cell r="H862" t="str">
            <v>/  /</v>
          </cell>
          <cell r="I862">
            <v>0</v>
          </cell>
          <cell r="J862">
            <v>94.5</v>
          </cell>
          <cell r="K862">
            <v>6754.5</v>
          </cell>
          <cell r="L862">
            <v>6754.5</v>
          </cell>
          <cell r="M862">
            <v>0</v>
          </cell>
          <cell r="N862">
            <v>0</v>
          </cell>
          <cell r="O862">
            <v>6754.5</v>
          </cell>
          <cell r="P862">
            <v>0</v>
          </cell>
        </row>
        <row r="863">
          <cell r="A863" t="str">
            <v>0010233701</v>
          </cell>
          <cell r="B863">
            <v>10233</v>
          </cell>
          <cell r="C863">
            <v>102330</v>
          </cell>
          <cell r="D863" t="str">
            <v>KO1</v>
          </cell>
          <cell r="E863">
            <v>701</v>
          </cell>
          <cell r="F863">
            <v>1</v>
          </cell>
          <cell r="G863">
            <v>2</v>
          </cell>
          <cell r="H863" t="str">
            <v>/  /</v>
          </cell>
          <cell r="I863">
            <v>0</v>
          </cell>
          <cell r="J863">
            <v>94.5</v>
          </cell>
          <cell r="K863">
            <v>6754.5</v>
          </cell>
          <cell r="L863">
            <v>6754.5</v>
          </cell>
          <cell r="M863">
            <v>0</v>
          </cell>
          <cell r="N863">
            <v>0</v>
          </cell>
          <cell r="O863">
            <v>6754.5</v>
          </cell>
          <cell r="P863">
            <v>0</v>
          </cell>
        </row>
        <row r="864">
          <cell r="A864" t="str">
            <v>0010233910</v>
          </cell>
          <cell r="B864">
            <v>10233</v>
          </cell>
          <cell r="C864">
            <v>102330</v>
          </cell>
          <cell r="D864" t="str">
            <v>KO1</v>
          </cell>
          <cell r="E864">
            <v>910</v>
          </cell>
          <cell r="F864">
            <v>1</v>
          </cell>
          <cell r="G864">
            <v>2</v>
          </cell>
          <cell r="H864" t="str">
            <v>/  /</v>
          </cell>
          <cell r="I864">
            <v>0</v>
          </cell>
          <cell r="J864">
            <v>0</v>
          </cell>
          <cell r="K864">
            <v>7561</v>
          </cell>
          <cell r="L864">
            <v>7561</v>
          </cell>
          <cell r="M864">
            <v>0</v>
          </cell>
          <cell r="N864">
            <v>0</v>
          </cell>
          <cell r="O864">
            <v>7561</v>
          </cell>
          <cell r="P864">
            <v>0</v>
          </cell>
        </row>
        <row r="865">
          <cell r="A865" t="str">
            <v>0010233951</v>
          </cell>
          <cell r="B865">
            <v>10233</v>
          </cell>
          <cell r="C865">
            <v>102330</v>
          </cell>
          <cell r="D865" t="str">
            <v>KO1</v>
          </cell>
          <cell r="E865">
            <v>951</v>
          </cell>
          <cell r="F865">
            <v>1</v>
          </cell>
          <cell r="G865">
            <v>1</v>
          </cell>
          <cell r="H865" t="str">
            <v>/  /</v>
          </cell>
          <cell r="I865">
            <v>0</v>
          </cell>
          <cell r="J865">
            <v>0</v>
          </cell>
          <cell r="K865">
            <v>653</v>
          </cell>
          <cell r="L865">
            <v>653</v>
          </cell>
          <cell r="M865">
            <v>0</v>
          </cell>
          <cell r="N865">
            <v>0</v>
          </cell>
          <cell r="O865">
            <v>653</v>
          </cell>
          <cell r="P865">
            <v>0</v>
          </cell>
        </row>
        <row r="866">
          <cell r="A866" t="str">
            <v>0010234101</v>
          </cell>
          <cell r="B866">
            <v>10234</v>
          </cell>
          <cell r="C866">
            <v>102340</v>
          </cell>
          <cell r="D866" t="str">
            <v>KP1</v>
          </cell>
          <cell r="E866">
            <v>101</v>
          </cell>
          <cell r="F866">
            <v>1</v>
          </cell>
          <cell r="G866">
            <v>1</v>
          </cell>
          <cell r="H866">
            <v>39089</v>
          </cell>
          <cell r="I866">
            <v>7004</v>
          </cell>
          <cell r="J866">
            <v>0</v>
          </cell>
          <cell r="K866">
            <v>7004</v>
          </cell>
          <cell r="L866">
            <v>7004</v>
          </cell>
          <cell r="M866">
            <v>0</v>
          </cell>
          <cell r="N866">
            <v>0</v>
          </cell>
          <cell r="O866">
            <v>7004</v>
          </cell>
          <cell r="P866">
            <v>0</v>
          </cell>
        </row>
        <row r="867">
          <cell r="A867" t="str">
            <v>0010234106</v>
          </cell>
          <cell r="B867">
            <v>10234</v>
          </cell>
          <cell r="C867">
            <v>102340</v>
          </cell>
          <cell r="D867" t="str">
            <v>KP1</v>
          </cell>
          <cell r="E867">
            <v>106</v>
          </cell>
          <cell r="F867">
            <v>1</v>
          </cell>
          <cell r="G867">
            <v>1</v>
          </cell>
          <cell r="H867" t="str">
            <v>15/03/03</v>
          </cell>
          <cell r="I867">
            <v>150</v>
          </cell>
          <cell r="J867">
            <v>0</v>
          </cell>
          <cell r="K867">
            <v>150</v>
          </cell>
          <cell r="L867">
            <v>150</v>
          </cell>
          <cell r="M867">
            <v>0</v>
          </cell>
          <cell r="N867">
            <v>0</v>
          </cell>
          <cell r="O867">
            <v>150</v>
          </cell>
          <cell r="P867">
            <v>0</v>
          </cell>
        </row>
        <row r="868">
          <cell r="A868" t="str">
            <v>0010234185</v>
          </cell>
          <cell r="B868">
            <v>10234</v>
          </cell>
          <cell r="C868">
            <v>102340</v>
          </cell>
          <cell r="D868" t="str">
            <v>KP1</v>
          </cell>
          <cell r="E868">
            <v>185</v>
          </cell>
          <cell r="F868">
            <v>1</v>
          </cell>
          <cell r="G868">
            <v>2</v>
          </cell>
          <cell r="H868" t="str">
            <v>15/01/08</v>
          </cell>
          <cell r="I868">
            <v>0</v>
          </cell>
          <cell r="J868">
            <v>3427.67</v>
          </cell>
          <cell r="K868">
            <v>3427.67</v>
          </cell>
          <cell r="L868">
            <v>3427.67</v>
          </cell>
          <cell r="M868">
            <v>0</v>
          </cell>
          <cell r="N868">
            <v>0</v>
          </cell>
          <cell r="O868">
            <v>3427.67</v>
          </cell>
          <cell r="P868">
            <v>0</v>
          </cell>
        </row>
        <row r="869">
          <cell r="A869" t="str">
            <v>0010234301</v>
          </cell>
          <cell r="B869">
            <v>10234</v>
          </cell>
          <cell r="C869">
            <v>102340</v>
          </cell>
          <cell r="D869" t="str">
            <v>KP1</v>
          </cell>
          <cell r="E869">
            <v>301</v>
          </cell>
          <cell r="F869">
            <v>1</v>
          </cell>
          <cell r="G869">
            <v>2</v>
          </cell>
          <cell r="H869" t="str">
            <v>/  /</v>
          </cell>
          <cell r="I869">
            <v>0</v>
          </cell>
          <cell r="J869">
            <v>3427.67</v>
          </cell>
          <cell r="K869">
            <v>10581.67</v>
          </cell>
          <cell r="L869">
            <v>10581.67</v>
          </cell>
          <cell r="M869">
            <v>0</v>
          </cell>
          <cell r="N869">
            <v>0</v>
          </cell>
          <cell r="O869">
            <v>10581.67</v>
          </cell>
          <cell r="P869">
            <v>0</v>
          </cell>
        </row>
        <row r="870">
          <cell r="A870" t="str">
            <v>0010234511</v>
          </cell>
          <cell r="B870">
            <v>10234</v>
          </cell>
          <cell r="C870">
            <v>102340</v>
          </cell>
          <cell r="D870" t="str">
            <v>KP1</v>
          </cell>
          <cell r="E870">
            <v>511</v>
          </cell>
          <cell r="F870">
            <v>1</v>
          </cell>
          <cell r="G870">
            <v>2</v>
          </cell>
          <cell r="H870" t="str">
            <v>/  /</v>
          </cell>
          <cell r="I870">
            <v>0</v>
          </cell>
          <cell r="J870">
            <v>685</v>
          </cell>
          <cell r="K870">
            <v>1585</v>
          </cell>
          <cell r="L870">
            <v>1585</v>
          </cell>
          <cell r="M870">
            <v>0</v>
          </cell>
          <cell r="N870">
            <v>1585</v>
          </cell>
          <cell r="O870">
            <v>1585</v>
          </cell>
          <cell r="P870">
            <v>0</v>
          </cell>
        </row>
        <row r="871">
          <cell r="A871" t="str">
            <v>0010234601</v>
          </cell>
          <cell r="B871">
            <v>10234</v>
          </cell>
          <cell r="C871">
            <v>102340</v>
          </cell>
          <cell r="D871" t="str">
            <v>KP1</v>
          </cell>
          <cell r="E871">
            <v>601</v>
          </cell>
          <cell r="F871">
            <v>1</v>
          </cell>
          <cell r="G871">
            <v>2</v>
          </cell>
          <cell r="H871" t="str">
            <v>/  /</v>
          </cell>
          <cell r="I871">
            <v>0</v>
          </cell>
          <cell r="J871">
            <v>2742.67</v>
          </cell>
          <cell r="K871">
            <v>8996.67</v>
          </cell>
          <cell r="L871">
            <v>8996.67</v>
          </cell>
          <cell r="M871">
            <v>0</v>
          </cell>
          <cell r="N871">
            <v>0</v>
          </cell>
          <cell r="O871">
            <v>8996.67</v>
          </cell>
          <cell r="P871">
            <v>0</v>
          </cell>
        </row>
        <row r="872">
          <cell r="A872" t="str">
            <v>0010234701</v>
          </cell>
          <cell r="B872">
            <v>10234</v>
          </cell>
          <cell r="C872">
            <v>102340</v>
          </cell>
          <cell r="D872" t="str">
            <v>KP1</v>
          </cell>
          <cell r="E872">
            <v>701</v>
          </cell>
          <cell r="F872">
            <v>1</v>
          </cell>
          <cell r="G872">
            <v>2</v>
          </cell>
          <cell r="H872" t="str">
            <v>/  /</v>
          </cell>
          <cell r="I872">
            <v>0</v>
          </cell>
          <cell r="J872">
            <v>2742.67</v>
          </cell>
          <cell r="K872">
            <v>8996.67</v>
          </cell>
          <cell r="L872">
            <v>8996.67</v>
          </cell>
          <cell r="M872">
            <v>0</v>
          </cell>
          <cell r="N872">
            <v>0</v>
          </cell>
          <cell r="O872">
            <v>8996.67</v>
          </cell>
          <cell r="P872">
            <v>0</v>
          </cell>
        </row>
        <row r="873">
          <cell r="A873" t="str">
            <v>0010234910</v>
          </cell>
          <cell r="B873">
            <v>10234</v>
          </cell>
          <cell r="C873">
            <v>102340</v>
          </cell>
          <cell r="D873" t="str">
            <v>KP1</v>
          </cell>
          <cell r="E873">
            <v>910</v>
          </cell>
          <cell r="F873">
            <v>1</v>
          </cell>
          <cell r="G873">
            <v>2</v>
          </cell>
          <cell r="H873" t="str">
            <v>/  /</v>
          </cell>
          <cell r="I873">
            <v>0</v>
          </cell>
          <cell r="J873">
            <v>0</v>
          </cell>
          <cell r="K873">
            <v>7154</v>
          </cell>
          <cell r="L873">
            <v>7154</v>
          </cell>
          <cell r="M873">
            <v>0</v>
          </cell>
          <cell r="N873">
            <v>0</v>
          </cell>
          <cell r="O873">
            <v>7154</v>
          </cell>
          <cell r="P873">
            <v>0</v>
          </cell>
        </row>
        <row r="874">
          <cell r="A874" t="str">
            <v>0010234915</v>
          </cell>
          <cell r="B874">
            <v>10234</v>
          </cell>
          <cell r="C874">
            <v>102340</v>
          </cell>
          <cell r="D874" t="str">
            <v>KP1</v>
          </cell>
          <cell r="E874">
            <v>915</v>
          </cell>
          <cell r="F874">
            <v>1</v>
          </cell>
          <cell r="G874">
            <v>2</v>
          </cell>
          <cell r="H874" t="str">
            <v>/  /</v>
          </cell>
          <cell r="I874">
            <v>0</v>
          </cell>
          <cell r="J874">
            <v>3427.67</v>
          </cell>
          <cell r="K874">
            <v>3427.67</v>
          </cell>
          <cell r="L874">
            <v>3427.67</v>
          </cell>
          <cell r="M874">
            <v>0</v>
          </cell>
          <cell r="N874">
            <v>0</v>
          </cell>
          <cell r="O874">
            <v>3427.67</v>
          </cell>
          <cell r="P874">
            <v>0</v>
          </cell>
        </row>
        <row r="875">
          <cell r="A875" t="str">
            <v>0010234951</v>
          </cell>
          <cell r="B875">
            <v>10234</v>
          </cell>
          <cell r="C875">
            <v>102340</v>
          </cell>
          <cell r="D875" t="str">
            <v>KP1</v>
          </cell>
          <cell r="E875">
            <v>951</v>
          </cell>
          <cell r="F875">
            <v>1</v>
          </cell>
          <cell r="G875">
            <v>2</v>
          </cell>
          <cell r="H875" t="str">
            <v>/  /</v>
          </cell>
          <cell r="I875">
            <v>0</v>
          </cell>
          <cell r="J875">
            <v>498</v>
          </cell>
          <cell r="K875">
            <v>1151</v>
          </cell>
          <cell r="L875">
            <v>1151</v>
          </cell>
          <cell r="M875">
            <v>0</v>
          </cell>
          <cell r="N875">
            <v>0</v>
          </cell>
          <cell r="O875">
            <v>1151</v>
          </cell>
          <cell r="P875">
            <v>0</v>
          </cell>
        </row>
        <row r="876">
          <cell r="A876" t="str">
            <v>0010242101</v>
          </cell>
          <cell r="B876">
            <v>10242</v>
          </cell>
          <cell r="C876">
            <v>102420</v>
          </cell>
          <cell r="D876">
            <v>849</v>
          </cell>
          <cell r="E876">
            <v>101</v>
          </cell>
          <cell r="F876">
            <v>1</v>
          </cell>
          <cell r="G876">
            <v>1</v>
          </cell>
          <cell r="H876">
            <v>39089</v>
          </cell>
          <cell r="I876">
            <v>3470</v>
          </cell>
          <cell r="J876">
            <v>0</v>
          </cell>
          <cell r="K876">
            <v>3470</v>
          </cell>
          <cell r="L876">
            <v>3470</v>
          </cell>
          <cell r="M876">
            <v>0</v>
          </cell>
          <cell r="N876">
            <v>0</v>
          </cell>
          <cell r="O876">
            <v>3470</v>
          </cell>
          <cell r="P876">
            <v>0</v>
          </cell>
        </row>
        <row r="877">
          <cell r="A877" t="str">
            <v>0010242185</v>
          </cell>
          <cell r="B877">
            <v>10242</v>
          </cell>
          <cell r="C877">
            <v>102420</v>
          </cell>
          <cell r="D877">
            <v>849</v>
          </cell>
          <cell r="E877">
            <v>185</v>
          </cell>
          <cell r="F877">
            <v>1</v>
          </cell>
          <cell r="G877">
            <v>2</v>
          </cell>
          <cell r="H877" t="str">
            <v>15/01/08</v>
          </cell>
          <cell r="I877">
            <v>0</v>
          </cell>
          <cell r="J877">
            <v>2607.58</v>
          </cell>
          <cell r="K877">
            <v>2607.58</v>
          </cell>
          <cell r="L877">
            <v>2607.58</v>
          </cell>
          <cell r="M877">
            <v>0</v>
          </cell>
          <cell r="N877">
            <v>0</v>
          </cell>
          <cell r="O877">
            <v>2607.58</v>
          </cell>
          <cell r="P877">
            <v>0</v>
          </cell>
        </row>
        <row r="878">
          <cell r="A878" t="str">
            <v>0010242263</v>
          </cell>
          <cell r="B878">
            <v>10242</v>
          </cell>
          <cell r="C878">
            <v>102420</v>
          </cell>
          <cell r="D878">
            <v>849</v>
          </cell>
          <cell r="E878">
            <v>263</v>
          </cell>
          <cell r="F878">
            <v>1</v>
          </cell>
          <cell r="G878">
            <v>2</v>
          </cell>
          <cell r="H878" t="str">
            <v>21/01/08</v>
          </cell>
          <cell r="I878">
            <v>0</v>
          </cell>
          <cell r="J878">
            <v>81</v>
          </cell>
          <cell r="K878">
            <v>81</v>
          </cell>
          <cell r="L878">
            <v>81</v>
          </cell>
          <cell r="M878">
            <v>0</v>
          </cell>
          <cell r="N878">
            <v>0</v>
          </cell>
          <cell r="O878">
            <v>81</v>
          </cell>
          <cell r="P878">
            <v>0</v>
          </cell>
        </row>
        <row r="879">
          <cell r="A879" t="str">
            <v>0010242301</v>
          </cell>
          <cell r="B879">
            <v>10242</v>
          </cell>
          <cell r="C879">
            <v>102420</v>
          </cell>
          <cell r="D879">
            <v>849</v>
          </cell>
          <cell r="E879">
            <v>301</v>
          </cell>
          <cell r="F879">
            <v>1</v>
          </cell>
          <cell r="G879">
            <v>2</v>
          </cell>
          <cell r="H879" t="str">
            <v>/  /</v>
          </cell>
          <cell r="I879">
            <v>0</v>
          </cell>
          <cell r="J879">
            <v>2688.58</v>
          </cell>
          <cell r="K879">
            <v>6158.58</v>
          </cell>
          <cell r="L879">
            <v>6158.58</v>
          </cell>
          <cell r="M879">
            <v>0</v>
          </cell>
          <cell r="N879">
            <v>0</v>
          </cell>
          <cell r="O879">
            <v>6158.58</v>
          </cell>
          <cell r="P879">
            <v>0</v>
          </cell>
        </row>
        <row r="880">
          <cell r="A880" t="str">
            <v>0010242511</v>
          </cell>
          <cell r="B880">
            <v>10242</v>
          </cell>
          <cell r="C880">
            <v>102420</v>
          </cell>
          <cell r="D880">
            <v>849</v>
          </cell>
          <cell r="E880">
            <v>511</v>
          </cell>
          <cell r="F880">
            <v>1</v>
          </cell>
          <cell r="G880">
            <v>2</v>
          </cell>
          <cell r="H880" t="str">
            <v>/  /</v>
          </cell>
          <cell r="I880">
            <v>0</v>
          </cell>
          <cell r="J880">
            <v>521</v>
          </cell>
          <cell r="K880">
            <v>1215</v>
          </cell>
          <cell r="L880">
            <v>1215</v>
          </cell>
          <cell r="M880">
            <v>0</v>
          </cell>
          <cell r="N880">
            <v>1215</v>
          </cell>
          <cell r="O880">
            <v>1215</v>
          </cell>
          <cell r="P880">
            <v>0</v>
          </cell>
        </row>
        <row r="881">
          <cell r="A881" t="str">
            <v>0010242523</v>
          </cell>
          <cell r="B881">
            <v>10242</v>
          </cell>
          <cell r="C881">
            <v>102420</v>
          </cell>
          <cell r="D881">
            <v>849</v>
          </cell>
          <cell r="E881">
            <v>523</v>
          </cell>
          <cell r="F881">
            <v>1</v>
          </cell>
          <cell r="G881">
            <v>1</v>
          </cell>
          <cell r="H881">
            <v>37622</v>
          </cell>
          <cell r="I881">
            <v>1</v>
          </cell>
          <cell r="J881">
            <v>0</v>
          </cell>
          <cell r="K881">
            <v>1</v>
          </cell>
          <cell r="L881">
            <v>1</v>
          </cell>
          <cell r="M881">
            <v>0</v>
          </cell>
          <cell r="N881">
            <v>0</v>
          </cell>
          <cell r="O881">
            <v>1</v>
          </cell>
          <cell r="P881">
            <v>0</v>
          </cell>
        </row>
        <row r="882">
          <cell r="A882" t="str">
            <v>0010242601</v>
          </cell>
          <cell r="B882">
            <v>10242</v>
          </cell>
          <cell r="C882">
            <v>102420</v>
          </cell>
          <cell r="D882">
            <v>849</v>
          </cell>
          <cell r="E882">
            <v>601</v>
          </cell>
          <cell r="F882">
            <v>1</v>
          </cell>
          <cell r="G882">
            <v>2</v>
          </cell>
          <cell r="H882" t="str">
            <v>/  /</v>
          </cell>
          <cell r="I882">
            <v>0</v>
          </cell>
          <cell r="J882">
            <v>2167.58</v>
          </cell>
          <cell r="K882">
            <v>4942.58</v>
          </cell>
          <cell r="L882">
            <v>4942.58</v>
          </cell>
          <cell r="M882">
            <v>0</v>
          </cell>
          <cell r="N882">
            <v>0</v>
          </cell>
          <cell r="O882">
            <v>4942.58</v>
          </cell>
          <cell r="P882">
            <v>0</v>
          </cell>
        </row>
        <row r="883">
          <cell r="A883" t="str">
            <v>0010242701</v>
          </cell>
          <cell r="B883">
            <v>10242</v>
          </cell>
          <cell r="C883">
            <v>102420</v>
          </cell>
          <cell r="D883">
            <v>849</v>
          </cell>
          <cell r="E883">
            <v>701</v>
          </cell>
          <cell r="F883">
            <v>1</v>
          </cell>
          <cell r="G883">
            <v>2</v>
          </cell>
          <cell r="H883" t="str">
            <v>/  /</v>
          </cell>
          <cell r="I883">
            <v>0</v>
          </cell>
          <cell r="J883">
            <v>2167.58</v>
          </cell>
          <cell r="K883">
            <v>4942.58</v>
          </cell>
          <cell r="L883">
            <v>4942.58</v>
          </cell>
          <cell r="M883">
            <v>0</v>
          </cell>
          <cell r="N883">
            <v>0</v>
          </cell>
          <cell r="O883">
            <v>4942.58</v>
          </cell>
          <cell r="P883">
            <v>0</v>
          </cell>
        </row>
        <row r="884">
          <cell r="A884" t="str">
            <v>0010242910</v>
          </cell>
          <cell r="B884">
            <v>10242</v>
          </cell>
          <cell r="C884">
            <v>102420</v>
          </cell>
          <cell r="D884">
            <v>849</v>
          </cell>
          <cell r="E884">
            <v>910</v>
          </cell>
          <cell r="F884">
            <v>1</v>
          </cell>
          <cell r="G884">
            <v>2</v>
          </cell>
          <cell r="H884" t="str">
            <v>/  /</v>
          </cell>
          <cell r="I884">
            <v>0</v>
          </cell>
          <cell r="J884">
            <v>0</v>
          </cell>
          <cell r="K884">
            <v>3470</v>
          </cell>
          <cell r="L884">
            <v>3470</v>
          </cell>
          <cell r="M884">
            <v>0</v>
          </cell>
          <cell r="N884">
            <v>0</v>
          </cell>
          <cell r="O884">
            <v>3470</v>
          </cell>
          <cell r="P884">
            <v>0</v>
          </cell>
        </row>
        <row r="885">
          <cell r="A885" t="str">
            <v>0010242915</v>
          </cell>
          <cell r="B885">
            <v>10242</v>
          </cell>
          <cell r="C885">
            <v>102420</v>
          </cell>
          <cell r="D885">
            <v>849</v>
          </cell>
          <cell r="E885">
            <v>915</v>
          </cell>
          <cell r="F885">
            <v>1</v>
          </cell>
          <cell r="G885">
            <v>2</v>
          </cell>
          <cell r="H885" t="str">
            <v>/  /</v>
          </cell>
          <cell r="I885">
            <v>0</v>
          </cell>
          <cell r="J885">
            <v>2607.58</v>
          </cell>
          <cell r="K885">
            <v>2607.58</v>
          </cell>
          <cell r="L885">
            <v>2607.58</v>
          </cell>
          <cell r="M885">
            <v>0</v>
          </cell>
          <cell r="N885">
            <v>0</v>
          </cell>
          <cell r="O885">
            <v>2607.58</v>
          </cell>
          <cell r="P885">
            <v>0</v>
          </cell>
        </row>
        <row r="886">
          <cell r="A886" t="str">
            <v>0010242951</v>
          </cell>
          <cell r="B886">
            <v>10242</v>
          </cell>
          <cell r="C886">
            <v>102420</v>
          </cell>
          <cell r="D886">
            <v>849</v>
          </cell>
          <cell r="E886">
            <v>951</v>
          </cell>
          <cell r="F886">
            <v>1</v>
          </cell>
          <cell r="G886">
            <v>2</v>
          </cell>
          <cell r="H886" t="str">
            <v>/  /</v>
          </cell>
          <cell r="I886">
            <v>0</v>
          </cell>
          <cell r="J886">
            <v>379</v>
          </cell>
          <cell r="K886">
            <v>882</v>
          </cell>
          <cell r="L886">
            <v>882</v>
          </cell>
          <cell r="M886">
            <v>0</v>
          </cell>
          <cell r="N886">
            <v>0</v>
          </cell>
          <cell r="O886">
            <v>882</v>
          </cell>
          <cell r="P886">
            <v>0</v>
          </cell>
        </row>
        <row r="887">
          <cell r="A887" t="str">
            <v>0010251101</v>
          </cell>
          <cell r="B887">
            <v>10251</v>
          </cell>
          <cell r="C887">
            <v>102510</v>
          </cell>
          <cell r="D887" t="str">
            <v>KI1</v>
          </cell>
          <cell r="E887">
            <v>101</v>
          </cell>
          <cell r="F887">
            <v>1</v>
          </cell>
          <cell r="G887">
            <v>1</v>
          </cell>
          <cell r="H887">
            <v>39089</v>
          </cell>
          <cell r="I887">
            <v>5490</v>
          </cell>
          <cell r="J887">
            <v>0</v>
          </cell>
          <cell r="K887">
            <v>5490</v>
          </cell>
          <cell r="L887">
            <v>5490</v>
          </cell>
          <cell r="M887">
            <v>0</v>
          </cell>
          <cell r="N887">
            <v>0</v>
          </cell>
          <cell r="O887">
            <v>5490</v>
          </cell>
          <cell r="P887">
            <v>0</v>
          </cell>
        </row>
        <row r="888">
          <cell r="A888" t="str">
            <v>0010251106</v>
          </cell>
          <cell r="B888">
            <v>10251</v>
          </cell>
          <cell r="C888">
            <v>102510</v>
          </cell>
          <cell r="D888" t="str">
            <v>KI1</v>
          </cell>
          <cell r="E888">
            <v>106</v>
          </cell>
          <cell r="F888">
            <v>1</v>
          </cell>
          <cell r="G888">
            <v>1</v>
          </cell>
          <cell r="H888">
            <v>37625</v>
          </cell>
          <cell r="I888">
            <v>150</v>
          </cell>
          <cell r="J888">
            <v>0</v>
          </cell>
          <cell r="K888">
            <v>150</v>
          </cell>
          <cell r="L888">
            <v>150</v>
          </cell>
          <cell r="M888">
            <v>0</v>
          </cell>
          <cell r="N888">
            <v>0</v>
          </cell>
          <cell r="O888">
            <v>150</v>
          </cell>
          <cell r="P888">
            <v>0</v>
          </cell>
        </row>
        <row r="889">
          <cell r="A889" t="str">
            <v>0010251301</v>
          </cell>
          <cell r="B889">
            <v>10251</v>
          </cell>
          <cell r="C889">
            <v>102510</v>
          </cell>
          <cell r="D889" t="str">
            <v>KI1</v>
          </cell>
          <cell r="E889">
            <v>301</v>
          </cell>
          <cell r="F889">
            <v>1</v>
          </cell>
          <cell r="G889">
            <v>1</v>
          </cell>
          <cell r="H889" t="str">
            <v>/  /</v>
          </cell>
          <cell r="I889">
            <v>0</v>
          </cell>
          <cell r="J889">
            <v>0</v>
          </cell>
          <cell r="K889">
            <v>5640</v>
          </cell>
          <cell r="L889">
            <v>5640</v>
          </cell>
          <cell r="M889">
            <v>0</v>
          </cell>
          <cell r="N889">
            <v>0</v>
          </cell>
          <cell r="O889">
            <v>5640</v>
          </cell>
          <cell r="P889">
            <v>0</v>
          </cell>
        </row>
        <row r="890">
          <cell r="A890" t="str">
            <v>0010251511</v>
          </cell>
          <cell r="B890">
            <v>10251</v>
          </cell>
          <cell r="C890">
            <v>102510</v>
          </cell>
          <cell r="D890" t="str">
            <v>KI1</v>
          </cell>
          <cell r="E890">
            <v>511</v>
          </cell>
          <cell r="F890">
            <v>1</v>
          </cell>
          <cell r="G890">
            <v>1</v>
          </cell>
          <cell r="H890" t="str">
            <v>/  /</v>
          </cell>
          <cell r="I890">
            <v>0</v>
          </cell>
          <cell r="J890">
            <v>0</v>
          </cell>
          <cell r="K890">
            <v>900</v>
          </cell>
          <cell r="L890">
            <v>900</v>
          </cell>
          <cell r="M890">
            <v>0</v>
          </cell>
          <cell r="N890">
            <v>900</v>
          </cell>
          <cell r="O890">
            <v>900</v>
          </cell>
          <cell r="P890">
            <v>0</v>
          </cell>
        </row>
        <row r="891">
          <cell r="A891" t="str">
            <v>0010251523</v>
          </cell>
          <cell r="B891">
            <v>10251</v>
          </cell>
          <cell r="C891">
            <v>102510</v>
          </cell>
          <cell r="D891" t="str">
            <v>KI1</v>
          </cell>
          <cell r="E891">
            <v>523</v>
          </cell>
          <cell r="F891">
            <v>1</v>
          </cell>
          <cell r="G891">
            <v>1</v>
          </cell>
          <cell r="H891">
            <v>37998</v>
          </cell>
          <cell r="I891">
            <v>1</v>
          </cell>
          <cell r="J891">
            <v>0</v>
          </cell>
          <cell r="K891">
            <v>1</v>
          </cell>
          <cell r="L891">
            <v>1</v>
          </cell>
          <cell r="M891">
            <v>0</v>
          </cell>
          <cell r="N891">
            <v>0</v>
          </cell>
          <cell r="O891">
            <v>1</v>
          </cell>
          <cell r="P891">
            <v>0</v>
          </cell>
        </row>
        <row r="892">
          <cell r="A892" t="str">
            <v>0010251555</v>
          </cell>
          <cell r="B892">
            <v>10251</v>
          </cell>
          <cell r="C892">
            <v>102510</v>
          </cell>
          <cell r="D892" t="str">
            <v>KI1</v>
          </cell>
          <cell r="E892">
            <v>555</v>
          </cell>
          <cell r="F892">
            <v>1</v>
          </cell>
          <cell r="G892">
            <v>1</v>
          </cell>
          <cell r="H892" t="str">
            <v>/  /</v>
          </cell>
          <cell r="I892">
            <v>0</v>
          </cell>
          <cell r="J892">
            <v>0</v>
          </cell>
          <cell r="K892">
            <v>564</v>
          </cell>
          <cell r="L892">
            <v>564</v>
          </cell>
          <cell r="M892">
            <v>0</v>
          </cell>
          <cell r="N892">
            <v>0</v>
          </cell>
          <cell r="O892">
            <v>564</v>
          </cell>
          <cell r="P892">
            <v>0</v>
          </cell>
        </row>
        <row r="893">
          <cell r="A893" t="str">
            <v>0010251601</v>
          </cell>
          <cell r="B893">
            <v>10251</v>
          </cell>
          <cell r="C893">
            <v>102510</v>
          </cell>
          <cell r="D893" t="str">
            <v>KI1</v>
          </cell>
          <cell r="E893">
            <v>601</v>
          </cell>
          <cell r="F893">
            <v>1</v>
          </cell>
          <cell r="G893">
            <v>1</v>
          </cell>
          <cell r="H893" t="str">
            <v>/  /</v>
          </cell>
          <cell r="I893">
            <v>0</v>
          </cell>
          <cell r="J893">
            <v>0</v>
          </cell>
          <cell r="K893">
            <v>4175</v>
          </cell>
          <cell r="L893">
            <v>4175</v>
          </cell>
          <cell r="M893">
            <v>0</v>
          </cell>
          <cell r="N893">
            <v>0</v>
          </cell>
          <cell r="O893">
            <v>4175</v>
          </cell>
          <cell r="P893">
            <v>0</v>
          </cell>
        </row>
        <row r="894">
          <cell r="A894" t="str">
            <v>0010251701</v>
          </cell>
          <cell r="B894">
            <v>10251</v>
          </cell>
          <cell r="C894">
            <v>102510</v>
          </cell>
          <cell r="D894" t="str">
            <v>KI1</v>
          </cell>
          <cell r="E894">
            <v>701</v>
          </cell>
          <cell r="F894">
            <v>1</v>
          </cell>
          <cell r="G894">
            <v>1</v>
          </cell>
          <cell r="H894" t="str">
            <v>/  /</v>
          </cell>
          <cell r="I894">
            <v>0</v>
          </cell>
          <cell r="J894">
            <v>0</v>
          </cell>
          <cell r="K894">
            <v>4175</v>
          </cell>
          <cell r="L894">
            <v>4175</v>
          </cell>
          <cell r="M894">
            <v>0</v>
          </cell>
          <cell r="N894">
            <v>0</v>
          </cell>
          <cell r="O894">
            <v>4175</v>
          </cell>
          <cell r="P894">
            <v>0</v>
          </cell>
        </row>
        <row r="895">
          <cell r="A895" t="str">
            <v>0010251910</v>
          </cell>
          <cell r="B895">
            <v>10251</v>
          </cell>
          <cell r="C895">
            <v>102510</v>
          </cell>
          <cell r="D895" t="str">
            <v>KI1</v>
          </cell>
          <cell r="E895">
            <v>910</v>
          </cell>
          <cell r="F895">
            <v>1</v>
          </cell>
          <cell r="G895">
            <v>1</v>
          </cell>
          <cell r="H895" t="str">
            <v>/  /</v>
          </cell>
          <cell r="I895">
            <v>0</v>
          </cell>
          <cell r="J895">
            <v>0</v>
          </cell>
          <cell r="K895">
            <v>5640</v>
          </cell>
          <cell r="L895">
            <v>5640</v>
          </cell>
          <cell r="M895">
            <v>0</v>
          </cell>
          <cell r="N895">
            <v>0</v>
          </cell>
          <cell r="O895">
            <v>5640</v>
          </cell>
          <cell r="P895">
            <v>0</v>
          </cell>
        </row>
        <row r="896">
          <cell r="A896" t="str">
            <v>0010251951</v>
          </cell>
          <cell r="B896">
            <v>10251</v>
          </cell>
          <cell r="C896">
            <v>102510</v>
          </cell>
          <cell r="D896" t="str">
            <v>KI1</v>
          </cell>
          <cell r="E896">
            <v>951</v>
          </cell>
          <cell r="F896">
            <v>1</v>
          </cell>
          <cell r="G896">
            <v>1</v>
          </cell>
          <cell r="H896" t="str">
            <v>/  /</v>
          </cell>
          <cell r="I896">
            <v>0</v>
          </cell>
          <cell r="J896">
            <v>0</v>
          </cell>
          <cell r="K896">
            <v>653</v>
          </cell>
          <cell r="L896">
            <v>653</v>
          </cell>
          <cell r="M896">
            <v>0</v>
          </cell>
          <cell r="N896">
            <v>0</v>
          </cell>
          <cell r="O896">
            <v>653</v>
          </cell>
          <cell r="P896">
            <v>0</v>
          </cell>
        </row>
        <row r="897">
          <cell r="A897" t="str">
            <v>0010256101</v>
          </cell>
          <cell r="B897">
            <v>10256</v>
          </cell>
          <cell r="C897">
            <v>102560</v>
          </cell>
          <cell r="D897" t="str">
            <v>M1E</v>
          </cell>
          <cell r="E897">
            <v>101</v>
          </cell>
          <cell r="F897">
            <v>1</v>
          </cell>
          <cell r="G897">
            <v>1</v>
          </cell>
          <cell r="H897">
            <v>39090</v>
          </cell>
          <cell r="I897">
            <v>8932</v>
          </cell>
          <cell r="J897">
            <v>0</v>
          </cell>
          <cell r="K897">
            <v>8932</v>
          </cell>
          <cell r="L897">
            <v>8932</v>
          </cell>
          <cell r="M897">
            <v>0</v>
          </cell>
          <cell r="N897">
            <v>0</v>
          </cell>
          <cell r="O897">
            <v>8932</v>
          </cell>
          <cell r="P897">
            <v>0</v>
          </cell>
        </row>
        <row r="898">
          <cell r="A898" t="str">
            <v>0010256103</v>
          </cell>
          <cell r="B898">
            <v>10256</v>
          </cell>
          <cell r="C898">
            <v>102560</v>
          </cell>
          <cell r="D898" t="str">
            <v>M1E</v>
          </cell>
          <cell r="E898">
            <v>103</v>
          </cell>
          <cell r="F898">
            <v>1</v>
          </cell>
          <cell r="G898">
            <v>1</v>
          </cell>
          <cell r="H898" t="str">
            <v>15/11/03</v>
          </cell>
          <cell r="I898">
            <v>800</v>
          </cell>
          <cell r="J898">
            <v>0</v>
          </cell>
          <cell r="K898">
            <v>800</v>
          </cell>
          <cell r="L898">
            <v>800</v>
          </cell>
          <cell r="M898">
            <v>0</v>
          </cell>
          <cell r="N898">
            <v>0</v>
          </cell>
          <cell r="O898">
            <v>800</v>
          </cell>
          <cell r="P898">
            <v>0</v>
          </cell>
        </row>
        <row r="899">
          <cell r="A899" t="str">
            <v>0010256106</v>
          </cell>
          <cell r="B899">
            <v>10256</v>
          </cell>
          <cell r="C899">
            <v>102560</v>
          </cell>
          <cell r="D899" t="str">
            <v>M1E</v>
          </cell>
          <cell r="E899">
            <v>106</v>
          </cell>
          <cell r="F899">
            <v>1</v>
          </cell>
          <cell r="G899">
            <v>1</v>
          </cell>
          <cell r="H899" t="str">
            <v>15/03/03</v>
          </cell>
          <cell r="I899">
            <v>150</v>
          </cell>
          <cell r="J899">
            <v>0</v>
          </cell>
          <cell r="K899">
            <v>150</v>
          </cell>
          <cell r="L899">
            <v>150</v>
          </cell>
          <cell r="M899">
            <v>0</v>
          </cell>
          <cell r="N899">
            <v>0</v>
          </cell>
          <cell r="O899">
            <v>150</v>
          </cell>
          <cell r="P899">
            <v>0</v>
          </cell>
        </row>
        <row r="900">
          <cell r="A900" t="str">
            <v>0010256301</v>
          </cell>
          <cell r="B900">
            <v>10256</v>
          </cell>
          <cell r="C900">
            <v>102560</v>
          </cell>
          <cell r="D900" t="str">
            <v>M1E</v>
          </cell>
          <cell r="E900">
            <v>301</v>
          </cell>
          <cell r="F900">
            <v>1</v>
          </cell>
          <cell r="G900">
            <v>1</v>
          </cell>
          <cell r="H900" t="str">
            <v>/  /</v>
          </cell>
          <cell r="I900">
            <v>0</v>
          </cell>
          <cell r="J900">
            <v>0</v>
          </cell>
          <cell r="K900">
            <v>9882</v>
          </cell>
          <cell r="L900">
            <v>9882</v>
          </cell>
          <cell r="M900">
            <v>0</v>
          </cell>
          <cell r="N900">
            <v>0</v>
          </cell>
          <cell r="O900">
            <v>9882</v>
          </cell>
          <cell r="P900">
            <v>0</v>
          </cell>
        </row>
        <row r="901">
          <cell r="A901" t="str">
            <v>0010256511</v>
          </cell>
          <cell r="B901">
            <v>10256</v>
          </cell>
          <cell r="C901">
            <v>102560</v>
          </cell>
          <cell r="D901" t="str">
            <v>M1E</v>
          </cell>
          <cell r="E901">
            <v>511</v>
          </cell>
          <cell r="F901">
            <v>1</v>
          </cell>
          <cell r="G901">
            <v>1</v>
          </cell>
          <cell r="H901" t="str">
            <v>/  /</v>
          </cell>
          <cell r="I901">
            <v>0</v>
          </cell>
          <cell r="J901">
            <v>0</v>
          </cell>
          <cell r="K901">
            <v>900</v>
          </cell>
          <cell r="L901">
            <v>900</v>
          </cell>
          <cell r="M901">
            <v>0</v>
          </cell>
          <cell r="N901">
            <v>900</v>
          </cell>
          <cell r="O901">
            <v>900</v>
          </cell>
          <cell r="P901">
            <v>0</v>
          </cell>
        </row>
        <row r="902">
          <cell r="A902" t="str">
            <v>0010256523</v>
          </cell>
          <cell r="B902">
            <v>10256</v>
          </cell>
          <cell r="C902">
            <v>102560</v>
          </cell>
          <cell r="D902" t="str">
            <v>M1E</v>
          </cell>
          <cell r="E902">
            <v>523</v>
          </cell>
          <cell r="F902">
            <v>1</v>
          </cell>
          <cell r="G902">
            <v>1</v>
          </cell>
          <cell r="H902">
            <v>37622</v>
          </cell>
          <cell r="I902">
            <v>1</v>
          </cell>
          <cell r="J902">
            <v>0</v>
          </cell>
          <cell r="K902">
            <v>1</v>
          </cell>
          <cell r="L902">
            <v>1</v>
          </cell>
          <cell r="M902">
            <v>0</v>
          </cell>
          <cell r="N902">
            <v>0</v>
          </cell>
          <cell r="O902">
            <v>1</v>
          </cell>
          <cell r="P902">
            <v>0</v>
          </cell>
        </row>
        <row r="903">
          <cell r="A903" t="str">
            <v>0010256601</v>
          </cell>
          <cell r="B903">
            <v>10256</v>
          </cell>
          <cell r="C903">
            <v>102560</v>
          </cell>
          <cell r="D903" t="str">
            <v>M1E</v>
          </cell>
          <cell r="E903">
            <v>601</v>
          </cell>
          <cell r="F903">
            <v>1</v>
          </cell>
          <cell r="G903">
            <v>1</v>
          </cell>
          <cell r="H903" t="str">
            <v>/  /</v>
          </cell>
          <cell r="I903">
            <v>0</v>
          </cell>
          <cell r="J903">
            <v>0</v>
          </cell>
          <cell r="K903">
            <v>8981</v>
          </cell>
          <cell r="L903">
            <v>8981</v>
          </cell>
          <cell r="M903">
            <v>0</v>
          </cell>
          <cell r="N903">
            <v>0</v>
          </cell>
          <cell r="O903">
            <v>8981</v>
          </cell>
          <cell r="P903">
            <v>0</v>
          </cell>
        </row>
        <row r="904">
          <cell r="A904" t="str">
            <v>0010256701</v>
          </cell>
          <cell r="B904">
            <v>10256</v>
          </cell>
          <cell r="C904">
            <v>102560</v>
          </cell>
          <cell r="D904" t="str">
            <v>M1E</v>
          </cell>
          <cell r="E904">
            <v>701</v>
          </cell>
          <cell r="F904">
            <v>1</v>
          </cell>
          <cell r="G904">
            <v>1</v>
          </cell>
          <cell r="H904" t="str">
            <v>/  /</v>
          </cell>
          <cell r="I904">
            <v>0</v>
          </cell>
          <cell r="J904">
            <v>0</v>
          </cell>
          <cell r="K904">
            <v>8981</v>
          </cell>
          <cell r="L904">
            <v>8981</v>
          </cell>
          <cell r="M904">
            <v>0</v>
          </cell>
          <cell r="N904">
            <v>0</v>
          </cell>
          <cell r="O904">
            <v>8981</v>
          </cell>
          <cell r="P904">
            <v>0</v>
          </cell>
        </row>
        <row r="905">
          <cell r="A905" t="str">
            <v>0010256910</v>
          </cell>
          <cell r="B905">
            <v>10256</v>
          </cell>
          <cell r="C905">
            <v>102560</v>
          </cell>
          <cell r="D905" t="str">
            <v>M1E</v>
          </cell>
          <cell r="E905">
            <v>910</v>
          </cell>
          <cell r="F905">
            <v>1</v>
          </cell>
          <cell r="G905">
            <v>1</v>
          </cell>
          <cell r="H905" t="str">
            <v>/  /</v>
          </cell>
          <cell r="I905">
            <v>0</v>
          </cell>
          <cell r="J905">
            <v>0</v>
          </cell>
          <cell r="K905">
            <v>9882</v>
          </cell>
          <cell r="L905">
            <v>9882</v>
          </cell>
          <cell r="M905">
            <v>0</v>
          </cell>
          <cell r="N905">
            <v>0</v>
          </cell>
          <cell r="O905">
            <v>9882</v>
          </cell>
          <cell r="P905">
            <v>0</v>
          </cell>
        </row>
        <row r="906">
          <cell r="A906" t="str">
            <v>0010256951</v>
          </cell>
          <cell r="B906">
            <v>10256</v>
          </cell>
          <cell r="C906">
            <v>102560</v>
          </cell>
          <cell r="D906" t="str">
            <v>M1E</v>
          </cell>
          <cell r="E906">
            <v>951</v>
          </cell>
          <cell r="F906">
            <v>1</v>
          </cell>
          <cell r="G906">
            <v>1</v>
          </cell>
          <cell r="H906" t="str">
            <v>/  /</v>
          </cell>
          <cell r="I906">
            <v>0</v>
          </cell>
          <cell r="J906">
            <v>0</v>
          </cell>
          <cell r="K906">
            <v>653</v>
          </cell>
          <cell r="L906">
            <v>653</v>
          </cell>
          <cell r="M906">
            <v>0</v>
          </cell>
          <cell r="N906">
            <v>0</v>
          </cell>
          <cell r="O906">
            <v>653</v>
          </cell>
          <cell r="P906">
            <v>0</v>
          </cell>
        </row>
        <row r="907">
          <cell r="A907" t="str">
            <v>0010258101</v>
          </cell>
          <cell r="B907">
            <v>10258</v>
          </cell>
          <cell r="C907">
            <v>102580</v>
          </cell>
          <cell r="D907" t="str">
            <v>BA2</v>
          </cell>
          <cell r="E907">
            <v>101</v>
          </cell>
          <cell r="F907">
            <v>1</v>
          </cell>
          <cell r="G907">
            <v>1</v>
          </cell>
          <cell r="H907">
            <v>39092</v>
          </cell>
          <cell r="I907">
            <v>10700</v>
          </cell>
          <cell r="J907">
            <v>0</v>
          </cell>
          <cell r="K907">
            <v>10700</v>
          </cell>
          <cell r="L907">
            <v>10700</v>
          </cell>
          <cell r="M907">
            <v>0</v>
          </cell>
          <cell r="N907">
            <v>0</v>
          </cell>
          <cell r="O907">
            <v>10700</v>
          </cell>
          <cell r="P907">
            <v>0</v>
          </cell>
        </row>
        <row r="908">
          <cell r="A908" t="str">
            <v>0010258106</v>
          </cell>
          <cell r="B908">
            <v>10258</v>
          </cell>
          <cell r="C908">
            <v>102580</v>
          </cell>
          <cell r="D908" t="str">
            <v>BA2</v>
          </cell>
          <cell r="E908">
            <v>106</v>
          </cell>
          <cell r="F908">
            <v>1</v>
          </cell>
          <cell r="G908">
            <v>1</v>
          </cell>
          <cell r="H908" t="str">
            <v>15/03/03</v>
          </cell>
          <cell r="I908">
            <v>150</v>
          </cell>
          <cell r="J908">
            <v>0</v>
          </cell>
          <cell r="K908">
            <v>150</v>
          </cell>
          <cell r="L908">
            <v>150</v>
          </cell>
          <cell r="M908">
            <v>0</v>
          </cell>
          <cell r="N908">
            <v>0</v>
          </cell>
          <cell r="O908">
            <v>150</v>
          </cell>
          <cell r="P908">
            <v>0</v>
          </cell>
        </row>
        <row r="909">
          <cell r="A909" t="str">
            <v>0010258122</v>
          </cell>
          <cell r="B909">
            <v>10258</v>
          </cell>
          <cell r="C909">
            <v>102580</v>
          </cell>
          <cell r="D909" t="str">
            <v>BA2</v>
          </cell>
          <cell r="E909">
            <v>122</v>
          </cell>
          <cell r="F909">
            <v>1</v>
          </cell>
          <cell r="G909">
            <v>1</v>
          </cell>
          <cell r="H909">
            <v>39092</v>
          </cell>
          <cell r="I909">
            <v>2500</v>
          </cell>
          <cell r="J909">
            <v>0</v>
          </cell>
          <cell r="K909">
            <v>2500</v>
          </cell>
          <cell r="L909">
            <v>2500</v>
          </cell>
          <cell r="M909">
            <v>0</v>
          </cell>
          <cell r="N909">
            <v>0</v>
          </cell>
          <cell r="O909">
            <v>2500</v>
          </cell>
          <cell r="P909">
            <v>0</v>
          </cell>
        </row>
        <row r="910">
          <cell r="A910" t="str">
            <v>0010258301</v>
          </cell>
          <cell r="B910">
            <v>10258</v>
          </cell>
          <cell r="C910">
            <v>102580</v>
          </cell>
          <cell r="D910" t="str">
            <v>BA2</v>
          </cell>
          <cell r="E910">
            <v>301</v>
          </cell>
          <cell r="F910">
            <v>1</v>
          </cell>
          <cell r="G910">
            <v>1</v>
          </cell>
          <cell r="H910" t="str">
            <v>/  /</v>
          </cell>
          <cell r="I910">
            <v>0</v>
          </cell>
          <cell r="J910">
            <v>0</v>
          </cell>
          <cell r="K910">
            <v>13350</v>
          </cell>
          <cell r="L910">
            <v>13350</v>
          </cell>
          <cell r="M910">
            <v>0</v>
          </cell>
          <cell r="N910">
            <v>0</v>
          </cell>
          <cell r="O910">
            <v>13350</v>
          </cell>
          <cell r="P910">
            <v>0</v>
          </cell>
        </row>
        <row r="911">
          <cell r="A911" t="str">
            <v>0010258501</v>
          </cell>
          <cell r="B911">
            <v>10258</v>
          </cell>
          <cell r="C911">
            <v>102580</v>
          </cell>
          <cell r="D911" t="str">
            <v>BA2</v>
          </cell>
          <cell r="E911">
            <v>501</v>
          </cell>
          <cell r="F911">
            <v>1</v>
          </cell>
          <cell r="G911">
            <v>1</v>
          </cell>
          <cell r="H911">
            <v>39448</v>
          </cell>
          <cell r="I911">
            <v>0</v>
          </cell>
          <cell r="J911">
            <v>0</v>
          </cell>
          <cell r="K911">
            <v>2047</v>
          </cell>
          <cell r="L911">
            <v>2047</v>
          </cell>
          <cell r="M911">
            <v>0</v>
          </cell>
          <cell r="N911">
            <v>2047</v>
          </cell>
          <cell r="O911">
            <v>2047</v>
          </cell>
          <cell r="P911">
            <v>0</v>
          </cell>
        </row>
        <row r="912">
          <cell r="A912" t="str">
            <v>0010258511</v>
          </cell>
          <cell r="B912">
            <v>10258</v>
          </cell>
          <cell r="C912">
            <v>102580</v>
          </cell>
          <cell r="D912" t="str">
            <v>BA2</v>
          </cell>
          <cell r="E912">
            <v>511</v>
          </cell>
          <cell r="F912">
            <v>1</v>
          </cell>
          <cell r="G912">
            <v>1</v>
          </cell>
          <cell r="H912" t="str">
            <v>/  /</v>
          </cell>
          <cell r="I912">
            <v>0</v>
          </cell>
          <cell r="J912">
            <v>0</v>
          </cell>
          <cell r="K912">
            <v>900</v>
          </cell>
          <cell r="L912">
            <v>900</v>
          </cell>
          <cell r="M912">
            <v>0</v>
          </cell>
          <cell r="N912">
            <v>900</v>
          </cell>
          <cell r="O912">
            <v>900</v>
          </cell>
          <cell r="P912">
            <v>0</v>
          </cell>
        </row>
        <row r="913">
          <cell r="A913" t="str">
            <v>0010258523</v>
          </cell>
          <cell r="B913">
            <v>10258</v>
          </cell>
          <cell r="C913">
            <v>102580</v>
          </cell>
          <cell r="D913" t="str">
            <v>BA2</v>
          </cell>
          <cell r="E913">
            <v>523</v>
          </cell>
          <cell r="F913">
            <v>1</v>
          </cell>
          <cell r="G913">
            <v>1</v>
          </cell>
          <cell r="H913">
            <v>37632</v>
          </cell>
          <cell r="I913">
            <v>1</v>
          </cell>
          <cell r="J913">
            <v>0</v>
          </cell>
          <cell r="K913">
            <v>1</v>
          </cell>
          <cell r="L913">
            <v>1</v>
          </cell>
          <cell r="M913">
            <v>0</v>
          </cell>
          <cell r="N913">
            <v>0</v>
          </cell>
          <cell r="O913">
            <v>1</v>
          </cell>
          <cell r="P913">
            <v>0</v>
          </cell>
        </row>
        <row r="914">
          <cell r="A914" t="str">
            <v>0010258555</v>
          </cell>
          <cell r="B914">
            <v>10258</v>
          </cell>
          <cell r="C914">
            <v>102580</v>
          </cell>
          <cell r="D914" t="str">
            <v>BA2</v>
          </cell>
          <cell r="E914">
            <v>555</v>
          </cell>
          <cell r="F914">
            <v>1</v>
          </cell>
          <cell r="G914">
            <v>1</v>
          </cell>
          <cell r="H914" t="str">
            <v>30/11/05</v>
          </cell>
          <cell r="I914">
            <v>0</v>
          </cell>
          <cell r="J914">
            <v>0</v>
          </cell>
          <cell r="K914">
            <v>880.3</v>
          </cell>
          <cell r="L914">
            <v>880.3</v>
          </cell>
          <cell r="M914">
            <v>0</v>
          </cell>
          <cell r="N914">
            <v>0</v>
          </cell>
          <cell r="O914">
            <v>880.3</v>
          </cell>
          <cell r="P914">
            <v>0</v>
          </cell>
        </row>
        <row r="915">
          <cell r="A915" t="str">
            <v>0010258601</v>
          </cell>
          <cell r="B915">
            <v>10258</v>
          </cell>
          <cell r="C915">
            <v>102580</v>
          </cell>
          <cell r="D915" t="str">
            <v>BA2</v>
          </cell>
          <cell r="E915">
            <v>601</v>
          </cell>
          <cell r="F915">
            <v>1</v>
          </cell>
          <cell r="G915">
            <v>1</v>
          </cell>
          <cell r="H915" t="str">
            <v>/  /</v>
          </cell>
          <cell r="I915">
            <v>0</v>
          </cell>
          <cell r="J915">
            <v>0</v>
          </cell>
          <cell r="K915">
            <v>9521.7000000000007</v>
          </cell>
          <cell r="L915">
            <v>9521.7000000000007</v>
          </cell>
          <cell r="M915">
            <v>0</v>
          </cell>
          <cell r="N915">
            <v>0</v>
          </cell>
          <cell r="O915">
            <v>9521.7000000000007</v>
          </cell>
          <cell r="P915">
            <v>0</v>
          </cell>
        </row>
        <row r="916">
          <cell r="A916" t="str">
            <v>0010258701</v>
          </cell>
          <cell r="B916">
            <v>10258</v>
          </cell>
          <cell r="C916">
            <v>102580</v>
          </cell>
          <cell r="D916" t="str">
            <v>BA2</v>
          </cell>
          <cell r="E916">
            <v>701</v>
          </cell>
          <cell r="F916">
            <v>1</v>
          </cell>
          <cell r="G916">
            <v>1</v>
          </cell>
          <cell r="H916" t="str">
            <v>/  /</v>
          </cell>
          <cell r="I916">
            <v>0</v>
          </cell>
          <cell r="J916">
            <v>0</v>
          </cell>
          <cell r="K916">
            <v>9521.7000000000007</v>
          </cell>
          <cell r="L916">
            <v>9521.7000000000007</v>
          </cell>
          <cell r="M916">
            <v>0</v>
          </cell>
          <cell r="N916">
            <v>0</v>
          </cell>
          <cell r="O916">
            <v>9521.7000000000007</v>
          </cell>
          <cell r="P916">
            <v>0</v>
          </cell>
        </row>
        <row r="917">
          <cell r="A917" t="str">
            <v>0010258910</v>
          </cell>
          <cell r="B917">
            <v>10258</v>
          </cell>
          <cell r="C917">
            <v>102580</v>
          </cell>
          <cell r="D917" t="str">
            <v>BA2</v>
          </cell>
          <cell r="E917">
            <v>910</v>
          </cell>
          <cell r="F917">
            <v>1</v>
          </cell>
          <cell r="G917">
            <v>1</v>
          </cell>
          <cell r="H917" t="str">
            <v>30/11/05</v>
          </cell>
          <cell r="I917">
            <v>0</v>
          </cell>
          <cell r="J917">
            <v>0</v>
          </cell>
          <cell r="K917">
            <v>11303</v>
          </cell>
          <cell r="L917">
            <v>11303</v>
          </cell>
          <cell r="M917">
            <v>0</v>
          </cell>
          <cell r="N917">
            <v>0</v>
          </cell>
          <cell r="O917">
            <v>11303</v>
          </cell>
          <cell r="P917">
            <v>0</v>
          </cell>
        </row>
        <row r="918">
          <cell r="A918" t="str">
            <v>0010258951</v>
          </cell>
          <cell r="B918">
            <v>10258</v>
          </cell>
          <cell r="C918">
            <v>102580</v>
          </cell>
          <cell r="D918" t="str">
            <v>BA2</v>
          </cell>
          <cell r="E918">
            <v>951</v>
          </cell>
          <cell r="F918">
            <v>1</v>
          </cell>
          <cell r="G918">
            <v>1</v>
          </cell>
          <cell r="H918" t="str">
            <v>/  /</v>
          </cell>
          <cell r="I918">
            <v>0</v>
          </cell>
          <cell r="J918">
            <v>0</v>
          </cell>
          <cell r="K918">
            <v>653</v>
          </cell>
          <cell r="L918">
            <v>653</v>
          </cell>
          <cell r="M918">
            <v>0</v>
          </cell>
          <cell r="N918">
            <v>0</v>
          </cell>
          <cell r="O918">
            <v>653</v>
          </cell>
          <cell r="P918">
            <v>0</v>
          </cell>
        </row>
        <row r="919">
          <cell r="A919" t="str">
            <v>0010259101</v>
          </cell>
          <cell r="B919">
            <v>10259</v>
          </cell>
          <cell r="C919">
            <v>102590</v>
          </cell>
          <cell r="D919" t="str">
            <v>NA6</v>
          </cell>
          <cell r="E919">
            <v>101</v>
          </cell>
          <cell r="F919">
            <v>1</v>
          </cell>
          <cell r="G919">
            <v>1</v>
          </cell>
          <cell r="H919">
            <v>38723</v>
          </cell>
          <cell r="I919">
            <v>8173</v>
          </cell>
          <cell r="J919">
            <v>0</v>
          </cell>
          <cell r="K919">
            <v>8173</v>
          </cell>
          <cell r="L919">
            <v>8173</v>
          </cell>
          <cell r="M919">
            <v>0</v>
          </cell>
          <cell r="N919">
            <v>0</v>
          </cell>
          <cell r="O919">
            <v>8173</v>
          </cell>
          <cell r="P919">
            <v>0</v>
          </cell>
        </row>
        <row r="920">
          <cell r="A920" t="str">
            <v>0010259106</v>
          </cell>
          <cell r="B920">
            <v>10259</v>
          </cell>
          <cell r="C920">
            <v>102590</v>
          </cell>
          <cell r="D920" t="str">
            <v>NA6</v>
          </cell>
          <cell r="E920">
            <v>106</v>
          </cell>
          <cell r="F920">
            <v>1</v>
          </cell>
          <cell r="G920">
            <v>1</v>
          </cell>
          <cell r="H920" t="str">
            <v>15/03/03</v>
          </cell>
          <cell r="I920">
            <v>150</v>
          </cell>
          <cell r="J920">
            <v>0</v>
          </cell>
          <cell r="K920">
            <v>150</v>
          </cell>
          <cell r="L920">
            <v>150</v>
          </cell>
          <cell r="M920">
            <v>0</v>
          </cell>
          <cell r="N920">
            <v>0</v>
          </cell>
          <cell r="O920">
            <v>150</v>
          </cell>
          <cell r="P920">
            <v>0</v>
          </cell>
        </row>
        <row r="921">
          <cell r="A921" t="str">
            <v>0010259263</v>
          </cell>
          <cell r="B921">
            <v>10259</v>
          </cell>
          <cell r="C921">
            <v>102590</v>
          </cell>
          <cell r="D921" t="str">
            <v>NA6</v>
          </cell>
          <cell r="E921">
            <v>263</v>
          </cell>
          <cell r="F921">
            <v>1</v>
          </cell>
          <cell r="G921">
            <v>1</v>
          </cell>
          <cell r="H921">
            <v>39630</v>
          </cell>
          <cell r="I921">
            <v>0</v>
          </cell>
          <cell r="J921">
            <v>0</v>
          </cell>
          <cell r="K921">
            <v>128.4</v>
          </cell>
          <cell r="L921">
            <v>128.4</v>
          </cell>
          <cell r="M921">
            <v>0</v>
          </cell>
          <cell r="N921">
            <v>0</v>
          </cell>
          <cell r="O921">
            <v>128.4</v>
          </cell>
          <cell r="P921">
            <v>0</v>
          </cell>
        </row>
        <row r="922">
          <cell r="A922" t="str">
            <v>0010259296</v>
          </cell>
          <cell r="B922">
            <v>10259</v>
          </cell>
          <cell r="C922">
            <v>102590</v>
          </cell>
          <cell r="D922" t="str">
            <v>NA6</v>
          </cell>
          <cell r="E922">
            <v>296</v>
          </cell>
          <cell r="F922">
            <v>1</v>
          </cell>
          <cell r="G922">
            <v>1</v>
          </cell>
          <cell r="H922">
            <v>39448</v>
          </cell>
          <cell r="I922">
            <v>0</v>
          </cell>
          <cell r="J922">
            <v>0</v>
          </cell>
          <cell r="K922">
            <v>43.22</v>
          </cell>
          <cell r="L922">
            <v>43.22</v>
          </cell>
          <cell r="M922">
            <v>0</v>
          </cell>
          <cell r="N922">
            <v>0</v>
          </cell>
          <cell r="O922">
            <v>43.22</v>
          </cell>
          <cell r="P922">
            <v>0</v>
          </cell>
        </row>
        <row r="923">
          <cell r="A923" t="str">
            <v>0010259301</v>
          </cell>
          <cell r="B923">
            <v>10259</v>
          </cell>
          <cell r="C923">
            <v>102590</v>
          </cell>
          <cell r="D923" t="str">
            <v>NA6</v>
          </cell>
          <cell r="E923">
            <v>301</v>
          </cell>
          <cell r="F923">
            <v>1</v>
          </cell>
          <cell r="G923">
            <v>1</v>
          </cell>
          <cell r="H923" t="str">
            <v>/  /</v>
          </cell>
          <cell r="I923">
            <v>0</v>
          </cell>
          <cell r="J923">
            <v>0</v>
          </cell>
          <cell r="K923">
            <v>8494.6200000000008</v>
          </cell>
          <cell r="L923">
            <v>8494.6200000000008</v>
          </cell>
          <cell r="M923">
            <v>0</v>
          </cell>
          <cell r="N923">
            <v>0</v>
          </cell>
          <cell r="O923">
            <v>8494.6200000000008</v>
          </cell>
          <cell r="P923">
            <v>0</v>
          </cell>
        </row>
        <row r="924">
          <cell r="A924" t="str">
            <v>0010259511</v>
          </cell>
          <cell r="B924">
            <v>10259</v>
          </cell>
          <cell r="C924">
            <v>102590</v>
          </cell>
          <cell r="D924" t="str">
            <v>NA6</v>
          </cell>
          <cell r="E924">
            <v>511</v>
          </cell>
          <cell r="F924">
            <v>1</v>
          </cell>
          <cell r="G924">
            <v>1</v>
          </cell>
          <cell r="H924" t="str">
            <v>/  /</v>
          </cell>
          <cell r="I924">
            <v>0</v>
          </cell>
          <cell r="J924">
            <v>0</v>
          </cell>
          <cell r="K924">
            <v>900</v>
          </cell>
          <cell r="L924">
            <v>900</v>
          </cell>
          <cell r="M924">
            <v>0</v>
          </cell>
          <cell r="N924">
            <v>900</v>
          </cell>
          <cell r="O924">
            <v>900</v>
          </cell>
          <cell r="P924">
            <v>0</v>
          </cell>
        </row>
        <row r="925">
          <cell r="A925" t="str">
            <v>0010259523</v>
          </cell>
          <cell r="B925">
            <v>10259</v>
          </cell>
          <cell r="C925">
            <v>102590</v>
          </cell>
          <cell r="D925" t="str">
            <v>NA6</v>
          </cell>
          <cell r="E925">
            <v>523</v>
          </cell>
          <cell r="F925">
            <v>1</v>
          </cell>
          <cell r="G925">
            <v>1</v>
          </cell>
          <cell r="H925">
            <v>37622</v>
          </cell>
          <cell r="I925">
            <v>1</v>
          </cell>
          <cell r="J925">
            <v>0</v>
          </cell>
          <cell r="K925">
            <v>1</v>
          </cell>
          <cell r="L925">
            <v>1</v>
          </cell>
          <cell r="M925">
            <v>0</v>
          </cell>
          <cell r="N925">
            <v>0</v>
          </cell>
          <cell r="O925">
            <v>1</v>
          </cell>
          <cell r="P925">
            <v>0</v>
          </cell>
        </row>
        <row r="926">
          <cell r="A926" t="str">
            <v>0010259601</v>
          </cell>
          <cell r="B926">
            <v>10259</v>
          </cell>
          <cell r="C926">
            <v>102590</v>
          </cell>
          <cell r="D926" t="str">
            <v>NA6</v>
          </cell>
          <cell r="E926">
            <v>601</v>
          </cell>
          <cell r="F926">
            <v>1</v>
          </cell>
          <cell r="G926">
            <v>1</v>
          </cell>
          <cell r="H926" t="str">
            <v>/  /</v>
          </cell>
          <cell r="I926">
            <v>0</v>
          </cell>
          <cell r="J926">
            <v>0</v>
          </cell>
          <cell r="K926">
            <v>7593.62</v>
          </cell>
          <cell r="L926">
            <v>7593.62</v>
          </cell>
          <cell r="M926">
            <v>0</v>
          </cell>
          <cell r="N926">
            <v>0</v>
          </cell>
          <cell r="O926">
            <v>7593.62</v>
          </cell>
          <cell r="P926">
            <v>0</v>
          </cell>
        </row>
        <row r="927">
          <cell r="A927" t="str">
            <v>0010259701</v>
          </cell>
          <cell r="B927">
            <v>10259</v>
          </cell>
          <cell r="C927">
            <v>102590</v>
          </cell>
          <cell r="D927" t="str">
            <v>NA6</v>
          </cell>
          <cell r="E927">
            <v>701</v>
          </cell>
          <cell r="F927">
            <v>1</v>
          </cell>
          <cell r="G927">
            <v>1</v>
          </cell>
          <cell r="H927" t="str">
            <v>/  /</v>
          </cell>
          <cell r="I927">
            <v>0</v>
          </cell>
          <cell r="J927">
            <v>0</v>
          </cell>
          <cell r="K927">
            <v>7593.62</v>
          </cell>
          <cell r="L927">
            <v>7593.62</v>
          </cell>
          <cell r="M927">
            <v>0</v>
          </cell>
          <cell r="N927">
            <v>0</v>
          </cell>
          <cell r="O927">
            <v>7593.62</v>
          </cell>
          <cell r="P927">
            <v>0</v>
          </cell>
        </row>
        <row r="928">
          <cell r="A928" t="str">
            <v>0010259910</v>
          </cell>
          <cell r="B928">
            <v>10259</v>
          </cell>
          <cell r="C928">
            <v>102590</v>
          </cell>
          <cell r="D928" t="str">
            <v>NA6</v>
          </cell>
          <cell r="E928">
            <v>910</v>
          </cell>
          <cell r="F928">
            <v>1</v>
          </cell>
          <cell r="G928">
            <v>1</v>
          </cell>
          <cell r="H928" t="str">
            <v>/  /</v>
          </cell>
          <cell r="I928">
            <v>0</v>
          </cell>
          <cell r="J928">
            <v>0</v>
          </cell>
          <cell r="K928">
            <v>8323</v>
          </cell>
          <cell r="L928">
            <v>8323</v>
          </cell>
          <cell r="M928">
            <v>0</v>
          </cell>
          <cell r="N928">
            <v>0</v>
          </cell>
          <cell r="O928">
            <v>8323</v>
          </cell>
          <cell r="P928">
            <v>0</v>
          </cell>
        </row>
        <row r="929">
          <cell r="A929" t="str">
            <v>0010259951</v>
          </cell>
          <cell r="B929">
            <v>10259</v>
          </cell>
          <cell r="C929">
            <v>102590</v>
          </cell>
          <cell r="D929" t="str">
            <v>NA6</v>
          </cell>
          <cell r="E929">
            <v>951</v>
          </cell>
          <cell r="F929">
            <v>1</v>
          </cell>
          <cell r="G929">
            <v>1</v>
          </cell>
          <cell r="H929" t="str">
            <v>/  /</v>
          </cell>
          <cell r="I929">
            <v>0</v>
          </cell>
          <cell r="J929">
            <v>0</v>
          </cell>
          <cell r="K929">
            <v>653</v>
          </cell>
          <cell r="L929">
            <v>653</v>
          </cell>
          <cell r="M929">
            <v>0</v>
          </cell>
          <cell r="N929">
            <v>0</v>
          </cell>
          <cell r="O929">
            <v>653</v>
          </cell>
          <cell r="P929">
            <v>0</v>
          </cell>
        </row>
        <row r="930">
          <cell r="A930" t="str">
            <v>0010264101</v>
          </cell>
          <cell r="B930">
            <v>10264</v>
          </cell>
          <cell r="C930">
            <v>102640</v>
          </cell>
          <cell r="D930" t="str">
            <v>X1I</v>
          </cell>
          <cell r="E930">
            <v>101</v>
          </cell>
          <cell r="F930">
            <v>1</v>
          </cell>
          <cell r="G930">
            <v>1</v>
          </cell>
          <cell r="H930">
            <v>39089</v>
          </cell>
          <cell r="I930">
            <v>3890</v>
          </cell>
          <cell r="J930">
            <v>0</v>
          </cell>
          <cell r="K930">
            <v>3890</v>
          </cell>
          <cell r="L930">
            <v>3890</v>
          </cell>
          <cell r="M930">
            <v>0</v>
          </cell>
          <cell r="N930">
            <v>0</v>
          </cell>
          <cell r="O930">
            <v>3890</v>
          </cell>
          <cell r="P930">
            <v>0</v>
          </cell>
        </row>
        <row r="931">
          <cell r="A931" t="str">
            <v>0010264106</v>
          </cell>
          <cell r="B931">
            <v>10264</v>
          </cell>
          <cell r="C931">
            <v>102640</v>
          </cell>
          <cell r="D931" t="str">
            <v>X1I</v>
          </cell>
          <cell r="E931">
            <v>106</v>
          </cell>
          <cell r="F931">
            <v>1</v>
          </cell>
          <cell r="G931">
            <v>1</v>
          </cell>
          <cell r="H931" t="str">
            <v>15/11/03</v>
          </cell>
          <cell r="I931">
            <v>150</v>
          </cell>
          <cell r="J931">
            <v>0</v>
          </cell>
          <cell r="K931">
            <v>150</v>
          </cell>
          <cell r="L931">
            <v>150</v>
          </cell>
          <cell r="M931">
            <v>0</v>
          </cell>
          <cell r="N931">
            <v>0</v>
          </cell>
          <cell r="O931">
            <v>150</v>
          </cell>
          <cell r="P931">
            <v>0</v>
          </cell>
        </row>
        <row r="932">
          <cell r="A932" t="str">
            <v>0010264301</v>
          </cell>
          <cell r="B932">
            <v>10264</v>
          </cell>
          <cell r="C932">
            <v>102640</v>
          </cell>
          <cell r="D932" t="str">
            <v>X1I</v>
          </cell>
          <cell r="E932">
            <v>301</v>
          </cell>
          <cell r="F932">
            <v>1</v>
          </cell>
          <cell r="G932">
            <v>1</v>
          </cell>
          <cell r="H932" t="str">
            <v>/  /</v>
          </cell>
          <cell r="I932">
            <v>0</v>
          </cell>
          <cell r="J932">
            <v>0</v>
          </cell>
          <cell r="K932">
            <v>4040</v>
          </cell>
          <cell r="L932">
            <v>4040</v>
          </cell>
          <cell r="M932">
            <v>0</v>
          </cell>
          <cell r="N932">
            <v>0</v>
          </cell>
          <cell r="O932">
            <v>4040</v>
          </cell>
          <cell r="P932">
            <v>0</v>
          </cell>
        </row>
        <row r="933">
          <cell r="A933" t="str">
            <v>0010264511</v>
          </cell>
          <cell r="B933">
            <v>10264</v>
          </cell>
          <cell r="C933">
            <v>102640</v>
          </cell>
          <cell r="D933" t="str">
            <v>X1I</v>
          </cell>
          <cell r="E933">
            <v>511</v>
          </cell>
          <cell r="F933">
            <v>1</v>
          </cell>
          <cell r="G933">
            <v>1</v>
          </cell>
          <cell r="H933" t="str">
            <v>/  /</v>
          </cell>
          <cell r="I933">
            <v>0</v>
          </cell>
          <cell r="J933">
            <v>0</v>
          </cell>
          <cell r="K933">
            <v>808</v>
          </cell>
          <cell r="L933">
            <v>808</v>
          </cell>
          <cell r="M933">
            <v>0</v>
          </cell>
          <cell r="N933">
            <v>808</v>
          </cell>
          <cell r="O933">
            <v>808</v>
          </cell>
          <cell r="P933">
            <v>0</v>
          </cell>
        </row>
        <row r="934">
          <cell r="A934" t="str">
            <v>0010264555</v>
          </cell>
          <cell r="B934">
            <v>10264</v>
          </cell>
          <cell r="C934">
            <v>102640</v>
          </cell>
          <cell r="D934" t="str">
            <v>X1I</v>
          </cell>
          <cell r="E934">
            <v>555</v>
          </cell>
          <cell r="F934">
            <v>1</v>
          </cell>
          <cell r="G934">
            <v>1</v>
          </cell>
          <cell r="H934" t="str">
            <v>00/00/00</v>
          </cell>
          <cell r="I934">
            <v>0</v>
          </cell>
          <cell r="J934">
            <v>0</v>
          </cell>
          <cell r="K934">
            <v>50</v>
          </cell>
          <cell r="L934">
            <v>50</v>
          </cell>
          <cell r="M934">
            <v>0</v>
          </cell>
          <cell r="N934">
            <v>0</v>
          </cell>
          <cell r="O934">
            <v>50</v>
          </cell>
          <cell r="P934">
            <v>0</v>
          </cell>
        </row>
        <row r="935">
          <cell r="A935" t="str">
            <v>0010264601</v>
          </cell>
          <cell r="B935">
            <v>10264</v>
          </cell>
          <cell r="C935">
            <v>102640</v>
          </cell>
          <cell r="D935" t="str">
            <v>X1I</v>
          </cell>
          <cell r="E935">
            <v>601</v>
          </cell>
          <cell r="F935">
            <v>1</v>
          </cell>
          <cell r="G935">
            <v>1</v>
          </cell>
          <cell r="H935" t="str">
            <v>/  /</v>
          </cell>
          <cell r="I935">
            <v>0</v>
          </cell>
          <cell r="J935">
            <v>0</v>
          </cell>
          <cell r="K935">
            <v>3182</v>
          </cell>
          <cell r="L935">
            <v>3182</v>
          </cell>
          <cell r="M935">
            <v>0</v>
          </cell>
          <cell r="N935">
            <v>0</v>
          </cell>
          <cell r="O935">
            <v>3182</v>
          </cell>
          <cell r="P935">
            <v>0</v>
          </cell>
        </row>
        <row r="936">
          <cell r="A936" t="str">
            <v>0010264701</v>
          </cell>
          <cell r="B936">
            <v>10264</v>
          </cell>
          <cell r="C936">
            <v>102640</v>
          </cell>
          <cell r="D936" t="str">
            <v>X1I</v>
          </cell>
          <cell r="E936">
            <v>701</v>
          </cell>
          <cell r="F936">
            <v>1</v>
          </cell>
          <cell r="G936">
            <v>1</v>
          </cell>
          <cell r="H936" t="str">
            <v>/  /</v>
          </cell>
          <cell r="I936">
            <v>0</v>
          </cell>
          <cell r="J936">
            <v>0</v>
          </cell>
          <cell r="K936">
            <v>3182</v>
          </cell>
          <cell r="L936">
            <v>3182</v>
          </cell>
          <cell r="M936">
            <v>0</v>
          </cell>
          <cell r="N936">
            <v>0</v>
          </cell>
          <cell r="O936">
            <v>3182</v>
          </cell>
          <cell r="P936">
            <v>0</v>
          </cell>
        </row>
        <row r="937">
          <cell r="A937" t="str">
            <v>0010264910</v>
          </cell>
          <cell r="B937">
            <v>10264</v>
          </cell>
          <cell r="C937">
            <v>102640</v>
          </cell>
          <cell r="D937" t="str">
            <v>X1I</v>
          </cell>
          <cell r="E937">
            <v>910</v>
          </cell>
          <cell r="F937">
            <v>1</v>
          </cell>
          <cell r="G937">
            <v>1</v>
          </cell>
          <cell r="H937" t="str">
            <v>/  /</v>
          </cell>
          <cell r="I937">
            <v>0</v>
          </cell>
          <cell r="J937">
            <v>0</v>
          </cell>
          <cell r="K937">
            <v>4040</v>
          </cell>
          <cell r="L937">
            <v>4040</v>
          </cell>
          <cell r="M937">
            <v>0</v>
          </cell>
          <cell r="N937">
            <v>0</v>
          </cell>
          <cell r="O937">
            <v>4040</v>
          </cell>
          <cell r="P937">
            <v>0</v>
          </cell>
        </row>
        <row r="938">
          <cell r="A938" t="str">
            <v>0010264951</v>
          </cell>
          <cell r="B938">
            <v>10264</v>
          </cell>
          <cell r="C938">
            <v>102640</v>
          </cell>
          <cell r="D938" t="str">
            <v>X1I</v>
          </cell>
          <cell r="E938">
            <v>951</v>
          </cell>
          <cell r="F938">
            <v>1</v>
          </cell>
          <cell r="G938">
            <v>1</v>
          </cell>
          <cell r="H938" t="str">
            <v>/  /</v>
          </cell>
          <cell r="I938">
            <v>0</v>
          </cell>
          <cell r="J938">
            <v>0</v>
          </cell>
          <cell r="K938">
            <v>586</v>
          </cell>
          <cell r="L938">
            <v>586</v>
          </cell>
          <cell r="M938">
            <v>0</v>
          </cell>
          <cell r="N938">
            <v>0</v>
          </cell>
          <cell r="O938">
            <v>586</v>
          </cell>
          <cell r="P938">
            <v>0</v>
          </cell>
        </row>
        <row r="939">
          <cell r="A939" t="str">
            <v>0010265101</v>
          </cell>
          <cell r="B939">
            <v>10265</v>
          </cell>
          <cell r="C939">
            <v>102650</v>
          </cell>
          <cell r="D939" t="str">
            <v>KS2</v>
          </cell>
          <cell r="E939">
            <v>101</v>
          </cell>
          <cell r="F939">
            <v>1</v>
          </cell>
          <cell r="G939">
            <v>1</v>
          </cell>
          <cell r="H939">
            <v>38723</v>
          </cell>
          <cell r="I939">
            <v>10900</v>
          </cell>
          <cell r="J939">
            <v>0</v>
          </cell>
          <cell r="K939">
            <v>10900</v>
          </cell>
          <cell r="L939">
            <v>10900</v>
          </cell>
          <cell r="M939">
            <v>0</v>
          </cell>
          <cell r="N939">
            <v>0</v>
          </cell>
          <cell r="O939">
            <v>10900</v>
          </cell>
          <cell r="P939">
            <v>0</v>
          </cell>
        </row>
        <row r="940">
          <cell r="A940" t="str">
            <v>0010265106</v>
          </cell>
          <cell r="B940">
            <v>10265</v>
          </cell>
          <cell r="C940">
            <v>102650</v>
          </cell>
          <cell r="D940" t="str">
            <v>KS2</v>
          </cell>
          <cell r="E940">
            <v>106</v>
          </cell>
          <cell r="F940">
            <v>1</v>
          </cell>
          <cell r="G940">
            <v>1</v>
          </cell>
          <cell r="H940" t="str">
            <v>15/03/03</v>
          </cell>
          <cell r="I940">
            <v>150</v>
          </cell>
          <cell r="J940">
            <v>0</v>
          </cell>
          <cell r="K940">
            <v>150</v>
          </cell>
          <cell r="L940">
            <v>150</v>
          </cell>
          <cell r="M940">
            <v>0</v>
          </cell>
          <cell r="N940">
            <v>0</v>
          </cell>
          <cell r="O940">
            <v>150</v>
          </cell>
          <cell r="P940">
            <v>0</v>
          </cell>
        </row>
        <row r="941">
          <cell r="A941" t="str">
            <v>0010265263</v>
          </cell>
          <cell r="B941">
            <v>10265</v>
          </cell>
          <cell r="C941">
            <v>102650</v>
          </cell>
          <cell r="D941" t="str">
            <v>KS2</v>
          </cell>
          <cell r="E941">
            <v>263</v>
          </cell>
          <cell r="F941">
            <v>1</v>
          </cell>
          <cell r="G941">
            <v>2</v>
          </cell>
          <cell r="H941" t="str">
            <v>21/01/08</v>
          </cell>
          <cell r="I941">
            <v>0</v>
          </cell>
          <cell r="J941">
            <v>135</v>
          </cell>
          <cell r="K941">
            <v>135</v>
          </cell>
          <cell r="L941">
            <v>135</v>
          </cell>
          <cell r="M941">
            <v>0</v>
          </cell>
          <cell r="N941">
            <v>0</v>
          </cell>
          <cell r="O941">
            <v>135</v>
          </cell>
          <cell r="P941">
            <v>0</v>
          </cell>
        </row>
        <row r="942">
          <cell r="A942" t="str">
            <v>0010265301</v>
          </cell>
          <cell r="B942">
            <v>10265</v>
          </cell>
          <cell r="C942">
            <v>102650</v>
          </cell>
          <cell r="D942" t="str">
            <v>KS2</v>
          </cell>
          <cell r="E942">
            <v>301</v>
          </cell>
          <cell r="F942">
            <v>1</v>
          </cell>
          <cell r="G942">
            <v>2</v>
          </cell>
          <cell r="H942" t="str">
            <v>/  /</v>
          </cell>
          <cell r="I942">
            <v>0</v>
          </cell>
          <cell r="J942">
            <v>135</v>
          </cell>
          <cell r="K942">
            <v>11185</v>
          </cell>
          <cell r="L942">
            <v>11185</v>
          </cell>
          <cell r="M942">
            <v>0</v>
          </cell>
          <cell r="N942">
            <v>0</v>
          </cell>
          <cell r="O942">
            <v>11185</v>
          </cell>
          <cell r="P942">
            <v>0</v>
          </cell>
        </row>
        <row r="943">
          <cell r="A943" t="str">
            <v>0010265511</v>
          </cell>
          <cell r="B943">
            <v>10265</v>
          </cell>
          <cell r="C943">
            <v>102650</v>
          </cell>
          <cell r="D943" t="str">
            <v>KS2</v>
          </cell>
          <cell r="E943">
            <v>511</v>
          </cell>
          <cell r="F943">
            <v>1</v>
          </cell>
          <cell r="G943">
            <v>1</v>
          </cell>
          <cell r="H943" t="str">
            <v>/  /</v>
          </cell>
          <cell r="I943">
            <v>0</v>
          </cell>
          <cell r="J943">
            <v>0</v>
          </cell>
          <cell r="K943">
            <v>900</v>
          </cell>
          <cell r="L943">
            <v>900</v>
          </cell>
          <cell r="M943">
            <v>0</v>
          </cell>
          <cell r="N943">
            <v>900</v>
          </cell>
          <cell r="O943">
            <v>900</v>
          </cell>
          <cell r="P943">
            <v>0</v>
          </cell>
        </row>
        <row r="944">
          <cell r="A944" t="str">
            <v>0010265522</v>
          </cell>
          <cell r="B944">
            <v>10265</v>
          </cell>
          <cell r="C944">
            <v>102650</v>
          </cell>
          <cell r="D944" t="str">
            <v>KS2</v>
          </cell>
          <cell r="E944">
            <v>522</v>
          </cell>
          <cell r="F944">
            <v>1</v>
          </cell>
          <cell r="G944">
            <v>1</v>
          </cell>
          <cell r="H944">
            <v>37622</v>
          </cell>
          <cell r="I944">
            <v>7</v>
          </cell>
          <cell r="J944">
            <v>0</v>
          </cell>
          <cell r="K944">
            <v>7</v>
          </cell>
          <cell r="L944">
            <v>7</v>
          </cell>
          <cell r="M944">
            <v>0</v>
          </cell>
          <cell r="N944">
            <v>0</v>
          </cell>
          <cell r="O944">
            <v>7</v>
          </cell>
          <cell r="P944">
            <v>0</v>
          </cell>
        </row>
        <row r="945">
          <cell r="A945" t="str">
            <v>0010265601</v>
          </cell>
          <cell r="B945">
            <v>10265</v>
          </cell>
          <cell r="C945">
            <v>102650</v>
          </cell>
          <cell r="D945" t="str">
            <v>KS2</v>
          </cell>
          <cell r="E945">
            <v>601</v>
          </cell>
          <cell r="F945">
            <v>1</v>
          </cell>
          <cell r="G945">
            <v>2</v>
          </cell>
          <cell r="H945" t="str">
            <v>/  /</v>
          </cell>
          <cell r="I945">
            <v>0</v>
          </cell>
          <cell r="J945">
            <v>135</v>
          </cell>
          <cell r="K945">
            <v>10278</v>
          </cell>
          <cell r="L945">
            <v>10278</v>
          </cell>
          <cell r="M945">
            <v>0</v>
          </cell>
          <cell r="N945">
            <v>0</v>
          </cell>
          <cell r="O945">
            <v>10278</v>
          </cell>
          <cell r="P945">
            <v>0</v>
          </cell>
        </row>
        <row r="946">
          <cell r="A946" t="str">
            <v>0010265701</v>
          </cell>
          <cell r="B946">
            <v>10265</v>
          </cell>
          <cell r="C946">
            <v>102650</v>
          </cell>
          <cell r="D946" t="str">
            <v>KS2</v>
          </cell>
          <cell r="E946">
            <v>701</v>
          </cell>
          <cell r="F946">
            <v>1</v>
          </cell>
          <cell r="G946">
            <v>2</v>
          </cell>
          <cell r="H946" t="str">
            <v>/  /</v>
          </cell>
          <cell r="I946">
            <v>0</v>
          </cell>
          <cell r="J946">
            <v>135</v>
          </cell>
          <cell r="K946">
            <v>10278</v>
          </cell>
          <cell r="L946">
            <v>10278</v>
          </cell>
          <cell r="M946">
            <v>0</v>
          </cell>
          <cell r="N946">
            <v>0</v>
          </cell>
          <cell r="O946">
            <v>10278</v>
          </cell>
          <cell r="P946">
            <v>0</v>
          </cell>
        </row>
        <row r="947">
          <cell r="A947" t="str">
            <v>0010265910</v>
          </cell>
          <cell r="B947">
            <v>10265</v>
          </cell>
          <cell r="C947">
            <v>102650</v>
          </cell>
          <cell r="D947" t="str">
            <v>KS2</v>
          </cell>
          <cell r="E947">
            <v>910</v>
          </cell>
          <cell r="F947">
            <v>1</v>
          </cell>
          <cell r="G947">
            <v>2</v>
          </cell>
          <cell r="H947" t="str">
            <v>/  /</v>
          </cell>
          <cell r="I947">
            <v>0</v>
          </cell>
          <cell r="J947">
            <v>0</v>
          </cell>
          <cell r="K947">
            <v>11050</v>
          </cell>
          <cell r="L947">
            <v>11050</v>
          </cell>
          <cell r="M947">
            <v>0</v>
          </cell>
          <cell r="N947">
            <v>0</v>
          </cell>
          <cell r="O947">
            <v>11050</v>
          </cell>
          <cell r="P947">
            <v>0</v>
          </cell>
        </row>
        <row r="948">
          <cell r="A948" t="str">
            <v>0010265951</v>
          </cell>
          <cell r="B948">
            <v>10265</v>
          </cell>
          <cell r="C948">
            <v>102650</v>
          </cell>
          <cell r="D948" t="str">
            <v>KS2</v>
          </cell>
          <cell r="E948">
            <v>951</v>
          </cell>
          <cell r="F948">
            <v>1</v>
          </cell>
          <cell r="G948">
            <v>1</v>
          </cell>
          <cell r="H948" t="str">
            <v>/  /</v>
          </cell>
          <cell r="I948">
            <v>0</v>
          </cell>
          <cell r="J948">
            <v>0</v>
          </cell>
          <cell r="K948">
            <v>653</v>
          </cell>
          <cell r="L948">
            <v>653</v>
          </cell>
          <cell r="M948">
            <v>0</v>
          </cell>
          <cell r="N948">
            <v>0</v>
          </cell>
          <cell r="O948">
            <v>653</v>
          </cell>
          <cell r="P948">
            <v>0</v>
          </cell>
        </row>
        <row r="949">
          <cell r="A949" t="str">
            <v>0010269101</v>
          </cell>
          <cell r="B949">
            <v>10269</v>
          </cell>
          <cell r="C949">
            <v>102690</v>
          </cell>
          <cell r="D949" t="str">
            <v>KS2</v>
          </cell>
          <cell r="E949">
            <v>101</v>
          </cell>
          <cell r="F949">
            <v>1</v>
          </cell>
          <cell r="G949">
            <v>1</v>
          </cell>
          <cell r="H949">
            <v>39089</v>
          </cell>
          <cell r="I949">
            <v>14123</v>
          </cell>
          <cell r="J949">
            <v>0</v>
          </cell>
          <cell r="K949">
            <v>14123</v>
          </cell>
          <cell r="L949">
            <v>14123</v>
          </cell>
          <cell r="M949">
            <v>0</v>
          </cell>
          <cell r="N949">
            <v>0</v>
          </cell>
          <cell r="O949">
            <v>14123</v>
          </cell>
          <cell r="P949">
            <v>0</v>
          </cell>
        </row>
        <row r="950">
          <cell r="A950" t="str">
            <v>0010269301</v>
          </cell>
          <cell r="B950">
            <v>10269</v>
          </cell>
          <cell r="C950">
            <v>102690</v>
          </cell>
          <cell r="D950" t="str">
            <v>KS2</v>
          </cell>
          <cell r="E950">
            <v>301</v>
          </cell>
          <cell r="F950">
            <v>1</v>
          </cell>
          <cell r="G950">
            <v>1</v>
          </cell>
          <cell r="H950" t="str">
            <v>/  /</v>
          </cell>
          <cell r="I950">
            <v>0</v>
          </cell>
          <cell r="J950">
            <v>0</v>
          </cell>
          <cell r="K950">
            <v>14123</v>
          </cell>
          <cell r="L950">
            <v>14123</v>
          </cell>
          <cell r="M950">
            <v>0</v>
          </cell>
          <cell r="N950">
            <v>0</v>
          </cell>
          <cell r="O950">
            <v>14123</v>
          </cell>
          <cell r="P950">
            <v>0</v>
          </cell>
        </row>
        <row r="951">
          <cell r="A951" t="str">
            <v>0010269511</v>
          </cell>
          <cell r="B951">
            <v>10269</v>
          </cell>
          <cell r="C951">
            <v>102690</v>
          </cell>
          <cell r="D951" t="str">
            <v>KS2</v>
          </cell>
          <cell r="E951">
            <v>511</v>
          </cell>
          <cell r="F951">
            <v>1</v>
          </cell>
          <cell r="G951">
            <v>1</v>
          </cell>
          <cell r="H951" t="str">
            <v>/  /</v>
          </cell>
          <cell r="I951">
            <v>0</v>
          </cell>
          <cell r="J951">
            <v>0</v>
          </cell>
          <cell r="K951">
            <v>900</v>
          </cell>
          <cell r="L951">
            <v>900</v>
          </cell>
          <cell r="M951">
            <v>0</v>
          </cell>
          <cell r="N951">
            <v>900</v>
          </cell>
          <cell r="O951">
            <v>900</v>
          </cell>
          <cell r="P951">
            <v>0</v>
          </cell>
        </row>
        <row r="952">
          <cell r="A952" t="str">
            <v>0010269523</v>
          </cell>
          <cell r="B952">
            <v>10269</v>
          </cell>
          <cell r="C952">
            <v>102690</v>
          </cell>
          <cell r="D952" t="str">
            <v>KS2</v>
          </cell>
          <cell r="E952">
            <v>523</v>
          </cell>
          <cell r="F952">
            <v>1</v>
          </cell>
          <cell r="G952">
            <v>1</v>
          </cell>
          <cell r="H952">
            <v>37622</v>
          </cell>
          <cell r="I952">
            <v>1</v>
          </cell>
          <cell r="J952">
            <v>0</v>
          </cell>
          <cell r="K952">
            <v>1</v>
          </cell>
          <cell r="L952">
            <v>1</v>
          </cell>
          <cell r="M952">
            <v>0</v>
          </cell>
          <cell r="N952">
            <v>0</v>
          </cell>
          <cell r="O952">
            <v>1</v>
          </cell>
          <cell r="P952">
            <v>0</v>
          </cell>
        </row>
        <row r="953">
          <cell r="A953" t="str">
            <v>0010269555</v>
          </cell>
          <cell r="B953">
            <v>10269</v>
          </cell>
          <cell r="C953">
            <v>102690</v>
          </cell>
          <cell r="D953" t="str">
            <v>KS2</v>
          </cell>
          <cell r="E953">
            <v>555</v>
          </cell>
          <cell r="F953">
            <v>1</v>
          </cell>
          <cell r="G953">
            <v>1</v>
          </cell>
          <cell r="H953" t="str">
            <v>/  /</v>
          </cell>
          <cell r="I953">
            <v>0</v>
          </cell>
          <cell r="J953">
            <v>0</v>
          </cell>
          <cell r="K953">
            <v>1412.3</v>
          </cell>
          <cell r="L953">
            <v>1412.3</v>
          </cell>
          <cell r="M953">
            <v>0</v>
          </cell>
          <cell r="N953">
            <v>0</v>
          </cell>
          <cell r="O953">
            <v>1412.3</v>
          </cell>
          <cell r="P953">
            <v>0</v>
          </cell>
        </row>
        <row r="954">
          <cell r="A954" t="str">
            <v>0010269601</v>
          </cell>
          <cell r="B954">
            <v>10269</v>
          </cell>
          <cell r="C954">
            <v>102690</v>
          </cell>
          <cell r="D954" t="str">
            <v>KS2</v>
          </cell>
          <cell r="E954">
            <v>601</v>
          </cell>
          <cell r="F954">
            <v>1</v>
          </cell>
          <cell r="G954">
            <v>1</v>
          </cell>
          <cell r="H954" t="str">
            <v>/  /</v>
          </cell>
          <cell r="I954">
            <v>0</v>
          </cell>
          <cell r="J954">
            <v>0</v>
          </cell>
          <cell r="K954">
            <v>11809.7</v>
          </cell>
          <cell r="L954">
            <v>11809.7</v>
          </cell>
          <cell r="M954">
            <v>0</v>
          </cell>
          <cell r="N954">
            <v>0</v>
          </cell>
          <cell r="O954">
            <v>11809.7</v>
          </cell>
          <cell r="P954">
            <v>0</v>
          </cell>
        </row>
        <row r="955">
          <cell r="A955" t="str">
            <v>0010269701</v>
          </cell>
          <cell r="B955">
            <v>10269</v>
          </cell>
          <cell r="C955">
            <v>102690</v>
          </cell>
          <cell r="D955" t="str">
            <v>KS2</v>
          </cell>
          <cell r="E955">
            <v>701</v>
          </cell>
          <cell r="F955">
            <v>1</v>
          </cell>
          <cell r="G955">
            <v>1</v>
          </cell>
          <cell r="H955" t="str">
            <v>/  /</v>
          </cell>
          <cell r="I955">
            <v>0</v>
          </cell>
          <cell r="J955">
            <v>0</v>
          </cell>
          <cell r="K955">
            <v>11809.7</v>
          </cell>
          <cell r="L955">
            <v>11809.7</v>
          </cell>
          <cell r="M955">
            <v>0</v>
          </cell>
          <cell r="N955">
            <v>0</v>
          </cell>
          <cell r="O955">
            <v>11809.7</v>
          </cell>
          <cell r="P955">
            <v>0</v>
          </cell>
        </row>
        <row r="956">
          <cell r="A956" t="str">
            <v>0010269910</v>
          </cell>
          <cell r="B956">
            <v>10269</v>
          </cell>
          <cell r="C956">
            <v>102690</v>
          </cell>
          <cell r="D956" t="str">
            <v>KS2</v>
          </cell>
          <cell r="E956">
            <v>910</v>
          </cell>
          <cell r="F956">
            <v>1</v>
          </cell>
          <cell r="G956">
            <v>1</v>
          </cell>
          <cell r="H956" t="str">
            <v>30/03/07</v>
          </cell>
          <cell r="I956">
            <v>0</v>
          </cell>
          <cell r="J956">
            <v>0</v>
          </cell>
          <cell r="K956">
            <v>14123</v>
          </cell>
          <cell r="L956">
            <v>14123</v>
          </cell>
          <cell r="M956">
            <v>0</v>
          </cell>
          <cell r="N956">
            <v>0</v>
          </cell>
          <cell r="O956">
            <v>14123</v>
          </cell>
          <cell r="P956">
            <v>0</v>
          </cell>
        </row>
        <row r="957">
          <cell r="A957" t="str">
            <v>0010269951</v>
          </cell>
          <cell r="B957">
            <v>10269</v>
          </cell>
          <cell r="C957">
            <v>102690</v>
          </cell>
          <cell r="D957" t="str">
            <v>KS2</v>
          </cell>
          <cell r="E957">
            <v>951</v>
          </cell>
          <cell r="F957">
            <v>1</v>
          </cell>
          <cell r="G957">
            <v>1</v>
          </cell>
          <cell r="H957" t="str">
            <v>/  /</v>
          </cell>
          <cell r="I957">
            <v>0</v>
          </cell>
          <cell r="J957">
            <v>0</v>
          </cell>
          <cell r="K957">
            <v>653</v>
          </cell>
          <cell r="L957">
            <v>653</v>
          </cell>
          <cell r="M957">
            <v>0</v>
          </cell>
          <cell r="N957">
            <v>0</v>
          </cell>
          <cell r="O957">
            <v>653</v>
          </cell>
          <cell r="P957">
            <v>0</v>
          </cell>
        </row>
        <row r="958">
          <cell r="A958" t="str">
            <v>0010270101</v>
          </cell>
          <cell r="B958">
            <v>10270</v>
          </cell>
          <cell r="C958">
            <v>102700</v>
          </cell>
          <cell r="D958" t="str">
            <v>KS1</v>
          </cell>
          <cell r="E958">
            <v>101</v>
          </cell>
          <cell r="F958">
            <v>1</v>
          </cell>
          <cell r="G958">
            <v>1</v>
          </cell>
          <cell r="H958">
            <v>39089</v>
          </cell>
          <cell r="I958">
            <v>7983</v>
          </cell>
          <cell r="J958">
            <v>0</v>
          </cell>
          <cell r="K958">
            <v>7983</v>
          </cell>
          <cell r="L958">
            <v>7983</v>
          </cell>
          <cell r="M958">
            <v>0</v>
          </cell>
          <cell r="N958">
            <v>0</v>
          </cell>
          <cell r="O958">
            <v>7983</v>
          </cell>
          <cell r="P958">
            <v>0</v>
          </cell>
        </row>
        <row r="959">
          <cell r="A959" t="str">
            <v>0010270106</v>
          </cell>
          <cell r="B959">
            <v>10270</v>
          </cell>
          <cell r="C959">
            <v>102700</v>
          </cell>
          <cell r="D959" t="str">
            <v>KS1</v>
          </cell>
          <cell r="E959">
            <v>106</v>
          </cell>
          <cell r="F959">
            <v>1</v>
          </cell>
          <cell r="G959">
            <v>1</v>
          </cell>
          <cell r="H959" t="str">
            <v>15/03/03</v>
          </cell>
          <cell r="I959">
            <v>150</v>
          </cell>
          <cell r="J959">
            <v>0</v>
          </cell>
          <cell r="K959">
            <v>150</v>
          </cell>
          <cell r="L959">
            <v>150</v>
          </cell>
          <cell r="M959">
            <v>0</v>
          </cell>
          <cell r="N959">
            <v>0</v>
          </cell>
          <cell r="O959">
            <v>150</v>
          </cell>
          <cell r="P959">
            <v>0</v>
          </cell>
        </row>
        <row r="960">
          <cell r="A960" t="str">
            <v>0010270301</v>
          </cell>
          <cell r="B960">
            <v>10270</v>
          </cell>
          <cell r="C960">
            <v>102700</v>
          </cell>
          <cell r="D960" t="str">
            <v>KS1</v>
          </cell>
          <cell r="E960">
            <v>301</v>
          </cell>
          <cell r="F960">
            <v>1</v>
          </cell>
          <cell r="G960">
            <v>1</v>
          </cell>
          <cell r="H960" t="str">
            <v>/  /</v>
          </cell>
          <cell r="I960">
            <v>0</v>
          </cell>
          <cell r="J960">
            <v>0</v>
          </cell>
          <cell r="K960">
            <v>8133</v>
          </cell>
          <cell r="L960">
            <v>8133</v>
          </cell>
          <cell r="M960">
            <v>0</v>
          </cell>
          <cell r="N960">
            <v>0</v>
          </cell>
          <cell r="O960">
            <v>8133</v>
          </cell>
          <cell r="P960">
            <v>0</v>
          </cell>
        </row>
        <row r="961">
          <cell r="A961" t="str">
            <v>0010270511</v>
          </cell>
          <cell r="B961">
            <v>10270</v>
          </cell>
          <cell r="C961">
            <v>102700</v>
          </cell>
          <cell r="D961" t="str">
            <v>KS1</v>
          </cell>
          <cell r="E961">
            <v>511</v>
          </cell>
          <cell r="F961">
            <v>1</v>
          </cell>
          <cell r="G961">
            <v>1</v>
          </cell>
          <cell r="H961" t="str">
            <v>/  /</v>
          </cell>
          <cell r="I961">
            <v>0</v>
          </cell>
          <cell r="J961">
            <v>0</v>
          </cell>
          <cell r="K961">
            <v>900</v>
          </cell>
          <cell r="L961">
            <v>900</v>
          </cell>
          <cell r="M961">
            <v>0</v>
          </cell>
          <cell r="N961">
            <v>900</v>
          </cell>
          <cell r="O961">
            <v>900</v>
          </cell>
          <cell r="P961">
            <v>0</v>
          </cell>
        </row>
        <row r="962">
          <cell r="A962" t="str">
            <v>0010270523</v>
          </cell>
          <cell r="B962">
            <v>10270</v>
          </cell>
          <cell r="C962">
            <v>102700</v>
          </cell>
          <cell r="D962" t="str">
            <v>KS1</v>
          </cell>
          <cell r="E962">
            <v>523</v>
          </cell>
          <cell r="F962">
            <v>1</v>
          </cell>
          <cell r="G962">
            <v>1</v>
          </cell>
          <cell r="H962">
            <v>37622</v>
          </cell>
          <cell r="I962">
            <v>1</v>
          </cell>
          <cell r="J962">
            <v>0</v>
          </cell>
          <cell r="K962">
            <v>1</v>
          </cell>
          <cell r="L962">
            <v>1</v>
          </cell>
          <cell r="M962">
            <v>0</v>
          </cell>
          <cell r="N962">
            <v>0</v>
          </cell>
          <cell r="O962">
            <v>1</v>
          </cell>
          <cell r="P962">
            <v>0</v>
          </cell>
        </row>
        <row r="963">
          <cell r="A963" t="str">
            <v>0010270601</v>
          </cell>
          <cell r="B963">
            <v>10270</v>
          </cell>
          <cell r="C963">
            <v>102700</v>
          </cell>
          <cell r="D963" t="str">
            <v>KS1</v>
          </cell>
          <cell r="E963">
            <v>601</v>
          </cell>
          <cell r="F963">
            <v>1</v>
          </cell>
          <cell r="G963">
            <v>1</v>
          </cell>
          <cell r="H963" t="str">
            <v>/  /</v>
          </cell>
          <cell r="I963">
            <v>0</v>
          </cell>
          <cell r="J963">
            <v>0</v>
          </cell>
          <cell r="K963">
            <v>7232</v>
          </cell>
          <cell r="L963">
            <v>7232</v>
          </cell>
          <cell r="M963">
            <v>0</v>
          </cell>
          <cell r="N963">
            <v>0</v>
          </cell>
          <cell r="O963">
            <v>7232</v>
          </cell>
          <cell r="P963">
            <v>0</v>
          </cell>
        </row>
        <row r="964">
          <cell r="A964" t="str">
            <v>0010270701</v>
          </cell>
          <cell r="B964">
            <v>10270</v>
          </cell>
          <cell r="C964">
            <v>102700</v>
          </cell>
          <cell r="D964" t="str">
            <v>KS1</v>
          </cell>
          <cell r="E964">
            <v>701</v>
          </cell>
          <cell r="F964">
            <v>1</v>
          </cell>
          <cell r="G964">
            <v>1</v>
          </cell>
          <cell r="H964" t="str">
            <v>/  /</v>
          </cell>
          <cell r="I964">
            <v>0</v>
          </cell>
          <cell r="J964">
            <v>0</v>
          </cell>
          <cell r="K964">
            <v>7232</v>
          </cell>
          <cell r="L964">
            <v>7232</v>
          </cell>
          <cell r="M964">
            <v>0</v>
          </cell>
          <cell r="N964">
            <v>0</v>
          </cell>
          <cell r="O964">
            <v>7232</v>
          </cell>
          <cell r="P964">
            <v>0</v>
          </cell>
        </row>
        <row r="965">
          <cell r="A965" t="str">
            <v>0010270910</v>
          </cell>
          <cell r="B965">
            <v>10270</v>
          </cell>
          <cell r="C965">
            <v>102700</v>
          </cell>
          <cell r="D965" t="str">
            <v>KS1</v>
          </cell>
          <cell r="E965">
            <v>910</v>
          </cell>
          <cell r="F965">
            <v>1</v>
          </cell>
          <cell r="G965">
            <v>1</v>
          </cell>
          <cell r="H965" t="str">
            <v>/  /</v>
          </cell>
          <cell r="I965">
            <v>0</v>
          </cell>
          <cell r="J965">
            <v>0</v>
          </cell>
          <cell r="K965">
            <v>8133</v>
          </cell>
          <cell r="L965">
            <v>8133</v>
          </cell>
          <cell r="M965">
            <v>0</v>
          </cell>
          <cell r="N965">
            <v>0</v>
          </cell>
          <cell r="O965">
            <v>8133</v>
          </cell>
          <cell r="P965">
            <v>0</v>
          </cell>
        </row>
        <row r="966">
          <cell r="A966" t="str">
            <v>0010270951</v>
          </cell>
          <cell r="B966">
            <v>10270</v>
          </cell>
          <cell r="C966">
            <v>102700</v>
          </cell>
          <cell r="D966" t="str">
            <v>KS1</v>
          </cell>
          <cell r="E966">
            <v>951</v>
          </cell>
          <cell r="F966">
            <v>1</v>
          </cell>
          <cell r="G966">
            <v>1</v>
          </cell>
          <cell r="H966" t="str">
            <v>/  /</v>
          </cell>
          <cell r="I966">
            <v>0</v>
          </cell>
          <cell r="J966">
            <v>0</v>
          </cell>
          <cell r="K966">
            <v>653</v>
          </cell>
          <cell r="L966">
            <v>653</v>
          </cell>
          <cell r="M966">
            <v>0</v>
          </cell>
          <cell r="N966">
            <v>0</v>
          </cell>
          <cell r="O966">
            <v>653</v>
          </cell>
          <cell r="P966">
            <v>0</v>
          </cell>
        </row>
        <row r="967">
          <cell r="A967" t="str">
            <v>0010277101</v>
          </cell>
          <cell r="B967">
            <v>10277</v>
          </cell>
          <cell r="C967">
            <v>102770</v>
          </cell>
          <cell r="D967" t="str">
            <v>BA2</v>
          </cell>
          <cell r="E967">
            <v>101</v>
          </cell>
          <cell r="F967">
            <v>1</v>
          </cell>
          <cell r="G967">
            <v>1</v>
          </cell>
          <cell r="H967">
            <v>39089</v>
          </cell>
          <cell r="I967">
            <v>2472</v>
          </cell>
          <cell r="J967">
            <v>0</v>
          </cell>
          <cell r="K967">
            <v>2472</v>
          </cell>
          <cell r="L967">
            <v>2472</v>
          </cell>
          <cell r="M967">
            <v>0</v>
          </cell>
          <cell r="N967">
            <v>0</v>
          </cell>
          <cell r="O967">
            <v>2472</v>
          </cell>
          <cell r="P967">
            <v>0</v>
          </cell>
        </row>
        <row r="968">
          <cell r="A968" t="str">
            <v>0010277263</v>
          </cell>
          <cell r="B968">
            <v>10277</v>
          </cell>
          <cell r="C968">
            <v>102770</v>
          </cell>
          <cell r="D968" t="str">
            <v>BA2</v>
          </cell>
          <cell r="E968">
            <v>263</v>
          </cell>
          <cell r="F968">
            <v>1</v>
          </cell>
          <cell r="G968">
            <v>2</v>
          </cell>
          <cell r="H968" t="str">
            <v>21/01/08</v>
          </cell>
          <cell r="I968">
            <v>0</v>
          </cell>
          <cell r="J968">
            <v>54.5</v>
          </cell>
          <cell r="K968">
            <v>119.5</v>
          </cell>
          <cell r="L968">
            <v>119.5</v>
          </cell>
          <cell r="M968">
            <v>0</v>
          </cell>
          <cell r="N968">
            <v>0</v>
          </cell>
          <cell r="O968">
            <v>119.5</v>
          </cell>
          <cell r="P968">
            <v>0</v>
          </cell>
        </row>
        <row r="969">
          <cell r="A969" t="str">
            <v>0010277301</v>
          </cell>
          <cell r="B969">
            <v>10277</v>
          </cell>
          <cell r="C969">
            <v>102770</v>
          </cell>
          <cell r="D969" t="str">
            <v>BA2</v>
          </cell>
          <cell r="E969">
            <v>301</v>
          </cell>
          <cell r="F969">
            <v>1</v>
          </cell>
          <cell r="G969">
            <v>2</v>
          </cell>
          <cell r="H969" t="str">
            <v>/  /</v>
          </cell>
          <cell r="I969">
            <v>0</v>
          </cell>
          <cell r="J969">
            <v>54.5</v>
          </cell>
          <cell r="K969">
            <v>2591.5</v>
          </cell>
          <cell r="L969">
            <v>2591.5</v>
          </cell>
          <cell r="M969">
            <v>0</v>
          </cell>
          <cell r="N969">
            <v>0</v>
          </cell>
          <cell r="O969">
            <v>2591.5</v>
          </cell>
          <cell r="P969">
            <v>0</v>
          </cell>
        </row>
        <row r="970">
          <cell r="A970" t="str">
            <v>0010277511</v>
          </cell>
          <cell r="B970">
            <v>10277</v>
          </cell>
          <cell r="C970">
            <v>102770</v>
          </cell>
          <cell r="D970" t="str">
            <v>BA2</v>
          </cell>
          <cell r="E970">
            <v>511</v>
          </cell>
          <cell r="F970">
            <v>1</v>
          </cell>
          <cell r="G970">
            <v>1</v>
          </cell>
          <cell r="H970" t="str">
            <v>/  /</v>
          </cell>
          <cell r="I970">
            <v>0</v>
          </cell>
          <cell r="J970">
            <v>0</v>
          </cell>
          <cell r="K970">
            <v>494</v>
          </cell>
          <cell r="L970">
            <v>494</v>
          </cell>
          <cell r="M970">
            <v>0</v>
          </cell>
          <cell r="N970">
            <v>494</v>
          </cell>
          <cell r="O970">
            <v>494</v>
          </cell>
          <cell r="P970">
            <v>0</v>
          </cell>
        </row>
        <row r="971">
          <cell r="A971" t="str">
            <v>0010277523</v>
          </cell>
          <cell r="B971">
            <v>10277</v>
          </cell>
          <cell r="C971">
            <v>102770</v>
          </cell>
          <cell r="D971" t="str">
            <v>BA2</v>
          </cell>
          <cell r="E971">
            <v>523</v>
          </cell>
          <cell r="F971">
            <v>1</v>
          </cell>
          <cell r="G971">
            <v>1</v>
          </cell>
          <cell r="H971">
            <v>37622</v>
          </cell>
          <cell r="I971">
            <v>1</v>
          </cell>
          <cell r="J971">
            <v>0</v>
          </cell>
          <cell r="K971">
            <v>1</v>
          </cell>
          <cell r="L971">
            <v>1</v>
          </cell>
          <cell r="M971">
            <v>0</v>
          </cell>
          <cell r="N971">
            <v>0</v>
          </cell>
          <cell r="O971">
            <v>1</v>
          </cell>
          <cell r="P971">
            <v>0</v>
          </cell>
        </row>
        <row r="972">
          <cell r="A972" t="str">
            <v>0010277601</v>
          </cell>
          <cell r="B972">
            <v>10277</v>
          </cell>
          <cell r="C972">
            <v>102770</v>
          </cell>
          <cell r="D972" t="str">
            <v>BA2</v>
          </cell>
          <cell r="E972">
            <v>601</v>
          </cell>
          <cell r="F972">
            <v>1</v>
          </cell>
          <cell r="G972">
            <v>2</v>
          </cell>
          <cell r="H972" t="str">
            <v>/  /</v>
          </cell>
          <cell r="I972">
            <v>0</v>
          </cell>
          <cell r="J972">
            <v>54.5</v>
          </cell>
          <cell r="K972">
            <v>2096.5</v>
          </cell>
          <cell r="L972">
            <v>2096.5</v>
          </cell>
          <cell r="M972">
            <v>0</v>
          </cell>
          <cell r="N972">
            <v>0</v>
          </cell>
          <cell r="O972">
            <v>2096.5</v>
          </cell>
          <cell r="P972">
            <v>0</v>
          </cell>
        </row>
        <row r="973">
          <cell r="A973" t="str">
            <v>0010277701</v>
          </cell>
          <cell r="B973">
            <v>10277</v>
          </cell>
          <cell r="C973">
            <v>102770</v>
          </cell>
          <cell r="D973" t="str">
            <v>BA2</v>
          </cell>
          <cell r="E973">
            <v>701</v>
          </cell>
          <cell r="F973">
            <v>1</v>
          </cell>
          <cell r="G973">
            <v>2</v>
          </cell>
          <cell r="H973" t="str">
            <v>/  /</v>
          </cell>
          <cell r="I973">
            <v>0</v>
          </cell>
          <cell r="J973">
            <v>54.5</v>
          </cell>
          <cell r="K973">
            <v>2096.5</v>
          </cell>
          <cell r="L973">
            <v>2096.5</v>
          </cell>
          <cell r="M973">
            <v>0</v>
          </cell>
          <cell r="N973">
            <v>0</v>
          </cell>
          <cell r="O973">
            <v>2096.5</v>
          </cell>
          <cell r="P973">
            <v>0</v>
          </cell>
        </row>
        <row r="974">
          <cell r="A974" t="str">
            <v>0010277910</v>
          </cell>
          <cell r="B974">
            <v>10277</v>
          </cell>
          <cell r="C974">
            <v>102770</v>
          </cell>
          <cell r="D974" t="str">
            <v>BA2</v>
          </cell>
          <cell r="E974">
            <v>910</v>
          </cell>
          <cell r="F974">
            <v>1</v>
          </cell>
          <cell r="G974">
            <v>2</v>
          </cell>
          <cell r="H974" t="str">
            <v>/  /</v>
          </cell>
          <cell r="I974">
            <v>0</v>
          </cell>
          <cell r="J974">
            <v>0</v>
          </cell>
          <cell r="K974">
            <v>2472</v>
          </cell>
          <cell r="L974">
            <v>2472</v>
          </cell>
          <cell r="M974">
            <v>0</v>
          </cell>
          <cell r="N974">
            <v>0</v>
          </cell>
          <cell r="O974">
            <v>2472</v>
          </cell>
          <cell r="P974">
            <v>0</v>
          </cell>
        </row>
        <row r="975">
          <cell r="A975" t="str">
            <v>0010277951</v>
          </cell>
          <cell r="B975">
            <v>10277</v>
          </cell>
          <cell r="C975">
            <v>102770</v>
          </cell>
          <cell r="D975" t="str">
            <v>BA2</v>
          </cell>
          <cell r="E975">
            <v>951</v>
          </cell>
          <cell r="F975">
            <v>1</v>
          </cell>
          <cell r="G975">
            <v>1</v>
          </cell>
          <cell r="H975" t="str">
            <v>/  /</v>
          </cell>
          <cell r="I975">
            <v>0</v>
          </cell>
          <cell r="J975">
            <v>0</v>
          </cell>
          <cell r="K975">
            <v>359</v>
          </cell>
          <cell r="L975">
            <v>359</v>
          </cell>
          <cell r="M975">
            <v>0</v>
          </cell>
          <cell r="N975">
            <v>0</v>
          </cell>
          <cell r="O975">
            <v>359</v>
          </cell>
          <cell r="P975">
            <v>0</v>
          </cell>
        </row>
        <row r="976">
          <cell r="A976" t="str">
            <v>0010282101</v>
          </cell>
          <cell r="B976">
            <v>10282</v>
          </cell>
          <cell r="C976">
            <v>102820</v>
          </cell>
          <cell r="D976" t="str">
            <v>KS4</v>
          </cell>
          <cell r="E976">
            <v>101</v>
          </cell>
          <cell r="F976">
            <v>1</v>
          </cell>
          <cell r="G976">
            <v>1</v>
          </cell>
          <cell r="H976">
            <v>39089</v>
          </cell>
          <cell r="I976">
            <v>9202</v>
          </cell>
          <cell r="J976">
            <v>0</v>
          </cell>
          <cell r="K976">
            <v>9202</v>
          </cell>
          <cell r="L976">
            <v>9202</v>
          </cell>
          <cell r="M976">
            <v>0</v>
          </cell>
          <cell r="N976">
            <v>0</v>
          </cell>
          <cell r="O976">
            <v>9202</v>
          </cell>
          <cell r="P976">
            <v>0</v>
          </cell>
        </row>
        <row r="977">
          <cell r="A977" t="str">
            <v>0010282106</v>
          </cell>
          <cell r="B977">
            <v>10282</v>
          </cell>
          <cell r="C977">
            <v>102820</v>
          </cell>
          <cell r="D977" t="str">
            <v>KS4</v>
          </cell>
          <cell r="E977">
            <v>106</v>
          </cell>
          <cell r="F977">
            <v>1</v>
          </cell>
          <cell r="G977">
            <v>1</v>
          </cell>
          <cell r="H977" t="str">
            <v>15/03/03</v>
          </cell>
          <cell r="I977">
            <v>150</v>
          </cell>
          <cell r="J977">
            <v>0</v>
          </cell>
          <cell r="K977">
            <v>150</v>
          </cell>
          <cell r="L977">
            <v>150</v>
          </cell>
          <cell r="M977">
            <v>0</v>
          </cell>
          <cell r="N977">
            <v>0</v>
          </cell>
          <cell r="O977">
            <v>150</v>
          </cell>
          <cell r="P977">
            <v>0</v>
          </cell>
        </row>
        <row r="978">
          <cell r="A978" t="str">
            <v>0010282301</v>
          </cell>
          <cell r="B978">
            <v>10282</v>
          </cell>
          <cell r="C978">
            <v>102820</v>
          </cell>
          <cell r="D978" t="str">
            <v>KS4</v>
          </cell>
          <cell r="E978">
            <v>301</v>
          </cell>
          <cell r="F978">
            <v>1</v>
          </cell>
          <cell r="G978">
            <v>1</v>
          </cell>
          <cell r="H978" t="str">
            <v>/  /</v>
          </cell>
          <cell r="I978">
            <v>0</v>
          </cell>
          <cell r="J978">
            <v>0</v>
          </cell>
          <cell r="K978">
            <v>9352</v>
          </cell>
          <cell r="L978">
            <v>9352</v>
          </cell>
          <cell r="M978">
            <v>0</v>
          </cell>
          <cell r="N978">
            <v>0</v>
          </cell>
          <cell r="O978">
            <v>9352</v>
          </cell>
          <cell r="P978">
            <v>0</v>
          </cell>
        </row>
        <row r="979">
          <cell r="A979" t="str">
            <v>0010282511</v>
          </cell>
          <cell r="B979">
            <v>10282</v>
          </cell>
          <cell r="C979">
            <v>102820</v>
          </cell>
          <cell r="D979" t="str">
            <v>KS4</v>
          </cell>
          <cell r="E979">
            <v>511</v>
          </cell>
          <cell r="F979">
            <v>1</v>
          </cell>
          <cell r="G979">
            <v>1</v>
          </cell>
          <cell r="H979" t="str">
            <v>/  /</v>
          </cell>
          <cell r="I979">
            <v>0</v>
          </cell>
          <cell r="J979">
            <v>0</v>
          </cell>
          <cell r="K979">
            <v>900</v>
          </cell>
          <cell r="L979">
            <v>900</v>
          </cell>
          <cell r="M979">
            <v>0</v>
          </cell>
          <cell r="N979">
            <v>900</v>
          </cell>
          <cell r="O979">
            <v>900</v>
          </cell>
          <cell r="P979">
            <v>0</v>
          </cell>
        </row>
        <row r="980">
          <cell r="A980" t="str">
            <v>0010282523</v>
          </cell>
          <cell r="B980">
            <v>10282</v>
          </cell>
          <cell r="C980">
            <v>102820</v>
          </cell>
          <cell r="D980" t="str">
            <v>KS4</v>
          </cell>
          <cell r="E980">
            <v>523</v>
          </cell>
          <cell r="F980">
            <v>1</v>
          </cell>
          <cell r="G980">
            <v>1</v>
          </cell>
          <cell r="H980">
            <v>37623</v>
          </cell>
          <cell r="I980">
            <v>1</v>
          </cell>
          <cell r="J980">
            <v>0</v>
          </cell>
          <cell r="K980">
            <v>1</v>
          </cell>
          <cell r="L980">
            <v>1</v>
          </cell>
          <cell r="M980">
            <v>0</v>
          </cell>
          <cell r="N980">
            <v>0</v>
          </cell>
          <cell r="O980">
            <v>1</v>
          </cell>
          <cell r="P980">
            <v>0</v>
          </cell>
        </row>
        <row r="981">
          <cell r="A981" t="str">
            <v>0010282601</v>
          </cell>
          <cell r="B981">
            <v>10282</v>
          </cell>
          <cell r="C981">
            <v>102820</v>
          </cell>
          <cell r="D981" t="str">
            <v>KS4</v>
          </cell>
          <cell r="E981">
            <v>601</v>
          </cell>
          <cell r="F981">
            <v>1</v>
          </cell>
          <cell r="G981">
            <v>1</v>
          </cell>
          <cell r="H981" t="str">
            <v>/  /</v>
          </cell>
          <cell r="I981">
            <v>0</v>
          </cell>
          <cell r="J981">
            <v>0</v>
          </cell>
          <cell r="K981">
            <v>8451</v>
          </cell>
          <cell r="L981">
            <v>8451</v>
          </cell>
          <cell r="M981">
            <v>0</v>
          </cell>
          <cell r="N981">
            <v>0</v>
          </cell>
          <cell r="O981">
            <v>8451</v>
          </cell>
          <cell r="P981">
            <v>0</v>
          </cell>
        </row>
        <row r="982">
          <cell r="A982" t="str">
            <v>0010282701</v>
          </cell>
          <cell r="B982">
            <v>10282</v>
          </cell>
          <cell r="C982">
            <v>102820</v>
          </cell>
          <cell r="D982" t="str">
            <v>KS4</v>
          </cell>
          <cell r="E982">
            <v>701</v>
          </cell>
          <cell r="F982">
            <v>1</v>
          </cell>
          <cell r="G982">
            <v>1</v>
          </cell>
          <cell r="H982" t="str">
            <v>/  /</v>
          </cell>
          <cell r="I982">
            <v>0</v>
          </cell>
          <cell r="J982">
            <v>0</v>
          </cell>
          <cell r="K982">
            <v>8451</v>
          </cell>
          <cell r="L982">
            <v>8451</v>
          </cell>
          <cell r="M982">
            <v>0</v>
          </cell>
          <cell r="N982">
            <v>0</v>
          </cell>
          <cell r="O982">
            <v>8451</v>
          </cell>
          <cell r="P982">
            <v>0</v>
          </cell>
        </row>
        <row r="983">
          <cell r="A983" t="str">
            <v>0010282910</v>
          </cell>
          <cell r="B983">
            <v>10282</v>
          </cell>
          <cell r="C983">
            <v>102820</v>
          </cell>
          <cell r="D983" t="str">
            <v>KS4</v>
          </cell>
          <cell r="E983">
            <v>910</v>
          </cell>
          <cell r="F983">
            <v>1</v>
          </cell>
          <cell r="G983">
            <v>1</v>
          </cell>
          <cell r="H983" t="str">
            <v>/  /</v>
          </cell>
          <cell r="I983">
            <v>0</v>
          </cell>
          <cell r="J983">
            <v>0</v>
          </cell>
          <cell r="K983">
            <v>9352</v>
          </cell>
          <cell r="L983">
            <v>9352</v>
          </cell>
          <cell r="M983">
            <v>0</v>
          </cell>
          <cell r="N983">
            <v>0</v>
          </cell>
          <cell r="O983">
            <v>9352</v>
          </cell>
          <cell r="P983">
            <v>0</v>
          </cell>
        </row>
        <row r="984">
          <cell r="A984" t="str">
            <v>0010282951</v>
          </cell>
          <cell r="B984">
            <v>10282</v>
          </cell>
          <cell r="C984">
            <v>102820</v>
          </cell>
          <cell r="D984" t="str">
            <v>KS4</v>
          </cell>
          <cell r="E984">
            <v>951</v>
          </cell>
          <cell r="F984">
            <v>1</v>
          </cell>
          <cell r="G984">
            <v>1</v>
          </cell>
          <cell r="H984" t="str">
            <v>/  /</v>
          </cell>
          <cell r="I984">
            <v>0</v>
          </cell>
          <cell r="J984">
            <v>0</v>
          </cell>
          <cell r="K984">
            <v>653</v>
          </cell>
          <cell r="L984">
            <v>653</v>
          </cell>
          <cell r="M984">
            <v>0</v>
          </cell>
          <cell r="N984">
            <v>0</v>
          </cell>
          <cell r="O984">
            <v>653</v>
          </cell>
          <cell r="P984">
            <v>0</v>
          </cell>
        </row>
        <row r="985">
          <cell r="A985" t="str">
            <v>0010283101</v>
          </cell>
          <cell r="B985">
            <v>10283</v>
          </cell>
          <cell r="C985">
            <v>102830</v>
          </cell>
          <cell r="D985" t="str">
            <v>KA2</v>
          </cell>
          <cell r="E985">
            <v>101</v>
          </cell>
          <cell r="F985">
            <v>1</v>
          </cell>
          <cell r="G985">
            <v>1</v>
          </cell>
          <cell r="H985">
            <v>39089</v>
          </cell>
          <cell r="I985">
            <v>8160</v>
          </cell>
          <cell r="J985">
            <v>0</v>
          </cell>
          <cell r="K985">
            <v>8160</v>
          </cell>
          <cell r="L985">
            <v>8160</v>
          </cell>
          <cell r="M985">
            <v>0</v>
          </cell>
          <cell r="N985">
            <v>0</v>
          </cell>
          <cell r="O985">
            <v>8160</v>
          </cell>
          <cell r="P985">
            <v>0</v>
          </cell>
        </row>
        <row r="986">
          <cell r="A986" t="str">
            <v>0010283133</v>
          </cell>
          <cell r="B986">
            <v>10283</v>
          </cell>
          <cell r="C986">
            <v>102830</v>
          </cell>
          <cell r="D986" t="str">
            <v>KA2</v>
          </cell>
          <cell r="E986">
            <v>133</v>
          </cell>
          <cell r="F986">
            <v>1</v>
          </cell>
          <cell r="G986">
            <v>2</v>
          </cell>
          <cell r="H986" t="str">
            <v>15/01/08</v>
          </cell>
          <cell r="I986">
            <v>0</v>
          </cell>
          <cell r="J986">
            <v>150</v>
          </cell>
          <cell r="K986">
            <v>150</v>
          </cell>
          <cell r="L986">
            <v>150</v>
          </cell>
          <cell r="M986">
            <v>0</v>
          </cell>
          <cell r="N986">
            <v>0</v>
          </cell>
          <cell r="O986">
            <v>150</v>
          </cell>
          <cell r="P986">
            <v>0</v>
          </cell>
        </row>
        <row r="987">
          <cell r="A987" t="str">
            <v>0010283174</v>
          </cell>
          <cell r="B987">
            <v>10283</v>
          </cell>
          <cell r="C987">
            <v>102830</v>
          </cell>
          <cell r="D987" t="str">
            <v>KA2</v>
          </cell>
          <cell r="E987">
            <v>174</v>
          </cell>
          <cell r="F987">
            <v>1</v>
          </cell>
          <cell r="G987">
            <v>2</v>
          </cell>
          <cell r="H987" t="str">
            <v>15/01/08</v>
          </cell>
          <cell r="I987">
            <v>0</v>
          </cell>
          <cell r="J987">
            <v>443.48</v>
          </cell>
          <cell r="K987">
            <v>443.48</v>
          </cell>
          <cell r="L987">
            <v>443.48</v>
          </cell>
          <cell r="M987">
            <v>0</v>
          </cell>
          <cell r="N987">
            <v>0</v>
          </cell>
          <cell r="O987">
            <v>443.48</v>
          </cell>
          <cell r="P987">
            <v>0</v>
          </cell>
        </row>
        <row r="988">
          <cell r="A988" t="str">
            <v>0010283301</v>
          </cell>
          <cell r="B988">
            <v>10283</v>
          </cell>
          <cell r="C988">
            <v>102830</v>
          </cell>
          <cell r="D988" t="str">
            <v>KA2</v>
          </cell>
          <cell r="E988">
            <v>301</v>
          </cell>
          <cell r="F988">
            <v>1</v>
          </cell>
          <cell r="G988">
            <v>2</v>
          </cell>
          <cell r="H988" t="str">
            <v>/  /</v>
          </cell>
          <cell r="I988">
            <v>0</v>
          </cell>
          <cell r="J988">
            <v>593.48</v>
          </cell>
          <cell r="K988">
            <v>8753.48</v>
          </cell>
          <cell r="L988">
            <v>8753.48</v>
          </cell>
          <cell r="M988">
            <v>0</v>
          </cell>
          <cell r="N988">
            <v>0</v>
          </cell>
          <cell r="O988">
            <v>8753.48</v>
          </cell>
          <cell r="P988">
            <v>0</v>
          </cell>
        </row>
        <row r="989">
          <cell r="A989" t="str">
            <v>0010283511</v>
          </cell>
          <cell r="B989">
            <v>10283</v>
          </cell>
          <cell r="C989">
            <v>102830</v>
          </cell>
          <cell r="D989" t="str">
            <v>KA2</v>
          </cell>
          <cell r="E989">
            <v>511</v>
          </cell>
          <cell r="F989">
            <v>1</v>
          </cell>
          <cell r="G989">
            <v>2</v>
          </cell>
          <cell r="H989" t="str">
            <v>/  /</v>
          </cell>
          <cell r="I989">
            <v>0</v>
          </cell>
          <cell r="J989">
            <v>88</v>
          </cell>
          <cell r="K989">
            <v>988</v>
          </cell>
          <cell r="L989">
            <v>988</v>
          </cell>
          <cell r="M989">
            <v>0</v>
          </cell>
          <cell r="N989">
            <v>988</v>
          </cell>
          <cell r="O989">
            <v>988</v>
          </cell>
          <cell r="P989">
            <v>0</v>
          </cell>
        </row>
        <row r="990">
          <cell r="A990" t="str">
            <v>0010283522</v>
          </cell>
          <cell r="B990">
            <v>10283</v>
          </cell>
          <cell r="C990">
            <v>102830</v>
          </cell>
          <cell r="D990" t="str">
            <v>KA2</v>
          </cell>
          <cell r="E990">
            <v>522</v>
          </cell>
          <cell r="F990">
            <v>1</v>
          </cell>
          <cell r="G990">
            <v>1</v>
          </cell>
          <cell r="H990">
            <v>37622</v>
          </cell>
          <cell r="I990">
            <v>7</v>
          </cell>
          <cell r="J990">
            <v>0</v>
          </cell>
          <cell r="K990">
            <v>7</v>
          </cell>
          <cell r="L990">
            <v>7</v>
          </cell>
          <cell r="M990">
            <v>0</v>
          </cell>
          <cell r="N990">
            <v>0</v>
          </cell>
          <cell r="O990">
            <v>7</v>
          </cell>
          <cell r="P990">
            <v>0</v>
          </cell>
        </row>
        <row r="991">
          <cell r="A991" t="str">
            <v>0010283601</v>
          </cell>
          <cell r="B991">
            <v>10283</v>
          </cell>
          <cell r="C991">
            <v>102830</v>
          </cell>
          <cell r="D991" t="str">
            <v>KA2</v>
          </cell>
          <cell r="E991">
            <v>601</v>
          </cell>
          <cell r="F991">
            <v>1</v>
          </cell>
          <cell r="G991">
            <v>2</v>
          </cell>
          <cell r="H991" t="str">
            <v>/  /</v>
          </cell>
          <cell r="I991">
            <v>0</v>
          </cell>
          <cell r="J991">
            <v>505.48</v>
          </cell>
          <cell r="K991">
            <v>7758.48</v>
          </cell>
          <cell r="L991">
            <v>7758.48</v>
          </cell>
          <cell r="M991">
            <v>0</v>
          </cell>
          <cell r="N991">
            <v>0</v>
          </cell>
          <cell r="O991">
            <v>7758.48</v>
          </cell>
          <cell r="P991">
            <v>0</v>
          </cell>
        </row>
        <row r="992">
          <cell r="A992" t="str">
            <v>0010283701</v>
          </cell>
          <cell r="B992">
            <v>10283</v>
          </cell>
          <cell r="C992">
            <v>102830</v>
          </cell>
          <cell r="D992" t="str">
            <v>KA2</v>
          </cell>
          <cell r="E992">
            <v>701</v>
          </cell>
          <cell r="F992">
            <v>1</v>
          </cell>
          <cell r="G992">
            <v>2</v>
          </cell>
          <cell r="H992" t="str">
            <v>/  /</v>
          </cell>
          <cell r="I992">
            <v>0</v>
          </cell>
          <cell r="J992">
            <v>505.48</v>
          </cell>
          <cell r="K992">
            <v>7758.48</v>
          </cell>
          <cell r="L992">
            <v>7758.48</v>
          </cell>
          <cell r="M992">
            <v>0</v>
          </cell>
          <cell r="N992">
            <v>0</v>
          </cell>
          <cell r="O992">
            <v>7758.48</v>
          </cell>
          <cell r="P992">
            <v>0</v>
          </cell>
        </row>
        <row r="993">
          <cell r="A993" t="str">
            <v>0010283910</v>
          </cell>
          <cell r="B993">
            <v>10283</v>
          </cell>
          <cell r="C993">
            <v>102830</v>
          </cell>
          <cell r="D993" t="str">
            <v>KA2</v>
          </cell>
          <cell r="E993">
            <v>910</v>
          </cell>
          <cell r="F993">
            <v>1</v>
          </cell>
          <cell r="G993">
            <v>2</v>
          </cell>
          <cell r="H993" t="str">
            <v>/  /</v>
          </cell>
          <cell r="I993">
            <v>0</v>
          </cell>
          <cell r="J993">
            <v>150</v>
          </cell>
          <cell r="K993">
            <v>8310</v>
          </cell>
          <cell r="L993">
            <v>8310</v>
          </cell>
          <cell r="M993">
            <v>0</v>
          </cell>
          <cell r="N993">
            <v>0</v>
          </cell>
          <cell r="O993">
            <v>8310</v>
          </cell>
          <cell r="P993">
            <v>0</v>
          </cell>
        </row>
        <row r="994">
          <cell r="A994" t="str">
            <v>0010283915</v>
          </cell>
          <cell r="B994">
            <v>10283</v>
          </cell>
          <cell r="C994">
            <v>102830</v>
          </cell>
          <cell r="D994" t="str">
            <v>KA2</v>
          </cell>
          <cell r="E994">
            <v>915</v>
          </cell>
          <cell r="F994">
            <v>1</v>
          </cell>
          <cell r="G994">
            <v>2</v>
          </cell>
          <cell r="H994" t="str">
            <v>/  /</v>
          </cell>
          <cell r="I994">
            <v>0</v>
          </cell>
          <cell r="J994">
            <v>443.48</v>
          </cell>
          <cell r="K994">
            <v>443.48</v>
          </cell>
          <cell r="L994">
            <v>443.48</v>
          </cell>
          <cell r="M994">
            <v>0</v>
          </cell>
          <cell r="N994">
            <v>0</v>
          </cell>
          <cell r="O994">
            <v>443.48</v>
          </cell>
          <cell r="P994">
            <v>0</v>
          </cell>
        </row>
        <row r="995">
          <cell r="A995" t="str">
            <v>0010283951</v>
          </cell>
          <cell r="B995">
            <v>10283</v>
          </cell>
          <cell r="C995">
            <v>102830</v>
          </cell>
          <cell r="D995" t="str">
            <v>KA2</v>
          </cell>
          <cell r="E995">
            <v>951</v>
          </cell>
          <cell r="F995">
            <v>1</v>
          </cell>
          <cell r="G995">
            <v>2</v>
          </cell>
          <cell r="H995" t="str">
            <v>/  /</v>
          </cell>
          <cell r="I995">
            <v>0</v>
          </cell>
          <cell r="J995">
            <v>65</v>
          </cell>
          <cell r="K995">
            <v>718</v>
          </cell>
          <cell r="L995">
            <v>718</v>
          </cell>
          <cell r="M995">
            <v>0</v>
          </cell>
          <cell r="N995">
            <v>0</v>
          </cell>
          <cell r="O995">
            <v>718</v>
          </cell>
          <cell r="P995">
            <v>0</v>
          </cell>
        </row>
        <row r="996">
          <cell r="A996" t="str">
            <v>0010293101</v>
          </cell>
          <cell r="B996">
            <v>10293</v>
          </cell>
          <cell r="C996">
            <v>102930</v>
          </cell>
          <cell r="D996" t="str">
            <v>BA4</v>
          </cell>
          <cell r="E996">
            <v>101</v>
          </cell>
          <cell r="F996">
            <v>1</v>
          </cell>
          <cell r="G996">
            <v>1</v>
          </cell>
          <cell r="H996">
            <v>38723</v>
          </cell>
          <cell r="I996">
            <v>5125</v>
          </cell>
          <cell r="J996">
            <v>0</v>
          </cell>
          <cell r="K996">
            <v>5125</v>
          </cell>
          <cell r="L996">
            <v>5125</v>
          </cell>
          <cell r="M996">
            <v>0</v>
          </cell>
          <cell r="N996">
            <v>0</v>
          </cell>
          <cell r="O996">
            <v>5125</v>
          </cell>
          <cell r="P996">
            <v>0</v>
          </cell>
        </row>
        <row r="997">
          <cell r="A997" t="str">
            <v>0010293106</v>
          </cell>
          <cell r="B997">
            <v>10293</v>
          </cell>
          <cell r="C997">
            <v>102930</v>
          </cell>
          <cell r="D997" t="str">
            <v>BA4</v>
          </cell>
          <cell r="E997">
            <v>106</v>
          </cell>
          <cell r="F997">
            <v>1</v>
          </cell>
          <cell r="G997">
            <v>1</v>
          </cell>
          <cell r="H997">
            <v>37625</v>
          </cell>
          <cell r="I997">
            <v>150</v>
          </cell>
          <cell r="J997">
            <v>0</v>
          </cell>
          <cell r="K997">
            <v>150</v>
          </cell>
          <cell r="L997">
            <v>150</v>
          </cell>
          <cell r="M997">
            <v>0</v>
          </cell>
          <cell r="N997">
            <v>0</v>
          </cell>
          <cell r="O997">
            <v>150</v>
          </cell>
          <cell r="P997">
            <v>0</v>
          </cell>
        </row>
        <row r="998">
          <cell r="A998" t="str">
            <v>0010293301</v>
          </cell>
          <cell r="B998">
            <v>10293</v>
          </cell>
          <cell r="C998">
            <v>102930</v>
          </cell>
          <cell r="D998" t="str">
            <v>BA4</v>
          </cell>
          <cell r="E998">
            <v>301</v>
          </cell>
          <cell r="F998">
            <v>1</v>
          </cell>
          <cell r="G998">
            <v>1</v>
          </cell>
          <cell r="H998" t="str">
            <v>/  /</v>
          </cell>
          <cell r="I998">
            <v>0</v>
          </cell>
          <cell r="J998">
            <v>0</v>
          </cell>
          <cell r="K998">
            <v>5275</v>
          </cell>
          <cell r="L998">
            <v>5275</v>
          </cell>
          <cell r="M998">
            <v>0</v>
          </cell>
          <cell r="N998">
            <v>0</v>
          </cell>
          <cell r="O998">
            <v>5275</v>
          </cell>
          <cell r="P998">
            <v>0</v>
          </cell>
        </row>
        <row r="999">
          <cell r="A999" t="str">
            <v>0010293511</v>
          </cell>
          <cell r="B999">
            <v>10293</v>
          </cell>
          <cell r="C999">
            <v>102930</v>
          </cell>
          <cell r="D999" t="str">
            <v>BA4</v>
          </cell>
          <cell r="E999">
            <v>511</v>
          </cell>
          <cell r="F999">
            <v>1</v>
          </cell>
          <cell r="G999">
            <v>1</v>
          </cell>
          <cell r="H999" t="str">
            <v>/  /</v>
          </cell>
          <cell r="I999">
            <v>0</v>
          </cell>
          <cell r="J999">
            <v>0</v>
          </cell>
          <cell r="K999">
            <v>900</v>
          </cell>
          <cell r="L999">
            <v>900</v>
          </cell>
          <cell r="M999">
            <v>0</v>
          </cell>
          <cell r="N999">
            <v>900</v>
          </cell>
          <cell r="O999">
            <v>900</v>
          </cell>
          <cell r="P999">
            <v>0</v>
          </cell>
        </row>
        <row r="1000">
          <cell r="A1000" t="str">
            <v>0010293523</v>
          </cell>
          <cell r="B1000">
            <v>10293</v>
          </cell>
          <cell r="C1000">
            <v>102930</v>
          </cell>
          <cell r="D1000" t="str">
            <v>BA4</v>
          </cell>
          <cell r="E1000">
            <v>523</v>
          </cell>
          <cell r="F1000">
            <v>1</v>
          </cell>
          <cell r="G1000">
            <v>1</v>
          </cell>
          <cell r="H1000">
            <v>37622</v>
          </cell>
          <cell r="I1000">
            <v>1</v>
          </cell>
          <cell r="J1000">
            <v>0</v>
          </cell>
          <cell r="K1000">
            <v>1</v>
          </cell>
          <cell r="L1000">
            <v>1</v>
          </cell>
          <cell r="M1000">
            <v>0</v>
          </cell>
          <cell r="N1000">
            <v>0</v>
          </cell>
          <cell r="O1000">
            <v>1</v>
          </cell>
          <cell r="P1000">
            <v>0</v>
          </cell>
        </row>
        <row r="1001">
          <cell r="A1001" t="str">
            <v>0010293601</v>
          </cell>
          <cell r="B1001">
            <v>10293</v>
          </cell>
          <cell r="C1001">
            <v>102930</v>
          </cell>
          <cell r="D1001" t="str">
            <v>BA4</v>
          </cell>
          <cell r="E1001">
            <v>601</v>
          </cell>
          <cell r="F1001">
            <v>1</v>
          </cell>
          <cell r="G1001">
            <v>1</v>
          </cell>
          <cell r="H1001" t="str">
            <v>/  /</v>
          </cell>
          <cell r="I1001">
            <v>0</v>
          </cell>
          <cell r="J1001">
            <v>0</v>
          </cell>
          <cell r="K1001">
            <v>4374</v>
          </cell>
          <cell r="L1001">
            <v>4374</v>
          </cell>
          <cell r="M1001">
            <v>0</v>
          </cell>
          <cell r="N1001">
            <v>0</v>
          </cell>
          <cell r="O1001">
            <v>4374</v>
          </cell>
          <cell r="P1001">
            <v>0</v>
          </cell>
        </row>
        <row r="1002">
          <cell r="A1002" t="str">
            <v>0010293701</v>
          </cell>
          <cell r="B1002">
            <v>10293</v>
          </cell>
          <cell r="C1002">
            <v>102930</v>
          </cell>
          <cell r="D1002" t="str">
            <v>BA4</v>
          </cell>
          <cell r="E1002">
            <v>701</v>
          </cell>
          <cell r="F1002">
            <v>1</v>
          </cell>
          <cell r="G1002">
            <v>1</v>
          </cell>
          <cell r="H1002" t="str">
            <v>/  /</v>
          </cell>
          <cell r="I1002">
            <v>0</v>
          </cell>
          <cell r="J1002">
            <v>0</v>
          </cell>
          <cell r="K1002">
            <v>4374</v>
          </cell>
          <cell r="L1002">
            <v>4374</v>
          </cell>
          <cell r="M1002">
            <v>0</v>
          </cell>
          <cell r="N1002">
            <v>0</v>
          </cell>
          <cell r="O1002">
            <v>4374</v>
          </cell>
          <cell r="P1002">
            <v>0</v>
          </cell>
        </row>
        <row r="1003">
          <cell r="A1003" t="str">
            <v>0010293910</v>
          </cell>
          <cell r="B1003">
            <v>10293</v>
          </cell>
          <cell r="C1003">
            <v>102930</v>
          </cell>
          <cell r="D1003" t="str">
            <v>BA4</v>
          </cell>
          <cell r="E1003">
            <v>910</v>
          </cell>
          <cell r="F1003">
            <v>1</v>
          </cell>
          <cell r="G1003">
            <v>1</v>
          </cell>
          <cell r="H1003" t="str">
            <v>/  /</v>
          </cell>
          <cell r="I1003">
            <v>0</v>
          </cell>
          <cell r="J1003">
            <v>0</v>
          </cell>
          <cell r="K1003">
            <v>5275</v>
          </cell>
          <cell r="L1003">
            <v>5275</v>
          </cell>
          <cell r="M1003">
            <v>0</v>
          </cell>
          <cell r="N1003">
            <v>0</v>
          </cell>
          <cell r="O1003">
            <v>5275</v>
          </cell>
          <cell r="P1003">
            <v>0</v>
          </cell>
        </row>
        <row r="1004">
          <cell r="A1004" t="str">
            <v>0010293951</v>
          </cell>
          <cell r="B1004">
            <v>10293</v>
          </cell>
          <cell r="C1004">
            <v>102930</v>
          </cell>
          <cell r="D1004" t="str">
            <v>BA4</v>
          </cell>
          <cell r="E1004">
            <v>951</v>
          </cell>
          <cell r="F1004">
            <v>1</v>
          </cell>
          <cell r="G1004">
            <v>1</v>
          </cell>
          <cell r="H1004" t="str">
            <v>/  /</v>
          </cell>
          <cell r="I1004">
            <v>0</v>
          </cell>
          <cell r="J1004">
            <v>0</v>
          </cell>
          <cell r="K1004">
            <v>653</v>
          </cell>
          <cell r="L1004">
            <v>653</v>
          </cell>
          <cell r="M1004">
            <v>0</v>
          </cell>
          <cell r="N1004">
            <v>0</v>
          </cell>
          <cell r="O1004">
            <v>653</v>
          </cell>
          <cell r="P1004">
            <v>0</v>
          </cell>
        </row>
        <row r="1005">
          <cell r="A1005" t="str">
            <v>0010294101</v>
          </cell>
          <cell r="B1005">
            <v>10294</v>
          </cell>
          <cell r="C1005">
            <v>102940</v>
          </cell>
          <cell r="D1005" t="str">
            <v>KS4</v>
          </cell>
          <cell r="E1005">
            <v>101</v>
          </cell>
          <cell r="F1005">
            <v>1</v>
          </cell>
          <cell r="G1005">
            <v>1</v>
          </cell>
          <cell r="H1005">
            <v>39089</v>
          </cell>
          <cell r="I1005">
            <v>10250</v>
          </cell>
          <cell r="J1005">
            <v>0</v>
          </cell>
          <cell r="K1005">
            <v>10250</v>
          </cell>
          <cell r="L1005">
            <v>10250</v>
          </cell>
          <cell r="M1005">
            <v>0</v>
          </cell>
          <cell r="N1005">
            <v>0</v>
          </cell>
          <cell r="O1005">
            <v>10250</v>
          </cell>
          <cell r="P1005">
            <v>0</v>
          </cell>
        </row>
        <row r="1006">
          <cell r="A1006" t="str">
            <v>0010294106</v>
          </cell>
          <cell r="B1006">
            <v>10294</v>
          </cell>
          <cell r="C1006">
            <v>102940</v>
          </cell>
          <cell r="D1006" t="str">
            <v>KS4</v>
          </cell>
          <cell r="E1006">
            <v>106</v>
          </cell>
          <cell r="F1006">
            <v>1</v>
          </cell>
          <cell r="G1006">
            <v>1</v>
          </cell>
          <cell r="H1006" t="str">
            <v>15/03/03</v>
          </cell>
          <cell r="I1006">
            <v>150</v>
          </cell>
          <cell r="J1006">
            <v>0</v>
          </cell>
          <cell r="K1006">
            <v>150</v>
          </cell>
          <cell r="L1006">
            <v>150</v>
          </cell>
          <cell r="M1006">
            <v>0</v>
          </cell>
          <cell r="N1006">
            <v>0</v>
          </cell>
          <cell r="O1006">
            <v>150</v>
          </cell>
          <cell r="P1006">
            <v>0</v>
          </cell>
        </row>
        <row r="1007">
          <cell r="A1007" t="str">
            <v>0010294301</v>
          </cell>
          <cell r="B1007">
            <v>10294</v>
          </cell>
          <cell r="C1007">
            <v>102940</v>
          </cell>
          <cell r="D1007" t="str">
            <v>KS4</v>
          </cell>
          <cell r="E1007">
            <v>301</v>
          </cell>
          <cell r="F1007">
            <v>1</v>
          </cell>
          <cell r="G1007">
            <v>1</v>
          </cell>
          <cell r="H1007" t="str">
            <v>/  /</v>
          </cell>
          <cell r="I1007">
            <v>0</v>
          </cell>
          <cell r="J1007">
            <v>0</v>
          </cell>
          <cell r="K1007">
            <v>10400</v>
          </cell>
          <cell r="L1007">
            <v>10400</v>
          </cell>
          <cell r="M1007">
            <v>0</v>
          </cell>
          <cell r="N1007">
            <v>0</v>
          </cell>
          <cell r="O1007">
            <v>10400</v>
          </cell>
          <cell r="P1007">
            <v>0</v>
          </cell>
        </row>
        <row r="1008">
          <cell r="A1008" t="str">
            <v>0010294511</v>
          </cell>
          <cell r="B1008">
            <v>10294</v>
          </cell>
          <cell r="C1008">
            <v>102940</v>
          </cell>
          <cell r="D1008" t="str">
            <v>KS4</v>
          </cell>
          <cell r="E1008">
            <v>511</v>
          </cell>
          <cell r="F1008">
            <v>1</v>
          </cell>
          <cell r="G1008">
            <v>1</v>
          </cell>
          <cell r="H1008" t="str">
            <v>/  /</v>
          </cell>
          <cell r="I1008">
            <v>0</v>
          </cell>
          <cell r="J1008">
            <v>0</v>
          </cell>
          <cell r="K1008">
            <v>900</v>
          </cell>
          <cell r="L1008">
            <v>900</v>
          </cell>
          <cell r="M1008">
            <v>0</v>
          </cell>
          <cell r="N1008">
            <v>900</v>
          </cell>
          <cell r="O1008">
            <v>900</v>
          </cell>
          <cell r="P1008">
            <v>0</v>
          </cell>
        </row>
        <row r="1009">
          <cell r="A1009" t="str">
            <v>0010294601</v>
          </cell>
          <cell r="B1009">
            <v>10294</v>
          </cell>
          <cell r="C1009">
            <v>102940</v>
          </cell>
          <cell r="D1009" t="str">
            <v>KS4</v>
          </cell>
          <cell r="E1009">
            <v>601</v>
          </cell>
          <cell r="F1009">
            <v>1</v>
          </cell>
          <cell r="G1009">
            <v>1</v>
          </cell>
          <cell r="H1009" t="str">
            <v>/  /</v>
          </cell>
          <cell r="I1009">
            <v>0</v>
          </cell>
          <cell r="J1009">
            <v>0</v>
          </cell>
          <cell r="K1009">
            <v>9500</v>
          </cell>
          <cell r="L1009">
            <v>9500</v>
          </cell>
          <cell r="M1009">
            <v>0</v>
          </cell>
          <cell r="N1009">
            <v>0</v>
          </cell>
          <cell r="O1009">
            <v>9500</v>
          </cell>
          <cell r="P1009">
            <v>0</v>
          </cell>
        </row>
        <row r="1010">
          <cell r="A1010" t="str">
            <v>0010294701</v>
          </cell>
          <cell r="B1010">
            <v>10294</v>
          </cell>
          <cell r="C1010">
            <v>102940</v>
          </cell>
          <cell r="D1010" t="str">
            <v>KS4</v>
          </cell>
          <cell r="E1010">
            <v>701</v>
          </cell>
          <cell r="F1010">
            <v>1</v>
          </cell>
          <cell r="G1010">
            <v>1</v>
          </cell>
          <cell r="H1010" t="str">
            <v>/  /</v>
          </cell>
          <cell r="I1010">
            <v>0</v>
          </cell>
          <cell r="J1010">
            <v>0</v>
          </cell>
          <cell r="K1010">
            <v>9500</v>
          </cell>
          <cell r="L1010">
            <v>9500</v>
          </cell>
          <cell r="M1010">
            <v>0</v>
          </cell>
          <cell r="N1010">
            <v>0</v>
          </cell>
          <cell r="O1010">
            <v>9500</v>
          </cell>
          <cell r="P1010">
            <v>0</v>
          </cell>
        </row>
        <row r="1011">
          <cell r="A1011" t="str">
            <v>0010294910</v>
          </cell>
          <cell r="B1011">
            <v>10294</v>
          </cell>
          <cell r="C1011">
            <v>102940</v>
          </cell>
          <cell r="D1011" t="str">
            <v>KS4</v>
          </cell>
          <cell r="E1011">
            <v>910</v>
          </cell>
          <cell r="F1011">
            <v>1</v>
          </cell>
          <cell r="G1011">
            <v>1</v>
          </cell>
          <cell r="H1011" t="str">
            <v>/  /</v>
          </cell>
          <cell r="I1011">
            <v>0</v>
          </cell>
          <cell r="J1011">
            <v>0</v>
          </cell>
          <cell r="K1011">
            <v>10400</v>
          </cell>
          <cell r="L1011">
            <v>10400</v>
          </cell>
          <cell r="M1011">
            <v>0</v>
          </cell>
          <cell r="N1011">
            <v>0</v>
          </cell>
          <cell r="O1011">
            <v>10400</v>
          </cell>
          <cell r="P1011">
            <v>0</v>
          </cell>
        </row>
        <row r="1012">
          <cell r="A1012" t="str">
            <v>0010294951</v>
          </cell>
          <cell r="B1012">
            <v>10294</v>
          </cell>
          <cell r="C1012">
            <v>102940</v>
          </cell>
          <cell r="D1012" t="str">
            <v>KS4</v>
          </cell>
          <cell r="E1012">
            <v>951</v>
          </cell>
          <cell r="F1012">
            <v>1</v>
          </cell>
          <cell r="G1012">
            <v>1</v>
          </cell>
          <cell r="H1012" t="str">
            <v>/  /</v>
          </cell>
          <cell r="I1012">
            <v>0</v>
          </cell>
          <cell r="J1012">
            <v>0</v>
          </cell>
          <cell r="K1012">
            <v>653</v>
          </cell>
          <cell r="L1012">
            <v>653</v>
          </cell>
          <cell r="M1012">
            <v>0</v>
          </cell>
          <cell r="N1012">
            <v>0</v>
          </cell>
          <cell r="O1012">
            <v>653</v>
          </cell>
          <cell r="P1012">
            <v>0</v>
          </cell>
        </row>
        <row r="1013">
          <cell r="A1013" t="str">
            <v>0010296101</v>
          </cell>
          <cell r="B1013">
            <v>10296</v>
          </cell>
          <cell r="C1013">
            <v>102960</v>
          </cell>
          <cell r="D1013" t="str">
            <v>KA3</v>
          </cell>
          <cell r="E1013">
            <v>101</v>
          </cell>
          <cell r="F1013">
            <v>1</v>
          </cell>
          <cell r="G1013">
            <v>1</v>
          </cell>
          <cell r="H1013">
            <v>39089</v>
          </cell>
          <cell r="I1013">
            <v>7562</v>
          </cell>
          <cell r="J1013">
            <v>0</v>
          </cell>
          <cell r="K1013">
            <v>7562</v>
          </cell>
          <cell r="L1013">
            <v>7562</v>
          </cell>
          <cell r="M1013">
            <v>0</v>
          </cell>
          <cell r="N1013">
            <v>0</v>
          </cell>
          <cell r="O1013">
            <v>7562</v>
          </cell>
          <cell r="P1013">
            <v>0</v>
          </cell>
        </row>
        <row r="1014">
          <cell r="A1014" t="str">
            <v>0010296106</v>
          </cell>
          <cell r="B1014">
            <v>10296</v>
          </cell>
          <cell r="C1014">
            <v>102960</v>
          </cell>
          <cell r="D1014" t="str">
            <v>KA3</v>
          </cell>
          <cell r="E1014">
            <v>106</v>
          </cell>
          <cell r="F1014">
            <v>1</v>
          </cell>
          <cell r="G1014">
            <v>1</v>
          </cell>
          <cell r="H1014" t="str">
            <v>15/03/03</v>
          </cell>
          <cell r="I1014">
            <v>150</v>
          </cell>
          <cell r="J1014">
            <v>0</v>
          </cell>
          <cell r="K1014">
            <v>150</v>
          </cell>
          <cell r="L1014">
            <v>150</v>
          </cell>
          <cell r="M1014">
            <v>0</v>
          </cell>
          <cell r="N1014">
            <v>0</v>
          </cell>
          <cell r="O1014">
            <v>150</v>
          </cell>
          <cell r="P1014">
            <v>0</v>
          </cell>
        </row>
        <row r="1015">
          <cell r="A1015" t="str">
            <v>0010296301</v>
          </cell>
          <cell r="B1015">
            <v>10296</v>
          </cell>
          <cell r="C1015">
            <v>102960</v>
          </cell>
          <cell r="D1015" t="str">
            <v>KA3</v>
          </cell>
          <cell r="E1015">
            <v>301</v>
          </cell>
          <cell r="F1015">
            <v>1</v>
          </cell>
          <cell r="G1015">
            <v>1</v>
          </cell>
          <cell r="H1015" t="str">
            <v>/  /</v>
          </cell>
          <cell r="I1015">
            <v>0</v>
          </cell>
          <cell r="J1015">
            <v>0</v>
          </cell>
          <cell r="K1015">
            <v>7712</v>
          </cell>
          <cell r="L1015">
            <v>7712</v>
          </cell>
          <cell r="M1015">
            <v>0</v>
          </cell>
          <cell r="N1015">
            <v>0</v>
          </cell>
          <cell r="O1015">
            <v>7712</v>
          </cell>
          <cell r="P1015">
            <v>0</v>
          </cell>
        </row>
        <row r="1016">
          <cell r="A1016" t="str">
            <v>0010296511</v>
          </cell>
          <cell r="B1016">
            <v>10296</v>
          </cell>
          <cell r="C1016">
            <v>102960</v>
          </cell>
          <cell r="D1016" t="str">
            <v>KA3</v>
          </cell>
          <cell r="E1016">
            <v>511</v>
          </cell>
          <cell r="F1016">
            <v>1</v>
          </cell>
          <cell r="G1016">
            <v>1</v>
          </cell>
          <cell r="H1016" t="str">
            <v>/  /</v>
          </cell>
          <cell r="I1016">
            <v>0</v>
          </cell>
          <cell r="J1016">
            <v>0</v>
          </cell>
          <cell r="K1016">
            <v>900</v>
          </cell>
          <cell r="L1016">
            <v>900</v>
          </cell>
          <cell r="M1016">
            <v>0</v>
          </cell>
          <cell r="N1016">
            <v>900</v>
          </cell>
          <cell r="O1016">
            <v>900</v>
          </cell>
          <cell r="P1016">
            <v>0</v>
          </cell>
        </row>
        <row r="1017">
          <cell r="A1017" t="str">
            <v>0010296522</v>
          </cell>
          <cell r="B1017">
            <v>10296</v>
          </cell>
          <cell r="C1017">
            <v>102960</v>
          </cell>
          <cell r="D1017" t="str">
            <v>KA3</v>
          </cell>
          <cell r="E1017">
            <v>522</v>
          </cell>
          <cell r="F1017">
            <v>1</v>
          </cell>
          <cell r="G1017">
            <v>1</v>
          </cell>
          <cell r="H1017">
            <v>37622</v>
          </cell>
          <cell r="I1017">
            <v>7</v>
          </cell>
          <cell r="J1017">
            <v>0</v>
          </cell>
          <cell r="K1017">
            <v>7</v>
          </cell>
          <cell r="L1017">
            <v>7</v>
          </cell>
          <cell r="M1017">
            <v>0</v>
          </cell>
          <cell r="N1017">
            <v>0</v>
          </cell>
          <cell r="O1017">
            <v>7</v>
          </cell>
          <cell r="P1017">
            <v>0</v>
          </cell>
        </row>
        <row r="1018">
          <cell r="A1018" t="str">
            <v>0010296601</v>
          </cell>
          <cell r="B1018">
            <v>10296</v>
          </cell>
          <cell r="C1018">
            <v>102960</v>
          </cell>
          <cell r="D1018" t="str">
            <v>KA3</v>
          </cell>
          <cell r="E1018">
            <v>601</v>
          </cell>
          <cell r="F1018">
            <v>1</v>
          </cell>
          <cell r="G1018">
            <v>1</v>
          </cell>
          <cell r="H1018" t="str">
            <v>/  /</v>
          </cell>
          <cell r="I1018">
            <v>0</v>
          </cell>
          <cell r="J1018">
            <v>0</v>
          </cell>
          <cell r="K1018">
            <v>6805</v>
          </cell>
          <cell r="L1018">
            <v>6805</v>
          </cell>
          <cell r="M1018">
            <v>0</v>
          </cell>
          <cell r="N1018">
            <v>0</v>
          </cell>
          <cell r="O1018">
            <v>6805</v>
          </cell>
          <cell r="P1018">
            <v>0</v>
          </cell>
        </row>
        <row r="1019">
          <cell r="A1019" t="str">
            <v>0010296701</v>
          </cell>
          <cell r="B1019">
            <v>10296</v>
          </cell>
          <cell r="C1019">
            <v>102960</v>
          </cell>
          <cell r="D1019" t="str">
            <v>KA3</v>
          </cell>
          <cell r="E1019">
            <v>701</v>
          </cell>
          <cell r="F1019">
            <v>1</v>
          </cell>
          <cell r="G1019">
            <v>1</v>
          </cell>
          <cell r="H1019" t="str">
            <v>/  /</v>
          </cell>
          <cell r="I1019">
            <v>0</v>
          </cell>
          <cell r="J1019">
            <v>0</v>
          </cell>
          <cell r="K1019">
            <v>6805</v>
          </cell>
          <cell r="L1019">
            <v>6805</v>
          </cell>
          <cell r="M1019">
            <v>0</v>
          </cell>
          <cell r="N1019">
            <v>0</v>
          </cell>
          <cell r="O1019">
            <v>6805</v>
          </cell>
          <cell r="P1019">
            <v>0</v>
          </cell>
        </row>
        <row r="1020">
          <cell r="A1020" t="str">
            <v>0010296910</v>
          </cell>
          <cell r="B1020">
            <v>10296</v>
          </cell>
          <cell r="C1020">
            <v>102960</v>
          </cell>
          <cell r="D1020" t="str">
            <v>KA3</v>
          </cell>
          <cell r="E1020">
            <v>910</v>
          </cell>
          <cell r="F1020">
            <v>1</v>
          </cell>
          <cell r="G1020">
            <v>1</v>
          </cell>
          <cell r="H1020" t="str">
            <v>/  /</v>
          </cell>
          <cell r="I1020">
            <v>0</v>
          </cell>
          <cell r="J1020">
            <v>0</v>
          </cell>
          <cell r="K1020">
            <v>7712</v>
          </cell>
          <cell r="L1020">
            <v>7712</v>
          </cell>
          <cell r="M1020">
            <v>0</v>
          </cell>
          <cell r="N1020">
            <v>0</v>
          </cell>
          <cell r="O1020">
            <v>7712</v>
          </cell>
          <cell r="P1020">
            <v>0</v>
          </cell>
        </row>
        <row r="1021">
          <cell r="A1021" t="str">
            <v>0010296951</v>
          </cell>
          <cell r="B1021">
            <v>10296</v>
          </cell>
          <cell r="C1021">
            <v>102960</v>
          </cell>
          <cell r="D1021" t="str">
            <v>KA3</v>
          </cell>
          <cell r="E1021">
            <v>951</v>
          </cell>
          <cell r="F1021">
            <v>1</v>
          </cell>
          <cell r="G1021">
            <v>1</v>
          </cell>
          <cell r="H1021" t="str">
            <v>/  /</v>
          </cell>
          <cell r="I1021">
            <v>0</v>
          </cell>
          <cell r="J1021">
            <v>0</v>
          </cell>
          <cell r="K1021">
            <v>653</v>
          </cell>
          <cell r="L1021">
            <v>653</v>
          </cell>
          <cell r="M1021">
            <v>0</v>
          </cell>
          <cell r="N1021">
            <v>0</v>
          </cell>
          <cell r="O1021">
            <v>653</v>
          </cell>
          <cell r="P1021">
            <v>0</v>
          </cell>
        </row>
        <row r="1022">
          <cell r="A1022" t="str">
            <v>0010301101</v>
          </cell>
          <cell r="B1022">
            <v>10301</v>
          </cell>
          <cell r="C1022">
            <v>103010</v>
          </cell>
          <cell r="D1022" t="str">
            <v>KS1</v>
          </cell>
          <cell r="E1022">
            <v>101</v>
          </cell>
          <cell r="F1022">
            <v>1</v>
          </cell>
          <cell r="G1022">
            <v>1</v>
          </cell>
          <cell r="H1022">
            <v>39089</v>
          </cell>
          <cell r="I1022">
            <v>9273</v>
          </cell>
          <cell r="J1022">
            <v>0</v>
          </cell>
          <cell r="K1022">
            <v>9273</v>
          </cell>
          <cell r="L1022">
            <v>9273</v>
          </cell>
          <cell r="M1022">
            <v>0</v>
          </cell>
          <cell r="N1022">
            <v>0</v>
          </cell>
          <cell r="O1022">
            <v>9273</v>
          </cell>
          <cell r="P1022">
            <v>0</v>
          </cell>
        </row>
        <row r="1023">
          <cell r="A1023" t="str">
            <v>0010301106</v>
          </cell>
          <cell r="B1023">
            <v>10301</v>
          </cell>
          <cell r="C1023">
            <v>103010</v>
          </cell>
          <cell r="D1023" t="str">
            <v>KS1</v>
          </cell>
          <cell r="E1023">
            <v>106</v>
          </cell>
          <cell r="F1023">
            <v>1</v>
          </cell>
          <cell r="G1023">
            <v>1</v>
          </cell>
          <cell r="H1023" t="str">
            <v>15/03/03</v>
          </cell>
          <cell r="I1023">
            <v>150</v>
          </cell>
          <cell r="J1023">
            <v>0</v>
          </cell>
          <cell r="K1023">
            <v>150</v>
          </cell>
          <cell r="L1023">
            <v>150</v>
          </cell>
          <cell r="M1023">
            <v>0</v>
          </cell>
          <cell r="N1023">
            <v>0</v>
          </cell>
          <cell r="O1023">
            <v>150</v>
          </cell>
          <cell r="P1023">
            <v>0</v>
          </cell>
        </row>
        <row r="1024">
          <cell r="A1024" t="str">
            <v>0010301129</v>
          </cell>
          <cell r="B1024">
            <v>10301</v>
          </cell>
          <cell r="C1024">
            <v>103010</v>
          </cell>
          <cell r="D1024" t="str">
            <v>KS1</v>
          </cell>
          <cell r="E1024">
            <v>129</v>
          </cell>
          <cell r="F1024">
            <v>1</v>
          </cell>
          <cell r="G1024">
            <v>2</v>
          </cell>
          <cell r="H1024" t="str">
            <v>15/01/08</v>
          </cell>
          <cell r="I1024">
            <v>0</v>
          </cell>
          <cell r="J1024">
            <v>1227</v>
          </cell>
          <cell r="K1024">
            <v>1227</v>
          </cell>
          <cell r="L1024">
            <v>1227</v>
          </cell>
          <cell r="M1024">
            <v>0</v>
          </cell>
          <cell r="N1024">
            <v>0</v>
          </cell>
          <cell r="O1024">
            <v>1227</v>
          </cell>
          <cell r="P1024">
            <v>0</v>
          </cell>
        </row>
        <row r="1025">
          <cell r="A1025" t="str">
            <v>0010301263</v>
          </cell>
          <cell r="B1025">
            <v>10301</v>
          </cell>
          <cell r="C1025">
            <v>103010</v>
          </cell>
          <cell r="D1025" t="str">
            <v>KS1</v>
          </cell>
          <cell r="E1025">
            <v>263</v>
          </cell>
          <cell r="F1025">
            <v>1</v>
          </cell>
          <cell r="G1025">
            <v>2</v>
          </cell>
          <cell r="H1025" t="str">
            <v>21/01/08</v>
          </cell>
          <cell r="I1025">
            <v>0</v>
          </cell>
          <cell r="J1025">
            <v>618.88</v>
          </cell>
          <cell r="K1025">
            <v>618.88</v>
          </cell>
          <cell r="L1025">
            <v>618.88</v>
          </cell>
          <cell r="M1025">
            <v>0</v>
          </cell>
          <cell r="N1025">
            <v>0</v>
          </cell>
          <cell r="O1025">
            <v>618.88</v>
          </cell>
          <cell r="P1025">
            <v>0</v>
          </cell>
        </row>
        <row r="1026">
          <cell r="A1026" t="str">
            <v>0010301301</v>
          </cell>
          <cell r="B1026">
            <v>10301</v>
          </cell>
          <cell r="C1026">
            <v>103010</v>
          </cell>
          <cell r="D1026" t="str">
            <v>KS1</v>
          </cell>
          <cell r="E1026">
            <v>301</v>
          </cell>
          <cell r="F1026">
            <v>1</v>
          </cell>
          <cell r="G1026">
            <v>2</v>
          </cell>
          <cell r="H1026" t="str">
            <v>/  /</v>
          </cell>
          <cell r="I1026">
            <v>0</v>
          </cell>
          <cell r="J1026">
            <v>1845.88</v>
          </cell>
          <cell r="K1026">
            <v>11268.88</v>
          </cell>
          <cell r="L1026">
            <v>11268.88</v>
          </cell>
          <cell r="M1026">
            <v>0</v>
          </cell>
          <cell r="N1026">
            <v>0</v>
          </cell>
          <cell r="O1026">
            <v>11268.88</v>
          </cell>
          <cell r="P1026">
            <v>0</v>
          </cell>
        </row>
        <row r="1027">
          <cell r="A1027" t="str">
            <v>0010301511</v>
          </cell>
          <cell r="B1027">
            <v>10301</v>
          </cell>
          <cell r="C1027">
            <v>103010</v>
          </cell>
          <cell r="D1027" t="str">
            <v>KS1</v>
          </cell>
          <cell r="E1027">
            <v>511</v>
          </cell>
          <cell r="F1027">
            <v>1</v>
          </cell>
          <cell r="G1027">
            <v>1</v>
          </cell>
          <cell r="H1027" t="str">
            <v>/  /</v>
          </cell>
          <cell r="I1027">
            <v>0</v>
          </cell>
          <cell r="J1027">
            <v>0</v>
          </cell>
          <cell r="K1027">
            <v>900</v>
          </cell>
          <cell r="L1027">
            <v>900</v>
          </cell>
          <cell r="M1027">
            <v>0</v>
          </cell>
          <cell r="N1027">
            <v>900</v>
          </cell>
          <cell r="O1027">
            <v>900</v>
          </cell>
          <cell r="P1027">
            <v>0</v>
          </cell>
        </row>
        <row r="1028">
          <cell r="A1028" t="str">
            <v>0010301601</v>
          </cell>
          <cell r="B1028">
            <v>10301</v>
          </cell>
          <cell r="C1028">
            <v>103010</v>
          </cell>
          <cell r="D1028" t="str">
            <v>KS1</v>
          </cell>
          <cell r="E1028">
            <v>601</v>
          </cell>
          <cell r="F1028">
            <v>1</v>
          </cell>
          <cell r="G1028">
            <v>2</v>
          </cell>
          <cell r="H1028" t="str">
            <v>/  /</v>
          </cell>
          <cell r="I1028">
            <v>0</v>
          </cell>
          <cell r="J1028">
            <v>1845.88</v>
          </cell>
          <cell r="K1028">
            <v>10368.879999999999</v>
          </cell>
          <cell r="L1028">
            <v>10368.879999999999</v>
          </cell>
          <cell r="M1028">
            <v>0</v>
          </cell>
          <cell r="N1028">
            <v>0</v>
          </cell>
          <cell r="O1028">
            <v>10368.879999999999</v>
          </cell>
          <cell r="P1028">
            <v>0</v>
          </cell>
        </row>
        <row r="1029">
          <cell r="A1029" t="str">
            <v>0010301701</v>
          </cell>
          <cell r="B1029">
            <v>10301</v>
          </cell>
          <cell r="C1029">
            <v>103010</v>
          </cell>
          <cell r="D1029" t="str">
            <v>KS1</v>
          </cell>
          <cell r="E1029">
            <v>701</v>
          </cell>
          <cell r="F1029">
            <v>1</v>
          </cell>
          <cell r="G1029">
            <v>2</v>
          </cell>
          <cell r="H1029" t="str">
            <v>/  /</v>
          </cell>
          <cell r="I1029">
            <v>0</v>
          </cell>
          <cell r="J1029">
            <v>1845.88</v>
          </cell>
          <cell r="K1029">
            <v>10368.879999999999</v>
          </cell>
          <cell r="L1029">
            <v>10368.879999999999</v>
          </cell>
          <cell r="M1029">
            <v>0</v>
          </cell>
          <cell r="N1029">
            <v>0</v>
          </cell>
          <cell r="O1029">
            <v>10368.879999999999</v>
          </cell>
          <cell r="P1029">
            <v>0</v>
          </cell>
        </row>
        <row r="1030">
          <cell r="A1030" t="str">
            <v>0010301910</v>
          </cell>
          <cell r="B1030">
            <v>10301</v>
          </cell>
          <cell r="C1030">
            <v>103010</v>
          </cell>
          <cell r="D1030" t="str">
            <v>KS1</v>
          </cell>
          <cell r="E1030">
            <v>910</v>
          </cell>
          <cell r="F1030">
            <v>1</v>
          </cell>
          <cell r="G1030">
            <v>2</v>
          </cell>
          <cell r="H1030" t="str">
            <v>/  /</v>
          </cell>
          <cell r="I1030">
            <v>0</v>
          </cell>
          <cell r="J1030">
            <v>1227</v>
          </cell>
          <cell r="K1030">
            <v>10650</v>
          </cell>
          <cell r="L1030">
            <v>10650</v>
          </cell>
          <cell r="M1030">
            <v>0</v>
          </cell>
          <cell r="N1030">
            <v>0</v>
          </cell>
          <cell r="O1030">
            <v>10650</v>
          </cell>
          <cell r="P1030">
            <v>0</v>
          </cell>
        </row>
        <row r="1031">
          <cell r="A1031" t="str">
            <v>0010301951</v>
          </cell>
          <cell r="B1031">
            <v>10301</v>
          </cell>
          <cell r="C1031">
            <v>103010</v>
          </cell>
          <cell r="D1031" t="str">
            <v>KS1</v>
          </cell>
          <cell r="E1031">
            <v>951</v>
          </cell>
          <cell r="F1031">
            <v>1</v>
          </cell>
          <cell r="G1031">
            <v>2</v>
          </cell>
          <cell r="H1031" t="str">
            <v>/  /</v>
          </cell>
          <cell r="I1031">
            <v>0</v>
          </cell>
          <cell r="J1031">
            <v>0</v>
          </cell>
          <cell r="K1031">
            <v>653</v>
          </cell>
          <cell r="L1031">
            <v>653</v>
          </cell>
          <cell r="M1031">
            <v>0</v>
          </cell>
          <cell r="N1031">
            <v>0</v>
          </cell>
          <cell r="O1031">
            <v>653</v>
          </cell>
          <cell r="P1031">
            <v>0</v>
          </cell>
        </row>
        <row r="1032">
          <cell r="A1032" t="str">
            <v>0010303101</v>
          </cell>
          <cell r="B1032">
            <v>10303</v>
          </cell>
          <cell r="C1032">
            <v>103030</v>
          </cell>
          <cell r="D1032">
            <v>999</v>
          </cell>
          <cell r="E1032">
            <v>101</v>
          </cell>
          <cell r="F1032">
            <v>1</v>
          </cell>
          <cell r="G1032">
            <v>1</v>
          </cell>
          <cell r="H1032">
            <v>39089</v>
          </cell>
          <cell r="I1032">
            <v>18700</v>
          </cell>
          <cell r="J1032">
            <v>0</v>
          </cell>
          <cell r="K1032">
            <v>18700</v>
          </cell>
          <cell r="L1032">
            <v>18700</v>
          </cell>
          <cell r="M1032">
            <v>0</v>
          </cell>
          <cell r="N1032">
            <v>0</v>
          </cell>
          <cell r="O1032">
            <v>18700</v>
          </cell>
          <cell r="P1032">
            <v>0</v>
          </cell>
        </row>
        <row r="1033">
          <cell r="A1033" t="str">
            <v>0010303104</v>
          </cell>
          <cell r="B1033">
            <v>10303</v>
          </cell>
          <cell r="C1033">
            <v>103030</v>
          </cell>
          <cell r="D1033">
            <v>999</v>
          </cell>
          <cell r="E1033">
            <v>104</v>
          </cell>
          <cell r="F1033">
            <v>1</v>
          </cell>
          <cell r="G1033">
            <v>1</v>
          </cell>
          <cell r="H1033">
            <v>39089</v>
          </cell>
          <cell r="I1033">
            <v>3150</v>
          </cell>
          <cell r="J1033">
            <v>0</v>
          </cell>
          <cell r="K1033">
            <v>3150</v>
          </cell>
          <cell r="L1033">
            <v>3150</v>
          </cell>
          <cell r="M1033">
            <v>0</v>
          </cell>
          <cell r="N1033">
            <v>0</v>
          </cell>
          <cell r="O1033">
            <v>3150</v>
          </cell>
          <cell r="P1033">
            <v>0</v>
          </cell>
        </row>
        <row r="1034">
          <cell r="A1034" t="str">
            <v>0010303262</v>
          </cell>
          <cell r="B1034">
            <v>10303</v>
          </cell>
          <cell r="C1034">
            <v>103030</v>
          </cell>
          <cell r="D1034">
            <v>999</v>
          </cell>
          <cell r="E1034">
            <v>262</v>
          </cell>
          <cell r="F1034">
            <v>1</v>
          </cell>
          <cell r="G1034">
            <v>1</v>
          </cell>
          <cell r="H1034">
            <v>39448</v>
          </cell>
          <cell r="I1034">
            <v>0</v>
          </cell>
          <cell r="J1034">
            <v>0</v>
          </cell>
          <cell r="K1034">
            <v>6000</v>
          </cell>
          <cell r="L1034">
            <v>6000</v>
          </cell>
          <cell r="M1034">
            <v>0</v>
          </cell>
          <cell r="N1034">
            <v>0</v>
          </cell>
          <cell r="O1034">
            <v>6000</v>
          </cell>
          <cell r="P1034">
            <v>0</v>
          </cell>
        </row>
        <row r="1035">
          <cell r="A1035" t="str">
            <v>0010303263</v>
          </cell>
          <cell r="B1035">
            <v>10303</v>
          </cell>
          <cell r="C1035">
            <v>103030</v>
          </cell>
          <cell r="D1035">
            <v>999</v>
          </cell>
          <cell r="E1035">
            <v>263</v>
          </cell>
          <cell r="F1035">
            <v>1</v>
          </cell>
          <cell r="G1035">
            <v>2</v>
          </cell>
          <cell r="H1035" t="str">
            <v>21/01/08</v>
          </cell>
          <cell r="I1035">
            <v>0</v>
          </cell>
          <cell r="J1035">
            <v>128.4</v>
          </cell>
          <cell r="K1035">
            <v>875.4</v>
          </cell>
          <cell r="L1035">
            <v>875.4</v>
          </cell>
          <cell r="M1035">
            <v>0</v>
          </cell>
          <cell r="N1035">
            <v>0</v>
          </cell>
          <cell r="O1035">
            <v>875.4</v>
          </cell>
          <cell r="P1035">
            <v>0</v>
          </cell>
        </row>
        <row r="1036">
          <cell r="A1036" t="str">
            <v>0010303296</v>
          </cell>
          <cell r="B1036">
            <v>10303</v>
          </cell>
          <cell r="C1036">
            <v>103030</v>
          </cell>
          <cell r="D1036">
            <v>999</v>
          </cell>
          <cell r="E1036">
            <v>296</v>
          </cell>
          <cell r="F1036">
            <v>1</v>
          </cell>
          <cell r="G1036">
            <v>1</v>
          </cell>
          <cell r="H1036">
            <v>39448</v>
          </cell>
          <cell r="I1036">
            <v>0</v>
          </cell>
          <cell r="J1036">
            <v>0</v>
          </cell>
          <cell r="K1036">
            <v>85.86</v>
          </cell>
          <cell r="L1036">
            <v>85.86</v>
          </cell>
          <cell r="M1036">
            <v>0</v>
          </cell>
          <cell r="N1036">
            <v>0</v>
          </cell>
          <cell r="O1036">
            <v>85.86</v>
          </cell>
          <cell r="P1036">
            <v>0</v>
          </cell>
        </row>
        <row r="1037">
          <cell r="A1037" t="str">
            <v>0010303301</v>
          </cell>
          <cell r="B1037">
            <v>10303</v>
          </cell>
          <cell r="C1037">
            <v>103030</v>
          </cell>
          <cell r="D1037">
            <v>999</v>
          </cell>
          <cell r="E1037">
            <v>301</v>
          </cell>
          <cell r="F1037">
            <v>1</v>
          </cell>
          <cell r="G1037">
            <v>2</v>
          </cell>
          <cell r="H1037" t="str">
            <v>/  /</v>
          </cell>
          <cell r="I1037">
            <v>0</v>
          </cell>
          <cell r="J1037">
            <v>128.4</v>
          </cell>
          <cell r="K1037">
            <v>28811.26</v>
          </cell>
          <cell r="L1037">
            <v>28811.26</v>
          </cell>
          <cell r="M1037">
            <v>0</v>
          </cell>
          <cell r="N1037">
            <v>0</v>
          </cell>
          <cell r="O1037">
            <v>28811.26</v>
          </cell>
          <cell r="P1037">
            <v>0</v>
          </cell>
        </row>
        <row r="1038">
          <cell r="A1038" t="str">
            <v>0010303511</v>
          </cell>
          <cell r="B1038">
            <v>10303</v>
          </cell>
          <cell r="C1038">
            <v>103030</v>
          </cell>
          <cell r="D1038">
            <v>999</v>
          </cell>
          <cell r="E1038">
            <v>511</v>
          </cell>
          <cell r="F1038">
            <v>1</v>
          </cell>
          <cell r="G1038">
            <v>1</v>
          </cell>
          <cell r="H1038" t="str">
            <v>/  /</v>
          </cell>
          <cell r="I1038">
            <v>0</v>
          </cell>
          <cell r="J1038">
            <v>0</v>
          </cell>
          <cell r="K1038">
            <v>900</v>
          </cell>
          <cell r="L1038">
            <v>900</v>
          </cell>
          <cell r="M1038">
            <v>0</v>
          </cell>
          <cell r="N1038">
            <v>900</v>
          </cell>
          <cell r="O1038">
            <v>900</v>
          </cell>
          <cell r="P1038">
            <v>0</v>
          </cell>
        </row>
        <row r="1039">
          <cell r="A1039" t="str">
            <v>0010303555</v>
          </cell>
          <cell r="B1039">
            <v>10303</v>
          </cell>
          <cell r="C1039">
            <v>103030</v>
          </cell>
          <cell r="D1039">
            <v>999</v>
          </cell>
          <cell r="E1039">
            <v>555</v>
          </cell>
          <cell r="F1039">
            <v>1</v>
          </cell>
          <cell r="G1039">
            <v>1</v>
          </cell>
          <cell r="H1039" t="str">
            <v>/  /</v>
          </cell>
          <cell r="I1039">
            <v>0</v>
          </cell>
          <cell r="J1039">
            <v>0</v>
          </cell>
          <cell r="K1039">
            <v>2185</v>
          </cell>
          <cell r="L1039">
            <v>2185</v>
          </cell>
          <cell r="M1039">
            <v>0</v>
          </cell>
          <cell r="N1039">
            <v>0</v>
          </cell>
          <cell r="O1039">
            <v>2185</v>
          </cell>
          <cell r="P1039">
            <v>0</v>
          </cell>
        </row>
        <row r="1040">
          <cell r="A1040" t="str">
            <v>0010303601</v>
          </cell>
          <cell r="B1040">
            <v>10303</v>
          </cell>
          <cell r="C1040">
            <v>103030</v>
          </cell>
          <cell r="D1040">
            <v>999</v>
          </cell>
          <cell r="E1040">
            <v>601</v>
          </cell>
          <cell r="F1040">
            <v>1</v>
          </cell>
          <cell r="G1040">
            <v>2</v>
          </cell>
          <cell r="H1040" t="str">
            <v>/  /</v>
          </cell>
          <cell r="I1040">
            <v>0</v>
          </cell>
          <cell r="J1040">
            <v>128.4</v>
          </cell>
          <cell r="K1040">
            <v>25726.26</v>
          </cell>
          <cell r="L1040">
            <v>25726.26</v>
          </cell>
          <cell r="M1040">
            <v>0</v>
          </cell>
          <cell r="N1040">
            <v>0</v>
          </cell>
          <cell r="O1040">
            <v>25726.26</v>
          </cell>
          <cell r="P1040">
            <v>0</v>
          </cell>
        </row>
        <row r="1041">
          <cell r="A1041" t="str">
            <v>0010303701</v>
          </cell>
          <cell r="B1041">
            <v>10303</v>
          </cell>
          <cell r="C1041">
            <v>103030</v>
          </cell>
          <cell r="D1041">
            <v>999</v>
          </cell>
          <cell r="E1041">
            <v>701</v>
          </cell>
          <cell r="F1041">
            <v>1</v>
          </cell>
          <cell r="G1041">
            <v>2</v>
          </cell>
          <cell r="H1041" t="str">
            <v>/  /</v>
          </cell>
          <cell r="I1041">
            <v>0</v>
          </cell>
          <cell r="J1041">
            <v>128.4</v>
          </cell>
          <cell r="K1041">
            <v>25726.26</v>
          </cell>
          <cell r="L1041">
            <v>25726.26</v>
          </cell>
          <cell r="M1041">
            <v>0</v>
          </cell>
          <cell r="N1041">
            <v>0</v>
          </cell>
          <cell r="O1041">
            <v>25726.26</v>
          </cell>
          <cell r="P1041">
            <v>0</v>
          </cell>
        </row>
        <row r="1042">
          <cell r="A1042" t="str">
            <v>0010303910</v>
          </cell>
          <cell r="B1042">
            <v>10303</v>
          </cell>
          <cell r="C1042">
            <v>103030</v>
          </cell>
          <cell r="D1042">
            <v>999</v>
          </cell>
          <cell r="E1042">
            <v>910</v>
          </cell>
          <cell r="F1042">
            <v>1</v>
          </cell>
          <cell r="G1042">
            <v>2</v>
          </cell>
          <cell r="H1042" t="str">
            <v>/  /</v>
          </cell>
          <cell r="I1042">
            <v>0</v>
          </cell>
          <cell r="J1042">
            <v>0</v>
          </cell>
          <cell r="K1042">
            <v>21850</v>
          </cell>
          <cell r="L1042">
            <v>21850</v>
          </cell>
          <cell r="M1042">
            <v>0</v>
          </cell>
          <cell r="N1042">
            <v>0</v>
          </cell>
          <cell r="O1042">
            <v>21850</v>
          </cell>
          <cell r="P1042">
            <v>0</v>
          </cell>
        </row>
        <row r="1043">
          <cell r="A1043" t="str">
            <v>0010303951</v>
          </cell>
          <cell r="B1043">
            <v>10303</v>
          </cell>
          <cell r="C1043">
            <v>103030</v>
          </cell>
          <cell r="D1043">
            <v>999</v>
          </cell>
          <cell r="E1043">
            <v>951</v>
          </cell>
          <cell r="F1043">
            <v>1</v>
          </cell>
          <cell r="G1043">
            <v>1</v>
          </cell>
          <cell r="H1043" t="str">
            <v>/  /</v>
          </cell>
          <cell r="I1043">
            <v>0</v>
          </cell>
          <cell r="J1043">
            <v>0</v>
          </cell>
          <cell r="K1043">
            <v>653</v>
          </cell>
          <cell r="L1043">
            <v>653</v>
          </cell>
          <cell r="M1043">
            <v>0</v>
          </cell>
          <cell r="N1043">
            <v>0</v>
          </cell>
          <cell r="O1043">
            <v>653</v>
          </cell>
          <cell r="P1043">
            <v>0</v>
          </cell>
        </row>
        <row r="1044">
          <cell r="A1044" t="str">
            <v>0010311101</v>
          </cell>
          <cell r="B1044">
            <v>10311</v>
          </cell>
          <cell r="C1044">
            <v>103110</v>
          </cell>
          <cell r="D1044" t="str">
            <v>G5C</v>
          </cell>
          <cell r="E1044">
            <v>101</v>
          </cell>
          <cell r="F1044">
            <v>1</v>
          </cell>
          <cell r="G1044">
            <v>1</v>
          </cell>
          <cell r="H1044">
            <v>39089</v>
          </cell>
          <cell r="I1044">
            <v>3773</v>
          </cell>
          <cell r="J1044">
            <v>0</v>
          </cell>
          <cell r="K1044">
            <v>3773</v>
          </cell>
          <cell r="L1044">
            <v>3773</v>
          </cell>
          <cell r="M1044">
            <v>0</v>
          </cell>
          <cell r="N1044">
            <v>0</v>
          </cell>
          <cell r="O1044">
            <v>3773</v>
          </cell>
          <cell r="P1044">
            <v>0</v>
          </cell>
        </row>
        <row r="1045">
          <cell r="A1045" t="str">
            <v>0010311106</v>
          </cell>
          <cell r="B1045">
            <v>10311</v>
          </cell>
          <cell r="C1045">
            <v>103110</v>
          </cell>
          <cell r="D1045" t="str">
            <v>G5C</v>
          </cell>
          <cell r="E1045">
            <v>106</v>
          </cell>
          <cell r="F1045">
            <v>1</v>
          </cell>
          <cell r="G1045">
            <v>1</v>
          </cell>
          <cell r="H1045">
            <v>37632</v>
          </cell>
          <cell r="I1045">
            <v>150</v>
          </cell>
          <cell r="J1045">
            <v>0</v>
          </cell>
          <cell r="K1045">
            <v>150</v>
          </cell>
          <cell r="L1045">
            <v>150</v>
          </cell>
          <cell r="M1045">
            <v>0</v>
          </cell>
          <cell r="N1045">
            <v>0</v>
          </cell>
          <cell r="O1045">
            <v>150</v>
          </cell>
          <cell r="P1045">
            <v>0</v>
          </cell>
        </row>
        <row r="1046">
          <cell r="A1046" t="str">
            <v>0010311263</v>
          </cell>
          <cell r="B1046">
            <v>10311</v>
          </cell>
          <cell r="C1046">
            <v>103110</v>
          </cell>
          <cell r="D1046" t="str">
            <v>G5C</v>
          </cell>
          <cell r="E1046">
            <v>263</v>
          </cell>
          <cell r="F1046">
            <v>1</v>
          </cell>
          <cell r="G1046">
            <v>2</v>
          </cell>
          <cell r="H1046" t="str">
            <v>21/01/08</v>
          </cell>
          <cell r="I1046">
            <v>0</v>
          </cell>
          <cell r="J1046">
            <v>809.93</v>
          </cell>
          <cell r="K1046">
            <v>982.73</v>
          </cell>
          <cell r="L1046">
            <v>982.73</v>
          </cell>
          <cell r="M1046">
            <v>0</v>
          </cell>
          <cell r="N1046">
            <v>0</v>
          </cell>
          <cell r="O1046">
            <v>982.73</v>
          </cell>
          <cell r="P1046">
            <v>0</v>
          </cell>
        </row>
        <row r="1047">
          <cell r="A1047" t="str">
            <v>0010311301</v>
          </cell>
          <cell r="B1047">
            <v>10311</v>
          </cell>
          <cell r="C1047">
            <v>103110</v>
          </cell>
          <cell r="D1047" t="str">
            <v>G5C</v>
          </cell>
          <cell r="E1047">
            <v>301</v>
          </cell>
          <cell r="F1047">
            <v>1</v>
          </cell>
          <cell r="G1047">
            <v>2</v>
          </cell>
          <cell r="H1047" t="str">
            <v>/  /</v>
          </cell>
          <cell r="I1047">
            <v>0</v>
          </cell>
          <cell r="J1047">
            <v>809.93</v>
          </cell>
          <cell r="K1047">
            <v>4905.7299999999996</v>
          </cell>
          <cell r="L1047">
            <v>4905.7299999999996</v>
          </cell>
          <cell r="M1047">
            <v>0</v>
          </cell>
          <cell r="N1047">
            <v>0</v>
          </cell>
          <cell r="O1047">
            <v>4905.7299999999996</v>
          </cell>
          <cell r="P1047">
            <v>0</v>
          </cell>
        </row>
        <row r="1048">
          <cell r="A1048" t="str">
            <v>0010311511</v>
          </cell>
          <cell r="B1048">
            <v>10311</v>
          </cell>
          <cell r="C1048">
            <v>103110</v>
          </cell>
          <cell r="D1048" t="str">
            <v>G5C</v>
          </cell>
          <cell r="E1048">
            <v>511</v>
          </cell>
          <cell r="F1048">
            <v>1</v>
          </cell>
          <cell r="G1048">
            <v>1</v>
          </cell>
          <cell r="H1048" t="str">
            <v>/  /</v>
          </cell>
          <cell r="I1048">
            <v>0</v>
          </cell>
          <cell r="J1048">
            <v>0</v>
          </cell>
          <cell r="K1048">
            <v>784</v>
          </cell>
          <cell r="L1048">
            <v>784</v>
          </cell>
          <cell r="M1048">
            <v>0</v>
          </cell>
          <cell r="N1048">
            <v>784</v>
          </cell>
          <cell r="O1048">
            <v>784</v>
          </cell>
          <cell r="P1048">
            <v>0</v>
          </cell>
        </row>
        <row r="1049">
          <cell r="A1049" t="str">
            <v>0010311523</v>
          </cell>
          <cell r="B1049">
            <v>10311</v>
          </cell>
          <cell r="C1049">
            <v>103110</v>
          </cell>
          <cell r="D1049" t="str">
            <v>G5C</v>
          </cell>
          <cell r="E1049">
            <v>523</v>
          </cell>
          <cell r="F1049">
            <v>1</v>
          </cell>
          <cell r="G1049">
            <v>1</v>
          </cell>
          <cell r="H1049">
            <v>37622</v>
          </cell>
          <cell r="I1049">
            <v>1</v>
          </cell>
          <cell r="J1049">
            <v>0</v>
          </cell>
          <cell r="K1049">
            <v>1</v>
          </cell>
          <cell r="L1049">
            <v>1</v>
          </cell>
          <cell r="M1049">
            <v>0</v>
          </cell>
          <cell r="N1049">
            <v>0</v>
          </cell>
          <cell r="O1049">
            <v>1</v>
          </cell>
          <cell r="P1049">
            <v>0</v>
          </cell>
        </row>
        <row r="1050">
          <cell r="A1050" t="str">
            <v>0010311601</v>
          </cell>
          <cell r="B1050">
            <v>10311</v>
          </cell>
          <cell r="C1050">
            <v>103110</v>
          </cell>
          <cell r="D1050" t="str">
            <v>G5C</v>
          </cell>
          <cell r="E1050">
            <v>601</v>
          </cell>
          <cell r="F1050">
            <v>1</v>
          </cell>
          <cell r="G1050">
            <v>2</v>
          </cell>
          <cell r="H1050" t="str">
            <v>/  /</v>
          </cell>
          <cell r="I1050">
            <v>0</v>
          </cell>
          <cell r="J1050">
            <v>809.93</v>
          </cell>
          <cell r="K1050">
            <v>4120.7299999999996</v>
          </cell>
          <cell r="L1050">
            <v>4120.7299999999996</v>
          </cell>
          <cell r="M1050">
            <v>0</v>
          </cell>
          <cell r="N1050">
            <v>0</v>
          </cell>
          <cell r="O1050">
            <v>4120.7299999999996</v>
          </cell>
          <cell r="P1050">
            <v>0</v>
          </cell>
        </row>
        <row r="1051">
          <cell r="A1051" t="str">
            <v>0010311701</v>
          </cell>
          <cell r="B1051">
            <v>10311</v>
          </cell>
          <cell r="C1051">
            <v>103110</v>
          </cell>
          <cell r="D1051" t="str">
            <v>G5C</v>
          </cell>
          <cell r="E1051">
            <v>701</v>
          </cell>
          <cell r="F1051">
            <v>1</v>
          </cell>
          <cell r="G1051">
            <v>2</v>
          </cell>
          <cell r="H1051" t="str">
            <v>/  /</v>
          </cell>
          <cell r="I1051">
            <v>0</v>
          </cell>
          <cell r="J1051">
            <v>809.93</v>
          </cell>
          <cell r="K1051">
            <v>4120.7299999999996</v>
          </cell>
          <cell r="L1051">
            <v>4120.7299999999996</v>
          </cell>
          <cell r="M1051">
            <v>0</v>
          </cell>
          <cell r="N1051">
            <v>0</v>
          </cell>
          <cell r="O1051">
            <v>4120.7299999999996</v>
          </cell>
          <cell r="P1051">
            <v>0</v>
          </cell>
        </row>
        <row r="1052">
          <cell r="A1052" t="str">
            <v>0010311910</v>
          </cell>
          <cell r="B1052">
            <v>10311</v>
          </cell>
          <cell r="C1052">
            <v>103110</v>
          </cell>
          <cell r="D1052" t="str">
            <v>G5C</v>
          </cell>
          <cell r="E1052">
            <v>910</v>
          </cell>
          <cell r="F1052">
            <v>1</v>
          </cell>
          <cell r="G1052">
            <v>2</v>
          </cell>
          <cell r="H1052" t="str">
            <v>/  /</v>
          </cell>
          <cell r="I1052">
            <v>0</v>
          </cell>
          <cell r="J1052">
            <v>0</v>
          </cell>
          <cell r="K1052">
            <v>3923</v>
          </cell>
          <cell r="L1052">
            <v>3923</v>
          </cell>
          <cell r="M1052">
            <v>0</v>
          </cell>
          <cell r="N1052">
            <v>0</v>
          </cell>
          <cell r="O1052">
            <v>3923</v>
          </cell>
          <cell r="P1052">
            <v>0</v>
          </cell>
        </row>
        <row r="1053">
          <cell r="A1053" t="str">
            <v>0010311951</v>
          </cell>
          <cell r="B1053">
            <v>10311</v>
          </cell>
          <cell r="C1053">
            <v>103110</v>
          </cell>
          <cell r="D1053" t="str">
            <v>G5C</v>
          </cell>
          <cell r="E1053">
            <v>951</v>
          </cell>
          <cell r="F1053">
            <v>1</v>
          </cell>
          <cell r="G1053">
            <v>1</v>
          </cell>
          <cell r="H1053" t="str">
            <v>/  /</v>
          </cell>
          <cell r="I1053">
            <v>0</v>
          </cell>
          <cell r="J1053">
            <v>0</v>
          </cell>
          <cell r="K1053">
            <v>569</v>
          </cell>
          <cell r="L1053">
            <v>569</v>
          </cell>
          <cell r="M1053">
            <v>0</v>
          </cell>
          <cell r="N1053">
            <v>0</v>
          </cell>
          <cell r="O1053">
            <v>569</v>
          </cell>
          <cell r="P1053">
            <v>0</v>
          </cell>
        </row>
        <row r="1054">
          <cell r="A1054" t="str">
            <v>0010312101</v>
          </cell>
          <cell r="B1054">
            <v>10312</v>
          </cell>
          <cell r="C1054">
            <v>103120</v>
          </cell>
          <cell r="D1054" t="str">
            <v>KS1</v>
          </cell>
          <cell r="E1054">
            <v>101</v>
          </cell>
          <cell r="F1054">
            <v>1</v>
          </cell>
          <cell r="G1054">
            <v>1</v>
          </cell>
          <cell r="H1054" t="str">
            <v>15/11/07</v>
          </cell>
          <cell r="I1054">
            <v>9868</v>
          </cell>
          <cell r="J1054">
            <v>0</v>
          </cell>
          <cell r="K1054">
            <v>9868</v>
          </cell>
          <cell r="L1054">
            <v>9868</v>
          </cell>
          <cell r="M1054">
            <v>0</v>
          </cell>
          <cell r="N1054">
            <v>0</v>
          </cell>
          <cell r="O1054">
            <v>9868</v>
          </cell>
          <cell r="P1054">
            <v>0</v>
          </cell>
        </row>
        <row r="1055">
          <cell r="A1055" t="str">
            <v>0010312106</v>
          </cell>
          <cell r="B1055">
            <v>10312</v>
          </cell>
          <cell r="C1055">
            <v>103120</v>
          </cell>
          <cell r="D1055" t="str">
            <v>KS1</v>
          </cell>
          <cell r="E1055">
            <v>106</v>
          </cell>
          <cell r="F1055">
            <v>1</v>
          </cell>
          <cell r="G1055">
            <v>1</v>
          </cell>
          <cell r="H1055" t="str">
            <v>15/03/03</v>
          </cell>
          <cell r="I1055">
            <v>150</v>
          </cell>
          <cell r="J1055">
            <v>0</v>
          </cell>
          <cell r="K1055">
            <v>150</v>
          </cell>
          <cell r="L1055">
            <v>150</v>
          </cell>
          <cell r="M1055">
            <v>0</v>
          </cell>
          <cell r="N1055">
            <v>0</v>
          </cell>
          <cell r="O1055">
            <v>150</v>
          </cell>
          <cell r="P1055">
            <v>0</v>
          </cell>
        </row>
        <row r="1056">
          <cell r="A1056" t="str">
            <v>0010312263</v>
          </cell>
          <cell r="B1056">
            <v>10312</v>
          </cell>
          <cell r="C1056">
            <v>103120</v>
          </cell>
          <cell r="D1056" t="str">
            <v>KS1</v>
          </cell>
          <cell r="E1056">
            <v>263</v>
          </cell>
          <cell r="F1056">
            <v>1</v>
          </cell>
          <cell r="G1056">
            <v>1</v>
          </cell>
          <cell r="H1056">
            <v>39630</v>
          </cell>
          <cell r="I1056">
            <v>0</v>
          </cell>
          <cell r="J1056">
            <v>0</v>
          </cell>
          <cell r="K1056">
            <v>361.94</v>
          </cell>
          <cell r="L1056">
            <v>361.94</v>
          </cell>
          <cell r="M1056">
            <v>0</v>
          </cell>
          <cell r="N1056">
            <v>0</v>
          </cell>
          <cell r="O1056">
            <v>361.94</v>
          </cell>
          <cell r="P1056">
            <v>0</v>
          </cell>
        </row>
        <row r="1057">
          <cell r="A1057" t="str">
            <v>0010312301</v>
          </cell>
          <cell r="B1057">
            <v>10312</v>
          </cell>
          <cell r="C1057">
            <v>103120</v>
          </cell>
          <cell r="D1057" t="str">
            <v>KS1</v>
          </cell>
          <cell r="E1057">
            <v>301</v>
          </cell>
          <cell r="F1057">
            <v>1</v>
          </cell>
          <cell r="G1057">
            <v>1</v>
          </cell>
          <cell r="H1057" t="str">
            <v>/  /</v>
          </cell>
          <cell r="I1057">
            <v>0</v>
          </cell>
          <cell r="J1057">
            <v>0</v>
          </cell>
          <cell r="K1057">
            <v>10379.94</v>
          </cell>
          <cell r="L1057">
            <v>10379.94</v>
          </cell>
          <cell r="M1057">
            <v>0</v>
          </cell>
          <cell r="N1057">
            <v>0</v>
          </cell>
          <cell r="O1057">
            <v>10379.94</v>
          </cell>
          <cell r="P1057">
            <v>0</v>
          </cell>
        </row>
        <row r="1058">
          <cell r="A1058" t="str">
            <v>0010312553</v>
          </cell>
          <cell r="B1058">
            <v>10312</v>
          </cell>
          <cell r="C1058">
            <v>103120</v>
          </cell>
          <cell r="D1058" t="str">
            <v>KS1</v>
          </cell>
          <cell r="E1058">
            <v>553</v>
          </cell>
          <cell r="F1058">
            <v>1</v>
          </cell>
          <cell r="G1058">
            <v>1</v>
          </cell>
          <cell r="H1058">
            <v>39090</v>
          </cell>
          <cell r="I1058">
            <v>820</v>
          </cell>
          <cell r="J1058">
            <v>0</v>
          </cell>
          <cell r="K1058">
            <v>820</v>
          </cell>
          <cell r="L1058">
            <v>820</v>
          </cell>
          <cell r="M1058">
            <v>2460</v>
          </cell>
          <cell r="N1058">
            <v>4920</v>
          </cell>
          <cell r="O1058">
            <v>22470.799999999999</v>
          </cell>
          <cell r="P1058">
            <v>0</v>
          </cell>
        </row>
        <row r="1059">
          <cell r="A1059" t="str">
            <v>0010312601</v>
          </cell>
          <cell r="B1059">
            <v>10312</v>
          </cell>
          <cell r="C1059">
            <v>103120</v>
          </cell>
          <cell r="D1059" t="str">
            <v>KS1</v>
          </cell>
          <cell r="E1059">
            <v>601</v>
          </cell>
          <cell r="F1059">
            <v>1</v>
          </cell>
          <cell r="G1059">
            <v>1</v>
          </cell>
          <cell r="H1059" t="str">
            <v>/  /</v>
          </cell>
          <cell r="I1059">
            <v>0</v>
          </cell>
          <cell r="J1059">
            <v>0</v>
          </cell>
          <cell r="K1059">
            <v>9559.94</v>
          </cell>
          <cell r="L1059">
            <v>9559.94</v>
          </cell>
          <cell r="M1059">
            <v>0</v>
          </cell>
          <cell r="N1059">
            <v>0</v>
          </cell>
          <cell r="O1059">
            <v>9559.94</v>
          </cell>
          <cell r="P1059">
            <v>0</v>
          </cell>
        </row>
        <row r="1060">
          <cell r="A1060" t="str">
            <v>0010312701</v>
          </cell>
          <cell r="B1060">
            <v>10312</v>
          </cell>
          <cell r="C1060">
            <v>103120</v>
          </cell>
          <cell r="D1060" t="str">
            <v>KS1</v>
          </cell>
          <cell r="E1060">
            <v>701</v>
          </cell>
          <cell r="F1060">
            <v>1</v>
          </cell>
          <cell r="G1060">
            <v>1</v>
          </cell>
          <cell r="H1060" t="str">
            <v>/  /</v>
          </cell>
          <cell r="I1060">
            <v>0</v>
          </cell>
          <cell r="J1060">
            <v>0</v>
          </cell>
          <cell r="K1060">
            <v>9559.94</v>
          </cell>
          <cell r="L1060">
            <v>9559.94</v>
          </cell>
          <cell r="M1060">
            <v>0</v>
          </cell>
          <cell r="N1060">
            <v>0</v>
          </cell>
          <cell r="O1060">
            <v>9559.94</v>
          </cell>
          <cell r="P1060">
            <v>0</v>
          </cell>
        </row>
        <row r="1061">
          <cell r="A1061" t="str">
            <v>0010312910</v>
          </cell>
          <cell r="B1061">
            <v>10312</v>
          </cell>
          <cell r="C1061">
            <v>103120</v>
          </cell>
          <cell r="D1061" t="str">
            <v>KS1</v>
          </cell>
          <cell r="E1061">
            <v>910</v>
          </cell>
          <cell r="F1061">
            <v>1</v>
          </cell>
          <cell r="G1061">
            <v>1</v>
          </cell>
          <cell r="H1061" t="str">
            <v>/  /</v>
          </cell>
          <cell r="I1061">
            <v>0</v>
          </cell>
          <cell r="J1061">
            <v>0</v>
          </cell>
          <cell r="K1061">
            <v>10018</v>
          </cell>
          <cell r="L1061">
            <v>10018</v>
          </cell>
          <cell r="M1061">
            <v>0</v>
          </cell>
          <cell r="N1061">
            <v>0</v>
          </cell>
          <cell r="O1061">
            <v>10018</v>
          </cell>
          <cell r="P1061">
            <v>0</v>
          </cell>
        </row>
        <row r="1062">
          <cell r="A1062" t="str">
            <v>0010314101</v>
          </cell>
          <cell r="B1062">
            <v>10314</v>
          </cell>
          <cell r="C1062">
            <v>103140</v>
          </cell>
          <cell r="D1062">
            <v>849</v>
          </cell>
          <cell r="E1062">
            <v>101</v>
          </cell>
          <cell r="F1062">
            <v>1</v>
          </cell>
          <cell r="G1062">
            <v>1</v>
          </cell>
          <cell r="H1062">
            <v>38723</v>
          </cell>
          <cell r="I1062">
            <v>4380</v>
          </cell>
          <cell r="J1062">
            <v>0</v>
          </cell>
          <cell r="K1062">
            <v>4380</v>
          </cell>
          <cell r="L1062">
            <v>4380</v>
          </cell>
          <cell r="M1062">
            <v>0</v>
          </cell>
          <cell r="N1062">
            <v>0</v>
          </cell>
          <cell r="O1062">
            <v>4380</v>
          </cell>
          <cell r="P1062">
            <v>0</v>
          </cell>
        </row>
        <row r="1063">
          <cell r="A1063" t="str">
            <v>0010314263</v>
          </cell>
          <cell r="B1063">
            <v>10314</v>
          </cell>
          <cell r="C1063">
            <v>103140</v>
          </cell>
          <cell r="D1063">
            <v>849</v>
          </cell>
          <cell r="E1063">
            <v>263</v>
          </cell>
          <cell r="F1063">
            <v>1</v>
          </cell>
          <cell r="G1063">
            <v>2</v>
          </cell>
          <cell r="H1063" t="str">
            <v>21/01/08</v>
          </cell>
          <cell r="I1063">
            <v>0</v>
          </cell>
          <cell r="J1063">
            <v>143.78</v>
          </cell>
          <cell r="K1063">
            <v>143.78</v>
          </cell>
          <cell r="L1063">
            <v>143.78</v>
          </cell>
          <cell r="M1063">
            <v>0</v>
          </cell>
          <cell r="N1063">
            <v>0</v>
          </cell>
          <cell r="O1063">
            <v>143.78</v>
          </cell>
          <cell r="P1063">
            <v>0</v>
          </cell>
        </row>
        <row r="1064">
          <cell r="A1064" t="str">
            <v>0010314301</v>
          </cell>
          <cell r="B1064">
            <v>10314</v>
          </cell>
          <cell r="C1064">
            <v>103140</v>
          </cell>
          <cell r="D1064">
            <v>849</v>
          </cell>
          <cell r="E1064">
            <v>301</v>
          </cell>
          <cell r="F1064">
            <v>1</v>
          </cell>
          <cell r="G1064">
            <v>2</v>
          </cell>
          <cell r="H1064" t="str">
            <v>/  /</v>
          </cell>
          <cell r="I1064">
            <v>0</v>
          </cell>
          <cell r="J1064">
            <v>143.78</v>
          </cell>
          <cell r="K1064">
            <v>4523.78</v>
          </cell>
          <cell r="L1064">
            <v>4523.78</v>
          </cell>
          <cell r="M1064">
            <v>0</v>
          </cell>
          <cell r="N1064">
            <v>0</v>
          </cell>
          <cell r="O1064">
            <v>4523.78</v>
          </cell>
          <cell r="P1064">
            <v>0</v>
          </cell>
        </row>
        <row r="1065">
          <cell r="A1065" t="str">
            <v>0010314511</v>
          </cell>
          <cell r="B1065">
            <v>10314</v>
          </cell>
          <cell r="C1065">
            <v>103140</v>
          </cell>
          <cell r="D1065">
            <v>849</v>
          </cell>
          <cell r="E1065">
            <v>511</v>
          </cell>
          <cell r="F1065">
            <v>1</v>
          </cell>
          <cell r="G1065">
            <v>1</v>
          </cell>
          <cell r="H1065" t="str">
            <v>/  /</v>
          </cell>
          <cell r="I1065">
            <v>0</v>
          </cell>
          <cell r="J1065">
            <v>0</v>
          </cell>
          <cell r="K1065">
            <v>876</v>
          </cell>
          <cell r="L1065">
            <v>876</v>
          </cell>
          <cell r="M1065">
            <v>0</v>
          </cell>
          <cell r="N1065">
            <v>876</v>
          </cell>
          <cell r="O1065">
            <v>876</v>
          </cell>
          <cell r="P1065">
            <v>0</v>
          </cell>
        </row>
        <row r="1066">
          <cell r="A1066" t="str">
            <v>0010314523</v>
          </cell>
          <cell r="B1066">
            <v>10314</v>
          </cell>
          <cell r="C1066">
            <v>103140</v>
          </cell>
          <cell r="D1066">
            <v>849</v>
          </cell>
          <cell r="E1066">
            <v>523</v>
          </cell>
          <cell r="F1066">
            <v>1</v>
          </cell>
          <cell r="G1066">
            <v>1</v>
          </cell>
          <cell r="H1066">
            <v>37622</v>
          </cell>
          <cell r="I1066">
            <v>1</v>
          </cell>
          <cell r="J1066">
            <v>0</v>
          </cell>
          <cell r="K1066">
            <v>1</v>
          </cell>
          <cell r="L1066">
            <v>1</v>
          </cell>
          <cell r="M1066">
            <v>0</v>
          </cell>
          <cell r="N1066">
            <v>0</v>
          </cell>
          <cell r="O1066">
            <v>1</v>
          </cell>
          <cell r="P1066">
            <v>0</v>
          </cell>
        </row>
        <row r="1067">
          <cell r="A1067" t="str">
            <v>0010314601</v>
          </cell>
          <cell r="B1067">
            <v>10314</v>
          </cell>
          <cell r="C1067">
            <v>103140</v>
          </cell>
          <cell r="D1067">
            <v>849</v>
          </cell>
          <cell r="E1067">
            <v>601</v>
          </cell>
          <cell r="F1067">
            <v>1</v>
          </cell>
          <cell r="G1067">
            <v>2</v>
          </cell>
          <cell r="H1067" t="str">
            <v>/  /</v>
          </cell>
          <cell r="I1067">
            <v>0</v>
          </cell>
          <cell r="J1067">
            <v>143.78</v>
          </cell>
          <cell r="K1067">
            <v>3646.78</v>
          </cell>
          <cell r="L1067">
            <v>3646.78</v>
          </cell>
          <cell r="M1067">
            <v>0</v>
          </cell>
          <cell r="N1067">
            <v>0</v>
          </cell>
          <cell r="O1067">
            <v>3646.78</v>
          </cell>
          <cell r="P1067">
            <v>0</v>
          </cell>
        </row>
        <row r="1068">
          <cell r="A1068" t="str">
            <v>0010314701</v>
          </cell>
          <cell r="B1068">
            <v>10314</v>
          </cell>
          <cell r="C1068">
            <v>103140</v>
          </cell>
          <cell r="D1068">
            <v>849</v>
          </cell>
          <cell r="E1068">
            <v>701</v>
          </cell>
          <cell r="F1068">
            <v>1</v>
          </cell>
          <cell r="G1068">
            <v>2</v>
          </cell>
          <cell r="H1068" t="str">
            <v>/  /</v>
          </cell>
          <cell r="I1068">
            <v>0</v>
          </cell>
          <cell r="J1068">
            <v>143.78</v>
          </cell>
          <cell r="K1068">
            <v>3646.78</v>
          </cell>
          <cell r="L1068">
            <v>3646.78</v>
          </cell>
          <cell r="M1068">
            <v>0</v>
          </cell>
          <cell r="N1068">
            <v>0</v>
          </cell>
          <cell r="O1068">
            <v>3646.78</v>
          </cell>
          <cell r="P1068">
            <v>0</v>
          </cell>
        </row>
        <row r="1069">
          <cell r="A1069" t="str">
            <v>0010314910</v>
          </cell>
          <cell r="B1069">
            <v>10314</v>
          </cell>
          <cell r="C1069">
            <v>103140</v>
          </cell>
          <cell r="D1069">
            <v>849</v>
          </cell>
          <cell r="E1069">
            <v>910</v>
          </cell>
          <cell r="F1069">
            <v>1</v>
          </cell>
          <cell r="G1069">
            <v>2</v>
          </cell>
          <cell r="H1069" t="str">
            <v>/  /</v>
          </cell>
          <cell r="I1069">
            <v>0</v>
          </cell>
          <cell r="J1069">
            <v>0</v>
          </cell>
          <cell r="K1069">
            <v>4380</v>
          </cell>
          <cell r="L1069">
            <v>4380</v>
          </cell>
          <cell r="M1069">
            <v>0</v>
          </cell>
          <cell r="N1069">
            <v>0</v>
          </cell>
          <cell r="O1069">
            <v>4380</v>
          </cell>
          <cell r="P1069">
            <v>0</v>
          </cell>
        </row>
        <row r="1070">
          <cell r="A1070" t="str">
            <v>0010314951</v>
          </cell>
          <cell r="B1070">
            <v>10314</v>
          </cell>
          <cell r="C1070">
            <v>103140</v>
          </cell>
          <cell r="D1070">
            <v>849</v>
          </cell>
          <cell r="E1070">
            <v>951</v>
          </cell>
          <cell r="F1070">
            <v>1</v>
          </cell>
          <cell r="G1070">
            <v>1</v>
          </cell>
          <cell r="H1070" t="str">
            <v>/  /</v>
          </cell>
          <cell r="I1070">
            <v>0</v>
          </cell>
          <cell r="J1070">
            <v>0</v>
          </cell>
          <cell r="K1070">
            <v>635</v>
          </cell>
          <cell r="L1070">
            <v>635</v>
          </cell>
          <cell r="M1070">
            <v>0</v>
          </cell>
          <cell r="N1070">
            <v>0</v>
          </cell>
          <cell r="O1070">
            <v>635</v>
          </cell>
          <cell r="P1070">
            <v>0</v>
          </cell>
        </row>
        <row r="1071">
          <cell r="A1071" t="str">
            <v>0010320101</v>
          </cell>
          <cell r="B1071">
            <v>10320</v>
          </cell>
          <cell r="C1071">
            <v>103200</v>
          </cell>
          <cell r="D1071" t="str">
            <v>BF4</v>
          </cell>
          <cell r="E1071">
            <v>101</v>
          </cell>
          <cell r="F1071">
            <v>1</v>
          </cell>
          <cell r="G1071">
            <v>1</v>
          </cell>
          <cell r="H1071">
            <v>39088</v>
          </cell>
          <cell r="I1071">
            <v>23831</v>
          </cell>
          <cell r="J1071">
            <v>0</v>
          </cell>
          <cell r="K1071">
            <v>23831</v>
          </cell>
          <cell r="L1071">
            <v>23831</v>
          </cell>
          <cell r="M1071">
            <v>0</v>
          </cell>
          <cell r="N1071">
            <v>0</v>
          </cell>
          <cell r="O1071">
            <v>23831</v>
          </cell>
          <cell r="P1071">
            <v>0</v>
          </cell>
        </row>
        <row r="1072">
          <cell r="A1072" t="str">
            <v>0010320104</v>
          </cell>
          <cell r="B1072">
            <v>10320</v>
          </cell>
          <cell r="C1072">
            <v>103200</v>
          </cell>
          <cell r="D1072" t="str">
            <v>BF4</v>
          </cell>
          <cell r="E1072">
            <v>104</v>
          </cell>
          <cell r="F1072">
            <v>1</v>
          </cell>
          <cell r="G1072">
            <v>1</v>
          </cell>
          <cell r="H1072">
            <v>39087</v>
          </cell>
          <cell r="I1072">
            <v>4500</v>
          </cell>
          <cell r="J1072">
            <v>0</v>
          </cell>
          <cell r="K1072">
            <v>4500</v>
          </cell>
          <cell r="L1072">
            <v>4500</v>
          </cell>
          <cell r="M1072">
            <v>0</v>
          </cell>
          <cell r="N1072">
            <v>0</v>
          </cell>
          <cell r="O1072">
            <v>4500</v>
          </cell>
          <cell r="P1072">
            <v>0</v>
          </cell>
        </row>
        <row r="1073">
          <cell r="A1073" t="str">
            <v>0010320106</v>
          </cell>
          <cell r="B1073">
            <v>10320</v>
          </cell>
          <cell r="C1073">
            <v>103200</v>
          </cell>
          <cell r="D1073" t="str">
            <v>BF4</v>
          </cell>
          <cell r="E1073">
            <v>106</v>
          </cell>
          <cell r="F1073">
            <v>1</v>
          </cell>
          <cell r="G1073">
            <v>1</v>
          </cell>
          <cell r="H1073">
            <v>39090</v>
          </cell>
          <cell r="I1073">
            <v>150</v>
          </cell>
          <cell r="J1073">
            <v>0</v>
          </cell>
          <cell r="K1073">
            <v>150</v>
          </cell>
          <cell r="L1073">
            <v>150</v>
          </cell>
          <cell r="M1073">
            <v>0</v>
          </cell>
          <cell r="N1073">
            <v>0</v>
          </cell>
          <cell r="O1073">
            <v>150</v>
          </cell>
          <cell r="P1073">
            <v>0</v>
          </cell>
        </row>
        <row r="1074">
          <cell r="A1074" t="str">
            <v>0010320263</v>
          </cell>
          <cell r="B1074">
            <v>10320</v>
          </cell>
          <cell r="C1074">
            <v>103200</v>
          </cell>
          <cell r="D1074" t="str">
            <v>BF4</v>
          </cell>
          <cell r="E1074">
            <v>263</v>
          </cell>
          <cell r="F1074">
            <v>1</v>
          </cell>
          <cell r="G1074">
            <v>1</v>
          </cell>
          <cell r="H1074">
            <v>39630</v>
          </cell>
          <cell r="I1074">
            <v>0</v>
          </cell>
          <cell r="J1074">
            <v>0</v>
          </cell>
          <cell r="K1074">
            <v>66.19</v>
          </cell>
          <cell r="L1074">
            <v>66.19</v>
          </cell>
          <cell r="M1074">
            <v>0</v>
          </cell>
          <cell r="N1074">
            <v>0</v>
          </cell>
          <cell r="O1074">
            <v>66.19</v>
          </cell>
          <cell r="P1074">
            <v>0</v>
          </cell>
        </row>
        <row r="1075">
          <cell r="A1075" t="str">
            <v>0010320296</v>
          </cell>
          <cell r="B1075">
            <v>10320</v>
          </cell>
          <cell r="C1075">
            <v>103200</v>
          </cell>
          <cell r="D1075" t="str">
            <v>BF4</v>
          </cell>
          <cell r="E1075">
            <v>296</v>
          </cell>
          <cell r="F1075">
            <v>1</v>
          </cell>
          <cell r="G1075">
            <v>1</v>
          </cell>
          <cell r="H1075">
            <v>39448</v>
          </cell>
          <cell r="I1075">
            <v>0</v>
          </cell>
          <cell r="J1075">
            <v>0</v>
          </cell>
          <cell r="K1075">
            <v>46.1</v>
          </cell>
          <cell r="L1075">
            <v>46.1</v>
          </cell>
          <cell r="M1075">
            <v>0</v>
          </cell>
          <cell r="N1075">
            <v>0</v>
          </cell>
          <cell r="O1075">
            <v>46.1</v>
          </cell>
          <cell r="P1075">
            <v>0</v>
          </cell>
        </row>
        <row r="1076">
          <cell r="A1076" t="str">
            <v>0010320301</v>
          </cell>
          <cell r="B1076">
            <v>10320</v>
          </cell>
          <cell r="C1076">
            <v>103200</v>
          </cell>
          <cell r="D1076" t="str">
            <v>BF4</v>
          </cell>
          <cell r="E1076">
            <v>301</v>
          </cell>
          <cell r="F1076">
            <v>1</v>
          </cell>
          <cell r="G1076">
            <v>1</v>
          </cell>
          <cell r="H1076" t="str">
            <v>/  /</v>
          </cell>
          <cell r="I1076">
            <v>0</v>
          </cell>
          <cell r="J1076">
            <v>0</v>
          </cell>
          <cell r="K1076">
            <v>28593.29</v>
          </cell>
          <cell r="L1076">
            <v>28593.29</v>
          </cell>
          <cell r="M1076">
            <v>0</v>
          </cell>
          <cell r="N1076">
            <v>0</v>
          </cell>
          <cell r="O1076">
            <v>28593.29</v>
          </cell>
          <cell r="P1076">
            <v>0</v>
          </cell>
        </row>
        <row r="1077">
          <cell r="A1077" t="str">
            <v>0010320511</v>
          </cell>
          <cell r="B1077">
            <v>10320</v>
          </cell>
          <cell r="C1077">
            <v>103200</v>
          </cell>
          <cell r="D1077" t="str">
            <v>BF4</v>
          </cell>
          <cell r="E1077">
            <v>511</v>
          </cell>
          <cell r="F1077">
            <v>1</v>
          </cell>
          <cell r="G1077">
            <v>1</v>
          </cell>
          <cell r="H1077" t="str">
            <v>/  /</v>
          </cell>
          <cell r="I1077">
            <v>0</v>
          </cell>
          <cell r="J1077">
            <v>0</v>
          </cell>
          <cell r="K1077">
            <v>900</v>
          </cell>
          <cell r="L1077">
            <v>900</v>
          </cell>
          <cell r="M1077">
            <v>0</v>
          </cell>
          <cell r="N1077">
            <v>900</v>
          </cell>
          <cell r="O1077">
            <v>900</v>
          </cell>
          <cell r="P1077">
            <v>0</v>
          </cell>
        </row>
        <row r="1078">
          <cell r="A1078" t="str">
            <v>0010320522</v>
          </cell>
          <cell r="B1078">
            <v>10320</v>
          </cell>
          <cell r="C1078">
            <v>103200</v>
          </cell>
          <cell r="D1078" t="str">
            <v>BF4</v>
          </cell>
          <cell r="E1078">
            <v>522</v>
          </cell>
          <cell r="F1078">
            <v>1</v>
          </cell>
          <cell r="G1078">
            <v>1</v>
          </cell>
          <cell r="H1078">
            <v>37622</v>
          </cell>
          <cell r="I1078">
            <v>7</v>
          </cell>
          <cell r="J1078">
            <v>0</v>
          </cell>
          <cell r="K1078">
            <v>7</v>
          </cell>
          <cell r="L1078">
            <v>7</v>
          </cell>
          <cell r="M1078">
            <v>0</v>
          </cell>
          <cell r="N1078">
            <v>0</v>
          </cell>
          <cell r="O1078">
            <v>7</v>
          </cell>
          <cell r="P1078">
            <v>0</v>
          </cell>
        </row>
        <row r="1079">
          <cell r="A1079" t="str">
            <v>0010320601</v>
          </cell>
          <cell r="B1079">
            <v>10320</v>
          </cell>
          <cell r="C1079">
            <v>103200</v>
          </cell>
          <cell r="D1079" t="str">
            <v>BF4</v>
          </cell>
          <cell r="E1079">
            <v>601</v>
          </cell>
          <cell r="F1079">
            <v>1</v>
          </cell>
          <cell r="G1079">
            <v>1</v>
          </cell>
          <cell r="H1079" t="str">
            <v>/  /</v>
          </cell>
          <cell r="I1079">
            <v>0</v>
          </cell>
          <cell r="J1079">
            <v>0</v>
          </cell>
          <cell r="K1079">
            <v>27686.29</v>
          </cell>
          <cell r="L1079">
            <v>27686.29</v>
          </cell>
          <cell r="M1079">
            <v>0</v>
          </cell>
          <cell r="N1079">
            <v>0</v>
          </cell>
          <cell r="O1079">
            <v>27686.29</v>
          </cell>
          <cell r="P1079">
            <v>0</v>
          </cell>
        </row>
        <row r="1080">
          <cell r="A1080" t="str">
            <v>0010320701</v>
          </cell>
          <cell r="B1080">
            <v>10320</v>
          </cell>
          <cell r="C1080">
            <v>103200</v>
          </cell>
          <cell r="D1080" t="str">
            <v>BF4</v>
          </cell>
          <cell r="E1080">
            <v>701</v>
          </cell>
          <cell r="F1080">
            <v>1</v>
          </cell>
          <cell r="G1080">
            <v>1</v>
          </cell>
          <cell r="H1080" t="str">
            <v>/  /</v>
          </cell>
          <cell r="I1080">
            <v>0</v>
          </cell>
          <cell r="J1080">
            <v>0</v>
          </cell>
          <cell r="K1080">
            <v>27686.29</v>
          </cell>
          <cell r="L1080">
            <v>27686.29</v>
          </cell>
          <cell r="M1080">
            <v>0</v>
          </cell>
          <cell r="N1080">
            <v>0</v>
          </cell>
          <cell r="O1080">
            <v>27686.29</v>
          </cell>
          <cell r="P1080">
            <v>0</v>
          </cell>
        </row>
        <row r="1081">
          <cell r="A1081" t="str">
            <v>0010320910</v>
          </cell>
          <cell r="B1081">
            <v>10320</v>
          </cell>
          <cell r="C1081">
            <v>103200</v>
          </cell>
          <cell r="D1081" t="str">
            <v>BF4</v>
          </cell>
          <cell r="E1081">
            <v>910</v>
          </cell>
          <cell r="F1081">
            <v>1</v>
          </cell>
          <cell r="G1081">
            <v>1</v>
          </cell>
          <cell r="H1081" t="str">
            <v>/  /</v>
          </cell>
          <cell r="I1081">
            <v>0</v>
          </cell>
          <cell r="J1081">
            <v>0</v>
          </cell>
          <cell r="K1081">
            <v>28481</v>
          </cell>
          <cell r="L1081">
            <v>28481</v>
          </cell>
          <cell r="M1081">
            <v>0</v>
          </cell>
          <cell r="N1081">
            <v>0</v>
          </cell>
          <cell r="O1081">
            <v>28481</v>
          </cell>
          <cell r="P1081">
            <v>0</v>
          </cell>
        </row>
        <row r="1082">
          <cell r="A1082" t="str">
            <v>0010320951</v>
          </cell>
          <cell r="B1082">
            <v>10320</v>
          </cell>
          <cell r="C1082">
            <v>103200</v>
          </cell>
          <cell r="D1082" t="str">
            <v>BF4</v>
          </cell>
          <cell r="E1082">
            <v>951</v>
          </cell>
          <cell r="F1082">
            <v>1</v>
          </cell>
          <cell r="G1082">
            <v>1</v>
          </cell>
          <cell r="H1082" t="str">
            <v>/  /</v>
          </cell>
          <cell r="I1082">
            <v>0</v>
          </cell>
          <cell r="J1082">
            <v>0</v>
          </cell>
          <cell r="K1082">
            <v>653</v>
          </cell>
          <cell r="L1082">
            <v>653</v>
          </cell>
          <cell r="M1082">
            <v>0</v>
          </cell>
          <cell r="N1082">
            <v>0</v>
          </cell>
          <cell r="O1082">
            <v>653</v>
          </cell>
          <cell r="P1082">
            <v>0</v>
          </cell>
        </row>
        <row r="1083">
          <cell r="A1083" t="str">
            <v>0010321101</v>
          </cell>
          <cell r="B1083">
            <v>10321</v>
          </cell>
          <cell r="C1083">
            <v>103210</v>
          </cell>
          <cell r="D1083" t="str">
            <v>KS1</v>
          </cell>
          <cell r="E1083">
            <v>101</v>
          </cell>
          <cell r="F1083">
            <v>1</v>
          </cell>
          <cell r="G1083">
            <v>1</v>
          </cell>
          <cell r="H1083">
            <v>39089</v>
          </cell>
          <cell r="I1083">
            <v>8960</v>
          </cell>
          <cell r="J1083">
            <v>0</v>
          </cell>
          <cell r="K1083">
            <v>8960</v>
          </cell>
          <cell r="L1083">
            <v>8960</v>
          </cell>
          <cell r="M1083">
            <v>0</v>
          </cell>
          <cell r="N1083">
            <v>0</v>
          </cell>
          <cell r="O1083">
            <v>8960</v>
          </cell>
          <cell r="P1083">
            <v>0</v>
          </cell>
        </row>
        <row r="1084">
          <cell r="A1084" t="str">
            <v>0010321301</v>
          </cell>
          <cell r="B1084">
            <v>10321</v>
          </cell>
          <cell r="C1084">
            <v>103210</v>
          </cell>
          <cell r="D1084" t="str">
            <v>KS1</v>
          </cell>
          <cell r="E1084">
            <v>301</v>
          </cell>
          <cell r="F1084">
            <v>1</v>
          </cell>
          <cell r="G1084">
            <v>1</v>
          </cell>
          <cell r="H1084" t="str">
            <v>/  /</v>
          </cell>
          <cell r="I1084">
            <v>0</v>
          </cell>
          <cell r="J1084">
            <v>0</v>
          </cell>
          <cell r="K1084">
            <v>8960</v>
          </cell>
          <cell r="L1084">
            <v>8960</v>
          </cell>
          <cell r="M1084">
            <v>0</v>
          </cell>
          <cell r="N1084">
            <v>0</v>
          </cell>
          <cell r="O1084">
            <v>8960</v>
          </cell>
          <cell r="P1084">
            <v>0</v>
          </cell>
        </row>
        <row r="1085">
          <cell r="A1085" t="str">
            <v>0010321511</v>
          </cell>
          <cell r="B1085">
            <v>10321</v>
          </cell>
          <cell r="C1085">
            <v>103210</v>
          </cell>
          <cell r="D1085" t="str">
            <v>KS1</v>
          </cell>
          <cell r="E1085">
            <v>511</v>
          </cell>
          <cell r="F1085">
            <v>1</v>
          </cell>
          <cell r="G1085">
            <v>1</v>
          </cell>
          <cell r="H1085" t="str">
            <v>/  /</v>
          </cell>
          <cell r="I1085">
            <v>0</v>
          </cell>
          <cell r="J1085">
            <v>0</v>
          </cell>
          <cell r="K1085">
            <v>900</v>
          </cell>
          <cell r="L1085">
            <v>900</v>
          </cell>
          <cell r="M1085">
            <v>0</v>
          </cell>
          <cell r="N1085">
            <v>900</v>
          </cell>
          <cell r="O1085">
            <v>900</v>
          </cell>
          <cell r="P1085">
            <v>0</v>
          </cell>
        </row>
        <row r="1086">
          <cell r="A1086" t="str">
            <v>0010321523</v>
          </cell>
          <cell r="B1086">
            <v>10321</v>
          </cell>
          <cell r="C1086">
            <v>103210</v>
          </cell>
          <cell r="D1086" t="str">
            <v>KS1</v>
          </cell>
          <cell r="E1086">
            <v>523</v>
          </cell>
          <cell r="F1086">
            <v>1</v>
          </cell>
          <cell r="G1086">
            <v>1</v>
          </cell>
          <cell r="H1086">
            <v>37622</v>
          </cell>
          <cell r="I1086">
            <v>1</v>
          </cell>
          <cell r="J1086">
            <v>0</v>
          </cell>
          <cell r="K1086">
            <v>1</v>
          </cell>
          <cell r="L1086">
            <v>1</v>
          </cell>
          <cell r="M1086">
            <v>0</v>
          </cell>
          <cell r="N1086">
            <v>0</v>
          </cell>
          <cell r="O1086">
            <v>1</v>
          </cell>
          <cell r="P1086">
            <v>0</v>
          </cell>
        </row>
        <row r="1087">
          <cell r="A1087" t="str">
            <v>0010321601</v>
          </cell>
          <cell r="B1087">
            <v>10321</v>
          </cell>
          <cell r="C1087">
            <v>103210</v>
          </cell>
          <cell r="D1087" t="str">
            <v>KS1</v>
          </cell>
          <cell r="E1087">
            <v>601</v>
          </cell>
          <cell r="F1087">
            <v>1</v>
          </cell>
          <cell r="G1087">
            <v>1</v>
          </cell>
          <cell r="H1087" t="str">
            <v>/  /</v>
          </cell>
          <cell r="I1087">
            <v>0</v>
          </cell>
          <cell r="J1087">
            <v>0</v>
          </cell>
          <cell r="K1087">
            <v>8059</v>
          </cell>
          <cell r="L1087">
            <v>8059</v>
          </cell>
          <cell r="M1087">
            <v>0</v>
          </cell>
          <cell r="N1087">
            <v>0</v>
          </cell>
          <cell r="O1087">
            <v>8059</v>
          </cell>
          <cell r="P1087">
            <v>0</v>
          </cell>
        </row>
        <row r="1088">
          <cell r="A1088" t="str">
            <v>0010321701</v>
          </cell>
          <cell r="B1088">
            <v>10321</v>
          </cell>
          <cell r="C1088">
            <v>103210</v>
          </cell>
          <cell r="D1088" t="str">
            <v>KS1</v>
          </cell>
          <cell r="E1088">
            <v>701</v>
          </cell>
          <cell r="F1088">
            <v>1</v>
          </cell>
          <cell r="G1088">
            <v>1</v>
          </cell>
          <cell r="H1088" t="str">
            <v>/  /</v>
          </cell>
          <cell r="I1088">
            <v>0</v>
          </cell>
          <cell r="J1088">
            <v>0</v>
          </cell>
          <cell r="K1088">
            <v>8059</v>
          </cell>
          <cell r="L1088">
            <v>8059</v>
          </cell>
          <cell r="M1088">
            <v>0</v>
          </cell>
          <cell r="N1088">
            <v>0</v>
          </cell>
          <cell r="O1088">
            <v>8059</v>
          </cell>
          <cell r="P1088">
            <v>0</v>
          </cell>
        </row>
        <row r="1089">
          <cell r="A1089" t="str">
            <v>0010321910</v>
          </cell>
          <cell r="B1089">
            <v>10321</v>
          </cell>
          <cell r="C1089">
            <v>103210</v>
          </cell>
          <cell r="D1089" t="str">
            <v>KS1</v>
          </cell>
          <cell r="E1089">
            <v>910</v>
          </cell>
          <cell r="F1089">
            <v>1</v>
          </cell>
          <cell r="G1089">
            <v>1</v>
          </cell>
          <cell r="H1089" t="str">
            <v>/  /</v>
          </cell>
          <cell r="I1089">
            <v>0</v>
          </cell>
          <cell r="J1089">
            <v>0</v>
          </cell>
          <cell r="K1089">
            <v>8960</v>
          </cell>
          <cell r="L1089">
            <v>8960</v>
          </cell>
          <cell r="M1089">
            <v>0</v>
          </cell>
          <cell r="N1089">
            <v>0</v>
          </cell>
          <cell r="O1089">
            <v>8960</v>
          </cell>
          <cell r="P1089">
            <v>0</v>
          </cell>
        </row>
        <row r="1090">
          <cell r="A1090" t="str">
            <v>0010321951</v>
          </cell>
          <cell r="B1090">
            <v>10321</v>
          </cell>
          <cell r="C1090">
            <v>103210</v>
          </cell>
          <cell r="D1090" t="str">
            <v>KS1</v>
          </cell>
          <cell r="E1090">
            <v>951</v>
          </cell>
          <cell r="F1090">
            <v>1</v>
          </cell>
          <cell r="G1090">
            <v>1</v>
          </cell>
          <cell r="H1090" t="str">
            <v>/  /</v>
          </cell>
          <cell r="I1090">
            <v>0</v>
          </cell>
          <cell r="J1090">
            <v>0</v>
          </cell>
          <cell r="K1090">
            <v>653</v>
          </cell>
          <cell r="L1090">
            <v>653</v>
          </cell>
          <cell r="M1090">
            <v>0</v>
          </cell>
          <cell r="N1090">
            <v>0</v>
          </cell>
          <cell r="O1090">
            <v>653</v>
          </cell>
          <cell r="P1090">
            <v>0</v>
          </cell>
        </row>
        <row r="1091">
          <cell r="A1091" t="str">
            <v>0010322101</v>
          </cell>
          <cell r="B1091">
            <v>10322</v>
          </cell>
          <cell r="C1091">
            <v>103220</v>
          </cell>
          <cell r="D1091">
            <v>833</v>
          </cell>
          <cell r="E1091">
            <v>101</v>
          </cell>
          <cell r="F1091">
            <v>1</v>
          </cell>
          <cell r="G1091">
            <v>1</v>
          </cell>
          <cell r="H1091">
            <v>39089</v>
          </cell>
          <cell r="I1091">
            <v>4850</v>
          </cell>
          <cell r="J1091">
            <v>0</v>
          </cell>
          <cell r="K1091">
            <v>4850</v>
          </cell>
          <cell r="L1091">
            <v>4850</v>
          </cell>
          <cell r="M1091">
            <v>0</v>
          </cell>
          <cell r="N1091">
            <v>0</v>
          </cell>
          <cell r="O1091">
            <v>4850</v>
          </cell>
          <cell r="P1091">
            <v>0</v>
          </cell>
        </row>
        <row r="1092">
          <cell r="A1092" t="str">
            <v>0010322133</v>
          </cell>
          <cell r="B1092">
            <v>10322</v>
          </cell>
          <cell r="C1092">
            <v>103220</v>
          </cell>
          <cell r="D1092">
            <v>833</v>
          </cell>
          <cell r="E1092">
            <v>133</v>
          </cell>
          <cell r="F1092">
            <v>1</v>
          </cell>
          <cell r="G1092">
            <v>2</v>
          </cell>
          <cell r="H1092" t="str">
            <v>15/01/08</v>
          </cell>
          <cell r="I1092">
            <v>0</v>
          </cell>
          <cell r="J1092">
            <v>150</v>
          </cell>
          <cell r="K1092">
            <v>150</v>
          </cell>
          <cell r="L1092">
            <v>150</v>
          </cell>
          <cell r="M1092">
            <v>0</v>
          </cell>
          <cell r="N1092">
            <v>0</v>
          </cell>
          <cell r="O1092">
            <v>150</v>
          </cell>
          <cell r="P1092">
            <v>0</v>
          </cell>
        </row>
        <row r="1093">
          <cell r="A1093" t="str">
            <v>0010322301</v>
          </cell>
          <cell r="B1093">
            <v>10322</v>
          </cell>
          <cell r="C1093">
            <v>103220</v>
          </cell>
          <cell r="D1093">
            <v>833</v>
          </cell>
          <cell r="E1093">
            <v>301</v>
          </cell>
          <cell r="F1093">
            <v>1</v>
          </cell>
          <cell r="G1093">
            <v>2</v>
          </cell>
          <cell r="H1093" t="str">
            <v>/  /</v>
          </cell>
          <cell r="I1093">
            <v>0</v>
          </cell>
          <cell r="J1093">
            <v>150</v>
          </cell>
          <cell r="K1093">
            <v>5000</v>
          </cell>
          <cell r="L1093">
            <v>5000</v>
          </cell>
          <cell r="M1093">
            <v>0</v>
          </cell>
          <cell r="N1093">
            <v>0</v>
          </cell>
          <cell r="O1093">
            <v>5000</v>
          </cell>
          <cell r="P1093">
            <v>0</v>
          </cell>
        </row>
        <row r="1094">
          <cell r="A1094" t="str">
            <v>0010322511</v>
          </cell>
          <cell r="B1094">
            <v>10322</v>
          </cell>
          <cell r="C1094">
            <v>103220</v>
          </cell>
          <cell r="D1094">
            <v>833</v>
          </cell>
          <cell r="E1094">
            <v>511</v>
          </cell>
          <cell r="F1094">
            <v>1</v>
          </cell>
          <cell r="G1094">
            <v>1</v>
          </cell>
          <cell r="H1094" t="str">
            <v>/  /</v>
          </cell>
          <cell r="I1094">
            <v>0</v>
          </cell>
          <cell r="J1094">
            <v>0</v>
          </cell>
          <cell r="K1094">
            <v>900</v>
          </cell>
          <cell r="L1094">
            <v>900</v>
          </cell>
          <cell r="M1094">
            <v>0</v>
          </cell>
          <cell r="N1094">
            <v>900</v>
          </cell>
          <cell r="O1094">
            <v>900</v>
          </cell>
          <cell r="P1094">
            <v>0</v>
          </cell>
        </row>
        <row r="1095">
          <cell r="A1095" t="str">
            <v>0010322523</v>
          </cell>
          <cell r="B1095">
            <v>10322</v>
          </cell>
          <cell r="C1095">
            <v>103220</v>
          </cell>
          <cell r="D1095">
            <v>833</v>
          </cell>
          <cell r="E1095">
            <v>523</v>
          </cell>
          <cell r="F1095">
            <v>1</v>
          </cell>
          <cell r="G1095">
            <v>1</v>
          </cell>
          <cell r="H1095">
            <v>37622</v>
          </cell>
          <cell r="I1095">
            <v>1</v>
          </cell>
          <cell r="J1095">
            <v>0</v>
          </cell>
          <cell r="K1095">
            <v>1</v>
          </cell>
          <cell r="L1095">
            <v>1</v>
          </cell>
          <cell r="M1095">
            <v>0</v>
          </cell>
          <cell r="N1095">
            <v>0</v>
          </cell>
          <cell r="O1095">
            <v>1</v>
          </cell>
          <cell r="P1095">
            <v>0</v>
          </cell>
        </row>
        <row r="1096">
          <cell r="A1096" t="str">
            <v>0010322555</v>
          </cell>
          <cell r="B1096">
            <v>10322</v>
          </cell>
          <cell r="C1096">
            <v>103220</v>
          </cell>
          <cell r="D1096">
            <v>833</v>
          </cell>
          <cell r="E1096">
            <v>555</v>
          </cell>
          <cell r="F1096">
            <v>1</v>
          </cell>
          <cell r="G1096">
            <v>1</v>
          </cell>
          <cell r="H1096" t="str">
            <v>/  /</v>
          </cell>
          <cell r="I1096">
            <v>0</v>
          </cell>
          <cell r="J1096">
            <v>0</v>
          </cell>
          <cell r="K1096">
            <v>480</v>
          </cell>
          <cell r="L1096">
            <v>480</v>
          </cell>
          <cell r="M1096">
            <v>0</v>
          </cell>
          <cell r="N1096">
            <v>0</v>
          </cell>
          <cell r="O1096">
            <v>480</v>
          </cell>
          <cell r="P1096">
            <v>0</v>
          </cell>
        </row>
        <row r="1097">
          <cell r="A1097" t="str">
            <v>0010322601</v>
          </cell>
          <cell r="B1097">
            <v>10322</v>
          </cell>
          <cell r="C1097">
            <v>103220</v>
          </cell>
          <cell r="D1097">
            <v>833</v>
          </cell>
          <cell r="E1097">
            <v>601</v>
          </cell>
          <cell r="F1097">
            <v>1</v>
          </cell>
          <cell r="G1097">
            <v>2</v>
          </cell>
          <cell r="H1097" t="str">
            <v>/  /</v>
          </cell>
          <cell r="I1097">
            <v>0</v>
          </cell>
          <cell r="J1097">
            <v>150</v>
          </cell>
          <cell r="K1097">
            <v>3619</v>
          </cell>
          <cell r="L1097">
            <v>3619</v>
          </cell>
          <cell r="M1097">
            <v>0</v>
          </cell>
          <cell r="N1097">
            <v>0</v>
          </cell>
          <cell r="O1097">
            <v>3619</v>
          </cell>
          <cell r="P1097">
            <v>0</v>
          </cell>
        </row>
        <row r="1098">
          <cell r="A1098" t="str">
            <v>0010322701</v>
          </cell>
          <cell r="B1098">
            <v>10322</v>
          </cell>
          <cell r="C1098">
            <v>103220</v>
          </cell>
          <cell r="D1098">
            <v>833</v>
          </cell>
          <cell r="E1098">
            <v>701</v>
          </cell>
          <cell r="F1098">
            <v>1</v>
          </cell>
          <cell r="G1098">
            <v>2</v>
          </cell>
          <cell r="H1098" t="str">
            <v>/  /</v>
          </cell>
          <cell r="I1098">
            <v>0</v>
          </cell>
          <cell r="J1098">
            <v>150</v>
          </cell>
          <cell r="K1098">
            <v>3619</v>
          </cell>
          <cell r="L1098">
            <v>3619</v>
          </cell>
          <cell r="M1098">
            <v>0</v>
          </cell>
          <cell r="N1098">
            <v>0</v>
          </cell>
          <cell r="O1098">
            <v>3619</v>
          </cell>
          <cell r="P1098">
            <v>0</v>
          </cell>
        </row>
        <row r="1099">
          <cell r="A1099" t="str">
            <v>0010322910</v>
          </cell>
          <cell r="B1099">
            <v>10322</v>
          </cell>
          <cell r="C1099">
            <v>103220</v>
          </cell>
          <cell r="D1099">
            <v>833</v>
          </cell>
          <cell r="E1099">
            <v>910</v>
          </cell>
          <cell r="F1099">
            <v>1</v>
          </cell>
          <cell r="G1099">
            <v>2</v>
          </cell>
          <cell r="H1099" t="str">
            <v>/  /</v>
          </cell>
          <cell r="I1099">
            <v>0</v>
          </cell>
          <cell r="J1099">
            <v>150</v>
          </cell>
          <cell r="K1099">
            <v>5000</v>
          </cell>
          <cell r="L1099">
            <v>5000</v>
          </cell>
          <cell r="M1099">
            <v>0</v>
          </cell>
          <cell r="N1099">
            <v>0</v>
          </cell>
          <cell r="O1099">
            <v>5000</v>
          </cell>
          <cell r="P1099">
            <v>0</v>
          </cell>
        </row>
        <row r="1100">
          <cell r="A1100" t="str">
            <v>0010322951</v>
          </cell>
          <cell r="B1100">
            <v>10322</v>
          </cell>
          <cell r="C1100">
            <v>103220</v>
          </cell>
          <cell r="D1100">
            <v>833</v>
          </cell>
          <cell r="E1100">
            <v>951</v>
          </cell>
          <cell r="F1100">
            <v>1</v>
          </cell>
          <cell r="G1100">
            <v>2</v>
          </cell>
          <cell r="H1100" t="str">
            <v>/  /</v>
          </cell>
          <cell r="I1100">
            <v>0</v>
          </cell>
          <cell r="J1100">
            <v>0</v>
          </cell>
          <cell r="K1100">
            <v>653</v>
          </cell>
          <cell r="L1100">
            <v>653</v>
          </cell>
          <cell r="M1100">
            <v>0</v>
          </cell>
          <cell r="N1100">
            <v>0</v>
          </cell>
          <cell r="O1100">
            <v>653</v>
          </cell>
          <cell r="P1100">
            <v>0</v>
          </cell>
        </row>
        <row r="1101">
          <cell r="A1101" t="str">
            <v>0010324101</v>
          </cell>
          <cell r="B1101">
            <v>10324</v>
          </cell>
          <cell r="C1101">
            <v>103240</v>
          </cell>
          <cell r="D1101" t="str">
            <v>BX4</v>
          </cell>
          <cell r="E1101">
            <v>101</v>
          </cell>
          <cell r="F1101">
            <v>1</v>
          </cell>
          <cell r="G1101">
            <v>1</v>
          </cell>
          <cell r="H1101">
            <v>39089</v>
          </cell>
          <cell r="I1101">
            <v>10337</v>
          </cell>
          <cell r="J1101">
            <v>0</v>
          </cell>
          <cell r="K1101">
            <v>10337</v>
          </cell>
          <cell r="L1101">
            <v>10337</v>
          </cell>
          <cell r="M1101">
            <v>0</v>
          </cell>
          <cell r="N1101">
            <v>0</v>
          </cell>
          <cell r="O1101">
            <v>10337</v>
          </cell>
          <cell r="P1101">
            <v>0</v>
          </cell>
        </row>
        <row r="1102">
          <cell r="A1102" t="str">
            <v>0010324106</v>
          </cell>
          <cell r="B1102">
            <v>10324</v>
          </cell>
          <cell r="C1102">
            <v>103240</v>
          </cell>
          <cell r="D1102" t="str">
            <v>BX4</v>
          </cell>
          <cell r="E1102">
            <v>106</v>
          </cell>
          <cell r="F1102">
            <v>1</v>
          </cell>
          <cell r="G1102">
            <v>1</v>
          </cell>
          <cell r="H1102" t="str">
            <v>15/03/03</v>
          </cell>
          <cell r="I1102">
            <v>150</v>
          </cell>
          <cell r="J1102">
            <v>0</v>
          </cell>
          <cell r="K1102">
            <v>150</v>
          </cell>
          <cell r="L1102">
            <v>150</v>
          </cell>
          <cell r="M1102">
            <v>0</v>
          </cell>
          <cell r="N1102">
            <v>0</v>
          </cell>
          <cell r="O1102">
            <v>150</v>
          </cell>
          <cell r="P1102">
            <v>0</v>
          </cell>
        </row>
        <row r="1103">
          <cell r="A1103" t="str">
            <v>0010324185</v>
          </cell>
          <cell r="B1103">
            <v>10324</v>
          </cell>
          <cell r="C1103">
            <v>103240</v>
          </cell>
          <cell r="D1103" t="str">
            <v>BX4</v>
          </cell>
          <cell r="E1103">
            <v>185</v>
          </cell>
          <cell r="F1103">
            <v>1</v>
          </cell>
          <cell r="G1103">
            <v>2</v>
          </cell>
          <cell r="H1103" t="str">
            <v>15/01/08</v>
          </cell>
          <cell r="I1103">
            <v>0</v>
          </cell>
          <cell r="J1103">
            <v>3032.57</v>
          </cell>
          <cell r="K1103">
            <v>3032.57</v>
          </cell>
          <cell r="L1103">
            <v>3032.57</v>
          </cell>
          <cell r="M1103">
            <v>0</v>
          </cell>
          <cell r="N1103">
            <v>0</v>
          </cell>
          <cell r="O1103">
            <v>3032.57</v>
          </cell>
          <cell r="P1103">
            <v>0</v>
          </cell>
        </row>
        <row r="1104">
          <cell r="A1104" t="str">
            <v>0010324301</v>
          </cell>
          <cell r="B1104">
            <v>10324</v>
          </cell>
          <cell r="C1104">
            <v>103240</v>
          </cell>
          <cell r="D1104" t="str">
            <v>BX4</v>
          </cell>
          <cell r="E1104">
            <v>301</v>
          </cell>
          <cell r="F1104">
            <v>1</v>
          </cell>
          <cell r="G1104">
            <v>2</v>
          </cell>
          <cell r="H1104" t="str">
            <v>/  /</v>
          </cell>
          <cell r="I1104">
            <v>0</v>
          </cell>
          <cell r="J1104">
            <v>3032.57</v>
          </cell>
          <cell r="K1104">
            <v>13519.57</v>
          </cell>
          <cell r="L1104">
            <v>13519.57</v>
          </cell>
          <cell r="M1104">
            <v>0</v>
          </cell>
          <cell r="N1104">
            <v>0</v>
          </cell>
          <cell r="O1104">
            <v>13519.57</v>
          </cell>
          <cell r="P1104">
            <v>0</v>
          </cell>
        </row>
        <row r="1105">
          <cell r="A1105" t="str">
            <v>0010324511</v>
          </cell>
          <cell r="B1105">
            <v>10324</v>
          </cell>
          <cell r="C1105">
            <v>103240</v>
          </cell>
          <cell r="D1105" t="str">
            <v>BX4</v>
          </cell>
          <cell r="E1105">
            <v>511</v>
          </cell>
          <cell r="F1105">
            <v>1</v>
          </cell>
          <cell r="G1105">
            <v>2</v>
          </cell>
          <cell r="H1105" t="str">
            <v>/  /</v>
          </cell>
          <cell r="I1105">
            <v>0</v>
          </cell>
          <cell r="J1105">
            <v>606</v>
          </cell>
          <cell r="K1105">
            <v>1506</v>
          </cell>
          <cell r="L1105">
            <v>1506</v>
          </cell>
          <cell r="M1105">
            <v>0</v>
          </cell>
          <cell r="N1105">
            <v>1506</v>
          </cell>
          <cell r="O1105">
            <v>1506</v>
          </cell>
          <cell r="P1105">
            <v>0</v>
          </cell>
        </row>
        <row r="1106">
          <cell r="A1106" t="str">
            <v>0010324523</v>
          </cell>
          <cell r="B1106">
            <v>10324</v>
          </cell>
          <cell r="C1106">
            <v>103240</v>
          </cell>
          <cell r="D1106" t="str">
            <v>BX4</v>
          </cell>
          <cell r="E1106">
            <v>523</v>
          </cell>
          <cell r="F1106">
            <v>1</v>
          </cell>
          <cell r="G1106">
            <v>1</v>
          </cell>
          <cell r="H1106">
            <v>37622</v>
          </cell>
          <cell r="I1106">
            <v>1</v>
          </cell>
          <cell r="J1106">
            <v>0</v>
          </cell>
          <cell r="K1106">
            <v>1</v>
          </cell>
          <cell r="L1106">
            <v>1</v>
          </cell>
          <cell r="M1106">
            <v>0</v>
          </cell>
          <cell r="N1106">
            <v>0</v>
          </cell>
          <cell r="O1106">
            <v>1</v>
          </cell>
          <cell r="P1106">
            <v>0</v>
          </cell>
        </row>
        <row r="1107">
          <cell r="A1107" t="str">
            <v>0010324601</v>
          </cell>
          <cell r="B1107">
            <v>10324</v>
          </cell>
          <cell r="C1107">
            <v>103240</v>
          </cell>
          <cell r="D1107" t="str">
            <v>BX4</v>
          </cell>
          <cell r="E1107">
            <v>601</v>
          </cell>
          <cell r="F1107">
            <v>1</v>
          </cell>
          <cell r="G1107">
            <v>2</v>
          </cell>
          <cell r="H1107" t="str">
            <v>/  /</v>
          </cell>
          <cell r="I1107">
            <v>0</v>
          </cell>
          <cell r="J1107">
            <v>2426.5700000000002</v>
          </cell>
          <cell r="K1107">
            <v>12012.57</v>
          </cell>
          <cell r="L1107">
            <v>12012.57</v>
          </cell>
          <cell r="M1107">
            <v>0</v>
          </cell>
          <cell r="N1107">
            <v>0</v>
          </cell>
          <cell r="O1107">
            <v>12012.57</v>
          </cell>
          <cell r="P1107">
            <v>0</v>
          </cell>
        </row>
        <row r="1108">
          <cell r="A1108" t="str">
            <v>0010324701</v>
          </cell>
          <cell r="B1108">
            <v>10324</v>
          </cell>
          <cell r="C1108">
            <v>103240</v>
          </cell>
          <cell r="D1108" t="str">
            <v>BX4</v>
          </cell>
          <cell r="E1108">
            <v>701</v>
          </cell>
          <cell r="F1108">
            <v>1</v>
          </cell>
          <cell r="G1108">
            <v>2</v>
          </cell>
          <cell r="H1108" t="str">
            <v>/  /</v>
          </cell>
          <cell r="I1108">
            <v>0</v>
          </cell>
          <cell r="J1108">
            <v>2426.5700000000002</v>
          </cell>
          <cell r="K1108">
            <v>12012.57</v>
          </cell>
          <cell r="L1108">
            <v>12012.57</v>
          </cell>
          <cell r="M1108">
            <v>0</v>
          </cell>
          <cell r="N1108">
            <v>0</v>
          </cell>
          <cell r="O1108">
            <v>12012.57</v>
          </cell>
          <cell r="P1108">
            <v>0</v>
          </cell>
        </row>
        <row r="1109">
          <cell r="A1109" t="str">
            <v>0010324910</v>
          </cell>
          <cell r="B1109">
            <v>10324</v>
          </cell>
          <cell r="C1109">
            <v>103240</v>
          </cell>
          <cell r="D1109" t="str">
            <v>BX4</v>
          </cell>
          <cell r="E1109">
            <v>910</v>
          </cell>
          <cell r="F1109">
            <v>1</v>
          </cell>
          <cell r="G1109">
            <v>2</v>
          </cell>
          <cell r="H1109" t="str">
            <v>/  /</v>
          </cell>
          <cell r="I1109">
            <v>0</v>
          </cell>
          <cell r="J1109">
            <v>0</v>
          </cell>
          <cell r="K1109">
            <v>10487</v>
          </cell>
          <cell r="L1109">
            <v>10487</v>
          </cell>
          <cell r="M1109">
            <v>0</v>
          </cell>
          <cell r="N1109">
            <v>0</v>
          </cell>
          <cell r="O1109">
            <v>10487</v>
          </cell>
          <cell r="P1109">
            <v>0</v>
          </cell>
        </row>
        <row r="1110">
          <cell r="A1110" t="str">
            <v>0010324915</v>
          </cell>
          <cell r="B1110">
            <v>10324</v>
          </cell>
          <cell r="C1110">
            <v>103240</v>
          </cell>
          <cell r="D1110" t="str">
            <v>BX4</v>
          </cell>
          <cell r="E1110">
            <v>915</v>
          </cell>
          <cell r="F1110">
            <v>1</v>
          </cell>
          <cell r="G1110">
            <v>2</v>
          </cell>
          <cell r="H1110" t="str">
            <v>/  /</v>
          </cell>
          <cell r="I1110">
            <v>0</v>
          </cell>
          <cell r="J1110">
            <v>3032.57</v>
          </cell>
          <cell r="K1110">
            <v>3032.57</v>
          </cell>
          <cell r="L1110">
            <v>3032.57</v>
          </cell>
          <cell r="M1110">
            <v>0</v>
          </cell>
          <cell r="N1110">
            <v>0</v>
          </cell>
          <cell r="O1110">
            <v>3032.57</v>
          </cell>
          <cell r="P1110">
            <v>0</v>
          </cell>
        </row>
        <row r="1111">
          <cell r="A1111" t="str">
            <v>0010324951</v>
          </cell>
          <cell r="B1111">
            <v>10324</v>
          </cell>
          <cell r="C1111">
            <v>103240</v>
          </cell>
          <cell r="D1111" t="str">
            <v>BX4</v>
          </cell>
          <cell r="E1111">
            <v>951</v>
          </cell>
          <cell r="F1111">
            <v>1</v>
          </cell>
          <cell r="G1111">
            <v>2</v>
          </cell>
          <cell r="H1111" t="str">
            <v>/  /</v>
          </cell>
          <cell r="I1111">
            <v>0</v>
          </cell>
          <cell r="J1111">
            <v>440</v>
          </cell>
          <cell r="K1111">
            <v>1093</v>
          </cell>
          <cell r="L1111">
            <v>1093</v>
          </cell>
          <cell r="M1111">
            <v>0</v>
          </cell>
          <cell r="N1111">
            <v>0</v>
          </cell>
          <cell r="O1111">
            <v>1093</v>
          </cell>
          <cell r="P1111">
            <v>0</v>
          </cell>
        </row>
        <row r="1112">
          <cell r="A1112" t="str">
            <v>0010326101</v>
          </cell>
          <cell r="B1112">
            <v>10326</v>
          </cell>
          <cell r="C1112">
            <v>103260</v>
          </cell>
          <cell r="D1112">
            <v>849</v>
          </cell>
          <cell r="E1112">
            <v>101</v>
          </cell>
          <cell r="F1112">
            <v>1</v>
          </cell>
          <cell r="G1112">
            <v>1</v>
          </cell>
          <cell r="H1112">
            <v>39089</v>
          </cell>
          <cell r="I1112">
            <v>3800</v>
          </cell>
          <cell r="J1112">
            <v>0</v>
          </cell>
          <cell r="K1112">
            <v>3800</v>
          </cell>
          <cell r="L1112">
            <v>3800</v>
          </cell>
          <cell r="M1112">
            <v>0</v>
          </cell>
          <cell r="N1112">
            <v>0</v>
          </cell>
          <cell r="O1112">
            <v>3800</v>
          </cell>
          <cell r="P1112">
            <v>0</v>
          </cell>
        </row>
        <row r="1113">
          <cell r="A1113" t="str">
            <v>0010326301</v>
          </cell>
          <cell r="B1113">
            <v>10326</v>
          </cell>
          <cell r="C1113">
            <v>103260</v>
          </cell>
          <cell r="D1113">
            <v>849</v>
          </cell>
          <cell r="E1113">
            <v>301</v>
          </cell>
          <cell r="F1113">
            <v>1</v>
          </cell>
          <cell r="G1113">
            <v>1</v>
          </cell>
          <cell r="H1113" t="str">
            <v>/  /</v>
          </cell>
          <cell r="I1113">
            <v>0</v>
          </cell>
          <cell r="J1113">
            <v>0</v>
          </cell>
          <cell r="K1113">
            <v>3800</v>
          </cell>
          <cell r="L1113">
            <v>3800</v>
          </cell>
          <cell r="M1113">
            <v>0</v>
          </cell>
          <cell r="N1113">
            <v>0</v>
          </cell>
          <cell r="O1113">
            <v>3800</v>
          </cell>
          <cell r="P1113">
            <v>0</v>
          </cell>
        </row>
        <row r="1114">
          <cell r="A1114" t="str">
            <v>0010326511</v>
          </cell>
          <cell r="B1114">
            <v>10326</v>
          </cell>
          <cell r="C1114">
            <v>103260</v>
          </cell>
          <cell r="D1114">
            <v>849</v>
          </cell>
          <cell r="E1114">
            <v>511</v>
          </cell>
          <cell r="F1114">
            <v>1</v>
          </cell>
          <cell r="G1114">
            <v>1</v>
          </cell>
          <cell r="H1114" t="str">
            <v>/  /</v>
          </cell>
          <cell r="I1114">
            <v>0</v>
          </cell>
          <cell r="J1114">
            <v>0</v>
          </cell>
          <cell r="K1114">
            <v>760</v>
          </cell>
          <cell r="L1114">
            <v>760</v>
          </cell>
          <cell r="M1114">
            <v>0</v>
          </cell>
          <cell r="N1114">
            <v>760</v>
          </cell>
          <cell r="O1114">
            <v>760</v>
          </cell>
          <cell r="P1114">
            <v>0</v>
          </cell>
        </row>
        <row r="1115">
          <cell r="A1115" t="str">
            <v>0010326523</v>
          </cell>
          <cell r="B1115">
            <v>10326</v>
          </cell>
          <cell r="C1115">
            <v>103260</v>
          </cell>
          <cell r="D1115">
            <v>849</v>
          </cell>
          <cell r="E1115">
            <v>523</v>
          </cell>
          <cell r="F1115">
            <v>1</v>
          </cell>
          <cell r="G1115">
            <v>1</v>
          </cell>
          <cell r="H1115">
            <v>37622</v>
          </cell>
          <cell r="I1115">
            <v>1</v>
          </cell>
          <cell r="J1115">
            <v>0</v>
          </cell>
          <cell r="K1115">
            <v>1</v>
          </cell>
          <cell r="L1115">
            <v>1</v>
          </cell>
          <cell r="M1115">
            <v>0</v>
          </cell>
          <cell r="N1115">
            <v>0</v>
          </cell>
          <cell r="O1115">
            <v>1</v>
          </cell>
          <cell r="P1115">
            <v>0</v>
          </cell>
        </row>
        <row r="1116">
          <cell r="A1116" t="str">
            <v>0010326531</v>
          </cell>
          <cell r="B1116">
            <v>10326</v>
          </cell>
          <cell r="C1116">
            <v>103260</v>
          </cell>
          <cell r="D1116">
            <v>849</v>
          </cell>
          <cell r="E1116">
            <v>531</v>
          </cell>
          <cell r="F1116">
            <v>1</v>
          </cell>
          <cell r="G1116">
            <v>1</v>
          </cell>
          <cell r="H1116">
            <v>37622</v>
          </cell>
          <cell r="I1116">
            <v>2</v>
          </cell>
          <cell r="J1116">
            <v>0</v>
          </cell>
          <cell r="K1116">
            <v>2</v>
          </cell>
          <cell r="L1116">
            <v>2</v>
          </cell>
          <cell r="M1116">
            <v>0</v>
          </cell>
          <cell r="N1116">
            <v>0</v>
          </cell>
          <cell r="O1116">
            <v>2</v>
          </cell>
          <cell r="P1116">
            <v>0</v>
          </cell>
        </row>
        <row r="1117">
          <cell r="A1117" t="str">
            <v>0010326601</v>
          </cell>
          <cell r="B1117">
            <v>10326</v>
          </cell>
          <cell r="C1117">
            <v>103260</v>
          </cell>
          <cell r="D1117">
            <v>849</v>
          </cell>
          <cell r="E1117">
            <v>601</v>
          </cell>
          <cell r="F1117">
            <v>1</v>
          </cell>
          <cell r="G1117">
            <v>1</v>
          </cell>
          <cell r="H1117" t="str">
            <v>/  /</v>
          </cell>
          <cell r="I1117">
            <v>0</v>
          </cell>
          <cell r="J1117">
            <v>0</v>
          </cell>
          <cell r="K1117">
            <v>3037</v>
          </cell>
          <cell r="L1117">
            <v>3037</v>
          </cell>
          <cell r="M1117">
            <v>0</v>
          </cell>
          <cell r="N1117">
            <v>0</v>
          </cell>
          <cell r="O1117">
            <v>3037</v>
          </cell>
          <cell r="P1117">
            <v>0</v>
          </cell>
        </row>
        <row r="1118">
          <cell r="A1118" t="str">
            <v>0010326701</v>
          </cell>
          <cell r="B1118">
            <v>10326</v>
          </cell>
          <cell r="C1118">
            <v>103260</v>
          </cell>
          <cell r="D1118">
            <v>849</v>
          </cell>
          <cell r="E1118">
            <v>701</v>
          </cell>
          <cell r="F1118">
            <v>1</v>
          </cell>
          <cell r="G1118">
            <v>1</v>
          </cell>
          <cell r="H1118" t="str">
            <v>/  /</v>
          </cell>
          <cell r="I1118">
            <v>0</v>
          </cell>
          <cell r="J1118">
            <v>0</v>
          </cell>
          <cell r="K1118">
            <v>3037</v>
          </cell>
          <cell r="L1118">
            <v>3037</v>
          </cell>
          <cell r="M1118">
            <v>0</v>
          </cell>
          <cell r="N1118">
            <v>0</v>
          </cell>
          <cell r="O1118">
            <v>3037</v>
          </cell>
          <cell r="P1118">
            <v>0</v>
          </cell>
        </row>
        <row r="1119">
          <cell r="A1119" t="str">
            <v>0010326910</v>
          </cell>
          <cell r="B1119">
            <v>10326</v>
          </cell>
          <cell r="C1119">
            <v>103260</v>
          </cell>
          <cell r="D1119">
            <v>849</v>
          </cell>
          <cell r="E1119">
            <v>910</v>
          </cell>
          <cell r="F1119">
            <v>1</v>
          </cell>
          <cell r="G1119">
            <v>1</v>
          </cell>
          <cell r="H1119" t="str">
            <v>/  /</v>
          </cell>
          <cell r="I1119">
            <v>0</v>
          </cell>
          <cell r="J1119">
            <v>0</v>
          </cell>
          <cell r="K1119">
            <v>3800</v>
          </cell>
          <cell r="L1119">
            <v>3800</v>
          </cell>
          <cell r="M1119">
            <v>0</v>
          </cell>
          <cell r="N1119">
            <v>0</v>
          </cell>
          <cell r="O1119">
            <v>3800</v>
          </cell>
          <cell r="P1119">
            <v>0</v>
          </cell>
        </row>
        <row r="1120">
          <cell r="A1120" t="str">
            <v>0010326951</v>
          </cell>
          <cell r="B1120">
            <v>10326</v>
          </cell>
          <cell r="C1120">
            <v>103260</v>
          </cell>
          <cell r="D1120">
            <v>849</v>
          </cell>
          <cell r="E1120">
            <v>951</v>
          </cell>
          <cell r="F1120">
            <v>1</v>
          </cell>
          <cell r="G1120">
            <v>1</v>
          </cell>
          <cell r="H1120" t="str">
            <v>/  /</v>
          </cell>
          <cell r="I1120">
            <v>0</v>
          </cell>
          <cell r="J1120">
            <v>0</v>
          </cell>
          <cell r="K1120">
            <v>551</v>
          </cell>
          <cell r="L1120">
            <v>551</v>
          </cell>
          <cell r="M1120">
            <v>0</v>
          </cell>
          <cell r="N1120">
            <v>0</v>
          </cell>
          <cell r="O1120">
            <v>551</v>
          </cell>
          <cell r="P1120">
            <v>0</v>
          </cell>
        </row>
        <row r="1121">
          <cell r="A1121" t="str">
            <v>0010328101</v>
          </cell>
          <cell r="B1121">
            <v>10328</v>
          </cell>
          <cell r="C1121">
            <v>103280</v>
          </cell>
          <cell r="D1121" t="str">
            <v>BX6</v>
          </cell>
          <cell r="E1121">
            <v>101</v>
          </cell>
          <cell r="F1121">
            <v>1</v>
          </cell>
          <cell r="G1121">
            <v>1</v>
          </cell>
          <cell r="H1121">
            <v>39089</v>
          </cell>
          <cell r="I1121">
            <v>9873</v>
          </cell>
          <cell r="J1121">
            <v>0</v>
          </cell>
          <cell r="K1121">
            <v>9873</v>
          </cell>
          <cell r="L1121">
            <v>9873</v>
          </cell>
          <cell r="M1121">
            <v>0</v>
          </cell>
          <cell r="N1121">
            <v>0</v>
          </cell>
          <cell r="O1121">
            <v>9873</v>
          </cell>
          <cell r="P1121">
            <v>0</v>
          </cell>
        </row>
        <row r="1122">
          <cell r="A1122" t="str">
            <v>0010328146</v>
          </cell>
          <cell r="B1122">
            <v>10328</v>
          </cell>
          <cell r="C1122">
            <v>103280</v>
          </cell>
          <cell r="D1122" t="str">
            <v>BX6</v>
          </cell>
          <cell r="E1122">
            <v>146</v>
          </cell>
          <cell r="F1122">
            <v>1</v>
          </cell>
          <cell r="G1122">
            <v>2</v>
          </cell>
          <cell r="H1122" t="str">
            <v>15/01/08</v>
          </cell>
          <cell r="I1122">
            <v>0</v>
          </cell>
          <cell r="J1122">
            <v>270.14999999999998</v>
          </cell>
          <cell r="K1122">
            <v>270.14999999999998</v>
          </cell>
          <cell r="L1122">
            <v>270.14999999999998</v>
          </cell>
          <cell r="M1122">
            <v>0</v>
          </cell>
          <cell r="N1122">
            <v>0</v>
          </cell>
          <cell r="O1122">
            <v>270.14999999999998</v>
          </cell>
          <cell r="P1122">
            <v>0</v>
          </cell>
        </row>
        <row r="1123">
          <cell r="A1123" t="str">
            <v>0010328301</v>
          </cell>
          <cell r="B1123">
            <v>10328</v>
          </cell>
          <cell r="C1123">
            <v>103280</v>
          </cell>
          <cell r="D1123" t="str">
            <v>BX6</v>
          </cell>
          <cell r="E1123">
            <v>301</v>
          </cell>
          <cell r="F1123">
            <v>1</v>
          </cell>
          <cell r="G1123">
            <v>2</v>
          </cell>
          <cell r="H1123" t="str">
            <v>/  /</v>
          </cell>
          <cell r="I1123">
            <v>0</v>
          </cell>
          <cell r="J1123">
            <v>270.14999999999998</v>
          </cell>
          <cell r="K1123">
            <v>10143.15</v>
          </cell>
          <cell r="L1123">
            <v>10143.15</v>
          </cell>
          <cell r="M1123">
            <v>0</v>
          </cell>
          <cell r="N1123">
            <v>0</v>
          </cell>
          <cell r="O1123">
            <v>10143.15</v>
          </cell>
          <cell r="P1123">
            <v>0</v>
          </cell>
        </row>
        <row r="1124">
          <cell r="A1124" t="str">
            <v>0010328511</v>
          </cell>
          <cell r="B1124">
            <v>10328</v>
          </cell>
          <cell r="C1124">
            <v>103280</v>
          </cell>
          <cell r="D1124" t="str">
            <v>BX6</v>
          </cell>
          <cell r="E1124">
            <v>511</v>
          </cell>
          <cell r="F1124">
            <v>1</v>
          </cell>
          <cell r="G1124">
            <v>1</v>
          </cell>
          <cell r="H1124" t="str">
            <v>/  /</v>
          </cell>
          <cell r="I1124">
            <v>0</v>
          </cell>
          <cell r="J1124">
            <v>0</v>
          </cell>
          <cell r="K1124">
            <v>900</v>
          </cell>
          <cell r="L1124">
            <v>900</v>
          </cell>
          <cell r="M1124">
            <v>0</v>
          </cell>
          <cell r="N1124">
            <v>900</v>
          </cell>
          <cell r="O1124">
            <v>900</v>
          </cell>
          <cell r="P1124">
            <v>0</v>
          </cell>
        </row>
        <row r="1125">
          <cell r="A1125" t="str">
            <v>0010328523</v>
          </cell>
          <cell r="B1125">
            <v>10328</v>
          </cell>
          <cell r="C1125">
            <v>103280</v>
          </cell>
          <cell r="D1125" t="str">
            <v>BX6</v>
          </cell>
          <cell r="E1125">
            <v>523</v>
          </cell>
          <cell r="F1125">
            <v>1</v>
          </cell>
          <cell r="G1125">
            <v>1</v>
          </cell>
          <cell r="H1125">
            <v>37622</v>
          </cell>
          <cell r="I1125">
            <v>1</v>
          </cell>
          <cell r="J1125">
            <v>0</v>
          </cell>
          <cell r="K1125">
            <v>1</v>
          </cell>
          <cell r="L1125">
            <v>1</v>
          </cell>
          <cell r="M1125">
            <v>0</v>
          </cell>
          <cell r="N1125">
            <v>0</v>
          </cell>
          <cell r="O1125">
            <v>1</v>
          </cell>
          <cell r="P1125">
            <v>0</v>
          </cell>
        </row>
        <row r="1126">
          <cell r="A1126" t="str">
            <v>0010328601</v>
          </cell>
          <cell r="B1126">
            <v>10328</v>
          </cell>
          <cell r="C1126">
            <v>103280</v>
          </cell>
          <cell r="D1126" t="str">
            <v>BX6</v>
          </cell>
          <cell r="E1126">
            <v>601</v>
          </cell>
          <cell r="F1126">
            <v>1</v>
          </cell>
          <cell r="G1126">
            <v>2</v>
          </cell>
          <cell r="H1126" t="str">
            <v>/  /</v>
          </cell>
          <cell r="I1126">
            <v>0</v>
          </cell>
          <cell r="J1126">
            <v>270.14999999999998</v>
          </cell>
          <cell r="K1126">
            <v>9242.15</v>
          </cell>
          <cell r="L1126">
            <v>9242.15</v>
          </cell>
          <cell r="M1126">
            <v>0</v>
          </cell>
          <cell r="N1126">
            <v>0</v>
          </cell>
          <cell r="O1126">
            <v>9242.15</v>
          </cell>
          <cell r="P1126">
            <v>0</v>
          </cell>
        </row>
        <row r="1127">
          <cell r="A1127" t="str">
            <v>0010328701</v>
          </cell>
          <cell r="B1127">
            <v>10328</v>
          </cell>
          <cell r="C1127">
            <v>103280</v>
          </cell>
          <cell r="D1127" t="str">
            <v>BX6</v>
          </cell>
          <cell r="E1127">
            <v>701</v>
          </cell>
          <cell r="F1127">
            <v>1</v>
          </cell>
          <cell r="G1127">
            <v>2</v>
          </cell>
          <cell r="H1127" t="str">
            <v>/  /</v>
          </cell>
          <cell r="I1127">
            <v>0</v>
          </cell>
          <cell r="J1127">
            <v>270.14999999999998</v>
          </cell>
          <cell r="K1127">
            <v>9242.15</v>
          </cell>
          <cell r="L1127">
            <v>9242.15</v>
          </cell>
          <cell r="M1127">
            <v>0</v>
          </cell>
          <cell r="N1127">
            <v>0</v>
          </cell>
          <cell r="O1127">
            <v>9242.15</v>
          </cell>
          <cell r="P1127">
            <v>0</v>
          </cell>
        </row>
        <row r="1128">
          <cell r="A1128" t="str">
            <v>0010328910</v>
          </cell>
          <cell r="B1128">
            <v>10328</v>
          </cell>
          <cell r="C1128">
            <v>103280</v>
          </cell>
          <cell r="D1128" t="str">
            <v>BX6</v>
          </cell>
          <cell r="E1128">
            <v>910</v>
          </cell>
          <cell r="F1128">
            <v>1</v>
          </cell>
          <cell r="G1128">
            <v>2</v>
          </cell>
          <cell r="H1128" t="str">
            <v>/  /</v>
          </cell>
          <cell r="I1128">
            <v>0</v>
          </cell>
          <cell r="J1128">
            <v>270.14999999999998</v>
          </cell>
          <cell r="K1128">
            <v>10143.15</v>
          </cell>
          <cell r="L1128">
            <v>10143.15</v>
          </cell>
          <cell r="M1128">
            <v>0</v>
          </cell>
          <cell r="N1128">
            <v>0</v>
          </cell>
          <cell r="O1128">
            <v>10143.15</v>
          </cell>
          <cell r="P1128">
            <v>0</v>
          </cell>
        </row>
        <row r="1129">
          <cell r="A1129" t="str">
            <v>0010328951</v>
          </cell>
          <cell r="B1129">
            <v>10328</v>
          </cell>
          <cell r="C1129">
            <v>103280</v>
          </cell>
          <cell r="D1129" t="str">
            <v>BX6</v>
          </cell>
          <cell r="E1129">
            <v>951</v>
          </cell>
          <cell r="F1129">
            <v>1</v>
          </cell>
          <cell r="G1129">
            <v>2</v>
          </cell>
          <cell r="H1129" t="str">
            <v>/  /</v>
          </cell>
          <cell r="I1129">
            <v>0</v>
          </cell>
          <cell r="J1129">
            <v>0</v>
          </cell>
          <cell r="K1129">
            <v>653</v>
          </cell>
          <cell r="L1129">
            <v>653</v>
          </cell>
          <cell r="M1129">
            <v>0</v>
          </cell>
          <cell r="N1129">
            <v>0</v>
          </cell>
          <cell r="O1129">
            <v>653</v>
          </cell>
          <cell r="P1129">
            <v>0</v>
          </cell>
        </row>
        <row r="1130">
          <cell r="A1130" t="str">
            <v>0010333101</v>
          </cell>
          <cell r="B1130">
            <v>10333</v>
          </cell>
          <cell r="C1130">
            <v>103330</v>
          </cell>
          <cell r="D1130" t="str">
            <v>BA4</v>
          </cell>
          <cell r="E1130">
            <v>101</v>
          </cell>
          <cell r="F1130">
            <v>1</v>
          </cell>
          <cell r="G1130">
            <v>1</v>
          </cell>
          <cell r="H1130">
            <v>38723</v>
          </cell>
          <cell r="I1130">
            <v>7850</v>
          </cell>
          <cell r="J1130">
            <v>0</v>
          </cell>
          <cell r="K1130">
            <v>7850</v>
          </cell>
          <cell r="L1130">
            <v>7850</v>
          </cell>
          <cell r="M1130">
            <v>0</v>
          </cell>
          <cell r="N1130">
            <v>0</v>
          </cell>
          <cell r="O1130">
            <v>7850</v>
          </cell>
          <cell r="P1130">
            <v>0</v>
          </cell>
        </row>
        <row r="1131">
          <cell r="A1131" t="str">
            <v>0010333106</v>
          </cell>
          <cell r="B1131">
            <v>10333</v>
          </cell>
          <cell r="C1131">
            <v>103330</v>
          </cell>
          <cell r="D1131" t="str">
            <v>BA4</v>
          </cell>
          <cell r="E1131">
            <v>106</v>
          </cell>
          <cell r="F1131">
            <v>1</v>
          </cell>
          <cell r="G1131">
            <v>1</v>
          </cell>
          <cell r="H1131" t="str">
            <v>15/03/03</v>
          </cell>
          <cell r="I1131">
            <v>150</v>
          </cell>
          <cell r="J1131">
            <v>0</v>
          </cell>
          <cell r="K1131">
            <v>150</v>
          </cell>
          <cell r="L1131">
            <v>150</v>
          </cell>
          <cell r="M1131">
            <v>0</v>
          </cell>
          <cell r="N1131">
            <v>0</v>
          </cell>
          <cell r="O1131">
            <v>150</v>
          </cell>
          <cell r="P1131">
            <v>0</v>
          </cell>
        </row>
        <row r="1132">
          <cell r="A1132" t="str">
            <v>0010333301</v>
          </cell>
          <cell r="B1132">
            <v>10333</v>
          </cell>
          <cell r="C1132">
            <v>103330</v>
          </cell>
          <cell r="D1132" t="str">
            <v>BA4</v>
          </cell>
          <cell r="E1132">
            <v>301</v>
          </cell>
          <cell r="F1132">
            <v>1</v>
          </cell>
          <cell r="G1132">
            <v>1</v>
          </cell>
          <cell r="H1132" t="str">
            <v>/  /</v>
          </cell>
          <cell r="I1132">
            <v>0</v>
          </cell>
          <cell r="J1132">
            <v>0</v>
          </cell>
          <cell r="K1132">
            <v>8000</v>
          </cell>
          <cell r="L1132">
            <v>8000</v>
          </cell>
          <cell r="M1132">
            <v>0</v>
          </cell>
          <cell r="N1132">
            <v>0</v>
          </cell>
          <cell r="O1132">
            <v>8000</v>
          </cell>
          <cell r="P1132">
            <v>0</v>
          </cell>
        </row>
        <row r="1133">
          <cell r="A1133" t="str">
            <v>0010333511</v>
          </cell>
          <cell r="B1133">
            <v>10333</v>
          </cell>
          <cell r="C1133">
            <v>103330</v>
          </cell>
          <cell r="D1133" t="str">
            <v>BA4</v>
          </cell>
          <cell r="E1133">
            <v>511</v>
          </cell>
          <cell r="F1133">
            <v>1</v>
          </cell>
          <cell r="G1133">
            <v>1</v>
          </cell>
          <cell r="H1133" t="str">
            <v>/  /</v>
          </cell>
          <cell r="I1133">
            <v>0</v>
          </cell>
          <cell r="J1133">
            <v>0</v>
          </cell>
          <cell r="K1133">
            <v>900</v>
          </cell>
          <cell r="L1133">
            <v>900</v>
          </cell>
          <cell r="M1133">
            <v>0</v>
          </cell>
          <cell r="N1133">
            <v>900</v>
          </cell>
          <cell r="O1133">
            <v>900</v>
          </cell>
          <cell r="P1133">
            <v>0</v>
          </cell>
        </row>
        <row r="1134">
          <cell r="A1134" t="str">
            <v>0010333523</v>
          </cell>
          <cell r="B1134">
            <v>10333</v>
          </cell>
          <cell r="C1134">
            <v>103330</v>
          </cell>
          <cell r="D1134" t="str">
            <v>BA4</v>
          </cell>
          <cell r="E1134">
            <v>523</v>
          </cell>
          <cell r="F1134">
            <v>1</v>
          </cell>
          <cell r="G1134">
            <v>1</v>
          </cell>
          <cell r="H1134">
            <v>37624</v>
          </cell>
          <cell r="I1134">
            <v>1</v>
          </cell>
          <cell r="J1134">
            <v>0</v>
          </cell>
          <cell r="K1134">
            <v>1</v>
          </cell>
          <cell r="L1134">
            <v>1</v>
          </cell>
          <cell r="M1134">
            <v>0</v>
          </cell>
          <cell r="N1134">
            <v>0</v>
          </cell>
          <cell r="O1134">
            <v>1</v>
          </cell>
          <cell r="P1134">
            <v>0</v>
          </cell>
        </row>
        <row r="1135">
          <cell r="A1135" t="str">
            <v>0010333601</v>
          </cell>
          <cell r="B1135">
            <v>10333</v>
          </cell>
          <cell r="C1135">
            <v>103330</v>
          </cell>
          <cell r="D1135" t="str">
            <v>BA4</v>
          </cell>
          <cell r="E1135">
            <v>601</v>
          </cell>
          <cell r="F1135">
            <v>1</v>
          </cell>
          <cell r="G1135">
            <v>1</v>
          </cell>
          <cell r="H1135" t="str">
            <v>/  /</v>
          </cell>
          <cell r="I1135">
            <v>0</v>
          </cell>
          <cell r="J1135">
            <v>0</v>
          </cell>
          <cell r="K1135">
            <v>7099</v>
          </cell>
          <cell r="L1135">
            <v>7099</v>
          </cell>
          <cell r="M1135">
            <v>0</v>
          </cell>
          <cell r="N1135">
            <v>0</v>
          </cell>
          <cell r="O1135">
            <v>7099</v>
          </cell>
          <cell r="P1135">
            <v>0</v>
          </cell>
        </row>
        <row r="1136">
          <cell r="A1136" t="str">
            <v>0010333701</v>
          </cell>
          <cell r="B1136">
            <v>10333</v>
          </cell>
          <cell r="C1136">
            <v>103330</v>
          </cell>
          <cell r="D1136" t="str">
            <v>BA4</v>
          </cell>
          <cell r="E1136">
            <v>701</v>
          </cell>
          <cell r="F1136">
            <v>1</v>
          </cell>
          <cell r="G1136">
            <v>1</v>
          </cell>
          <cell r="H1136" t="str">
            <v>/  /</v>
          </cell>
          <cell r="I1136">
            <v>0</v>
          </cell>
          <cell r="J1136">
            <v>0</v>
          </cell>
          <cell r="K1136">
            <v>7099</v>
          </cell>
          <cell r="L1136">
            <v>7099</v>
          </cell>
          <cell r="M1136">
            <v>0</v>
          </cell>
          <cell r="N1136">
            <v>0</v>
          </cell>
          <cell r="O1136">
            <v>7099</v>
          </cell>
          <cell r="P1136">
            <v>0</v>
          </cell>
        </row>
        <row r="1137">
          <cell r="A1137" t="str">
            <v>0010333910</v>
          </cell>
          <cell r="B1137">
            <v>10333</v>
          </cell>
          <cell r="C1137">
            <v>103330</v>
          </cell>
          <cell r="D1137" t="str">
            <v>BA4</v>
          </cell>
          <cell r="E1137">
            <v>910</v>
          </cell>
          <cell r="F1137">
            <v>1</v>
          </cell>
          <cell r="G1137">
            <v>1</v>
          </cell>
          <cell r="H1137" t="str">
            <v>/  /</v>
          </cell>
          <cell r="I1137">
            <v>0</v>
          </cell>
          <cell r="J1137">
            <v>0</v>
          </cell>
          <cell r="K1137">
            <v>8000</v>
          </cell>
          <cell r="L1137">
            <v>8000</v>
          </cell>
          <cell r="M1137">
            <v>0</v>
          </cell>
          <cell r="N1137">
            <v>0</v>
          </cell>
          <cell r="O1137">
            <v>8000</v>
          </cell>
          <cell r="P1137">
            <v>0</v>
          </cell>
        </row>
        <row r="1138">
          <cell r="A1138" t="str">
            <v>0010333951</v>
          </cell>
          <cell r="B1138">
            <v>10333</v>
          </cell>
          <cell r="C1138">
            <v>103330</v>
          </cell>
          <cell r="D1138" t="str">
            <v>BA4</v>
          </cell>
          <cell r="E1138">
            <v>951</v>
          </cell>
          <cell r="F1138">
            <v>1</v>
          </cell>
          <cell r="G1138">
            <v>1</v>
          </cell>
          <cell r="H1138" t="str">
            <v>/  /</v>
          </cell>
          <cell r="I1138">
            <v>0</v>
          </cell>
          <cell r="J1138">
            <v>0</v>
          </cell>
          <cell r="K1138">
            <v>653</v>
          </cell>
          <cell r="L1138">
            <v>653</v>
          </cell>
          <cell r="M1138">
            <v>0</v>
          </cell>
          <cell r="N1138">
            <v>0</v>
          </cell>
          <cell r="O1138">
            <v>653</v>
          </cell>
          <cell r="P1138">
            <v>0</v>
          </cell>
        </row>
        <row r="1139">
          <cell r="A1139" t="str">
            <v>0010336101</v>
          </cell>
          <cell r="B1139">
            <v>10336</v>
          </cell>
          <cell r="C1139">
            <v>103360</v>
          </cell>
          <cell r="D1139" t="str">
            <v>BA7</v>
          </cell>
          <cell r="E1139">
            <v>101</v>
          </cell>
          <cell r="F1139">
            <v>1</v>
          </cell>
          <cell r="G1139">
            <v>1</v>
          </cell>
          <cell r="H1139">
            <v>39089</v>
          </cell>
          <cell r="I1139">
            <v>3865</v>
          </cell>
          <cell r="J1139">
            <v>0</v>
          </cell>
          <cell r="K1139">
            <v>3865</v>
          </cell>
          <cell r="L1139">
            <v>3865</v>
          </cell>
          <cell r="M1139">
            <v>0</v>
          </cell>
          <cell r="N1139">
            <v>0</v>
          </cell>
          <cell r="O1139">
            <v>3865</v>
          </cell>
          <cell r="P1139">
            <v>0</v>
          </cell>
        </row>
        <row r="1140">
          <cell r="A1140" t="str">
            <v>0010336106</v>
          </cell>
          <cell r="B1140">
            <v>10336</v>
          </cell>
          <cell r="C1140">
            <v>103360</v>
          </cell>
          <cell r="D1140" t="str">
            <v>BA7</v>
          </cell>
          <cell r="E1140">
            <v>106</v>
          </cell>
          <cell r="F1140">
            <v>1</v>
          </cell>
          <cell r="G1140">
            <v>1</v>
          </cell>
          <cell r="H1140">
            <v>37991</v>
          </cell>
          <cell r="I1140">
            <v>150</v>
          </cell>
          <cell r="J1140">
            <v>0</v>
          </cell>
          <cell r="K1140">
            <v>150</v>
          </cell>
          <cell r="L1140">
            <v>150</v>
          </cell>
          <cell r="M1140">
            <v>0</v>
          </cell>
          <cell r="N1140">
            <v>0</v>
          </cell>
          <cell r="O1140">
            <v>150</v>
          </cell>
          <cell r="P1140">
            <v>0</v>
          </cell>
        </row>
        <row r="1141">
          <cell r="A1141" t="str">
            <v>0010336301</v>
          </cell>
          <cell r="B1141">
            <v>10336</v>
          </cell>
          <cell r="C1141">
            <v>103360</v>
          </cell>
          <cell r="D1141" t="str">
            <v>BA7</v>
          </cell>
          <cell r="E1141">
            <v>301</v>
          </cell>
          <cell r="F1141">
            <v>1</v>
          </cell>
          <cell r="G1141">
            <v>1</v>
          </cell>
          <cell r="H1141" t="str">
            <v>/  /</v>
          </cell>
          <cell r="I1141">
            <v>0</v>
          </cell>
          <cell r="J1141">
            <v>0</v>
          </cell>
          <cell r="K1141">
            <v>4015</v>
          </cell>
          <cell r="L1141">
            <v>4015</v>
          </cell>
          <cell r="M1141">
            <v>0</v>
          </cell>
          <cell r="N1141">
            <v>0</v>
          </cell>
          <cell r="O1141">
            <v>4015</v>
          </cell>
          <cell r="P1141">
            <v>0</v>
          </cell>
        </row>
        <row r="1142">
          <cell r="A1142" t="str">
            <v>0010336511</v>
          </cell>
          <cell r="B1142">
            <v>10336</v>
          </cell>
          <cell r="C1142">
            <v>103360</v>
          </cell>
          <cell r="D1142" t="str">
            <v>BA7</v>
          </cell>
          <cell r="E1142">
            <v>511</v>
          </cell>
          <cell r="F1142">
            <v>1</v>
          </cell>
          <cell r="G1142">
            <v>1</v>
          </cell>
          <cell r="H1142" t="str">
            <v>/  /</v>
          </cell>
          <cell r="I1142">
            <v>0</v>
          </cell>
          <cell r="J1142">
            <v>0</v>
          </cell>
          <cell r="K1142">
            <v>803</v>
          </cell>
          <cell r="L1142">
            <v>803</v>
          </cell>
          <cell r="M1142">
            <v>0</v>
          </cell>
          <cell r="N1142">
            <v>803</v>
          </cell>
          <cell r="O1142">
            <v>803</v>
          </cell>
          <cell r="P1142">
            <v>0</v>
          </cell>
        </row>
        <row r="1143">
          <cell r="A1143" t="str">
            <v>0010336523</v>
          </cell>
          <cell r="B1143">
            <v>10336</v>
          </cell>
          <cell r="C1143">
            <v>103360</v>
          </cell>
          <cell r="D1143" t="str">
            <v>BA7</v>
          </cell>
          <cell r="E1143">
            <v>523</v>
          </cell>
          <cell r="F1143">
            <v>1</v>
          </cell>
          <cell r="G1143">
            <v>1</v>
          </cell>
          <cell r="H1143">
            <v>37622</v>
          </cell>
          <cell r="I1143">
            <v>1</v>
          </cell>
          <cell r="J1143">
            <v>0</v>
          </cell>
          <cell r="K1143">
            <v>1</v>
          </cell>
          <cell r="L1143">
            <v>1</v>
          </cell>
          <cell r="M1143">
            <v>0</v>
          </cell>
          <cell r="N1143">
            <v>0</v>
          </cell>
          <cell r="O1143">
            <v>1</v>
          </cell>
          <cell r="P1143">
            <v>0</v>
          </cell>
        </row>
        <row r="1144">
          <cell r="A1144" t="str">
            <v>0010336601</v>
          </cell>
          <cell r="B1144">
            <v>10336</v>
          </cell>
          <cell r="C1144">
            <v>103360</v>
          </cell>
          <cell r="D1144" t="str">
            <v>BA7</v>
          </cell>
          <cell r="E1144">
            <v>601</v>
          </cell>
          <cell r="F1144">
            <v>1</v>
          </cell>
          <cell r="G1144">
            <v>1</v>
          </cell>
          <cell r="H1144" t="str">
            <v>/  /</v>
          </cell>
          <cell r="I1144">
            <v>0</v>
          </cell>
          <cell r="J1144">
            <v>0</v>
          </cell>
          <cell r="K1144">
            <v>3211</v>
          </cell>
          <cell r="L1144">
            <v>3211</v>
          </cell>
          <cell r="M1144">
            <v>0</v>
          </cell>
          <cell r="N1144">
            <v>0</v>
          </cell>
          <cell r="O1144">
            <v>3211</v>
          </cell>
          <cell r="P1144">
            <v>0</v>
          </cell>
        </row>
        <row r="1145">
          <cell r="A1145" t="str">
            <v>0010336701</v>
          </cell>
          <cell r="B1145">
            <v>10336</v>
          </cell>
          <cell r="C1145">
            <v>103360</v>
          </cell>
          <cell r="D1145" t="str">
            <v>BA7</v>
          </cell>
          <cell r="E1145">
            <v>701</v>
          </cell>
          <cell r="F1145">
            <v>1</v>
          </cell>
          <cell r="G1145">
            <v>1</v>
          </cell>
          <cell r="H1145" t="str">
            <v>/  /</v>
          </cell>
          <cell r="I1145">
            <v>0</v>
          </cell>
          <cell r="J1145">
            <v>0</v>
          </cell>
          <cell r="K1145">
            <v>3211</v>
          </cell>
          <cell r="L1145">
            <v>3211</v>
          </cell>
          <cell r="M1145">
            <v>0</v>
          </cell>
          <cell r="N1145">
            <v>0</v>
          </cell>
          <cell r="O1145">
            <v>3211</v>
          </cell>
          <cell r="P1145">
            <v>0</v>
          </cell>
        </row>
        <row r="1146">
          <cell r="A1146" t="str">
            <v>0010336910</v>
          </cell>
          <cell r="B1146">
            <v>10336</v>
          </cell>
          <cell r="C1146">
            <v>103360</v>
          </cell>
          <cell r="D1146" t="str">
            <v>BA7</v>
          </cell>
          <cell r="E1146">
            <v>910</v>
          </cell>
          <cell r="F1146">
            <v>1</v>
          </cell>
          <cell r="G1146">
            <v>1</v>
          </cell>
          <cell r="H1146" t="str">
            <v>/  /</v>
          </cell>
          <cell r="I1146">
            <v>0</v>
          </cell>
          <cell r="J1146">
            <v>0</v>
          </cell>
          <cell r="K1146">
            <v>4015</v>
          </cell>
          <cell r="L1146">
            <v>4015</v>
          </cell>
          <cell r="M1146">
            <v>0</v>
          </cell>
          <cell r="N1146">
            <v>0</v>
          </cell>
          <cell r="O1146">
            <v>4015</v>
          </cell>
          <cell r="P1146">
            <v>0</v>
          </cell>
        </row>
        <row r="1147">
          <cell r="A1147" t="str">
            <v>0010336951</v>
          </cell>
          <cell r="B1147">
            <v>10336</v>
          </cell>
          <cell r="C1147">
            <v>103360</v>
          </cell>
          <cell r="D1147" t="str">
            <v>BA7</v>
          </cell>
          <cell r="E1147">
            <v>951</v>
          </cell>
          <cell r="F1147">
            <v>1</v>
          </cell>
          <cell r="G1147">
            <v>1</v>
          </cell>
          <cell r="H1147" t="str">
            <v>00/00/00</v>
          </cell>
          <cell r="I1147">
            <v>0</v>
          </cell>
          <cell r="J1147">
            <v>0</v>
          </cell>
          <cell r="K1147">
            <v>582</v>
          </cell>
          <cell r="L1147">
            <v>582</v>
          </cell>
          <cell r="M1147">
            <v>0</v>
          </cell>
          <cell r="N1147">
            <v>0</v>
          </cell>
          <cell r="O1147">
            <v>582</v>
          </cell>
          <cell r="P1147">
            <v>0</v>
          </cell>
        </row>
        <row r="1148">
          <cell r="A1148" t="str">
            <v>0010341101</v>
          </cell>
          <cell r="B1148">
            <v>10341</v>
          </cell>
          <cell r="C1148">
            <v>103410</v>
          </cell>
          <cell r="D1148" t="str">
            <v>KS2</v>
          </cell>
          <cell r="E1148">
            <v>101</v>
          </cell>
          <cell r="F1148">
            <v>1</v>
          </cell>
          <cell r="G1148">
            <v>1</v>
          </cell>
          <cell r="H1148">
            <v>39089</v>
          </cell>
          <cell r="I1148">
            <v>13420</v>
          </cell>
          <cell r="J1148">
            <v>0</v>
          </cell>
          <cell r="K1148">
            <v>13420</v>
          </cell>
          <cell r="L1148">
            <v>13420</v>
          </cell>
          <cell r="M1148">
            <v>0</v>
          </cell>
          <cell r="N1148">
            <v>0</v>
          </cell>
          <cell r="O1148">
            <v>13420</v>
          </cell>
          <cell r="P1148">
            <v>0</v>
          </cell>
        </row>
        <row r="1149">
          <cell r="A1149" t="str">
            <v>0010341146</v>
          </cell>
          <cell r="B1149">
            <v>10341</v>
          </cell>
          <cell r="C1149">
            <v>103410</v>
          </cell>
          <cell r="D1149" t="str">
            <v>KS2</v>
          </cell>
          <cell r="E1149">
            <v>146</v>
          </cell>
          <cell r="F1149">
            <v>1</v>
          </cell>
          <cell r="G1149">
            <v>2</v>
          </cell>
          <cell r="H1149" t="str">
            <v>15/01/08</v>
          </cell>
          <cell r="I1149">
            <v>0</v>
          </cell>
          <cell r="J1149">
            <v>1147.3499999999999</v>
          </cell>
          <cell r="K1149">
            <v>1147.3499999999999</v>
          </cell>
          <cell r="L1149">
            <v>1147.3499999999999</v>
          </cell>
          <cell r="M1149">
            <v>0</v>
          </cell>
          <cell r="N1149">
            <v>0</v>
          </cell>
          <cell r="O1149">
            <v>1147.3499999999999</v>
          </cell>
          <cell r="P1149">
            <v>0</v>
          </cell>
        </row>
        <row r="1150">
          <cell r="A1150" t="str">
            <v>0010341273</v>
          </cell>
          <cell r="B1150">
            <v>10341</v>
          </cell>
          <cell r="C1150">
            <v>103410</v>
          </cell>
          <cell r="D1150" t="str">
            <v>KS2</v>
          </cell>
          <cell r="E1150">
            <v>273</v>
          </cell>
          <cell r="F1150">
            <v>1</v>
          </cell>
          <cell r="G1150">
            <v>2</v>
          </cell>
          <cell r="H1150" t="str">
            <v>15/01/08</v>
          </cell>
          <cell r="I1150">
            <v>0</v>
          </cell>
          <cell r="J1150">
            <v>595.87</v>
          </cell>
          <cell r="K1150">
            <v>595.87</v>
          </cell>
          <cell r="L1150">
            <v>595.87</v>
          </cell>
          <cell r="M1150">
            <v>0</v>
          </cell>
          <cell r="N1150">
            <v>0</v>
          </cell>
          <cell r="O1150">
            <v>595.87</v>
          </cell>
          <cell r="P1150">
            <v>0</v>
          </cell>
        </row>
        <row r="1151">
          <cell r="A1151" t="str">
            <v>0010341301</v>
          </cell>
          <cell r="B1151">
            <v>10341</v>
          </cell>
          <cell r="C1151">
            <v>103410</v>
          </cell>
          <cell r="D1151" t="str">
            <v>KS2</v>
          </cell>
          <cell r="E1151">
            <v>301</v>
          </cell>
          <cell r="F1151">
            <v>1</v>
          </cell>
          <cell r="G1151">
            <v>2</v>
          </cell>
          <cell r="H1151" t="str">
            <v>/  /</v>
          </cell>
          <cell r="I1151">
            <v>0</v>
          </cell>
          <cell r="J1151">
            <v>1743.22</v>
          </cell>
          <cell r="K1151">
            <v>15163.22</v>
          </cell>
          <cell r="L1151">
            <v>15163.22</v>
          </cell>
          <cell r="M1151">
            <v>0</v>
          </cell>
          <cell r="N1151">
            <v>0</v>
          </cell>
          <cell r="O1151">
            <v>15163.22</v>
          </cell>
          <cell r="P1151">
            <v>0</v>
          </cell>
        </row>
        <row r="1152">
          <cell r="A1152" t="str">
            <v>0010341511</v>
          </cell>
          <cell r="B1152">
            <v>10341</v>
          </cell>
          <cell r="C1152">
            <v>103410</v>
          </cell>
          <cell r="D1152" t="str">
            <v>KS2</v>
          </cell>
          <cell r="E1152">
            <v>511</v>
          </cell>
          <cell r="F1152">
            <v>1</v>
          </cell>
          <cell r="G1152">
            <v>1</v>
          </cell>
          <cell r="H1152" t="str">
            <v>/  /</v>
          </cell>
          <cell r="I1152">
            <v>0</v>
          </cell>
          <cell r="J1152">
            <v>0</v>
          </cell>
          <cell r="K1152">
            <v>900</v>
          </cell>
          <cell r="L1152">
            <v>900</v>
          </cell>
          <cell r="M1152">
            <v>0</v>
          </cell>
          <cell r="N1152">
            <v>900</v>
          </cell>
          <cell r="O1152">
            <v>900</v>
          </cell>
          <cell r="P1152">
            <v>0</v>
          </cell>
        </row>
        <row r="1153">
          <cell r="A1153" t="str">
            <v>0010341523</v>
          </cell>
          <cell r="B1153">
            <v>10341</v>
          </cell>
          <cell r="C1153">
            <v>103410</v>
          </cell>
          <cell r="D1153" t="str">
            <v>KS2</v>
          </cell>
          <cell r="E1153">
            <v>523</v>
          </cell>
          <cell r="F1153">
            <v>1</v>
          </cell>
          <cell r="G1153">
            <v>1</v>
          </cell>
          <cell r="H1153">
            <v>37622</v>
          </cell>
          <cell r="I1153">
            <v>1</v>
          </cell>
          <cell r="J1153">
            <v>0</v>
          </cell>
          <cell r="K1153">
            <v>1</v>
          </cell>
          <cell r="L1153">
            <v>1</v>
          </cell>
          <cell r="M1153">
            <v>0</v>
          </cell>
          <cell r="N1153">
            <v>0</v>
          </cell>
          <cell r="O1153">
            <v>1</v>
          </cell>
          <cell r="P1153">
            <v>0</v>
          </cell>
        </row>
        <row r="1154">
          <cell r="A1154" t="str">
            <v>0010341553</v>
          </cell>
          <cell r="B1154">
            <v>10341</v>
          </cell>
          <cell r="C1154">
            <v>103410</v>
          </cell>
          <cell r="D1154" t="str">
            <v>KS2</v>
          </cell>
          <cell r="E1154">
            <v>553</v>
          </cell>
          <cell r="F1154">
            <v>1</v>
          </cell>
          <cell r="G1154">
            <v>1</v>
          </cell>
          <cell r="H1154">
            <v>39090</v>
          </cell>
          <cell r="I1154">
            <v>1052.48</v>
          </cell>
          <cell r="J1154">
            <v>0</v>
          </cell>
          <cell r="K1154">
            <v>1052.48</v>
          </cell>
          <cell r="L1154">
            <v>1052.48</v>
          </cell>
          <cell r="M1154">
            <v>3157.44</v>
          </cell>
          <cell r="N1154">
            <v>6314.88</v>
          </cell>
          <cell r="O1154">
            <v>18708.97</v>
          </cell>
          <cell r="P1154">
            <v>0</v>
          </cell>
        </row>
        <row r="1155">
          <cell r="A1155" t="str">
            <v>0010341601</v>
          </cell>
          <cell r="B1155">
            <v>10341</v>
          </cell>
          <cell r="C1155">
            <v>103410</v>
          </cell>
          <cell r="D1155" t="str">
            <v>KS2</v>
          </cell>
          <cell r="E1155">
            <v>601</v>
          </cell>
          <cell r="F1155">
            <v>1</v>
          </cell>
          <cell r="G1155">
            <v>2</v>
          </cell>
          <cell r="H1155" t="str">
            <v>/  /</v>
          </cell>
          <cell r="I1155">
            <v>0</v>
          </cell>
          <cell r="J1155">
            <v>1743.22</v>
          </cell>
          <cell r="K1155">
            <v>13209.74</v>
          </cell>
          <cell r="L1155">
            <v>13209.74</v>
          </cell>
          <cell r="M1155">
            <v>0</v>
          </cell>
          <cell r="N1155">
            <v>0</v>
          </cell>
          <cell r="O1155">
            <v>13209.74</v>
          </cell>
          <cell r="P1155">
            <v>0</v>
          </cell>
        </row>
        <row r="1156">
          <cell r="A1156" t="str">
            <v>0010341701</v>
          </cell>
          <cell r="B1156">
            <v>10341</v>
          </cell>
          <cell r="C1156">
            <v>103410</v>
          </cell>
          <cell r="D1156" t="str">
            <v>KS2</v>
          </cell>
          <cell r="E1156">
            <v>701</v>
          </cell>
          <cell r="F1156">
            <v>1</v>
          </cell>
          <cell r="G1156">
            <v>2</v>
          </cell>
          <cell r="H1156" t="str">
            <v>/  /</v>
          </cell>
          <cell r="I1156">
            <v>0</v>
          </cell>
          <cell r="J1156">
            <v>1743.22</v>
          </cell>
          <cell r="K1156">
            <v>13209.74</v>
          </cell>
          <cell r="L1156">
            <v>13209.74</v>
          </cell>
          <cell r="M1156">
            <v>0</v>
          </cell>
          <cell r="N1156">
            <v>0</v>
          </cell>
          <cell r="O1156">
            <v>13209.74</v>
          </cell>
          <cell r="P1156">
            <v>0</v>
          </cell>
        </row>
        <row r="1157">
          <cell r="A1157" t="str">
            <v>0010341910</v>
          </cell>
          <cell r="B1157">
            <v>10341</v>
          </cell>
          <cell r="C1157">
            <v>103410</v>
          </cell>
          <cell r="D1157" t="str">
            <v>KS2</v>
          </cell>
          <cell r="E1157">
            <v>910</v>
          </cell>
          <cell r="F1157">
            <v>1</v>
          </cell>
          <cell r="G1157">
            <v>2</v>
          </cell>
          <cell r="H1157" t="str">
            <v>30/03/07</v>
          </cell>
          <cell r="I1157">
            <v>0</v>
          </cell>
          <cell r="J1157">
            <v>1147.3499999999999</v>
          </cell>
          <cell r="K1157">
            <v>14567.35</v>
          </cell>
          <cell r="L1157">
            <v>14567.35</v>
          </cell>
          <cell r="M1157">
            <v>0</v>
          </cell>
          <cell r="N1157">
            <v>0</v>
          </cell>
          <cell r="O1157">
            <v>14567.35</v>
          </cell>
          <cell r="P1157">
            <v>0</v>
          </cell>
        </row>
        <row r="1158">
          <cell r="A1158" t="str">
            <v>0010341951</v>
          </cell>
          <cell r="B1158">
            <v>10341</v>
          </cell>
          <cell r="C1158">
            <v>103410</v>
          </cell>
          <cell r="D1158" t="str">
            <v>KS2</v>
          </cell>
          <cell r="E1158">
            <v>951</v>
          </cell>
          <cell r="F1158">
            <v>1</v>
          </cell>
          <cell r="G1158">
            <v>2</v>
          </cell>
          <cell r="H1158" t="str">
            <v>/  /</v>
          </cell>
          <cell r="I1158">
            <v>0</v>
          </cell>
          <cell r="J1158">
            <v>0</v>
          </cell>
          <cell r="K1158">
            <v>653</v>
          </cell>
          <cell r="L1158">
            <v>653</v>
          </cell>
          <cell r="M1158">
            <v>0</v>
          </cell>
          <cell r="N1158">
            <v>0</v>
          </cell>
          <cell r="O1158">
            <v>653</v>
          </cell>
          <cell r="P1158">
            <v>0</v>
          </cell>
        </row>
        <row r="1159">
          <cell r="A1159" t="str">
            <v>0010352101</v>
          </cell>
          <cell r="B1159">
            <v>10352</v>
          </cell>
          <cell r="C1159">
            <v>103520</v>
          </cell>
          <cell r="D1159" t="str">
            <v>KA4</v>
          </cell>
          <cell r="E1159">
            <v>101</v>
          </cell>
          <cell r="F1159">
            <v>1</v>
          </cell>
          <cell r="G1159">
            <v>1</v>
          </cell>
          <cell r="H1159">
            <v>39089</v>
          </cell>
          <cell r="I1159">
            <v>9141</v>
          </cell>
          <cell r="J1159">
            <v>0</v>
          </cell>
          <cell r="K1159">
            <v>9141</v>
          </cell>
          <cell r="L1159">
            <v>9141</v>
          </cell>
          <cell r="M1159">
            <v>0</v>
          </cell>
          <cell r="N1159">
            <v>0</v>
          </cell>
          <cell r="O1159">
            <v>9141</v>
          </cell>
          <cell r="P1159">
            <v>0</v>
          </cell>
        </row>
        <row r="1160">
          <cell r="A1160" t="str">
            <v>0010352106</v>
          </cell>
          <cell r="B1160">
            <v>10352</v>
          </cell>
          <cell r="C1160">
            <v>103520</v>
          </cell>
          <cell r="D1160" t="str">
            <v>KA4</v>
          </cell>
          <cell r="E1160">
            <v>106</v>
          </cell>
          <cell r="F1160">
            <v>1</v>
          </cell>
          <cell r="G1160">
            <v>1</v>
          </cell>
          <cell r="H1160" t="str">
            <v>15/03/03</v>
          </cell>
          <cell r="I1160">
            <v>150</v>
          </cell>
          <cell r="J1160">
            <v>0</v>
          </cell>
          <cell r="K1160">
            <v>150</v>
          </cell>
          <cell r="L1160">
            <v>150</v>
          </cell>
          <cell r="M1160">
            <v>0</v>
          </cell>
          <cell r="N1160">
            <v>0</v>
          </cell>
          <cell r="O1160">
            <v>150</v>
          </cell>
          <cell r="P1160">
            <v>0</v>
          </cell>
        </row>
        <row r="1161">
          <cell r="A1161" t="str">
            <v>0010352263</v>
          </cell>
          <cell r="B1161">
            <v>10352</v>
          </cell>
          <cell r="C1161">
            <v>103520</v>
          </cell>
          <cell r="D1161" t="str">
            <v>KA4</v>
          </cell>
          <cell r="E1161">
            <v>263</v>
          </cell>
          <cell r="F1161">
            <v>1</v>
          </cell>
          <cell r="G1161">
            <v>2</v>
          </cell>
          <cell r="H1161" t="str">
            <v>21/01/08</v>
          </cell>
          <cell r="I1161">
            <v>0</v>
          </cell>
          <cell r="J1161">
            <v>91</v>
          </cell>
          <cell r="K1161">
            <v>91</v>
          </cell>
          <cell r="L1161">
            <v>91</v>
          </cell>
          <cell r="M1161">
            <v>0</v>
          </cell>
          <cell r="N1161">
            <v>0</v>
          </cell>
          <cell r="O1161">
            <v>91</v>
          </cell>
          <cell r="P1161">
            <v>0</v>
          </cell>
        </row>
        <row r="1162">
          <cell r="A1162" t="str">
            <v>0010352301</v>
          </cell>
          <cell r="B1162">
            <v>10352</v>
          </cell>
          <cell r="C1162">
            <v>103520</v>
          </cell>
          <cell r="D1162" t="str">
            <v>KA4</v>
          </cell>
          <cell r="E1162">
            <v>301</v>
          </cell>
          <cell r="F1162">
            <v>1</v>
          </cell>
          <cell r="G1162">
            <v>2</v>
          </cell>
          <cell r="H1162" t="str">
            <v>/  /</v>
          </cell>
          <cell r="I1162">
            <v>0</v>
          </cell>
          <cell r="J1162">
            <v>91</v>
          </cell>
          <cell r="K1162">
            <v>9382</v>
          </cell>
          <cell r="L1162">
            <v>9382</v>
          </cell>
          <cell r="M1162">
            <v>0</v>
          </cell>
          <cell r="N1162">
            <v>0</v>
          </cell>
          <cell r="O1162">
            <v>9382</v>
          </cell>
          <cell r="P1162">
            <v>0</v>
          </cell>
        </row>
        <row r="1163">
          <cell r="A1163" t="str">
            <v>0010352511</v>
          </cell>
          <cell r="B1163">
            <v>10352</v>
          </cell>
          <cell r="C1163">
            <v>103520</v>
          </cell>
          <cell r="D1163" t="str">
            <v>KA4</v>
          </cell>
          <cell r="E1163">
            <v>511</v>
          </cell>
          <cell r="F1163">
            <v>1</v>
          </cell>
          <cell r="G1163">
            <v>1</v>
          </cell>
          <cell r="H1163" t="str">
            <v>/  /</v>
          </cell>
          <cell r="I1163">
            <v>0</v>
          </cell>
          <cell r="J1163">
            <v>0</v>
          </cell>
          <cell r="K1163">
            <v>900</v>
          </cell>
          <cell r="L1163">
            <v>900</v>
          </cell>
          <cell r="M1163">
            <v>0</v>
          </cell>
          <cell r="N1163">
            <v>900</v>
          </cell>
          <cell r="O1163">
            <v>900</v>
          </cell>
          <cell r="P1163">
            <v>0</v>
          </cell>
        </row>
        <row r="1164">
          <cell r="A1164" t="str">
            <v>0010352523</v>
          </cell>
          <cell r="B1164">
            <v>10352</v>
          </cell>
          <cell r="C1164">
            <v>103520</v>
          </cell>
          <cell r="D1164" t="str">
            <v>KA4</v>
          </cell>
          <cell r="E1164">
            <v>523</v>
          </cell>
          <cell r="F1164">
            <v>1</v>
          </cell>
          <cell r="G1164">
            <v>1</v>
          </cell>
          <cell r="H1164">
            <v>37622</v>
          </cell>
          <cell r="I1164">
            <v>1</v>
          </cell>
          <cell r="J1164">
            <v>0</v>
          </cell>
          <cell r="K1164">
            <v>1</v>
          </cell>
          <cell r="L1164">
            <v>1</v>
          </cell>
          <cell r="M1164">
            <v>0</v>
          </cell>
          <cell r="N1164">
            <v>0</v>
          </cell>
          <cell r="O1164">
            <v>1</v>
          </cell>
          <cell r="P1164">
            <v>0</v>
          </cell>
        </row>
        <row r="1165">
          <cell r="A1165" t="str">
            <v>0010352555</v>
          </cell>
          <cell r="B1165">
            <v>10352</v>
          </cell>
          <cell r="C1165">
            <v>103520</v>
          </cell>
          <cell r="D1165" t="str">
            <v>KA4</v>
          </cell>
          <cell r="E1165">
            <v>555</v>
          </cell>
          <cell r="F1165">
            <v>1</v>
          </cell>
          <cell r="G1165">
            <v>1</v>
          </cell>
          <cell r="H1165" t="str">
            <v>/  /</v>
          </cell>
          <cell r="I1165">
            <v>0</v>
          </cell>
          <cell r="J1165">
            <v>0</v>
          </cell>
          <cell r="K1165">
            <v>929.1</v>
          </cell>
          <cell r="L1165">
            <v>929.1</v>
          </cell>
          <cell r="M1165">
            <v>0</v>
          </cell>
          <cell r="N1165">
            <v>0</v>
          </cell>
          <cell r="O1165">
            <v>929.1</v>
          </cell>
          <cell r="P1165">
            <v>0</v>
          </cell>
        </row>
        <row r="1166">
          <cell r="A1166" t="str">
            <v>0010352601</v>
          </cell>
          <cell r="B1166">
            <v>10352</v>
          </cell>
          <cell r="C1166">
            <v>103520</v>
          </cell>
          <cell r="D1166" t="str">
            <v>KA4</v>
          </cell>
          <cell r="E1166">
            <v>601</v>
          </cell>
          <cell r="F1166">
            <v>1</v>
          </cell>
          <cell r="G1166">
            <v>2</v>
          </cell>
          <cell r="H1166" t="str">
            <v>/  /</v>
          </cell>
          <cell r="I1166">
            <v>0</v>
          </cell>
          <cell r="J1166">
            <v>91</v>
          </cell>
          <cell r="K1166">
            <v>7551.9</v>
          </cell>
          <cell r="L1166">
            <v>7551.9</v>
          </cell>
          <cell r="M1166">
            <v>0</v>
          </cell>
          <cell r="N1166">
            <v>0</v>
          </cell>
          <cell r="O1166">
            <v>7551.9</v>
          </cell>
          <cell r="P1166">
            <v>0</v>
          </cell>
        </row>
        <row r="1167">
          <cell r="A1167" t="str">
            <v>0010352701</v>
          </cell>
          <cell r="B1167">
            <v>10352</v>
          </cell>
          <cell r="C1167">
            <v>103520</v>
          </cell>
          <cell r="D1167" t="str">
            <v>KA4</v>
          </cell>
          <cell r="E1167">
            <v>701</v>
          </cell>
          <cell r="F1167">
            <v>1</v>
          </cell>
          <cell r="G1167">
            <v>2</v>
          </cell>
          <cell r="H1167" t="str">
            <v>/  /</v>
          </cell>
          <cell r="I1167">
            <v>0</v>
          </cell>
          <cell r="J1167">
            <v>91</v>
          </cell>
          <cell r="K1167">
            <v>7551.9</v>
          </cell>
          <cell r="L1167">
            <v>7551.9</v>
          </cell>
          <cell r="M1167">
            <v>0</v>
          </cell>
          <cell r="N1167">
            <v>0</v>
          </cell>
          <cell r="O1167">
            <v>7551.9</v>
          </cell>
          <cell r="P1167">
            <v>0</v>
          </cell>
        </row>
        <row r="1168">
          <cell r="A1168" t="str">
            <v>0010352910</v>
          </cell>
          <cell r="B1168">
            <v>10352</v>
          </cell>
          <cell r="C1168">
            <v>103520</v>
          </cell>
          <cell r="D1168" t="str">
            <v>KA4</v>
          </cell>
          <cell r="E1168">
            <v>910</v>
          </cell>
          <cell r="F1168">
            <v>1</v>
          </cell>
          <cell r="G1168">
            <v>2</v>
          </cell>
          <cell r="H1168" t="str">
            <v>/  /</v>
          </cell>
          <cell r="I1168">
            <v>0</v>
          </cell>
          <cell r="J1168">
            <v>0</v>
          </cell>
          <cell r="K1168">
            <v>9291</v>
          </cell>
          <cell r="L1168">
            <v>9291</v>
          </cell>
          <cell r="M1168">
            <v>0</v>
          </cell>
          <cell r="N1168">
            <v>0</v>
          </cell>
          <cell r="O1168">
            <v>9291</v>
          </cell>
          <cell r="P1168">
            <v>0</v>
          </cell>
        </row>
        <row r="1169">
          <cell r="A1169" t="str">
            <v>0010352951</v>
          </cell>
          <cell r="B1169">
            <v>10352</v>
          </cell>
          <cell r="C1169">
            <v>103520</v>
          </cell>
          <cell r="D1169" t="str">
            <v>KA4</v>
          </cell>
          <cell r="E1169">
            <v>951</v>
          </cell>
          <cell r="F1169">
            <v>1</v>
          </cell>
          <cell r="G1169">
            <v>1</v>
          </cell>
          <cell r="H1169" t="str">
            <v>/  /</v>
          </cell>
          <cell r="I1169">
            <v>0</v>
          </cell>
          <cell r="J1169">
            <v>0</v>
          </cell>
          <cell r="K1169">
            <v>653</v>
          </cell>
          <cell r="L1169">
            <v>653</v>
          </cell>
          <cell r="M1169">
            <v>0</v>
          </cell>
          <cell r="N1169">
            <v>0</v>
          </cell>
          <cell r="O1169">
            <v>653</v>
          </cell>
          <cell r="P1169">
            <v>0</v>
          </cell>
        </row>
        <row r="1170">
          <cell r="A1170" t="str">
            <v>0010353101</v>
          </cell>
          <cell r="B1170">
            <v>10353</v>
          </cell>
          <cell r="C1170">
            <v>103530</v>
          </cell>
          <cell r="D1170" t="str">
            <v>BA4</v>
          </cell>
          <cell r="E1170">
            <v>101</v>
          </cell>
          <cell r="F1170">
            <v>1</v>
          </cell>
          <cell r="G1170">
            <v>1</v>
          </cell>
          <cell r="H1170">
            <v>39089</v>
          </cell>
          <cell r="I1170">
            <v>3966</v>
          </cell>
          <cell r="J1170">
            <v>0</v>
          </cell>
          <cell r="K1170">
            <v>3966</v>
          </cell>
          <cell r="L1170">
            <v>3966</v>
          </cell>
          <cell r="M1170">
            <v>0</v>
          </cell>
          <cell r="N1170">
            <v>0</v>
          </cell>
          <cell r="O1170">
            <v>3966</v>
          </cell>
          <cell r="P1170">
            <v>0</v>
          </cell>
        </row>
        <row r="1171">
          <cell r="A1171" t="str">
            <v>0010353301</v>
          </cell>
          <cell r="B1171">
            <v>10353</v>
          </cell>
          <cell r="C1171">
            <v>103530</v>
          </cell>
          <cell r="D1171" t="str">
            <v>BA4</v>
          </cell>
          <cell r="E1171">
            <v>301</v>
          </cell>
          <cell r="F1171">
            <v>1</v>
          </cell>
          <cell r="G1171">
            <v>1</v>
          </cell>
          <cell r="H1171" t="str">
            <v>/  /</v>
          </cell>
          <cell r="I1171">
            <v>0</v>
          </cell>
          <cell r="J1171">
            <v>0</v>
          </cell>
          <cell r="K1171">
            <v>3966</v>
          </cell>
          <cell r="L1171">
            <v>3966</v>
          </cell>
          <cell r="M1171">
            <v>0</v>
          </cell>
          <cell r="N1171">
            <v>0</v>
          </cell>
          <cell r="O1171">
            <v>3966</v>
          </cell>
          <cell r="P1171">
            <v>0</v>
          </cell>
        </row>
        <row r="1172">
          <cell r="A1172" t="str">
            <v>0010353511</v>
          </cell>
          <cell r="B1172">
            <v>10353</v>
          </cell>
          <cell r="C1172">
            <v>103530</v>
          </cell>
          <cell r="D1172" t="str">
            <v>BA4</v>
          </cell>
          <cell r="E1172">
            <v>511</v>
          </cell>
          <cell r="F1172">
            <v>1</v>
          </cell>
          <cell r="G1172">
            <v>1</v>
          </cell>
          <cell r="H1172" t="str">
            <v>/  /</v>
          </cell>
          <cell r="I1172">
            <v>0</v>
          </cell>
          <cell r="J1172">
            <v>0</v>
          </cell>
          <cell r="K1172">
            <v>793</v>
          </cell>
          <cell r="L1172">
            <v>793</v>
          </cell>
          <cell r="M1172">
            <v>0</v>
          </cell>
          <cell r="N1172">
            <v>793</v>
          </cell>
          <cell r="O1172">
            <v>793</v>
          </cell>
          <cell r="P1172">
            <v>0</v>
          </cell>
        </row>
        <row r="1173">
          <cell r="A1173" t="str">
            <v>0010353523</v>
          </cell>
          <cell r="B1173">
            <v>10353</v>
          </cell>
          <cell r="C1173">
            <v>103530</v>
          </cell>
          <cell r="D1173" t="str">
            <v>BA4</v>
          </cell>
          <cell r="E1173">
            <v>523</v>
          </cell>
          <cell r="F1173">
            <v>1</v>
          </cell>
          <cell r="G1173">
            <v>1</v>
          </cell>
          <cell r="H1173">
            <v>37622</v>
          </cell>
          <cell r="I1173">
            <v>1</v>
          </cell>
          <cell r="J1173">
            <v>0</v>
          </cell>
          <cell r="K1173">
            <v>1</v>
          </cell>
          <cell r="L1173">
            <v>1</v>
          </cell>
          <cell r="M1173">
            <v>0</v>
          </cell>
          <cell r="N1173">
            <v>0</v>
          </cell>
          <cell r="O1173">
            <v>1</v>
          </cell>
          <cell r="P1173">
            <v>0</v>
          </cell>
        </row>
        <row r="1174">
          <cell r="A1174" t="str">
            <v>0010353601</v>
          </cell>
          <cell r="B1174">
            <v>10353</v>
          </cell>
          <cell r="C1174">
            <v>103530</v>
          </cell>
          <cell r="D1174" t="str">
            <v>BA4</v>
          </cell>
          <cell r="E1174">
            <v>601</v>
          </cell>
          <cell r="F1174">
            <v>1</v>
          </cell>
          <cell r="G1174">
            <v>1</v>
          </cell>
          <cell r="H1174" t="str">
            <v>/  /</v>
          </cell>
          <cell r="I1174">
            <v>0</v>
          </cell>
          <cell r="J1174">
            <v>0</v>
          </cell>
          <cell r="K1174">
            <v>3172</v>
          </cell>
          <cell r="L1174">
            <v>3172</v>
          </cell>
          <cell r="M1174">
            <v>0</v>
          </cell>
          <cell r="N1174">
            <v>0</v>
          </cell>
          <cell r="O1174">
            <v>3172</v>
          </cell>
          <cell r="P1174">
            <v>0</v>
          </cell>
        </row>
        <row r="1175">
          <cell r="A1175" t="str">
            <v>0010353701</v>
          </cell>
          <cell r="B1175">
            <v>10353</v>
          </cell>
          <cell r="C1175">
            <v>103530</v>
          </cell>
          <cell r="D1175" t="str">
            <v>BA4</v>
          </cell>
          <cell r="E1175">
            <v>701</v>
          </cell>
          <cell r="F1175">
            <v>1</v>
          </cell>
          <cell r="G1175">
            <v>1</v>
          </cell>
          <cell r="H1175" t="str">
            <v>/  /</v>
          </cell>
          <cell r="I1175">
            <v>0</v>
          </cell>
          <cell r="J1175">
            <v>0</v>
          </cell>
          <cell r="K1175">
            <v>3172</v>
          </cell>
          <cell r="L1175">
            <v>3172</v>
          </cell>
          <cell r="M1175">
            <v>0</v>
          </cell>
          <cell r="N1175">
            <v>0</v>
          </cell>
          <cell r="O1175">
            <v>3172</v>
          </cell>
          <cell r="P1175">
            <v>0</v>
          </cell>
        </row>
        <row r="1176">
          <cell r="A1176" t="str">
            <v>0010353910</v>
          </cell>
          <cell r="B1176">
            <v>10353</v>
          </cell>
          <cell r="C1176">
            <v>103530</v>
          </cell>
          <cell r="D1176" t="str">
            <v>BA4</v>
          </cell>
          <cell r="E1176">
            <v>910</v>
          </cell>
          <cell r="F1176">
            <v>1</v>
          </cell>
          <cell r="G1176">
            <v>1</v>
          </cell>
          <cell r="H1176" t="str">
            <v>/  /</v>
          </cell>
          <cell r="I1176">
            <v>0</v>
          </cell>
          <cell r="J1176">
            <v>0</v>
          </cell>
          <cell r="K1176">
            <v>3966</v>
          </cell>
          <cell r="L1176">
            <v>3966</v>
          </cell>
          <cell r="M1176">
            <v>0</v>
          </cell>
          <cell r="N1176">
            <v>0</v>
          </cell>
          <cell r="O1176">
            <v>3966</v>
          </cell>
          <cell r="P1176">
            <v>0</v>
          </cell>
        </row>
        <row r="1177">
          <cell r="A1177" t="str">
            <v>0010353951</v>
          </cell>
          <cell r="B1177">
            <v>10353</v>
          </cell>
          <cell r="C1177">
            <v>103530</v>
          </cell>
          <cell r="D1177" t="str">
            <v>BA4</v>
          </cell>
          <cell r="E1177">
            <v>951</v>
          </cell>
          <cell r="F1177">
            <v>1</v>
          </cell>
          <cell r="G1177">
            <v>1</v>
          </cell>
          <cell r="H1177" t="str">
            <v>/  /</v>
          </cell>
          <cell r="I1177">
            <v>0</v>
          </cell>
          <cell r="J1177">
            <v>0</v>
          </cell>
          <cell r="K1177">
            <v>575</v>
          </cell>
          <cell r="L1177">
            <v>575</v>
          </cell>
          <cell r="M1177">
            <v>0</v>
          </cell>
          <cell r="N1177">
            <v>0</v>
          </cell>
          <cell r="O1177">
            <v>575</v>
          </cell>
          <cell r="P1177">
            <v>0</v>
          </cell>
        </row>
        <row r="1178">
          <cell r="A1178" t="str">
            <v>0010356101</v>
          </cell>
          <cell r="B1178">
            <v>10356</v>
          </cell>
          <cell r="C1178">
            <v>103560</v>
          </cell>
          <cell r="D1178" t="str">
            <v>KS1</v>
          </cell>
          <cell r="E1178">
            <v>101</v>
          </cell>
          <cell r="F1178">
            <v>1</v>
          </cell>
          <cell r="G1178">
            <v>1</v>
          </cell>
          <cell r="H1178">
            <v>39091</v>
          </cell>
          <cell r="I1178">
            <v>6710</v>
          </cell>
          <cell r="J1178">
            <v>0</v>
          </cell>
          <cell r="K1178">
            <v>6710</v>
          </cell>
          <cell r="L1178">
            <v>6710</v>
          </cell>
          <cell r="M1178">
            <v>0</v>
          </cell>
          <cell r="N1178">
            <v>0</v>
          </cell>
          <cell r="O1178">
            <v>6710</v>
          </cell>
          <cell r="P1178">
            <v>0</v>
          </cell>
        </row>
        <row r="1179">
          <cell r="A1179" t="str">
            <v>0010356106</v>
          </cell>
          <cell r="B1179">
            <v>10356</v>
          </cell>
          <cell r="C1179">
            <v>103560</v>
          </cell>
          <cell r="D1179" t="str">
            <v>KS1</v>
          </cell>
          <cell r="E1179">
            <v>106</v>
          </cell>
          <cell r="F1179">
            <v>1</v>
          </cell>
          <cell r="G1179">
            <v>1</v>
          </cell>
          <cell r="H1179">
            <v>39091</v>
          </cell>
          <cell r="I1179">
            <v>75</v>
          </cell>
          <cell r="J1179">
            <v>0</v>
          </cell>
          <cell r="K1179">
            <v>75</v>
          </cell>
          <cell r="L1179">
            <v>75</v>
          </cell>
          <cell r="M1179">
            <v>0</v>
          </cell>
          <cell r="N1179">
            <v>0</v>
          </cell>
          <cell r="O1179">
            <v>75</v>
          </cell>
          <cell r="P1179">
            <v>0</v>
          </cell>
        </row>
        <row r="1180">
          <cell r="A1180" t="str">
            <v>0010356301</v>
          </cell>
          <cell r="B1180">
            <v>10356</v>
          </cell>
          <cell r="C1180">
            <v>103560</v>
          </cell>
          <cell r="D1180" t="str">
            <v>KS1</v>
          </cell>
          <cell r="E1180">
            <v>301</v>
          </cell>
          <cell r="F1180">
            <v>1</v>
          </cell>
          <cell r="G1180">
            <v>1</v>
          </cell>
          <cell r="H1180" t="str">
            <v>/  /</v>
          </cell>
          <cell r="I1180">
            <v>0</v>
          </cell>
          <cell r="J1180">
            <v>0</v>
          </cell>
          <cell r="K1180">
            <v>6785</v>
          </cell>
          <cell r="L1180">
            <v>6785</v>
          </cell>
          <cell r="M1180">
            <v>0</v>
          </cell>
          <cell r="N1180">
            <v>0</v>
          </cell>
          <cell r="O1180">
            <v>6785</v>
          </cell>
          <cell r="P1180">
            <v>0</v>
          </cell>
        </row>
        <row r="1181">
          <cell r="A1181" t="str">
            <v>0010356511</v>
          </cell>
          <cell r="B1181">
            <v>10356</v>
          </cell>
          <cell r="C1181">
            <v>103560</v>
          </cell>
          <cell r="D1181" t="str">
            <v>KS1</v>
          </cell>
          <cell r="E1181">
            <v>511</v>
          </cell>
          <cell r="F1181">
            <v>1</v>
          </cell>
          <cell r="G1181">
            <v>1</v>
          </cell>
          <cell r="H1181" t="str">
            <v>/  /</v>
          </cell>
          <cell r="I1181">
            <v>0</v>
          </cell>
          <cell r="J1181">
            <v>0</v>
          </cell>
          <cell r="K1181">
            <v>900</v>
          </cell>
          <cell r="L1181">
            <v>900</v>
          </cell>
          <cell r="M1181">
            <v>0</v>
          </cell>
          <cell r="N1181">
            <v>900</v>
          </cell>
          <cell r="O1181">
            <v>900</v>
          </cell>
          <cell r="P1181">
            <v>0</v>
          </cell>
        </row>
        <row r="1182">
          <cell r="A1182" t="str">
            <v>0010356523</v>
          </cell>
          <cell r="B1182">
            <v>10356</v>
          </cell>
          <cell r="C1182">
            <v>103560</v>
          </cell>
          <cell r="D1182" t="str">
            <v>KS1</v>
          </cell>
          <cell r="E1182">
            <v>523</v>
          </cell>
          <cell r="F1182">
            <v>1</v>
          </cell>
          <cell r="G1182">
            <v>1</v>
          </cell>
          <cell r="H1182">
            <v>37622</v>
          </cell>
          <cell r="I1182">
            <v>1</v>
          </cell>
          <cell r="J1182">
            <v>0</v>
          </cell>
          <cell r="K1182">
            <v>1</v>
          </cell>
          <cell r="L1182">
            <v>1</v>
          </cell>
          <cell r="M1182">
            <v>0</v>
          </cell>
          <cell r="N1182">
            <v>0</v>
          </cell>
          <cell r="O1182">
            <v>1</v>
          </cell>
          <cell r="P1182">
            <v>0</v>
          </cell>
        </row>
        <row r="1183">
          <cell r="A1183" t="str">
            <v>0010356601</v>
          </cell>
          <cell r="B1183">
            <v>10356</v>
          </cell>
          <cell r="C1183">
            <v>103560</v>
          </cell>
          <cell r="D1183" t="str">
            <v>KS1</v>
          </cell>
          <cell r="E1183">
            <v>601</v>
          </cell>
          <cell r="F1183">
            <v>1</v>
          </cell>
          <cell r="G1183">
            <v>1</v>
          </cell>
          <cell r="H1183" t="str">
            <v>/  /</v>
          </cell>
          <cell r="I1183">
            <v>0</v>
          </cell>
          <cell r="J1183">
            <v>0</v>
          </cell>
          <cell r="K1183">
            <v>5884</v>
          </cell>
          <cell r="L1183">
            <v>5884</v>
          </cell>
          <cell r="M1183">
            <v>0</v>
          </cell>
          <cell r="N1183">
            <v>0</v>
          </cell>
          <cell r="O1183">
            <v>5884</v>
          </cell>
          <cell r="P1183">
            <v>0</v>
          </cell>
        </row>
        <row r="1184">
          <cell r="A1184" t="str">
            <v>0010356701</v>
          </cell>
          <cell r="B1184">
            <v>10356</v>
          </cell>
          <cell r="C1184">
            <v>103560</v>
          </cell>
          <cell r="D1184" t="str">
            <v>KS1</v>
          </cell>
          <cell r="E1184">
            <v>701</v>
          </cell>
          <cell r="F1184">
            <v>1</v>
          </cell>
          <cell r="G1184">
            <v>1</v>
          </cell>
          <cell r="H1184" t="str">
            <v>/  /</v>
          </cell>
          <cell r="I1184">
            <v>0</v>
          </cell>
          <cell r="J1184">
            <v>0</v>
          </cell>
          <cell r="K1184">
            <v>5884</v>
          </cell>
          <cell r="L1184">
            <v>5884</v>
          </cell>
          <cell r="M1184">
            <v>0</v>
          </cell>
          <cell r="N1184">
            <v>0</v>
          </cell>
          <cell r="O1184">
            <v>5884</v>
          </cell>
          <cell r="P1184">
            <v>0</v>
          </cell>
        </row>
        <row r="1185">
          <cell r="A1185" t="str">
            <v>0010356910</v>
          </cell>
          <cell r="B1185">
            <v>10356</v>
          </cell>
          <cell r="C1185">
            <v>103560</v>
          </cell>
          <cell r="D1185" t="str">
            <v>KS1</v>
          </cell>
          <cell r="E1185">
            <v>910</v>
          </cell>
          <cell r="F1185">
            <v>1</v>
          </cell>
          <cell r="G1185">
            <v>1</v>
          </cell>
          <cell r="H1185" t="str">
            <v>/  /</v>
          </cell>
          <cell r="I1185">
            <v>0</v>
          </cell>
          <cell r="J1185">
            <v>0</v>
          </cell>
          <cell r="K1185">
            <v>6785</v>
          </cell>
          <cell r="L1185">
            <v>6785</v>
          </cell>
          <cell r="M1185">
            <v>0</v>
          </cell>
          <cell r="N1185">
            <v>0</v>
          </cell>
          <cell r="O1185">
            <v>6785</v>
          </cell>
          <cell r="P1185">
            <v>0</v>
          </cell>
        </row>
        <row r="1186">
          <cell r="A1186" t="str">
            <v>0010356951</v>
          </cell>
          <cell r="B1186">
            <v>10356</v>
          </cell>
          <cell r="C1186">
            <v>103560</v>
          </cell>
          <cell r="D1186" t="str">
            <v>KS1</v>
          </cell>
          <cell r="E1186">
            <v>951</v>
          </cell>
          <cell r="F1186">
            <v>1</v>
          </cell>
          <cell r="G1186">
            <v>1</v>
          </cell>
          <cell r="H1186" t="str">
            <v>/  /</v>
          </cell>
          <cell r="I1186">
            <v>0</v>
          </cell>
          <cell r="J1186">
            <v>0</v>
          </cell>
          <cell r="K1186">
            <v>653</v>
          </cell>
          <cell r="L1186">
            <v>653</v>
          </cell>
          <cell r="M1186">
            <v>0</v>
          </cell>
          <cell r="N1186">
            <v>0</v>
          </cell>
          <cell r="O1186">
            <v>653</v>
          </cell>
          <cell r="P1186">
            <v>0</v>
          </cell>
        </row>
        <row r="1187">
          <cell r="A1187" t="str">
            <v>0010358101</v>
          </cell>
          <cell r="B1187">
            <v>10358</v>
          </cell>
          <cell r="C1187">
            <v>103580</v>
          </cell>
          <cell r="D1187" t="str">
            <v>BI4</v>
          </cell>
          <cell r="E1187">
            <v>101</v>
          </cell>
          <cell r="F1187">
            <v>1</v>
          </cell>
          <cell r="G1187">
            <v>1</v>
          </cell>
          <cell r="H1187" t="str">
            <v>15/11/07</v>
          </cell>
          <cell r="I1187">
            <v>13550</v>
          </cell>
          <cell r="J1187">
            <v>0</v>
          </cell>
          <cell r="K1187">
            <v>13550</v>
          </cell>
          <cell r="L1187">
            <v>13550</v>
          </cell>
          <cell r="M1187">
            <v>0</v>
          </cell>
          <cell r="N1187">
            <v>0</v>
          </cell>
          <cell r="O1187">
            <v>13550</v>
          </cell>
          <cell r="P1187">
            <v>0</v>
          </cell>
        </row>
        <row r="1188">
          <cell r="A1188" t="str">
            <v>0010358104</v>
          </cell>
          <cell r="B1188">
            <v>10358</v>
          </cell>
          <cell r="C1188">
            <v>103580</v>
          </cell>
          <cell r="D1188" t="str">
            <v>BI4</v>
          </cell>
          <cell r="E1188">
            <v>104</v>
          </cell>
          <cell r="F1188">
            <v>1</v>
          </cell>
          <cell r="G1188">
            <v>1</v>
          </cell>
          <cell r="H1188">
            <v>39093</v>
          </cell>
          <cell r="I1188">
            <v>3150</v>
          </cell>
          <cell r="J1188">
            <v>0</v>
          </cell>
          <cell r="K1188">
            <v>3150</v>
          </cell>
          <cell r="L1188">
            <v>3150</v>
          </cell>
          <cell r="M1188">
            <v>0</v>
          </cell>
          <cell r="N1188">
            <v>0</v>
          </cell>
          <cell r="O1188">
            <v>3150</v>
          </cell>
          <cell r="P1188">
            <v>0</v>
          </cell>
        </row>
        <row r="1189">
          <cell r="A1189" t="str">
            <v>0010358106</v>
          </cell>
          <cell r="B1189">
            <v>10358</v>
          </cell>
          <cell r="C1189">
            <v>103580</v>
          </cell>
          <cell r="D1189" t="str">
            <v>BI4</v>
          </cell>
          <cell r="E1189">
            <v>106</v>
          </cell>
          <cell r="F1189">
            <v>1</v>
          </cell>
          <cell r="G1189">
            <v>1</v>
          </cell>
          <cell r="H1189" t="str">
            <v>15/03/03</v>
          </cell>
          <cell r="I1189">
            <v>150</v>
          </cell>
          <cell r="J1189">
            <v>0</v>
          </cell>
          <cell r="K1189">
            <v>150</v>
          </cell>
          <cell r="L1189">
            <v>150</v>
          </cell>
          <cell r="M1189">
            <v>0</v>
          </cell>
          <cell r="N1189">
            <v>0</v>
          </cell>
          <cell r="O1189">
            <v>150</v>
          </cell>
          <cell r="P1189">
            <v>0</v>
          </cell>
        </row>
        <row r="1190">
          <cell r="A1190" t="str">
            <v>0010358301</v>
          </cell>
          <cell r="B1190">
            <v>10358</v>
          </cell>
          <cell r="C1190">
            <v>103580</v>
          </cell>
          <cell r="D1190" t="str">
            <v>BI4</v>
          </cell>
          <cell r="E1190">
            <v>301</v>
          </cell>
          <cell r="F1190">
            <v>1</v>
          </cell>
          <cell r="G1190">
            <v>1</v>
          </cell>
          <cell r="H1190" t="str">
            <v>/  /</v>
          </cell>
          <cell r="I1190">
            <v>0</v>
          </cell>
          <cell r="J1190">
            <v>0</v>
          </cell>
          <cell r="K1190">
            <v>16850</v>
          </cell>
          <cell r="L1190">
            <v>16850</v>
          </cell>
          <cell r="M1190">
            <v>0</v>
          </cell>
          <cell r="N1190">
            <v>0</v>
          </cell>
          <cell r="O1190">
            <v>16850</v>
          </cell>
          <cell r="P1190">
            <v>0</v>
          </cell>
        </row>
        <row r="1191">
          <cell r="A1191" t="str">
            <v>0010358511</v>
          </cell>
          <cell r="B1191">
            <v>10358</v>
          </cell>
          <cell r="C1191">
            <v>103580</v>
          </cell>
          <cell r="D1191" t="str">
            <v>BI4</v>
          </cell>
          <cell r="E1191">
            <v>511</v>
          </cell>
          <cell r="F1191">
            <v>1</v>
          </cell>
          <cell r="G1191">
            <v>1</v>
          </cell>
          <cell r="H1191" t="str">
            <v>/  /</v>
          </cell>
          <cell r="I1191">
            <v>0</v>
          </cell>
          <cell r="J1191">
            <v>0</v>
          </cell>
          <cell r="K1191">
            <v>900</v>
          </cell>
          <cell r="L1191">
            <v>900</v>
          </cell>
          <cell r="M1191">
            <v>0</v>
          </cell>
          <cell r="N1191">
            <v>900</v>
          </cell>
          <cell r="O1191">
            <v>900</v>
          </cell>
          <cell r="P1191">
            <v>0</v>
          </cell>
        </row>
        <row r="1192">
          <cell r="A1192" t="str">
            <v>0010358601</v>
          </cell>
          <cell r="B1192">
            <v>10358</v>
          </cell>
          <cell r="C1192">
            <v>103580</v>
          </cell>
          <cell r="D1192" t="str">
            <v>BI4</v>
          </cell>
          <cell r="E1192">
            <v>601</v>
          </cell>
          <cell r="F1192">
            <v>1</v>
          </cell>
          <cell r="G1192">
            <v>1</v>
          </cell>
          <cell r="H1192" t="str">
            <v>/  /</v>
          </cell>
          <cell r="I1192">
            <v>0</v>
          </cell>
          <cell r="J1192">
            <v>0</v>
          </cell>
          <cell r="K1192">
            <v>15950</v>
          </cell>
          <cell r="L1192">
            <v>15950</v>
          </cell>
          <cell r="M1192">
            <v>0</v>
          </cell>
          <cell r="N1192">
            <v>0</v>
          </cell>
          <cell r="O1192">
            <v>15950</v>
          </cell>
          <cell r="P1192">
            <v>0</v>
          </cell>
        </row>
        <row r="1193">
          <cell r="A1193" t="str">
            <v>0010358701</v>
          </cell>
          <cell r="B1193">
            <v>10358</v>
          </cell>
          <cell r="C1193">
            <v>103580</v>
          </cell>
          <cell r="D1193" t="str">
            <v>BI4</v>
          </cell>
          <cell r="E1193">
            <v>701</v>
          </cell>
          <cell r="F1193">
            <v>1</v>
          </cell>
          <cell r="G1193">
            <v>1</v>
          </cell>
          <cell r="H1193" t="str">
            <v>/  /</v>
          </cell>
          <cell r="I1193">
            <v>0</v>
          </cell>
          <cell r="J1193">
            <v>0</v>
          </cell>
          <cell r="K1193">
            <v>15950</v>
          </cell>
          <cell r="L1193">
            <v>15950</v>
          </cell>
          <cell r="M1193">
            <v>0</v>
          </cell>
          <cell r="N1193">
            <v>0</v>
          </cell>
          <cell r="O1193">
            <v>15950</v>
          </cell>
          <cell r="P1193">
            <v>0</v>
          </cell>
        </row>
        <row r="1194">
          <cell r="A1194" t="str">
            <v>0010358910</v>
          </cell>
          <cell r="B1194">
            <v>10358</v>
          </cell>
          <cell r="C1194">
            <v>103580</v>
          </cell>
          <cell r="D1194" t="str">
            <v>BI4</v>
          </cell>
          <cell r="E1194">
            <v>910</v>
          </cell>
          <cell r="F1194">
            <v>1</v>
          </cell>
          <cell r="G1194">
            <v>1</v>
          </cell>
          <cell r="H1194" t="str">
            <v>/  /</v>
          </cell>
          <cell r="I1194">
            <v>0</v>
          </cell>
          <cell r="J1194">
            <v>0</v>
          </cell>
          <cell r="K1194">
            <v>16850</v>
          </cell>
          <cell r="L1194">
            <v>16850</v>
          </cell>
          <cell r="M1194">
            <v>0</v>
          </cell>
          <cell r="N1194">
            <v>0</v>
          </cell>
          <cell r="O1194">
            <v>16850</v>
          </cell>
          <cell r="P1194">
            <v>0</v>
          </cell>
        </row>
        <row r="1195">
          <cell r="A1195" t="str">
            <v>0010358951</v>
          </cell>
          <cell r="B1195">
            <v>10358</v>
          </cell>
          <cell r="C1195">
            <v>103580</v>
          </cell>
          <cell r="D1195" t="str">
            <v>BI4</v>
          </cell>
          <cell r="E1195">
            <v>951</v>
          </cell>
          <cell r="F1195">
            <v>1</v>
          </cell>
          <cell r="G1195">
            <v>1</v>
          </cell>
          <cell r="H1195" t="str">
            <v>/  /</v>
          </cell>
          <cell r="I1195">
            <v>0</v>
          </cell>
          <cell r="J1195">
            <v>0</v>
          </cell>
          <cell r="K1195">
            <v>653</v>
          </cell>
          <cell r="L1195">
            <v>653</v>
          </cell>
          <cell r="M1195">
            <v>0</v>
          </cell>
          <cell r="N1195">
            <v>0</v>
          </cell>
          <cell r="O1195">
            <v>653</v>
          </cell>
          <cell r="P1195">
            <v>0</v>
          </cell>
        </row>
        <row r="1196">
          <cell r="A1196" t="str">
            <v>0010360101</v>
          </cell>
          <cell r="B1196">
            <v>10360</v>
          </cell>
          <cell r="C1196">
            <v>103600</v>
          </cell>
          <cell r="D1196">
            <v>840</v>
          </cell>
          <cell r="E1196">
            <v>101</v>
          </cell>
          <cell r="F1196">
            <v>1</v>
          </cell>
          <cell r="G1196">
            <v>1</v>
          </cell>
          <cell r="H1196">
            <v>39089</v>
          </cell>
          <cell r="I1196">
            <v>4850</v>
          </cell>
          <cell r="J1196">
            <v>0</v>
          </cell>
          <cell r="K1196">
            <v>4850</v>
          </cell>
          <cell r="L1196">
            <v>4850</v>
          </cell>
          <cell r="M1196">
            <v>0</v>
          </cell>
          <cell r="N1196">
            <v>0</v>
          </cell>
          <cell r="O1196">
            <v>4850</v>
          </cell>
          <cell r="P1196">
            <v>0</v>
          </cell>
        </row>
        <row r="1197">
          <cell r="A1197" t="str">
            <v>0010360301</v>
          </cell>
          <cell r="B1197">
            <v>10360</v>
          </cell>
          <cell r="C1197">
            <v>103600</v>
          </cell>
          <cell r="D1197">
            <v>840</v>
          </cell>
          <cell r="E1197">
            <v>301</v>
          </cell>
          <cell r="F1197">
            <v>1</v>
          </cell>
          <cell r="G1197">
            <v>1</v>
          </cell>
          <cell r="H1197" t="str">
            <v>/  /</v>
          </cell>
          <cell r="I1197">
            <v>0</v>
          </cell>
          <cell r="J1197">
            <v>0</v>
          </cell>
          <cell r="K1197">
            <v>4850</v>
          </cell>
          <cell r="L1197">
            <v>4850</v>
          </cell>
          <cell r="M1197">
            <v>0</v>
          </cell>
          <cell r="N1197">
            <v>0</v>
          </cell>
          <cell r="O1197">
            <v>4850</v>
          </cell>
          <cell r="P1197">
            <v>0</v>
          </cell>
        </row>
        <row r="1198">
          <cell r="A1198" t="str">
            <v>0010360511</v>
          </cell>
          <cell r="B1198">
            <v>10360</v>
          </cell>
          <cell r="C1198">
            <v>103600</v>
          </cell>
          <cell r="D1198">
            <v>840</v>
          </cell>
          <cell r="E1198">
            <v>511</v>
          </cell>
          <cell r="F1198">
            <v>1</v>
          </cell>
          <cell r="G1198">
            <v>1</v>
          </cell>
          <cell r="H1198" t="str">
            <v>/  /</v>
          </cell>
          <cell r="I1198">
            <v>0</v>
          </cell>
          <cell r="J1198">
            <v>0</v>
          </cell>
          <cell r="K1198">
            <v>900</v>
          </cell>
          <cell r="L1198">
            <v>900</v>
          </cell>
          <cell r="M1198">
            <v>0</v>
          </cell>
          <cell r="N1198">
            <v>900</v>
          </cell>
          <cell r="O1198">
            <v>900</v>
          </cell>
          <cell r="P1198">
            <v>0</v>
          </cell>
        </row>
        <row r="1199">
          <cell r="A1199" t="str">
            <v>0010360523</v>
          </cell>
          <cell r="B1199">
            <v>10360</v>
          </cell>
          <cell r="C1199">
            <v>103600</v>
          </cell>
          <cell r="D1199">
            <v>840</v>
          </cell>
          <cell r="E1199">
            <v>523</v>
          </cell>
          <cell r="F1199">
            <v>1</v>
          </cell>
          <cell r="G1199">
            <v>1</v>
          </cell>
          <cell r="H1199">
            <v>37622</v>
          </cell>
          <cell r="I1199">
            <v>1</v>
          </cell>
          <cell r="J1199">
            <v>0</v>
          </cell>
          <cell r="K1199">
            <v>1</v>
          </cell>
          <cell r="L1199">
            <v>1</v>
          </cell>
          <cell r="M1199">
            <v>0</v>
          </cell>
          <cell r="N1199">
            <v>0</v>
          </cell>
          <cell r="O1199">
            <v>1</v>
          </cell>
          <cell r="P1199">
            <v>0</v>
          </cell>
        </row>
        <row r="1200">
          <cell r="A1200" t="str">
            <v>0010360601</v>
          </cell>
          <cell r="B1200">
            <v>10360</v>
          </cell>
          <cell r="C1200">
            <v>103600</v>
          </cell>
          <cell r="D1200">
            <v>840</v>
          </cell>
          <cell r="E1200">
            <v>601</v>
          </cell>
          <cell r="F1200">
            <v>1</v>
          </cell>
          <cell r="G1200">
            <v>1</v>
          </cell>
          <cell r="H1200" t="str">
            <v>/  /</v>
          </cell>
          <cell r="I1200">
            <v>0</v>
          </cell>
          <cell r="J1200">
            <v>0</v>
          </cell>
          <cell r="K1200">
            <v>3949</v>
          </cell>
          <cell r="L1200">
            <v>3949</v>
          </cell>
          <cell r="M1200">
            <v>0</v>
          </cell>
          <cell r="N1200">
            <v>0</v>
          </cell>
          <cell r="O1200">
            <v>3949</v>
          </cell>
          <cell r="P1200">
            <v>0</v>
          </cell>
        </row>
        <row r="1201">
          <cell r="A1201" t="str">
            <v>0010360701</v>
          </cell>
          <cell r="B1201">
            <v>10360</v>
          </cell>
          <cell r="C1201">
            <v>103600</v>
          </cell>
          <cell r="D1201">
            <v>840</v>
          </cell>
          <cell r="E1201">
            <v>701</v>
          </cell>
          <cell r="F1201">
            <v>1</v>
          </cell>
          <cell r="G1201">
            <v>1</v>
          </cell>
          <cell r="H1201" t="str">
            <v>/  /</v>
          </cell>
          <cell r="I1201">
            <v>0</v>
          </cell>
          <cell r="J1201">
            <v>0</v>
          </cell>
          <cell r="K1201">
            <v>3949</v>
          </cell>
          <cell r="L1201">
            <v>3949</v>
          </cell>
          <cell r="M1201">
            <v>0</v>
          </cell>
          <cell r="N1201">
            <v>0</v>
          </cell>
          <cell r="O1201">
            <v>3949</v>
          </cell>
          <cell r="P1201">
            <v>0</v>
          </cell>
        </row>
        <row r="1202">
          <cell r="A1202" t="str">
            <v>0010360910</v>
          </cell>
          <cell r="B1202">
            <v>10360</v>
          </cell>
          <cell r="C1202">
            <v>103600</v>
          </cell>
          <cell r="D1202">
            <v>840</v>
          </cell>
          <cell r="E1202">
            <v>910</v>
          </cell>
          <cell r="F1202">
            <v>1</v>
          </cell>
          <cell r="G1202">
            <v>1</v>
          </cell>
          <cell r="H1202" t="str">
            <v>/  /</v>
          </cell>
          <cell r="I1202">
            <v>0</v>
          </cell>
          <cell r="J1202">
            <v>0</v>
          </cell>
          <cell r="K1202">
            <v>4850</v>
          </cell>
          <cell r="L1202">
            <v>4850</v>
          </cell>
          <cell r="M1202">
            <v>0</v>
          </cell>
          <cell r="N1202">
            <v>0</v>
          </cell>
          <cell r="O1202">
            <v>4850</v>
          </cell>
          <cell r="P1202">
            <v>0</v>
          </cell>
        </row>
        <row r="1203">
          <cell r="A1203" t="str">
            <v>0010360951</v>
          </cell>
          <cell r="B1203">
            <v>10360</v>
          </cell>
          <cell r="C1203">
            <v>103600</v>
          </cell>
          <cell r="D1203">
            <v>840</v>
          </cell>
          <cell r="E1203">
            <v>951</v>
          </cell>
          <cell r="F1203">
            <v>1</v>
          </cell>
          <cell r="G1203">
            <v>1</v>
          </cell>
          <cell r="H1203" t="str">
            <v>/  /</v>
          </cell>
          <cell r="I1203">
            <v>0</v>
          </cell>
          <cell r="J1203">
            <v>0</v>
          </cell>
          <cell r="K1203">
            <v>653</v>
          </cell>
          <cell r="L1203">
            <v>653</v>
          </cell>
          <cell r="M1203">
            <v>0</v>
          </cell>
          <cell r="N1203">
            <v>0</v>
          </cell>
          <cell r="O1203">
            <v>653</v>
          </cell>
          <cell r="P1203">
            <v>0</v>
          </cell>
        </row>
        <row r="1204">
          <cell r="A1204" t="str">
            <v>0010365101</v>
          </cell>
          <cell r="B1204">
            <v>10365</v>
          </cell>
          <cell r="C1204">
            <v>103650</v>
          </cell>
          <cell r="D1204" t="str">
            <v>NA6</v>
          </cell>
          <cell r="E1204">
            <v>101</v>
          </cell>
          <cell r="F1204">
            <v>1</v>
          </cell>
          <cell r="G1204">
            <v>1</v>
          </cell>
          <cell r="H1204">
            <v>39089</v>
          </cell>
          <cell r="I1204">
            <v>19492</v>
          </cell>
          <cell r="J1204">
            <v>0</v>
          </cell>
          <cell r="K1204">
            <v>19492</v>
          </cell>
          <cell r="L1204">
            <v>19492</v>
          </cell>
          <cell r="M1204">
            <v>0</v>
          </cell>
          <cell r="N1204">
            <v>0</v>
          </cell>
          <cell r="O1204">
            <v>19492</v>
          </cell>
          <cell r="P1204">
            <v>0</v>
          </cell>
        </row>
        <row r="1205">
          <cell r="A1205" t="str">
            <v>0010365104</v>
          </cell>
          <cell r="B1205">
            <v>10365</v>
          </cell>
          <cell r="C1205">
            <v>103650</v>
          </cell>
          <cell r="D1205" t="str">
            <v>NA6</v>
          </cell>
          <cell r="E1205">
            <v>104</v>
          </cell>
          <cell r="F1205">
            <v>1</v>
          </cell>
          <cell r="G1205">
            <v>1</v>
          </cell>
          <cell r="H1205">
            <v>39083</v>
          </cell>
          <cell r="I1205">
            <v>3150</v>
          </cell>
          <cell r="J1205">
            <v>0</v>
          </cell>
          <cell r="K1205">
            <v>3150</v>
          </cell>
          <cell r="L1205">
            <v>3150</v>
          </cell>
          <cell r="M1205">
            <v>0</v>
          </cell>
          <cell r="N1205">
            <v>0</v>
          </cell>
          <cell r="O1205">
            <v>3150</v>
          </cell>
          <cell r="P1205">
            <v>0</v>
          </cell>
        </row>
        <row r="1206">
          <cell r="A1206" t="str">
            <v>0010365106</v>
          </cell>
          <cell r="B1206">
            <v>10365</v>
          </cell>
          <cell r="C1206">
            <v>103650</v>
          </cell>
          <cell r="D1206" t="str">
            <v>NA6</v>
          </cell>
          <cell r="E1206">
            <v>106</v>
          </cell>
          <cell r="F1206">
            <v>1</v>
          </cell>
          <cell r="G1206">
            <v>1</v>
          </cell>
          <cell r="H1206">
            <v>37994</v>
          </cell>
          <cell r="I1206">
            <v>150</v>
          </cell>
          <cell r="J1206">
            <v>0</v>
          </cell>
          <cell r="K1206">
            <v>150</v>
          </cell>
          <cell r="L1206">
            <v>150</v>
          </cell>
          <cell r="M1206">
            <v>0</v>
          </cell>
          <cell r="N1206">
            <v>0</v>
          </cell>
          <cell r="O1206">
            <v>150</v>
          </cell>
          <cell r="P1206">
            <v>0</v>
          </cell>
        </row>
        <row r="1207">
          <cell r="A1207" t="str">
            <v>0010365301</v>
          </cell>
          <cell r="B1207">
            <v>10365</v>
          </cell>
          <cell r="C1207">
            <v>103650</v>
          </cell>
          <cell r="D1207" t="str">
            <v>NA6</v>
          </cell>
          <cell r="E1207">
            <v>301</v>
          </cell>
          <cell r="F1207">
            <v>1</v>
          </cell>
          <cell r="G1207">
            <v>1</v>
          </cell>
          <cell r="H1207" t="str">
            <v>/  /</v>
          </cell>
          <cell r="I1207">
            <v>0</v>
          </cell>
          <cell r="J1207">
            <v>0</v>
          </cell>
          <cell r="K1207">
            <v>22792</v>
          </cell>
          <cell r="L1207">
            <v>22792</v>
          </cell>
          <cell r="M1207">
            <v>0</v>
          </cell>
          <cell r="N1207">
            <v>0</v>
          </cell>
          <cell r="O1207">
            <v>22792</v>
          </cell>
          <cell r="P1207">
            <v>0</v>
          </cell>
        </row>
        <row r="1208">
          <cell r="A1208" t="str">
            <v>0010365511</v>
          </cell>
          <cell r="B1208">
            <v>10365</v>
          </cell>
          <cell r="C1208">
            <v>103650</v>
          </cell>
          <cell r="D1208" t="str">
            <v>NA6</v>
          </cell>
          <cell r="E1208">
            <v>511</v>
          </cell>
          <cell r="F1208">
            <v>1</v>
          </cell>
          <cell r="G1208">
            <v>1</v>
          </cell>
          <cell r="H1208" t="str">
            <v>/  /</v>
          </cell>
          <cell r="I1208">
            <v>0</v>
          </cell>
          <cell r="J1208">
            <v>0</v>
          </cell>
          <cell r="K1208">
            <v>900</v>
          </cell>
          <cell r="L1208">
            <v>900</v>
          </cell>
          <cell r="M1208">
            <v>0</v>
          </cell>
          <cell r="N1208">
            <v>900</v>
          </cell>
          <cell r="O1208">
            <v>900</v>
          </cell>
          <cell r="P1208">
            <v>0</v>
          </cell>
        </row>
        <row r="1209">
          <cell r="A1209" t="str">
            <v>0010365523</v>
          </cell>
          <cell r="B1209">
            <v>10365</v>
          </cell>
          <cell r="C1209">
            <v>103650</v>
          </cell>
          <cell r="D1209" t="str">
            <v>NA6</v>
          </cell>
          <cell r="E1209">
            <v>523</v>
          </cell>
          <cell r="F1209">
            <v>1</v>
          </cell>
          <cell r="G1209">
            <v>1</v>
          </cell>
          <cell r="H1209">
            <v>37622</v>
          </cell>
          <cell r="I1209">
            <v>1</v>
          </cell>
          <cell r="J1209">
            <v>0</v>
          </cell>
          <cell r="K1209">
            <v>1</v>
          </cell>
          <cell r="L1209">
            <v>1</v>
          </cell>
          <cell r="M1209">
            <v>0</v>
          </cell>
          <cell r="N1209">
            <v>0</v>
          </cell>
          <cell r="O1209">
            <v>1</v>
          </cell>
          <cell r="P1209">
            <v>0</v>
          </cell>
        </row>
        <row r="1210">
          <cell r="A1210" t="str">
            <v>0010365601</v>
          </cell>
          <cell r="B1210">
            <v>10365</v>
          </cell>
          <cell r="C1210">
            <v>103650</v>
          </cell>
          <cell r="D1210" t="str">
            <v>NA6</v>
          </cell>
          <cell r="E1210">
            <v>601</v>
          </cell>
          <cell r="F1210">
            <v>1</v>
          </cell>
          <cell r="G1210">
            <v>1</v>
          </cell>
          <cell r="H1210" t="str">
            <v>/  /</v>
          </cell>
          <cell r="I1210">
            <v>0</v>
          </cell>
          <cell r="J1210">
            <v>0</v>
          </cell>
          <cell r="K1210">
            <v>21891</v>
          </cell>
          <cell r="L1210">
            <v>21891</v>
          </cell>
          <cell r="M1210">
            <v>0</v>
          </cell>
          <cell r="N1210">
            <v>0</v>
          </cell>
          <cell r="O1210">
            <v>21891</v>
          </cell>
          <cell r="P1210">
            <v>0</v>
          </cell>
        </row>
        <row r="1211">
          <cell r="A1211" t="str">
            <v>0010365701</v>
          </cell>
          <cell r="B1211">
            <v>10365</v>
          </cell>
          <cell r="C1211">
            <v>103650</v>
          </cell>
          <cell r="D1211" t="str">
            <v>NA6</v>
          </cell>
          <cell r="E1211">
            <v>701</v>
          </cell>
          <cell r="F1211">
            <v>1</v>
          </cell>
          <cell r="G1211">
            <v>1</v>
          </cell>
          <cell r="H1211" t="str">
            <v>/  /</v>
          </cell>
          <cell r="I1211">
            <v>0</v>
          </cell>
          <cell r="J1211">
            <v>0</v>
          </cell>
          <cell r="K1211">
            <v>21891</v>
          </cell>
          <cell r="L1211">
            <v>21891</v>
          </cell>
          <cell r="M1211">
            <v>0</v>
          </cell>
          <cell r="N1211">
            <v>0</v>
          </cell>
          <cell r="O1211">
            <v>21891</v>
          </cell>
          <cell r="P1211">
            <v>0</v>
          </cell>
        </row>
        <row r="1212">
          <cell r="A1212" t="str">
            <v>0010365910</v>
          </cell>
          <cell r="B1212">
            <v>10365</v>
          </cell>
          <cell r="C1212">
            <v>103650</v>
          </cell>
          <cell r="D1212" t="str">
            <v>NA6</v>
          </cell>
          <cell r="E1212">
            <v>910</v>
          </cell>
          <cell r="F1212">
            <v>1</v>
          </cell>
          <cell r="G1212">
            <v>1</v>
          </cell>
          <cell r="H1212" t="str">
            <v>/  /</v>
          </cell>
          <cell r="I1212">
            <v>0</v>
          </cell>
          <cell r="J1212">
            <v>0</v>
          </cell>
          <cell r="K1212">
            <v>22792</v>
          </cell>
          <cell r="L1212">
            <v>22792</v>
          </cell>
          <cell r="M1212">
            <v>0</v>
          </cell>
          <cell r="N1212">
            <v>0</v>
          </cell>
          <cell r="O1212">
            <v>22792</v>
          </cell>
          <cell r="P1212">
            <v>0</v>
          </cell>
        </row>
        <row r="1213">
          <cell r="A1213" t="str">
            <v>0010365951</v>
          </cell>
          <cell r="B1213">
            <v>10365</v>
          </cell>
          <cell r="C1213">
            <v>103650</v>
          </cell>
          <cell r="D1213" t="str">
            <v>NA6</v>
          </cell>
          <cell r="E1213">
            <v>951</v>
          </cell>
          <cell r="F1213">
            <v>1</v>
          </cell>
          <cell r="G1213">
            <v>1</v>
          </cell>
          <cell r="H1213" t="str">
            <v>/  /</v>
          </cell>
          <cell r="I1213">
            <v>0</v>
          </cell>
          <cell r="J1213">
            <v>0</v>
          </cell>
          <cell r="K1213">
            <v>653</v>
          </cell>
          <cell r="L1213">
            <v>653</v>
          </cell>
          <cell r="M1213">
            <v>0</v>
          </cell>
          <cell r="N1213">
            <v>0</v>
          </cell>
          <cell r="O1213">
            <v>653</v>
          </cell>
          <cell r="P1213">
            <v>0</v>
          </cell>
        </row>
        <row r="1214">
          <cell r="A1214" t="str">
            <v>0010370101</v>
          </cell>
          <cell r="B1214">
            <v>10370</v>
          </cell>
          <cell r="C1214">
            <v>103700</v>
          </cell>
          <cell r="D1214" t="str">
            <v>KS2</v>
          </cell>
          <cell r="E1214">
            <v>101</v>
          </cell>
          <cell r="F1214">
            <v>1</v>
          </cell>
          <cell r="G1214">
            <v>1</v>
          </cell>
          <cell r="H1214">
            <v>39089</v>
          </cell>
          <cell r="I1214">
            <v>9580</v>
          </cell>
          <cell r="J1214">
            <v>0</v>
          </cell>
          <cell r="K1214">
            <v>9580</v>
          </cell>
          <cell r="L1214">
            <v>9580</v>
          </cell>
          <cell r="M1214">
            <v>0</v>
          </cell>
          <cell r="N1214">
            <v>0</v>
          </cell>
          <cell r="O1214">
            <v>9580</v>
          </cell>
          <cell r="P1214">
            <v>0</v>
          </cell>
        </row>
        <row r="1215">
          <cell r="A1215" t="str">
            <v>0010370106</v>
          </cell>
          <cell r="B1215">
            <v>10370</v>
          </cell>
          <cell r="C1215">
            <v>103700</v>
          </cell>
          <cell r="D1215" t="str">
            <v>KS2</v>
          </cell>
          <cell r="E1215">
            <v>106</v>
          </cell>
          <cell r="F1215">
            <v>1</v>
          </cell>
          <cell r="G1215">
            <v>1</v>
          </cell>
          <cell r="H1215" t="str">
            <v>15/03/03</v>
          </cell>
          <cell r="I1215">
            <v>150</v>
          </cell>
          <cell r="J1215">
            <v>0</v>
          </cell>
          <cell r="K1215">
            <v>150</v>
          </cell>
          <cell r="L1215">
            <v>150</v>
          </cell>
          <cell r="M1215">
            <v>0</v>
          </cell>
          <cell r="N1215">
            <v>0</v>
          </cell>
          <cell r="O1215">
            <v>150</v>
          </cell>
          <cell r="P1215">
            <v>0</v>
          </cell>
        </row>
        <row r="1216">
          <cell r="A1216" t="str">
            <v>0010370301</v>
          </cell>
          <cell r="B1216">
            <v>10370</v>
          </cell>
          <cell r="C1216">
            <v>103700</v>
          </cell>
          <cell r="D1216" t="str">
            <v>KS2</v>
          </cell>
          <cell r="E1216">
            <v>301</v>
          </cell>
          <cell r="F1216">
            <v>1</v>
          </cell>
          <cell r="G1216">
            <v>1</v>
          </cell>
          <cell r="H1216" t="str">
            <v>/  /</v>
          </cell>
          <cell r="I1216">
            <v>0</v>
          </cell>
          <cell r="J1216">
            <v>0</v>
          </cell>
          <cell r="K1216">
            <v>9730</v>
          </cell>
          <cell r="L1216">
            <v>9730</v>
          </cell>
          <cell r="M1216">
            <v>0</v>
          </cell>
          <cell r="N1216">
            <v>0</v>
          </cell>
          <cell r="O1216">
            <v>9730</v>
          </cell>
          <cell r="P1216">
            <v>0</v>
          </cell>
        </row>
        <row r="1217">
          <cell r="A1217" t="str">
            <v>0010370511</v>
          </cell>
          <cell r="B1217">
            <v>10370</v>
          </cell>
          <cell r="C1217">
            <v>103700</v>
          </cell>
          <cell r="D1217" t="str">
            <v>KS2</v>
          </cell>
          <cell r="E1217">
            <v>511</v>
          </cell>
          <cell r="F1217">
            <v>1</v>
          </cell>
          <cell r="G1217">
            <v>1</v>
          </cell>
          <cell r="H1217" t="str">
            <v>/  /</v>
          </cell>
          <cell r="I1217">
            <v>0</v>
          </cell>
          <cell r="J1217">
            <v>0</v>
          </cell>
          <cell r="K1217">
            <v>675</v>
          </cell>
          <cell r="L1217">
            <v>675</v>
          </cell>
          <cell r="M1217">
            <v>0</v>
          </cell>
          <cell r="N1217">
            <v>675</v>
          </cell>
          <cell r="O1217">
            <v>675</v>
          </cell>
          <cell r="P1217">
            <v>0</v>
          </cell>
        </row>
        <row r="1218">
          <cell r="A1218" t="str">
            <v>0010370601</v>
          </cell>
          <cell r="B1218">
            <v>10370</v>
          </cell>
          <cell r="C1218">
            <v>103700</v>
          </cell>
          <cell r="D1218" t="str">
            <v>KS2</v>
          </cell>
          <cell r="E1218">
            <v>601</v>
          </cell>
          <cell r="F1218">
            <v>1</v>
          </cell>
          <cell r="G1218">
            <v>1</v>
          </cell>
          <cell r="H1218" t="str">
            <v>/  /</v>
          </cell>
          <cell r="I1218">
            <v>0</v>
          </cell>
          <cell r="J1218">
            <v>0</v>
          </cell>
          <cell r="K1218">
            <v>9055</v>
          </cell>
          <cell r="L1218">
            <v>9055</v>
          </cell>
          <cell r="M1218">
            <v>0</v>
          </cell>
          <cell r="N1218">
            <v>0</v>
          </cell>
          <cell r="O1218">
            <v>9055</v>
          </cell>
          <cell r="P1218">
            <v>0</v>
          </cell>
        </row>
        <row r="1219">
          <cell r="A1219" t="str">
            <v>0010370701</v>
          </cell>
          <cell r="B1219">
            <v>10370</v>
          </cell>
          <cell r="C1219">
            <v>103700</v>
          </cell>
          <cell r="D1219" t="str">
            <v>KS2</v>
          </cell>
          <cell r="E1219">
            <v>701</v>
          </cell>
          <cell r="F1219">
            <v>1</v>
          </cell>
          <cell r="G1219">
            <v>1</v>
          </cell>
          <cell r="H1219" t="str">
            <v>/  /</v>
          </cell>
          <cell r="I1219">
            <v>0</v>
          </cell>
          <cell r="J1219">
            <v>0</v>
          </cell>
          <cell r="K1219">
            <v>9055</v>
          </cell>
          <cell r="L1219">
            <v>9055</v>
          </cell>
          <cell r="M1219">
            <v>0</v>
          </cell>
          <cell r="N1219">
            <v>0</v>
          </cell>
          <cell r="O1219">
            <v>9055</v>
          </cell>
          <cell r="P1219">
            <v>0</v>
          </cell>
        </row>
        <row r="1220">
          <cell r="A1220" t="str">
            <v>0010370910</v>
          </cell>
          <cell r="B1220">
            <v>10370</v>
          </cell>
          <cell r="C1220">
            <v>103700</v>
          </cell>
          <cell r="D1220" t="str">
            <v>KS2</v>
          </cell>
          <cell r="E1220">
            <v>910</v>
          </cell>
          <cell r="F1220">
            <v>1</v>
          </cell>
          <cell r="G1220">
            <v>1</v>
          </cell>
          <cell r="H1220" t="str">
            <v>/  /</v>
          </cell>
          <cell r="I1220">
            <v>0</v>
          </cell>
          <cell r="J1220">
            <v>0</v>
          </cell>
          <cell r="K1220">
            <v>9730</v>
          </cell>
          <cell r="L1220">
            <v>9730</v>
          </cell>
          <cell r="M1220">
            <v>0</v>
          </cell>
          <cell r="N1220">
            <v>0</v>
          </cell>
          <cell r="O1220">
            <v>9730</v>
          </cell>
          <cell r="P1220">
            <v>0</v>
          </cell>
        </row>
        <row r="1221">
          <cell r="A1221" t="str">
            <v>0010370951</v>
          </cell>
          <cell r="B1221">
            <v>10370</v>
          </cell>
          <cell r="C1221">
            <v>103700</v>
          </cell>
          <cell r="D1221" t="str">
            <v>KS2</v>
          </cell>
          <cell r="E1221">
            <v>951</v>
          </cell>
          <cell r="F1221">
            <v>1</v>
          </cell>
          <cell r="G1221">
            <v>1</v>
          </cell>
          <cell r="H1221" t="str">
            <v>/  /</v>
          </cell>
          <cell r="I1221">
            <v>0</v>
          </cell>
          <cell r="J1221">
            <v>0</v>
          </cell>
          <cell r="K1221">
            <v>405</v>
          </cell>
          <cell r="L1221">
            <v>405</v>
          </cell>
          <cell r="M1221">
            <v>0</v>
          </cell>
          <cell r="N1221">
            <v>0</v>
          </cell>
          <cell r="O1221">
            <v>405</v>
          </cell>
          <cell r="P1221">
            <v>0</v>
          </cell>
        </row>
        <row r="1222">
          <cell r="A1222" t="str">
            <v>0010371101</v>
          </cell>
          <cell r="B1222">
            <v>10371</v>
          </cell>
          <cell r="C1222">
            <v>103710</v>
          </cell>
          <cell r="D1222" t="str">
            <v>BX6</v>
          </cell>
          <cell r="E1222">
            <v>101</v>
          </cell>
          <cell r="F1222">
            <v>1</v>
          </cell>
          <cell r="G1222">
            <v>1</v>
          </cell>
          <cell r="H1222">
            <v>39088</v>
          </cell>
          <cell r="I1222">
            <v>23577</v>
          </cell>
          <cell r="J1222">
            <v>0</v>
          </cell>
          <cell r="K1222">
            <v>23577</v>
          </cell>
          <cell r="L1222">
            <v>23577</v>
          </cell>
          <cell r="M1222">
            <v>0</v>
          </cell>
          <cell r="N1222">
            <v>0</v>
          </cell>
          <cell r="O1222">
            <v>23577</v>
          </cell>
          <cell r="P1222">
            <v>0</v>
          </cell>
        </row>
        <row r="1223">
          <cell r="A1223" t="str">
            <v>0010371104</v>
          </cell>
          <cell r="B1223">
            <v>10371</v>
          </cell>
          <cell r="C1223">
            <v>103710</v>
          </cell>
          <cell r="D1223" t="str">
            <v>BX6</v>
          </cell>
          <cell r="E1223">
            <v>104</v>
          </cell>
          <cell r="F1223">
            <v>1</v>
          </cell>
          <cell r="G1223">
            <v>1</v>
          </cell>
          <cell r="H1223">
            <v>38359</v>
          </cell>
          <cell r="I1223">
            <v>4500</v>
          </cell>
          <cell r="J1223">
            <v>0</v>
          </cell>
          <cell r="K1223">
            <v>4500</v>
          </cell>
          <cell r="L1223">
            <v>4500</v>
          </cell>
          <cell r="M1223">
            <v>0</v>
          </cell>
          <cell r="N1223">
            <v>0</v>
          </cell>
          <cell r="O1223">
            <v>4500</v>
          </cell>
          <cell r="P1223">
            <v>0</v>
          </cell>
        </row>
        <row r="1224">
          <cell r="A1224" t="str">
            <v>0010371106</v>
          </cell>
          <cell r="B1224">
            <v>10371</v>
          </cell>
          <cell r="C1224">
            <v>103710</v>
          </cell>
          <cell r="D1224" t="str">
            <v>BX6</v>
          </cell>
          <cell r="E1224">
            <v>106</v>
          </cell>
          <cell r="F1224">
            <v>1</v>
          </cell>
          <cell r="G1224">
            <v>1</v>
          </cell>
          <cell r="H1224" t="str">
            <v>15/03/03</v>
          </cell>
          <cell r="I1224">
            <v>150</v>
          </cell>
          <cell r="J1224">
            <v>0</v>
          </cell>
          <cell r="K1224">
            <v>150</v>
          </cell>
          <cell r="L1224">
            <v>150</v>
          </cell>
          <cell r="M1224">
            <v>0</v>
          </cell>
          <cell r="N1224">
            <v>0</v>
          </cell>
          <cell r="O1224">
            <v>150</v>
          </cell>
          <cell r="P1224">
            <v>0</v>
          </cell>
        </row>
        <row r="1225">
          <cell r="A1225" t="str">
            <v>0010371296</v>
          </cell>
          <cell r="B1225">
            <v>10371</v>
          </cell>
          <cell r="C1225">
            <v>103710</v>
          </cell>
          <cell r="D1225" t="str">
            <v>BX6</v>
          </cell>
          <cell r="E1225">
            <v>296</v>
          </cell>
          <cell r="F1225">
            <v>1</v>
          </cell>
          <cell r="G1225">
            <v>1</v>
          </cell>
          <cell r="H1225">
            <v>39448</v>
          </cell>
          <cell r="I1225">
            <v>0</v>
          </cell>
          <cell r="J1225">
            <v>0</v>
          </cell>
          <cell r="K1225">
            <v>143.47999999999999</v>
          </cell>
          <cell r="L1225">
            <v>143.47999999999999</v>
          </cell>
          <cell r="M1225">
            <v>0</v>
          </cell>
          <cell r="N1225">
            <v>0</v>
          </cell>
          <cell r="O1225">
            <v>143.47999999999999</v>
          </cell>
          <cell r="P1225">
            <v>0</v>
          </cell>
        </row>
        <row r="1226">
          <cell r="A1226" t="str">
            <v>0010371301</v>
          </cell>
          <cell r="B1226">
            <v>10371</v>
          </cell>
          <cell r="C1226">
            <v>103710</v>
          </cell>
          <cell r="D1226" t="str">
            <v>BX6</v>
          </cell>
          <cell r="E1226">
            <v>301</v>
          </cell>
          <cell r="F1226">
            <v>1</v>
          </cell>
          <cell r="G1226">
            <v>1</v>
          </cell>
          <cell r="H1226" t="str">
            <v>/  /</v>
          </cell>
          <cell r="I1226">
            <v>0</v>
          </cell>
          <cell r="J1226">
            <v>0</v>
          </cell>
          <cell r="K1226">
            <v>28370.48</v>
          </cell>
          <cell r="L1226">
            <v>28370.48</v>
          </cell>
          <cell r="M1226">
            <v>0</v>
          </cell>
          <cell r="N1226">
            <v>0</v>
          </cell>
          <cell r="O1226">
            <v>28370.48</v>
          </cell>
          <cell r="P1226">
            <v>0</v>
          </cell>
        </row>
        <row r="1227">
          <cell r="A1227" t="str">
            <v>0010371511</v>
          </cell>
          <cell r="B1227">
            <v>10371</v>
          </cell>
          <cell r="C1227">
            <v>103710</v>
          </cell>
          <cell r="D1227" t="str">
            <v>BX6</v>
          </cell>
          <cell r="E1227">
            <v>511</v>
          </cell>
          <cell r="F1227">
            <v>1</v>
          </cell>
          <cell r="G1227">
            <v>1</v>
          </cell>
          <cell r="H1227" t="str">
            <v>/  /</v>
          </cell>
          <cell r="I1227">
            <v>0</v>
          </cell>
          <cell r="J1227">
            <v>0</v>
          </cell>
          <cell r="K1227">
            <v>900</v>
          </cell>
          <cell r="L1227">
            <v>900</v>
          </cell>
          <cell r="M1227">
            <v>0</v>
          </cell>
          <cell r="N1227">
            <v>900</v>
          </cell>
          <cell r="O1227">
            <v>900</v>
          </cell>
          <cell r="P1227">
            <v>0</v>
          </cell>
        </row>
        <row r="1228">
          <cell r="A1228" t="str">
            <v>0010371522</v>
          </cell>
          <cell r="B1228">
            <v>10371</v>
          </cell>
          <cell r="C1228">
            <v>103710</v>
          </cell>
          <cell r="D1228" t="str">
            <v>BX6</v>
          </cell>
          <cell r="E1228">
            <v>522</v>
          </cell>
          <cell r="F1228">
            <v>1</v>
          </cell>
          <cell r="G1228">
            <v>1</v>
          </cell>
          <cell r="H1228">
            <v>37622</v>
          </cell>
          <cell r="I1228">
            <v>7</v>
          </cell>
          <cell r="J1228">
            <v>0</v>
          </cell>
          <cell r="K1228">
            <v>7</v>
          </cell>
          <cell r="L1228">
            <v>7</v>
          </cell>
          <cell r="M1228">
            <v>0</v>
          </cell>
          <cell r="N1228">
            <v>0</v>
          </cell>
          <cell r="O1228">
            <v>7</v>
          </cell>
          <cell r="P1228">
            <v>0</v>
          </cell>
        </row>
        <row r="1229">
          <cell r="A1229" t="str">
            <v>0010371601</v>
          </cell>
          <cell r="B1229">
            <v>10371</v>
          </cell>
          <cell r="C1229">
            <v>103710</v>
          </cell>
          <cell r="D1229" t="str">
            <v>BX6</v>
          </cell>
          <cell r="E1229">
            <v>601</v>
          </cell>
          <cell r="F1229">
            <v>1</v>
          </cell>
          <cell r="G1229">
            <v>1</v>
          </cell>
          <cell r="H1229" t="str">
            <v>/  /</v>
          </cell>
          <cell r="I1229">
            <v>0</v>
          </cell>
          <cell r="J1229">
            <v>0</v>
          </cell>
          <cell r="K1229">
            <v>27463.48</v>
          </cell>
          <cell r="L1229">
            <v>27463.48</v>
          </cell>
          <cell r="M1229">
            <v>0</v>
          </cell>
          <cell r="N1229">
            <v>0</v>
          </cell>
          <cell r="O1229">
            <v>27463.48</v>
          </cell>
          <cell r="P1229">
            <v>0</v>
          </cell>
        </row>
        <row r="1230">
          <cell r="A1230" t="str">
            <v>0010371701</v>
          </cell>
          <cell r="B1230">
            <v>10371</v>
          </cell>
          <cell r="C1230">
            <v>103710</v>
          </cell>
          <cell r="D1230" t="str">
            <v>BX6</v>
          </cell>
          <cell r="E1230">
            <v>701</v>
          </cell>
          <cell r="F1230">
            <v>1</v>
          </cell>
          <cell r="G1230">
            <v>1</v>
          </cell>
          <cell r="H1230" t="str">
            <v>/  /</v>
          </cell>
          <cell r="I1230">
            <v>0</v>
          </cell>
          <cell r="J1230">
            <v>0</v>
          </cell>
          <cell r="K1230">
            <v>27463.48</v>
          </cell>
          <cell r="L1230">
            <v>27463.48</v>
          </cell>
          <cell r="M1230">
            <v>0</v>
          </cell>
          <cell r="N1230">
            <v>0</v>
          </cell>
          <cell r="O1230">
            <v>27463.48</v>
          </cell>
          <cell r="P1230">
            <v>0</v>
          </cell>
        </row>
        <row r="1231">
          <cell r="A1231" t="str">
            <v>0010371910</v>
          </cell>
          <cell r="B1231">
            <v>10371</v>
          </cell>
          <cell r="C1231">
            <v>103710</v>
          </cell>
          <cell r="D1231" t="str">
            <v>BX6</v>
          </cell>
          <cell r="E1231">
            <v>910</v>
          </cell>
          <cell r="F1231">
            <v>1</v>
          </cell>
          <cell r="G1231">
            <v>1</v>
          </cell>
          <cell r="H1231" t="str">
            <v>/  /</v>
          </cell>
          <cell r="I1231">
            <v>0</v>
          </cell>
          <cell r="J1231">
            <v>0</v>
          </cell>
          <cell r="K1231">
            <v>28227</v>
          </cell>
          <cell r="L1231">
            <v>28227</v>
          </cell>
          <cell r="M1231">
            <v>0</v>
          </cell>
          <cell r="N1231">
            <v>0</v>
          </cell>
          <cell r="O1231">
            <v>28227</v>
          </cell>
          <cell r="P1231">
            <v>0</v>
          </cell>
        </row>
        <row r="1232">
          <cell r="A1232" t="str">
            <v>0010371951</v>
          </cell>
          <cell r="B1232">
            <v>10371</v>
          </cell>
          <cell r="C1232">
            <v>103710</v>
          </cell>
          <cell r="D1232" t="str">
            <v>BX6</v>
          </cell>
          <cell r="E1232">
            <v>951</v>
          </cell>
          <cell r="F1232">
            <v>1</v>
          </cell>
          <cell r="G1232">
            <v>1</v>
          </cell>
          <cell r="H1232" t="str">
            <v>/  /</v>
          </cell>
          <cell r="I1232">
            <v>0</v>
          </cell>
          <cell r="J1232">
            <v>0</v>
          </cell>
          <cell r="K1232">
            <v>653</v>
          </cell>
          <cell r="L1232">
            <v>653</v>
          </cell>
          <cell r="M1232">
            <v>0</v>
          </cell>
          <cell r="N1232">
            <v>0</v>
          </cell>
          <cell r="O1232">
            <v>653</v>
          </cell>
          <cell r="P1232">
            <v>0</v>
          </cell>
        </row>
        <row r="1233">
          <cell r="A1233" t="str">
            <v>0010373101</v>
          </cell>
          <cell r="B1233">
            <v>10373</v>
          </cell>
          <cell r="C1233">
            <v>103730</v>
          </cell>
          <cell r="D1233" t="str">
            <v>KS4</v>
          </cell>
          <cell r="E1233">
            <v>101</v>
          </cell>
          <cell r="F1233">
            <v>1</v>
          </cell>
          <cell r="G1233">
            <v>1</v>
          </cell>
          <cell r="H1233">
            <v>39089</v>
          </cell>
          <cell r="I1233">
            <v>9350</v>
          </cell>
          <cell r="J1233">
            <v>0</v>
          </cell>
          <cell r="K1233">
            <v>9350</v>
          </cell>
          <cell r="L1233">
            <v>9350</v>
          </cell>
          <cell r="M1233">
            <v>0</v>
          </cell>
          <cell r="N1233">
            <v>0</v>
          </cell>
          <cell r="O1233">
            <v>9350</v>
          </cell>
          <cell r="P1233">
            <v>0</v>
          </cell>
        </row>
        <row r="1234">
          <cell r="A1234" t="str">
            <v>0010373106</v>
          </cell>
          <cell r="B1234">
            <v>10373</v>
          </cell>
          <cell r="C1234">
            <v>103730</v>
          </cell>
          <cell r="D1234" t="str">
            <v>KS4</v>
          </cell>
          <cell r="E1234">
            <v>106</v>
          </cell>
          <cell r="F1234">
            <v>1</v>
          </cell>
          <cell r="G1234">
            <v>1</v>
          </cell>
          <cell r="H1234" t="str">
            <v>15/03/03</v>
          </cell>
          <cell r="I1234">
            <v>150</v>
          </cell>
          <cell r="J1234">
            <v>0</v>
          </cell>
          <cell r="K1234">
            <v>150</v>
          </cell>
          <cell r="L1234">
            <v>150</v>
          </cell>
          <cell r="M1234">
            <v>0</v>
          </cell>
          <cell r="N1234">
            <v>0</v>
          </cell>
          <cell r="O1234">
            <v>150</v>
          </cell>
          <cell r="P1234">
            <v>0</v>
          </cell>
        </row>
        <row r="1235">
          <cell r="A1235" t="str">
            <v>0010373301</v>
          </cell>
          <cell r="B1235">
            <v>10373</v>
          </cell>
          <cell r="C1235">
            <v>103730</v>
          </cell>
          <cell r="D1235" t="str">
            <v>KS4</v>
          </cell>
          <cell r="E1235">
            <v>301</v>
          </cell>
          <cell r="F1235">
            <v>1</v>
          </cell>
          <cell r="G1235">
            <v>1</v>
          </cell>
          <cell r="H1235" t="str">
            <v>/  /</v>
          </cell>
          <cell r="I1235">
            <v>0</v>
          </cell>
          <cell r="J1235">
            <v>0</v>
          </cell>
          <cell r="K1235">
            <v>9500</v>
          </cell>
          <cell r="L1235">
            <v>9500</v>
          </cell>
          <cell r="M1235">
            <v>0</v>
          </cell>
          <cell r="N1235">
            <v>0</v>
          </cell>
          <cell r="O1235">
            <v>9500</v>
          </cell>
          <cell r="P1235">
            <v>0</v>
          </cell>
        </row>
        <row r="1236">
          <cell r="A1236" t="str">
            <v>0010373511</v>
          </cell>
          <cell r="B1236">
            <v>10373</v>
          </cell>
          <cell r="C1236">
            <v>103730</v>
          </cell>
          <cell r="D1236" t="str">
            <v>KS4</v>
          </cell>
          <cell r="E1236">
            <v>511</v>
          </cell>
          <cell r="F1236">
            <v>1</v>
          </cell>
          <cell r="G1236">
            <v>1</v>
          </cell>
          <cell r="H1236" t="str">
            <v>/  /</v>
          </cell>
          <cell r="I1236">
            <v>0</v>
          </cell>
          <cell r="J1236">
            <v>0</v>
          </cell>
          <cell r="K1236">
            <v>900</v>
          </cell>
          <cell r="L1236">
            <v>900</v>
          </cell>
          <cell r="M1236">
            <v>0</v>
          </cell>
          <cell r="N1236">
            <v>900</v>
          </cell>
          <cell r="O1236">
            <v>900</v>
          </cell>
          <cell r="P1236">
            <v>0</v>
          </cell>
        </row>
        <row r="1237">
          <cell r="A1237" t="str">
            <v>0010373521</v>
          </cell>
          <cell r="B1237">
            <v>10373</v>
          </cell>
          <cell r="C1237">
            <v>103730</v>
          </cell>
          <cell r="D1237" t="str">
            <v>KS4</v>
          </cell>
          <cell r="E1237">
            <v>521</v>
          </cell>
          <cell r="F1237">
            <v>1</v>
          </cell>
          <cell r="G1237">
            <v>1</v>
          </cell>
          <cell r="H1237">
            <v>38359</v>
          </cell>
          <cell r="I1237">
            <v>11</v>
          </cell>
          <cell r="J1237">
            <v>0</v>
          </cell>
          <cell r="K1237">
            <v>11</v>
          </cell>
          <cell r="L1237">
            <v>11</v>
          </cell>
          <cell r="M1237">
            <v>0</v>
          </cell>
          <cell r="N1237">
            <v>0</v>
          </cell>
          <cell r="O1237">
            <v>11</v>
          </cell>
          <cell r="P1237">
            <v>0</v>
          </cell>
        </row>
        <row r="1238">
          <cell r="A1238" t="str">
            <v>0010373522</v>
          </cell>
          <cell r="B1238">
            <v>10373</v>
          </cell>
          <cell r="C1238">
            <v>103730</v>
          </cell>
          <cell r="D1238" t="str">
            <v>KS4</v>
          </cell>
          <cell r="E1238">
            <v>522</v>
          </cell>
          <cell r="F1238">
            <v>1</v>
          </cell>
          <cell r="G1238">
            <v>1</v>
          </cell>
          <cell r="H1238">
            <v>37622</v>
          </cell>
          <cell r="I1238">
            <v>7</v>
          </cell>
          <cell r="J1238">
            <v>0</v>
          </cell>
          <cell r="K1238">
            <v>7</v>
          </cell>
          <cell r="L1238">
            <v>7</v>
          </cell>
          <cell r="M1238">
            <v>0</v>
          </cell>
          <cell r="N1238">
            <v>0</v>
          </cell>
          <cell r="O1238">
            <v>7</v>
          </cell>
          <cell r="P1238">
            <v>0</v>
          </cell>
        </row>
        <row r="1239">
          <cell r="A1239" t="str">
            <v>0010373601</v>
          </cell>
          <cell r="B1239">
            <v>10373</v>
          </cell>
          <cell r="C1239">
            <v>103730</v>
          </cell>
          <cell r="D1239" t="str">
            <v>KS4</v>
          </cell>
          <cell r="E1239">
            <v>601</v>
          </cell>
          <cell r="F1239">
            <v>1</v>
          </cell>
          <cell r="G1239">
            <v>1</v>
          </cell>
          <cell r="H1239" t="str">
            <v>/  /</v>
          </cell>
          <cell r="I1239">
            <v>0</v>
          </cell>
          <cell r="J1239">
            <v>0</v>
          </cell>
          <cell r="K1239">
            <v>8582</v>
          </cell>
          <cell r="L1239">
            <v>8582</v>
          </cell>
          <cell r="M1239">
            <v>0</v>
          </cell>
          <cell r="N1239">
            <v>0</v>
          </cell>
          <cell r="O1239">
            <v>8582</v>
          </cell>
          <cell r="P1239">
            <v>0</v>
          </cell>
        </row>
        <row r="1240">
          <cell r="A1240" t="str">
            <v>0010373701</v>
          </cell>
          <cell r="B1240">
            <v>10373</v>
          </cell>
          <cell r="C1240">
            <v>103730</v>
          </cell>
          <cell r="D1240" t="str">
            <v>KS4</v>
          </cell>
          <cell r="E1240">
            <v>701</v>
          </cell>
          <cell r="F1240">
            <v>1</v>
          </cell>
          <cell r="G1240">
            <v>1</v>
          </cell>
          <cell r="H1240" t="str">
            <v>/  /</v>
          </cell>
          <cell r="I1240">
            <v>0</v>
          </cell>
          <cell r="J1240">
            <v>0</v>
          </cell>
          <cell r="K1240">
            <v>8582</v>
          </cell>
          <cell r="L1240">
            <v>8582</v>
          </cell>
          <cell r="M1240">
            <v>0</v>
          </cell>
          <cell r="N1240">
            <v>0</v>
          </cell>
          <cell r="O1240">
            <v>8582</v>
          </cell>
          <cell r="P1240">
            <v>0</v>
          </cell>
        </row>
        <row r="1241">
          <cell r="A1241" t="str">
            <v>0010373910</v>
          </cell>
          <cell r="B1241">
            <v>10373</v>
          </cell>
          <cell r="C1241">
            <v>103730</v>
          </cell>
          <cell r="D1241" t="str">
            <v>KS4</v>
          </cell>
          <cell r="E1241">
            <v>910</v>
          </cell>
          <cell r="F1241">
            <v>1</v>
          </cell>
          <cell r="G1241">
            <v>1</v>
          </cell>
          <cell r="H1241" t="str">
            <v>/  /</v>
          </cell>
          <cell r="I1241">
            <v>0</v>
          </cell>
          <cell r="J1241">
            <v>0</v>
          </cell>
          <cell r="K1241">
            <v>9500</v>
          </cell>
          <cell r="L1241">
            <v>9500</v>
          </cell>
          <cell r="M1241">
            <v>0</v>
          </cell>
          <cell r="N1241">
            <v>0</v>
          </cell>
          <cell r="O1241">
            <v>9500</v>
          </cell>
          <cell r="P1241">
            <v>0</v>
          </cell>
        </row>
        <row r="1242">
          <cell r="A1242" t="str">
            <v>0010373951</v>
          </cell>
          <cell r="B1242">
            <v>10373</v>
          </cell>
          <cell r="C1242">
            <v>103730</v>
          </cell>
          <cell r="D1242" t="str">
            <v>KS4</v>
          </cell>
          <cell r="E1242">
            <v>951</v>
          </cell>
          <cell r="F1242">
            <v>1</v>
          </cell>
          <cell r="G1242">
            <v>1</v>
          </cell>
          <cell r="H1242" t="str">
            <v>/  /</v>
          </cell>
          <cell r="I1242">
            <v>0</v>
          </cell>
          <cell r="J1242">
            <v>0</v>
          </cell>
          <cell r="K1242">
            <v>653</v>
          </cell>
          <cell r="L1242">
            <v>653</v>
          </cell>
          <cell r="M1242">
            <v>0</v>
          </cell>
          <cell r="N1242">
            <v>0</v>
          </cell>
          <cell r="O1242">
            <v>653</v>
          </cell>
          <cell r="P1242">
            <v>0</v>
          </cell>
        </row>
        <row r="1243">
          <cell r="A1243" t="str">
            <v>0010374101</v>
          </cell>
          <cell r="B1243">
            <v>10374</v>
          </cell>
          <cell r="C1243">
            <v>103740</v>
          </cell>
          <cell r="D1243" t="str">
            <v>KO1</v>
          </cell>
          <cell r="E1243">
            <v>101</v>
          </cell>
          <cell r="F1243">
            <v>1</v>
          </cell>
          <cell r="G1243">
            <v>1</v>
          </cell>
          <cell r="H1243">
            <v>39089</v>
          </cell>
          <cell r="I1243">
            <v>9469</v>
          </cell>
          <cell r="J1243">
            <v>0</v>
          </cell>
          <cell r="K1243">
            <v>9469</v>
          </cell>
          <cell r="L1243">
            <v>9469</v>
          </cell>
          <cell r="M1243">
            <v>0</v>
          </cell>
          <cell r="N1243">
            <v>0</v>
          </cell>
          <cell r="O1243">
            <v>9469</v>
          </cell>
          <cell r="P1243">
            <v>0</v>
          </cell>
        </row>
        <row r="1244">
          <cell r="A1244" t="str">
            <v>0010374301</v>
          </cell>
          <cell r="B1244">
            <v>10374</v>
          </cell>
          <cell r="C1244">
            <v>103740</v>
          </cell>
          <cell r="D1244" t="str">
            <v>KO1</v>
          </cell>
          <cell r="E1244">
            <v>301</v>
          </cell>
          <cell r="F1244">
            <v>1</v>
          </cell>
          <cell r="G1244">
            <v>1</v>
          </cell>
          <cell r="H1244" t="str">
            <v>/  /</v>
          </cell>
          <cell r="I1244">
            <v>0</v>
          </cell>
          <cell r="J1244">
            <v>0</v>
          </cell>
          <cell r="K1244">
            <v>9469</v>
          </cell>
          <cell r="L1244">
            <v>9469</v>
          </cell>
          <cell r="M1244">
            <v>0</v>
          </cell>
          <cell r="N1244">
            <v>0</v>
          </cell>
          <cell r="O1244">
            <v>9469</v>
          </cell>
          <cell r="P1244">
            <v>0</v>
          </cell>
        </row>
        <row r="1245">
          <cell r="A1245" t="str">
            <v>0010374511</v>
          </cell>
          <cell r="B1245">
            <v>10374</v>
          </cell>
          <cell r="C1245">
            <v>103740</v>
          </cell>
          <cell r="D1245" t="str">
            <v>KO1</v>
          </cell>
          <cell r="E1245">
            <v>511</v>
          </cell>
          <cell r="F1245">
            <v>1</v>
          </cell>
          <cell r="G1245">
            <v>1</v>
          </cell>
          <cell r="H1245" t="str">
            <v>/  /</v>
          </cell>
          <cell r="I1245">
            <v>0</v>
          </cell>
          <cell r="J1245">
            <v>0</v>
          </cell>
          <cell r="K1245">
            <v>900</v>
          </cell>
          <cell r="L1245">
            <v>900</v>
          </cell>
          <cell r="M1245">
            <v>0</v>
          </cell>
          <cell r="N1245">
            <v>900</v>
          </cell>
          <cell r="O1245">
            <v>900</v>
          </cell>
          <cell r="P1245">
            <v>0</v>
          </cell>
        </row>
        <row r="1246">
          <cell r="A1246" t="str">
            <v>0010374522</v>
          </cell>
          <cell r="B1246">
            <v>10374</v>
          </cell>
          <cell r="C1246">
            <v>103740</v>
          </cell>
          <cell r="D1246" t="str">
            <v>KO1</v>
          </cell>
          <cell r="E1246">
            <v>522</v>
          </cell>
          <cell r="F1246">
            <v>1</v>
          </cell>
          <cell r="G1246">
            <v>1</v>
          </cell>
          <cell r="H1246">
            <v>37622</v>
          </cell>
          <cell r="I1246">
            <v>7</v>
          </cell>
          <cell r="J1246">
            <v>0</v>
          </cell>
          <cell r="K1246">
            <v>7</v>
          </cell>
          <cell r="L1246">
            <v>7</v>
          </cell>
          <cell r="M1246">
            <v>0</v>
          </cell>
          <cell r="N1246">
            <v>0</v>
          </cell>
          <cell r="O1246">
            <v>7</v>
          </cell>
          <cell r="P1246">
            <v>0</v>
          </cell>
        </row>
        <row r="1247">
          <cell r="A1247" t="str">
            <v>0010374601</v>
          </cell>
          <cell r="B1247">
            <v>10374</v>
          </cell>
          <cell r="C1247">
            <v>103740</v>
          </cell>
          <cell r="D1247" t="str">
            <v>KO1</v>
          </cell>
          <cell r="E1247">
            <v>601</v>
          </cell>
          <cell r="F1247">
            <v>1</v>
          </cell>
          <cell r="G1247">
            <v>1</v>
          </cell>
          <cell r="H1247" t="str">
            <v>/  /</v>
          </cell>
          <cell r="I1247">
            <v>0</v>
          </cell>
          <cell r="J1247">
            <v>0</v>
          </cell>
          <cell r="K1247">
            <v>8562</v>
          </cell>
          <cell r="L1247">
            <v>8562</v>
          </cell>
          <cell r="M1247">
            <v>0</v>
          </cell>
          <cell r="N1247">
            <v>0</v>
          </cell>
          <cell r="O1247">
            <v>8562</v>
          </cell>
          <cell r="P1247">
            <v>0</v>
          </cell>
        </row>
        <row r="1248">
          <cell r="A1248" t="str">
            <v>0010374701</v>
          </cell>
          <cell r="B1248">
            <v>10374</v>
          </cell>
          <cell r="C1248">
            <v>103740</v>
          </cell>
          <cell r="D1248" t="str">
            <v>KO1</v>
          </cell>
          <cell r="E1248">
            <v>701</v>
          </cell>
          <cell r="F1248">
            <v>1</v>
          </cell>
          <cell r="G1248">
            <v>1</v>
          </cell>
          <cell r="H1248" t="str">
            <v>/  /</v>
          </cell>
          <cell r="I1248">
            <v>0</v>
          </cell>
          <cell r="J1248">
            <v>0</v>
          </cell>
          <cell r="K1248">
            <v>8562</v>
          </cell>
          <cell r="L1248">
            <v>8562</v>
          </cell>
          <cell r="M1248">
            <v>0</v>
          </cell>
          <cell r="N1248">
            <v>0</v>
          </cell>
          <cell r="O1248">
            <v>8562</v>
          </cell>
          <cell r="P1248">
            <v>0</v>
          </cell>
        </row>
        <row r="1249">
          <cell r="A1249" t="str">
            <v>0010374910</v>
          </cell>
          <cell r="B1249">
            <v>10374</v>
          </cell>
          <cell r="C1249">
            <v>103740</v>
          </cell>
          <cell r="D1249" t="str">
            <v>KO1</v>
          </cell>
          <cell r="E1249">
            <v>910</v>
          </cell>
          <cell r="F1249">
            <v>1</v>
          </cell>
          <cell r="G1249">
            <v>1</v>
          </cell>
          <cell r="H1249" t="str">
            <v>/  /</v>
          </cell>
          <cell r="I1249">
            <v>0</v>
          </cell>
          <cell r="J1249">
            <v>0</v>
          </cell>
          <cell r="K1249">
            <v>9469</v>
          </cell>
          <cell r="L1249">
            <v>9469</v>
          </cell>
          <cell r="M1249">
            <v>0</v>
          </cell>
          <cell r="N1249">
            <v>0</v>
          </cell>
          <cell r="O1249">
            <v>9469</v>
          </cell>
          <cell r="P1249">
            <v>0</v>
          </cell>
        </row>
        <row r="1250">
          <cell r="A1250" t="str">
            <v>0010374951</v>
          </cell>
          <cell r="B1250">
            <v>10374</v>
          </cell>
          <cell r="C1250">
            <v>103740</v>
          </cell>
          <cell r="D1250" t="str">
            <v>KO1</v>
          </cell>
          <cell r="E1250">
            <v>951</v>
          </cell>
          <cell r="F1250">
            <v>1</v>
          </cell>
          <cell r="G1250">
            <v>1</v>
          </cell>
          <cell r="H1250" t="str">
            <v>/  /</v>
          </cell>
          <cell r="I1250">
            <v>0</v>
          </cell>
          <cell r="J1250">
            <v>0</v>
          </cell>
          <cell r="K1250">
            <v>653</v>
          </cell>
          <cell r="L1250">
            <v>653</v>
          </cell>
          <cell r="M1250">
            <v>0</v>
          </cell>
          <cell r="N1250">
            <v>0</v>
          </cell>
          <cell r="O1250">
            <v>653</v>
          </cell>
          <cell r="P1250">
            <v>0</v>
          </cell>
        </row>
        <row r="1251">
          <cell r="A1251" t="str">
            <v>0010376101</v>
          </cell>
          <cell r="B1251">
            <v>10376</v>
          </cell>
          <cell r="C1251">
            <v>103760</v>
          </cell>
          <cell r="D1251" t="str">
            <v>KA3</v>
          </cell>
          <cell r="E1251">
            <v>101</v>
          </cell>
          <cell r="F1251">
            <v>1</v>
          </cell>
          <cell r="G1251">
            <v>1</v>
          </cell>
          <cell r="H1251">
            <v>39090</v>
          </cell>
          <cell r="I1251">
            <v>10606</v>
          </cell>
          <cell r="J1251">
            <v>0</v>
          </cell>
          <cell r="K1251">
            <v>10606</v>
          </cell>
          <cell r="L1251">
            <v>10606</v>
          </cell>
          <cell r="M1251">
            <v>0</v>
          </cell>
          <cell r="N1251">
            <v>0</v>
          </cell>
          <cell r="O1251">
            <v>10606</v>
          </cell>
          <cell r="P1251">
            <v>0</v>
          </cell>
        </row>
        <row r="1252">
          <cell r="A1252" t="str">
            <v>0010376106</v>
          </cell>
          <cell r="B1252">
            <v>10376</v>
          </cell>
          <cell r="C1252">
            <v>103760</v>
          </cell>
          <cell r="D1252" t="str">
            <v>KA3</v>
          </cell>
          <cell r="E1252">
            <v>106</v>
          </cell>
          <cell r="F1252">
            <v>1</v>
          </cell>
          <cell r="G1252">
            <v>1</v>
          </cell>
          <cell r="H1252" t="str">
            <v>15/03/03</v>
          </cell>
          <cell r="I1252">
            <v>150</v>
          </cell>
          <cell r="J1252">
            <v>0</v>
          </cell>
          <cell r="K1252">
            <v>150</v>
          </cell>
          <cell r="L1252">
            <v>150</v>
          </cell>
          <cell r="M1252">
            <v>0</v>
          </cell>
          <cell r="N1252">
            <v>0</v>
          </cell>
          <cell r="O1252">
            <v>150</v>
          </cell>
          <cell r="P1252">
            <v>0</v>
          </cell>
        </row>
        <row r="1253">
          <cell r="A1253" t="str">
            <v>0010376301</v>
          </cell>
          <cell r="B1253">
            <v>10376</v>
          </cell>
          <cell r="C1253">
            <v>103760</v>
          </cell>
          <cell r="D1253" t="str">
            <v>KA3</v>
          </cell>
          <cell r="E1253">
            <v>301</v>
          </cell>
          <cell r="F1253">
            <v>1</v>
          </cell>
          <cell r="G1253">
            <v>1</v>
          </cell>
          <cell r="H1253" t="str">
            <v>/  /</v>
          </cell>
          <cell r="I1253">
            <v>0</v>
          </cell>
          <cell r="J1253">
            <v>0</v>
          </cell>
          <cell r="K1253">
            <v>10756</v>
          </cell>
          <cell r="L1253">
            <v>10756</v>
          </cell>
          <cell r="M1253">
            <v>0</v>
          </cell>
          <cell r="N1253">
            <v>0</v>
          </cell>
          <cell r="O1253">
            <v>10756</v>
          </cell>
          <cell r="P1253">
            <v>0</v>
          </cell>
        </row>
        <row r="1254">
          <cell r="A1254" t="str">
            <v>0010376555</v>
          </cell>
          <cell r="B1254">
            <v>10376</v>
          </cell>
          <cell r="C1254">
            <v>103760</v>
          </cell>
          <cell r="D1254" t="str">
            <v>KA3</v>
          </cell>
          <cell r="E1254">
            <v>555</v>
          </cell>
          <cell r="F1254">
            <v>1</v>
          </cell>
          <cell r="G1254">
            <v>1</v>
          </cell>
          <cell r="H1254" t="str">
            <v>/  /</v>
          </cell>
          <cell r="I1254">
            <v>0</v>
          </cell>
          <cell r="J1254">
            <v>0</v>
          </cell>
          <cell r="K1254">
            <v>1075.5999999999999</v>
          </cell>
          <cell r="L1254">
            <v>1075.5999999999999</v>
          </cell>
          <cell r="M1254">
            <v>0</v>
          </cell>
          <cell r="N1254">
            <v>0</v>
          </cell>
          <cell r="O1254">
            <v>1075.5999999999999</v>
          </cell>
          <cell r="P1254">
            <v>0</v>
          </cell>
        </row>
        <row r="1255">
          <cell r="A1255" t="str">
            <v>0010376601</v>
          </cell>
          <cell r="B1255">
            <v>10376</v>
          </cell>
          <cell r="C1255">
            <v>103760</v>
          </cell>
          <cell r="D1255" t="str">
            <v>KA3</v>
          </cell>
          <cell r="E1255">
            <v>601</v>
          </cell>
          <cell r="F1255">
            <v>1</v>
          </cell>
          <cell r="G1255">
            <v>1</v>
          </cell>
          <cell r="H1255" t="str">
            <v>/  /</v>
          </cell>
          <cell r="I1255">
            <v>0</v>
          </cell>
          <cell r="J1255">
            <v>0</v>
          </cell>
          <cell r="K1255">
            <v>9680.4</v>
          </cell>
          <cell r="L1255">
            <v>9680.4</v>
          </cell>
          <cell r="M1255">
            <v>0</v>
          </cell>
          <cell r="N1255">
            <v>0</v>
          </cell>
          <cell r="O1255">
            <v>9680.4</v>
          </cell>
          <cell r="P1255">
            <v>0</v>
          </cell>
        </row>
        <row r="1256">
          <cell r="A1256" t="str">
            <v>0010376701</v>
          </cell>
          <cell r="B1256">
            <v>10376</v>
          </cell>
          <cell r="C1256">
            <v>103760</v>
          </cell>
          <cell r="D1256" t="str">
            <v>KA3</v>
          </cell>
          <cell r="E1256">
            <v>701</v>
          </cell>
          <cell r="F1256">
            <v>1</v>
          </cell>
          <cell r="G1256">
            <v>1</v>
          </cell>
          <cell r="H1256" t="str">
            <v>/  /</v>
          </cell>
          <cell r="I1256">
            <v>0</v>
          </cell>
          <cell r="J1256">
            <v>0</v>
          </cell>
          <cell r="K1256">
            <v>9680.4</v>
          </cell>
          <cell r="L1256">
            <v>9680.4</v>
          </cell>
          <cell r="M1256">
            <v>0</v>
          </cell>
          <cell r="N1256">
            <v>0</v>
          </cell>
          <cell r="O1256">
            <v>9680.4</v>
          </cell>
          <cell r="P1256">
            <v>0</v>
          </cell>
        </row>
        <row r="1257">
          <cell r="A1257" t="str">
            <v>0010376910</v>
          </cell>
          <cell r="B1257">
            <v>10376</v>
          </cell>
          <cell r="C1257">
            <v>103760</v>
          </cell>
          <cell r="D1257" t="str">
            <v>KA3</v>
          </cell>
          <cell r="E1257">
            <v>910</v>
          </cell>
          <cell r="F1257">
            <v>1</v>
          </cell>
          <cell r="G1257">
            <v>1</v>
          </cell>
          <cell r="H1257" t="str">
            <v>/  /</v>
          </cell>
          <cell r="I1257">
            <v>0</v>
          </cell>
          <cell r="J1257">
            <v>0</v>
          </cell>
          <cell r="K1257">
            <v>10756</v>
          </cell>
          <cell r="L1257">
            <v>10756</v>
          </cell>
          <cell r="M1257">
            <v>0</v>
          </cell>
          <cell r="N1257">
            <v>0</v>
          </cell>
          <cell r="O1257">
            <v>10756</v>
          </cell>
          <cell r="P1257">
            <v>0</v>
          </cell>
        </row>
        <row r="1258">
          <cell r="A1258" t="str">
            <v>0010378101</v>
          </cell>
          <cell r="B1258">
            <v>10378</v>
          </cell>
          <cell r="C1258">
            <v>103780</v>
          </cell>
          <cell r="D1258" t="str">
            <v>BX6</v>
          </cell>
          <cell r="E1258">
            <v>101</v>
          </cell>
          <cell r="F1258">
            <v>1</v>
          </cell>
          <cell r="G1258">
            <v>1</v>
          </cell>
          <cell r="H1258">
            <v>38723</v>
          </cell>
          <cell r="I1258">
            <v>7670</v>
          </cell>
          <cell r="J1258">
            <v>0</v>
          </cell>
          <cell r="K1258">
            <v>7670</v>
          </cell>
          <cell r="L1258">
            <v>7670</v>
          </cell>
          <cell r="M1258">
            <v>0</v>
          </cell>
          <cell r="N1258">
            <v>0</v>
          </cell>
          <cell r="O1258">
            <v>7670</v>
          </cell>
          <cell r="P1258">
            <v>0</v>
          </cell>
        </row>
        <row r="1259">
          <cell r="A1259" t="str">
            <v>0010378106</v>
          </cell>
          <cell r="B1259">
            <v>10378</v>
          </cell>
          <cell r="C1259">
            <v>103780</v>
          </cell>
          <cell r="D1259" t="str">
            <v>BX6</v>
          </cell>
          <cell r="E1259">
            <v>106</v>
          </cell>
          <cell r="F1259">
            <v>1</v>
          </cell>
          <cell r="G1259">
            <v>1</v>
          </cell>
          <cell r="H1259" t="str">
            <v>15/03/03</v>
          </cell>
          <cell r="I1259">
            <v>150</v>
          </cell>
          <cell r="J1259">
            <v>0</v>
          </cell>
          <cell r="K1259">
            <v>150</v>
          </cell>
          <cell r="L1259">
            <v>150</v>
          </cell>
          <cell r="M1259">
            <v>0</v>
          </cell>
          <cell r="N1259">
            <v>0</v>
          </cell>
          <cell r="O1259">
            <v>150</v>
          </cell>
          <cell r="P1259">
            <v>0</v>
          </cell>
        </row>
        <row r="1260">
          <cell r="A1260" t="str">
            <v>0010378301</v>
          </cell>
          <cell r="B1260">
            <v>10378</v>
          </cell>
          <cell r="C1260">
            <v>103780</v>
          </cell>
          <cell r="D1260" t="str">
            <v>BX6</v>
          </cell>
          <cell r="E1260">
            <v>301</v>
          </cell>
          <cell r="F1260">
            <v>1</v>
          </cell>
          <cell r="G1260">
            <v>1</v>
          </cell>
          <cell r="H1260" t="str">
            <v>/  /</v>
          </cell>
          <cell r="I1260">
            <v>0</v>
          </cell>
          <cell r="J1260">
            <v>0</v>
          </cell>
          <cell r="K1260">
            <v>7820</v>
          </cell>
          <cell r="L1260">
            <v>7820</v>
          </cell>
          <cell r="M1260">
            <v>0</v>
          </cell>
          <cell r="N1260">
            <v>0</v>
          </cell>
          <cell r="O1260">
            <v>7820</v>
          </cell>
          <cell r="P1260">
            <v>0</v>
          </cell>
        </row>
        <row r="1261">
          <cell r="A1261" t="str">
            <v>0010378511</v>
          </cell>
          <cell r="B1261">
            <v>10378</v>
          </cell>
          <cell r="C1261">
            <v>103780</v>
          </cell>
          <cell r="D1261" t="str">
            <v>BX6</v>
          </cell>
          <cell r="E1261">
            <v>511</v>
          </cell>
          <cell r="F1261">
            <v>1</v>
          </cell>
          <cell r="G1261">
            <v>1</v>
          </cell>
          <cell r="H1261" t="str">
            <v>/  /</v>
          </cell>
          <cell r="I1261">
            <v>0</v>
          </cell>
          <cell r="J1261">
            <v>0</v>
          </cell>
          <cell r="K1261">
            <v>900</v>
          </cell>
          <cell r="L1261">
            <v>900</v>
          </cell>
          <cell r="M1261">
            <v>0</v>
          </cell>
          <cell r="N1261">
            <v>900</v>
          </cell>
          <cell r="O1261">
            <v>900</v>
          </cell>
          <cell r="P1261">
            <v>0</v>
          </cell>
        </row>
        <row r="1262">
          <cell r="A1262" t="str">
            <v>0010378522</v>
          </cell>
          <cell r="B1262">
            <v>10378</v>
          </cell>
          <cell r="C1262">
            <v>103780</v>
          </cell>
          <cell r="D1262" t="str">
            <v>BX6</v>
          </cell>
          <cell r="E1262">
            <v>522</v>
          </cell>
          <cell r="F1262">
            <v>1</v>
          </cell>
          <cell r="G1262">
            <v>1</v>
          </cell>
          <cell r="H1262">
            <v>37622</v>
          </cell>
          <cell r="I1262">
            <v>7</v>
          </cell>
          <cell r="J1262">
            <v>0</v>
          </cell>
          <cell r="K1262">
            <v>7</v>
          </cell>
          <cell r="L1262">
            <v>7</v>
          </cell>
          <cell r="M1262">
            <v>0</v>
          </cell>
          <cell r="N1262">
            <v>0</v>
          </cell>
          <cell r="O1262">
            <v>7</v>
          </cell>
          <cell r="P1262">
            <v>0</v>
          </cell>
        </row>
        <row r="1263">
          <cell r="A1263" t="str">
            <v>0010378601</v>
          </cell>
          <cell r="B1263">
            <v>10378</v>
          </cell>
          <cell r="C1263">
            <v>103780</v>
          </cell>
          <cell r="D1263" t="str">
            <v>BX6</v>
          </cell>
          <cell r="E1263">
            <v>601</v>
          </cell>
          <cell r="F1263">
            <v>1</v>
          </cell>
          <cell r="G1263">
            <v>1</v>
          </cell>
          <cell r="H1263" t="str">
            <v>/  /</v>
          </cell>
          <cell r="I1263">
            <v>0</v>
          </cell>
          <cell r="J1263">
            <v>0</v>
          </cell>
          <cell r="K1263">
            <v>6913</v>
          </cell>
          <cell r="L1263">
            <v>6913</v>
          </cell>
          <cell r="M1263">
            <v>0</v>
          </cell>
          <cell r="N1263">
            <v>0</v>
          </cell>
          <cell r="O1263">
            <v>6913</v>
          </cell>
          <cell r="P1263">
            <v>0</v>
          </cell>
        </row>
        <row r="1264">
          <cell r="A1264" t="str">
            <v>0010378701</v>
          </cell>
          <cell r="B1264">
            <v>10378</v>
          </cell>
          <cell r="C1264">
            <v>103780</v>
          </cell>
          <cell r="D1264" t="str">
            <v>BX6</v>
          </cell>
          <cell r="E1264">
            <v>701</v>
          </cell>
          <cell r="F1264">
            <v>1</v>
          </cell>
          <cell r="G1264">
            <v>1</v>
          </cell>
          <cell r="H1264" t="str">
            <v>/  /</v>
          </cell>
          <cell r="I1264">
            <v>0</v>
          </cell>
          <cell r="J1264">
            <v>0</v>
          </cell>
          <cell r="K1264">
            <v>6913</v>
          </cell>
          <cell r="L1264">
            <v>6913</v>
          </cell>
          <cell r="M1264">
            <v>0</v>
          </cell>
          <cell r="N1264">
            <v>0</v>
          </cell>
          <cell r="O1264">
            <v>6913</v>
          </cell>
          <cell r="P1264">
            <v>0</v>
          </cell>
        </row>
        <row r="1265">
          <cell r="A1265" t="str">
            <v>0010378910</v>
          </cell>
          <cell r="B1265">
            <v>10378</v>
          </cell>
          <cell r="C1265">
            <v>103780</v>
          </cell>
          <cell r="D1265" t="str">
            <v>BX6</v>
          </cell>
          <cell r="E1265">
            <v>910</v>
          </cell>
          <cell r="F1265">
            <v>1</v>
          </cell>
          <cell r="G1265">
            <v>1</v>
          </cell>
          <cell r="H1265" t="str">
            <v>/  /</v>
          </cell>
          <cell r="I1265">
            <v>0</v>
          </cell>
          <cell r="J1265">
            <v>0</v>
          </cell>
          <cell r="K1265">
            <v>7820</v>
          </cell>
          <cell r="L1265">
            <v>7820</v>
          </cell>
          <cell r="M1265">
            <v>0</v>
          </cell>
          <cell r="N1265">
            <v>0</v>
          </cell>
          <cell r="O1265">
            <v>7820</v>
          </cell>
          <cell r="P1265">
            <v>0</v>
          </cell>
        </row>
        <row r="1266">
          <cell r="A1266" t="str">
            <v>0010378951</v>
          </cell>
          <cell r="B1266">
            <v>10378</v>
          </cell>
          <cell r="C1266">
            <v>103780</v>
          </cell>
          <cell r="D1266" t="str">
            <v>BX6</v>
          </cell>
          <cell r="E1266">
            <v>951</v>
          </cell>
          <cell r="F1266">
            <v>1</v>
          </cell>
          <cell r="G1266">
            <v>1</v>
          </cell>
          <cell r="H1266" t="str">
            <v>/  /</v>
          </cell>
          <cell r="I1266">
            <v>0</v>
          </cell>
          <cell r="J1266">
            <v>0</v>
          </cell>
          <cell r="K1266">
            <v>653</v>
          </cell>
          <cell r="L1266">
            <v>653</v>
          </cell>
          <cell r="M1266">
            <v>0</v>
          </cell>
          <cell r="N1266">
            <v>0</v>
          </cell>
          <cell r="O1266">
            <v>653</v>
          </cell>
          <cell r="P1266">
            <v>0</v>
          </cell>
        </row>
        <row r="1267">
          <cell r="A1267" t="str">
            <v>0010380101</v>
          </cell>
          <cell r="B1267">
            <v>10380</v>
          </cell>
          <cell r="C1267">
            <v>103800</v>
          </cell>
          <cell r="D1267" t="str">
            <v>KS4</v>
          </cell>
          <cell r="E1267">
            <v>101</v>
          </cell>
          <cell r="F1267">
            <v>1</v>
          </cell>
          <cell r="G1267">
            <v>1</v>
          </cell>
          <cell r="H1267">
            <v>39089</v>
          </cell>
          <cell r="I1267">
            <v>10216</v>
          </cell>
          <cell r="J1267">
            <v>0</v>
          </cell>
          <cell r="K1267">
            <v>10216</v>
          </cell>
          <cell r="L1267">
            <v>10216</v>
          </cell>
          <cell r="M1267">
            <v>0</v>
          </cell>
          <cell r="N1267">
            <v>0</v>
          </cell>
          <cell r="O1267">
            <v>10216</v>
          </cell>
          <cell r="P1267">
            <v>0</v>
          </cell>
        </row>
        <row r="1268">
          <cell r="A1268" t="str">
            <v>0010380106</v>
          </cell>
          <cell r="B1268">
            <v>10380</v>
          </cell>
          <cell r="C1268">
            <v>103800</v>
          </cell>
          <cell r="D1268" t="str">
            <v>KS4</v>
          </cell>
          <cell r="E1268">
            <v>106</v>
          </cell>
          <cell r="F1268">
            <v>1</v>
          </cell>
          <cell r="G1268">
            <v>1</v>
          </cell>
          <cell r="H1268" t="str">
            <v>15/03/03</v>
          </cell>
          <cell r="I1268">
            <v>150</v>
          </cell>
          <cell r="J1268">
            <v>0</v>
          </cell>
          <cell r="K1268">
            <v>150</v>
          </cell>
          <cell r="L1268">
            <v>150</v>
          </cell>
          <cell r="M1268">
            <v>0</v>
          </cell>
          <cell r="N1268">
            <v>0</v>
          </cell>
          <cell r="O1268">
            <v>150</v>
          </cell>
          <cell r="P1268">
            <v>0</v>
          </cell>
        </row>
        <row r="1269">
          <cell r="A1269" t="str">
            <v>0010380263</v>
          </cell>
          <cell r="B1269">
            <v>10380</v>
          </cell>
          <cell r="C1269">
            <v>103800</v>
          </cell>
          <cell r="D1269" t="str">
            <v>KS4</v>
          </cell>
          <cell r="E1269">
            <v>263</v>
          </cell>
          <cell r="F1269">
            <v>1</v>
          </cell>
          <cell r="G1269">
            <v>1</v>
          </cell>
          <cell r="H1269">
            <v>39630</v>
          </cell>
          <cell r="I1269">
            <v>0</v>
          </cell>
          <cell r="J1269">
            <v>0</v>
          </cell>
          <cell r="K1269">
            <v>106.5</v>
          </cell>
          <cell r="L1269">
            <v>106.5</v>
          </cell>
          <cell r="M1269">
            <v>0</v>
          </cell>
          <cell r="N1269">
            <v>0</v>
          </cell>
          <cell r="O1269">
            <v>106.5</v>
          </cell>
          <cell r="P1269">
            <v>0</v>
          </cell>
        </row>
        <row r="1270">
          <cell r="A1270" t="str">
            <v>0010380301</v>
          </cell>
          <cell r="B1270">
            <v>10380</v>
          </cell>
          <cell r="C1270">
            <v>103800</v>
          </cell>
          <cell r="D1270" t="str">
            <v>KS4</v>
          </cell>
          <cell r="E1270">
            <v>301</v>
          </cell>
          <cell r="F1270">
            <v>1</v>
          </cell>
          <cell r="G1270">
            <v>1</v>
          </cell>
          <cell r="H1270" t="str">
            <v>/  /</v>
          </cell>
          <cell r="I1270">
            <v>0</v>
          </cell>
          <cell r="J1270">
            <v>0</v>
          </cell>
          <cell r="K1270">
            <v>10472.5</v>
          </cell>
          <cell r="L1270">
            <v>10472.5</v>
          </cell>
          <cell r="M1270">
            <v>0</v>
          </cell>
          <cell r="N1270">
            <v>0</v>
          </cell>
          <cell r="O1270">
            <v>10472.5</v>
          </cell>
          <cell r="P1270">
            <v>0</v>
          </cell>
        </row>
        <row r="1271">
          <cell r="A1271" t="str">
            <v>0010380511</v>
          </cell>
          <cell r="B1271">
            <v>10380</v>
          </cell>
          <cell r="C1271">
            <v>103800</v>
          </cell>
          <cell r="D1271" t="str">
            <v>KS4</v>
          </cell>
          <cell r="E1271">
            <v>511</v>
          </cell>
          <cell r="F1271">
            <v>1</v>
          </cell>
          <cell r="G1271">
            <v>1</v>
          </cell>
          <cell r="H1271" t="str">
            <v>/  /</v>
          </cell>
          <cell r="I1271">
            <v>0</v>
          </cell>
          <cell r="J1271">
            <v>0</v>
          </cell>
          <cell r="K1271">
            <v>900</v>
          </cell>
          <cell r="L1271">
            <v>900</v>
          </cell>
          <cell r="M1271">
            <v>0</v>
          </cell>
          <cell r="N1271">
            <v>900</v>
          </cell>
          <cell r="O1271">
            <v>900</v>
          </cell>
          <cell r="P1271">
            <v>0</v>
          </cell>
        </row>
        <row r="1272">
          <cell r="A1272" t="str">
            <v>0010380523</v>
          </cell>
          <cell r="B1272">
            <v>10380</v>
          </cell>
          <cell r="C1272">
            <v>103800</v>
          </cell>
          <cell r="D1272" t="str">
            <v>KS4</v>
          </cell>
          <cell r="E1272">
            <v>523</v>
          </cell>
          <cell r="F1272">
            <v>1</v>
          </cell>
          <cell r="G1272">
            <v>1</v>
          </cell>
          <cell r="H1272">
            <v>37622</v>
          </cell>
          <cell r="I1272">
            <v>1</v>
          </cell>
          <cell r="J1272">
            <v>0</v>
          </cell>
          <cell r="K1272">
            <v>1</v>
          </cell>
          <cell r="L1272">
            <v>1</v>
          </cell>
          <cell r="M1272">
            <v>0</v>
          </cell>
          <cell r="N1272">
            <v>0</v>
          </cell>
          <cell r="O1272">
            <v>1</v>
          </cell>
          <cell r="P1272">
            <v>0</v>
          </cell>
        </row>
        <row r="1273">
          <cell r="A1273" t="str">
            <v>0010380531</v>
          </cell>
          <cell r="B1273">
            <v>10380</v>
          </cell>
          <cell r="C1273">
            <v>103800</v>
          </cell>
          <cell r="D1273" t="str">
            <v>KS4</v>
          </cell>
          <cell r="E1273">
            <v>531</v>
          </cell>
          <cell r="F1273">
            <v>1</v>
          </cell>
          <cell r="G1273">
            <v>1</v>
          </cell>
          <cell r="H1273">
            <v>37622</v>
          </cell>
          <cell r="I1273">
            <v>10</v>
          </cell>
          <cell r="J1273">
            <v>0</v>
          </cell>
          <cell r="K1273">
            <v>10</v>
          </cell>
          <cell r="L1273">
            <v>10</v>
          </cell>
          <cell r="M1273">
            <v>0</v>
          </cell>
          <cell r="N1273">
            <v>0</v>
          </cell>
          <cell r="O1273">
            <v>10</v>
          </cell>
          <cell r="P1273">
            <v>0</v>
          </cell>
        </row>
        <row r="1274">
          <cell r="A1274" t="str">
            <v>0010380555</v>
          </cell>
          <cell r="B1274">
            <v>10380</v>
          </cell>
          <cell r="C1274">
            <v>103800</v>
          </cell>
          <cell r="D1274" t="str">
            <v>KS4</v>
          </cell>
          <cell r="E1274">
            <v>555</v>
          </cell>
          <cell r="F1274">
            <v>1</v>
          </cell>
          <cell r="G1274">
            <v>1</v>
          </cell>
          <cell r="H1274" t="str">
            <v>/  /</v>
          </cell>
          <cell r="I1274">
            <v>0</v>
          </cell>
          <cell r="J1274">
            <v>0</v>
          </cell>
          <cell r="K1274">
            <v>204.32</v>
          </cell>
          <cell r="L1274">
            <v>204.32</v>
          </cell>
          <cell r="M1274">
            <v>0</v>
          </cell>
          <cell r="N1274">
            <v>0</v>
          </cell>
          <cell r="O1274">
            <v>204.32</v>
          </cell>
          <cell r="P1274">
            <v>0</v>
          </cell>
        </row>
        <row r="1275">
          <cell r="A1275" t="str">
            <v>0010380601</v>
          </cell>
          <cell r="B1275">
            <v>10380</v>
          </cell>
          <cell r="C1275">
            <v>103800</v>
          </cell>
          <cell r="D1275" t="str">
            <v>KS4</v>
          </cell>
          <cell r="E1275">
            <v>601</v>
          </cell>
          <cell r="F1275">
            <v>1</v>
          </cell>
          <cell r="G1275">
            <v>1</v>
          </cell>
          <cell r="H1275" t="str">
            <v>/  /</v>
          </cell>
          <cell r="I1275">
            <v>0</v>
          </cell>
          <cell r="J1275">
            <v>0</v>
          </cell>
          <cell r="K1275">
            <v>9357.18</v>
          </cell>
          <cell r="L1275">
            <v>9357.18</v>
          </cell>
          <cell r="M1275">
            <v>0</v>
          </cell>
          <cell r="N1275">
            <v>0</v>
          </cell>
          <cell r="O1275">
            <v>9357.18</v>
          </cell>
          <cell r="P1275">
            <v>0</v>
          </cell>
        </row>
        <row r="1276">
          <cell r="A1276" t="str">
            <v>0010380701</v>
          </cell>
          <cell r="B1276">
            <v>10380</v>
          </cell>
          <cell r="C1276">
            <v>103800</v>
          </cell>
          <cell r="D1276" t="str">
            <v>KS4</v>
          </cell>
          <cell r="E1276">
            <v>701</v>
          </cell>
          <cell r="F1276">
            <v>1</v>
          </cell>
          <cell r="G1276">
            <v>1</v>
          </cell>
          <cell r="H1276" t="str">
            <v>/  /</v>
          </cell>
          <cell r="I1276">
            <v>0</v>
          </cell>
          <cell r="J1276">
            <v>0</v>
          </cell>
          <cell r="K1276">
            <v>9357.18</v>
          </cell>
          <cell r="L1276">
            <v>9357.18</v>
          </cell>
          <cell r="M1276">
            <v>0</v>
          </cell>
          <cell r="N1276">
            <v>0</v>
          </cell>
          <cell r="O1276">
            <v>9357.18</v>
          </cell>
          <cell r="P1276">
            <v>0</v>
          </cell>
        </row>
        <row r="1277">
          <cell r="A1277" t="str">
            <v>0010380910</v>
          </cell>
          <cell r="B1277">
            <v>10380</v>
          </cell>
          <cell r="C1277">
            <v>103800</v>
          </cell>
          <cell r="D1277" t="str">
            <v>KS4</v>
          </cell>
          <cell r="E1277">
            <v>910</v>
          </cell>
          <cell r="F1277">
            <v>1</v>
          </cell>
          <cell r="G1277">
            <v>1</v>
          </cell>
          <cell r="H1277" t="str">
            <v>/  /</v>
          </cell>
          <cell r="I1277">
            <v>0</v>
          </cell>
          <cell r="J1277">
            <v>0</v>
          </cell>
          <cell r="K1277">
            <v>10366</v>
          </cell>
          <cell r="L1277">
            <v>10366</v>
          </cell>
          <cell r="M1277">
            <v>0</v>
          </cell>
          <cell r="N1277">
            <v>0</v>
          </cell>
          <cell r="O1277">
            <v>10366</v>
          </cell>
          <cell r="P1277">
            <v>0</v>
          </cell>
        </row>
        <row r="1278">
          <cell r="A1278" t="str">
            <v>0010380951</v>
          </cell>
          <cell r="B1278">
            <v>10380</v>
          </cell>
          <cell r="C1278">
            <v>103800</v>
          </cell>
          <cell r="D1278" t="str">
            <v>KS4</v>
          </cell>
          <cell r="E1278">
            <v>951</v>
          </cell>
          <cell r="F1278">
            <v>1</v>
          </cell>
          <cell r="G1278">
            <v>1</v>
          </cell>
          <cell r="H1278" t="str">
            <v>/  /</v>
          </cell>
          <cell r="I1278">
            <v>0</v>
          </cell>
          <cell r="J1278">
            <v>0</v>
          </cell>
          <cell r="K1278">
            <v>653</v>
          </cell>
          <cell r="L1278">
            <v>653</v>
          </cell>
          <cell r="M1278">
            <v>0</v>
          </cell>
          <cell r="N1278">
            <v>0</v>
          </cell>
          <cell r="O1278">
            <v>653</v>
          </cell>
          <cell r="P1278">
            <v>0</v>
          </cell>
        </row>
        <row r="1279">
          <cell r="A1279" t="str">
            <v>0010381101</v>
          </cell>
          <cell r="B1279">
            <v>10381</v>
          </cell>
          <cell r="C1279">
            <v>103810</v>
          </cell>
          <cell r="D1279" t="str">
            <v>KO1</v>
          </cell>
          <cell r="E1279">
            <v>101</v>
          </cell>
          <cell r="F1279">
            <v>1</v>
          </cell>
          <cell r="G1279">
            <v>1</v>
          </cell>
          <cell r="H1279">
            <v>39089</v>
          </cell>
          <cell r="I1279">
            <v>16903</v>
          </cell>
          <cell r="J1279">
            <v>0</v>
          </cell>
          <cell r="K1279">
            <v>16903</v>
          </cell>
          <cell r="L1279">
            <v>16903</v>
          </cell>
          <cell r="M1279">
            <v>0</v>
          </cell>
          <cell r="N1279">
            <v>0</v>
          </cell>
          <cell r="O1279">
            <v>16903</v>
          </cell>
          <cell r="P1279">
            <v>0</v>
          </cell>
        </row>
        <row r="1280">
          <cell r="A1280" t="str">
            <v>0010381104</v>
          </cell>
          <cell r="B1280">
            <v>10381</v>
          </cell>
          <cell r="C1280">
            <v>103810</v>
          </cell>
          <cell r="D1280" t="str">
            <v>KO1</v>
          </cell>
          <cell r="E1280">
            <v>104</v>
          </cell>
          <cell r="F1280">
            <v>1</v>
          </cell>
          <cell r="G1280">
            <v>1</v>
          </cell>
          <cell r="H1280">
            <v>38360</v>
          </cell>
          <cell r="I1280">
            <v>3150</v>
          </cell>
          <cell r="J1280">
            <v>0</v>
          </cell>
          <cell r="K1280">
            <v>3150</v>
          </cell>
          <cell r="L1280">
            <v>3150</v>
          </cell>
          <cell r="M1280">
            <v>0</v>
          </cell>
          <cell r="N1280">
            <v>0</v>
          </cell>
          <cell r="O1280">
            <v>3150</v>
          </cell>
          <cell r="P1280">
            <v>0</v>
          </cell>
        </row>
        <row r="1281">
          <cell r="A1281" t="str">
            <v>0010381189</v>
          </cell>
          <cell r="B1281">
            <v>10381</v>
          </cell>
          <cell r="C1281">
            <v>103810</v>
          </cell>
          <cell r="D1281" t="str">
            <v>KO1</v>
          </cell>
          <cell r="E1281">
            <v>189</v>
          </cell>
          <cell r="F1281">
            <v>1</v>
          </cell>
          <cell r="G1281">
            <v>1</v>
          </cell>
          <cell r="H1281">
            <v>39448</v>
          </cell>
          <cell r="I1281">
            <v>0</v>
          </cell>
          <cell r="J1281">
            <v>0</v>
          </cell>
          <cell r="K1281">
            <v>3662.96</v>
          </cell>
          <cell r="L1281">
            <v>3662.96</v>
          </cell>
          <cell r="M1281">
            <v>0</v>
          </cell>
          <cell r="N1281">
            <v>0</v>
          </cell>
          <cell r="O1281">
            <v>3662.96</v>
          </cell>
          <cell r="P1281">
            <v>0</v>
          </cell>
        </row>
        <row r="1282">
          <cell r="A1282" t="str">
            <v>0010381301</v>
          </cell>
          <cell r="B1282">
            <v>10381</v>
          </cell>
          <cell r="C1282">
            <v>103810</v>
          </cell>
          <cell r="D1282" t="str">
            <v>KO1</v>
          </cell>
          <cell r="E1282">
            <v>301</v>
          </cell>
          <cell r="F1282">
            <v>1</v>
          </cell>
          <cell r="G1282">
            <v>1</v>
          </cell>
          <cell r="H1282" t="str">
            <v>/  /</v>
          </cell>
          <cell r="I1282">
            <v>0</v>
          </cell>
          <cell r="J1282">
            <v>0</v>
          </cell>
          <cell r="K1282">
            <v>23715.96</v>
          </cell>
          <cell r="L1282">
            <v>23715.96</v>
          </cell>
          <cell r="M1282">
            <v>0</v>
          </cell>
          <cell r="N1282">
            <v>0</v>
          </cell>
          <cell r="O1282">
            <v>23715.96</v>
          </cell>
          <cell r="P1282">
            <v>0</v>
          </cell>
        </row>
        <row r="1283">
          <cell r="A1283" t="str">
            <v>0010381511</v>
          </cell>
          <cell r="B1283">
            <v>10381</v>
          </cell>
          <cell r="C1283">
            <v>103810</v>
          </cell>
          <cell r="D1283" t="str">
            <v>KO1</v>
          </cell>
          <cell r="E1283">
            <v>511</v>
          </cell>
          <cell r="F1283">
            <v>1</v>
          </cell>
          <cell r="G1283">
            <v>1</v>
          </cell>
          <cell r="H1283" t="str">
            <v>/  /</v>
          </cell>
          <cell r="I1283">
            <v>0</v>
          </cell>
          <cell r="J1283">
            <v>0</v>
          </cell>
          <cell r="K1283">
            <v>1632</v>
          </cell>
          <cell r="L1283">
            <v>1632</v>
          </cell>
          <cell r="M1283">
            <v>0</v>
          </cell>
          <cell r="N1283">
            <v>1632</v>
          </cell>
          <cell r="O1283">
            <v>1632</v>
          </cell>
          <cell r="P1283">
            <v>0</v>
          </cell>
        </row>
        <row r="1284">
          <cell r="A1284" t="str">
            <v>0010381523</v>
          </cell>
          <cell r="B1284">
            <v>10381</v>
          </cell>
          <cell r="C1284">
            <v>103810</v>
          </cell>
          <cell r="D1284" t="str">
            <v>KO1</v>
          </cell>
          <cell r="E1284">
            <v>523</v>
          </cell>
          <cell r="F1284">
            <v>1</v>
          </cell>
          <cell r="G1284">
            <v>1</v>
          </cell>
          <cell r="H1284">
            <v>37622</v>
          </cell>
          <cell r="I1284">
            <v>1</v>
          </cell>
          <cell r="J1284">
            <v>0</v>
          </cell>
          <cell r="K1284">
            <v>1</v>
          </cell>
          <cell r="L1284">
            <v>1</v>
          </cell>
          <cell r="M1284">
            <v>0</v>
          </cell>
          <cell r="N1284">
            <v>0</v>
          </cell>
          <cell r="O1284">
            <v>1</v>
          </cell>
          <cell r="P1284">
            <v>0</v>
          </cell>
        </row>
        <row r="1285">
          <cell r="A1285" t="str">
            <v>0010381553</v>
          </cell>
          <cell r="B1285">
            <v>10381</v>
          </cell>
          <cell r="C1285">
            <v>103810</v>
          </cell>
          <cell r="D1285" t="str">
            <v>KO1</v>
          </cell>
          <cell r="E1285">
            <v>553</v>
          </cell>
          <cell r="F1285">
            <v>1</v>
          </cell>
          <cell r="G1285">
            <v>1</v>
          </cell>
          <cell r="H1285">
            <v>39091</v>
          </cell>
          <cell r="I1285">
            <v>366</v>
          </cell>
          <cell r="J1285">
            <v>0</v>
          </cell>
          <cell r="K1285">
            <v>366</v>
          </cell>
          <cell r="L1285">
            <v>366</v>
          </cell>
          <cell r="M1285">
            <v>1098</v>
          </cell>
          <cell r="N1285">
            <v>1830</v>
          </cell>
          <cell r="O1285">
            <v>2199.4899999999998</v>
          </cell>
          <cell r="P1285">
            <v>0</v>
          </cell>
        </row>
        <row r="1286">
          <cell r="A1286" t="str">
            <v>0010381601</v>
          </cell>
          <cell r="B1286">
            <v>10381</v>
          </cell>
          <cell r="C1286">
            <v>103810</v>
          </cell>
          <cell r="D1286" t="str">
            <v>KO1</v>
          </cell>
          <cell r="E1286">
            <v>601</v>
          </cell>
          <cell r="F1286">
            <v>1</v>
          </cell>
          <cell r="G1286">
            <v>1</v>
          </cell>
          <cell r="H1286" t="str">
            <v>/  /</v>
          </cell>
          <cell r="I1286">
            <v>0</v>
          </cell>
          <cell r="J1286">
            <v>0</v>
          </cell>
          <cell r="K1286">
            <v>21716.959999999999</v>
          </cell>
          <cell r="L1286">
            <v>21716.959999999999</v>
          </cell>
          <cell r="M1286">
            <v>0</v>
          </cell>
          <cell r="N1286">
            <v>0</v>
          </cell>
          <cell r="O1286">
            <v>21716.959999999999</v>
          </cell>
          <cell r="P1286">
            <v>0</v>
          </cell>
        </row>
        <row r="1287">
          <cell r="A1287" t="str">
            <v>0010381701</v>
          </cell>
          <cell r="B1287">
            <v>10381</v>
          </cell>
          <cell r="C1287">
            <v>103810</v>
          </cell>
          <cell r="D1287" t="str">
            <v>KO1</v>
          </cell>
          <cell r="E1287">
            <v>701</v>
          </cell>
          <cell r="F1287">
            <v>1</v>
          </cell>
          <cell r="G1287">
            <v>1</v>
          </cell>
          <cell r="H1287" t="str">
            <v>/  /</v>
          </cell>
          <cell r="I1287">
            <v>0</v>
          </cell>
          <cell r="J1287">
            <v>0</v>
          </cell>
          <cell r="K1287">
            <v>21716.959999999999</v>
          </cell>
          <cell r="L1287">
            <v>21716.959999999999</v>
          </cell>
          <cell r="M1287">
            <v>0</v>
          </cell>
          <cell r="N1287">
            <v>0</v>
          </cell>
          <cell r="O1287">
            <v>21716.959999999999</v>
          </cell>
          <cell r="P1287">
            <v>0</v>
          </cell>
        </row>
        <row r="1288">
          <cell r="A1288" t="str">
            <v>0010381910</v>
          </cell>
          <cell r="B1288">
            <v>10381</v>
          </cell>
          <cell r="C1288">
            <v>103810</v>
          </cell>
          <cell r="D1288" t="str">
            <v>KO1</v>
          </cell>
          <cell r="E1288">
            <v>910</v>
          </cell>
          <cell r="F1288">
            <v>1</v>
          </cell>
          <cell r="G1288">
            <v>1</v>
          </cell>
          <cell r="H1288" t="str">
            <v>/  /</v>
          </cell>
          <cell r="I1288">
            <v>0</v>
          </cell>
          <cell r="J1288">
            <v>0</v>
          </cell>
          <cell r="K1288">
            <v>20053</v>
          </cell>
          <cell r="L1288">
            <v>20053</v>
          </cell>
          <cell r="M1288">
            <v>0</v>
          </cell>
          <cell r="N1288">
            <v>0</v>
          </cell>
          <cell r="O1288">
            <v>20053</v>
          </cell>
          <cell r="P1288">
            <v>0</v>
          </cell>
        </row>
        <row r="1289">
          <cell r="A1289" t="str">
            <v>0010381915</v>
          </cell>
          <cell r="B1289">
            <v>10381</v>
          </cell>
          <cell r="C1289">
            <v>103810</v>
          </cell>
          <cell r="D1289" t="str">
            <v>KO1</v>
          </cell>
          <cell r="E1289">
            <v>915</v>
          </cell>
          <cell r="F1289">
            <v>1</v>
          </cell>
          <cell r="G1289">
            <v>1</v>
          </cell>
          <cell r="H1289" t="str">
            <v>/  /</v>
          </cell>
          <cell r="I1289">
            <v>0</v>
          </cell>
          <cell r="J1289">
            <v>0</v>
          </cell>
          <cell r="K1289">
            <v>3662.96</v>
          </cell>
          <cell r="L1289">
            <v>3662.96</v>
          </cell>
          <cell r="M1289">
            <v>0</v>
          </cell>
          <cell r="N1289">
            <v>0</v>
          </cell>
          <cell r="O1289">
            <v>3662.96</v>
          </cell>
          <cell r="P1289">
            <v>0</v>
          </cell>
        </row>
        <row r="1290">
          <cell r="A1290" t="str">
            <v>0010381951</v>
          </cell>
          <cell r="B1290">
            <v>10381</v>
          </cell>
          <cell r="C1290">
            <v>103810</v>
          </cell>
          <cell r="D1290" t="str">
            <v>KO1</v>
          </cell>
          <cell r="E1290">
            <v>951</v>
          </cell>
          <cell r="F1290">
            <v>1</v>
          </cell>
          <cell r="G1290">
            <v>1</v>
          </cell>
          <cell r="H1290" t="str">
            <v>/  /</v>
          </cell>
          <cell r="I1290">
            <v>0</v>
          </cell>
          <cell r="J1290">
            <v>0</v>
          </cell>
          <cell r="K1290">
            <v>1185</v>
          </cell>
          <cell r="L1290">
            <v>1185</v>
          </cell>
          <cell r="M1290">
            <v>0</v>
          </cell>
          <cell r="N1290">
            <v>0</v>
          </cell>
          <cell r="O1290">
            <v>1185</v>
          </cell>
          <cell r="P1290">
            <v>0</v>
          </cell>
        </row>
        <row r="1291">
          <cell r="A1291" t="str">
            <v>0010385101</v>
          </cell>
          <cell r="B1291">
            <v>10385</v>
          </cell>
          <cell r="C1291">
            <v>103850</v>
          </cell>
          <cell r="D1291">
            <v>220</v>
          </cell>
          <cell r="E1291">
            <v>101</v>
          </cell>
          <cell r="F1291">
            <v>1</v>
          </cell>
          <cell r="G1291">
            <v>1</v>
          </cell>
          <cell r="H1291">
            <v>39089</v>
          </cell>
          <cell r="I1291">
            <v>8660</v>
          </cell>
          <cell r="J1291">
            <v>0</v>
          </cell>
          <cell r="K1291">
            <v>8660</v>
          </cell>
          <cell r="L1291">
            <v>8660</v>
          </cell>
          <cell r="M1291">
            <v>0</v>
          </cell>
          <cell r="N1291">
            <v>0</v>
          </cell>
          <cell r="O1291">
            <v>8660</v>
          </cell>
          <cell r="P1291">
            <v>0</v>
          </cell>
        </row>
        <row r="1292">
          <cell r="A1292" t="str">
            <v>0010385106</v>
          </cell>
          <cell r="B1292">
            <v>10385</v>
          </cell>
          <cell r="C1292">
            <v>103850</v>
          </cell>
          <cell r="D1292">
            <v>220</v>
          </cell>
          <cell r="E1292">
            <v>106</v>
          </cell>
          <cell r="F1292">
            <v>1</v>
          </cell>
          <cell r="G1292">
            <v>1</v>
          </cell>
          <cell r="H1292">
            <v>37625</v>
          </cell>
          <cell r="I1292">
            <v>150</v>
          </cell>
          <cell r="J1292">
            <v>0</v>
          </cell>
          <cell r="K1292">
            <v>150</v>
          </cell>
          <cell r="L1292">
            <v>150</v>
          </cell>
          <cell r="M1292">
            <v>0</v>
          </cell>
          <cell r="N1292">
            <v>0</v>
          </cell>
          <cell r="O1292">
            <v>150</v>
          </cell>
          <cell r="P1292">
            <v>0</v>
          </cell>
        </row>
        <row r="1293">
          <cell r="A1293" t="str">
            <v>0010385263</v>
          </cell>
          <cell r="B1293">
            <v>10385</v>
          </cell>
          <cell r="C1293">
            <v>103850</v>
          </cell>
          <cell r="D1293">
            <v>220</v>
          </cell>
          <cell r="E1293">
            <v>263</v>
          </cell>
          <cell r="F1293">
            <v>1</v>
          </cell>
          <cell r="G1293">
            <v>2</v>
          </cell>
          <cell r="H1293" t="str">
            <v>21/01/08</v>
          </cell>
          <cell r="I1293">
            <v>0</v>
          </cell>
          <cell r="J1293">
            <v>104.25</v>
          </cell>
          <cell r="K1293">
            <v>104.25</v>
          </cell>
          <cell r="L1293">
            <v>104.25</v>
          </cell>
          <cell r="M1293">
            <v>0</v>
          </cell>
          <cell r="N1293">
            <v>0</v>
          </cell>
          <cell r="O1293">
            <v>104.25</v>
          </cell>
          <cell r="P1293">
            <v>0</v>
          </cell>
        </row>
        <row r="1294">
          <cell r="A1294" t="str">
            <v>0010385301</v>
          </cell>
          <cell r="B1294">
            <v>10385</v>
          </cell>
          <cell r="C1294">
            <v>103850</v>
          </cell>
          <cell r="D1294">
            <v>220</v>
          </cell>
          <cell r="E1294">
            <v>301</v>
          </cell>
          <cell r="F1294">
            <v>1</v>
          </cell>
          <cell r="G1294">
            <v>2</v>
          </cell>
          <cell r="H1294" t="str">
            <v>/  /</v>
          </cell>
          <cell r="I1294">
            <v>0</v>
          </cell>
          <cell r="J1294">
            <v>104.25</v>
          </cell>
          <cell r="K1294">
            <v>8914.25</v>
          </cell>
          <cell r="L1294">
            <v>8914.25</v>
          </cell>
          <cell r="M1294">
            <v>0</v>
          </cell>
          <cell r="N1294">
            <v>0</v>
          </cell>
          <cell r="O1294">
            <v>8914.25</v>
          </cell>
          <cell r="P1294">
            <v>0</v>
          </cell>
        </row>
        <row r="1295">
          <cell r="A1295" t="str">
            <v>0010385511</v>
          </cell>
          <cell r="B1295">
            <v>10385</v>
          </cell>
          <cell r="C1295">
            <v>103850</v>
          </cell>
          <cell r="D1295">
            <v>220</v>
          </cell>
          <cell r="E1295">
            <v>511</v>
          </cell>
          <cell r="F1295">
            <v>1</v>
          </cell>
          <cell r="G1295">
            <v>1</v>
          </cell>
          <cell r="H1295" t="str">
            <v>/  /</v>
          </cell>
          <cell r="I1295">
            <v>0</v>
          </cell>
          <cell r="J1295">
            <v>0</v>
          </cell>
          <cell r="K1295">
            <v>900</v>
          </cell>
          <cell r="L1295">
            <v>900</v>
          </cell>
          <cell r="M1295">
            <v>0</v>
          </cell>
          <cell r="N1295">
            <v>900</v>
          </cell>
          <cell r="O1295">
            <v>900</v>
          </cell>
          <cell r="P1295">
            <v>0</v>
          </cell>
        </row>
        <row r="1296">
          <cell r="A1296" t="str">
            <v>0010385523</v>
          </cell>
          <cell r="B1296">
            <v>10385</v>
          </cell>
          <cell r="C1296">
            <v>103850</v>
          </cell>
          <cell r="D1296">
            <v>220</v>
          </cell>
          <cell r="E1296">
            <v>523</v>
          </cell>
          <cell r="F1296">
            <v>1</v>
          </cell>
          <cell r="G1296">
            <v>1</v>
          </cell>
          <cell r="H1296">
            <v>37622</v>
          </cell>
          <cell r="I1296">
            <v>1</v>
          </cell>
          <cell r="J1296">
            <v>0</v>
          </cell>
          <cell r="K1296">
            <v>1</v>
          </cell>
          <cell r="L1296">
            <v>1</v>
          </cell>
          <cell r="M1296">
            <v>0</v>
          </cell>
          <cell r="N1296">
            <v>0</v>
          </cell>
          <cell r="O1296">
            <v>1</v>
          </cell>
          <cell r="P1296">
            <v>0</v>
          </cell>
        </row>
        <row r="1297">
          <cell r="A1297" t="str">
            <v>0010385601</v>
          </cell>
          <cell r="B1297">
            <v>10385</v>
          </cell>
          <cell r="C1297">
            <v>103850</v>
          </cell>
          <cell r="D1297">
            <v>220</v>
          </cell>
          <cell r="E1297">
            <v>601</v>
          </cell>
          <cell r="F1297">
            <v>1</v>
          </cell>
          <cell r="G1297">
            <v>2</v>
          </cell>
          <cell r="H1297" t="str">
            <v>/  /</v>
          </cell>
          <cell r="I1297">
            <v>0</v>
          </cell>
          <cell r="J1297">
            <v>104.25</v>
          </cell>
          <cell r="K1297">
            <v>8013.25</v>
          </cell>
          <cell r="L1297">
            <v>8013.25</v>
          </cell>
          <cell r="M1297">
            <v>0</v>
          </cell>
          <cell r="N1297">
            <v>0</v>
          </cell>
          <cell r="O1297">
            <v>8013.25</v>
          </cell>
          <cell r="P1297">
            <v>0</v>
          </cell>
        </row>
        <row r="1298">
          <cell r="A1298" t="str">
            <v>0010385701</v>
          </cell>
          <cell r="B1298">
            <v>10385</v>
          </cell>
          <cell r="C1298">
            <v>103850</v>
          </cell>
          <cell r="D1298">
            <v>220</v>
          </cell>
          <cell r="E1298">
            <v>701</v>
          </cell>
          <cell r="F1298">
            <v>1</v>
          </cell>
          <cell r="G1298">
            <v>2</v>
          </cell>
          <cell r="H1298" t="str">
            <v>/  /</v>
          </cell>
          <cell r="I1298">
            <v>0</v>
          </cell>
          <cell r="J1298">
            <v>104.25</v>
          </cell>
          <cell r="K1298">
            <v>8013.25</v>
          </cell>
          <cell r="L1298">
            <v>8013.25</v>
          </cell>
          <cell r="M1298">
            <v>0</v>
          </cell>
          <cell r="N1298">
            <v>0</v>
          </cell>
          <cell r="O1298">
            <v>8013.25</v>
          </cell>
          <cell r="P1298">
            <v>0</v>
          </cell>
        </row>
        <row r="1299">
          <cell r="A1299" t="str">
            <v>0010385910</v>
          </cell>
          <cell r="B1299">
            <v>10385</v>
          </cell>
          <cell r="C1299">
            <v>103850</v>
          </cell>
          <cell r="D1299">
            <v>220</v>
          </cell>
          <cell r="E1299">
            <v>910</v>
          </cell>
          <cell r="F1299">
            <v>1</v>
          </cell>
          <cell r="G1299">
            <v>2</v>
          </cell>
          <cell r="H1299" t="str">
            <v>/  /</v>
          </cell>
          <cell r="I1299">
            <v>0</v>
          </cell>
          <cell r="J1299">
            <v>0</v>
          </cell>
          <cell r="K1299">
            <v>8810</v>
          </cell>
          <cell r="L1299">
            <v>8810</v>
          </cell>
          <cell r="M1299">
            <v>0</v>
          </cell>
          <cell r="N1299">
            <v>0</v>
          </cell>
          <cell r="O1299">
            <v>8810</v>
          </cell>
          <cell r="P1299">
            <v>0</v>
          </cell>
        </row>
        <row r="1300">
          <cell r="A1300" t="str">
            <v>0010385951</v>
          </cell>
          <cell r="B1300">
            <v>10385</v>
          </cell>
          <cell r="C1300">
            <v>103850</v>
          </cell>
          <cell r="D1300">
            <v>220</v>
          </cell>
          <cell r="E1300">
            <v>951</v>
          </cell>
          <cell r="F1300">
            <v>1</v>
          </cell>
          <cell r="G1300">
            <v>1</v>
          </cell>
          <cell r="H1300" t="str">
            <v>/  /</v>
          </cell>
          <cell r="I1300">
            <v>0</v>
          </cell>
          <cell r="J1300">
            <v>0</v>
          </cell>
          <cell r="K1300">
            <v>653</v>
          </cell>
          <cell r="L1300">
            <v>653</v>
          </cell>
          <cell r="M1300">
            <v>0</v>
          </cell>
          <cell r="N1300">
            <v>0</v>
          </cell>
          <cell r="O1300">
            <v>653</v>
          </cell>
          <cell r="P1300">
            <v>0</v>
          </cell>
        </row>
        <row r="1301">
          <cell r="A1301" t="str">
            <v>0010388101</v>
          </cell>
          <cell r="B1301">
            <v>10388</v>
          </cell>
          <cell r="C1301">
            <v>103880</v>
          </cell>
          <cell r="D1301" t="str">
            <v>KS1</v>
          </cell>
          <cell r="E1301">
            <v>101</v>
          </cell>
          <cell r="F1301">
            <v>1</v>
          </cell>
          <cell r="G1301">
            <v>1</v>
          </cell>
          <cell r="H1301" t="str">
            <v>15/11/07</v>
          </cell>
          <cell r="I1301">
            <v>15450</v>
          </cell>
          <cell r="J1301">
            <v>0</v>
          </cell>
          <cell r="K1301">
            <v>15450</v>
          </cell>
          <cell r="L1301">
            <v>15450</v>
          </cell>
          <cell r="M1301">
            <v>0</v>
          </cell>
          <cell r="N1301">
            <v>0</v>
          </cell>
          <cell r="O1301">
            <v>15450</v>
          </cell>
          <cell r="P1301">
            <v>0</v>
          </cell>
        </row>
        <row r="1302">
          <cell r="A1302" t="str">
            <v>0010388104</v>
          </cell>
          <cell r="B1302">
            <v>10388</v>
          </cell>
          <cell r="C1302">
            <v>103880</v>
          </cell>
          <cell r="D1302" t="str">
            <v>KS1</v>
          </cell>
          <cell r="E1302">
            <v>104</v>
          </cell>
          <cell r="F1302">
            <v>1</v>
          </cell>
          <cell r="G1302">
            <v>1</v>
          </cell>
          <cell r="H1302">
            <v>39093</v>
          </cell>
          <cell r="I1302">
            <v>3150</v>
          </cell>
          <cell r="J1302">
            <v>0</v>
          </cell>
          <cell r="K1302">
            <v>3150</v>
          </cell>
          <cell r="L1302">
            <v>3150</v>
          </cell>
          <cell r="M1302">
            <v>0</v>
          </cell>
          <cell r="N1302">
            <v>0</v>
          </cell>
          <cell r="O1302">
            <v>3150</v>
          </cell>
          <cell r="P1302">
            <v>0</v>
          </cell>
        </row>
        <row r="1303">
          <cell r="A1303" t="str">
            <v>0010388106</v>
          </cell>
          <cell r="B1303">
            <v>10388</v>
          </cell>
          <cell r="C1303">
            <v>103880</v>
          </cell>
          <cell r="D1303" t="str">
            <v>KS1</v>
          </cell>
          <cell r="E1303">
            <v>106</v>
          </cell>
          <cell r="F1303">
            <v>1</v>
          </cell>
          <cell r="G1303">
            <v>1</v>
          </cell>
          <cell r="H1303" t="str">
            <v>15/03/03</v>
          </cell>
          <cell r="I1303">
            <v>150</v>
          </cell>
          <cell r="J1303">
            <v>0</v>
          </cell>
          <cell r="K1303">
            <v>150</v>
          </cell>
          <cell r="L1303">
            <v>150</v>
          </cell>
          <cell r="M1303">
            <v>0</v>
          </cell>
          <cell r="N1303">
            <v>0</v>
          </cell>
          <cell r="O1303">
            <v>150</v>
          </cell>
          <cell r="P1303">
            <v>0</v>
          </cell>
        </row>
        <row r="1304">
          <cell r="A1304" t="str">
            <v>0010388301</v>
          </cell>
          <cell r="B1304">
            <v>10388</v>
          </cell>
          <cell r="C1304">
            <v>103880</v>
          </cell>
          <cell r="D1304" t="str">
            <v>KS1</v>
          </cell>
          <cell r="E1304">
            <v>301</v>
          </cell>
          <cell r="F1304">
            <v>1</v>
          </cell>
          <cell r="G1304">
            <v>1</v>
          </cell>
          <cell r="H1304" t="str">
            <v>/  /</v>
          </cell>
          <cell r="I1304">
            <v>0</v>
          </cell>
          <cell r="J1304">
            <v>0</v>
          </cell>
          <cell r="K1304">
            <v>18750</v>
          </cell>
          <cell r="L1304">
            <v>18750</v>
          </cell>
          <cell r="M1304">
            <v>0</v>
          </cell>
          <cell r="N1304">
            <v>0</v>
          </cell>
          <cell r="O1304">
            <v>18750</v>
          </cell>
          <cell r="P1304">
            <v>0</v>
          </cell>
        </row>
        <row r="1305">
          <cell r="A1305" t="str">
            <v>0010388511</v>
          </cell>
          <cell r="B1305">
            <v>10388</v>
          </cell>
          <cell r="C1305">
            <v>103880</v>
          </cell>
          <cell r="D1305" t="str">
            <v>KS1</v>
          </cell>
          <cell r="E1305">
            <v>511</v>
          </cell>
          <cell r="F1305">
            <v>1</v>
          </cell>
          <cell r="G1305">
            <v>1</v>
          </cell>
          <cell r="H1305" t="str">
            <v>/  /</v>
          </cell>
          <cell r="I1305">
            <v>0</v>
          </cell>
          <cell r="J1305">
            <v>0</v>
          </cell>
          <cell r="K1305">
            <v>900</v>
          </cell>
          <cell r="L1305">
            <v>900</v>
          </cell>
          <cell r="M1305">
            <v>0</v>
          </cell>
          <cell r="N1305">
            <v>900</v>
          </cell>
          <cell r="O1305">
            <v>900</v>
          </cell>
          <cell r="P1305">
            <v>0</v>
          </cell>
        </row>
        <row r="1306">
          <cell r="A1306" t="str">
            <v>0010388523</v>
          </cell>
          <cell r="B1306">
            <v>10388</v>
          </cell>
          <cell r="C1306">
            <v>103880</v>
          </cell>
          <cell r="D1306" t="str">
            <v>KS1</v>
          </cell>
          <cell r="E1306">
            <v>523</v>
          </cell>
          <cell r="F1306">
            <v>1</v>
          </cell>
          <cell r="G1306">
            <v>1</v>
          </cell>
          <cell r="H1306">
            <v>37622</v>
          </cell>
          <cell r="I1306">
            <v>1</v>
          </cell>
          <cell r="J1306">
            <v>0</v>
          </cell>
          <cell r="K1306">
            <v>1</v>
          </cell>
          <cell r="L1306">
            <v>1</v>
          </cell>
          <cell r="M1306">
            <v>0</v>
          </cell>
          <cell r="N1306">
            <v>0</v>
          </cell>
          <cell r="O1306">
            <v>1</v>
          </cell>
          <cell r="P1306">
            <v>0</v>
          </cell>
        </row>
        <row r="1307">
          <cell r="A1307" t="str">
            <v>0010388601</v>
          </cell>
          <cell r="B1307">
            <v>10388</v>
          </cell>
          <cell r="C1307">
            <v>103880</v>
          </cell>
          <cell r="D1307" t="str">
            <v>KS1</v>
          </cell>
          <cell r="E1307">
            <v>601</v>
          </cell>
          <cell r="F1307">
            <v>1</v>
          </cell>
          <cell r="G1307">
            <v>1</v>
          </cell>
          <cell r="H1307" t="str">
            <v>/  /</v>
          </cell>
          <cell r="I1307">
            <v>0</v>
          </cell>
          <cell r="J1307">
            <v>0</v>
          </cell>
          <cell r="K1307">
            <v>17849</v>
          </cell>
          <cell r="L1307">
            <v>17849</v>
          </cell>
          <cell r="M1307">
            <v>0</v>
          </cell>
          <cell r="N1307">
            <v>0</v>
          </cell>
          <cell r="O1307">
            <v>17849</v>
          </cell>
          <cell r="P1307">
            <v>0</v>
          </cell>
        </row>
        <row r="1308">
          <cell r="A1308" t="str">
            <v>0010388701</v>
          </cell>
          <cell r="B1308">
            <v>10388</v>
          </cell>
          <cell r="C1308">
            <v>103880</v>
          </cell>
          <cell r="D1308" t="str">
            <v>KS1</v>
          </cell>
          <cell r="E1308">
            <v>701</v>
          </cell>
          <cell r="F1308">
            <v>1</v>
          </cell>
          <cell r="G1308">
            <v>1</v>
          </cell>
          <cell r="H1308" t="str">
            <v>/  /</v>
          </cell>
          <cell r="I1308">
            <v>0</v>
          </cell>
          <cell r="J1308">
            <v>0</v>
          </cell>
          <cell r="K1308">
            <v>17849</v>
          </cell>
          <cell r="L1308">
            <v>17849</v>
          </cell>
          <cell r="M1308">
            <v>0</v>
          </cell>
          <cell r="N1308">
            <v>0</v>
          </cell>
          <cell r="O1308">
            <v>17849</v>
          </cell>
          <cell r="P1308">
            <v>0</v>
          </cell>
        </row>
        <row r="1309">
          <cell r="A1309" t="str">
            <v>0010388910</v>
          </cell>
          <cell r="B1309">
            <v>10388</v>
          </cell>
          <cell r="C1309">
            <v>103880</v>
          </cell>
          <cell r="D1309" t="str">
            <v>KS1</v>
          </cell>
          <cell r="E1309">
            <v>910</v>
          </cell>
          <cell r="F1309">
            <v>1</v>
          </cell>
          <cell r="G1309">
            <v>1</v>
          </cell>
          <cell r="H1309" t="str">
            <v>/  /</v>
          </cell>
          <cell r="I1309">
            <v>0</v>
          </cell>
          <cell r="J1309">
            <v>0</v>
          </cell>
          <cell r="K1309">
            <v>18750</v>
          </cell>
          <cell r="L1309">
            <v>18750</v>
          </cell>
          <cell r="M1309">
            <v>0</v>
          </cell>
          <cell r="N1309">
            <v>0</v>
          </cell>
          <cell r="O1309">
            <v>18750</v>
          </cell>
          <cell r="P1309">
            <v>0</v>
          </cell>
        </row>
        <row r="1310">
          <cell r="A1310" t="str">
            <v>0010388951</v>
          </cell>
          <cell r="B1310">
            <v>10388</v>
          </cell>
          <cell r="C1310">
            <v>103880</v>
          </cell>
          <cell r="D1310" t="str">
            <v>KS1</v>
          </cell>
          <cell r="E1310">
            <v>951</v>
          </cell>
          <cell r="F1310">
            <v>1</v>
          </cell>
          <cell r="G1310">
            <v>1</v>
          </cell>
          <cell r="H1310" t="str">
            <v>/  /</v>
          </cell>
          <cell r="I1310">
            <v>0</v>
          </cell>
          <cell r="J1310">
            <v>0</v>
          </cell>
          <cell r="K1310">
            <v>653</v>
          </cell>
          <cell r="L1310">
            <v>653</v>
          </cell>
          <cell r="M1310">
            <v>0</v>
          </cell>
          <cell r="N1310">
            <v>0</v>
          </cell>
          <cell r="O1310">
            <v>653</v>
          </cell>
          <cell r="P1310">
            <v>0</v>
          </cell>
        </row>
        <row r="1311">
          <cell r="A1311" t="str">
            <v>0010389101</v>
          </cell>
          <cell r="B1311">
            <v>10389</v>
          </cell>
          <cell r="C1311">
            <v>103890</v>
          </cell>
          <cell r="D1311" t="str">
            <v>KS1</v>
          </cell>
          <cell r="E1311">
            <v>101</v>
          </cell>
          <cell r="F1311">
            <v>1</v>
          </cell>
          <cell r="G1311">
            <v>1</v>
          </cell>
          <cell r="H1311">
            <v>39089</v>
          </cell>
          <cell r="I1311">
            <v>15447</v>
          </cell>
          <cell r="J1311">
            <v>0</v>
          </cell>
          <cell r="K1311">
            <v>15447</v>
          </cell>
          <cell r="L1311">
            <v>15447</v>
          </cell>
          <cell r="M1311">
            <v>0</v>
          </cell>
          <cell r="N1311">
            <v>0</v>
          </cell>
          <cell r="O1311">
            <v>15447</v>
          </cell>
          <cell r="P1311">
            <v>0</v>
          </cell>
        </row>
        <row r="1312">
          <cell r="A1312" t="str">
            <v>0010389106</v>
          </cell>
          <cell r="B1312">
            <v>10389</v>
          </cell>
          <cell r="C1312">
            <v>103890</v>
          </cell>
          <cell r="D1312" t="str">
            <v>KS1</v>
          </cell>
          <cell r="E1312">
            <v>106</v>
          </cell>
          <cell r="F1312">
            <v>1</v>
          </cell>
          <cell r="G1312">
            <v>1</v>
          </cell>
          <cell r="H1312" t="str">
            <v>15/03/03</v>
          </cell>
          <cell r="I1312">
            <v>150</v>
          </cell>
          <cell r="J1312">
            <v>0</v>
          </cell>
          <cell r="K1312">
            <v>150</v>
          </cell>
          <cell r="L1312">
            <v>150</v>
          </cell>
          <cell r="M1312">
            <v>0</v>
          </cell>
          <cell r="N1312">
            <v>0</v>
          </cell>
          <cell r="O1312">
            <v>150</v>
          </cell>
          <cell r="P1312">
            <v>0</v>
          </cell>
        </row>
        <row r="1313">
          <cell r="A1313" t="str">
            <v>0010389301</v>
          </cell>
          <cell r="B1313">
            <v>10389</v>
          </cell>
          <cell r="C1313">
            <v>103890</v>
          </cell>
          <cell r="D1313" t="str">
            <v>KS1</v>
          </cell>
          <cell r="E1313">
            <v>301</v>
          </cell>
          <cell r="F1313">
            <v>1</v>
          </cell>
          <cell r="G1313">
            <v>1</v>
          </cell>
          <cell r="H1313" t="str">
            <v>/  /</v>
          </cell>
          <cell r="I1313">
            <v>0</v>
          </cell>
          <cell r="J1313">
            <v>0</v>
          </cell>
          <cell r="K1313">
            <v>15597</v>
          </cell>
          <cell r="L1313">
            <v>15597</v>
          </cell>
          <cell r="M1313">
            <v>0</v>
          </cell>
          <cell r="N1313">
            <v>0</v>
          </cell>
          <cell r="O1313">
            <v>15597</v>
          </cell>
          <cell r="P1313">
            <v>0</v>
          </cell>
        </row>
        <row r="1314">
          <cell r="A1314" t="str">
            <v>0010389511</v>
          </cell>
          <cell r="B1314">
            <v>10389</v>
          </cell>
          <cell r="C1314">
            <v>103890</v>
          </cell>
          <cell r="D1314" t="str">
            <v>KS1</v>
          </cell>
          <cell r="E1314">
            <v>511</v>
          </cell>
          <cell r="F1314">
            <v>1</v>
          </cell>
          <cell r="G1314">
            <v>1</v>
          </cell>
          <cell r="H1314" t="str">
            <v>/  /</v>
          </cell>
          <cell r="I1314">
            <v>0</v>
          </cell>
          <cell r="J1314">
            <v>0</v>
          </cell>
          <cell r="K1314">
            <v>900</v>
          </cell>
          <cell r="L1314">
            <v>900</v>
          </cell>
          <cell r="M1314">
            <v>0</v>
          </cell>
          <cell r="N1314">
            <v>900</v>
          </cell>
          <cell r="O1314">
            <v>900</v>
          </cell>
          <cell r="P1314">
            <v>0</v>
          </cell>
        </row>
        <row r="1315">
          <cell r="A1315" t="str">
            <v>0010389523</v>
          </cell>
          <cell r="B1315">
            <v>10389</v>
          </cell>
          <cell r="C1315">
            <v>103890</v>
          </cell>
          <cell r="D1315" t="str">
            <v>KS1</v>
          </cell>
          <cell r="E1315">
            <v>523</v>
          </cell>
          <cell r="F1315">
            <v>1</v>
          </cell>
          <cell r="G1315">
            <v>1</v>
          </cell>
          <cell r="H1315">
            <v>37622</v>
          </cell>
          <cell r="I1315">
            <v>1</v>
          </cell>
          <cell r="J1315">
            <v>0</v>
          </cell>
          <cell r="K1315">
            <v>1</v>
          </cell>
          <cell r="L1315">
            <v>1</v>
          </cell>
          <cell r="M1315">
            <v>0</v>
          </cell>
          <cell r="N1315">
            <v>0</v>
          </cell>
          <cell r="O1315">
            <v>1</v>
          </cell>
          <cell r="P1315">
            <v>0</v>
          </cell>
        </row>
        <row r="1316">
          <cell r="A1316" t="str">
            <v>0010389531</v>
          </cell>
          <cell r="B1316">
            <v>10389</v>
          </cell>
          <cell r="C1316">
            <v>103890</v>
          </cell>
          <cell r="D1316" t="str">
            <v>KS1</v>
          </cell>
          <cell r="E1316">
            <v>531</v>
          </cell>
          <cell r="F1316">
            <v>1</v>
          </cell>
          <cell r="G1316">
            <v>1</v>
          </cell>
          <cell r="H1316">
            <v>37622</v>
          </cell>
          <cell r="I1316">
            <v>12</v>
          </cell>
          <cell r="J1316">
            <v>0</v>
          </cell>
          <cell r="K1316">
            <v>12</v>
          </cell>
          <cell r="L1316">
            <v>12</v>
          </cell>
          <cell r="M1316">
            <v>0</v>
          </cell>
          <cell r="N1316">
            <v>0</v>
          </cell>
          <cell r="O1316">
            <v>12</v>
          </cell>
          <cell r="P1316">
            <v>0</v>
          </cell>
        </row>
        <row r="1317">
          <cell r="A1317" t="str">
            <v>0010389601</v>
          </cell>
          <cell r="B1317">
            <v>10389</v>
          </cell>
          <cell r="C1317">
            <v>103890</v>
          </cell>
          <cell r="D1317" t="str">
            <v>KS1</v>
          </cell>
          <cell r="E1317">
            <v>601</v>
          </cell>
          <cell r="F1317">
            <v>1</v>
          </cell>
          <cell r="G1317">
            <v>1</v>
          </cell>
          <cell r="H1317" t="str">
            <v>/  /</v>
          </cell>
          <cell r="I1317">
            <v>0</v>
          </cell>
          <cell r="J1317">
            <v>0</v>
          </cell>
          <cell r="K1317">
            <v>14684</v>
          </cell>
          <cell r="L1317">
            <v>14684</v>
          </cell>
          <cell r="M1317">
            <v>0</v>
          </cell>
          <cell r="N1317">
            <v>0</v>
          </cell>
          <cell r="O1317">
            <v>14684</v>
          </cell>
          <cell r="P1317">
            <v>0</v>
          </cell>
        </row>
        <row r="1318">
          <cell r="A1318" t="str">
            <v>0010389701</v>
          </cell>
          <cell r="B1318">
            <v>10389</v>
          </cell>
          <cell r="C1318">
            <v>103890</v>
          </cell>
          <cell r="D1318" t="str">
            <v>KS1</v>
          </cell>
          <cell r="E1318">
            <v>701</v>
          </cell>
          <cell r="F1318">
            <v>1</v>
          </cell>
          <cell r="G1318">
            <v>1</v>
          </cell>
          <cell r="H1318" t="str">
            <v>/  /</v>
          </cell>
          <cell r="I1318">
            <v>0</v>
          </cell>
          <cell r="J1318">
            <v>0</v>
          </cell>
          <cell r="K1318">
            <v>14684</v>
          </cell>
          <cell r="L1318">
            <v>14684</v>
          </cell>
          <cell r="M1318">
            <v>0</v>
          </cell>
          <cell r="N1318">
            <v>0</v>
          </cell>
          <cell r="O1318">
            <v>14684</v>
          </cell>
          <cell r="P1318">
            <v>0</v>
          </cell>
        </row>
        <row r="1319">
          <cell r="A1319" t="str">
            <v>0010389910</v>
          </cell>
          <cell r="B1319">
            <v>10389</v>
          </cell>
          <cell r="C1319">
            <v>103890</v>
          </cell>
          <cell r="D1319" t="str">
            <v>KS1</v>
          </cell>
          <cell r="E1319">
            <v>910</v>
          </cell>
          <cell r="F1319">
            <v>1</v>
          </cell>
          <cell r="G1319">
            <v>1</v>
          </cell>
          <cell r="H1319" t="str">
            <v>/  /</v>
          </cell>
          <cell r="I1319">
            <v>0</v>
          </cell>
          <cell r="J1319">
            <v>0</v>
          </cell>
          <cell r="K1319">
            <v>15597</v>
          </cell>
          <cell r="L1319">
            <v>15597</v>
          </cell>
          <cell r="M1319">
            <v>0</v>
          </cell>
          <cell r="N1319">
            <v>0</v>
          </cell>
          <cell r="O1319">
            <v>15597</v>
          </cell>
          <cell r="P1319">
            <v>0</v>
          </cell>
        </row>
        <row r="1320">
          <cell r="A1320" t="str">
            <v>0010389951</v>
          </cell>
          <cell r="B1320">
            <v>10389</v>
          </cell>
          <cell r="C1320">
            <v>103890</v>
          </cell>
          <cell r="D1320" t="str">
            <v>KS1</v>
          </cell>
          <cell r="E1320">
            <v>951</v>
          </cell>
          <cell r="F1320">
            <v>1</v>
          </cell>
          <cell r="G1320">
            <v>1</v>
          </cell>
          <cell r="H1320" t="str">
            <v>/  /</v>
          </cell>
          <cell r="I1320">
            <v>0</v>
          </cell>
          <cell r="J1320">
            <v>0</v>
          </cell>
          <cell r="K1320">
            <v>653</v>
          </cell>
          <cell r="L1320">
            <v>653</v>
          </cell>
          <cell r="M1320">
            <v>0</v>
          </cell>
          <cell r="N1320">
            <v>0</v>
          </cell>
          <cell r="O1320">
            <v>653</v>
          </cell>
          <cell r="P1320">
            <v>0</v>
          </cell>
        </row>
        <row r="1321">
          <cell r="A1321" t="str">
            <v>0010406101</v>
          </cell>
          <cell r="B1321">
            <v>10406</v>
          </cell>
          <cell r="C1321">
            <v>104060</v>
          </cell>
          <cell r="D1321" t="str">
            <v>KA3</v>
          </cell>
          <cell r="E1321">
            <v>101</v>
          </cell>
          <cell r="F1321">
            <v>1</v>
          </cell>
          <cell r="G1321">
            <v>1</v>
          </cell>
          <cell r="H1321">
            <v>39089</v>
          </cell>
          <cell r="I1321">
            <v>4017</v>
          </cell>
          <cell r="J1321">
            <v>0</v>
          </cell>
          <cell r="K1321">
            <v>4017</v>
          </cell>
          <cell r="L1321">
            <v>4017</v>
          </cell>
          <cell r="M1321">
            <v>0</v>
          </cell>
          <cell r="N1321">
            <v>0</v>
          </cell>
          <cell r="O1321">
            <v>4017</v>
          </cell>
          <cell r="P1321">
            <v>0</v>
          </cell>
        </row>
        <row r="1322">
          <cell r="A1322" t="str">
            <v>0010406106</v>
          </cell>
          <cell r="B1322">
            <v>10406</v>
          </cell>
          <cell r="C1322">
            <v>104060</v>
          </cell>
          <cell r="D1322" t="str">
            <v>KA3</v>
          </cell>
          <cell r="E1322">
            <v>106</v>
          </cell>
          <cell r="F1322">
            <v>1</v>
          </cell>
          <cell r="G1322">
            <v>1</v>
          </cell>
          <cell r="H1322" t="str">
            <v>15/07/04</v>
          </cell>
          <cell r="I1322">
            <v>150</v>
          </cell>
          <cell r="J1322">
            <v>0</v>
          </cell>
          <cell r="K1322">
            <v>150</v>
          </cell>
          <cell r="L1322">
            <v>150</v>
          </cell>
          <cell r="M1322">
            <v>0</v>
          </cell>
          <cell r="N1322">
            <v>0</v>
          </cell>
          <cell r="O1322">
            <v>150</v>
          </cell>
          <cell r="P1322">
            <v>0</v>
          </cell>
        </row>
        <row r="1323">
          <cell r="A1323" t="str">
            <v>0010406263</v>
          </cell>
          <cell r="B1323">
            <v>10406</v>
          </cell>
          <cell r="C1323">
            <v>104060</v>
          </cell>
          <cell r="D1323" t="str">
            <v>KA3</v>
          </cell>
          <cell r="E1323">
            <v>263</v>
          </cell>
          <cell r="F1323">
            <v>1</v>
          </cell>
          <cell r="G1323">
            <v>1</v>
          </cell>
          <cell r="H1323">
            <v>39630</v>
          </cell>
          <cell r="I1323">
            <v>0</v>
          </cell>
          <cell r="J1323">
            <v>0</v>
          </cell>
          <cell r="K1323">
            <v>615.53</v>
          </cell>
          <cell r="L1323">
            <v>615.53</v>
          </cell>
          <cell r="M1323">
            <v>0</v>
          </cell>
          <cell r="N1323">
            <v>0</v>
          </cell>
          <cell r="O1323">
            <v>615.53</v>
          </cell>
          <cell r="P1323">
            <v>0</v>
          </cell>
        </row>
        <row r="1324">
          <cell r="A1324" t="str">
            <v>0010406301</v>
          </cell>
          <cell r="B1324">
            <v>10406</v>
          </cell>
          <cell r="C1324">
            <v>104060</v>
          </cell>
          <cell r="D1324" t="str">
            <v>KA3</v>
          </cell>
          <cell r="E1324">
            <v>301</v>
          </cell>
          <cell r="F1324">
            <v>1</v>
          </cell>
          <cell r="G1324">
            <v>1</v>
          </cell>
          <cell r="H1324" t="str">
            <v>/  /</v>
          </cell>
          <cell r="I1324">
            <v>0</v>
          </cell>
          <cell r="J1324">
            <v>0</v>
          </cell>
          <cell r="K1324">
            <v>4782.53</v>
          </cell>
          <cell r="L1324">
            <v>4782.53</v>
          </cell>
          <cell r="M1324">
            <v>0</v>
          </cell>
          <cell r="N1324">
            <v>0</v>
          </cell>
          <cell r="O1324">
            <v>4782.53</v>
          </cell>
          <cell r="P1324">
            <v>0</v>
          </cell>
        </row>
        <row r="1325">
          <cell r="A1325" t="str">
            <v>0010406511</v>
          </cell>
          <cell r="B1325">
            <v>10406</v>
          </cell>
          <cell r="C1325">
            <v>104060</v>
          </cell>
          <cell r="D1325" t="str">
            <v>KA3</v>
          </cell>
          <cell r="E1325">
            <v>511</v>
          </cell>
          <cell r="F1325">
            <v>1</v>
          </cell>
          <cell r="G1325">
            <v>1</v>
          </cell>
          <cell r="H1325" t="str">
            <v>/  /</v>
          </cell>
          <cell r="I1325">
            <v>0</v>
          </cell>
          <cell r="J1325">
            <v>0</v>
          </cell>
          <cell r="K1325">
            <v>833</v>
          </cell>
          <cell r="L1325">
            <v>833</v>
          </cell>
          <cell r="M1325">
            <v>0</v>
          </cell>
          <cell r="N1325">
            <v>833</v>
          </cell>
          <cell r="O1325">
            <v>833</v>
          </cell>
          <cell r="P1325">
            <v>0</v>
          </cell>
        </row>
        <row r="1326">
          <cell r="A1326" t="str">
            <v>0010406522</v>
          </cell>
          <cell r="B1326">
            <v>10406</v>
          </cell>
          <cell r="C1326">
            <v>104060</v>
          </cell>
          <cell r="D1326" t="str">
            <v>KA3</v>
          </cell>
          <cell r="E1326">
            <v>522</v>
          </cell>
          <cell r="F1326">
            <v>1</v>
          </cell>
          <cell r="G1326">
            <v>1</v>
          </cell>
          <cell r="H1326">
            <v>37622</v>
          </cell>
          <cell r="I1326">
            <v>7</v>
          </cell>
          <cell r="J1326">
            <v>0</v>
          </cell>
          <cell r="K1326">
            <v>7</v>
          </cell>
          <cell r="L1326">
            <v>7</v>
          </cell>
          <cell r="M1326">
            <v>0</v>
          </cell>
          <cell r="N1326">
            <v>0</v>
          </cell>
          <cell r="O1326">
            <v>7</v>
          </cell>
          <cell r="P1326">
            <v>0</v>
          </cell>
        </row>
        <row r="1327">
          <cell r="A1327" t="str">
            <v>0010406601</v>
          </cell>
          <cell r="B1327">
            <v>10406</v>
          </cell>
          <cell r="C1327">
            <v>104060</v>
          </cell>
          <cell r="D1327" t="str">
            <v>KA3</v>
          </cell>
          <cell r="E1327">
            <v>601</v>
          </cell>
          <cell r="F1327">
            <v>1</v>
          </cell>
          <cell r="G1327">
            <v>1</v>
          </cell>
          <cell r="H1327" t="str">
            <v>/  /</v>
          </cell>
          <cell r="I1327">
            <v>0</v>
          </cell>
          <cell r="J1327">
            <v>0</v>
          </cell>
          <cell r="K1327">
            <v>3942.53</v>
          </cell>
          <cell r="L1327">
            <v>3942.53</v>
          </cell>
          <cell r="M1327">
            <v>0</v>
          </cell>
          <cell r="N1327">
            <v>0</v>
          </cell>
          <cell r="O1327">
            <v>3942.53</v>
          </cell>
          <cell r="P1327">
            <v>0</v>
          </cell>
        </row>
        <row r="1328">
          <cell r="A1328" t="str">
            <v>0010406701</v>
          </cell>
          <cell r="B1328">
            <v>10406</v>
          </cell>
          <cell r="C1328">
            <v>104060</v>
          </cell>
          <cell r="D1328" t="str">
            <v>KA3</v>
          </cell>
          <cell r="E1328">
            <v>701</v>
          </cell>
          <cell r="F1328">
            <v>1</v>
          </cell>
          <cell r="G1328">
            <v>1</v>
          </cell>
          <cell r="H1328" t="str">
            <v>/  /</v>
          </cell>
          <cell r="I1328">
            <v>0</v>
          </cell>
          <cell r="J1328">
            <v>0</v>
          </cell>
          <cell r="K1328">
            <v>3942.53</v>
          </cell>
          <cell r="L1328">
            <v>3942.53</v>
          </cell>
          <cell r="M1328">
            <v>0</v>
          </cell>
          <cell r="N1328">
            <v>0</v>
          </cell>
          <cell r="O1328">
            <v>3942.53</v>
          </cell>
          <cell r="P1328">
            <v>0</v>
          </cell>
        </row>
        <row r="1329">
          <cell r="A1329" t="str">
            <v>0010406910</v>
          </cell>
          <cell r="B1329">
            <v>10406</v>
          </cell>
          <cell r="C1329">
            <v>104060</v>
          </cell>
          <cell r="D1329" t="str">
            <v>KA3</v>
          </cell>
          <cell r="E1329">
            <v>910</v>
          </cell>
          <cell r="F1329">
            <v>1</v>
          </cell>
          <cell r="G1329">
            <v>1</v>
          </cell>
          <cell r="H1329" t="str">
            <v>/  /</v>
          </cell>
          <cell r="I1329">
            <v>0</v>
          </cell>
          <cell r="J1329">
            <v>0</v>
          </cell>
          <cell r="K1329">
            <v>4167</v>
          </cell>
          <cell r="L1329">
            <v>4167</v>
          </cell>
          <cell r="M1329">
            <v>0</v>
          </cell>
          <cell r="N1329">
            <v>0</v>
          </cell>
          <cell r="O1329">
            <v>4167</v>
          </cell>
          <cell r="P1329">
            <v>0</v>
          </cell>
        </row>
        <row r="1330">
          <cell r="A1330" t="str">
            <v>0010406951</v>
          </cell>
          <cell r="B1330">
            <v>10406</v>
          </cell>
          <cell r="C1330">
            <v>104060</v>
          </cell>
          <cell r="D1330" t="str">
            <v>KA3</v>
          </cell>
          <cell r="E1330">
            <v>951</v>
          </cell>
          <cell r="F1330">
            <v>1</v>
          </cell>
          <cell r="G1330">
            <v>1</v>
          </cell>
          <cell r="H1330" t="str">
            <v>/  /</v>
          </cell>
          <cell r="I1330">
            <v>0</v>
          </cell>
          <cell r="J1330">
            <v>0</v>
          </cell>
          <cell r="K1330">
            <v>605</v>
          </cell>
          <cell r="L1330">
            <v>605</v>
          </cell>
          <cell r="M1330">
            <v>0</v>
          </cell>
          <cell r="N1330">
            <v>0</v>
          </cell>
          <cell r="O1330">
            <v>605</v>
          </cell>
          <cell r="P1330">
            <v>0</v>
          </cell>
        </row>
        <row r="1331">
          <cell r="A1331" t="str">
            <v>0010409101</v>
          </cell>
          <cell r="B1331">
            <v>10409</v>
          </cell>
          <cell r="C1331">
            <v>104090</v>
          </cell>
          <cell r="D1331" t="str">
            <v>KS2</v>
          </cell>
          <cell r="E1331">
            <v>101</v>
          </cell>
          <cell r="F1331">
            <v>1</v>
          </cell>
          <cell r="G1331">
            <v>1</v>
          </cell>
          <cell r="H1331">
            <v>39089</v>
          </cell>
          <cell r="I1331">
            <v>14000</v>
          </cell>
          <cell r="J1331">
            <v>0</v>
          </cell>
          <cell r="K1331">
            <v>14000</v>
          </cell>
          <cell r="L1331">
            <v>14000</v>
          </cell>
          <cell r="M1331">
            <v>0</v>
          </cell>
          <cell r="N1331">
            <v>0</v>
          </cell>
          <cell r="O1331">
            <v>14000</v>
          </cell>
          <cell r="P1331">
            <v>0</v>
          </cell>
        </row>
        <row r="1332">
          <cell r="A1332" t="str">
            <v>0010409106</v>
          </cell>
          <cell r="B1332">
            <v>10409</v>
          </cell>
          <cell r="C1332">
            <v>104090</v>
          </cell>
          <cell r="D1332" t="str">
            <v>KS2</v>
          </cell>
          <cell r="E1332">
            <v>106</v>
          </cell>
          <cell r="F1332">
            <v>1</v>
          </cell>
          <cell r="G1332">
            <v>1</v>
          </cell>
          <cell r="H1332" t="str">
            <v>15/03/03</v>
          </cell>
          <cell r="I1332">
            <v>150</v>
          </cell>
          <cell r="J1332">
            <v>0</v>
          </cell>
          <cell r="K1332">
            <v>150</v>
          </cell>
          <cell r="L1332">
            <v>150</v>
          </cell>
          <cell r="M1332">
            <v>0</v>
          </cell>
          <cell r="N1332">
            <v>0</v>
          </cell>
          <cell r="O1332">
            <v>150</v>
          </cell>
          <cell r="P1332">
            <v>0</v>
          </cell>
        </row>
        <row r="1333">
          <cell r="A1333" t="str">
            <v>0010409301</v>
          </cell>
          <cell r="B1333">
            <v>10409</v>
          </cell>
          <cell r="C1333">
            <v>104090</v>
          </cell>
          <cell r="D1333" t="str">
            <v>KS2</v>
          </cell>
          <cell r="E1333">
            <v>301</v>
          </cell>
          <cell r="F1333">
            <v>1</v>
          </cell>
          <cell r="G1333">
            <v>1</v>
          </cell>
          <cell r="H1333" t="str">
            <v>/  /</v>
          </cell>
          <cell r="I1333">
            <v>0</v>
          </cell>
          <cell r="J1333">
            <v>0</v>
          </cell>
          <cell r="K1333">
            <v>14150</v>
          </cell>
          <cell r="L1333">
            <v>14150</v>
          </cell>
          <cell r="M1333">
            <v>0</v>
          </cell>
          <cell r="N1333">
            <v>0</v>
          </cell>
          <cell r="O1333">
            <v>14150</v>
          </cell>
          <cell r="P1333">
            <v>0</v>
          </cell>
        </row>
        <row r="1334">
          <cell r="A1334" t="str">
            <v>0010409511</v>
          </cell>
          <cell r="B1334">
            <v>10409</v>
          </cell>
          <cell r="C1334">
            <v>104090</v>
          </cell>
          <cell r="D1334" t="str">
            <v>KS2</v>
          </cell>
          <cell r="E1334">
            <v>511</v>
          </cell>
          <cell r="F1334">
            <v>1</v>
          </cell>
          <cell r="G1334">
            <v>1</v>
          </cell>
          <cell r="H1334" t="str">
            <v>/  /</v>
          </cell>
          <cell r="I1334">
            <v>0</v>
          </cell>
          <cell r="J1334">
            <v>0</v>
          </cell>
          <cell r="K1334">
            <v>900</v>
          </cell>
          <cell r="L1334">
            <v>900</v>
          </cell>
          <cell r="M1334">
            <v>0</v>
          </cell>
          <cell r="N1334">
            <v>900</v>
          </cell>
          <cell r="O1334">
            <v>900</v>
          </cell>
          <cell r="P1334">
            <v>0</v>
          </cell>
        </row>
        <row r="1335">
          <cell r="A1335" t="str">
            <v>0010409522</v>
          </cell>
          <cell r="B1335">
            <v>10409</v>
          </cell>
          <cell r="C1335">
            <v>104090</v>
          </cell>
          <cell r="D1335" t="str">
            <v>KS2</v>
          </cell>
          <cell r="E1335">
            <v>522</v>
          </cell>
          <cell r="F1335">
            <v>1</v>
          </cell>
          <cell r="G1335">
            <v>1</v>
          </cell>
          <cell r="H1335">
            <v>37622</v>
          </cell>
          <cell r="I1335">
            <v>7</v>
          </cell>
          <cell r="J1335">
            <v>0</v>
          </cell>
          <cell r="K1335">
            <v>7</v>
          </cell>
          <cell r="L1335">
            <v>7</v>
          </cell>
          <cell r="M1335">
            <v>0</v>
          </cell>
          <cell r="N1335">
            <v>0</v>
          </cell>
          <cell r="O1335">
            <v>7</v>
          </cell>
          <cell r="P1335">
            <v>0</v>
          </cell>
        </row>
        <row r="1336">
          <cell r="A1336" t="str">
            <v>0010409555</v>
          </cell>
          <cell r="B1336">
            <v>10409</v>
          </cell>
          <cell r="C1336">
            <v>104090</v>
          </cell>
          <cell r="D1336" t="str">
            <v>KS2</v>
          </cell>
          <cell r="E1336">
            <v>555</v>
          </cell>
          <cell r="F1336">
            <v>1</v>
          </cell>
          <cell r="G1336">
            <v>1</v>
          </cell>
          <cell r="H1336" t="str">
            <v>/  /</v>
          </cell>
          <cell r="I1336">
            <v>0</v>
          </cell>
          <cell r="J1336">
            <v>0</v>
          </cell>
          <cell r="K1336">
            <v>1400</v>
          </cell>
          <cell r="L1336">
            <v>1400</v>
          </cell>
          <cell r="M1336">
            <v>0</v>
          </cell>
          <cell r="N1336">
            <v>0</v>
          </cell>
          <cell r="O1336">
            <v>1400</v>
          </cell>
          <cell r="P1336">
            <v>0</v>
          </cell>
        </row>
        <row r="1337">
          <cell r="A1337" t="str">
            <v>0010409601</v>
          </cell>
          <cell r="B1337">
            <v>10409</v>
          </cell>
          <cell r="C1337">
            <v>104090</v>
          </cell>
          <cell r="D1337" t="str">
            <v>KS2</v>
          </cell>
          <cell r="E1337">
            <v>601</v>
          </cell>
          <cell r="F1337">
            <v>1</v>
          </cell>
          <cell r="G1337">
            <v>1</v>
          </cell>
          <cell r="H1337" t="str">
            <v>/  /</v>
          </cell>
          <cell r="I1337">
            <v>0</v>
          </cell>
          <cell r="J1337">
            <v>0</v>
          </cell>
          <cell r="K1337">
            <v>11843</v>
          </cell>
          <cell r="L1337">
            <v>11843</v>
          </cell>
          <cell r="M1337">
            <v>0</v>
          </cell>
          <cell r="N1337">
            <v>0</v>
          </cell>
          <cell r="O1337">
            <v>11843</v>
          </cell>
          <cell r="P1337">
            <v>0</v>
          </cell>
        </row>
        <row r="1338">
          <cell r="A1338" t="str">
            <v>0010409701</v>
          </cell>
          <cell r="B1338">
            <v>10409</v>
          </cell>
          <cell r="C1338">
            <v>104090</v>
          </cell>
          <cell r="D1338" t="str">
            <v>KS2</v>
          </cell>
          <cell r="E1338">
            <v>701</v>
          </cell>
          <cell r="F1338">
            <v>1</v>
          </cell>
          <cell r="G1338">
            <v>1</v>
          </cell>
          <cell r="H1338" t="str">
            <v>/  /</v>
          </cell>
          <cell r="I1338">
            <v>0</v>
          </cell>
          <cell r="J1338">
            <v>0</v>
          </cell>
          <cell r="K1338">
            <v>11843</v>
          </cell>
          <cell r="L1338">
            <v>11843</v>
          </cell>
          <cell r="M1338">
            <v>0</v>
          </cell>
          <cell r="N1338">
            <v>0</v>
          </cell>
          <cell r="O1338">
            <v>11843</v>
          </cell>
          <cell r="P1338">
            <v>0</v>
          </cell>
        </row>
        <row r="1339">
          <cell r="A1339" t="str">
            <v>0010409910</v>
          </cell>
          <cell r="B1339">
            <v>10409</v>
          </cell>
          <cell r="C1339">
            <v>104090</v>
          </cell>
          <cell r="D1339" t="str">
            <v>KS2</v>
          </cell>
          <cell r="E1339">
            <v>910</v>
          </cell>
          <cell r="F1339">
            <v>1</v>
          </cell>
          <cell r="G1339">
            <v>1</v>
          </cell>
          <cell r="H1339" t="str">
            <v>/  /</v>
          </cell>
          <cell r="I1339">
            <v>0</v>
          </cell>
          <cell r="J1339">
            <v>0</v>
          </cell>
          <cell r="K1339">
            <v>14150</v>
          </cell>
          <cell r="L1339">
            <v>14150</v>
          </cell>
          <cell r="M1339">
            <v>0</v>
          </cell>
          <cell r="N1339">
            <v>0</v>
          </cell>
          <cell r="O1339">
            <v>14150</v>
          </cell>
          <cell r="P1339">
            <v>0</v>
          </cell>
        </row>
        <row r="1340">
          <cell r="A1340" t="str">
            <v>0010409951</v>
          </cell>
          <cell r="B1340">
            <v>10409</v>
          </cell>
          <cell r="C1340">
            <v>104090</v>
          </cell>
          <cell r="D1340" t="str">
            <v>KS2</v>
          </cell>
          <cell r="E1340">
            <v>951</v>
          </cell>
          <cell r="F1340">
            <v>1</v>
          </cell>
          <cell r="G1340">
            <v>1</v>
          </cell>
          <cell r="H1340" t="str">
            <v>/  /</v>
          </cell>
          <cell r="I1340">
            <v>0</v>
          </cell>
          <cell r="J1340">
            <v>0</v>
          </cell>
          <cell r="K1340">
            <v>653</v>
          </cell>
          <cell r="L1340">
            <v>653</v>
          </cell>
          <cell r="M1340">
            <v>0</v>
          </cell>
          <cell r="N1340">
            <v>0</v>
          </cell>
          <cell r="O1340">
            <v>653</v>
          </cell>
          <cell r="P1340">
            <v>0</v>
          </cell>
        </row>
        <row r="1341">
          <cell r="A1341" t="str">
            <v>0010411101</v>
          </cell>
          <cell r="B1341">
            <v>10411</v>
          </cell>
          <cell r="C1341">
            <v>104110</v>
          </cell>
          <cell r="D1341" t="str">
            <v>KO1</v>
          </cell>
          <cell r="E1341">
            <v>101</v>
          </cell>
          <cell r="F1341">
            <v>1</v>
          </cell>
          <cell r="G1341">
            <v>1</v>
          </cell>
          <cell r="H1341">
            <v>39089</v>
          </cell>
          <cell r="I1341">
            <v>11510</v>
          </cell>
          <cell r="J1341">
            <v>0</v>
          </cell>
          <cell r="K1341">
            <v>11510</v>
          </cell>
          <cell r="L1341">
            <v>11510</v>
          </cell>
          <cell r="M1341">
            <v>0</v>
          </cell>
          <cell r="N1341">
            <v>0</v>
          </cell>
          <cell r="O1341">
            <v>11510</v>
          </cell>
          <cell r="P1341">
            <v>0</v>
          </cell>
        </row>
        <row r="1342">
          <cell r="A1342" t="str">
            <v>0010411106</v>
          </cell>
          <cell r="B1342">
            <v>10411</v>
          </cell>
          <cell r="C1342">
            <v>104110</v>
          </cell>
          <cell r="D1342" t="str">
            <v>KO1</v>
          </cell>
          <cell r="E1342">
            <v>106</v>
          </cell>
          <cell r="F1342">
            <v>1</v>
          </cell>
          <cell r="G1342">
            <v>1</v>
          </cell>
          <cell r="H1342" t="str">
            <v>15/03/03</v>
          </cell>
          <cell r="I1342">
            <v>150</v>
          </cell>
          <cell r="J1342">
            <v>0</v>
          </cell>
          <cell r="K1342">
            <v>150</v>
          </cell>
          <cell r="L1342">
            <v>150</v>
          </cell>
          <cell r="M1342">
            <v>0</v>
          </cell>
          <cell r="N1342">
            <v>0</v>
          </cell>
          <cell r="O1342">
            <v>150</v>
          </cell>
          <cell r="P1342">
            <v>0</v>
          </cell>
        </row>
        <row r="1343">
          <cell r="A1343" t="str">
            <v>0010411301</v>
          </cell>
          <cell r="B1343">
            <v>10411</v>
          </cell>
          <cell r="C1343">
            <v>104110</v>
          </cell>
          <cell r="D1343" t="str">
            <v>KO1</v>
          </cell>
          <cell r="E1343">
            <v>301</v>
          </cell>
          <cell r="F1343">
            <v>1</v>
          </cell>
          <cell r="G1343">
            <v>1</v>
          </cell>
          <cell r="H1343" t="str">
            <v>/  /</v>
          </cell>
          <cell r="I1343">
            <v>0</v>
          </cell>
          <cell r="J1343">
            <v>0</v>
          </cell>
          <cell r="K1343">
            <v>11660</v>
          </cell>
          <cell r="L1343">
            <v>11660</v>
          </cell>
          <cell r="M1343">
            <v>0</v>
          </cell>
          <cell r="N1343">
            <v>0</v>
          </cell>
          <cell r="O1343">
            <v>11660</v>
          </cell>
          <cell r="P1343">
            <v>0</v>
          </cell>
        </row>
        <row r="1344">
          <cell r="A1344" t="str">
            <v>0010411511</v>
          </cell>
          <cell r="B1344">
            <v>10411</v>
          </cell>
          <cell r="C1344">
            <v>104110</v>
          </cell>
          <cell r="D1344" t="str">
            <v>KO1</v>
          </cell>
          <cell r="E1344">
            <v>511</v>
          </cell>
          <cell r="F1344">
            <v>1</v>
          </cell>
          <cell r="G1344">
            <v>1</v>
          </cell>
          <cell r="H1344" t="str">
            <v>/  /</v>
          </cell>
          <cell r="I1344">
            <v>0</v>
          </cell>
          <cell r="J1344">
            <v>0</v>
          </cell>
          <cell r="K1344">
            <v>900</v>
          </cell>
          <cell r="L1344">
            <v>900</v>
          </cell>
          <cell r="M1344">
            <v>0</v>
          </cell>
          <cell r="N1344">
            <v>900</v>
          </cell>
          <cell r="O1344">
            <v>900</v>
          </cell>
          <cell r="P1344">
            <v>0</v>
          </cell>
        </row>
        <row r="1345">
          <cell r="A1345" t="str">
            <v>0010411522</v>
          </cell>
          <cell r="B1345">
            <v>10411</v>
          </cell>
          <cell r="C1345">
            <v>104110</v>
          </cell>
          <cell r="D1345" t="str">
            <v>KO1</v>
          </cell>
          <cell r="E1345">
            <v>522</v>
          </cell>
          <cell r="F1345">
            <v>1</v>
          </cell>
          <cell r="G1345">
            <v>1</v>
          </cell>
          <cell r="H1345">
            <v>37622</v>
          </cell>
          <cell r="I1345">
            <v>7</v>
          </cell>
          <cell r="J1345">
            <v>0</v>
          </cell>
          <cell r="K1345">
            <v>7</v>
          </cell>
          <cell r="L1345">
            <v>7</v>
          </cell>
          <cell r="M1345">
            <v>0</v>
          </cell>
          <cell r="N1345">
            <v>0</v>
          </cell>
          <cell r="O1345">
            <v>7</v>
          </cell>
          <cell r="P1345">
            <v>0</v>
          </cell>
        </row>
        <row r="1346">
          <cell r="A1346" t="str">
            <v>0010411601</v>
          </cell>
          <cell r="B1346">
            <v>10411</v>
          </cell>
          <cell r="C1346">
            <v>104110</v>
          </cell>
          <cell r="D1346" t="str">
            <v>KO1</v>
          </cell>
          <cell r="E1346">
            <v>601</v>
          </cell>
          <cell r="F1346">
            <v>1</v>
          </cell>
          <cell r="G1346">
            <v>1</v>
          </cell>
          <cell r="H1346" t="str">
            <v>/  /</v>
          </cell>
          <cell r="I1346">
            <v>0</v>
          </cell>
          <cell r="J1346">
            <v>0</v>
          </cell>
          <cell r="K1346">
            <v>10753</v>
          </cell>
          <cell r="L1346">
            <v>10753</v>
          </cell>
          <cell r="M1346">
            <v>0</v>
          </cell>
          <cell r="N1346">
            <v>0</v>
          </cell>
          <cell r="O1346">
            <v>10753</v>
          </cell>
          <cell r="P1346">
            <v>0</v>
          </cell>
        </row>
        <row r="1347">
          <cell r="A1347" t="str">
            <v>0010411701</v>
          </cell>
          <cell r="B1347">
            <v>10411</v>
          </cell>
          <cell r="C1347">
            <v>104110</v>
          </cell>
          <cell r="D1347" t="str">
            <v>KO1</v>
          </cell>
          <cell r="E1347">
            <v>701</v>
          </cell>
          <cell r="F1347">
            <v>1</v>
          </cell>
          <cell r="G1347">
            <v>1</v>
          </cell>
          <cell r="H1347" t="str">
            <v>/  /</v>
          </cell>
          <cell r="I1347">
            <v>0</v>
          </cell>
          <cell r="J1347">
            <v>0</v>
          </cell>
          <cell r="K1347">
            <v>10753</v>
          </cell>
          <cell r="L1347">
            <v>10753</v>
          </cell>
          <cell r="M1347">
            <v>0</v>
          </cell>
          <cell r="N1347">
            <v>0</v>
          </cell>
          <cell r="O1347">
            <v>10753</v>
          </cell>
          <cell r="P1347">
            <v>0</v>
          </cell>
        </row>
        <row r="1348">
          <cell r="A1348" t="str">
            <v>0010411910</v>
          </cell>
          <cell r="B1348">
            <v>10411</v>
          </cell>
          <cell r="C1348">
            <v>104110</v>
          </cell>
          <cell r="D1348" t="str">
            <v>KO1</v>
          </cell>
          <cell r="E1348">
            <v>910</v>
          </cell>
          <cell r="F1348">
            <v>1</v>
          </cell>
          <cell r="G1348">
            <v>1</v>
          </cell>
          <cell r="H1348" t="str">
            <v>/  /</v>
          </cell>
          <cell r="I1348">
            <v>0</v>
          </cell>
          <cell r="J1348">
            <v>0</v>
          </cell>
          <cell r="K1348">
            <v>11660</v>
          </cell>
          <cell r="L1348">
            <v>11660</v>
          </cell>
          <cell r="M1348">
            <v>0</v>
          </cell>
          <cell r="N1348">
            <v>0</v>
          </cell>
          <cell r="O1348">
            <v>11660</v>
          </cell>
          <cell r="P1348">
            <v>0</v>
          </cell>
        </row>
        <row r="1349">
          <cell r="A1349" t="str">
            <v>0010411951</v>
          </cell>
          <cell r="B1349">
            <v>10411</v>
          </cell>
          <cell r="C1349">
            <v>104110</v>
          </cell>
          <cell r="D1349" t="str">
            <v>KO1</v>
          </cell>
          <cell r="E1349">
            <v>951</v>
          </cell>
          <cell r="F1349">
            <v>1</v>
          </cell>
          <cell r="G1349">
            <v>1</v>
          </cell>
          <cell r="H1349" t="str">
            <v>/  /</v>
          </cell>
          <cell r="I1349">
            <v>0</v>
          </cell>
          <cell r="J1349">
            <v>0</v>
          </cell>
          <cell r="K1349">
            <v>653</v>
          </cell>
          <cell r="L1349">
            <v>653</v>
          </cell>
          <cell r="M1349">
            <v>0</v>
          </cell>
          <cell r="N1349">
            <v>0</v>
          </cell>
          <cell r="O1349">
            <v>653</v>
          </cell>
          <cell r="P1349">
            <v>0</v>
          </cell>
        </row>
        <row r="1350">
          <cell r="A1350" t="str">
            <v>0010413101</v>
          </cell>
          <cell r="B1350">
            <v>10413</v>
          </cell>
          <cell r="C1350">
            <v>104130</v>
          </cell>
          <cell r="D1350" t="str">
            <v>AC9</v>
          </cell>
          <cell r="E1350">
            <v>101</v>
          </cell>
          <cell r="F1350">
            <v>1</v>
          </cell>
          <cell r="G1350">
            <v>1</v>
          </cell>
          <cell r="H1350">
            <v>39094</v>
          </cell>
          <cell r="I1350">
            <v>11000</v>
          </cell>
          <cell r="J1350">
            <v>0</v>
          </cell>
          <cell r="K1350">
            <v>11000</v>
          </cell>
          <cell r="L1350">
            <v>11000</v>
          </cell>
          <cell r="M1350">
            <v>0</v>
          </cell>
          <cell r="N1350">
            <v>0</v>
          </cell>
          <cell r="O1350">
            <v>11000</v>
          </cell>
          <cell r="P1350">
            <v>0</v>
          </cell>
        </row>
        <row r="1351">
          <cell r="A1351" t="str">
            <v>0010413106</v>
          </cell>
          <cell r="B1351">
            <v>10413</v>
          </cell>
          <cell r="C1351">
            <v>104130</v>
          </cell>
          <cell r="D1351" t="str">
            <v>AC9</v>
          </cell>
          <cell r="E1351">
            <v>106</v>
          </cell>
          <cell r="F1351">
            <v>1</v>
          </cell>
          <cell r="G1351">
            <v>1</v>
          </cell>
          <cell r="H1351">
            <v>39093</v>
          </cell>
          <cell r="I1351">
            <v>150</v>
          </cell>
          <cell r="J1351">
            <v>0</v>
          </cell>
          <cell r="K1351">
            <v>150</v>
          </cell>
          <cell r="L1351">
            <v>150</v>
          </cell>
          <cell r="M1351">
            <v>0</v>
          </cell>
          <cell r="N1351">
            <v>0</v>
          </cell>
          <cell r="O1351">
            <v>150</v>
          </cell>
          <cell r="P1351">
            <v>0</v>
          </cell>
        </row>
        <row r="1352">
          <cell r="A1352" t="str">
            <v>0010413301</v>
          </cell>
          <cell r="B1352">
            <v>10413</v>
          </cell>
          <cell r="C1352">
            <v>104130</v>
          </cell>
          <cell r="D1352" t="str">
            <v>AC9</v>
          </cell>
          <cell r="E1352">
            <v>301</v>
          </cell>
          <cell r="F1352">
            <v>1</v>
          </cell>
          <cell r="G1352">
            <v>1</v>
          </cell>
          <cell r="H1352" t="str">
            <v>/  /</v>
          </cell>
          <cell r="I1352">
            <v>0</v>
          </cell>
          <cell r="J1352">
            <v>0</v>
          </cell>
          <cell r="K1352">
            <v>11150</v>
          </cell>
          <cell r="L1352">
            <v>11150</v>
          </cell>
          <cell r="M1352">
            <v>0</v>
          </cell>
          <cell r="N1352">
            <v>0</v>
          </cell>
          <cell r="O1352">
            <v>11150</v>
          </cell>
          <cell r="P1352">
            <v>0</v>
          </cell>
        </row>
        <row r="1353">
          <cell r="A1353" t="str">
            <v>0010413511</v>
          </cell>
          <cell r="B1353">
            <v>10413</v>
          </cell>
          <cell r="C1353">
            <v>104130</v>
          </cell>
          <cell r="D1353" t="str">
            <v>AC9</v>
          </cell>
          <cell r="E1353">
            <v>511</v>
          </cell>
          <cell r="F1353">
            <v>1</v>
          </cell>
          <cell r="G1353">
            <v>1</v>
          </cell>
          <cell r="H1353" t="str">
            <v>/  /</v>
          </cell>
          <cell r="I1353">
            <v>0</v>
          </cell>
          <cell r="J1353">
            <v>0</v>
          </cell>
          <cell r="K1353">
            <v>900</v>
          </cell>
          <cell r="L1353">
            <v>900</v>
          </cell>
          <cell r="M1353">
            <v>0</v>
          </cell>
          <cell r="N1353">
            <v>900</v>
          </cell>
          <cell r="O1353">
            <v>900</v>
          </cell>
          <cell r="P1353">
            <v>0</v>
          </cell>
        </row>
        <row r="1354">
          <cell r="A1354" t="str">
            <v>0010413601</v>
          </cell>
          <cell r="B1354">
            <v>10413</v>
          </cell>
          <cell r="C1354">
            <v>104130</v>
          </cell>
          <cell r="D1354" t="str">
            <v>AC9</v>
          </cell>
          <cell r="E1354">
            <v>601</v>
          </cell>
          <cell r="F1354">
            <v>1</v>
          </cell>
          <cell r="G1354">
            <v>1</v>
          </cell>
          <cell r="H1354" t="str">
            <v>/  /</v>
          </cell>
          <cell r="I1354">
            <v>0</v>
          </cell>
          <cell r="J1354">
            <v>0</v>
          </cell>
          <cell r="K1354">
            <v>10250</v>
          </cell>
          <cell r="L1354">
            <v>10250</v>
          </cell>
          <cell r="M1354">
            <v>0</v>
          </cell>
          <cell r="N1354">
            <v>0</v>
          </cell>
          <cell r="O1354">
            <v>10250</v>
          </cell>
          <cell r="P1354">
            <v>0</v>
          </cell>
        </row>
        <row r="1355">
          <cell r="A1355" t="str">
            <v>0010413701</v>
          </cell>
          <cell r="B1355">
            <v>10413</v>
          </cell>
          <cell r="C1355">
            <v>104130</v>
          </cell>
          <cell r="D1355" t="str">
            <v>AC9</v>
          </cell>
          <cell r="E1355">
            <v>701</v>
          </cell>
          <cell r="F1355">
            <v>1</v>
          </cell>
          <cell r="G1355">
            <v>1</v>
          </cell>
          <cell r="H1355" t="str">
            <v>/  /</v>
          </cell>
          <cell r="I1355">
            <v>0</v>
          </cell>
          <cell r="J1355">
            <v>0</v>
          </cell>
          <cell r="K1355">
            <v>10250</v>
          </cell>
          <cell r="L1355">
            <v>10250</v>
          </cell>
          <cell r="M1355">
            <v>0</v>
          </cell>
          <cell r="N1355">
            <v>0</v>
          </cell>
          <cell r="O1355">
            <v>10250</v>
          </cell>
          <cell r="P1355">
            <v>0</v>
          </cell>
        </row>
        <row r="1356">
          <cell r="A1356" t="str">
            <v>0010413910</v>
          </cell>
          <cell r="B1356">
            <v>10413</v>
          </cell>
          <cell r="C1356">
            <v>104130</v>
          </cell>
          <cell r="D1356" t="str">
            <v>AC9</v>
          </cell>
          <cell r="E1356">
            <v>910</v>
          </cell>
          <cell r="F1356">
            <v>1</v>
          </cell>
          <cell r="G1356">
            <v>1</v>
          </cell>
          <cell r="H1356" t="str">
            <v>/  /</v>
          </cell>
          <cell r="I1356">
            <v>0</v>
          </cell>
          <cell r="J1356">
            <v>0</v>
          </cell>
          <cell r="K1356">
            <v>11150</v>
          </cell>
          <cell r="L1356">
            <v>11150</v>
          </cell>
          <cell r="M1356">
            <v>0</v>
          </cell>
          <cell r="N1356">
            <v>0</v>
          </cell>
          <cell r="O1356">
            <v>11150</v>
          </cell>
          <cell r="P1356">
            <v>0</v>
          </cell>
        </row>
        <row r="1357">
          <cell r="A1357" t="str">
            <v>0010413951</v>
          </cell>
          <cell r="B1357">
            <v>10413</v>
          </cell>
          <cell r="C1357">
            <v>104130</v>
          </cell>
          <cell r="D1357" t="str">
            <v>AC9</v>
          </cell>
          <cell r="E1357">
            <v>951</v>
          </cell>
          <cell r="F1357">
            <v>1</v>
          </cell>
          <cell r="G1357">
            <v>1</v>
          </cell>
          <cell r="H1357" t="str">
            <v>/  /</v>
          </cell>
          <cell r="I1357">
            <v>0</v>
          </cell>
          <cell r="J1357">
            <v>0</v>
          </cell>
          <cell r="K1357">
            <v>653</v>
          </cell>
          <cell r="L1357">
            <v>653</v>
          </cell>
          <cell r="M1357">
            <v>0</v>
          </cell>
          <cell r="N1357">
            <v>0</v>
          </cell>
          <cell r="O1357">
            <v>653</v>
          </cell>
          <cell r="P1357">
            <v>0</v>
          </cell>
        </row>
        <row r="1358">
          <cell r="A1358" t="str">
            <v>0010417101</v>
          </cell>
          <cell r="B1358">
            <v>10417</v>
          </cell>
          <cell r="C1358">
            <v>104170</v>
          </cell>
          <cell r="D1358" t="str">
            <v>KA3</v>
          </cell>
          <cell r="E1358">
            <v>101</v>
          </cell>
          <cell r="F1358">
            <v>1</v>
          </cell>
          <cell r="G1358">
            <v>1</v>
          </cell>
          <cell r="H1358">
            <v>39089</v>
          </cell>
          <cell r="I1358">
            <v>5887</v>
          </cell>
          <cell r="J1358">
            <v>0</v>
          </cell>
          <cell r="K1358">
            <v>5887</v>
          </cell>
          <cell r="L1358">
            <v>5887</v>
          </cell>
          <cell r="M1358">
            <v>0</v>
          </cell>
          <cell r="N1358">
            <v>0</v>
          </cell>
          <cell r="O1358">
            <v>5887</v>
          </cell>
          <cell r="P1358">
            <v>0</v>
          </cell>
        </row>
        <row r="1359">
          <cell r="A1359" t="str">
            <v>0010417106</v>
          </cell>
          <cell r="B1359">
            <v>10417</v>
          </cell>
          <cell r="C1359">
            <v>104170</v>
          </cell>
          <cell r="D1359" t="str">
            <v>KA3</v>
          </cell>
          <cell r="E1359">
            <v>106</v>
          </cell>
          <cell r="F1359">
            <v>1</v>
          </cell>
          <cell r="G1359">
            <v>1</v>
          </cell>
          <cell r="H1359" t="str">
            <v>15/03/03</v>
          </cell>
          <cell r="I1359">
            <v>150</v>
          </cell>
          <cell r="J1359">
            <v>0</v>
          </cell>
          <cell r="K1359">
            <v>150</v>
          </cell>
          <cell r="L1359">
            <v>150</v>
          </cell>
          <cell r="M1359">
            <v>0</v>
          </cell>
          <cell r="N1359">
            <v>0</v>
          </cell>
          <cell r="O1359">
            <v>150</v>
          </cell>
          <cell r="P1359">
            <v>0</v>
          </cell>
        </row>
        <row r="1360">
          <cell r="A1360" t="str">
            <v>0010417263</v>
          </cell>
          <cell r="B1360">
            <v>10417</v>
          </cell>
          <cell r="C1360">
            <v>104170</v>
          </cell>
          <cell r="D1360" t="str">
            <v>KA3</v>
          </cell>
          <cell r="E1360">
            <v>263</v>
          </cell>
          <cell r="F1360">
            <v>1</v>
          </cell>
          <cell r="G1360">
            <v>2</v>
          </cell>
          <cell r="H1360" t="str">
            <v>21/01/08</v>
          </cell>
          <cell r="I1360">
            <v>0</v>
          </cell>
          <cell r="J1360">
            <v>28</v>
          </cell>
          <cell r="K1360">
            <v>28</v>
          </cell>
          <cell r="L1360">
            <v>28</v>
          </cell>
          <cell r="M1360">
            <v>0</v>
          </cell>
          <cell r="N1360">
            <v>0</v>
          </cell>
          <cell r="O1360">
            <v>28</v>
          </cell>
          <cell r="P1360">
            <v>0</v>
          </cell>
        </row>
        <row r="1361">
          <cell r="A1361" t="str">
            <v>0010417301</v>
          </cell>
          <cell r="B1361">
            <v>10417</v>
          </cell>
          <cell r="C1361">
            <v>104170</v>
          </cell>
          <cell r="D1361" t="str">
            <v>KA3</v>
          </cell>
          <cell r="E1361">
            <v>301</v>
          </cell>
          <cell r="F1361">
            <v>1</v>
          </cell>
          <cell r="G1361">
            <v>2</v>
          </cell>
          <cell r="H1361" t="str">
            <v>/  /</v>
          </cell>
          <cell r="I1361">
            <v>0</v>
          </cell>
          <cell r="J1361">
            <v>28</v>
          </cell>
          <cell r="K1361">
            <v>6065</v>
          </cell>
          <cell r="L1361">
            <v>6065</v>
          </cell>
          <cell r="M1361">
            <v>0</v>
          </cell>
          <cell r="N1361">
            <v>0</v>
          </cell>
          <cell r="O1361">
            <v>6065</v>
          </cell>
          <cell r="P1361">
            <v>0</v>
          </cell>
        </row>
        <row r="1362">
          <cell r="A1362" t="str">
            <v>0010417511</v>
          </cell>
          <cell r="B1362">
            <v>10417</v>
          </cell>
          <cell r="C1362">
            <v>104170</v>
          </cell>
          <cell r="D1362" t="str">
            <v>KA3</v>
          </cell>
          <cell r="E1362">
            <v>511</v>
          </cell>
          <cell r="F1362">
            <v>1</v>
          </cell>
          <cell r="G1362">
            <v>1</v>
          </cell>
          <cell r="H1362" t="str">
            <v>/  /</v>
          </cell>
          <cell r="I1362">
            <v>0</v>
          </cell>
          <cell r="J1362">
            <v>0</v>
          </cell>
          <cell r="K1362">
            <v>900</v>
          </cell>
          <cell r="L1362">
            <v>900</v>
          </cell>
          <cell r="M1362">
            <v>0</v>
          </cell>
          <cell r="N1362">
            <v>900</v>
          </cell>
          <cell r="O1362">
            <v>900</v>
          </cell>
          <cell r="P1362">
            <v>0</v>
          </cell>
        </row>
        <row r="1363">
          <cell r="A1363" t="str">
            <v>0010417523</v>
          </cell>
          <cell r="B1363">
            <v>10417</v>
          </cell>
          <cell r="C1363">
            <v>104170</v>
          </cell>
          <cell r="D1363" t="str">
            <v>KA3</v>
          </cell>
          <cell r="E1363">
            <v>523</v>
          </cell>
          <cell r="F1363">
            <v>1</v>
          </cell>
          <cell r="G1363">
            <v>1</v>
          </cell>
          <cell r="H1363">
            <v>37622</v>
          </cell>
          <cell r="I1363">
            <v>1</v>
          </cell>
          <cell r="J1363">
            <v>0</v>
          </cell>
          <cell r="K1363">
            <v>1</v>
          </cell>
          <cell r="L1363">
            <v>1</v>
          </cell>
          <cell r="M1363">
            <v>0</v>
          </cell>
          <cell r="N1363">
            <v>0</v>
          </cell>
          <cell r="O1363">
            <v>1</v>
          </cell>
          <cell r="P1363">
            <v>0</v>
          </cell>
        </row>
        <row r="1364">
          <cell r="A1364" t="str">
            <v>0010417555</v>
          </cell>
          <cell r="B1364">
            <v>10417</v>
          </cell>
          <cell r="C1364">
            <v>104170</v>
          </cell>
          <cell r="D1364" t="str">
            <v>KA3</v>
          </cell>
          <cell r="E1364">
            <v>555</v>
          </cell>
          <cell r="F1364">
            <v>1</v>
          </cell>
          <cell r="G1364">
            <v>1</v>
          </cell>
          <cell r="H1364" t="str">
            <v>/  /</v>
          </cell>
          <cell r="I1364">
            <v>0</v>
          </cell>
          <cell r="J1364">
            <v>0</v>
          </cell>
          <cell r="K1364">
            <v>588.70000000000005</v>
          </cell>
          <cell r="L1364">
            <v>588.70000000000005</v>
          </cell>
          <cell r="M1364">
            <v>0</v>
          </cell>
          <cell r="N1364">
            <v>0</v>
          </cell>
          <cell r="O1364">
            <v>588.70000000000005</v>
          </cell>
          <cell r="P1364">
            <v>0</v>
          </cell>
        </row>
        <row r="1365">
          <cell r="A1365" t="str">
            <v>0010417601</v>
          </cell>
          <cell r="B1365">
            <v>10417</v>
          </cell>
          <cell r="C1365">
            <v>104170</v>
          </cell>
          <cell r="D1365" t="str">
            <v>KA3</v>
          </cell>
          <cell r="E1365">
            <v>601</v>
          </cell>
          <cell r="F1365">
            <v>1</v>
          </cell>
          <cell r="G1365">
            <v>2</v>
          </cell>
          <cell r="H1365" t="str">
            <v>/  /</v>
          </cell>
          <cell r="I1365">
            <v>0</v>
          </cell>
          <cell r="J1365">
            <v>28</v>
          </cell>
          <cell r="K1365">
            <v>4575.3</v>
          </cell>
          <cell r="L1365">
            <v>4575.3</v>
          </cell>
          <cell r="M1365">
            <v>0</v>
          </cell>
          <cell r="N1365">
            <v>0</v>
          </cell>
          <cell r="O1365">
            <v>4575.3</v>
          </cell>
          <cell r="P1365">
            <v>0</v>
          </cell>
        </row>
        <row r="1366">
          <cell r="A1366" t="str">
            <v>0010417701</v>
          </cell>
          <cell r="B1366">
            <v>10417</v>
          </cell>
          <cell r="C1366">
            <v>104170</v>
          </cell>
          <cell r="D1366" t="str">
            <v>KA3</v>
          </cell>
          <cell r="E1366">
            <v>701</v>
          </cell>
          <cell r="F1366">
            <v>1</v>
          </cell>
          <cell r="G1366">
            <v>2</v>
          </cell>
          <cell r="H1366" t="str">
            <v>/  /</v>
          </cell>
          <cell r="I1366">
            <v>0</v>
          </cell>
          <cell r="J1366">
            <v>28</v>
          </cell>
          <cell r="K1366">
            <v>4575.3</v>
          </cell>
          <cell r="L1366">
            <v>4575.3</v>
          </cell>
          <cell r="M1366">
            <v>0</v>
          </cell>
          <cell r="N1366">
            <v>0</v>
          </cell>
          <cell r="O1366">
            <v>4575.3</v>
          </cell>
          <cell r="P1366">
            <v>0</v>
          </cell>
        </row>
        <row r="1367">
          <cell r="A1367" t="str">
            <v>0010417910</v>
          </cell>
          <cell r="B1367">
            <v>10417</v>
          </cell>
          <cell r="C1367">
            <v>104170</v>
          </cell>
          <cell r="D1367" t="str">
            <v>KA3</v>
          </cell>
          <cell r="E1367">
            <v>910</v>
          </cell>
          <cell r="F1367">
            <v>1</v>
          </cell>
          <cell r="G1367">
            <v>2</v>
          </cell>
          <cell r="H1367" t="str">
            <v>/  /</v>
          </cell>
          <cell r="I1367">
            <v>0</v>
          </cell>
          <cell r="J1367">
            <v>0</v>
          </cell>
          <cell r="K1367">
            <v>6037</v>
          </cell>
          <cell r="L1367">
            <v>6037</v>
          </cell>
          <cell r="M1367">
            <v>0</v>
          </cell>
          <cell r="N1367">
            <v>0</v>
          </cell>
          <cell r="O1367">
            <v>6037</v>
          </cell>
          <cell r="P1367">
            <v>0</v>
          </cell>
        </row>
        <row r="1368">
          <cell r="A1368" t="str">
            <v>0010417951</v>
          </cell>
          <cell r="B1368">
            <v>10417</v>
          </cell>
          <cell r="C1368">
            <v>104170</v>
          </cell>
          <cell r="D1368" t="str">
            <v>KA3</v>
          </cell>
          <cell r="E1368">
            <v>951</v>
          </cell>
          <cell r="F1368">
            <v>1</v>
          </cell>
          <cell r="G1368">
            <v>1</v>
          </cell>
          <cell r="H1368" t="str">
            <v>/  /</v>
          </cell>
          <cell r="I1368">
            <v>0</v>
          </cell>
          <cell r="J1368">
            <v>0</v>
          </cell>
          <cell r="K1368">
            <v>653</v>
          </cell>
          <cell r="L1368">
            <v>653</v>
          </cell>
          <cell r="M1368">
            <v>0</v>
          </cell>
          <cell r="N1368">
            <v>0</v>
          </cell>
          <cell r="O1368">
            <v>653</v>
          </cell>
          <cell r="P1368">
            <v>0</v>
          </cell>
        </row>
        <row r="1369">
          <cell r="A1369" t="str">
            <v>0010419101</v>
          </cell>
          <cell r="B1369">
            <v>10419</v>
          </cell>
          <cell r="C1369">
            <v>104190</v>
          </cell>
          <cell r="D1369" t="str">
            <v>KO1</v>
          </cell>
          <cell r="E1369">
            <v>101</v>
          </cell>
          <cell r="F1369">
            <v>1</v>
          </cell>
          <cell r="G1369">
            <v>1</v>
          </cell>
          <cell r="H1369">
            <v>39089</v>
          </cell>
          <cell r="I1369">
            <v>10242</v>
          </cell>
          <cell r="J1369">
            <v>0</v>
          </cell>
          <cell r="K1369">
            <v>10242</v>
          </cell>
          <cell r="L1369">
            <v>10242</v>
          </cell>
          <cell r="M1369">
            <v>0</v>
          </cell>
          <cell r="N1369">
            <v>0</v>
          </cell>
          <cell r="O1369">
            <v>10242</v>
          </cell>
          <cell r="P1369">
            <v>0</v>
          </cell>
        </row>
        <row r="1370">
          <cell r="A1370" t="str">
            <v>0010419301</v>
          </cell>
          <cell r="B1370">
            <v>10419</v>
          </cell>
          <cell r="C1370">
            <v>104190</v>
          </cell>
          <cell r="D1370" t="str">
            <v>KO1</v>
          </cell>
          <cell r="E1370">
            <v>301</v>
          </cell>
          <cell r="F1370">
            <v>1</v>
          </cell>
          <cell r="G1370">
            <v>1</v>
          </cell>
          <cell r="H1370" t="str">
            <v>/  /</v>
          </cell>
          <cell r="I1370">
            <v>0</v>
          </cell>
          <cell r="J1370">
            <v>0</v>
          </cell>
          <cell r="K1370">
            <v>10242</v>
          </cell>
          <cell r="L1370">
            <v>10242</v>
          </cell>
          <cell r="M1370">
            <v>0</v>
          </cell>
          <cell r="N1370">
            <v>0</v>
          </cell>
          <cell r="O1370">
            <v>10242</v>
          </cell>
          <cell r="P1370">
            <v>0</v>
          </cell>
        </row>
        <row r="1371">
          <cell r="A1371" t="str">
            <v>0010419511</v>
          </cell>
          <cell r="B1371">
            <v>10419</v>
          </cell>
          <cell r="C1371">
            <v>104190</v>
          </cell>
          <cell r="D1371" t="str">
            <v>KO1</v>
          </cell>
          <cell r="E1371">
            <v>511</v>
          </cell>
          <cell r="F1371">
            <v>1</v>
          </cell>
          <cell r="G1371">
            <v>1</v>
          </cell>
          <cell r="H1371" t="str">
            <v>/  /</v>
          </cell>
          <cell r="I1371">
            <v>0</v>
          </cell>
          <cell r="J1371">
            <v>0</v>
          </cell>
          <cell r="K1371">
            <v>900</v>
          </cell>
          <cell r="L1371">
            <v>900</v>
          </cell>
          <cell r="M1371">
            <v>0</v>
          </cell>
          <cell r="N1371">
            <v>900</v>
          </cell>
          <cell r="O1371">
            <v>900</v>
          </cell>
          <cell r="P1371">
            <v>0</v>
          </cell>
        </row>
        <row r="1372">
          <cell r="A1372" t="str">
            <v>0010419522</v>
          </cell>
          <cell r="B1372">
            <v>10419</v>
          </cell>
          <cell r="C1372">
            <v>104190</v>
          </cell>
          <cell r="D1372" t="str">
            <v>KO1</v>
          </cell>
          <cell r="E1372">
            <v>522</v>
          </cell>
          <cell r="F1372">
            <v>1</v>
          </cell>
          <cell r="G1372">
            <v>1</v>
          </cell>
          <cell r="H1372">
            <v>37622</v>
          </cell>
          <cell r="I1372">
            <v>7</v>
          </cell>
          <cell r="J1372">
            <v>0</v>
          </cell>
          <cell r="K1372">
            <v>7</v>
          </cell>
          <cell r="L1372">
            <v>7</v>
          </cell>
          <cell r="M1372">
            <v>0</v>
          </cell>
          <cell r="N1372">
            <v>0</v>
          </cell>
          <cell r="O1372">
            <v>7</v>
          </cell>
          <cell r="P1372">
            <v>0</v>
          </cell>
        </row>
        <row r="1373">
          <cell r="A1373" t="str">
            <v>0010419553</v>
          </cell>
          <cell r="B1373">
            <v>10419</v>
          </cell>
          <cell r="C1373">
            <v>104190</v>
          </cell>
          <cell r="D1373" t="str">
            <v>KO1</v>
          </cell>
          <cell r="E1373">
            <v>553</v>
          </cell>
          <cell r="F1373">
            <v>1</v>
          </cell>
          <cell r="G1373">
            <v>1</v>
          </cell>
          <cell r="H1373">
            <v>39091</v>
          </cell>
          <cell r="I1373">
            <v>345</v>
          </cell>
          <cell r="J1373">
            <v>0</v>
          </cell>
          <cell r="K1373">
            <v>345</v>
          </cell>
          <cell r="L1373">
            <v>345</v>
          </cell>
          <cell r="M1373">
            <v>1035</v>
          </cell>
          <cell r="N1373">
            <v>1725</v>
          </cell>
          <cell r="O1373">
            <v>2451.1999999999998</v>
          </cell>
          <cell r="P1373">
            <v>0</v>
          </cell>
        </row>
        <row r="1374">
          <cell r="A1374" t="str">
            <v>0010419601</v>
          </cell>
          <cell r="B1374">
            <v>10419</v>
          </cell>
          <cell r="C1374">
            <v>104190</v>
          </cell>
          <cell r="D1374" t="str">
            <v>KO1</v>
          </cell>
          <cell r="E1374">
            <v>601</v>
          </cell>
          <cell r="F1374">
            <v>1</v>
          </cell>
          <cell r="G1374">
            <v>1</v>
          </cell>
          <cell r="H1374" t="str">
            <v>/  /</v>
          </cell>
          <cell r="I1374">
            <v>0</v>
          </cell>
          <cell r="J1374">
            <v>0</v>
          </cell>
          <cell r="K1374">
            <v>8990</v>
          </cell>
          <cell r="L1374">
            <v>8990</v>
          </cell>
          <cell r="M1374">
            <v>0</v>
          </cell>
          <cell r="N1374">
            <v>0</v>
          </cell>
          <cell r="O1374">
            <v>8990</v>
          </cell>
          <cell r="P1374">
            <v>0</v>
          </cell>
        </row>
        <row r="1375">
          <cell r="A1375" t="str">
            <v>0010419701</v>
          </cell>
          <cell r="B1375">
            <v>10419</v>
          </cell>
          <cell r="C1375">
            <v>104190</v>
          </cell>
          <cell r="D1375" t="str">
            <v>KO1</v>
          </cell>
          <cell r="E1375">
            <v>701</v>
          </cell>
          <cell r="F1375">
            <v>1</v>
          </cell>
          <cell r="G1375">
            <v>1</v>
          </cell>
          <cell r="H1375" t="str">
            <v>/  /</v>
          </cell>
          <cell r="I1375">
            <v>0</v>
          </cell>
          <cell r="J1375">
            <v>0</v>
          </cell>
          <cell r="K1375">
            <v>8990</v>
          </cell>
          <cell r="L1375">
            <v>8990</v>
          </cell>
          <cell r="M1375">
            <v>0</v>
          </cell>
          <cell r="N1375">
            <v>0</v>
          </cell>
          <cell r="O1375">
            <v>8990</v>
          </cell>
          <cell r="P1375">
            <v>0</v>
          </cell>
        </row>
        <row r="1376">
          <cell r="A1376" t="str">
            <v>0010419910</v>
          </cell>
          <cell r="B1376">
            <v>10419</v>
          </cell>
          <cell r="C1376">
            <v>104190</v>
          </cell>
          <cell r="D1376" t="str">
            <v>KO1</v>
          </cell>
          <cell r="E1376">
            <v>910</v>
          </cell>
          <cell r="F1376">
            <v>1</v>
          </cell>
          <cell r="G1376">
            <v>1</v>
          </cell>
          <cell r="H1376" t="str">
            <v>/  /</v>
          </cell>
          <cell r="I1376">
            <v>0</v>
          </cell>
          <cell r="J1376">
            <v>0</v>
          </cell>
          <cell r="K1376">
            <v>10242</v>
          </cell>
          <cell r="L1376">
            <v>10242</v>
          </cell>
          <cell r="M1376">
            <v>0</v>
          </cell>
          <cell r="N1376">
            <v>0</v>
          </cell>
          <cell r="O1376">
            <v>10242</v>
          </cell>
          <cell r="P1376">
            <v>0</v>
          </cell>
        </row>
        <row r="1377">
          <cell r="A1377" t="str">
            <v>0010419951</v>
          </cell>
          <cell r="B1377">
            <v>10419</v>
          </cell>
          <cell r="C1377">
            <v>104190</v>
          </cell>
          <cell r="D1377" t="str">
            <v>KO1</v>
          </cell>
          <cell r="E1377">
            <v>951</v>
          </cell>
          <cell r="F1377">
            <v>1</v>
          </cell>
          <cell r="G1377">
            <v>1</v>
          </cell>
          <cell r="H1377" t="str">
            <v>/  /</v>
          </cell>
          <cell r="I1377">
            <v>0</v>
          </cell>
          <cell r="J1377">
            <v>0</v>
          </cell>
          <cell r="K1377">
            <v>653</v>
          </cell>
          <cell r="L1377">
            <v>653</v>
          </cell>
          <cell r="M1377">
            <v>0</v>
          </cell>
          <cell r="N1377">
            <v>0</v>
          </cell>
          <cell r="O1377">
            <v>653</v>
          </cell>
          <cell r="P1377">
            <v>0</v>
          </cell>
        </row>
        <row r="1378">
          <cell r="A1378" t="str">
            <v>0010425101</v>
          </cell>
          <cell r="B1378">
            <v>10425</v>
          </cell>
          <cell r="C1378">
            <v>104250</v>
          </cell>
          <cell r="D1378" t="str">
            <v>BA4</v>
          </cell>
          <cell r="E1378">
            <v>101</v>
          </cell>
          <cell r="F1378">
            <v>1</v>
          </cell>
          <cell r="G1378">
            <v>1</v>
          </cell>
          <cell r="H1378">
            <v>39448</v>
          </cell>
          <cell r="I1378">
            <v>17938</v>
          </cell>
          <cell r="J1378">
            <v>0</v>
          </cell>
          <cell r="K1378">
            <v>17938</v>
          </cell>
          <cell r="L1378">
            <v>17938</v>
          </cell>
          <cell r="M1378">
            <v>0</v>
          </cell>
          <cell r="N1378">
            <v>0</v>
          </cell>
          <cell r="O1378">
            <v>17938</v>
          </cell>
          <cell r="P1378">
            <v>0</v>
          </cell>
        </row>
        <row r="1379">
          <cell r="A1379" t="str">
            <v>0010425104</v>
          </cell>
          <cell r="B1379">
            <v>10425</v>
          </cell>
          <cell r="C1379">
            <v>104250</v>
          </cell>
          <cell r="D1379" t="str">
            <v>BA4</v>
          </cell>
          <cell r="E1379">
            <v>104</v>
          </cell>
          <cell r="F1379">
            <v>1</v>
          </cell>
          <cell r="G1379">
            <v>1</v>
          </cell>
          <cell r="H1379">
            <v>39448</v>
          </cell>
          <cell r="I1379">
            <v>3150</v>
          </cell>
          <cell r="J1379">
            <v>0</v>
          </cell>
          <cell r="K1379">
            <v>3150</v>
          </cell>
          <cell r="L1379">
            <v>3150</v>
          </cell>
          <cell r="M1379">
            <v>0</v>
          </cell>
          <cell r="N1379">
            <v>0</v>
          </cell>
          <cell r="O1379">
            <v>3150</v>
          </cell>
          <cell r="P1379">
            <v>0</v>
          </cell>
        </row>
        <row r="1380">
          <cell r="A1380" t="str">
            <v>0010425106</v>
          </cell>
          <cell r="B1380">
            <v>10425</v>
          </cell>
          <cell r="C1380">
            <v>104250</v>
          </cell>
          <cell r="D1380" t="str">
            <v>BA4</v>
          </cell>
          <cell r="E1380">
            <v>106</v>
          </cell>
          <cell r="F1380">
            <v>1</v>
          </cell>
          <cell r="G1380">
            <v>1</v>
          </cell>
          <cell r="H1380" t="str">
            <v>15/03/03</v>
          </cell>
          <cell r="I1380">
            <v>150</v>
          </cell>
          <cell r="J1380">
            <v>0</v>
          </cell>
          <cell r="K1380">
            <v>150</v>
          </cell>
          <cell r="L1380">
            <v>150</v>
          </cell>
          <cell r="M1380">
            <v>0</v>
          </cell>
          <cell r="N1380">
            <v>0</v>
          </cell>
          <cell r="O1380">
            <v>150</v>
          </cell>
          <cell r="P1380">
            <v>0</v>
          </cell>
        </row>
        <row r="1381">
          <cell r="A1381" t="str">
            <v>0010425263</v>
          </cell>
          <cell r="B1381">
            <v>10425</v>
          </cell>
          <cell r="C1381">
            <v>104250</v>
          </cell>
          <cell r="D1381" t="str">
            <v>BA4</v>
          </cell>
          <cell r="E1381">
            <v>263</v>
          </cell>
          <cell r="F1381">
            <v>1</v>
          </cell>
          <cell r="G1381">
            <v>2</v>
          </cell>
          <cell r="H1381" t="str">
            <v>21/01/08</v>
          </cell>
          <cell r="I1381">
            <v>0</v>
          </cell>
          <cell r="J1381">
            <v>174.71</v>
          </cell>
          <cell r="K1381">
            <v>174.71</v>
          </cell>
          <cell r="L1381">
            <v>174.71</v>
          </cell>
          <cell r="M1381">
            <v>0</v>
          </cell>
          <cell r="N1381">
            <v>0</v>
          </cell>
          <cell r="O1381">
            <v>174.71</v>
          </cell>
          <cell r="P1381">
            <v>0</v>
          </cell>
        </row>
        <row r="1382">
          <cell r="A1382" t="str">
            <v>0010425301</v>
          </cell>
          <cell r="B1382">
            <v>10425</v>
          </cell>
          <cell r="C1382">
            <v>104250</v>
          </cell>
          <cell r="D1382" t="str">
            <v>BA4</v>
          </cell>
          <cell r="E1382">
            <v>301</v>
          </cell>
          <cell r="F1382">
            <v>1</v>
          </cell>
          <cell r="G1382">
            <v>2</v>
          </cell>
          <cell r="H1382" t="str">
            <v>/  /</v>
          </cell>
          <cell r="I1382">
            <v>0</v>
          </cell>
          <cell r="J1382">
            <v>174.71</v>
          </cell>
          <cell r="K1382">
            <v>21412.71</v>
          </cell>
          <cell r="L1382">
            <v>21412.71</v>
          </cell>
          <cell r="M1382">
            <v>0</v>
          </cell>
          <cell r="N1382">
            <v>0</v>
          </cell>
          <cell r="O1382">
            <v>21412.71</v>
          </cell>
          <cell r="P1382">
            <v>0</v>
          </cell>
        </row>
        <row r="1383">
          <cell r="A1383" t="str">
            <v>0010425511</v>
          </cell>
          <cell r="B1383">
            <v>10425</v>
          </cell>
          <cell r="C1383">
            <v>104250</v>
          </cell>
          <cell r="D1383" t="str">
            <v>BA4</v>
          </cell>
          <cell r="E1383">
            <v>511</v>
          </cell>
          <cell r="F1383">
            <v>1</v>
          </cell>
          <cell r="G1383">
            <v>1</v>
          </cell>
          <cell r="H1383" t="str">
            <v>/  /</v>
          </cell>
          <cell r="I1383">
            <v>0</v>
          </cell>
          <cell r="J1383">
            <v>0</v>
          </cell>
          <cell r="K1383">
            <v>562</v>
          </cell>
          <cell r="L1383">
            <v>562</v>
          </cell>
          <cell r="M1383">
            <v>0</v>
          </cell>
          <cell r="N1383">
            <v>562</v>
          </cell>
          <cell r="O1383">
            <v>562</v>
          </cell>
          <cell r="P1383">
            <v>0</v>
          </cell>
        </row>
        <row r="1384">
          <cell r="A1384" t="str">
            <v>0010425523</v>
          </cell>
          <cell r="B1384">
            <v>10425</v>
          </cell>
          <cell r="C1384">
            <v>104250</v>
          </cell>
          <cell r="D1384" t="str">
            <v>BA4</v>
          </cell>
          <cell r="E1384">
            <v>523</v>
          </cell>
          <cell r="F1384">
            <v>1</v>
          </cell>
          <cell r="G1384">
            <v>1</v>
          </cell>
          <cell r="H1384">
            <v>37622</v>
          </cell>
          <cell r="I1384">
            <v>1</v>
          </cell>
          <cell r="J1384">
            <v>0</v>
          </cell>
          <cell r="K1384">
            <v>1</v>
          </cell>
          <cell r="L1384">
            <v>1</v>
          </cell>
          <cell r="M1384">
            <v>0</v>
          </cell>
          <cell r="N1384">
            <v>0</v>
          </cell>
          <cell r="O1384">
            <v>1</v>
          </cell>
          <cell r="P1384">
            <v>0</v>
          </cell>
        </row>
        <row r="1385">
          <cell r="A1385" t="str">
            <v>0010425601</v>
          </cell>
          <cell r="B1385">
            <v>10425</v>
          </cell>
          <cell r="C1385">
            <v>104250</v>
          </cell>
          <cell r="D1385" t="str">
            <v>BA4</v>
          </cell>
          <cell r="E1385">
            <v>601</v>
          </cell>
          <cell r="F1385">
            <v>1</v>
          </cell>
          <cell r="G1385">
            <v>2</v>
          </cell>
          <cell r="H1385" t="str">
            <v>/  /</v>
          </cell>
          <cell r="I1385">
            <v>0</v>
          </cell>
          <cell r="J1385">
            <v>174.71</v>
          </cell>
          <cell r="K1385">
            <v>20849.71</v>
          </cell>
          <cell r="L1385">
            <v>20849.71</v>
          </cell>
          <cell r="M1385">
            <v>0</v>
          </cell>
          <cell r="N1385">
            <v>0</v>
          </cell>
          <cell r="O1385">
            <v>20849.71</v>
          </cell>
          <cell r="P1385">
            <v>0</v>
          </cell>
        </row>
        <row r="1386">
          <cell r="A1386" t="str">
            <v>0010425701</v>
          </cell>
          <cell r="B1386">
            <v>10425</v>
          </cell>
          <cell r="C1386">
            <v>104250</v>
          </cell>
          <cell r="D1386" t="str">
            <v>BA4</v>
          </cell>
          <cell r="E1386">
            <v>701</v>
          </cell>
          <cell r="F1386">
            <v>1</v>
          </cell>
          <cell r="G1386">
            <v>2</v>
          </cell>
          <cell r="H1386" t="str">
            <v>/  /</v>
          </cell>
          <cell r="I1386">
            <v>0</v>
          </cell>
          <cell r="J1386">
            <v>174.71</v>
          </cell>
          <cell r="K1386">
            <v>20849.71</v>
          </cell>
          <cell r="L1386">
            <v>20849.71</v>
          </cell>
          <cell r="M1386">
            <v>0</v>
          </cell>
          <cell r="N1386">
            <v>0</v>
          </cell>
          <cell r="O1386">
            <v>20849.71</v>
          </cell>
          <cell r="P1386">
            <v>0</v>
          </cell>
        </row>
        <row r="1387">
          <cell r="A1387" t="str">
            <v>0010425910</v>
          </cell>
          <cell r="B1387">
            <v>10425</v>
          </cell>
          <cell r="C1387">
            <v>104250</v>
          </cell>
          <cell r="D1387" t="str">
            <v>BA4</v>
          </cell>
          <cell r="E1387">
            <v>910</v>
          </cell>
          <cell r="F1387">
            <v>1</v>
          </cell>
          <cell r="G1387">
            <v>2</v>
          </cell>
          <cell r="H1387" t="str">
            <v>30/09/06</v>
          </cell>
          <cell r="I1387">
            <v>0</v>
          </cell>
          <cell r="J1387">
            <v>0</v>
          </cell>
          <cell r="K1387">
            <v>21238</v>
          </cell>
          <cell r="L1387">
            <v>21238</v>
          </cell>
          <cell r="M1387">
            <v>0</v>
          </cell>
          <cell r="N1387">
            <v>0</v>
          </cell>
          <cell r="O1387">
            <v>21238</v>
          </cell>
          <cell r="P1387">
            <v>0</v>
          </cell>
        </row>
        <row r="1388">
          <cell r="A1388" t="str">
            <v>0010425951</v>
          </cell>
          <cell r="B1388">
            <v>10425</v>
          </cell>
          <cell r="C1388">
            <v>104250</v>
          </cell>
          <cell r="D1388" t="str">
            <v>BA4</v>
          </cell>
          <cell r="E1388">
            <v>951</v>
          </cell>
          <cell r="F1388">
            <v>1</v>
          </cell>
          <cell r="G1388">
            <v>1</v>
          </cell>
          <cell r="H1388" t="str">
            <v>/  /</v>
          </cell>
          <cell r="I1388">
            <v>0</v>
          </cell>
          <cell r="J1388">
            <v>0</v>
          </cell>
          <cell r="K1388">
            <v>338</v>
          </cell>
          <cell r="L1388">
            <v>338</v>
          </cell>
          <cell r="M1388">
            <v>0</v>
          </cell>
          <cell r="N1388">
            <v>0</v>
          </cell>
          <cell r="O1388">
            <v>338</v>
          </cell>
          <cell r="P1388">
            <v>0</v>
          </cell>
        </row>
        <row r="1389">
          <cell r="A1389" t="str">
            <v>0010426101</v>
          </cell>
          <cell r="B1389">
            <v>10426</v>
          </cell>
          <cell r="C1389">
            <v>104260</v>
          </cell>
          <cell r="D1389" t="str">
            <v>BX2</v>
          </cell>
          <cell r="E1389">
            <v>101</v>
          </cell>
          <cell r="F1389">
            <v>1</v>
          </cell>
          <cell r="G1389">
            <v>1</v>
          </cell>
          <cell r="H1389">
            <v>39089</v>
          </cell>
          <cell r="I1389">
            <v>8515</v>
          </cell>
          <cell r="J1389">
            <v>0</v>
          </cell>
          <cell r="K1389">
            <v>8515</v>
          </cell>
          <cell r="L1389">
            <v>8515</v>
          </cell>
          <cell r="M1389">
            <v>0</v>
          </cell>
          <cell r="N1389">
            <v>0</v>
          </cell>
          <cell r="O1389">
            <v>8515</v>
          </cell>
          <cell r="P1389">
            <v>0</v>
          </cell>
        </row>
        <row r="1390">
          <cell r="A1390" t="str">
            <v>0010426106</v>
          </cell>
          <cell r="B1390">
            <v>10426</v>
          </cell>
          <cell r="C1390">
            <v>104260</v>
          </cell>
          <cell r="D1390" t="str">
            <v>BX2</v>
          </cell>
          <cell r="E1390">
            <v>106</v>
          </cell>
          <cell r="F1390">
            <v>1</v>
          </cell>
          <cell r="G1390">
            <v>1</v>
          </cell>
          <cell r="H1390" t="str">
            <v>15/03/03</v>
          </cell>
          <cell r="I1390">
            <v>150</v>
          </cell>
          <cell r="J1390">
            <v>0</v>
          </cell>
          <cell r="K1390">
            <v>150</v>
          </cell>
          <cell r="L1390">
            <v>150</v>
          </cell>
          <cell r="M1390">
            <v>0</v>
          </cell>
          <cell r="N1390">
            <v>0</v>
          </cell>
          <cell r="O1390">
            <v>150</v>
          </cell>
          <cell r="P1390">
            <v>0</v>
          </cell>
        </row>
        <row r="1391">
          <cell r="A1391" t="str">
            <v>0010426301</v>
          </cell>
          <cell r="B1391">
            <v>10426</v>
          </cell>
          <cell r="C1391">
            <v>104260</v>
          </cell>
          <cell r="D1391" t="str">
            <v>BX2</v>
          </cell>
          <cell r="E1391">
            <v>301</v>
          </cell>
          <cell r="F1391">
            <v>1</v>
          </cell>
          <cell r="G1391">
            <v>1</v>
          </cell>
          <cell r="H1391" t="str">
            <v>/  /</v>
          </cell>
          <cell r="I1391">
            <v>0</v>
          </cell>
          <cell r="J1391">
            <v>0</v>
          </cell>
          <cell r="K1391">
            <v>8665</v>
          </cell>
          <cell r="L1391">
            <v>8665</v>
          </cell>
          <cell r="M1391">
            <v>0</v>
          </cell>
          <cell r="N1391">
            <v>0</v>
          </cell>
          <cell r="O1391">
            <v>8665</v>
          </cell>
          <cell r="P1391">
            <v>0</v>
          </cell>
        </row>
        <row r="1392">
          <cell r="A1392" t="str">
            <v>0010426511</v>
          </cell>
          <cell r="B1392">
            <v>10426</v>
          </cell>
          <cell r="C1392">
            <v>104260</v>
          </cell>
          <cell r="D1392" t="str">
            <v>BX2</v>
          </cell>
          <cell r="E1392">
            <v>511</v>
          </cell>
          <cell r="F1392">
            <v>1</v>
          </cell>
          <cell r="G1392">
            <v>1</v>
          </cell>
          <cell r="H1392" t="str">
            <v>/  /</v>
          </cell>
          <cell r="I1392">
            <v>0</v>
          </cell>
          <cell r="J1392">
            <v>0</v>
          </cell>
          <cell r="K1392">
            <v>900</v>
          </cell>
          <cell r="L1392">
            <v>900</v>
          </cell>
          <cell r="M1392">
            <v>0</v>
          </cell>
          <cell r="N1392">
            <v>900</v>
          </cell>
          <cell r="O1392">
            <v>900</v>
          </cell>
          <cell r="P1392">
            <v>0</v>
          </cell>
        </row>
        <row r="1393">
          <cell r="A1393" t="str">
            <v>0010426555</v>
          </cell>
          <cell r="B1393">
            <v>10426</v>
          </cell>
          <cell r="C1393">
            <v>104260</v>
          </cell>
          <cell r="D1393" t="str">
            <v>BX2</v>
          </cell>
          <cell r="E1393">
            <v>555</v>
          </cell>
          <cell r="F1393">
            <v>1</v>
          </cell>
          <cell r="G1393">
            <v>1</v>
          </cell>
          <cell r="H1393" t="str">
            <v>/  /</v>
          </cell>
          <cell r="I1393">
            <v>0</v>
          </cell>
          <cell r="J1393">
            <v>0</v>
          </cell>
          <cell r="K1393">
            <v>800</v>
          </cell>
          <cell r="L1393">
            <v>800</v>
          </cell>
          <cell r="M1393">
            <v>0</v>
          </cell>
          <cell r="N1393">
            <v>0</v>
          </cell>
          <cell r="O1393">
            <v>800</v>
          </cell>
          <cell r="P1393">
            <v>0</v>
          </cell>
        </row>
        <row r="1394">
          <cell r="A1394" t="str">
            <v>0010426601</v>
          </cell>
          <cell r="B1394">
            <v>10426</v>
          </cell>
          <cell r="C1394">
            <v>104260</v>
          </cell>
          <cell r="D1394" t="str">
            <v>BX2</v>
          </cell>
          <cell r="E1394">
            <v>601</v>
          </cell>
          <cell r="F1394">
            <v>1</v>
          </cell>
          <cell r="G1394">
            <v>1</v>
          </cell>
          <cell r="H1394" t="str">
            <v>/  /</v>
          </cell>
          <cell r="I1394">
            <v>0</v>
          </cell>
          <cell r="J1394">
            <v>0</v>
          </cell>
          <cell r="K1394">
            <v>6965</v>
          </cell>
          <cell r="L1394">
            <v>6965</v>
          </cell>
          <cell r="M1394">
            <v>0</v>
          </cell>
          <cell r="N1394">
            <v>0</v>
          </cell>
          <cell r="O1394">
            <v>6965</v>
          </cell>
          <cell r="P1394">
            <v>0</v>
          </cell>
        </row>
        <row r="1395">
          <cell r="A1395" t="str">
            <v>0010426701</v>
          </cell>
          <cell r="B1395">
            <v>10426</v>
          </cell>
          <cell r="C1395">
            <v>104260</v>
          </cell>
          <cell r="D1395" t="str">
            <v>BX2</v>
          </cell>
          <cell r="E1395">
            <v>701</v>
          </cell>
          <cell r="F1395">
            <v>1</v>
          </cell>
          <cell r="G1395">
            <v>1</v>
          </cell>
          <cell r="H1395" t="str">
            <v>/  /</v>
          </cell>
          <cell r="I1395">
            <v>0</v>
          </cell>
          <cell r="J1395">
            <v>0</v>
          </cell>
          <cell r="K1395">
            <v>6965</v>
          </cell>
          <cell r="L1395">
            <v>6965</v>
          </cell>
          <cell r="M1395">
            <v>0</v>
          </cell>
          <cell r="N1395">
            <v>0</v>
          </cell>
          <cell r="O1395">
            <v>6965</v>
          </cell>
          <cell r="P1395">
            <v>0</v>
          </cell>
        </row>
        <row r="1396">
          <cell r="A1396" t="str">
            <v>0010426910</v>
          </cell>
          <cell r="B1396">
            <v>10426</v>
          </cell>
          <cell r="C1396">
            <v>104260</v>
          </cell>
          <cell r="D1396" t="str">
            <v>BX2</v>
          </cell>
          <cell r="E1396">
            <v>910</v>
          </cell>
          <cell r="F1396">
            <v>1</v>
          </cell>
          <cell r="G1396">
            <v>1</v>
          </cell>
          <cell r="H1396" t="str">
            <v>/  /</v>
          </cell>
          <cell r="I1396">
            <v>0</v>
          </cell>
          <cell r="J1396">
            <v>0</v>
          </cell>
          <cell r="K1396">
            <v>8665</v>
          </cell>
          <cell r="L1396">
            <v>8665</v>
          </cell>
          <cell r="M1396">
            <v>0</v>
          </cell>
          <cell r="N1396">
            <v>0</v>
          </cell>
          <cell r="O1396">
            <v>8665</v>
          </cell>
          <cell r="P1396">
            <v>0</v>
          </cell>
        </row>
        <row r="1397">
          <cell r="A1397" t="str">
            <v>0010426951</v>
          </cell>
          <cell r="B1397">
            <v>10426</v>
          </cell>
          <cell r="C1397">
            <v>104260</v>
          </cell>
          <cell r="D1397" t="str">
            <v>BX2</v>
          </cell>
          <cell r="E1397">
            <v>951</v>
          </cell>
          <cell r="F1397">
            <v>1</v>
          </cell>
          <cell r="G1397">
            <v>1</v>
          </cell>
          <cell r="H1397" t="str">
            <v>/  /</v>
          </cell>
          <cell r="I1397">
            <v>0</v>
          </cell>
          <cell r="J1397">
            <v>0</v>
          </cell>
          <cell r="K1397">
            <v>653</v>
          </cell>
          <cell r="L1397">
            <v>653</v>
          </cell>
          <cell r="M1397">
            <v>0</v>
          </cell>
          <cell r="N1397">
            <v>0</v>
          </cell>
          <cell r="O1397">
            <v>653</v>
          </cell>
          <cell r="P1397">
            <v>0</v>
          </cell>
        </row>
        <row r="1398">
          <cell r="A1398" t="str">
            <v>0010427101</v>
          </cell>
          <cell r="B1398">
            <v>10427</v>
          </cell>
          <cell r="C1398">
            <v>104270</v>
          </cell>
          <cell r="D1398" t="str">
            <v>KA3</v>
          </cell>
          <cell r="E1398">
            <v>101</v>
          </cell>
          <cell r="F1398">
            <v>1</v>
          </cell>
          <cell r="G1398">
            <v>1</v>
          </cell>
          <cell r="H1398">
            <v>38723</v>
          </cell>
          <cell r="I1398">
            <v>4325</v>
          </cell>
          <cell r="J1398">
            <v>0</v>
          </cell>
          <cell r="K1398">
            <v>4325</v>
          </cell>
          <cell r="L1398">
            <v>4325</v>
          </cell>
          <cell r="M1398">
            <v>0</v>
          </cell>
          <cell r="N1398">
            <v>0</v>
          </cell>
          <cell r="O1398">
            <v>4325</v>
          </cell>
          <cell r="P1398">
            <v>0</v>
          </cell>
        </row>
        <row r="1399">
          <cell r="A1399" t="str">
            <v>0010427106</v>
          </cell>
          <cell r="B1399">
            <v>10427</v>
          </cell>
          <cell r="C1399">
            <v>104270</v>
          </cell>
          <cell r="D1399" t="str">
            <v>KA3</v>
          </cell>
          <cell r="E1399">
            <v>106</v>
          </cell>
          <cell r="F1399">
            <v>1</v>
          </cell>
          <cell r="G1399">
            <v>1</v>
          </cell>
          <cell r="H1399">
            <v>37626</v>
          </cell>
          <cell r="I1399">
            <v>150</v>
          </cell>
          <cell r="J1399">
            <v>0</v>
          </cell>
          <cell r="K1399">
            <v>150</v>
          </cell>
          <cell r="L1399">
            <v>150</v>
          </cell>
          <cell r="M1399">
            <v>0</v>
          </cell>
          <cell r="N1399">
            <v>0</v>
          </cell>
          <cell r="O1399">
            <v>150</v>
          </cell>
          <cell r="P1399">
            <v>0</v>
          </cell>
        </row>
        <row r="1400">
          <cell r="A1400" t="str">
            <v>0010427263</v>
          </cell>
          <cell r="B1400">
            <v>10427</v>
          </cell>
          <cell r="C1400">
            <v>104270</v>
          </cell>
          <cell r="D1400" t="str">
            <v>KA3</v>
          </cell>
          <cell r="E1400">
            <v>263</v>
          </cell>
          <cell r="F1400">
            <v>1</v>
          </cell>
          <cell r="G1400">
            <v>1</v>
          </cell>
          <cell r="H1400">
            <v>39630</v>
          </cell>
          <cell r="I1400">
            <v>0</v>
          </cell>
          <cell r="J1400">
            <v>0</v>
          </cell>
          <cell r="K1400">
            <v>73.33</v>
          </cell>
          <cell r="L1400">
            <v>73.33</v>
          </cell>
          <cell r="M1400">
            <v>0</v>
          </cell>
          <cell r="N1400">
            <v>0</v>
          </cell>
          <cell r="O1400">
            <v>73.33</v>
          </cell>
          <cell r="P1400">
            <v>0</v>
          </cell>
        </row>
        <row r="1401">
          <cell r="A1401" t="str">
            <v>0010427301</v>
          </cell>
          <cell r="B1401">
            <v>10427</v>
          </cell>
          <cell r="C1401">
            <v>104270</v>
          </cell>
          <cell r="D1401" t="str">
            <v>KA3</v>
          </cell>
          <cell r="E1401">
            <v>301</v>
          </cell>
          <cell r="F1401">
            <v>1</v>
          </cell>
          <cell r="G1401">
            <v>1</v>
          </cell>
          <cell r="H1401" t="str">
            <v>/  /</v>
          </cell>
          <cell r="I1401">
            <v>0</v>
          </cell>
          <cell r="J1401">
            <v>0</v>
          </cell>
          <cell r="K1401">
            <v>4548.33</v>
          </cell>
          <cell r="L1401">
            <v>4548.33</v>
          </cell>
          <cell r="M1401">
            <v>0</v>
          </cell>
          <cell r="N1401">
            <v>0</v>
          </cell>
          <cell r="O1401">
            <v>4548.33</v>
          </cell>
          <cell r="P1401">
            <v>0</v>
          </cell>
        </row>
        <row r="1402">
          <cell r="A1402" t="str">
            <v>0010427511</v>
          </cell>
          <cell r="B1402">
            <v>10427</v>
          </cell>
          <cell r="C1402">
            <v>104270</v>
          </cell>
          <cell r="D1402" t="str">
            <v>KA3</v>
          </cell>
          <cell r="E1402">
            <v>511</v>
          </cell>
          <cell r="F1402">
            <v>1</v>
          </cell>
          <cell r="G1402">
            <v>1</v>
          </cell>
          <cell r="H1402" t="str">
            <v>/  /</v>
          </cell>
          <cell r="I1402">
            <v>0</v>
          </cell>
          <cell r="J1402">
            <v>0</v>
          </cell>
          <cell r="K1402">
            <v>895</v>
          </cell>
          <cell r="L1402">
            <v>895</v>
          </cell>
          <cell r="M1402">
            <v>0</v>
          </cell>
          <cell r="N1402">
            <v>895</v>
          </cell>
          <cell r="O1402">
            <v>895</v>
          </cell>
          <cell r="P1402">
            <v>0</v>
          </cell>
        </row>
        <row r="1403">
          <cell r="A1403" t="str">
            <v>0010427523</v>
          </cell>
          <cell r="B1403">
            <v>10427</v>
          </cell>
          <cell r="C1403">
            <v>104270</v>
          </cell>
          <cell r="D1403" t="str">
            <v>KA3</v>
          </cell>
          <cell r="E1403">
            <v>523</v>
          </cell>
          <cell r="F1403">
            <v>1</v>
          </cell>
          <cell r="G1403">
            <v>1</v>
          </cell>
          <cell r="H1403">
            <v>37622</v>
          </cell>
          <cell r="I1403">
            <v>1</v>
          </cell>
          <cell r="J1403">
            <v>0</v>
          </cell>
          <cell r="K1403">
            <v>1</v>
          </cell>
          <cell r="L1403">
            <v>1</v>
          </cell>
          <cell r="M1403">
            <v>0</v>
          </cell>
          <cell r="N1403">
            <v>0</v>
          </cell>
          <cell r="O1403">
            <v>1</v>
          </cell>
          <cell r="P1403">
            <v>0</v>
          </cell>
        </row>
        <row r="1404">
          <cell r="A1404" t="str">
            <v>0010427601</v>
          </cell>
          <cell r="B1404">
            <v>10427</v>
          </cell>
          <cell r="C1404">
            <v>104270</v>
          </cell>
          <cell r="D1404" t="str">
            <v>KA3</v>
          </cell>
          <cell r="E1404">
            <v>601</v>
          </cell>
          <cell r="F1404">
            <v>1</v>
          </cell>
          <cell r="G1404">
            <v>1</v>
          </cell>
          <cell r="H1404" t="str">
            <v>/  /</v>
          </cell>
          <cell r="I1404">
            <v>0</v>
          </cell>
          <cell r="J1404">
            <v>0</v>
          </cell>
          <cell r="K1404">
            <v>3652.33</v>
          </cell>
          <cell r="L1404">
            <v>3652.33</v>
          </cell>
          <cell r="M1404">
            <v>0</v>
          </cell>
          <cell r="N1404">
            <v>0</v>
          </cell>
          <cell r="O1404">
            <v>3652.33</v>
          </cell>
          <cell r="P1404">
            <v>0</v>
          </cell>
        </row>
        <row r="1405">
          <cell r="A1405" t="str">
            <v>0010427701</v>
          </cell>
          <cell r="B1405">
            <v>10427</v>
          </cell>
          <cell r="C1405">
            <v>104270</v>
          </cell>
          <cell r="D1405" t="str">
            <v>KA3</v>
          </cell>
          <cell r="E1405">
            <v>701</v>
          </cell>
          <cell r="F1405">
            <v>1</v>
          </cell>
          <cell r="G1405">
            <v>1</v>
          </cell>
          <cell r="H1405" t="str">
            <v>/  /</v>
          </cell>
          <cell r="I1405">
            <v>0</v>
          </cell>
          <cell r="J1405">
            <v>0</v>
          </cell>
          <cell r="K1405">
            <v>3652.33</v>
          </cell>
          <cell r="L1405">
            <v>3652.33</v>
          </cell>
          <cell r="M1405">
            <v>0</v>
          </cell>
          <cell r="N1405">
            <v>0</v>
          </cell>
          <cell r="O1405">
            <v>3652.33</v>
          </cell>
          <cell r="P1405">
            <v>0</v>
          </cell>
        </row>
        <row r="1406">
          <cell r="A1406" t="str">
            <v>0010427910</v>
          </cell>
          <cell r="B1406">
            <v>10427</v>
          </cell>
          <cell r="C1406">
            <v>104270</v>
          </cell>
          <cell r="D1406" t="str">
            <v>KA3</v>
          </cell>
          <cell r="E1406">
            <v>910</v>
          </cell>
          <cell r="F1406">
            <v>1</v>
          </cell>
          <cell r="G1406">
            <v>1</v>
          </cell>
          <cell r="H1406" t="str">
            <v>/  /</v>
          </cell>
          <cell r="I1406">
            <v>0</v>
          </cell>
          <cell r="J1406">
            <v>0</v>
          </cell>
          <cell r="K1406">
            <v>4475</v>
          </cell>
          <cell r="L1406">
            <v>4475</v>
          </cell>
          <cell r="M1406">
            <v>0</v>
          </cell>
          <cell r="N1406">
            <v>0</v>
          </cell>
          <cell r="O1406">
            <v>4475</v>
          </cell>
          <cell r="P1406">
            <v>0</v>
          </cell>
        </row>
        <row r="1407">
          <cell r="A1407" t="str">
            <v>0010427951</v>
          </cell>
          <cell r="B1407">
            <v>10427</v>
          </cell>
          <cell r="C1407">
            <v>104270</v>
          </cell>
          <cell r="D1407" t="str">
            <v>KA3</v>
          </cell>
          <cell r="E1407">
            <v>951</v>
          </cell>
          <cell r="F1407">
            <v>1</v>
          </cell>
          <cell r="G1407">
            <v>1</v>
          </cell>
          <cell r="H1407" t="str">
            <v>/  /</v>
          </cell>
          <cell r="I1407">
            <v>0</v>
          </cell>
          <cell r="J1407">
            <v>0</v>
          </cell>
          <cell r="K1407">
            <v>649</v>
          </cell>
          <cell r="L1407">
            <v>649</v>
          </cell>
          <cell r="M1407">
            <v>0</v>
          </cell>
          <cell r="N1407">
            <v>0</v>
          </cell>
          <cell r="O1407">
            <v>649</v>
          </cell>
          <cell r="P1407">
            <v>0</v>
          </cell>
        </row>
        <row r="1408">
          <cell r="A1408" t="str">
            <v>0010445101</v>
          </cell>
          <cell r="B1408">
            <v>10445</v>
          </cell>
          <cell r="C1408">
            <v>104450</v>
          </cell>
          <cell r="D1408" t="str">
            <v>KV1</v>
          </cell>
          <cell r="E1408">
            <v>101</v>
          </cell>
          <cell r="F1408">
            <v>1</v>
          </cell>
          <cell r="G1408">
            <v>1</v>
          </cell>
          <cell r="H1408" t="str">
            <v>15/11/07</v>
          </cell>
          <cell r="I1408">
            <v>14520</v>
          </cell>
          <cell r="J1408">
            <v>0</v>
          </cell>
          <cell r="K1408">
            <v>14520</v>
          </cell>
          <cell r="L1408">
            <v>14520</v>
          </cell>
          <cell r="M1408">
            <v>0</v>
          </cell>
          <cell r="N1408">
            <v>0</v>
          </cell>
          <cell r="O1408">
            <v>14520</v>
          </cell>
          <cell r="P1408">
            <v>0</v>
          </cell>
        </row>
        <row r="1409">
          <cell r="A1409" t="str">
            <v>0010445104</v>
          </cell>
          <cell r="B1409">
            <v>10445</v>
          </cell>
          <cell r="C1409">
            <v>104450</v>
          </cell>
          <cell r="D1409" t="str">
            <v>KV1</v>
          </cell>
          <cell r="E1409">
            <v>104</v>
          </cell>
          <cell r="F1409">
            <v>1</v>
          </cell>
          <cell r="G1409">
            <v>1</v>
          </cell>
          <cell r="H1409">
            <v>39093</v>
          </cell>
          <cell r="I1409">
            <v>3150</v>
          </cell>
          <cell r="J1409">
            <v>0</v>
          </cell>
          <cell r="K1409">
            <v>3150</v>
          </cell>
          <cell r="L1409">
            <v>3150</v>
          </cell>
          <cell r="M1409">
            <v>0</v>
          </cell>
          <cell r="N1409">
            <v>0</v>
          </cell>
          <cell r="O1409">
            <v>3150</v>
          </cell>
          <cell r="P1409">
            <v>0</v>
          </cell>
        </row>
        <row r="1410">
          <cell r="A1410" t="str">
            <v>0010445301</v>
          </cell>
          <cell r="B1410">
            <v>10445</v>
          </cell>
          <cell r="C1410">
            <v>104450</v>
          </cell>
          <cell r="D1410" t="str">
            <v>KV1</v>
          </cell>
          <cell r="E1410">
            <v>301</v>
          </cell>
          <cell r="F1410">
            <v>1</v>
          </cell>
          <cell r="G1410">
            <v>1</v>
          </cell>
          <cell r="H1410" t="str">
            <v>00/00/00</v>
          </cell>
          <cell r="I1410">
            <v>0</v>
          </cell>
          <cell r="J1410">
            <v>0</v>
          </cell>
          <cell r="K1410">
            <v>17670</v>
          </cell>
          <cell r="L1410">
            <v>17670</v>
          </cell>
          <cell r="M1410">
            <v>0</v>
          </cell>
          <cell r="N1410">
            <v>0</v>
          </cell>
          <cell r="O1410">
            <v>17670</v>
          </cell>
          <cell r="P1410">
            <v>0</v>
          </cell>
        </row>
        <row r="1411">
          <cell r="A1411" t="str">
            <v>0010445511</v>
          </cell>
          <cell r="B1411">
            <v>10445</v>
          </cell>
          <cell r="C1411">
            <v>104450</v>
          </cell>
          <cell r="D1411" t="str">
            <v>KV1</v>
          </cell>
          <cell r="E1411">
            <v>511</v>
          </cell>
          <cell r="F1411">
            <v>1</v>
          </cell>
          <cell r="G1411">
            <v>1</v>
          </cell>
          <cell r="H1411" t="str">
            <v>00/00/00</v>
          </cell>
          <cell r="I1411">
            <v>0</v>
          </cell>
          <cell r="J1411">
            <v>0</v>
          </cell>
          <cell r="K1411">
            <v>900</v>
          </cell>
          <cell r="L1411">
            <v>900</v>
          </cell>
          <cell r="M1411">
            <v>0</v>
          </cell>
          <cell r="N1411">
            <v>900</v>
          </cell>
          <cell r="O1411">
            <v>900</v>
          </cell>
          <cell r="P1411">
            <v>0</v>
          </cell>
        </row>
        <row r="1412">
          <cell r="A1412" t="str">
            <v>0010445523</v>
          </cell>
          <cell r="B1412">
            <v>10445</v>
          </cell>
          <cell r="C1412">
            <v>104450</v>
          </cell>
          <cell r="D1412" t="str">
            <v>KV1</v>
          </cell>
          <cell r="E1412">
            <v>523</v>
          </cell>
          <cell r="F1412">
            <v>1</v>
          </cell>
          <cell r="G1412">
            <v>1</v>
          </cell>
          <cell r="H1412">
            <v>37622</v>
          </cell>
          <cell r="I1412">
            <v>1</v>
          </cell>
          <cell r="J1412">
            <v>0</v>
          </cell>
          <cell r="K1412">
            <v>1</v>
          </cell>
          <cell r="L1412">
            <v>1</v>
          </cell>
          <cell r="M1412">
            <v>0</v>
          </cell>
          <cell r="N1412">
            <v>0</v>
          </cell>
          <cell r="O1412">
            <v>1</v>
          </cell>
          <cell r="P1412">
            <v>0</v>
          </cell>
        </row>
        <row r="1413">
          <cell r="A1413" t="str">
            <v>0010445601</v>
          </cell>
          <cell r="B1413">
            <v>10445</v>
          </cell>
          <cell r="C1413">
            <v>104450</v>
          </cell>
          <cell r="D1413" t="str">
            <v>KV1</v>
          </cell>
          <cell r="E1413">
            <v>601</v>
          </cell>
          <cell r="F1413">
            <v>1</v>
          </cell>
          <cell r="G1413">
            <v>1</v>
          </cell>
          <cell r="H1413" t="str">
            <v>00/00/00</v>
          </cell>
          <cell r="I1413">
            <v>0</v>
          </cell>
          <cell r="J1413">
            <v>0</v>
          </cell>
          <cell r="K1413">
            <v>16769</v>
          </cell>
          <cell r="L1413">
            <v>16769</v>
          </cell>
          <cell r="M1413">
            <v>0</v>
          </cell>
          <cell r="N1413">
            <v>0</v>
          </cell>
          <cell r="O1413">
            <v>16769</v>
          </cell>
          <cell r="P1413">
            <v>0</v>
          </cell>
        </row>
        <row r="1414">
          <cell r="A1414" t="str">
            <v>0010445701</v>
          </cell>
          <cell r="B1414">
            <v>10445</v>
          </cell>
          <cell r="C1414">
            <v>104450</v>
          </cell>
          <cell r="D1414" t="str">
            <v>KV1</v>
          </cell>
          <cell r="E1414">
            <v>701</v>
          </cell>
          <cell r="F1414">
            <v>1</v>
          </cell>
          <cell r="G1414">
            <v>1</v>
          </cell>
          <cell r="H1414" t="str">
            <v>00/00/00</v>
          </cell>
          <cell r="I1414">
            <v>0</v>
          </cell>
          <cell r="J1414">
            <v>0</v>
          </cell>
          <cell r="K1414">
            <v>16769</v>
          </cell>
          <cell r="L1414">
            <v>16769</v>
          </cell>
          <cell r="M1414">
            <v>0</v>
          </cell>
          <cell r="N1414">
            <v>0</v>
          </cell>
          <cell r="O1414">
            <v>16769</v>
          </cell>
          <cell r="P1414">
            <v>0</v>
          </cell>
        </row>
        <row r="1415">
          <cell r="A1415" t="str">
            <v>0010445910</v>
          </cell>
          <cell r="B1415">
            <v>10445</v>
          </cell>
          <cell r="C1415">
            <v>104450</v>
          </cell>
          <cell r="D1415" t="str">
            <v>KV1</v>
          </cell>
          <cell r="E1415">
            <v>910</v>
          </cell>
          <cell r="F1415">
            <v>1</v>
          </cell>
          <cell r="G1415">
            <v>1</v>
          </cell>
          <cell r="H1415" t="str">
            <v>00/00/00</v>
          </cell>
          <cell r="I1415">
            <v>0</v>
          </cell>
          <cell r="J1415">
            <v>0</v>
          </cell>
          <cell r="K1415">
            <v>17670</v>
          </cell>
          <cell r="L1415">
            <v>17670</v>
          </cell>
          <cell r="M1415">
            <v>0</v>
          </cell>
          <cell r="N1415">
            <v>0</v>
          </cell>
          <cell r="O1415">
            <v>17670</v>
          </cell>
          <cell r="P1415">
            <v>0</v>
          </cell>
        </row>
        <row r="1416">
          <cell r="A1416" t="str">
            <v>0010445951</v>
          </cell>
          <cell r="B1416">
            <v>10445</v>
          </cell>
          <cell r="C1416">
            <v>104450</v>
          </cell>
          <cell r="D1416" t="str">
            <v>KV1</v>
          </cell>
          <cell r="E1416">
            <v>951</v>
          </cell>
          <cell r="F1416">
            <v>1</v>
          </cell>
          <cell r="G1416">
            <v>1</v>
          </cell>
          <cell r="H1416" t="str">
            <v>00/00/00</v>
          </cell>
          <cell r="I1416">
            <v>0</v>
          </cell>
          <cell r="J1416">
            <v>0</v>
          </cell>
          <cell r="K1416">
            <v>653</v>
          </cell>
          <cell r="L1416">
            <v>653</v>
          </cell>
          <cell r="M1416">
            <v>0</v>
          </cell>
          <cell r="N1416">
            <v>0</v>
          </cell>
          <cell r="O1416">
            <v>653</v>
          </cell>
          <cell r="P1416">
            <v>0</v>
          </cell>
        </row>
        <row r="1417">
          <cell r="A1417" t="str">
            <v>0010447101</v>
          </cell>
          <cell r="B1417">
            <v>10447</v>
          </cell>
          <cell r="C1417">
            <v>104470</v>
          </cell>
          <cell r="D1417" t="str">
            <v>BA2</v>
          </cell>
          <cell r="E1417">
            <v>101</v>
          </cell>
          <cell r="F1417">
            <v>1</v>
          </cell>
          <cell r="G1417">
            <v>1</v>
          </cell>
          <cell r="H1417">
            <v>39089</v>
          </cell>
          <cell r="I1417">
            <v>3756</v>
          </cell>
          <cell r="J1417">
            <v>0</v>
          </cell>
          <cell r="K1417">
            <v>3756</v>
          </cell>
          <cell r="L1417">
            <v>3756</v>
          </cell>
          <cell r="M1417">
            <v>0</v>
          </cell>
          <cell r="N1417">
            <v>0</v>
          </cell>
          <cell r="O1417">
            <v>3756</v>
          </cell>
          <cell r="P1417">
            <v>0</v>
          </cell>
        </row>
        <row r="1418">
          <cell r="A1418" t="str">
            <v>0010447106</v>
          </cell>
          <cell r="B1418">
            <v>10447</v>
          </cell>
          <cell r="C1418">
            <v>104470</v>
          </cell>
          <cell r="D1418" t="str">
            <v>BA2</v>
          </cell>
          <cell r="E1418">
            <v>106</v>
          </cell>
          <cell r="F1418">
            <v>1</v>
          </cell>
          <cell r="G1418">
            <v>1</v>
          </cell>
          <cell r="H1418" t="str">
            <v>15/06/05</v>
          </cell>
          <cell r="I1418">
            <v>150</v>
          </cell>
          <cell r="J1418">
            <v>0</v>
          </cell>
          <cell r="K1418">
            <v>150</v>
          </cell>
          <cell r="L1418">
            <v>150</v>
          </cell>
          <cell r="M1418">
            <v>0</v>
          </cell>
          <cell r="N1418">
            <v>0</v>
          </cell>
          <cell r="O1418">
            <v>150</v>
          </cell>
          <cell r="P1418">
            <v>0</v>
          </cell>
        </row>
        <row r="1419">
          <cell r="A1419" t="str">
            <v>0010447301</v>
          </cell>
          <cell r="B1419">
            <v>10447</v>
          </cell>
          <cell r="C1419">
            <v>104470</v>
          </cell>
          <cell r="D1419" t="str">
            <v>BA2</v>
          </cell>
          <cell r="E1419">
            <v>301</v>
          </cell>
          <cell r="F1419">
            <v>1</v>
          </cell>
          <cell r="G1419">
            <v>1</v>
          </cell>
          <cell r="H1419" t="str">
            <v>/  /</v>
          </cell>
          <cell r="I1419">
            <v>0</v>
          </cell>
          <cell r="J1419">
            <v>0</v>
          </cell>
          <cell r="K1419">
            <v>3906</v>
          </cell>
          <cell r="L1419">
            <v>3906</v>
          </cell>
          <cell r="M1419">
            <v>0</v>
          </cell>
          <cell r="N1419">
            <v>0</v>
          </cell>
          <cell r="O1419">
            <v>3906</v>
          </cell>
          <cell r="P1419">
            <v>0</v>
          </cell>
        </row>
        <row r="1420">
          <cell r="A1420" t="str">
            <v>0010447511</v>
          </cell>
          <cell r="B1420">
            <v>10447</v>
          </cell>
          <cell r="C1420">
            <v>104470</v>
          </cell>
          <cell r="D1420" t="str">
            <v>BA2</v>
          </cell>
          <cell r="E1420">
            <v>511</v>
          </cell>
          <cell r="F1420">
            <v>1</v>
          </cell>
          <cell r="G1420">
            <v>1</v>
          </cell>
          <cell r="H1420" t="str">
            <v>/  /</v>
          </cell>
          <cell r="I1420">
            <v>0</v>
          </cell>
          <cell r="J1420">
            <v>0</v>
          </cell>
          <cell r="K1420">
            <v>781</v>
          </cell>
          <cell r="L1420">
            <v>781</v>
          </cell>
          <cell r="M1420">
            <v>0</v>
          </cell>
          <cell r="N1420">
            <v>781</v>
          </cell>
          <cell r="O1420">
            <v>781</v>
          </cell>
          <cell r="P1420">
            <v>0</v>
          </cell>
        </row>
        <row r="1421">
          <cell r="A1421" t="str">
            <v>0010447523</v>
          </cell>
          <cell r="B1421">
            <v>10447</v>
          </cell>
          <cell r="C1421">
            <v>104470</v>
          </cell>
          <cell r="D1421" t="str">
            <v>BA2</v>
          </cell>
          <cell r="E1421">
            <v>523</v>
          </cell>
          <cell r="F1421">
            <v>1</v>
          </cell>
          <cell r="G1421">
            <v>1</v>
          </cell>
          <cell r="H1421">
            <v>37622</v>
          </cell>
          <cell r="I1421">
            <v>1</v>
          </cell>
          <cell r="J1421">
            <v>0</v>
          </cell>
          <cell r="K1421">
            <v>1</v>
          </cell>
          <cell r="L1421">
            <v>1</v>
          </cell>
          <cell r="M1421">
            <v>0</v>
          </cell>
          <cell r="N1421">
            <v>0</v>
          </cell>
          <cell r="O1421">
            <v>1</v>
          </cell>
          <cell r="P1421">
            <v>0</v>
          </cell>
        </row>
        <row r="1422">
          <cell r="A1422" t="str">
            <v>0010447601</v>
          </cell>
          <cell r="B1422">
            <v>10447</v>
          </cell>
          <cell r="C1422">
            <v>104470</v>
          </cell>
          <cell r="D1422" t="str">
            <v>BA2</v>
          </cell>
          <cell r="E1422">
            <v>601</v>
          </cell>
          <cell r="F1422">
            <v>1</v>
          </cell>
          <cell r="G1422">
            <v>1</v>
          </cell>
          <cell r="H1422" t="str">
            <v>/  /</v>
          </cell>
          <cell r="I1422">
            <v>0</v>
          </cell>
          <cell r="J1422">
            <v>0</v>
          </cell>
          <cell r="K1422">
            <v>3124</v>
          </cell>
          <cell r="L1422">
            <v>3124</v>
          </cell>
          <cell r="M1422">
            <v>0</v>
          </cell>
          <cell r="N1422">
            <v>0</v>
          </cell>
          <cell r="O1422">
            <v>3124</v>
          </cell>
          <cell r="P1422">
            <v>0</v>
          </cell>
        </row>
        <row r="1423">
          <cell r="A1423" t="str">
            <v>0010447701</v>
          </cell>
          <cell r="B1423">
            <v>10447</v>
          </cell>
          <cell r="C1423">
            <v>104470</v>
          </cell>
          <cell r="D1423" t="str">
            <v>BA2</v>
          </cell>
          <cell r="E1423">
            <v>701</v>
          </cell>
          <cell r="F1423">
            <v>1</v>
          </cell>
          <cell r="G1423">
            <v>1</v>
          </cell>
          <cell r="H1423" t="str">
            <v>/  /</v>
          </cell>
          <cell r="I1423">
            <v>0</v>
          </cell>
          <cell r="J1423">
            <v>0</v>
          </cell>
          <cell r="K1423">
            <v>3124</v>
          </cell>
          <cell r="L1423">
            <v>3124</v>
          </cell>
          <cell r="M1423">
            <v>0</v>
          </cell>
          <cell r="N1423">
            <v>0</v>
          </cell>
          <cell r="O1423">
            <v>3124</v>
          </cell>
          <cell r="P1423">
            <v>0</v>
          </cell>
        </row>
        <row r="1424">
          <cell r="A1424" t="str">
            <v>0010447910</v>
          </cell>
          <cell r="B1424">
            <v>10447</v>
          </cell>
          <cell r="C1424">
            <v>104470</v>
          </cell>
          <cell r="D1424" t="str">
            <v>BA2</v>
          </cell>
          <cell r="E1424">
            <v>910</v>
          </cell>
          <cell r="F1424">
            <v>1</v>
          </cell>
          <cell r="G1424">
            <v>1</v>
          </cell>
          <cell r="H1424" t="str">
            <v>/  /</v>
          </cell>
          <cell r="I1424">
            <v>0</v>
          </cell>
          <cell r="J1424">
            <v>0</v>
          </cell>
          <cell r="K1424">
            <v>3906</v>
          </cell>
          <cell r="L1424">
            <v>3906</v>
          </cell>
          <cell r="M1424">
            <v>0</v>
          </cell>
          <cell r="N1424">
            <v>0</v>
          </cell>
          <cell r="O1424">
            <v>3906</v>
          </cell>
          <cell r="P1424">
            <v>0</v>
          </cell>
        </row>
        <row r="1425">
          <cell r="A1425" t="str">
            <v>0010447951</v>
          </cell>
          <cell r="B1425">
            <v>10447</v>
          </cell>
          <cell r="C1425">
            <v>104470</v>
          </cell>
          <cell r="D1425" t="str">
            <v>BA2</v>
          </cell>
          <cell r="E1425">
            <v>951</v>
          </cell>
          <cell r="F1425">
            <v>1</v>
          </cell>
          <cell r="G1425">
            <v>1</v>
          </cell>
          <cell r="H1425" t="str">
            <v>/  /</v>
          </cell>
          <cell r="I1425">
            <v>0</v>
          </cell>
          <cell r="J1425">
            <v>0</v>
          </cell>
          <cell r="K1425">
            <v>567</v>
          </cell>
          <cell r="L1425">
            <v>567</v>
          </cell>
          <cell r="M1425">
            <v>0</v>
          </cell>
          <cell r="N1425">
            <v>0</v>
          </cell>
          <cell r="O1425">
            <v>567</v>
          </cell>
          <cell r="P1425">
            <v>0</v>
          </cell>
        </row>
        <row r="1426">
          <cell r="A1426" t="str">
            <v>0010453101</v>
          </cell>
          <cell r="B1426">
            <v>10453</v>
          </cell>
          <cell r="C1426">
            <v>104530</v>
          </cell>
          <cell r="D1426">
            <v>252</v>
          </cell>
          <cell r="E1426">
            <v>101</v>
          </cell>
          <cell r="F1426">
            <v>1</v>
          </cell>
          <cell r="G1426">
            <v>1</v>
          </cell>
          <cell r="H1426">
            <v>38723</v>
          </cell>
          <cell r="I1426">
            <v>7743.24</v>
          </cell>
          <cell r="J1426">
            <v>0</v>
          </cell>
          <cell r="K1426">
            <v>7743.24</v>
          </cell>
          <cell r="L1426">
            <v>7743.24</v>
          </cell>
          <cell r="M1426">
            <v>0</v>
          </cell>
          <cell r="N1426">
            <v>0</v>
          </cell>
          <cell r="O1426">
            <v>7743.24</v>
          </cell>
          <cell r="P1426">
            <v>0</v>
          </cell>
        </row>
        <row r="1427">
          <cell r="A1427" t="str">
            <v>0010453103</v>
          </cell>
          <cell r="B1427">
            <v>10453</v>
          </cell>
          <cell r="C1427">
            <v>104530</v>
          </cell>
          <cell r="D1427">
            <v>252</v>
          </cell>
          <cell r="E1427">
            <v>103</v>
          </cell>
          <cell r="F1427">
            <v>1</v>
          </cell>
          <cell r="G1427">
            <v>1</v>
          </cell>
          <cell r="H1427">
            <v>38720</v>
          </cell>
          <cell r="I1427">
            <v>800</v>
          </cell>
          <cell r="J1427">
            <v>0</v>
          </cell>
          <cell r="K1427">
            <v>800</v>
          </cell>
          <cell r="L1427">
            <v>800</v>
          </cell>
          <cell r="M1427">
            <v>0</v>
          </cell>
          <cell r="N1427">
            <v>0</v>
          </cell>
          <cell r="O1427">
            <v>800</v>
          </cell>
          <cell r="P1427">
            <v>0</v>
          </cell>
        </row>
        <row r="1428">
          <cell r="A1428" t="str">
            <v>0010453106</v>
          </cell>
          <cell r="B1428">
            <v>10453</v>
          </cell>
          <cell r="C1428">
            <v>104530</v>
          </cell>
          <cell r="D1428">
            <v>252</v>
          </cell>
          <cell r="E1428">
            <v>106</v>
          </cell>
          <cell r="F1428">
            <v>1</v>
          </cell>
          <cell r="G1428">
            <v>1</v>
          </cell>
          <cell r="H1428" t="str">
            <v>15/03/03</v>
          </cell>
          <cell r="I1428">
            <v>150</v>
          </cell>
          <cell r="J1428">
            <v>0</v>
          </cell>
          <cell r="K1428">
            <v>150</v>
          </cell>
          <cell r="L1428">
            <v>150</v>
          </cell>
          <cell r="M1428">
            <v>0</v>
          </cell>
          <cell r="N1428">
            <v>0</v>
          </cell>
          <cell r="O1428">
            <v>150</v>
          </cell>
          <cell r="P1428">
            <v>0</v>
          </cell>
        </row>
        <row r="1429">
          <cell r="A1429" t="str">
            <v>0010453172</v>
          </cell>
          <cell r="B1429">
            <v>10453</v>
          </cell>
          <cell r="C1429">
            <v>104530</v>
          </cell>
          <cell r="D1429">
            <v>252</v>
          </cell>
          <cell r="E1429">
            <v>172</v>
          </cell>
          <cell r="F1429">
            <v>1</v>
          </cell>
          <cell r="G1429">
            <v>2</v>
          </cell>
          <cell r="H1429" t="str">
            <v>15/01/08</v>
          </cell>
          <cell r="I1429">
            <v>0</v>
          </cell>
          <cell r="J1429">
            <v>9775.91</v>
          </cell>
          <cell r="K1429">
            <v>9775.91</v>
          </cell>
          <cell r="L1429">
            <v>9775.91</v>
          </cell>
          <cell r="M1429">
            <v>0</v>
          </cell>
          <cell r="N1429">
            <v>0</v>
          </cell>
          <cell r="O1429">
            <v>9775.91</v>
          </cell>
          <cell r="P1429">
            <v>0</v>
          </cell>
        </row>
        <row r="1430">
          <cell r="A1430" t="str">
            <v>0010453263</v>
          </cell>
          <cell r="B1430">
            <v>10453</v>
          </cell>
          <cell r="C1430">
            <v>104530</v>
          </cell>
          <cell r="D1430">
            <v>252</v>
          </cell>
          <cell r="E1430">
            <v>263</v>
          </cell>
          <cell r="F1430">
            <v>1</v>
          </cell>
          <cell r="G1430">
            <v>2</v>
          </cell>
          <cell r="H1430" t="str">
            <v>21/01/08</v>
          </cell>
          <cell r="I1430">
            <v>0</v>
          </cell>
          <cell r="J1430">
            <v>360.89</v>
          </cell>
          <cell r="K1430">
            <v>700.13</v>
          </cell>
          <cell r="L1430">
            <v>700.13</v>
          </cell>
          <cell r="M1430">
            <v>0</v>
          </cell>
          <cell r="N1430">
            <v>0</v>
          </cell>
          <cell r="O1430">
            <v>700.13</v>
          </cell>
          <cell r="P1430">
            <v>0</v>
          </cell>
        </row>
        <row r="1431">
          <cell r="A1431" t="str">
            <v>0010453301</v>
          </cell>
          <cell r="B1431">
            <v>10453</v>
          </cell>
          <cell r="C1431">
            <v>104530</v>
          </cell>
          <cell r="D1431">
            <v>252</v>
          </cell>
          <cell r="E1431">
            <v>301</v>
          </cell>
          <cell r="F1431">
            <v>1</v>
          </cell>
          <cell r="G1431">
            <v>2</v>
          </cell>
          <cell r="H1431" t="str">
            <v>/  /</v>
          </cell>
          <cell r="I1431">
            <v>0</v>
          </cell>
          <cell r="J1431">
            <v>10136.799999999999</v>
          </cell>
          <cell r="K1431">
            <v>19169.28</v>
          </cell>
          <cell r="L1431">
            <v>19169.28</v>
          </cell>
          <cell r="M1431">
            <v>0</v>
          </cell>
          <cell r="N1431">
            <v>0</v>
          </cell>
          <cell r="O1431">
            <v>19169.28</v>
          </cell>
          <cell r="P1431">
            <v>0</v>
          </cell>
        </row>
        <row r="1432">
          <cell r="A1432" t="str">
            <v>0010453511</v>
          </cell>
          <cell r="B1432">
            <v>10453</v>
          </cell>
          <cell r="C1432">
            <v>104530</v>
          </cell>
          <cell r="D1432">
            <v>252</v>
          </cell>
          <cell r="E1432">
            <v>511</v>
          </cell>
          <cell r="F1432">
            <v>1</v>
          </cell>
          <cell r="G1432">
            <v>2</v>
          </cell>
          <cell r="H1432" t="str">
            <v>/  /</v>
          </cell>
          <cell r="I1432">
            <v>0</v>
          </cell>
          <cell r="J1432">
            <v>1955</v>
          </cell>
          <cell r="K1432">
            <v>2855</v>
          </cell>
          <cell r="L1432">
            <v>2855</v>
          </cell>
          <cell r="M1432">
            <v>0</v>
          </cell>
          <cell r="N1432">
            <v>2855</v>
          </cell>
          <cell r="O1432">
            <v>2855</v>
          </cell>
          <cell r="P1432">
            <v>0</v>
          </cell>
        </row>
        <row r="1433">
          <cell r="A1433" t="str">
            <v>0010453523</v>
          </cell>
          <cell r="B1433">
            <v>10453</v>
          </cell>
          <cell r="C1433">
            <v>104530</v>
          </cell>
          <cell r="D1433">
            <v>252</v>
          </cell>
          <cell r="E1433">
            <v>523</v>
          </cell>
          <cell r="F1433">
            <v>1</v>
          </cell>
          <cell r="G1433">
            <v>1</v>
          </cell>
          <cell r="H1433">
            <v>37622</v>
          </cell>
          <cell r="I1433">
            <v>1</v>
          </cell>
          <cell r="J1433">
            <v>0</v>
          </cell>
          <cell r="K1433">
            <v>1</v>
          </cell>
          <cell r="L1433">
            <v>1</v>
          </cell>
          <cell r="M1433">
            <v>0</v>
          </cell>
          <cell r="N1433">
            <v>0</v>
          </cell>
          <cell r="O1433">
            <v>1</v>
          </cell>
          <cell r="P1433">
            <v>0</v>
          </cell>
        </row>
        <row r="1434">
          <cell r="A1434" t="str">
            <v>0010453555</v>
          </cell>
          <cell r="B1434">
            <v>10453</v>
          </cell>
          <cell r="C1434">
            <v>104530</v>
          </cell>
          <cell r="D1434">
            <v>252</v>
          </cell>
          <cell r="E1434">
            <v>555</v>
          </cell>
          <cell r="F1434">
            <v>1</v>
          </cell>
          <cell r="G1434">
            <v>1</v>
          </cell>
          <cell r="H1434" t="str">
            <v>/  /</v>
          </cell>
          <cell r="I1434">
            <v>0</v>
          </cell>
          <cell r="J1434">
            <v>0</v>
          </cell>
          <cell r="K1434">
            <v>387.16</v>
          </cell>
          <cell r="L1434">
            <v>387.16</v>
          </cell>
          <cell r="M1434">
            <v>0</v>
          </cell>
          <cell r="N1434">
            <v>0</v>
          </cell>
          <cell r="O1434">
            <v>387.16</v>
          </cell>
          <cell r="P1434">
            <v>0</v>
          </cell>
        </row>
        <row r="1435">
          <cell r="A1435" t="str">
            <v>0010453601</v>
          </cell>
          <cell r="B1435">
            <v>10453</v>
          </cell>
          <cell r="C1435">
            <v>104530</v>
          </cell>
          <cell r="D1435">
            <v>252</v>
          </cell>
          <cell r="E1435">
            <v>601</v>
          </cell>
          <cell r="F1435">
            <v>1</v>
          </cell>
          <cell r="G1435">
            <v>2</v>
          </cell>
          <cell r="H1435" t="str">
            <v>/  /</v>
          </cell>
          <cell r="I1435">
            <v>0</v>
          </cell>
          <cell r="J1435">
            <v>8181.8</v>
          </cell>
          <cell r="K1435">
            <v>15926.12</v>
          </cell>
          <cell r="L1435">
            <v>15926.12</v>
          </cell>
          <cell r="M1435">
            <v>0</v>
          </cell>
          <cell r="N1435">
            <v>0</v>
          </cell>
          <cell r="O1435">
            <v>15926.12</v>
          </cell>
          <cell r="P1435">
            <v>0</v>
          </cell>
        </row>
        <row r="1436">
          <cell r="A1436" t="str">
            <v>0010453701</v>
          </cell>
          <cell r="B1436">
            <v>10453</v>
          </cell>
          <cell r="C1436">
            <v>104530</v>
          </cell>
          <cell r="D1436">
            <v>252</v>
          </cell>
          <cell r="E1436">
            <v>701</v>
          </cell>
          <cell r="F1436">
            <v>1</v>
          </cell>
          <cell r="G1436">
            <v>2</v>
          </cell>
          <cell r="H1436" t="str">
            <v>/  /</v>
          </cell>
          <cell r="I1436">
            <v>0</v>
          </cell>
          <cell r="J1436">
            <v>8181.8</v>
          </cell>
          <cell r="K1436">
            <v>15926.12</v>
          </cell>
          <cell r="L1436">
            <v>15926.12</v>
          </cell>
          <cell r="M1436">
            <v>0</v>
          </cell>
          <cell r="N1436">
            <v>0</v>
          </cell>
          <cell r="O1436">
            <v>15926.12</v>
          </cell>
          <cell r="P1436">
            <v>0</v>
          </cell>
        </row>
        <row r="1437">
          <cell r="A1437" t="str">
            <v>0010453910</v>
          </cell>
          <cell r="B1437">
            <v>10453</v>
          </cell>
          <cell r="C1437">
            <v>104530</v>
          </cell>
          <cell r="D1437">
            <v>252</v>
          </cell>
          <cell r="E1437">
            <v>910</v>
          </cell>
          <cell r="F1437">
            <v>1</v>
          </cell>
          <cell r="G1437">
            <v>2</v>
          </cell>
          <cell r="H1437" t="str">
            <v>/  /</v>
          </cell>
          <cell r="I1437">
            <v>0</v>
          </cell>
          <cell r="J1437">
            <v>0</v>
          </cell>
          <cell r="K1437">
            <v>8693.24</v>
          </cell>
          <cell r="L1437">
            <v>8693.24</v>
          </cell>
          <cell r="M1437">
            <v>0</v>
          </cell>
          <cell r="N1437">
            <v>0</v>
          </cell>
          <cell r="O1437">
            <v>8693.24</v>
          </cell>
          <cell r="P1437">
            <v>0</v>
          </cell>
        </row>
        <row r="1438">
          <cell r="A1438" t="str">
            <v>0010453915</v>
          </cell>
          <cell r="B1438">
            <v>10453</v>
          </cell>
          <cell r="C1438">
            <v>104530</v>
          </cell>
          <cell r="D1438">
            <v>252</v>
          </cell>
          <cell r="E1438">
            <v>915</v>
          </cell>
          <cell r="F1438">
            <v>1</v>
          </cell>
          <cell r="G1438">
            <v>2</v>
          </cell>
          <cell r="H1438" t="str">
            <v>/  /</v>
          </cell>
          <cell r="I1438">
            <v>0</v>
          </cell>
          <cell r="J1438">
            <v>9775.91</v>
          </cell>
          <cell r="K1438">
            <v>9775.91</v>
          </cell>
          <cell r="L1438">
            <v>9775.91</v>
          </cell>
          <cell r="M1438">
            <v>0</v>
          </cell>
          <cell r="N1438">
            <v>0</v>
          </cell>
          <cell r="O1438">
            <v>9775.91</v>
          </cell>
          <cell r="P1438">
            <v>0</v>
          </cell>
        </row>
        <row r="1439">
          <cell r="A1439" t="str">
            <v>0010453951</v>
          </cell>
          <cell r="B1439">
            <v>10453</v>
          </cell>
          <cell r="C1439">
            <v>104530</v>
          </cell>
          <cell r="D1439">
            <v>252</v>
          </cell>
          <cell r="E1439">
            <v>951</v>
          </cell>
          <cell r="F1439">
            <v>1</v>
          </cell>
          <cell r="G1439">
            <v>2</v>
          </cell>
          <cell r="H1439" t="str">
            <v>/  /</v>
          </cell>
          <cell r="I1439">
            <v>0</v>
          </cell>
          <cell r="J1439">
            <v>1418</v>
          </cell>
          <cell r="K1439">
            <v>2071</v>
          </cell>
          <cell r="L1439">
            <v>2071</v>
          </cell>
          <cell r="M1439">
            <v>0</v>
          </cell>
          <cell r="N1439">
            <v>0</v>
          </cell>
          <cell r="O1439">
            <v>2071</v>
          </cell>
          <cell r="P1439">
            <v>0</v>
          </cell>
        </row>
        <row r="1440">
          <cell r="A1440" t="str">
            <v>0010455101</v>
          </cell>
          <cell r="B1440">
            <v>10455</v>
          </cell>
          <cell r="C1440">
            <v>104550</v>
          </cell>
          <cell r="D1440" t="str">
            <v>X4G</v>
          </cell>
          <cell r="E1440">
            <v>101</v>
          </cell>
          <cell r="F1440">
            <v>1</v>
          </cell>
          <cell r="G1440">
            <v>1</v>
          </cell>
          <cell r="H1440" t="str">
            <v>15/11/07</v>
          </cell>
          <cell r="I1440">
            <v>6511</v>
          </cell>
          <cell r="J1440">
            <v>0</v>
          </cell>
          <cell r="K1440">
            <v>6511</v>
          </cell>
          <cell r="L1440">
            <v>6511</v>
          </cell>
          <cell r="M1440">
            <v>0</v>
          </cell>
          <cell r="N1440">
            <v>0</v>
          </cell>
          <cell r="O1440">
            <v>6511</v>
          </cell>
          <cell r="P1440">
            <v>0</v>
          </cell>
        </row>
        <row r="1441">
          <cell r="A1441" t="str">
            <v>0010455103</v>
          </cell>
          <cell r="B1441">
            <v>10455</v>
          </cell>
          <cell r="C1441">
            <v>104550</v>
          </cell>
          <cell r="D1441" t="str">
            <v>X4G</v>
          </cell>
          <cell r="E1441">
            <v>103</v>
          </cell>
          <cell r="F1441">
            <v>1</v>
          </cell>
          <cell r="G1441">
            <v>1</v>
          </cell>
          <cell r="H1441">
            <v>39087</v>
          </cell>
          <cell r="I1441">
            <v>800</v>
          </cell>
          <cell r="J1441">
            <v>0</v>
          </cell>
          <cell r="K1441">
            <v>800</v>
          </cell>
          <cell r="L1441">
            <v>800</v>
          </cell>
          <cell r="M1441">
            <v>0</v>
          </cell>
          <cell r="N1441">
            <v>0</v>
          </cell>
          <cell r="O1441">
            <v>800</v>
          </cell>
          <cell r="P1441">
            <v>0</v>
          </cell>
        </row>
        <row r="1442">
          <cell r="A1442" t="str">
            <v>0010455106</v>
          </cell>
          <cell r="B1442">
            <v>10455</v>
          </cell>
          <cell r="C1442">
            <v>104550</v>
          </cell>
          <cell r="D1442" t="str">
            <v>X4G</v>
          </cell>
          <cell r="E1442">
            <v>106</v>
          </cell>
          <cell r="F1442">
            <v>1</v>
          </cell>
          <cell r="G1442">
            <v>1</v>
          </cell>
          <cell r="H1442">
            <v>37625</v>
          </cell>
          <cell r="I1442">
            <v>150</v>
          </cell>
          <cell r="J1442">
            <v>0</v>
          </cell>
          <cell r="K1442">
            <v>150</v>
          </cell>
          <cell r="L1442">
            <v>150</v>
          </cell>
          <cell r="M1442">
            <v>0</v>
          </cell>
          <cell r="N1442">
            <v>0</v>
          </cell>
          <cell r="O1442">
            <v>150</v>
          </cell>
          <cell r="P1442">
            <v>0</v>
          </cell>
        </row>
        <row r="1443">
          <cell r="A1443" t="str">
            <v>0010455301</v>
          </cell>
          <cell r="B1443">
            <v>10455</v>
          </cell>
          <cell r="C1443">
            <v>104550</v>
          </cell>
          <cell r="D1443" t="str">
            <v>X4G</v>
          </cell>
          <cell r="E1443">
            <v>301</v>
          </cell>
          <cell r="F1443">
            <v>1</v>
          </cell>
          <cell r="G1443">
            <v>1</v>
          </cell>
          <cell r="H1443" t="str">
            <v>/  /</v>
          </cell>
          <cell r="I1443">
            <v>0</v>
          </cell>
          <cell r="J1443">
            <v>0</v>
          </cell>
          <cell r="K1443">
            <v>7461</v>
          </cell>
          <cell r="L1443">
            <v>7461</v>
          </cell>
          <cell r="M1443">
            <v>0</v>
          </cell>
          <cell r="N1443">
            <v>0</v>
          </cell>
          <cell r="O1443">
            <v>7461</v>
          </cell>
          <cell r="P1443">
            <v>0</v>
          </cell>
        </row>
        <row r="1444">
          <cell r="A1444" t="str">
            <v>0010455511</v>
          </cell>
          <cell r="B1444">
            <v>10455</v>
          </cell>
          <cell r="C1444">
            <v>104550</v>
          </cell>
          <cell r="D1444" t="str">
            <v>X4G</v>
          </cell>
          <cell r="E1444">
            <v>511</v>
          </cell>
          <cell r="F1444">
            <v>1</v>
          </cell>
          <cell r="G1444">
            <v>1</v>
          </cell>
          <cell r="H1444" t="str">
            <v>/  /</v>
          </cell>
          <cell r="I1444">
            <v>0</v>
          </cell>
          <cell r="J1444">
            <v>0</v>
          </cell>
          <cell r="K1444">
            <v>900</v>
          </cell>
          <cell r="L1444">
            <v>900</v>
          </cell>
          <cell r="M1444">
            <v>0</v>
          </cell>
          <cell r="N1444">
            <v>900</v>
          </cell>
          <cell r="O1444">
            <v>900</v>
          </cell>
          <cell r="P1444">
            <v>0</v>
          </cell>
        </row>
        <row r="1445">
          <cell r="A1445" t="str">
            <v>0010455523</v>
          </cell>
          <cell r="B1445">
            <v>10455</v>
          </cell>
          <cell r="C1445">
            <v>104550</v>
          </cell>
          <cell r="D1445" t="str">
            <v>X4G</v>
          </cell>
          <cell r="E1445">
            <v>523</v>
          </cell>
          <cell r="F1445">
            <v>1</v>
          </cell>
          <cell r="G1445">
            <v>1</v>
          </cell>
          <cell r="H1445">
            <v>37622</v>
          </cell>
          <cell r="I1445">
            <v>1</v>
          </cell>
          <cell r="J1445">
            <v>0</v>
          </cell>
          <cell r="K1445">
            <v>1</v>
          </cell>
          <cell r="L1445">
            <v>1</v>
          </cell>
          <cell r="M1445">
            <v>0</v>
          </cell>
          <cell r="N1445">
            <v>0</v>
          </cell>
          <cell r="O1445">
            <v>1</v>
          </cell>
          <cell r="P1445">
            <v>0</v>
          </cell>
        </row>
        <row r="1446">
          <cell r="A1446" t="str">
            <v>0010455601</v>
          </cell>
          <cell r="B1446">
            <v>10455</v>
          </cell>
          <cell r="C1446">
            <v>104550</v>
          </cell>
          <cell r="D1446" t="str">
            <v>X4G</v>
          </cell>
          <cell r="E1446">
            <v>601</v>
          </cell>
          <cell r="F1446">
            <v>1</v>
          </cell>
          <cell r="G1446">
            <v>1</v>
          </cell>
          <cell r="H1446" t="str">
            <v>/  /</v>
          </cell>
          <cell r="I1446">
            <v>0</v>
          </cell>
          <cell r="J1446">
            <v>0</v>
          </cell>
          <cell r="K1446">
            <v>6560</v>
          </cell>
          <cell r="L1446">
            <v>6560</v>
          </cell>
          <cell r="M1446">
            <v>0</v>
          </cell>
          <cell r="N1446">
            <v>0</v>
          </cell>
          <cell r="O1446">
            <v>6560</v>
          </cell>
          <cell r="P1446">
            <v>0</v>
          </cell>
        </row>
        <row r="1447">
          <cell r="A1447" t="str">
            <v>0010455701</v>
          </cell>
          <cell r="B1447">
            <v>10455</v>
          </cell>
          <cell r="C1447">
            <v>104550</v>
          </cell>
          <cell r="D1447" t="str">
            <v>X4G</v>
          </cell>
          <cell r="E1447">
            <v>701</v>
          </cell>
          <cell r="F1447">
            <v>1</v>
          </cell>
          <cell r="G1447">
            <v>1</v>
          </cell>
          <cell r="H1447" t="str">
            <v>/  /</v>
          </cell>
          <cell r="I1447">
            <v>0</v>
          </cell>
          <cell r="J1447">
            <v>0</v>
          </cell>
          <cell r="K1447">
            <v>6560</v>
          </cell>
          <cell r="L1447">
            <v>6560</v>
          </cell>
          <cell r="M1447">
            <v>0</v>
          </cell>
          <cell r="N1447">
            <v>0</v>
          </cell>
          <cell r="O1447">
            <v>6560</v>
          </cell>
          <cell r="P1447">
            <v>0</v>
          </cell>
        </row>
        <row r="1448">
          <cell r="A1448" t="str">
            <v>0010455910</v>
          </cell>
          <cell r="B1448">
            <v>10455</v>
          </cell>
          <cell r="C1448">
            <v>104550</v>
          </cell>
          <cell r="D1448" t="str">
            <v>X4G</v>
          </cell>
          <cell r="E1448">
            <v>910</v>
          </cell>
          <cell r="F1448">
            <v>1</v>
          </cell>
          <cell r="G1448">
            <v>1</v>
          </cell>
          <cell r="H1448" t="str">
            <v>/  /</v>
          </cell>
          <cell r="I1448">
            <v>0</v>
          </cell>
          <cell r="J1448">
            <v>0</v>
          </cell>
          <cell r="K1448">
            <v>7461</v>
          </cell>
          <cell r="L1448">
            <v>7461</v>
          </cell>
          <cell r="M1448">
            <v>0</v>
          </cell>
          <cell r="N1448">
            <v>0</v>
          </cell>
          <cell r="O1448">
            <v>7461</v>
          </cell>
          <cell r="P1448">
            <v>0</v>
          </cell>
        </row>
        <row r="1449">
          <cell r="A1449" t="str">
            <v>0010455951</v>
          </cell>
          <cell r="B1449">
            <v>10455</v>
          </cell>
          <cell r="C1449">
            <v>104550</v>
          </cell>
          <cell r="D1449" t="str">
            <v>X4G</v>
          </cell>
          <cell r="E1449">
            <v>951</v>
          </cell>
          <cell r="F1449">
            <v>1</v>
          </cell>
          <cell r="G1449">
            <v>1</v>
          </cell>
          <cell r="H1449" t="str">
            <v>/  /</v>
          </cell>
          <cell r="I1449">
            <v>0</v>
          </cell>
          <cell r="J1449">
            <v>0</v>
          </cell>
          <cell r="K1449">
            <v>653</v>
          </cell>
          <cell r="L1449">
            <v>653</v>
          </cell>
          <cell r="M1449">
            <v>0</v>
          </cell>
          <cell r="N1449">
            <v>0</v>
          </cell>
          <cell r="O1449">
            <v>653</v>
          </cell>
          <cell r="P1449">
            <v>0</v>
          </cell>
        </row>
        <row r="1450">
          <cell r="A1450" t="str">
            <v>0010457101</v>
          </cell>
          <cell r="B1450">
            <v>10457</v>
          </cell>
          <cell r="C1450">
            <v>104570</v>
          </cell>
          <cell r="D1450" t="str">
            <v>Z1D</v>
          </cell>
          <cell r="E1450">
            <v>101</v>
          </cell>
          <cell r="F1450">
            <v>1</v>
          </cell>
          <cell r="G1450">
            <v>1</v>
          </cell>
          <cell r="H1450">
            <v>38723</v>
          </cell>
          <cell r="I1450">
            <v>10775</v>
          </cell>
          <cell r="J1450">
            <v>0</v>
          </cell>
          <cell r="K1450">
            <v>10775</v>
          </cell>
          <cell r="L1450">
            <v>10775</v>
          </cell>
          <cell r="M1450">
            <v>0</v>
          </cell>
          <cell r="N1450">
            <v>0</v>
          </cell>
          <cell r="O1450">
            <v>10775</v>
          </cell>
          <cell r="P1450">
            <v>0</v>
          </cell>
        </row>
        <row r="1451">
          <cell r="A1451" t="str">
            <v>0010457106</v>
          </cell>
          <cell r="B1451">
            <v>10457</v>
          </cell>
          <cell r="C1451">
            <v>104570</v>
          </cell>
          <cell r="D1451" t="str">
            <v>Z1D</v>
          </cell>
          <cell r="E1451">
            <v>106</v>
          </cell>
          <cell r="F1451">
            <v>1</v>
          </cell>
          <cell r="G1451">
            <v>1</v>
          </cell>
          <cell r="H1451" t="str">
            <v>15/03/03</v>
          </cell>
          <cell r="I1451">
            <v>150</v>
          </cell>
          <cell r="J1451">
            <v>0</v>
          </cell>
          <cell r="K1451">
            <v>150</v>
          </cell>
          <cell r="L1451">
            <v>150</v>
          </cell>
          <cell r="M1451">
            <v>0</v>
          </cell>
          <cell r="N1451">
            <v>0</v>
          </cell>
          <cell r="O1451">
            <v>150</v>
          </cell>
          <cell r="P1451">
            <v>0</v>
          </cell>
        </row>
        <row r="1452">
          <cell r="A1452" t="str">
            <v>0010457301</v>
          </cell>
          <cell r="B1452">
            <v>10457</v>
          </cell>
          <cell r="C1452">
            <v>104570</v>
          </cell>
          <cell r="D1452" t="str">
            <v>Z1D</v>
          </cell>
          <cell r="E1452">
            <v>301</v>
          </cell>
          <cell r="F1452">
            <v>1</v>
          </cell>
          <cell r="G1452">
            <v>1</v>
          </cell>
          <cell r="H1452" t="str">
            <v>/  /</v>
          </cell>
          <cell r="I1452">
            <v>0</v>
          </cell>
          <cell r="J1452">
            <v>0</v>
          </cell>
          <cell r="K1452">
            <v>10925</v>
          </cell>
          <cell r="L1452">
            <v>10925</v>
          </cell>
          <cell r="M1452">
            <v>0</v>
          </cell>
          <cell r="N1452">
            <v>0</v>
          </cell>
          <cell r="O1452">
            <v>10925</v>
          </cell>
          <cell r="P1452">
            <v>0</v>
          </cell>
        </row>
        <row r="1453">
          <cell r="A1453" t="str">
            <v>0010457511</v>
          </cell>
          <cell r="B1453">
            <v>10457</v>
          </cell>
          <cell r="C1453">
            <v>104570</v>
          </cell>
          <cell r="D1453" t="str">
            <v>Z1D</v>
          </cell>
          <cell r="E1453">
            <v>511</v>
          </cell>
          <cell r="F1453">
            <v>1</v>
          </cell>
          <cell r="G1453">
            <v>1</v>
          </cell>
          <cell r="H1453" t="str">
            <v>/  /</v>
          </cell>
          <cell r="I1453">
            <v>0</v>
          </cell>
          <cell r="J1453">
            <v>0</v>
          </cell>
          <cell r="K1453">
            <v>900</v>
          </cell>
          <cell r="L1453">
            <v>900</v>
          </cell>
          <cell r="M1453">
            <v>0</v>
          </cell>
          <cell r="N1453">
            <v>900</v>
          </cell>
          <cell r="O1453">
            <v>900</v>
          </cell>
          <cell r="P1453">
            <v>0</v>
          </cell>
        </row>
        <row r="1454">
          <cell r="A1454" t="str">
            <v>0010457523</v>
          </cell>
          <cell r="B1454">
            <v>10457</v>
          </cell>
          <cell r="C1454">
            <v>104570</v>
          </cell>
          <cell r="D1454" t="str">
            <v>Z1D</v>
          </cell>
          <cell r="E1454">
            <v>523</v>
          </cell>
          <cell r="F1454">
            <v>1</v>
          </cell>
          <cell r="G1454">
            <v>1</v>
          </cell>
          <cell r="H1454">
            <v>37622</v>
          </cell>
          <cell r="I1454">
            <v>1</v>
          </cell>
          <cell r="J1454">
            <v>0</v>
          </cell>
          <cell r="K1454">
            <v>1</v>
          </cell>
          <cell r="L1454">
            <v>1</v>
          </cell>
          <cell r="M1454">
            <v>0</v>
          </cell>
          <cell r="N1454">
            <v>0</v>
          </cell>
          <cell r="O1454">
            <v>1</v>
          </cell>
          <cell r="P1454">
            <v>0</v>
          </cell>
        </row>
        <row r="1455">
          <cell r="A1455" t="str">
            <v>0010457555</v>
          </cell>
          <cell r="B1455">
            <v>10457</v>
          </cell>
          <cell r="C1455">
            <v>104570</v>
          </cell>
          <cell r="D1455" t="str">
            <v>Z1D</v>
          </cell>
          <cell r="E1455">
            <v>555</v>
          </cell>
          <cell r="F1455">
            <v>1</v>
          </cell>
          <cell r="G1455">
            <v>1</v>
          </cell>
          <cell r="H1455" t="str">
            <v>/  /</v>
          </cell>
          <cell r="I1455">
            <v>0</v>
          </cell>
          <cell r="J1455">
            <v>0</v>
          </cell>
          <cell r="K1455">
            <v>1077.5</v>
          </cell>
          <cell r="L1455">
            <v>1077.5</v>
          </cell>
          <cell r="M1455">
            <v>0</v>
          </cell>
          <cell r="N1455">
            <v>0</v>
          </cell>
          <cell r="O1455">
            <v>1077.5</v>
          </cell>
          <cell r="P1455">
            <v>0</v>
          </cell>
        </row>
        <row r="1456">
          <cell r="A1456" t="str">
            <v>0010457601</v>
          </cell>
          <cell r="B1456">
            <v>10457</v>
          </cell>
          <cell r="C1456">
            <v>104570</v>
          </cell>
          <cell r="D1456" t="str">
            <v>Z1D</v>
          </cell>
          <cell r="E1456">
            <v>601</v>
          </cell>
          <cell r="F1456">
            <v>1</v>
          </cell>
          <cell r="G1456">
            <v>1</v>
          </cell>
          <cell r="H1456" t="str">
            <v>/  /</v>
          </cell>
          <cell r="I1456">
            <v>0</v>
          </cell>
          <cell r="J1456">
            <v>0</v>
          </cell>
          <cell r="K1456">
            <v>8946.5</v>
          </cell>
          <cell r="L1456">
            <v>8946.5</v>
          </cell>
          <cell r="M1456">
            <v>0</v>
          </cell>
          <cell r="N1456">
            <v>0</v>
          </cell>
          <cell r="O1456">
            <v>8946.5</v>
          </cell>
          <cell r="P1456">
            <v>0</v>
          </cell>
        </row>
        <row r="1457">
          <cell r="A1457" t="str">
            <v>0010457701</v>
          </cell>
          <cell r="B1457">
            <v>10457</v>
          </cell>
          <cell r="C1457">
            <v>104570</v>
          </cell>
          <cell r="D1457" t="str">
            <v>Z1D</v>
          </cell>
          <cell r="E1457">
            <v>701</v>
          </cell>
          <cell r="F1457">
            <v>1</v>
          </cell>
          <cell r="G1457">
            <v>1</v>
          </cell>
          <cell r="H1457" t="str">
            <v>/  /</v>
          </cell>
          <cell r="I1457">
            <v>0</v>
          </cell>
          <cell r="J1457">
            <v>0</v>
          </cell>
          <cell r="K1457">
            <v>8946.5</v>
          </cell>
          <cell r="L1457">
            <v>8946.5</v>
          </cell>
          <cell r="M1457">
            <v>0</v>
          </cell>
          <cell r="N1457">
            <v>0</v>
          </cell>
          <cell r="O1457">
            <v>8946.5</v>
          </cell>
          <cell r="P1457">
            <v>0</v>
          </cell>
        </row>
        <row r="1458">
          <cell r="A1458" t="str">
            <v>0010457910</v>
          </cell>
          <cell r="B1458">
            <v>10457</v>
          </cell>
          <cell r="C1458">
            <v>104570</v>
          </cell>
          <cell r="D1458" t="str">
            <v>Z1D</v>
          </cell>
          <cell r="E1458">
            <v>910</v>
          </cell>
          <cell r="F1458">
            <v>1</v>
          </cell>
          <cell r="G1458">
            <v>1</v>
          </cell>
          <cell r="H1458" t="str">
            <v>/  /</v>
          </cell>
          <cell r="I1458">
            <v>0</v>
          </cell>
          <cell r="J1458">
            <v>0</v>
          </cell>
          <cell r="K1458">
            <v>10925</v>
          </cell>
          <cell r="L1458">
            <v>10925</v>
          </cell>
          <cell r="M1458">
            <v>0</v>
          </cell>
          <cell r="N1458">
            <v>0</v>
          </cell>
          <cell r="O1458">
            <v>10925</v>
          </cell>
          <cell r="P1458">
            <v>0</v>
          </cell>
        </row>
        <row r="1459">
          <cell r="A1459" t="str">
            <v>0010457951</v>
          </cell>
          <cell r="B1459">
            <v>10457</v>
          </cell>
          <cell r="C1459">
            <v>104570</v>
          </cell>
          <cell r="D1459" t="str">
            <v>Z1D</v>
          </cell>
          <cell r="E1459">
            <v>951</v>
          </cell>
          <cell r="F1459">
            <v>1</v>
          </cell>
          <cell r="G1459">
            <v>1</v>
          </cell>
          <cell r="H1459" t="str">
            <v>/  /</v>
          </cell>
          <cell r="I1459">
            <v>0</v>
          </cell>
          <cell r="J1459">
            <v>0</v>
          </cell>
          <cell r="K1459">
            <v>653</v>
          </cell>
          <cell r="L1459">
            <v>653</v>
          </cell>
          <cell r="M1459">
            <v>0</v>
          </cell>
          <cell r="N1459">
            <v>0</v>
          </cell>
          <cell r="O1459">
            <v>653</v>
          </cell>
          <cell r="P1459">
            <v>0</v>
          </cell>
        </row>
        <row r="1460">
          <cell r="A1460" t="str">
            <v>0010461101</v>
          </cell>
          <cell r="B1460">
            <v>10461</v>
          </cell>
          <cell r="C1460">
            <v>104610</v>
          </cell>
          <cell r="D1460" t="str">
            <v>KS2</v>
          </cell>
          <cell r="E1460">
            <v>101</v>
          </cell>
          <cell r="F1460">
            <v>1</v>
          </cell>
          <cell r="G1460">
            <v>1</v>
          </cell>
          <cell r="H1460">
            <v>39089</v>
          </cell>
          <cell r="I1460">
            <v>24756</v>
          </cell>
          <cell r="J1460">
            <v>0</v>
          </cell>
          <cell r="K1460">
            <v>24756</v>
          </cell>
          <cell r="L1460">
            <v>24756</v>
          </cell>
          <cell r="M1460">
            <v>0</v>
          </cell>
          <cell r="N1460">
            <v>0</v>
          </cell>
          <cell r="O1460">
            <v>24756</v>
          </cell>
          <cell r="P1460">
            <v>0</v>
          </cell>
        </row>
        <row r="1461">
          <cell r="A1461" t="str">
            <v>0010461104</v>
          </cell>
          <cell r="B1461">
            <v>10461</v>
          </cell>
          <cell r="C1461">
            <v>104610</v>
          </cell>
          <cell r="D1461" t="str">
            <v>KS2</v>
          </cell>
          <cell r="E1461">
            <v>104</v>
          </cell>
          <cell r="F1461">
            <v>1</v>
          </cell>
          <cell r="G1461">
            <v>1</v>
          </cell>
          <cell r="H1461">
            <v>38360</v>
          </cell>
          <cell r="I1461">
            <v>3150</v>
          </cell>
          <cell r="J1461">
            <v>0</v>
          </cell>
          <cell r="K1461">
            <v>3150</v>
          </cell>
          <cell r="L1461">
            <v>3150</v>
          </cell>
          <cell r="M1461">
            <v>0</v>
          </cell>
          <cell r="N1461">
            <v>0</v>
          </cell>
          <cell r="O1461">
            <v>3150</v>
          </cell>
          <cell r="P1461">
            <v>0</v>
          </cell>
        </row>
        <row r="1462">
          <cell r="A1462" t="str">
            <v>0010461257</v>
          </cell>
          <cell r="B1462">
            <v>10461</v>
          </cell>
          <cell r="C1462">
            <v>104610</v>
          </cell>
          <cell r="D1462" t="str">
            <v>KS2</v>
          </cell>
          <cell r="E1462">
            <v>257</v>
          </cell>
          <cell r="F1462">
            <v>1</v>
          </cell>
          <cell r="G1462">
            <v>2</v>
          </cell>
          <cell r="H1462" t="str">
            <v>15/01/08</v>
          </cell>
          <cell r="I1462">
            <v>0</v>
          </cell>
          <cell r="J1462">
            <v>1409.07</v>
          </cell>
          <cell r="K1462">
            <v>1409.07</v>
          </cell>
          <cell r="L1462">
            <v>1409.07</v>
          </cell>
          <cell r="M1462">
            <v>0</v>
          </cell>
          <cell r="N1462">
            <v>0</v>
          </cell>
          <cell r="O1462">
            <v>1409.07</v>
          </cell>
          <cell r="P1462">
            <v>0</v>
          </cell>
        </row>
        <row r="1463">
          <cell r="A1463" t="str">
            <v>0010461301</v>
          </cell>
          <cell r="B1463">
            <v>10461</v>
          </cell>
          <cell r="C1463">
            <v>104610</v>
          </cell>
          <cell r="D1463" t="str">
            <v>KS2</v>
          </cell>
          <cell r="E1463">
            <v>301</v>
          </cell>
          <cell r="F1463">
            <v>1</v>
          </cell>
          <cell r="G1463">
            <v>2</v>
          </cell>
          <cell r="H1463" t="str">
            <v>/  /</v>
          </cell>
          <cell r="I1463">
            <v>0</v>
          </cell>
          <cell r="J1463">
            <v>1409.07</v>
          </cell>
          <cell r="K1463">
            <v>29315.07</v>
          </cell>
          <cell r="L1463">
            <v>29315.07</v>
          </cell>
          <cell r="M1463">
            <v>0</v>
          </cell>
          <cell r="N1463">
            <v>0</v>
          </cell>
          <cell r="O1463">
            <v>29315.07</v>
          </cell>
          <cell r="P1463">
            <v>0</v>
          </cell>
        </row>
        <row r="1464">
          <cell r="A1464" t="str">
            <v>0010461511</v>
          </cell>
          <cell r="B1464">
            <v>10461</v>
          </cell>
          <cell r="C1464">
            <v>104610</v>
          </cell>
          <cell r="D1464" t="str">
            <v>KS2</v>
          </cell>
          <cell r="E1464">
            <v>511</v>
          </cell>
          <cell r="F1464">
            <v>1</v>
          </cell>
          <cell r="G1464">
            <v>1</v>
          </cell>
          <cell r="H1464" t="str">
            <v>/  /</v>
          </cell>
          <cell r="I1464">
            <v>0</v>
          </cell>
          <cell r="J1464">
            <v>0</v>
          </cell>
          <cell r="K1464">
            <v>900</v>
          </cell>
          <cell r="L1464">
            <v>900</v>
          </cell>
          <cell r="M1464">
            <v>0</v>
          </cell>
          <cell r="N1464">
            <v>900</v>
          </cell>
          <cell r="O1464">
            <v>900</v>
          </cell>
          <cell r="P1464">
            <v>0</v>
          </cell>
        </row>
        <row r="1465">
          <cell r="A1465" t="str">
            <v>0010461555</v>
          </cell>
          <cell r="B1465">
            <v>10461</v>
          </cell>
          <cell r="C1465">
            <v>104610</v>
          </cell>
          <cell r="D1465" t="str">
            <v>KS2</v>
          </cell>
          <cell r="E1465">
            <v>555</v>
          </cell>
          <cell r="F1465">
            <v>1</v>
          </cell>
          <cell r="G1465">
            <v>1</v>
          </cell>
          <cell r="H1465" t="str">
            <v>/  /</v>
          </cell>
          <cell r="I1465">
            <v>0</v>
          </cell>
          <cell r="J1465">
            <v>0</v>
          </cell>
          <cell r="K1465">
            <v>2790.6</v>
          </cell>
          <cell r="L1465">
            <v>2790.6</v>
          </cell>
          <cell r="M1465">
            <v>0</v>
          </cell>
          <cell r="N1465">
            <v>0</v>
          </cell>
          <cell r="O1465">
            <v>2790.6</v>
          </cell>
          <cell r="P1465">
            <v>0</v>
          </cell>
        </row>
        <row r="1466">
          <cell r="A1466" t="str">
            <v>0010461601</v>
          </cell>
          <cell r="B1466">
            <v>10461</v>
          </cell>
          <cell r="C1466">
            <v>104610</v>
          </cell>
          <cell r="D1466" t="str">
            <v>KS2</v>
          </cell>
          <cell r="E1466">
            <v>601</v>
          </cell>
          <cell r="F1466">
            <v>1</v>
          </cell>
          <cell r="G1466">
            <v>2</v>
          </cell>
          <cell r="H1466" t="str">
            <v>/  /</v>
          </cell>
          <cell r="I1466">
            <v>0</v>
          </cell>
          <cell r="J1466">
            <v>1409.07</v>
          </cell>
          <cell r="K1466">
            <v>25624.47</v>
          </cell>
          <cell r="L1466">
            <v>25624.47</v>
          </cell>
          <cell r="M1466">
            <v>0</v>
          </cell>
          <cell r="N1466">
            <v>0</v>
          </cell>
          <cell r="O1466">
            <v>25624.47</v>
          </cell>
          <cell r="P1466">
            <v>0</v>
          </cell>
        </row>
        <row r="1467">
          <cell r="A1467" t="str">
            <v>0010461701</v>
          </cell>
          <cell r="B1467">
            <v>10461</v>
          </cell>
          <cell r="C1467">
            <v>104610</v>
          </cell>
          <cell r="D1467" t="str">
            <v>KS2</v>
          </cell>
          <cell r="E1467">
            <v>701</v>
          </cell>
          <cell r="F1467">
            <v>1</v>
          </cell>
          <cell r="G1467">
            <v>2</v>
          </cell>
          <cell r="H1467" t="str">
            <v>/  /</v>
          </cell>
          <cell r="I1467">
            <v>0</v>
          </cell>
          <cell r="J1467">
            <v>1409.07</v>
          </cell>
          <cell r="K1467">
            <v>25624.47</v>
          </cell>
          <cell r="L1467">
            <v>25624.47</v>
          </cell>
          <cell r="M1467">
            <v>0</v>
          </cell>
          <cell r="N1467">
            <v>0</v>
          </cell>
          <cell r="O1467">
            <v>25624.47</v>
          </cell>
          <cell r="P1467">
            <v>0</v>
          </cell>
        </row>
        <row r="1468">
          <cell r="A1468" t="str">
            <v>0010461910</v>
          </cell>
          <cell r="B1468">
            <v>10461</v>
          </cell>
          <cell r="C1468">
            <v>104610</v>
          </cell>
          <cell r="D1468" t="str">
            <v>KS2</v>
          </cell>
          <cell r="E1468">
            <v>910</v>
          </cell>
          <cell r="F1468">
            <v>1</v>
          </cell>
          <cell r="G1468">
            <v>2</v>
          </cell>
          <cell r="H1468" t="str">
            <v>/  /</v>
          </cell>
          <cell r="I1468">
            <v>0</v>
          </cell>
          <cell r="J1468">
            <v>0</v>
          </cell>
          <cell r="K1468">
            <v>27906</v>
          </cell>
          <cell r="L1468">
            <v>27906</v>
          </cell>
          <cell r="M1468">
            <v>0</v>
          </cell>
          <cell r="N1468">
            <v>0</v>
          </cell>
          <cell r="O1468">
            <v>27906</v>
          </cell>
          <cell r="P1468">
            <v>0</v>
          </cell>
        </row>
        <row r="1469">
          <cell r="A1469" t="str">
            <v>0010461951</v>
          </cell>
          <cell r="B1469">
            <v>10461</v>
          </cell>
          <cell r="C1469">
            <v>104610</v>
          </cell>
          <cell r="D1469" t="str">
            <v>KS2</v>
          </cell>
          <cell r="E1469">
            <v>951</v>
          </cell>
          <cell r="F1469">
            <v>1</v>
          </cell>
          <cell r="G1469">
            <v>1</v>
          </cell>
          <cell r="H1469" t="str">
            <v>/  /</v>
          </cell>
          <cell r="I1469">
            <v>0</v>
          </cell>
          <cell r="J1469">
            <v>0</v>
          </cell>
          <cell r="K1469">
            <v>653</v>
          </cell>
          <cell r="L1469">
            <v>653</v>
          </cell>
          <cell r="M1469">
            <v>0</v>
          </cell>
          <cell r="N1469">
            <v>0</v>
          </cell>
          <cell r="O1469">
            <v>653</v>
          </cell>
          <cell r="P1469">
            <v>0</v>
          </cell>
        </row>
        <row r="1470">
          <cell r="A1470" t="str">
            <v>0010463101</v>
          </cell>
          <cell r="B1470">
            <v>10463</v>
          </cell>
          <cell r="C1470">
            <v>104630</v>
          </cell>
          <cell r="D1470" t="str">
            <v>BX1</v>
          </cell>
          <cell r="E1470">
            <v>101</v>
          </cell>
          <cell r="F1470">
            <v>1</v>
          </cell>
          <cell r="G1470">
            <v>1</v>
          </cell>
          <cell r="H1470">
            <v>38636</v>
          </cell>
          <cell r="I1470">
            <v>18225</v>
          </cell>
          <cell r="J1470">
            <v>0</v>
          </cell>
          <cell r="K1470">
            <v>18225</v>
          </cell>
          <cell r="L1470">
            <v>18225</v>
          </cell>
          <cell r="M1470">
            <v>0</v>
          </cell>
          <cell r="N1470">
            <v>0</v>
          </cell>
          <cell r="O1470">
            <v>18225</v>
          </cell>
          <cell r="P1470">
            <v>0</v>
          </cell>
        </row>
        <row r="1471">
          <cell r="A1471" t="str">
            <v>0010463146</v>
          </cell>
          <cell r="B1471">
            <v>10463</v>
          </cell>
          <cell r="C1471">
            <v>104630</v>
          </cell>
          <cell r="D1471" t="str">
            <v>BX1</v>
          </cell>
          <cell r="E1471">
            <v>146</v>
          </cell>
          <cell r="F1471">
            <v>1</v>
          </cell>
          <cell r="G1471">
            <v>2</v>
          </cell>
          <cell r="H1471" t="str">
            <v>15/01/08</v>
          </cell>
          <cell r="I1471">
            <v>0</v>
          </cell>
          <cell r="J1471">
            <v>600.34</v>
          </cell>
          <cell r="K1471">
            <v>600.34</v>
          </cell>
          <cell r="L1471">
            <v>600.34</v>
          </cell>
          <cell r="M1471">
            <v>0</v>
          </cell>
          <cell r="N1471">
            <v>0</v>
          </cell>
          <cell r="O1471">
            <v>600.34</v>
          </cell>
          <cell r="P1471">
            <v>0</v>
          </cell>
        </row>
        <row r="1472">
          <cell r="A1472" t="str">
            <v>0010463301</v>
          </cell>
          <cell r="B1472">
            <v>10463</v>
          </cell>
          <cell r="C1472">
            <v>104630</v>
          </cell>
          <cell r="D1472" t="str">
            <v>BX1</v>
          </cell>
          <cell r="E1472">
            <v>301</v>
          </cell>
          <cell r="F1472">
            <v>1</v>
          </cell>
          <cell r="G1472">
            <v>2</v>
          </cell>
          <cell r="H1472" t="str">
            <v>/  /</v>
          </cell>
          <cell r="I1472">
            <v>0</v>
          </cell>
          <cell r="J1472">
            <v>600.34</v>
          </cell>
          <cell r="K1472">
            <v>18825.34</v>
          </cell>
          <cell r="L1472">
            <v>18825.34</v>
          </cell>
          <cell r="M1472">
            <v>0</v>
          </cell>
          <cell r="N1472">
            <v>0</v>
          </cell>
          <cell r="O1472">
            <v>18825.34</v>
          </cell>
          <cell r="P1472">
            <v>0</v>
          </cell>
        </row>
        <row r="1473">
          <cell r="A1473" t="str">
            <v>0010463553</v>
          </cell>
          <cell r="B1473">
            <v>10463</v>
          </cell>
          <cell r="C1473">
            <v>104630</v>
          </cell>
          <cell r="D1473" t="str">
            <v>BX1</v>
          </cell>
          <cell r="E1473">
            <v>553</v>
          </cell>
          <cell r="F1473">
            <v>1</v>
          </cell>
          <cell r="G1473">
            <v>1</v>
          </cell>
          <cell r="H1473">
            <v>39090</v>
          </cell>
          <cell r="I1473">
            <v>2616</v>
          </cell>
          <cell r="J1473">
            <v>0</v>
          </cell>
          <cell r="K1473">
            <v>2616</v>
          </cell>
          <cell r="L1473">
            <v>2616</v>
          </cell>
          <cell r="M1473">
            <v>7848</v>
          </cell>
          <cell r="N1473">
            <v>15696</v>
          </cell>
          <cell r="O1473">
            <v>65874.09</v>
          </cell>
          <cell r="P1473">
            <v>0</v>
          </cell>
        </row>
        <row r="1474">
          <cell r="A1474" t="str">
            <v>0010463601</v>
          </cell>
          <cell r="B1474">
            <v>10463</v>
          </cell>
          <cell r="C1474">
            <v>104630</v>
          </cell>
          <cell r="D1474" t="str">
            <v>BX1</v>
          </cell>
          <cell r="E1474">
            <v>601</v>
          </cell>
          <cell r="F1474">
            <v>1</v>
          </cell>
          <cell r="G1474">
            <v>2</v>
          </cell>
          <cell r="H1474" t="str">
            <v>/  /</v>
          </cell>
          <cell r="I1474">
            <v>0</v>
          </cell>
          <cell r="J1474">
            <v>600.34</v>
          </cell>
          <cell r="K1474">
            <v>16209.34</v>
          </cell>
          <cell r="L1474">
            <v>16209.34</v>
          </cell>
          <cell r="M1474">
            <v>0</v>
          </cell>
          <cell r="N1474">
            <v>0</v>
          </cell>
          <cell r="O1474">
            <v>16209.34</v>
          </cell>
          <cell r="P1474">
            <v>0</v>
          </cell>
        </row>
        <row r="1475">
          <cell r="A1475" t="str">
            <v>0010463701</v>
          </cell>
          <cell r="B1475">
            <v>10463</v>
          </cell>
          <cell r="C1475">
            <v>104630</v>
          </cell>
          <cell r="D1475" t="str">
            <v>BX1</v>
          </cell>
          <cell r="E1475">
            <v>701</v>
          </cell>
          <cell r="F1475">
            <v>1</v>
          </cell>
          <cell r="G1475">
            <v>2</v>
          </cell>
          <cell r="H1475" t="str">
            <v>/  /</v>
          </cell>
          <cell r="I1475">
            <v>0</v>
          </cell>
          <cell r="J1475">
            <v>600.34</v>
          </cell>
          <cell r="K1475">
            <v>16209.34</v>
          </cell>
          <cell r="L1475">
            <v>16209.34</v>
          </cell>
          <cell r="M1475">
            <v>0</v>
          </cell>
          <cell r="N1475">
            <v>0</v>
          </cell>
          <cell r="O1475">
            <v>16209.34</v>
          </cell>
          <cell r="P1475">
            <v>0</v>
          </cell>
        </row>
        <row r="1476">
          <cell r="A1476" t="str">
            <v>0010463910</v>
          </cell>
          <cell r="B1476">
            <v>10463</v>
          </cell>
          <cell r="C1476">
            <v>104630</v>
          </cell>
          <cell r="D1476" t="str">
            <v>BX1</v>
          </cell>
          <cell r="E1476">
            <v>910</v>
          </cell>
          <cell r="F1476">
            <v>1</v>
          </cell>
          <cell r="G1476">
            <v>2</v>
          </cell>
          <cell r="H1476" t="str">
            <v>/  /</v>
          </cell>
          <cell r="I1476">
            <v>0</v>
          </cell>
          <cell r="J1476">
            <v>600.34</v>
          </cell>
          <cell r="K1476">
            <v>18825.34</v>
          </cell>
          <cell r="L1476">
            <v>18825.34</v>
          </cell>
          <cell r="M1476">
            <v>0</v>
          </cell>
          <cell r="N1476">
            <v>0</v>
          </cell>
          <cell r="O1476">
            <v>18825.34</v>
          </cell>
          <cell r="P1476">
            <v>0</v>
          </cell>
        </row>
        <row r="1477">
          <cell r="A1477" t="str">
            <v>0010473101</v>
          </cell>
          <cell r="B1477">
            <v>10473</v>
          </cell>
          <cell r="C1477">
            <v>104730</v>
          </cell>
          <cell r="D1477" t="str">
            <v>KS2</v>
          </cell>
          <cell r="E1477">
            <v>101</v>
          </cell>
          <cell r="F1477">
            <v>1</v>
          </cell>
          <cell r="G1477">
            <v>1</v>
          </cell>
          <cell r="H1477">
            <v>39089</v>
          </cell>
          <cell r="I1477">
            <v>6136</v>
          </cell>
          <cell r="J1477">
            <v>0</v>
          </cell>
          <cell r="K1477">
            <v>6136</v>
          </cell>
          <cell r="L1477">
            <v>6136</v>
          </cell>
          <cell r="M1477">
            <v>0</v>
          </cell>
          <cell r="N1477">
            <v>0</v>
          </cell>
          <cell r="O1477">
            <v>6136</v>
          </cell>
          <cell r="P1477">
            <v>0</v>
          </cell>
        </row>
        <row r="1478">
          <cell r="A1478" t="str">
            <v>0010473273</v>
          </cell>
          <cell r="B1478">
            <v>10473</v>
          </cell>
          <cell r="C1478">
            <v>104730</v>
          </cell>
          <cell r="D1478" t="str">
            <v>KS2</v>
          </cell>
          <cell r="E1478">
            <v>273</v>
          </cell>
          <cell r="F1478">
            <v>1</v>
          </cell>
          <cell r="G1478">
            <v>2</v>
          </cell>
          <cell r="H1478" t="str">
            <v>15/01/08</v>
          </cell>
          <cell r="I1478">
            <v>0</v>
          </cell>
          <cell r="J1478">
            <v>1028.1600000000001</v>
          </cell>
          <cell r="K1478">
            <v>1028.1600000000001</v>
          </cell>
          <cell r="L1478">
            <v>1028.1600000000001</v>
          </cell>
          <cell r="M1478">
            <v>0</v>
          </cell>
          <cell r="N1478">
            <v>0</v>
          </cell>
          <cell r="O1478">
            <v>1028.1600000000001</v>
          </cell>
          <cell r="P1478">
            <v>0</v>
          </cell>
        </row>
        <row r="1479">
          <cell r="A1479" t="str">
            <v>0010473301</v>
          </cell>
          <cell r="B1479">
            <v>10473</v>
          </cell>
          <cell r="C1479">
            <v>104730</v>
          </cell>
          <cell r="D1479" t="str">
            <v>KS2</v>
          </cell>
          <cell r="E1479">
            <v>301</v>
          </cell>
          <cell r="F1479">
            <v>1</v>
          </cell>
          <cell r="G1479">
            <v>2</v>
          </cell>
          <cell r="H1479" t="str">
            <v>/  /</v>
          </cell>
          <cell r="I1479">
            <v>0</v>
          </cell>
          <cell r="J1479">
            <v>1028.1600000000001</v>
          </cell>
          <cell r="K1479">
            <v>7164.16</v>
          </cell>
          <cell r="L1479">
            <v>7164.16</v>
          </cell>
          <cell r="M1479">
            <v>0</v>
          </cell>
          <cell r="N1479">
            <v>0</v>
          </cell>
          <cell r="O1479">
            <v>7164.16</v>
          </cell>
          <cell r="P1479">
            <v>0</v>
          </cell>
        </row>
        <row r="1480">
          <cell r="A1480" t="str">
            <v>0010473511</v>
          </cell>
          <cell r="B1480">
            <v>10473</v>
          </cell>
          <cell r="C1480">
            <v>104730</v>
          </cell>
          <cell r="D1480" t="str">
            <v>KS2</v>
          </cell>
          <cell r="E1480">
            <v>511</v>
          </cell>
          <cell r="F1480">
            <v>1</v>
          </cell>
          <cell r="G1480">
            <v>1</v>
          </cell>
          <cell r="H1480" t="str">
            <v>/  /</v>
          </cell>
          <cell r="I1480">
            <v>0</v>
          </cell>
          <cell r="J1480">
            <v>0</v>
          </cell>
          <cell r="K1480">
            <v>900</v>
          </cell>
          <cell r="L1480">
            <v>900</v>
          </cell>
          <cell r="M1480">
            <v>0</v>
          </cell>
          <cell r="N1480">
            <v>900</v>
          </cell>
          <cell r="O1480">
            <v>900</v>
          </cell>
          <cell r="P1480">
            <v>0</v>
          </cell>
        </row>
        <row r="1481">
          <cell r="A1481" t="str">
            <v>0010473523</v>
          </cell>
          <cell r="B1481">
            <v>10473</v>
          </cell>
          <cell r="C1481">
            <v>104730</v>
          </cell>
          <cell r="D1481" t="str">
            <v>KS2</v>
          </cell>
          <cell r="E1481">
            <v>523</v>
          </cell>
          <cell r="F1481">
            <v>1</v>
          </cell>
          <cell r="G1481">
            <v>1</v>
          </cell>
          <cell r="H1481">
            <v>37622</v>
          </cell>
          <cell r="I1481">
            <v>1</v>
          </cell>
          <cell r="J1481">
            <v>0</v>
          </cell>
          <cell r="K1481">
            <v>1</v>
          </cell>
          <cell r="L1481">
            <v>1</v>
          </cell>
          <cell r="M1481">
            <v>0</v>
          </cell>
          <cell r="N1481">
            <v>0</v>
          </cell>
          <cell r="O1481">
            <v>1</v>
          </cell>
          <cell r="P1481">
            <v>0</v>
          </cell>
        </row>
        <row r="1482">
          <cell r="A1482" t="str">
            <v>0010473601</v>
          </cell>
          <cell r="B1482">
            <v>10473</v>
          </cell>
          <cell r="C1482">
            <v>104730</v>
          </cell>
          <cell r="D1482" t="str">
            <v>KS2</v>
          </cell>
          <cell r="E1482">
            <v>601</v>
          </cell>
          <cell r="F1482">
            <v>1</v>
          </cell>
          <cell r="G1482">
            <v>2</v>
          </cell>
          <cell r="H1482" t="str">
            <v>/  /</v>
          </cell>
          <cell r="I1482">
            <v>0</v>
          </cell>
          <cell r="J1482">
            <v>1028.1600000000001</v>
          </cell>
          <cell r="K1482">
            <v>6263.16</v>
          </cell>
          <cell r="L1482">
            <v>6263.16</v>
          </cell>
          <cell r="M1482">
            <v>0</v>
          </cell>
          <cell r="N1482">
            <v>0</v>
          </cell>
          <cell r="O1482">
            <v>6263.16</v>
          </cell>
          <cell r="P1482">
            <v>0</v>
          </cell>
        </row>
        <row r="1483">
          <cell r="A1483" t="str">
            <v>0010473701</v>
          </cell>
          <cell r="B1483">
            <v>10473</v>
          </cell>
          <cell r="C1483">
            <v>104730</v>
          </cell>
          <cell r="D1483" t="str">
            <v>KS2</v>
          </cell>
          <cell r="E1483">
            <v>701</v>
          </cell>
          <cell r="F1483">
            <v>1</v>
          </cell>
          <cell r="G1483">
            <v>2</v>
          </cell>
          <cell r="H1483" t="str">
            <v>/  /</v>
          </cell>
          <cell r="I1483">
            <v>0</v>
          </cell>
          <cell r="J1483">
            <v>1028.1600000000001</v>
          </cell>
          <cell r="K1483">
            <v>6263.16</v>
          </cell>
          <cell r="L1483">
            <v>6263.16</v>
          </cell>
          <cell r="M1483">
            <v>0</v>
          </cell>
          <cell r="N1483">
            <v>0</v>
          </cell>
          <cell r="O1483">
            <v>6263.16</v>
          </cell>
          <cell r="P1483">
            <v>0</v>
          </cell>
        </row>
        <row r="1484">
          <cell r="A1484" t="str">
            <v>0010473910</v>
          </cell>
          <cell r="B1484">
            <v>10473</v>
          </cell>
          <cell r="C1484">
            <v>104730</v>
          </cell>
          <cell r="D1484" t="str">
            <v>KS2</v>
          </cell>
          <cell r="E1484">
            <v>910</v>
          </cell>
          <cell r="F1484">
            <v>1</v>
          </cell>
          <cell r="G1484">
            <v>2</v>
          </cell>
          <cell r="H1484" t="str">
            <v>/  /</v>
          </cell>
          <cell r="I1484">
            <v>0</v>
          </cell>
          <cell r="J1484">
            <v>0</v>
          </cell>
          <cell r="K1484">
            <v>6136</v>
          </cell>
          <cell r="L1484">
            <v>6136</v>
          </cell>
          <cell r="M1484">
            <v>0</v>
          </cell>
          <cell r="N1484">
            <v>0</v>
          </cell>
          <cell r="O1484">
            <v>6136</v>
          </cell>
          <cell r="P1484">
            <v>0</v>
          </cell>
        </row>
        <row r="1485">
          <cell r="A1485" t="str">
            <v>0010473951</v>
          </cell>
          <cell r="B1485">
            <v>10473</v>
          </cell>
          <cell r="C1485">
            <v>104730</v>
          </cell>
          <cell r="D1485" t="str">
            <v>KS2</v>
          </cell>
          <cell r="E1485">
            <v>951</v>
          </cell>
          <cell r="F1485">
            <v>1</v>
          </cell>
          <cell r="G1485">
            <v>1</v>
          </cell>
          <cell r="H1485" t="str">
            <v>/  /</v>
          </cell>
          <cell r="I1485">
            <v>0</v>
          </cell>
          <cell r="J1485">
            <v>0</v>
          </cell>
          <cell r="K1485">
            <v>653</v>
          </cell>
          <cell r="L1485">
            <v>653</v>
          </cell>
          <cell r="M1485">
            <v>0</v>
          </cell>
          <cell r="N1485">
            <v>0</v>
          </cell>
          <cell r="O1485">
            <v>653</v>
          </cell>
          <cell r="P1485">
            <v>0</v>
          </cell>
        </row>
        <row r="1486">
          <cell r="A1486" t="str">
            <v>0010479101</v>
          </cell>
          <cell r="B1486">
            <v>10479</v>
          </cell>
          <cell r="C1486">
            <v>104790</v>
          </cell>
          <cell r="D1486" t="str">
            <v>BA7</v>
          </cell>
          <cell r="E1486">
            <v>101</v>
          </cell>
          <cell r="F1486">
            <v>1</v>
          </cell>
          <cell r="G1486">
            <v>1</v>
          </cell>
          <cell r="H1486">
            <v>39089</v>
          </cell>
          <cell r="I1486">
            <v>4233</v>
          </cell>
          <cell r="J1486">
            <v>0</v>
          </cell>
          <cell r="K1486">
            <v>4233</v>
          </cell>
          <cell r="L1486">
            <v>4233</v>
          </cell>
          <cell r="M1486">
            <v>0</v>
          </cell>
          <cell r="N1486">
            <v>0</v>
          </cell>
          <cell r="O1486">
            <v>4233</v>
          </cell>
          <cell r="P1486">
            <v>0</v>
          </cell>
        </row>
        <row r="1487">
          <cell r="A1487" t="str">
            <v>0010479106</v>
          </cell>
          <cell r="B1487">
            <v>10479</v>
          </cell>
          <cell r="C1487">
            <v>104790</v>
          </cell>
          <cell r="D1487" t="str">
            <v>BA7</v>
          </cell>
          <cell r="E1487">
            <v>106</v>
          </cell>
          <cell r="F1487">
            <v>1</v>
          </cell>
          <cell r="G1487">
            <v>1</v>
          </cell>
          <cell r="H1487">
            <v>37991</v>
          </cell>
          <cell r="I1487">
            <v>150</v>
          </cell>
          <cell r="J1487">
            <v>0</v>
          </cell>
          <cell r="K1487">
            <v>150</v>
          </cell>
          <cell r="L1487">
            <v>150</v>
          </cell>
          <cell r="M1487">
            <v>0</v>
          </cell>
          <cell r="N1487">
            <v>0</v>
          </cell>
          <cell r="O1487">
            <v>150</v>
          </cell>
          <cell r="P1487">
            <v>0</v>
          </cell>
        </row>
        <row r="1488">
          <cell r="A1488" t="str">
            <v>0010479185</v>
          </cell>
          <cell r="B1488">
            <v>10479</v>
          </cell>
          <cell r="C1488">
            <v>104790</v>
          </cell>
          <cell r="D1488" t="str">
            <v>BA7</v>
          </cell>
          <cell r="E1488">
            <v>185</v>
          </cell>
          <cell r="F1488">
            <v>1</v>
          </cell>
          <cell r="G1488">
            <v>2</v>
          </cell>
          <cell r="H1488" t="str">
            <v>15/01/08</v>
          </cell>
          <cell r="I1488">
            <v>0</v>
          </cell>
          <cell r="J1488">
            <v>861.51</v>
          </cell>
          <cell r="K1488">
            <v>861.51</v>
          </cell>
          <cell r="L1488">
            <v>861.51</v>
          </cell>
          <cell r="M1488">
            <v>0</v>
          </cell>
          <cell r="N1488">
            <v>0</v>
          </cell>
          <cell r="O1488">
            <v>861.51</v>
          </cell>
          <cell r="P1488">
            <v>0</v>
          </cell>
        </row>
        <row r="1489">
          <cell r="A1489" t="str">
            <v>0010479263</v>
          </cell>
          <cell r="B1489">
            <v>10479</v>
          </cell>
          <cell r="C1489">
            <v>104790</v>
          </cell>
          <cell r="D1489" t="str">
            <v>BA7</v>
          </cell>
          <cell r="E1489">
            <v>263</v>
          </cell>
          <cell r="F1489">
            <v>1</v>
          </cell>
          <cell r="G1489">
            <v>1</v>
          </cell>
          <cell r="H1489">
            <v>39630</v>
          </cell>
          <cell r="I1489">
            <v>0</v>
          </cell>
          <cell r="J1489">
            <v>0</v>
          </cell>
          <cell r="K1489">
            <v>158.71</v>
          </cell>
          <cell r="L1489">
            <v>158.71</v>
          </cell>
          <cell r="M1489">
            <v>0</v>
          </cell>
          <cell r="N1489">
            <v>0</v>
          </cell>
          <cell r="O1489">
            <v>158.71</v>
          </cell>
          <cell r="P1489">
            <v>0</v>
          </cell>
        </row>
        <row r="1490">
          <cell r="A1490" t="str">
            <v>0010479301</v>
          </cell>
          <cell r="B1490">
            <v>10479</v>
          </cell>
          <cell r="C1490">
            <v>104790</v>
          </cell>
          <cell r="D1490" t="str">
            <v>BA7</v>
          </cell>
          <cell r="E1490">
            <v>301</v>
          </cell>
          <cell r="F1490">
            <v>1</v>
          </cell>
          <cell r="G1490">
            <v>2</v>
          </cell>
          <cell r="H1490" t="str">
            <v>/  /</v>
          </cell>
          <cell r="I1490">
            <v>0</v>
          </cell>
          <cell r="J1490">
            <v>861.51</v>
          </cell>
          <cell r="K1490">
            <v>5403.22</v>
          </cell>
          <cell r="L1490">
            <v>5403.22</v>
          </cell>
          <cell r="M1490">
            <v>0</v>
          </cell>
          <cell r="N1490">
            <v>0</v>
          </cell>
          <cell r="O1490">
            <v>5403.22</v>
          </cell>
          <cell r="P1490">
            <v>0</v>
          </cell>
        </row>
        <row r="1491">
          <cell r="A1491" t="str">
            <v>0010479511</v>
          </cell>
          <cell r="B1491">
            <v>10479</v>
          </cell>
          <cell r="C1491">
            <v>104790</v>
          </cell>
          <cell r="D1491" t="str">
            <v>BA7</v>
          </cell>
          <cell r="E1491">
            <v>511</v>
          </cell>
          <cell r="F1491">
            <v>1</v>
          </cell>
          <cell r="G1491">
            <v>2</v>
          </cell>
          <cell r="H1491" t="str">
            <v>/  /</v>
          </cell>
          <cell r="I1491">
            <v>0</v>
          </cell>
          <cell r="J1491">
            <v>172</v>
          </cell>
          <cell r="K1491">
            <v>1048</v>
          </cell>
          <cell r="L1491">
            <v>1048</v>
          </cell>
          <cell r="M1491">
            <v>0</v>
          </cell>
          <cell r="N1491">
            <v>1048</v>
          </cell>
          <cell r="O1491">
            <v>1048</v>
          </cell>
          <cell r="P1491">
            <v>0</v>
          </cell>
        </row>
        <row r="1492">
          <cell r="A1492" t="str">
            <v>0010479523</v>
          </cell>
          <cell r="B1492">
            <v>10479</v>
          </cell>
          <cell r="C1492">
            <v>104790</v>
          </cell>
          <cell r="D1492" t="str">
            <v>BA7</v>
          </cell>
          <cell r="E1492">
            <v>523</v>
          </cell>
          <cell r="F1492">
            <v>1</v>
          </cell>
          <cell r="G1492">
            <v>1</v>
          </cell>
          <cell r="H1492">
            <v>37622</v>
          </cell>
          <cell r="I1492">
            <v>1</v>
          </cell>
          <cell r="J1492">
            <v>0</v>
          </cell>
          <cell r="K1492">
            <v>1</v>
          </cell>
          <cell r="L1492">
            <v>1</v>
          </cell>
          <cell r="M1492">
            <v>0</v>
          </cell>
          <cell r="N1492">
            <v>0</v>
          </cell>
          <cell r="O1492">
            <v>1</v>
          </cell>
          <cell r="P1492">
            <v>0</v>
          </cell>
        </row>
        <row r="1493">
          <cell r="A1493" t="str">
            <v>0010479601</v>
          </cell>
          <cell r="B1493">
            <v>10479</v>
          </cell>
          <cell r="C1493">
            <v>104790</v>
          </cell>
          <cell r="D1493" t="str">
            <v>BA7</v>
          </cell>
          <cell r="E1493">
            <v>601</v>
          </cell>
          <cell r="F1493">
            <v>1</v>
          </cell>
          <cell r="G1493">
            <v>2</v>
          </cell>
          <cell r="H1493" t="str">
            <v>/  /</v>
          </cell>
          <cell r="I1493">
            <v>0</v>
          </cell>
          <cell r="J1493">
            <v>689.51</v>
          </cell>
          <cell r="K1493">
            <v>4354.22</v>
          </cell>
          <cell r="L1493">
            <v>4354.22</v>
          </cell>
          <cell r="M1493">
            <v>0</v>
          </cell>
          <cell r="N1493">
            <v>0</v>
          </cell>
          <cell r="O1493">
            <v>4354.22</v>
          </cell>
          <cell r="P1493">
            <v>0</v>
          </cell>
        </row>
        <row r="1494">
          <cell r="A1494" t="str">
            <v>0010479701</v>
          </cell>
          <cell r="B1494">
            <v>10479</v>
          </cell>
          <cell r="C1494">
            <v>104790</v>
          </cell>
          <cell r="D1494" t="str">
            <v>BA7</v>
          </cell>
          <cell r="E1494">
            <v>701</v>
          </cell>
          <cell r="F1494">
            <v>1</v>
          </cell>
          <cell r="G1494">
            <v>2</v>
          </cell>
          <cell r="H1494" t="str">
            <v>/  /</v>
          </cell>
          <cell r="I1494">
            <v>0</v>
          </cell>
          <cell r="J1494">
            <v>689.51</v>
          </cell>
          <cell r="K1494">
            <v>4354.22</v>
          </cell>
          <cell r="L1494">
            <v>4354.22</v>
          </cell>
          <cell r="M1494">
            <v>0</v>
          </cell>
          <cell r="N1494">
            <v>0</v>
          </cell>
          <cell r="O1494">
            <v>4354.22</v>
          </cell>
          <cell r="P1494">
            <v>0</v>
          </cell>
        </row>
        <row r="1495">
          <cell r="A1495" t="str">
            <v>0010479910</v>
          </cell>
          <cell r="B1495">
            <v>10479</v>
          </cell>
          <cell r="C1495">
            <v>104790</v>
          </cell>
          <cell r="D1495" t="str">
            <v>BA7</v>
          </cell>
          <cell r="E1495">
            <v>910</v>
          </cell>
          <cell r="F1495">
            <v>1</v>
          </cell>
          <cell r="G1495">
            <v>2</v>
          </cell>
          <cell r="H1495" t="str">
            <v>/  /</v>
          </cell>
          <cell r="I1495">
            <v>0</v>
          </cell>
          <cell r="J1495">
            <v>0</v>
          </cell>
          <cell r="K1495">
            <v>4383</v>
          </cell>
          <cell r="L1495">
            <v>4383</v>
          </cell>
          <cell r="M1495">
            <v>0</v>
          </cell>
          <cell r="N1495">
            <v>0</v>
          </cell>
          <cell r="O1495">
            <v>4383</v>
          </cell>
          <cell r="P1495">
            <v>0</v>
          </cell>
        </row>
        <row r="1496">
          <cell r="A1496" t="str">
            <v>0010479915</v>
          </cell>
          <cell r="B1496">
            <v>10479</v>
          </cell>
          <cell r="C1496">
            <v>104790</v>
          </cell>
          <cell r="D1496" t="str">
            <v>BA7</v>
          </cell>
          <cell r="E1496">
            <v>915</v>
          </cell>
          <cell r="F1496">
            <v>1</v>
          </cell>
          <cell r="G1496">
            <v>2</v>
          </cell>
          <cell r="H1496" t="str">
            <v>/  /</v>
          </cell>
          <cell r="I1496">
            <v>0</v>
          </cell>
          <cell r="J1496">
            <v>861.51</v>
          </cell>
          <cell r="K1496">
            <v>861.51</v>
          </cell>
          <cell r="L1496">
            <v>861.51</v>
          </cell>
          <cell r="M1496">
            <v>0</v>
          </cell>
          <cell r="N1496">
            <v>0</v>
          </cell>
          <cell r="O1496">
            <v>861.51</v>
          </cell>
          <cell r="P1496">
            <v>0</v>
          </cell>
        </row>
        <row r="1497">
          <cell r="A1497" t="str">
            <v>0010479951</v>
          </cell>
          <cell r="B1497">
            <v>10479</v>
          </cell>
          <cell r="C1497">
            <v>104790</v>
          </cell>
          <cell r="D1497" t="str">
            <v>BA7</v>
          </cell>
          <cell r="E1497">
            <v>951</v>
          </cell>
          <cell r="F1497">
            <v>1</v>
          </cell>
          <cell r="G1497">
            <v>2</v>
          </cell>
          <cell r="H1497" t="str">
            <v>/  /</v>
          </cell>
          <cell r="I1497">
            <v>0</v>
          </cell>
          <cell r="J1497">
            <v>125</v>
          </cell>
          <cell r="K1497">
            <v>761</v>
          </cell>
          <cell r="L1497">
            <v>761</v>
          </cell>
          <cell r="M1497">
            <v>0</v>
          </cell>
          <cell r="N1497">
            <v>0</v>
          </cell>
          <cell r="O1497">
            <v>761</v>
          </cell>
          <cell r="P1497">
            <v>0</v>
          </cell>
        </row>
        <row r="1498">
          <cell r="A1498" t="str">
            <v>0010482101</v>
          </cell>
          <cell r="B1498">
            <v>10482</v>
          </cell>
          <cell r="C1498">
            <v>104820</v>
          </cell>
          <cell r="D1498" t="str">
            <v>KS2</v>
          </cell>
          <cell r="E1498">
            <v>101</v>
          </cell>
          <cell r="F1498">
            <v>1</v>
          </cell>
          <cell r="G1498">
            <v>1</v>
          </cell>
          <cell r="H1498">
            <v>39089</v>
          </cell>
          <cell r="I1498">
            <v>9450</v>
          </cell>
          <cell r="J1498">
            <v>0</v>
          </cell>
          <cell r="K1498">
            <v>9450</v>
          </cell>
          <cell r="L1498">
            <v>9450</v>
          </cell>
          <cell r="M1498">
            <v>0</v>
          </cell>
          <cell r="N1498">
            <v>0</v>
          </cell>
          <cell r="O1498">
            <v>9450</v>
          </cell>
          <cell r="P1498">
            <v>0</v>
          </cell>
        </row>
        <row r="1499">
          <cell r="A1499" t="str">
            <v>0010482106</v>
          </cell>
          <cell r="B1499">
            <v>10482</v>
          </cell>
          <cell r="C1499">
            <v>104820</v>
          </cell>
          <cell r="D1499" t="str">
            <v>KS2</v>
          </cell>
          <cell r="E1499">
            <v>106</v>
          </cell>
          <cell r="F1499">
            <v>1</v>
          </cell>
          <cell r="G1499">
            <v>1</v>
          </cell>
          <cell r="H1499" t="str">
            <v>15/03/03</v>
          </cell>
          <cell r="I1499">
            <v>150</v>
          </cell>
          <cell r="J1499">
            <v>0</v>
          </cell>
          <cell r="K1499">
            <v>150</v>
          </cell>
          <cell r="L1499">
            <v>150</v>
          </cell>
          <cell r="M1499">
            <v>0</v>
          </cell>
          <cell r="N1499">
            <v>0</v>
          </cell>
          <cell r="O1499">
            <v>150</v>
          </cell>
          <cell r="P1499">
            <v>0</v>
          </cell>
        </row>
        <row r="1500">
          <cell r="A1500" t="str">
            <v>0010482301</v>
          </cell>
          <cell r="B1500">
            <v>10482</v>
          </cell>
          <cell r="C1500">
            <v>104820</v>
          </cell>
          <cell r="D1500" t="str">
            <v>KS2</v>
          </cell>
          <cell r="E1500">
            <v>301</v>
          </cell>
          <cell r="F1500">
            <v>1</v>
          </cell>
          <cell r="G1500">
            <v>1</v>
          </cell>
          <cell r="H1500" t="str">
            <v>/  /</v>
          </cell>
          <cell r="I1500">
            <v>0</v>
          </cell>
          <cell r="J1500">
            <v>0</v>
          </cell>
          <cell r="K1500">
            <v>9600</v>
          </cell>
          <cell r="L1500">
            <v>9600</v>
          </cell>
          <cell r="M1500">
            <v>0</v>
          </cell>
          <cell r="N1500">
            <v>0</v>
          </cell>
          <cell r="O1500">
            <v>9600</v>
          </cell>
          <cell r="P1500">
            <v>0</v>
          </cell>
        </row>
        <row r="1501">
          <cell r="A1501" t="str">
            <v>0010482511</v>
          </cell>
          <cell r="B1501">
            <v>10482</v>
          </cell>
          <cell r="C1501">
            <v>104820</v>
          </cell>
          <cell r="D1501" t="str">
            <v>KS2</v>
          </cell>
          <cell r="E1501">
            <v>511</v>
          </cell>
          <cell r="F1501">
            <v>1</v>
          </cell>
          <cell r="G1501">
            <v>1</v>
          </cell>
          <cell r="H1501" t="str">
            <v>/  /</v>
          </cell>
          <cell r="I1501">
            <v>0</v>
          </cell>
          <cell r="J1501">
            <v>0</v>
          </cell>
          <cell r="K1501">
            <v>900</v>
          </cell>
          <cell r="L1501">
            <v>900</v>
          </cell>
          <cell r="M1501">
            <v>0</v>
          </cell>
          <cell r="N1501">
            <v>900</v>
          </cell>
          <cell r="O1501">
            <v>900</v>
          </cell>
          <cell r="P1501">
            <v>0</v>
          </cell>
        </row>
        <row r="1502">
          <cell r="A1502" t="str">
            <v>0010482523</v>
          </cell>
          <cell r="B1502">
            <v>10482</v>
          </cell>
          <cell r="C1502">
            <v>104820</v>
          </cell>
          <cell r="D1502" t="str">
            <v>KS2</v>
          </cell>
          <cell r="E1502">
            <v>523</v>
          </cell>
          <cell r="F1502">
            <v>1</v>
          </cell>
          <cell r="G1502">
            <v>1</v>
          </cell>
          <cell r="H1502">
            <v>37622</v>
          </cell>
          <cell r="I1502">
            <v>1</v>
          </cell>
          <cell r="J1502">
            <v>0</v>
          </cell>
          <cell r="K1502">
            <v>1</v>
          </cell>
          <cell r="L1502">
            <v>1</v>
          </cell>
          <cell r="M1502">
            <v>0</v>
          </cell>
          <cell r="N1502">
            <v>0</v>
          </cell>
          <cell r="O1502">
            <v>1</v>
          </cell>
          <cell r="P1502">
            <v>0</v>
          </cell>
        </row>
        <row r="1503">
          <cell r="A1503" t="str">
            <v>0010482601</v>
          </cell>
          <cell r="B1503">
            <v>10482</v>
          </cell>
          <cell r="C1503">
            <v>104820</v>
          </cell>
          <cell r="D1503" t="str">
            <v>KS2</v>
          </cell>
          <cell r="E1503">
            <v>601</v>
          </cell>
          <cell r="F1503">
            <v>1</v>
          </cell>
          <cell r="G1503">
            <v>1</v>
          </cell>
          <cell r="H1503" t="str">
            <v>/  /</v>
          </cell>
          <cell r="I1503">
            <v>0</v>
          </cell>
          <cell r="J1503">
            <v>0</v>
          </cell>
          <cell r="K1503">
            <v>8699</v>
          </cell>
          <cell r="L1503">
            <v>8699</v>
          </cell>
          <cell r="M1503">
            <v>0</v>
          </cell>
          <cell r="N1503">
            <v>0</v>
          </cell>
          <cell r="O1503">
            <v>8699</v>
          </cell>
          <cell r="P1503">
            <v>0</v>
          </cell>
        </row>
        <row r="1504">
          <cell r="A1504" t="str">
            <v>0010482701</v>
          </cell>
          <cell r="B1504">
            <v>10482</v>
          </cell>
          <cell r="C1504">
            <v>104820</v>
          </cell>
          <cell r="D1504" t="str">
            <v>KS2</v>
          </cell>
          <cell r="E1504">
            <v>701</v>
          </cell>
          <cell r="F1504">
            <v>1</v>
          </cell>
          <cell r="G1504">
            <v>1</v>
          </cell>
          <cell r="H1504" t="str">
            <v>/  /</v>
          </cell>
          <cell r="I1504">
            <v>0</v>
          </cell>
          <cell r="J1504">
            <v>0</v>
          </cell>
          <cell r="K1504">
            <v>8699</v>
          </cell>
          <cell r="L1504">
            <v>8699</v>
          </cell>
          <cell r="M1504">
            <v>0</v>
          </cell>
          <cell r="N1504">
            <v>0</v>
          </cell>
          <cell r="O1504">
            <v>8699</v>
          </cell>
          <cell r="P1504">
            <v>0</v>
          </cell>
        </row>
        <row r="1505">
          <cell r="A1505" t="str">
            <v>0010482910</v>
          </cell>
          <cell r="B1505">
            <v>10482</v>
          </cell>
          <cell r="C1505">
            <v>104820</v>
          </cell>
          <cell r="D1505" t="str">
            <v>KS2</v>
          </cell>
          <cell r="E1505">
            <v>910</v>
          </cell>
          <cell r="F1505">
            <v>1</v>
          </cell>
          <cell r="G1505">
            <v>1</v>
          </cell>
          <cell r="H1505" t="str">
            <v>/  /</v>
          </cell>
          <cell r="I1505">
            <v>0</v>
          </cell>
          <cell r="J1505">
            <v>0</v>
          </cell>
          <cell r="K1505">
            <v>9600</v>
          </cell>
          <cell r="L1505">
            <v>9600</v>
          </cell>
          <cell r="M1505">
            <v>0</v>
          </cell>
          <cell r="N1505">
            <v>0</v>
          </cell>
          <cell r="O1505">
            <v>9600</v>
          </cell>
          <cell r="P1505">
            <v>0</v>
          </cell>
        </row>
        <row r="1506">
          <cell r="A1506" t="str">
            <v>0010482951</v>
          </cell>
          <cell r="B1506">
            <v>10482</v>
          </cell>
          <cell r="C1506">
            <v>104820</v>
          </cell>
          <cell r="D1506" t="str">
            <v>KS2</v>
          </cell>
          <cell r="E1506">
            <v>951</v>
          </cell>
          <cell r="F1506">
            <v>1</v>
          </cell>
          <cell r="G1506">
            <v>1</v>
          </cell>
          <cell r="H1506" t="str">
            <v>/  /</v>
          </cell>
          <cell r="I1506">
            <v>0</v>
          </cell>
          <cell r="J1506">
            <v>0</v>
          </cell>
          <cell r="K1506">
            <v>653</v>
          </cell>
          <cell r="L1506">
            <v>653</v>
          </cell>
          <cell r="M1506">
            <v>0</v>
          </cell>
          <cell r="N1506">
            <v>0</v>
          </cell>
          <cell r="O1506">
            <v>653</v>
          </cell>
          <cell r="P1506">
            <v>0</v>
          </cell>
        </row>
        <row r="1507">
          <cell r="A1507" t="str">
            <v>0010484101</v>
          </cell>
          <cell r="B1507">
            <v>10484</v>
          </cell>
          <cell r="C1507">
            <v>104840</v>
          </cell>
          <cell r="D1507" t="str">
            <v>KS1</v>
          </cell>
          <cell r="E1507">
            <v>101</v>
          </cell>
          <cell r="F1507">
            <v>1</v>
          </cell>
          <cell r="G1507">
            <v>1</v>
          </cell>
          <cell r="H1507" t="str">
            <v>15/11/07</v>
          </cell>
          <cell r="I1507">
            <v>11000</v>
          </cell>
          <cell r="J1507">
            <v>0</v>
          </cell>
          <cell r="K1507">
            <v>11000</v>
          </cell>
          <cell r="L1507">
            <v>11000</v>
          </cell>
          <cell r="M1507">
            <v>0</v>
          </cell>
          <cell r="N1507">
            <v>0</v>
          </cell>
          <cell r="O1507">
            <v>11000</v>
          </cell>
          <cell r="P1507">
            <v>0</v>
          </cell>
        </row>
        <row r="1508">
          <cell r="A1508" t="str">
            <v>0010484106</v>
          </cell>
          <cell r="B1508">
            <v>10484</v>
          </cell>
          <cell r="C1508">
            <v>104840</v>
          </cell>
          <cell r="D1508" t="str">
            <v>KS1</v>
          </cell>
          <cell r="E1508">
            <v>106</v>
          </cell>
          <cell r="F1508">
            <v>1</v>
          </cell>
          <cell r="G1508">
            <v>1</v>
          </cell>
          <cell r="H1508" t="str">
            <v>15/03/03</v>
          </cell>
          <cell r="I1508">
            <v>150</v>
          </cell>
          <cell r="J1508">
            <v>0</v>
          </cell>
          <cell r="K1508">
            <v>150</v>
          </cell>
          <cell r="L1508">
            <v>150</v>
          </cell>
          <cell r="M1508">
            <v>0</v>
          </cell>
          <cell r="N1508">
            <v>0</v>
          </cell>
          <cell r="O1508">
            <v>150</v>
          </cell>
          <cell r="P1508">
            <v>0</v>
          </cell>
        </row>
        <row r="1509">
          <cell r="A1509" t="str">
            <v>0010484301</v>
          </cell>
          <cell r="B1509">
            <v>10484</v>
          </cell>
          <cell r="C1509">
            <v>104840</v>
          </cell>
          <cell r="D1509" t="str">
            <v>KS1</v>
          </cell>
          <cell r="E1509">
            <v>301</v>
          </cell>
          <cell r="F1509">
            <v>1</v>
          </cell>
          <cell r="G1509">
            <v>1</v>
          </cell>
          <cell r="H1509" t="str">
            <v>/  /</v>
          </cell>
          <cell r="I1509">
            <v>0</v>
          </cell>
          <cell r="J1509">
            <v>0</v>
          </cell>
          <cell r="K1509">
            <v>11150</v>
          </cell>
          <cell r="L1509">
            <v>11150</v>
          </cell>
          <cell r="M1509">
            <v>0</v>
          </cell>
          <cell r="N1509">
            <v>0</v>
          </cell>
          <cell r="O1509">
            <v>11150</v>
          </cell>
          <cell r="P1509">
            <v>0</v>
          </cell>
        </row>
        <row r="1510">
          <cell r="A1510" t="str">
            <v>0010484511</v>
          </cell>
          <cell r="B1510">
            <v>10484</v>
          </cell>
          <cell r="C1510">
            <v>104840</v>
          </cell>
          <cell r="D1510" t="str">
            <v>KS1</v>
          </cell>
          <cell r="E1510">
            <v>511</v>
          </cell>
          <cell r="F1510">
            <v>1</v>
          </cell>
          <cell r="G1510">
            <v>1</v>
          </cell>
          <cell r="H1510" t="str">
            <v>/  /</v>
          </cell>
          <cell r="I1510">
            <v>0</v>
          </cell>
          <cell r="J1510">
            <v>0</v>
          </cell>
          <cell r="K1510">
            <v>900</v>
          </cell>
          <cell r="L1510">
            <v>900</v>
          </cell>
          <cell r="M1510">
            <v>0</v>
          </cell>
          <cell r="N1510">
            <v>900</v>
          </cell>
          <cell r="O1510">
            <v>900</v>
          </cell>
          <cell r="P1510">
            <v>0</v>
          </cell>
        </row>
        <row r="1511">
          <cell r="A1511" t="str">
            <v>0010484523</v>
          </cell>
          <cell r="B1511">
            <v>10484</v>
          </cell>
          <cell r="C1511">
            <v>104840</v>
          </cell>
          <cell r="D1511" t="str">
            <v>KS1</v>
          </cell>
          <cell r="E1511">
            <v>523</v>
          </cell>
          <cell r="F1511">
            <v>1</v>
          </cell>
          <cell r="G1511">
            <v>1</v>
          </cell>
          <cell r="H1511">
            <v>37629</v>
          </cell>
          <cell r="I1511">
            <v>1</v>
          </cell>
          <cell r="J1511">
            <v>0</v>
          </cell>
          <cell r="K1511">
            <v>1</v>
          </cell>
          <cell r="L1511">
            <v>1</v>
          </cell>
          <cell r="M1511">
            <v>0</v>
          </cell>
          <cell r="N1511">
            <v>0</v>
          </cell>
          <cell r="O1511">
            <v>1</v>
          </cell>
          <cell r="P1511">
            <v>0</v>
          </cell>
        </row>
        <row r="1512">
          <cell r="A1512" t="str">
            <v>0010484553</v>
          </cell>
          <cell r="B1512">
            <v>10484</v>
          </cell>
          <cell r="C1512">
            <v>104840</v>
          </cell>
          <cell r="D1512" t="str">
            <v>KS1</v>
          </cell>
          <cell r="E1512">
            <v>553</v>
          </cell>
          <cell r="F1512">
            <v>1</v>
          </cell>
          <cell r="G1512">
            <v>1</v>
          </cell>
          <cell r="H1512">
            <v>39090</v>
          </cell>
          <cell r="I1512">
            <v>660</v>
          </cell>
          <cell r="J1512">
            <v>0</v>
          </cell>
          <cell r="K1512">
            <v>660</v>
          </cell>
          <cell r="L1512">
            <v>660</v>
          </cell>
          <cell r="M1512">
            <v>1980</v>
          </cell>
          <cell r="N1512">
            <v>3960</v>
          </cell>
          <cell r="O1512">
            <v>9302.91</v>
          </cell>
          <cell r="P1512">
            <v>0</v>
          </cell>
        </row>
        <row r="1513">
          <cell r="A1513" t="str">
            <v>0010484555</v>
          </cell>
          <cell r="B1513">
            <v>10484</v>
          </cell>
          <cell r="C1513">
            <v>104840</v>
          </cell>
          <cell r="D1513" t="str">
            <v>KS1</v>
          </cell>
          <cell r="E1513">
            <v>555</v>
          </cell>
          <cell r="F1513">
            <v>1</v>
          </cell>
          <cell r="G1513">
            <v>1</v>
          </cell>
          <cell r="H1513" t="str">
            <v>/  /</v>
          </cell>
          <cell r="I1513">
            <v>0</v>
          </cell>
          <cell r="J1513">
            <v>0</v>
          </cell>
          <cell r="K1513">
            <v>1115</v>
          </cell>
          <cell r="L1513">
            <v>1115</v>
          </cell>
          <cell r="M1513">
            <v>0</v>
          </cell>
          <cell r="N1513">
            <v>0</v>
          </cell>
          <cell r="O1513">
            <v>1115</v>
          </cell>
          <cell r="P1513">
            <v>0</v>
          </cell>
        </row>
        <row r="1514">
          <cell r="A1514" t="str">
            <v>0010484601</v>
          </cell>
          <cell r="B1514">
            <v>10484</v>
          </cell>
          <cell r="C1514">
            <v>104840</v>
          </cell>
          <cell r="D1514" t="str">
            <v>KS1</v>
          </cell>
          <cell r="E1514">
            <v>601</v>
          </cell>
          <cell r="F1514">
            <v>1</v>
          </cell>
          <cell r="G1514">
            <v>1</v>
          </cell>
          <cell r="H1514" t="str">
            <v>/  /</v>
          </cell>
          <cell r="I1514">
            <v>0</v>
          </cell>
          <cell r="J1514">
            <v>0</v>
          </cell>
          <cell r="K1514">
            <v>8474</v>
          </cell>
          <cell r="L1514">
            <v>8474</v>
          </cell>
          <cell r="M1514">
            <v>0</v>
          </cell>
          <cell r="N1514">
            <v>0</v>
          </cell>
          <cell r="O1514">
            <v>8474</v>
          </cell>
          <cell r="P1514">
            <v>0</v>
          </cell>
        </row>
        <row r="1515">
          <cell r="A1515" t="str">
            <v>0010484701</v>
          </cell>
          <cell r="B1515">
            <v>10484</v>
          </cell>
          <cell r="C1515">
            <v>104840</v>
          </cell>
          <cell r="D1515" t="str">
            <v>KS1</v>
          </cell>
          <cell r="E1515">
            <v>701</v>
          </cell>
          <cell r="F1515">
            <v>1</v>
          </cell>
          <cell r="G1515">
            <v>1</v>
          </cell>
          <cell r="H1515" t="str">
            <v>/  /</v>
          </cell>
          <cell r="I1515">
            <v>0</v>
          </cell>
          <cell r="J1515">
            <v>0</v>
          </cell>
          <cell r="K1515">
            <v>8474</v>
          </cell>
          <cell r="L1515">
            <v>8474</v>
          </cell>
          <cell r="M1515">
            <v>0</v>
          </cell>
          <cell r="N1515">
            <v>0</v>
          </cell>
          <cell r="O1515">
            <v>8474</v>
          </cell>
          <cell r="P1515">
            <v>0</v>
          </cell>
        </row>
        <row r="1516">
          <cell r="A1516" t="str">
            <v>0010484910</v>
          </cell>
          <cell r="B1516">
            <v>10484</v>
          </cell>
          <cell r="C1516">
            <v>104840</v>
          </cell>
          <cell r="D1516" t="str">
            <v>KS1</v>
          </cell>
          <cell r="E1516">
            <v>910</v>
          </cell>
          <cell r="F1516">
            <v>1</v>
          </cell>
          <cell r="G1516">
            <v>1</v>
          </cell>
          <cell r="H1516" t="str">
            <v>31/08/07</v>
          </cell>
          <cell r="I1516">
            <v>0</v>
          </cell>
          <cell r="J1516">
            <v>0</v>
          </cell>
          <cell r="K1516">
            <v>11150</v>
          </cell>
          <cell r="L1516">
            <v>11150</v>
          </cell>
          <cell r="M1516">
            <v>0</v>
          </cell>
          <cell r="N1516">
            <v>0</v>
          </cell>
          <cell r="O1516">
            <v>11150</v>
          </cell>
          <cell r="P1516">
            <v>0</v>
          </cell>
        </row>
        <row r="1517">
          <cell r="A1517" t="str">
            <v>0010484951</v>
          </cell>
          <cell r="B1517">
            <v>10484</v>
          </cell>
          <cell r="C1517">
            <v>104840</v>
          </cell>
          <cell r="D1517" t="str">
            <v>KS1</v>
          </cell>
          <cell r="E1517">
            <v>951</v>
          </cell>
          <cell r="F1517">
            <v>1</v>
          </cell>
          <cell r="G1517">
            <v>1</v>
          </cell>
          <cell r="H1517" t="str">
            <v>/  /</v>
          </cell>
          <cell r="I1517">
            <v>0</v>
          </cell>
          <cell r="J1517">
            <v>0</v>
          </cell>
          <cell r="K1517">
            <v>653</v>
          </cell>
          <cell r="L1517">
            <v>653</v>
          </cell>
          <cell r="M1517">
            <v>0</v>
          </cell>
          <cell r="N1517">
            <v>0</v>
          </cell>
          <cell r="O1517">
            <v>653</v>
          </cell>
          <cell r="P1517">
            <v>0</v>
          </cell>
        </row>
        <row r="1518">
          <cell r="A1518" t="str">
            <v>0010486101</v>
          </cell>
          <cell r="B1518">
            <v>10486</v>
          </cell>
          <cell r="C1518">
            <v>104860</v>
          </cell>
          <cell r="D1518" t="str">
            <v>KS1</v>
          </cell>
          <cell r="E1518">
            <v>101</v>
          </cell>
          <cell r="F1518">
            <v>1</v>
          </cell>
          <cell r="G1518">
            <v>1</v>
          </cell>
          <cell r="H1518">
            <v>38723</v>
          </cell>
          <cell r="I1518">
            <v>9100</v>
          </cell>
          <cell r="J1518">
            <v>0</v>
          </cell>
          <cell r="K1518">
            <v>9100</v>
          </cell>
          <cell r="L1518">
            <v>9100</v>
          </cell>
          <cell r="M1518">
            <v>0</v>
          </cell>
          <cell r="N1518">
            <v>0</v>
          </cell>
          <cell r="O1518">
            <v>9100</v>
          </cell>
          <cell r="P1518">
            <v>0</v>
          </cell>
        </row>
        <row r="1519">
          <cell r="A1519" t="str">
            <v>0010486106</v>
          </cell>
          <cell r="B1519">
            <v>10486</v>
          </cell>
          <cell r="C1519">
            <v>104860</v>
          </cell>
          <cell r="D1519" t="str">
            <v>KS1</v>
          </cell>
          <cell r="E1519">
            <v>106</v>
          </cell>
          <cell r="F1519">
            <v>1</v>
          </cell>
          <cell r="G1519">
            <v>1</v>
          </cell>
          <cell r="H1519" t="str">
            <v>15/03/03</v>
          </cell>
          <cell r="I1519">
            <v>150</v>
          </cell>
          <cell r="J1519">
            <v>0</v>
          </cell>
          <cell r="K1519">
            <v>150</v>
          </cell>
          <cell r="L1519">
            <v>150</v>
          </cell>
          <cell r="M1519">
            <v>0</v>
          </cell>
          <cell r="N1519">
            <v>0</v>
          </cell>
          <cell r="O1519">
            <v>150</v>
          </cell>
          <cell r="P1519">
            <v>0</v>
          </cell>
        </row>
        <row r="1520">
          <cell r="A1520" t="str">
            <v>0010486301</v>
          </cell>
          <cell r="B1520">
            <v>10486</v>
          </cell>
          <cell r="C1520">
            <v>104860</v>
          </cell>
          <cell r="D1520" t="str">
            <v>KS1</v>
          </cell>
          <cell r="E1520">
            <v>301</v>
          </cell>
          <cell r="F1520">
            <v>1</v>
          </cell>
          <cell r="G1520">
            <v>1</v>
          </cell>
          <cell r="H1520" t="str">
            <v>/  /</v>
          </cell>
          <cell r="I1520">
            <v>0</v>
          </cell>
          <cell r="J1520">
            <v>0</v>
          </cell>
          <cell r="K1520">
            <v>9250</v>
          </cell>
          <cell r="L1520">
            <v>9250</v>
          </cell>
          <cell r="M1520">
            <v>0</v>
          </cell>
          <cell r="N1520">
            <v>0</v>
          </cell>
          <cell r="O1520">
            <v>9250</v>
          </cell>
          <cell r="P1520">
            <v>0</v>
          </cell>
        </row>
        <row r="1521">
          <cell r="A1521" t="str">
            <v>0010486511</v>
          </cell>
          <cell r="B1521">
            <v>10486</v>
          </cell>
          <cell r="C1521">
            <v>104860</v>
          </cell>
          <cell r="D1521" t="str">
            <v>KS1</v>
          </cell>
          <cell r="E1521">
            <v>511</v>
          </cell>
          <cell r="F1521">
            <v>1</v>
          </cell>
          <cell r="G1521">
            <v>1</v>
          </cell>
          <cell r="H1521" t="str">
            <v>/  /</v>
          </cell>
          <cell r="I1521">
            <v>0</v>
          </cell>
          <cell r="J1521">
            <v>0</v>
          </cell>
          <cell r="K1521">
            <v>900</v>
          </cell>
          <cell r="L1521">
            <v>900</v>
          </cell>
          <cell r="M1521">
            <v>0</v>
          </cell>
          <cell r="N1521">
            <v>900</v>
          </cell>
          <cell r="O1521">
            <v>900</v>
          </cell>
          <cell r="P1521">
            <v>0</v>
          </cell>
        </row>
        <row r="1522">
          <cell r="A1522" t="str">
            <v>0010486523</v>
          </cell>
          <cell r="B1522">
            <v>10486</v>
          </cell>
          <cell r="C1522">
            <v>104860</v>
          </cell>
          <cell r="D1522" t="str">
            <v>KS1</v>
          </cell>
          <cell r="E1522">
            <v>523</v>
          </cell>
          <cell r="F1522">
            <v>1</v>
          </cell>
          <cell r="G1522">
            <v>1</v>
          </cell>
          <cell r="H1522">
            <v>37998</v>
          </cell>
          <cell r="I1522">
            <v>1</v>
          </cell>
          <cell r="J1522">
            <v>0</v>
          </cell>
          <cell r="K1522">
            <v>1</v>
          </cell>
          <cell r="L1522">
            <v>1</v>
          </cell>
          <cell r="M1522">
            <v>0</v>
          </cell>
          <cell r="N1522">
            <v>0</v>
          </cell>
          <cell r="O1522">
            <v>1</v>
          </cell>
          <cell r="P1522">
            <v>0</v>
          </cell>
        </row>
        <row r="1523">
          <cell r="A1523" t="str">
            <v>0010486601</v>
          </cell>
          <cell r="B1523">
            <v>10486</v>
          </cell>
          <cell r="C1523">
            <v>104860</v>
          </cell>
          <cell r="D1523" t="str">
            <v>KS1</v>
          </cell>
          <cell r="E1523">
            <v>601</v>
          </cell>
          <cell r="F1523">
            <v>1</v>
          </cell>
          <cell r="G1523">
            <v>1</v>
          </cell>
          <cell r="H1523" t="str">
            <v>/  /</v>
          </cell>
          <cell r="I1523">
            <v>0</v>
          </cell>
          <cell r="J1523">
            <v>0</v>
          </cell>
          <cell r="K1523">
            <v>8349</v>
          </cell>
          <cell r="L1523">
            <v>8349</v>
          </cell>
          <cell r="M1523">
            <v>0</v>
          </cell>
          <cell r="N1523">
            <v>0</v>
          </cell>
          <cell r="O1523">
            <v>8349</v>
          </cell>
          <cell r="P1523">
            <v>0</v>
          </cell>
        </row>
        <row r="1524">
          <cell r="A1524" t="str">
            <v>0010486701</v>
          </cell>
          <cell r="B1524">
            <v>10486</v>
          </cell>
          <cell r="C1524">
            <v>104860</v>
          </cell>
          <cell r="D1524" t="str">
            <v>KS1</v>
          </cell>
          <cell r="E1524">
            <v>701</v>
          </cell>
          <cell r="F1524">
            <v>1</v>
          </cell>
          <cell r="G1524">
            <v>1</v>
          </cell>
          <cell r="H1524" t="str">
            <v>/  /</v>
          </cell>
          <cell r="I1524">
            <v>0</v>
          </cell>
          <cell r="J1524">
            <v>0</v>
          </cell>
          <cell r="K1524">
            <v>8349</v>
          </cell>
          <cell r="L1524">
            <v>8349</v>
          </cell>
          <cell r="M1524">
            <v>0</v>
          </cell>
          <cell r="N1524">
            <v>0</v>
          </cell>
          <cell r="O1524">
            <v>8349</v>
          </cell>
          <cell r="P1524">
            <v>0</v>
          </cell>
        </row>
        <row r="1525">
          <cell r="A1525" t="str">
            <v>0010486910</v>
          </cell>
          <cell r="B1525">
            <v>10486</v>
          </cell>
          <cell r="C1525">
            <v>104860</v>
          </cell>
          <cell r="D1525" t="str">
            <v>KS1</v>
          </cell>
          <cell r="E1525">
            <v>910</v>
          </cell>
          <cell r="F1525">
            <v>1</v>
          </cell>
          <cell r="G1525">
            <v>1</v>
          </cell>
          <cell r="H1525" t="str">
            <v>/  /</v>
          </cell>
          <cell r="I1525">
            <v>0</v>
          </cell>
          <cell r="J1525">
            <v>0</v>
          </cell>
          <cell r="K1525">
            <v>9250</v>
          </cell>
          <cell r="L1525">
            <v>9250</v>
          </cell>
          <cell r="M1525">
            <v>0</v>
          </cell>
          <cell r="N1525">
            <v>0</v>
          </cell>
          <cell r="O1525">
            <v>9250</v>
          </cell>
          <cell r="P1525">
            <v>0</v>
          </cell>
        </row>
        <row r="1526">
          <cell r="A1526" t="str">
            <v>0010486951</v>
          </cell>
          <cell r="B1526">
            <v>10486</v>
          </cell>
          <cell r="C1526">
            <v>104860</v>
          </cell>
          <cell r="D1526" t="str">
            <v>KS1</v>
          </cell>
          <cell r="E1526">
            <v>951</v>
          </cell>
          <cell r="F1526">
            <v>1</v>
          </cell>
          <cell r="G1526">
            <v>1</v>
          </cell>
          <cell r="H1526" t="str">
            <v>15/12/04</v>
          </cell>
          <cell r="I1526">
            <v>0</v>
          </cell>
          <cell r="J1526">
            <v>0</v>
          </cell>
          <cell r="K1526">
            <v>653</v>
          </cell>
          <cell r="L1526">
            <v>653</v>
          </cell>
          <cell r="M1526">
            <v>0</v>
          </cell>
          <cell r="N1526">
            <v>0</v>
          </cell>
          <cell r="O1526">
            <v>653</v>
          </cell>
          <cell r="P1526">
            <v>0</v>
          </cell>
        </row>
        <row r="1527">
          <cell r="A1527" t="str">
            <v>0010488101</v>
          </cell>
          <cell r="B1527">
            <v>10488</v>
          </cell>
          <cell r="C1527">
            <v>104880</v>
          </cell>
          <cell r="D1527" t="str">
            <v>KA3</v>
          </cell>
          <cell r="E1527">
            <v>101</v>
          </cell>
          <cell r="F1527">
            <v>1</v>
          </cell>
          <cell r="G1527">
            <v>1</v>
          </cell>
          <cell r="H1527">
            <v>39089</v>
          </cell>
          <cell r="I1527">
            <v>7508</v>
          </cell>
          <cell r="J1527">
            <v>0</v>
          </cell>
          <cell r="K1527">
            <v>7508</v>
          </cell>
          <cell r="L1527">
            <v>7508</v>
          </cell>
          <cell r="M1527">
            <v>0</v>
          </cell>
          <cell r="N1527">
            <v>0</v>
          </cell>
          <cell r="O1527">
            <v>7508</v>
          </cell>
          <cell r="P1527">
            <v>0</v>
          </cell>
        </row>
        <row r="1528">
          <cell r="A1528" t="str">
            <v>0010488106</v>
          </cell>
          <cell r="B1528">
            <v>10488</v>
          </cell>
          <cell r="C1528">
            <v>104880</v>
          </cell>
          <cell r="D1528" t="str">
            <v>KA3</v>
          </cell>
          <cell r="E1528">
            <v>106</v>
          </cell>
          <cell r="F1528">
            <v>1</v>
          </cell>
          <cell r="G1528">
            <v>1</v>
          </cell>
          <cell r="H1528" t="str">
            <v>15/03/03</v>
          </cell>
          <cell r="I1528">
            <v>150</v>
          </cell>
          <cell r="J1528">
            <v>0</v>
          </cell>
          <cell r="K1528">
            <v>150</v>
          </cell>
          <cell r="L1528">
            <v>150</v>
          </cell>
          <cell r="M1528">
            <v>0</v>
          </cell>
          <cell r="N1528">
            <v>0</v>
          </cell>
          <cell r="O1528">
            <v>150</v>
          </cell>
          <cell r="P1528">
            <v>0</v>
          </cell>
        </row>
        <row r="1529">
          <cell r="A1529" t="str">
            <v>0010488185</v>
          </cell>
          <cell r="B1529">
            <v>10488</v>
          </cell>
          <cell r="C1529">
            <v>104880</v>
          </cell>
          <cell r="D1529" t="str">
            <v>KA3</v>
          </cell>
          <cell r="E1529">
            <v>185</v>
          </cell>
          <cell r="F1529">
            <v>1</v>
          </cell>
          <cell r="G1529">
            <v>2</v>
          </cell>
          <cell r="H1529" t="str">
            <v>15/01/08</v>
          </cell>
          <cell r="I1529">
            <v>0</v>
          </cell>
          <cell r="J1529">
            <v>2837.87</v>
          </cell>
          <cell r="K1529">
            <v>2837.87</v>
          </cell>
          <cell r="L1529">
            <v>2837.87</v>
          </cell>
          <cell r="M1529">
            <v>0</v>
          </cell>
          <cell r="N1529">
            <v>0</v>
          </cell>
          <cell r="O1529">
            <v>2837.87</v>
          </cell>
          <cell r="P1529">
            <v>0</v>
          </cell>
        </row>
        <row r="1530">
          <cell r="A1530" t="str">
            <v>0010488263</v>
          </cell>
          <cell r="B1530">
            <v>10488</v>
          </cell>
          <cell r="C1530">
            <v>104880</v>
          </cell>
          <cell r="D1530" t="str">
            <v>KA3</v>
          </cell>
          <cell r="E1530">
            <v>263</v>
          </cell>
          <cell r="F1530">
            <v>1</v>
          </cell>
          <cell r="G1530">
            <v>2</v>
          </cell>
          <cell r="H1530" t="str">
            <v>21/01/08</v>
          </cell>
          <cell r="I1530">
            <v>0</v>
          </cell>
          <cell r="J1530">
            <v>328.53</v>
          </cell>
          <cell r="K1530">
            <v>328.53</v>
          </cell>
          <cell r="L1530">
            <v>328.53</v>
          </cell>
          <cell r="M1530">
            <v>0</v>
          </cell>
          <cell r="N1530">
            <v>0</v>
          </cell>
          <cell r="O1530">
            <v>328.53</v>
          </cell>
          <cell r="P1530">
            <v>0</v>
          </cell>
        </row>
        <row r="1531">
          <cell r="A1531" t="str">
            <v>0010488301</v>
          </cell>
          <cell r="B1531">
            <v>10488</v>
          </cell>
          <cell r="C1531">
            <v>104880</v>
          </cell>
          <cell r="D1531" t="str">
            <v>KA3</v>
          </cell>
          <cell r="E1531">
            <v>301</v>
          </cell>
          <cell r="F1531">
            <v>1</v>
          </cell>
          <cell r="G1531">
            <v>2</v>
          </cell>
          <cell r="H1531" t="str">
            <v>/  /</v>
          </cell>
          <cell r="I1531">
            <v>0</v>
          </cell>
          <cell r="J1531">
            <v>3166.4</v>
          </cell>
          <cell r="K1531">
            <v>10824.4</v>
          </cell>
          <cell r="L1531">
            <v>10824.4</v>
          </cell>
          <cell r="M1531">
            <v>0</v>
          </cell>
          <cell r="N1531">
            <v>0</v>
          </cell>
          <cell r="O1531">
            <v>10824.4</v>
          </cell>
          <cell r="P1531">
            <v>0</v>
          </cell>
        </row>
        <row r="1532">
          <cell r="A1532" t="str">
            <v>0010488511</v>
          </cell>
          <cell r="B1532">
            <v>10488</v>
          </cell>
          <cell r="C1532">
            <v>104880</v>
          </cell>
          <cell r="D1532" t="str">
            <v>KA3</v>
          </cell>
          <cell r="E1532">
            <v>511</v>
          </cell>
          <cell r="F1532">
            <v>1</v>
          </cell>
          <cell r="G1532">
            <v>2</v>
          </cell>
          <cell r="H1532" t="str">
            <v>/  /</v>
          </cell>
          <cell r="I1532">
            <v>0</v>
          </cell>
          <cell r="J1532">
            <v>567</v>
          </cell>
          <cell r="K1532">
            <v>1467</v>
          </cell>
          <cell r="L1532">
            <v>1467</v>
          </cell>
          <cell r="M1532">
            <v>0</v>
          </cell>
          <cell r="N1532">
            <v>1467</v>
          </cell>
          <cell r="O1532">
            <v>1467</v>
          </cell>
          <cell r="P1532">
            <v>0</v>
          </cell>
        </row>
        <row r="1533">
          <cell r="A1533" t="str">
            <v>0010488523</v>
          </cell>
          <cell r="B1533">
            <v>10488</v>
          </cell>
          <cell r="C1533">
            <v>104880</v>
          </cell>
          <cell r="D1533" t="str">
            <v>KA3</v>
          </cell>
          <cell r="E1533">
            <v>523</v>
          </cell>
          <cell r="F1533">
            <v>1</v>
          </cell>
          <cell r="G1533">
            <v>1</v>
          </cell>
          <cell r="H1533">
            <v>37622</v>
          </cell>
          <cell r="I1533">
            <v>1</v>
          </cell>
          <cell r="J1533">
            <v>0</v>
          </cell>
          <cell r="K1533">
            <v>1</v>
          </cell>
          <cell r="L1533">
            <v>1</v>
          </cell>
          <cell r="M1533">
            <v>0</v>
          </cell>
          <cell r="N1533">
            <v>0</v>
          </cell>
          <cell r="O1533">
            <v>1</v>
          </cell>
          <cell r="P1533">
            <v>0</v>
          </cell>
        </row>
        <row r="1534">
          <cell r="A1534" t="str">
            <v>0010488601</v>
          </cell>
          <cell r="B1534">
            <v>10488</v>
          </cell>
          <cell r="C1534">
            <v>104880</v>
          </cell>
          <cell r="D1534" t="str">
            <v>KA3</v>
          </cell>
          <cell r="E1534">
            <v>601</v>
          </cell>
          <cell r="F1534">
            <v>1</v>
          </cell>
          <cell r="G1534">
            <v>2</v>
          </cell>
          <cell r="H1534" t="str">
            <v>/  /</v>
          </cell>
          <cell r="I1534">
            <v>0</v>
          </cell>
          <cell r="J1534">
            <v>2599.4</v>
          </cell>
          <cell r="K1534">
            <v>9356.4</v>
          </cell>
          <cell r="L1534">
            <v>9356.4</v>
          </cell>
          <cell r="M1534">
            <v>0</v>
          </cell>
          <cell r="N1534">
            <v>0</v>
          </cell>
          <cell r="O1534">
            <v>9356.4</v>
          </cell>
          <cell r="P1534">
            <v>0</v>
          </cell>
        </row>
        <row r="1535">
          <cell r="A1535" t="str">
            <v>0010488701</v>
          </cell>
          <cell r="B1535">
            <v>10488</v>
          </cell>
          <cell r="C1535">
            <v>104880</v>
          </cell>
          <cell r="D1535" t="str">
            <v>KA3</v>
          </cell>
          <cell r="E1535">
            <v>701</v>
          </cell>
          <cell r="F1535">
            <v>1</v>
          </cell>
          <cell r="G1535">
            <v>2</v>
          </cell>
          <cell r="H1535" t="str">
            <v>/  /</v>
          </cell>
          <cell r="I1535">
            <v>0</v>
          </cell>
          <cell r="J1535">
            <v>2599.4</v>
          </cell>
          <cell r="K1535">
            <v>9356.4</v>
          </cell>
          <cell r="L1535">
            <v>9356.4</v>
          </cell>
          <cell r="M1535">
            <v>0</v>
          </cell>
          <cell r="N1535">
            <v>0</v>
          </cell>
          <cell r="O1535">
            <v>9356.4</v>
          </cell>
          <cell r="P1535">
            <v>0</v>
          </cell>
        </row>
        <row r="1536">
          <cell r="A1536" t="str">
            <v>0010488910</v>
          </cell>
          <cell r="B1536">
            <v>10488</v>
          </cell>
          <cell r="C1536">
            <v>104880</v>
          </cell>
          <cell r="D1536" t="str">
            <v>KA3</v>
          </cell>
          <cell r="E1536">
            <v>910</v>
          </cell>
          <cell r="F1536">
            <v>1</v>
          </cell>
          <cell r="G1536">
            <v>2</v>
          </cell>
          <cell r="H1536" t="str">
            <v>/  /</v>
          </cell>
          <cell r="I1536">
            <v>0</v>
          </cell>
          <cell r="J1536">
            <v>0</v>
          </cell>
          <cell r="K1536">
            <v>7658</v>
          </cell>
          <cell r="L1536">
            <v>7658</v>
          </cell>
          <cell r="M1536">
            <v>0</v>
          </cell>
          <cell r="N1536">
            <v>0</v>
          </cell>
          <cell r="O1536">
            <v>7658</v>
          </cell>
          <cell r="P1536">
            <v>0</v>
          </cell>
        </row>
        <row r="1537">
          <cell r="A1537" t="str">
            <v>0010488915</v>
          </cell>
          <cell r="B1537">
            <v>10488</v>
          </cell>
          <cell r="C1537">
            <v>104880</v>
          </cell>
          <cell r="D1537" t="str">
            <v>KA3</v>
          </cell>
          <cell r="E1537">
            <v>915</v>
          </cell>
          <cell r="F1537">
            <v>1</v>
          </cell>
          <cell r="G1537">
            <v>2</v>
          </cell>
          <cell r="H1537" t="str">
            <v>/  /</v>
          </cell>
          <cell r="I1537">
            <v>0</v>
          </cell>
          <cell r="J1537">
            <v>2837.87</v>
          </cell>
          <cell r="K1537">
            <v>2837.87</v>
          </cell>
          <cell r="L1537">
            <v>2837.87</v>
          </cell>
          <cell r="M1537">
            <v>0</v>
          </cell>
          <cell r="N1537">
            <v>0</v>
          </cell>
          <cell r="O1537">
            <v>2837.87</v>
          </cell>
          <cell r="P1537">
            <v>0</v>
          </cell>
        </row>
        <row r="1538">
          <cell r="A1538" t="str">
            <v>0010488951</v>
          </cell>
          <cell r="B1538">
            <v>10488</v>
          </cell>
          <cell r="C1538">
            <v>104880</v>
          </cell>
          <cell r="D1538" t="str">
            <v>KA3</v>
          </cell>
          <cell r="E1538">
            <v>951</v>
          </cell>
          <cell r="F1538">
            <v>1</v>
          </cell>
          <cell r="G1538">
            <v>2</v>
          </cell>
          <cell r="H1538" t="str">
            <v>/  /</v>
          </cell>
          <cell r="I1538">
            <v>0</v>
          </cell>
          <cell r="J1538">
            <v>412</v>
          </cell>
          <cell r="K1538">
            <v>1065</v>
          </cell>
          <cell r="L1538">
            <v>1065</v>
          </cell>
          <cell r="M1538">
            <v>0</v>
          </cell>
          <cell r="N1538">
            <v>0</v>
          </cell>
          <cell r="O1538">
            <v>1065</v>
          </cell>
          <cell r="P1538">
            <v>0</v>
          </cell>
        </row>
        <row r="1539">
          <cell r="A1539" t="str">
            <v>0010491101</v>
          </cell>
          <cell r="B1539">
            <v>10491</v>
          </cell>
          <cell r="C1539">
            <v>104910</v>
          </cell>
          <cell r="D1539" t="str">
            <v>SS1</v>
          </cell>
          <cell r="E1539">
            <v>101</v>
          </cell>
          <cell r="F1539">
            <v>1</v>
          </cell>
          <cell r="G1539">
            <v>1</v>
          </cell>
          <cell r="H1539">
            <v>39089</v>
          </cell>
          <cell r="I1539">
            <v>8240</v>
          </cell>
          <cell r="J1539">
            <v>0</v>
          </cell>
          <cell r="K1539">
            <v>8240</v>
          </cell>
          <cell r="L1539">
            <v>8240</v>
          </cell>
          <cell r="M1539">
            <v>0</v>
          </cell>
          <cell r="N1539">
            <v>0</v>
          </cell>
          <cell r="O1539">
            <v>8240</v>
          </cell>
          <cell r="P1539">
            <v>0</v>
          </cell>
        </row>
        <row r="1540">
          <cell r="A1540" t="str">
            <v>0010491106</v>
          </cell>
          <cell r="B1540">
            <v>10491</v>
          </cell>
          <cell r="C1540">
            <v>104910</v>
          </cell>
          <cell r="D1540" t="str">
            <v>SS1</v>
          </cell>
          <cell r="E1540">
            <v>106</v>
          </cell>
          <cell r="F1540">
            <v>1</v>
          </cell>
          <cell r="G1540">
            <v>1</v>
          </cell>
          <cell r="H1540" t="str">
            <v>15/03/03</v>
          </cell>
          <cell r="I1540">
            <v>150</v>
          </cell>
          <cell r="J1540">
            <v>0</v>
          </cell>
          <cell r="K1540">
            <v>150</v>
          </cell>
          <cell r="L1540">
            <v>150</v>
          </cell>
          <cell r="M1540">
            <v>0</v>
          </cell>
          <cell r="N1540">
            <v>0</v>
          </cell>
          <cell r="O1540">
            <v>150</v>
          </cell>
          <cell r="P1540">
            <v>0</v>
          </cell>
        </row>
        <row r="1541">
          <cell r="A1541" t="str">
            <v>0010491301</v>
          </cell>
          <cell r="B1541">
            <v>10491</v>
          </cell>
          <cell r="C1541">
            <v>104910</v>
          </cell>
          <cell r="D1541" t="str">
            <v>SS1</v>
          </cell>
          <cell r="E1541">
            <v>301</v>
          </cell>
          <cell r="F1541">
            <v>1</v>
          </cell>
          <cell r="G1541">
            <v>1</v>
          </cell>
          <cell r="H1541" t="str">
            <v>/  /</v>
          </cell>
          <cell r="I1541">
            <v>0</v>
          </cell>
          <cell r="J1541">
            <v>0</v>
          </cell>
          <cell r="K1541">
            <v>8390</v>
          </cell>
          <cell r="L1541">
            <v>8390</v>
          </cell>
          <cell r="M1541">
            <v>0</v>
          </cell>
          <cell r="N1541">
            <v>0</v>
          </cell>
          <cell r="O1541">
            <v>8390</v>
          </cell>
          <cell r="P1541">
            <v>0</v>
          </cell>
        </row>
        <row r="1542">
          <cell r="A1542" t="str">
            <v>0010491601</v>
          </cell>
          <cell r="B1542">
            <v>10491</v>
          </cell>
          <cell r="C1542">
            <v>104910</v>
          </cell>
          <cell r="D1542" t="str">
            <v>SS1</v>
          </cell>
          <cell r="E1542">
            <v>601</v>
          </cell>
          <cell r="F1542">
            <v>1</v>
          </cell>
          <cell r="G1542">
            <v>1</v>
          </cell>
          <cell r="H1542" t="str">
            <v>/  /</v>
          </cell>
          <cell r="I1542">
            <v>0</v>
          </cell>
          <cell r="J1542">
            <v>0</v>
          </cell>
          <cell r="K1542">
            <v>8390</v>
          </cell>
          <cell r="L1542">
            <v>8390</v>
          </cell>
          <cell r="M1542">
            <v>0</v>
          </cell>
          <cell r="N1542">
            <v>0</v>
          </cell>
          <cell r="O1542">
            <v>8390</v>
          </cell>
          <cell r="P1542">
            <v>0</v>
          </cell>
        </row>
        <row r="1543">
          <cell r="A1543" t="str">
            <v>0010491701</v>
          </cell>
          <cell r="B1543">
            <v>10491</v>
          </cell>
          <cell r="C1543">
            <v>104910</v>
          </cell>
          <cell r="D1543" t="str">
            <v>SS1</v>
          </cell>
          <cell r="E1543">
            <v>701</v>
          </cell>
          <cell r="F1543">
            <v>1</v>
          </cell>
          <cell r="G1543">
            <v>1</v>
          </cell>
          <cell r="H1543" t="str">
            <v>/  /</v>
          </cell>
          <cell r="I1543">
            <v>0</v>
          </cell>
          <cell r="J1543">
            <v>0</v>
          </cell>
          <cell r="K1543">
            <v>8390</v>
          </cell>
          <cell r="L1543">
            <v>8390</v>
          </cell>
          <cell r="M1543">
            <v>0</v>
          </cell>
          <cell r="N1543">
            <v>0</v>
          </cell>
          <cell r="O1543">
            <v>8390</v>
          </cell>
          <cell r="P1543">
            <v>0</v>
          </cell>
        </row>
        <row r="1544">
          <cell r="A1544" t="str">
            <v>0010491910</v>
          </cell>
          <cell r="B1544">
            <v>10491</v>
          </cell>
          <cell r="C1544">
            <v>104910</v>
          </cell>
          <cell r="D1544" t="str">
            <v>SS1</v>
          </cell>
          <cell r="E1544">
            <v>910</v>
          </cell>
          <cell r="F1544">
            <v>1</v>
          </cell>
          <cell r="G1544">
            <v>1</v>
          </cell>
          <cell r="H1544" t="str">
            <v>/  /</v>
          </cell>
          <cell r="I1544">
            <v>0</v>
          </cell>
          <cell r="J1544">
            <v>0</v>
          </cell>
          <cell r="K1544">
            <v>8390</v>
          </cell>
          <cell r="L1544">
            <v>8390</v>
          </cell>
          <cell r="M1544">
            <v>0</v>
          </cell>
          <cell r="N1544">
            <v>0</v>
          </cell>
          <cell r="O1544">
            <v>8390</v>
          </cell>
          <cell r="P1544">
            <v>0</v>
          </cell>
        </row>
        <row r="1545">
          <cell r="A1545" t="str">
            <v>0010497101</v>
          </cell>
          <cell r="B1545">
            <v>10497</v>
          </cell>
          <cell r="C1545">
            <v>104970</v>
          </cell>
          <cell r="D1545" t="str">
            <v>S2G</v>
          </cell>
          <cell r="E1545">
            <v>101</v>
          </cell>
          <cell r="F1545">
            <v>1</v>
          </cell>
          <cell r="G1545">
            <v>1</v>
          </cell>
          <cell r="H1545">
            <v>39089</v>
          </cell>
          <cell r="I1545">
            <v>3210</v>
          </cell>
          <cell r="J1545">
            <v>0</v>
          </cell>
          <cell r="K1545">
            <v>3210</v>
          </cell>
          <cell r="L1545">
            <v>3210</v>
          </cell>
          <cell r="M1545">
            <v>0</v>
          </cell>
          <cell r="N1545">
            <v>0</v>
          </cell>
          <cell r="O1545">
            <v>3210</v>
          </cell>
          <cell r="P1545">
            <v>0</v>
          </cell>
        </row>
        <row r="1546">
          <cell r="A1546" t="str">
            <v>0010497106</v>
          </cell>
          <cell r="B1546">
            <v>10497</v>
          </cell>
          <cell r="C1546">
            <v>104970</v>
          </cell>
          <cell r="D1546" t="str">
            <v>S2G</v>
          </cell>
          <cell r="E1546">
            <v>106</v>
          </cell>
          <cell r="F1546">
            <v>1</v>
          </cell>
          <cell r="G1546">
            <v>1</v>
          </cell>
          <cell r="H1546">
            <v>39091</v>
          </cell>
          <cell r="I1546">
            <v>150</v>
          </cell>
          <cell r="J1546">
            <v>0</v>
          </cell>
          <cell r="K1546">
            <v>150</v>
          </cell>
          <cell r="L1546">
            <v>150</v>
          </cell>
          <cell r="M1546">
            <v>0</v>
          </cell>
          <cell r="N1546">
            <v>0</v>
          </cell>
          <cell r="O1546">
            <v>150</v>
          </cell>
          <cell r="P1546">
            <v>0</v>
          </cell>
        </row>
        <row r="1547">
          <cell r="A1547" t="str">
            <v>0010497301</v>
          </cell>
          <cell r="B1547">
            <v>10497</v>
          </cell>
          <cell r="C1547">
            <v>104970</v>
          </cell>
          <cell r="D1547" t="str">
            <v>S2G</v>
          </cell>
          <cell r="E1547">
            <v>301</v>
          </cell>
          <cell r="F1547">
            <v>1</v>
          </cell>
          <cell r="G1547">
            <v>1</v>
          </cell>
          <cell r="H1547" t="str">
            <v>/  /</v>
          </cell>
          <cell r="I1547">
            <v>0</v>
          </cell>
          <cell r="J1547">
            <v>0</v>
          </cell>
          <cell r="K1547">
            <v>3360</v>
          </cell>
          <cell r="L1547">
            <v>3360</v>
          </cell>
          <cell r="M1547">
            <v>0</v>
          </cell>
          <cell r="N1547">
            <v>0</v>
          </cell>
          <cell r="O1547">
            <v>3360</v>
          </cell>
          <cell r="P1547">
            <v>0</v>
          </cell>
        </row>
        <row r="1548">
          <cell r="A1548" t="str">
            <v>0010497511</v>
          </cell>
          <cell r="B1548">
            <v>10497</v>
          </cell>
          <cell r="C1548">
            <v>104970</v>
          </cell>
          <cell r="D1548" t="str">
            <v>S2G</v>
          </cell>
          <cell r="E1548">
            <v>511</v>
          </cell>
          <cell r="F1548">
            <v>1</v>
          </cell>
          <cell r="G1548">
            <v>1</v>
          </cell>
          <cell r="H1548" t="str">
            <v>/  /</v>
          </cell>
          <cell r="I1548">
            <v>0</v>
          </cell>
          <cell r="J1548">
            <v>0</v>
          </cell>
          <cell r="K1548">
            <v>672</v>
          </cell>
          <cell r="L1548">
            <v>672</v>
          </cell>
          <cell r="M1548">
            <v>0</v>
          </cell>
          <cell r="N1548">
            <v>672</v>
          </cell>
          <cell r="O1548">
            <v>672</v>
          </cell>
          <cell r="P1548">
            <v>0</v>
          </cell>
        </row>
        <row r="1549">
          <cell r="A1549" t="str">
            <v>0010497523</v>
          </cell>
          <cell r="B1549">
            <v>10497</v>
          </cell>
          <cell r="C1549">
            <v>104970</v>
          </cell>
          <cell r="D1549" t="str">
            <v>S2G</v>
          </cell>
          <cell r="E1549">
            <v>523</v>
          </cell>
          <cell r="F1549">
            <v>1</v>
          </cell>
          <cell r="G1549">
            <v>1</v>
          </cell>
          <cell r="H1549">
            <v>37622</v>
          </cell>
          <cell r="I1549">
            <v>1</v>
          </cell>
          <cell r="J1549">
            <v>0</v>
          </cell>
          <cell r="K1549">
            <v>1</v>
          </cell>
          <cell r="L1549">
            <v>1</v>
          </cell>
          <cell r="M1549">
            <v>0</v>
          </cell>
          <cell r="N1549">
            <v>0</v>
          </cell>
          <cell r="O1549">
            <v>1</v>
          </cell>
          <cell r="P1549">
            <v>0</v>
          </cell>
        </row>
        <row r="1550">
          <cell r="A1550" t="str">
            <v>0010497601</v>
          </cell>
          <cell r="B1550">
            <v>10497</v>
          </cell>
          <cell r="C1550">
            <v>104970</v>
          </cell>
          <cell r="D1550" t="str">
            <v>S2G</v>
          </cell>
          <cell r="E1550">
            <v>601</v>
          </cell>
          <cell r="F1550">
            <v>1</v>
          </cell>
          <cell r="G1550">
            <v>1</v>
          </cell>
          <cell r="H1550" t="str">
            <v>/  /</v>
          </cell>
          <cell r="I1550">
            <v>0</v>
          </cell>
          <cell r="J1550">
            <v>0</v>
          </cell>
          <cell r="K1550">
            <v>2687</v>
          </cell>
          <cell r="L1550">
            <v>2687</v>
          </cell>
          <cell r="M1550">
            <v>0</v>
          </cell>
          <cell r="N1550">
            <v>0</v>
          </cell>
          <cell r="O1550">
            <v>2687</v>
          </cell>
          <cell r="P1550">
            <v>0</v>
          </cell>
        </row>
        <row r="1551">
          <cell r="A1551" t="str">
            <v>0010497701</v>
          </cell>
          <cell r="B1551">
            <v>10497</v>
          </cell>
          <cell r="C1551">
            <v>104970</v>
          </cell>
          <cell r="D1551" t="str">
            <v>S2G</v>
          </cell>
          <cell r="E1551">
            <v>701</v>
          </cell>
          <cell r="F1551">
            <v>1</v>
          </cell>
          <cell r="G1551">
            <v>1</v>
          </cell>
          <cell r="H1551" t="str">
            <v>/  /</v>
          </cell>
          <cell r="I1551">
            <v>0</v>
          </cell>
          <cell r="J1551">
            <v>0</v>
          </cell>
          <cell r="K1551">
            <v>2687</v>
          </cell>
          <cell r="L1551">
            <v>2687</v>
          </cell>
          <cell r="M1551">
            <v>0</v>
          </cell>
          <cell r="N1551">
            <v>0</v>
          </cell>
          <cell r="O1551">
            <v>2687</v>
          </cell>
          <cell r="P1551">
            <v>0</v>
          </cell>
        </row>
        <row r="1552">
          <cell r="A1552" t="str">
            <v>0010497910</v>
          </cell>
          <cell r="B1552">
            <v>10497</v>
          </cell>
          <cell r="C1552">
            <v>104970</v>
          </cell>
          <cell r="D1552" t="str">
            <v>S2G</v>
          </cell>
          <cell r="E1552">
            <v>910</v>
          </cell>
          <cell r="F1552">
            <v>1</v>
          </cell>
          <cell r="G1552">
            <v>1</v>
          </cell>
          <cell r="H1552" t="str">
            <v>/  /</v>
          </cell>
          <cell r="I1552">
            <v>0</v>
          </cell>
          <cell r="J1552">
            <v>0</v>
          </cell>
          <cell r="K1552">
            <v>3360</v>
          </cell>
          <cell r="L1552">
            <v>3360</v>
          </cell>
          <cell r="M1552">
            <v>0</v>
          </cell>
          <cell r="N1552">
            <v>0</v>
          </cell>
          <cell r="O1552">
            <v>3360</v>
          </cell>
          <cell r="P1552">
            <v>0</v>
          </cell>
        </row>
        <row r="1553">
          <cell r="A1553" t="str">
            <v>0010497951</v>
          </cell>
          <cell r="B1553">
            <v>10497</v>
          </cell>
          <cell r="C1553">
            <v>104970</v>
          </cell>
          <cell r="D1553" t="str">
            <v>S2G</v>
          </cell>
          <cell r="E1553">
            <v>951</v>
          </cell>
          <cell r="F1553">
            <v>1</v>
          </cell>
          <cell r="G1553">
            <v>1</v>
          </cell>
          <cell r="H1553" t="str">
            <v>/  /</v>
          </cell>
          <cell r="I1553">
            <v>0</v>
          </cell>
          <cell r="J1553">
            <v>0</v>
          </cell>
          <cell r="K1553">
            <v>487</v>
          </cell>
          <cell r="L1553">
            <v>487</v>
          </cell>
          <cell r="M1553">
            <v>0</v>
          </cell>
          <cell r="N1553">
            <v>0</v>
          </cell>
          <cell r="O1553">
            <v>487</v>
          </cell>
          <cell r="P1553">
            <v>0</v>
          </cell>
        </row>
        <row r="1554">
          <cell r="A1554" t="str">
            <v>0010503101</v>
          </cell>
          <cell r="B1554">
            <v>10503</v>
          </cell>
          <cell r="C1554">
            <v>105030</v>
          </cell>
          <cell r="D1554" t="str">
            <v>BI4</v>
          </cell>
          <cell r="E1554">
            <v>101</v>
          </cell>
          <cell r="F1554">
            <v>1</v>
          </cell>
          <cell r="G1554">
            <v>1</v>
          </cell>
          <cell r="H1554">
            <v>39088</v>
          </cell>
          <cell r="I1554">
            <v>34924</v>
          </cell>
          <cell r="J1554">
            <v>0</v>
          </cell>
          <cell r="K1554">
            <v>34924</v>
          </cell>
          <cell r="L1554">
            <v>34924</v>
          </cell>
          <cell r="M1554">
            <v>0</v>
          </cell>
          <cell r="N1554">
            <v>0</v>
          </cell>
          <cell r="O1554">
            <v>34924</v>
          </cell>
          <cell r="P1554">
            <v>0</v>
          </cell>
        </row>
        <row r="1555">
          <cell r="A1555" t="str">
            <v>0010503104</v>
          </cell>
          <cell r="B1555">
            <v>10503</v>
          </cell>
          <cell r="C1555">
            <v>105030</v>
          </cell>
          <cell r="D1555" t="str">
            <v>BI4</v>
          </cell>
          <cell r="E1555">
            <v>104</v>
          </cell>
          <cell r="F1555">
            <v>1</v>
          </cell>
          <cell r="G1555">
            <v>1</v>
          </cell>
          <cell r="H1555">
            <v>39084</v>
          </cell>
          <cell r="I1555">
            <v>4500</v>
          </cell>
          <cell r="J1555">
            <v>0</v>
          </cell>
          <cell r="K1555">
            <v>4500</v>
          </cell>
          <cell r="L1555">
            <v>4500</v>
          </cell>
          <cell r="M1555">
            <v>0</v>
          </cell>
          <cell r="N1555">
            <v>0</v>
          </cell>
          <cell r="O1555">
            <v>4500</v>
          </cell>
          <cell r="P1555">
            <v>0</v>
          </cell>
        </row>
        <row r="1556">
          <cell r="A1556" t="str">
            <v>0010503106</v>
          </cell>
          <cell r="B1556">
            <v>10503</v>
          </cell>
          <cell r="C1556">
            <v>105030</v>
          </cell>
          <cell r="D1556" t="str">
            <v>BI4</v>
          </cell>
          <cell r="E1556">
            <v>106</v>
          </cell>
          <cell r="F1556">
            <v>1</v>
          </cell>
          <cell r="G1556">
            <v>1</v>
          </cell>
          <cell r="H1556" t="str">
            <v>15/03/03</v>
          </cell>
          <cell r="I1556">
            <v>150</v>
          </cell>
          <cell r="J1556">
            <v>0</v>
          </cell>
          <cell r="K1556">
            <v>150</v>
          </cell>
          <cell r="L1556">
            <v>150</v>
          </cell>
          <cell r="M1556">
            <v>0</v>
          </cell>
          <cell r="N1556">
            <v>0</v>
          </cell>
          <cell r="O1556">
            <v>150</v>
          </cell>
          <cell r="P1556">
            <v>0</v>
          </cell>
        </row>
        <row r="1557">
          <cell r="A1557" t="str">
            <v>0010503263</v>
          </cell>
          <cell r="B1557">
            <v>10503</v>
          </cell>
          <cell r="C1557">
            <v>105030</v>
          </cell>
          <cell r="D1557" t="str">
            <v>BI4</v>
          </cell>
          <cell r="E1557">
            <v>263</v>
          </cell>
          <cell r="F1557">
            <v>1</v>
          </cell>
          <cell r="G1557">
            <v>2</v>
          </cell>
          <cell r="H1557" t="str">
            <v>21/01/08</v>
          </cell>
          <cell r="I1557">
            <v>0</v>
          </cell>
          <cell r="J1557">
            <v>33.75</v>
          </cell>
          <cell r="K1557">
            <v>33.75</v>
          </cell>
          <cell r="L1557">
            <v>33.75</v>
          </cell>
          <cell r="M1557">
            <v>0</v>
          </cell>
          <cell r="N1557">
            <v>0</v>
          </cell>
          <cell r="O1557">
            <v>33.75</v>
          </cell>
          <cell r="P1557">
            <v>0</v>
          </cell>
        </row>
        <row r="1558">
          <cell r="A1558" t="str">
            <v>0010503296</v>
          </cell>
          <cell r="B1558">
            <v>10503</v>
          </cell>
          <cell r="C1558">
            <v>105030</v>
          </cell>
          <cell r="D1558" t="str">
            <v>BI4</v>
          </cell>
          <cell r="E1558">
            <v>296</v>
          </cell>
          <cell r="F1558">
            <v>1</v>
          </cell>
          <cell r="G1558">
            <v>1</v>
          </cell>
          <cell r="H1558">
            <v>39448</v>
          </cell>
          <cell r="I1558">
            <v>0</v>
          </cell>
          <cell r="J1558">
            <v>0</v>
          </cell>
          <cell r="K1558">
            <v>721.46</v>
          </cell>
          <cell r="L1558">
            <v>721.46</v>
          </cell>
          <cell r="M1558">
            <v>0</v>
          </cell>
          <cell r="N1558">
            <v>0</v>
          </cell>
          <cell r="O1558">
            <v>721.46</v>
          </cell>
          <cell r="P1558">
            <v>0</v>
          </cell>
        </row>
        <row r="1559">
          <cell r="A1559" t="str">
            <v>0010503301</v>
          </cell>
          <cell r="B1559">
            <v>10503</v>
          </cell>
          <cell r="C1559">
            <v>105030</v>
          </cell>
          <cell r="D1559" t="str">
            <v>BI4</v>
          </cell>
          <cell r="E1559">
            <v>301</v>
          </cell>
          <cell r="F1559">
            <v>1</v>
          </cell>
          <cell r="G1559">
            <v>2</v>
          </cell>
          <cell r="H1559" t="str">
            <v>/  /</v>
          </cell>
          <cell r="I1559">
            <v>0</v>
          </cell>
          <cell r="J1559">
            <v>33.75</v>
          </cell>
          <cell r="K1559">
            <v>40329.21</v>
          </cell>
          <cell r="L1559">
            <v>40329.21</v>
          </cell>
          <cell r="M1559">
            <v>0</v>
          </cell>
          <cell r="N1559">
            <v>0</v>
          </cell>
          <cell r="O1559">
            <v>40329.21</v>
          </cell>
          <cell r="P1559">
            <v>0</v>
          </cell>
        </row>
        <row r="1560">
          <cell r="A1560" t="str">
            <v>0010503511</v>
          </cell>
          <cell r="B1560">
            <v>10503</v>
          </cell>
          <cell r="C1560">
            <v>105030</v>
          </cell>
          <cell r="D1560" t="str">
            <v>BI4</v>
          </cell>
          <cell r="E1560">
            <v>511</v>
          </cell>
          <cell r="F1560">
            <v>1</v>
          </cell>
          <cell r="G1560">
            <v>1</v>
          </cell>
          <cell r="H1560" t="str">
            <v>/  /</v>
          </cell>
          <cell r="I1560">
            <v>0</v>
          </cell>
          <cell r="J1560">
            <v>0</v>
          </cell>
          <cell r="K1560">
            <v>900</v>
          </cell>
          <cell r="L1560">
            <v>900</v>
          </cell>
          <cell r="M1560">
            <v>0</v>
          </cell>
          <cell r="N1560">
            <v>900</v>
          </cell>
          <cell r="O1560">
            <v>900</v>
          </cell>
          <cell r="P1560">
            <v>0</v>
          </cell>
        </row>
        <row r="1561">
          <cell r="A1561" t="str">
            <v>0010503523</v>
          </cell>
          <cell r="B1561">
            <v>10503</v>
          </cell>
          <cell r="C1561">
            <v>105030</v>
          </cell>
          <cell r="D1561" t="str">
            <v>BI4</v>
          </cell>
          <cell r="E1561">
            <v>523</v>
          </cell>
          <cell r="F1561">
            <v>1</v>
          </cell>
          <cell r="G1561">
            <v>1</v>
          </cell>
          <cell r="H1561">
            <v>37622</v>
          </cell>
          <cell r="I1561">
            <v>1</v>
          </cell>
          <cell r="J1561">
            <v>0</v>
          </cell>
          <cell r="K1561">
            <v>1</v>
          </cell>
          <cell r="L1561">
            <v>1</v>
          </cell>
          <cell r="M1561">
            <v>0</v>
          </cell>
          <cell r="N1561">
            <v>0</v>
          </cell>
          <cell r="O1561">
            <v>1</v>
          </cell>
          <cell r="P1561">
            <v>0</v>
          </cell>
        </row>
        <row r="1562">
          <cell r="A1562" t="str">
            <v>0010503601</v>
          </cell>
          <cell r="B1562">
            <v>10503</v>
          </cell>
          <cell r="C1562">
            <v>105030</v>
          </cell>
          <cell r="D1562" t="str">
            <v>BI4</v>
          </cell>
          <cell r="E1562">
            <v>601</v>
          </cell>
          <cell r="F1562">
            <v>1</v>
          </cell>
          <cell r="G1562">
            <v>2</v>
          </cell>
          <cell r="H1562" t="str">
            <v>/  /</v>
          </cell>
          <cell r="I1562">
            <v>0</v>
          </cell>
          <cell r="J1562">
            <v>33.75</v>
          </cell>
          <cell r="K1562">
            <v>39428.21</v>
          </cell>
          <cell r="L1562">
            <v>39428.21</v>
          </cell>
          <cell r="M1562">
            <v>0</v>
          </cell>
          <cell r="N1562">
            <v>0</v>
          </cell>
          <cell r="O1562">
            <v>39428.21</v>
          </cell>
          <cell r="P1562">
            <v>0</v>
          </cell>
        </row>
        <row r="1563">
          <cell r="A1563" t="str">
            <v>0010503701</v>
          </cell>
          <cell r="B1563">
            <v>10503</v>
          </cell>
          <cell r="C1563">
            <v>105030</v>
          </cell>
          <cell r="D1563" t="str">
            <v>BI4</v>
          </cell>
          <cell r="E1563">
            <v>701</v>
          </cell>
          <cell r="F1563">
            <v>1</v>
          </cell>
          <cell r="G1563">
            <v>2</v>
          </cell>
          <cell r="H1563" t="str">
            <v>/  /</v>
          </cell>
          <cell r="I1563">
            <v>0</v>
          </cell>
          <cell r="J1563">
            <v>33.75</v>
          </cell>
          <cell r="K1563">
            <v>39428.21</v>
          </cell>
          <cell r="L1563">
            <v>39428.21</v>
          </cell>
          <cell r="M1563">
            <v>0</v>
          </cell>
          <cell r="N1563">
            <v>0</v>
          </cell>
          <cell r="O1563">
            <v>39428.21</v>
          </cell>
          <cell r="P1563">
            <v>0</v>
          </cell>
        </row>
        <row r="1564">
          <cell r="A1564" t="str">
            <v>0010503910</v>
          </cell>
          <cell r="B1564">
            <v>10503</v>
          </cell>
          <cell r="C1564">
            <v>105030</v>
          </cell>
          <cell r="D1564" t="str">
            <v>BI4</v>
          </cell>
          <cell r="E1564">
            <v>910</v>
          </cell>
          <cell r="F1564">
            <v>1</v>
          </cell>
          <cell r="G1564">
            <v>2</v>
          </cell>
          <cell r="H1564" t="str">
            <v>31/05/04</v>
          </cell>
          <cell r="I1564">
            <v>0</v>
          </cell>
          <cell r="J1564">
            <v>0</v>
          </cell>
          <cell r="K1564">
            <v>39574</v>
          </cell>
          <cell r="L1564">
            <v>39574</v>
          </cell>
          <cell r="M1564">
            <v>0</v>
          </cell>
          <cell r="N1564">
            <v>0</v>
          </cell>
          <cell r="O1564">
            <v>39574</v>
          </cell>
          <cell r="P1564">
            <v>0</v>
          </cell>
        </row>
        <row r="1565">
          <cell r="A1565" t="str">
            <v>0010503951</v>
          </cell>
          <cell r="B1565">
            <v>10503</v>
          </cell>
          <cell r="C1565">
            <v>105030</v>
          </cell>
          <cell r="D1565" t="str">
            <v>BI4</v>
          </cell>
          <cell r="E1565">
            <v>951</v>
          </cell>
          <cell r="F1565">
            <v>1</v>
          </cell>
          <cell r="G1565">
            <v>1</v>
          </cell>
          <cell r="H1565" t="str">
            <v>/  /</v>
          </cell>
          <cell r="I1565">
            <v>0</v>
          </cell>
          <cell r="J1565">
            <v>0</v>
          </cell>
          <cell r="K1565">
            <v>653</v>
          </cell>
          <cell r="L1565">
            <v>653</v>
          </cell>
          <cell r="M1565">
            <v>0</v>
          </cell>
          <cell r="N1565">
            <v>0</v>
          </cell>
          <cell r="O1565">
            <v>653</v>
          </cell>
          <cell r="P1565">
            <v>0</v>
          </cell>
        </row>
        <row r="1566">
          <cell r="A1566" t="str">
            <v>0010509101</v>
          </cell>
          <cell r="B1566">
            <v>10509</v>
          </cell>
          <cell r="C1566">
            <v>105090</v>
          </cell>
          <cell r="D1566" t="str">
            <v>NC6</v>
          </cell>
          <cell r="E1566">
            <v>101</v>
          </cell>
          <cell r="F1566">
            <v>1</v>
          </cell>
          <cell r="G1566">
            <v>1</v>
          </cell>
          <cell r="H1566">
            <v>39091</v>
          </cell>
          <cell r="I1566">
            <v>33662</v>
          </cell>
          <cell r="J1566">
            <v>0</v>
          </cell>
          <cell r="K1566">
            <v>33662</v>
          </cell>
          <cell r="L1566">
            <v>33662</v>
          </cell>
          <cell r="M1566">
            <v>0</v>
          </cell>
          <cell r="N1566">
            <v>0</v>
          </cell>
          <cell r="O1566">
            <v>33662</v>
          </cell>
          <cell r="P1566">
            <v>0</v>
          </cell>
        </row>
        <row r="1567">
          <cell r="A1567" t="str">
            <v>0010509104</v>
          </cell>
          <cell r="B1567">
            <v>10509</v>
          </cell>
          <cell r="C1567">
            <v>105090</v>
          </cell>
          <cell r="D1567" t="str">
            <v>NC6</v>
          </cell>
          <cell r="E1567">
            <v>104</v>
          </cell>
          <cell r="F1567">
            <v>1</v>
          </cell>
          <cell r="G1567">
            <v>1</v>
          </cell>
          <cell r="H1567">
            <v>39083</v>
          </cell>
          <cell r="I1567">
            <v>4500</v>
          </cell>
          <cell r="J1567">
            <v>0</v>
          </cell>
          <cell r="K1567">
            <v>4500</v>
          </cell>
          <cell r="L1567">
            <v>4500</v>
          </cell>
          <cell r="M1567">
            <v>0</v>
          </cell>
          <cell r="N1567">
            <v>0</v>
          </cell>
          <cell r="O1567">
            <v>4500</v>
          </cell>
          <cell r="P1567">
            <v>0</v>
          </cell>
        </row>
        <row r="1568">
          <cell r="A1568" t="str">
            <v>0010509106</v>
          </cell>
          <cell r="B1568">
            <v>10509</v>
          </cell>
          <cell r="C1568">
            <v>105090</v>
          </cell>
          <cell r="D1568" t="str">
            <v>NC6</v>
          </cell>
          <cell r="E1568">
            <v>106</v>
          </cell>
          <cell r="F1568">
            <v>1</v>
          </cell>
          <cell r="G1568">
            <v>1</v>
          </cell>
          <cell r="H1568" t="str">
            <v>15/03/03</v>
          </cell>
          <cell r="I1568">
            <v>150</v>
          </cell>
          <cell r="J1568">
            <v>0</v>
          </cell>
          <cell r="K1568">
            <v>150</v>
          </cell>
          <cell r="L1568">
            <v>150</v>
          </cell>
          <cell r="M1568">
            <v>0</v>
          </cell>
          <cell r="N1568">
            <v>0</v>
          </cell>
          <cell r="O1568">
            <v>150</v>
          </cell>
          <cell r="P1568">
            <v>0</v>
          </cell>
        </row>
        <row r="1569">
          <cell r="A1569" t="str">
            <v>0010509263</v>
          </cell>
          <cell r="B1569">
            <v>10509</v>
          </cell>
          <cell r="C1569">
            <v>105090</v>
          </cell>
          <cell r="D1569" t="str">
            <v>NC6</v>
          </cell>
          <cell r="E1569">
            <v>263</v>
          </cell>
          <cell r="F1569">
            <v>1</v>
          </cell>
          <cell r="G1569">
            <v>2</v>
          </cell>
          <cell r="H1569" t="str">
            <v>21/01/08</v>
          </cell>
          <cell r="I1569">
            <v>0</v>
          </cell>
          <cell r="J1569">
            <v>66</v>
          </cell>
          <cell r="K1569">
            <v>66</v>
          </cell>
          <cell r="L1569">
            <v>66</v>
          </cell>
          <cell r="M1569">
            <v>0</v>
          </cell>
          <cell r="N1569">
            <v>0</v>
          </cell>
          <cell r="O1569">
            <v>66</v>
          </cell>
          <cell r="P1569">
            <v>0</v>
          </cell>
        </row>
        <row r="1570">
          <cell r="A1570" t="str">
            <v>0010509296</v>
          </cell>
          <cell r="B1570">
            <v>10509</v>
          </cell>
          <cell r="C1570">
            <v>105090</v>
          </cell>
          <cell r="D1570" t="str">
            <v>NC6</v>
          </cell>
          <cell r="E1570">
            <v>296</v>
          </cell>
          <cell r="F1570">
            <v>1</v>
          </cell>
          <cell r="G1570">
            <v>1</v>
          </cell>
          <cell r="H1570">
            <v>39448</v>
          </cell>
          <cell r="I1570">
            <v>0</v>
          </cell>
          <cell r="J1570">
            <v>0</v>
          </cell>
          <cell r="K1570">
            <v>1412.37</v>
          </cell>
          <cell r="L1570">
            <v>1412.37</v>
          </cell>
          <cell r="M1570">
            <v>0</v>
          </cell>
          <cell r="N1570">
            <v>0</v>
          </cell>
          <cell r="O1570">
            <v>1412.37</v>
          </cell>
          <cell r="P1570">
            <v>0</v>
          </cell>
        </row>
        <row r="1571">
          <cell r="A1571" t="str">
            <v>0010509301</v>
          </cell>
          <cell r="B1571">
            <v>10509</v>
          </cell>
          <cell r="C1571">
            <v>105090</v>
          </cell>
          <cell r="D1571" t="str">
            <v>NC6</v>
          </cell>
          <cell r="E1571">
            <v>301</v>
          </cell>
          <cell r="F1571">
            <v>1</v>
          </cell>
          <cell r="G1571">
            <v>2</v>
          </cell>
          <cell r="H1571" t="str">
            <v>/  /</v>
          </cell>
          <cell r="I1571">
            <v>0</v>
          </cell>
          <cell r="J1571">
            <v>66</v>
          </cell>
          <cell r="K1571">
            <v>39790.370000000003</v>
          </cell>
          <cell r="L1571">
            <v>39790.370000000003</v>
          </cell>
          <cell r="M1571">
            <v>0</v>
          </cell>
          <cell r="N1571">
            <v>0</v>
          </cell>
          <cell r="O1571">
            <v>39790.370000000003</v>
          </cell>
          <cell r="P1571">
            <v>0</v>
          </cell>
        </row>
        <row r="1572">
          <cell r="A1572" t="str">
            <v>0010509555</v>
          </cell>
          <cell r="B1572">
            <v>10509</v>
          </cell>
          <cell r="C1572">
            <v>105090</v>
          </cell>
          <cell r="D1572" t="str">
            <v>NC6</v>
          </cell>
          <cell r="E1572">
            <v>555</v>
          </cell>
          <cell r="F1572">
            <v>1</v>
          </cell>
          <cell r="G1572">
            <v>1</v>
          </cell>
          <cell r="H1572" t="str">
            <v>/  /</v>
          </cell>
          <cell r="I1572">
            <v>0</v>
          </cell>
          <cell r="J1572">
            <v>0</v>
          </cell>
          <cell r="K1572">
            <v>875</v>
          </cell>
          <cell r="L1572">
            <v>875</v>
          </cell>
          <cell r="M1572">
            <v>0</v>
          </cell>
          <cell r="N1572">
            <v>0</v>
          </cell>
          <cell r="O1572">
            <v>875</v>
          </cell>
          <cell r="P1572">
            <v>0</v>
          </cell>
        </row>
        <row r="1573">
          <cell r="A1573" t="str">
            <v>0010509601</v>
          </cell>
          <cell r="B1573">
            <v>10509</v>
          </cell>
          <cell r="C1573">
            <v>105090</v>
          </cell>
          <cell r="D1573" t="str">
            <v>NC6</v>
          </cell>
          <cell r="E1573">
            <v>601</v>
          </cell>
          <cell r="F1573">
            <v>1</v>
          </cell>
          <cell r="G1573">
            <v>2</v>
          </cell>
          <cell r="H1573" t="str">
            <v>/  /</v>
          </cell>
          <cell r="I1573">
            <v>0</v>
          </cell>
          <cell r="J1573">
            <v>66</v>
          </cell>
          <cell r="K1573">
            <v>38915.370000000003</v>
          </cell>
          <cell r="L1573">
            <v>38915.370000000003</v>
          </cell>
          <cell r="M1573">
            <v>0</v>
          </cell>
          <cell r="N1573">
            <v>0</v>
          </cell>
          <cell r="O1573">
            <v>38915.370000000003</v>
          </cell>
          <cell r="P1573">
            <v>0</v>
          </cell>
        </row>
        <row r="1574">
          <cell r="A1574" t="str">
            <v>0010509701</v>
          </cell>
          <cell r="B1574">
            <v>10509</v>
          </cell>
          <cell r="C1574">
            <v>105090</v>
          </cell>
          <cell r="D1574" t="str">
            <v>NC6</v>
          </cell>
          <cell r="E1574">
            <v>701</v>
          </cell>
          <cell r="F1574">
            <v>1</v>
          </cell>
          <cell r="G1574">
            <v>2</v>
          </cell>
          <cell r="H1574" t="str">
            <v>/  /</v>
          </cell>
          <cell r="I1574">
            <v>0</v>
          </cell>
          <cell r="J1574">
            <v>66</v>
          </cell>
          <cell r="K1574">
            <v>38915.370000000003</v>
          </cell>
          <cell r="L1574">
            <v>38915.370000000003</v>
          </cell>
          <cell r="M1574">
            <v>0</v>
          </cell>
          <cell r="N1574">
            <v>0</v>
          </cell>
          <cell r="O1574">
            <v>38915.370000000003</v>
          </cell>
          <cell r="P1574">
            <v>0</v>
          </cell>
        </row>
        <row r="1575">
          <cell r="A1575" t="str">
            <v>0010509910</v>
          </cell>
          <cell r="B1575">
            <v>10509</v>
          </cell>
          <cell r="C1575">
            <v>105090</v>
          </cell>
          <cell r="D1575" t="str">
            <v>NC6</v>
          </cell>
          <cell r="E1575">
            <v>910</v>
          </cell>
          <cell r="F1575">
            <v>1</v>
          </cell>
          <cell r="G1575">
            <v>2</v>
          </cell>
          <cell r="H1575" t="str">
            <v>31/05/04</v>
          </cell>
          <cell r="I1575">
            <v>0</v>
          </cell>
          <cell r="J1575">
            <v>0</v>
          </cell>
          <cell r="K1575">
            <v>38312</v>
          </cell>
          <cell r="L1575">
            <v>38312</v>
          </cell>
          <cell r="M1575">
            <v>0</v>
          </cell>
          <cell r="N1575">
            <v>0</v>
          </cell>
          <cell r="O1575">
            <v>38312</v>
          </cell>
          <cell r="P1575">
            <v>0</v>
          </cell>
        </row>
        <row r="1576">
          <cell r="A1576" t="str">
            <v>0010510101</v>
          </cell>
          <cell r="B1576">
            <v>10510</v>
          </cell>
          <cell r="C1576">
            <v>105100</v>
          </cell>
          <cell r="D1576" t="str">
            <v>KS2</v>
          </cell>
          <cell r="E1576">
            <v>101</v>
          </cell>
          <cell r="F1576">
            <v>1</v>
          </cell>
          <cell r="G1576">
            <v>1</v>
          </cell>
          <cell r="H1576">
            <v>39088</v>
          </cell>
          <cell r="I1576">
            <v>35800</v>
          </cell>
          <cell r="J1576">
            <v>0</v>
          </cell>
          <cell r="K1576">
            <v>35800</v>
          </cell>
          <cell r="L1576">
            <v>35800</v>
          </cell>
          <cell r="M1576">
            <v>0</v>
          </cell>
          <cell r="N1576">
            <v>0</v>
          </cell>
          <cell r="O1576">
            <v>35800</v>
          </cell>
          <cell r="P1576">
            <v>0</v>
          </cell>
        </row>
        <row r="1577">
          <cell r="A1577" t="str">
            <v>0010510104</v>
          </cell>
          <cell r="B1577">
            <v>10510</v>
          </cell>
          <cell r="C1577">
            <v>105100</v>
          </cell>
          <cell r="D1577" t="str">
            <v>KS2</v>
          </cell>
          <cell r="E1577">
            <v>104</v>
          </cell>
          <cell r="F1577">
            <v>1</v>
          </cell>
          <cell r="G1577">
            <v>1</v>
          </cell>
          <cell r="H1577">
            <v>39084</v>
          </cell>
          <cell r="I1577">
            <v>4500</v>
          </cell>
          <cell r="J1577">
            <v>0</v>
          </cell>
          <cell r="K1577">
            <v>4500</v>
          </cell>
          <cell r="L1577">
            <v>4500</v>
          </cell>
          <cell r="M1577">
            <v>0</v>
          </cell>
          <cell r="N1577">
            <v>0</v>
          </cell>
          <cell r="O1577">
            <v>4500</v>
          </cell>
          <cell r="P1577">
            <v>0</v>
          </cell>
        </row>
        <row r="1578">
          <cell r="A1578" t="str">
            <v>0010510106</v>
          </cell>
          <cell r="B1578">
            <v>10510</v>
          </cell>
          <cell r="C1578">
            <v>105100</v>
          </cell>
          <cell r="D1578" t="str">
            <v>KS2</v>
          </cell>
          <cell r="E1578">
            <v>106</v>
          </cell>
          <cell r="F1578">
            <v>1</v>
          </cell>
          <cell r="G1578">
            <v>1</v>
          </cell>
          <cell r="H1578" t="str">
            <v>15/03/03</v>
          </cell>
          <cell r="I1578">
            <v>150</v>
          </cell>
          <cell r="J1578">
            <v>0</v>
          </cell>
          <cell r="K1578">
            <v>150</v>
          </cell>
          <cell r="L1578">
            <v>150</v>
          </cell>
          <cell r="M1578">
            <v>0</v>
          </cell>
          <cell r="N1578">
            <v>0</v>
          </cell>
          <cell r="O1578">
            <v>150</v>
          </cell>
          <cell r="P1578">
            <v>0</v>
          </cell>
        </row>
        <row r="1579">
          <cell r="A1579" t="str">
            <v>0010510296</v>
          </cell>
          <cell r="B1579">
            <v>10510</v>
          </cell>
          <cell r="C1579">
            <v>105100</v>
          </cell>
          <cell r="D1579" t="str">
            <v>KS2</v>
          </cell>
          <cell r="E1579">
            <v>296</v>
          </cell>
          <cell r="F1579">
            <v>1</v>
          </cell>
          <cell r="G1579">
            <v>1</v>
          </cell>
          <cell r="H1579">
            <v>39448</v>
          </cell>
          <cell r="I1579">
            <v>0</v>
          </cell>
          <cell r="J1579">
            <v>0</v>
          </cell>
          <cell r="K1579">
            <v>688.03</v>
          </cell>
          <cell r="L1579">
            <v>688.03</v>
          </cell>
          <cell r="M1579">
            <v>0</v>
          </cell>
          <cell r="N1579">
            <v>0</v>
          </cell>
          <cell r="O1579">
            <v>688.03</v>
          </cell>
          <cell r="P1579">
            <v>0</v>
          </cell>
        </row>
        <row r="1580">
          <cell r="A1580" t="str">
            <v>0010510301</v>
          </cell>
          <cell r="B1580">
            <v>10510</v>
          </cell>
          <cell r="C1580">
            <v>105100</v>
          </cell>
          <cell r="D1580" t="str">
            <v>KS2</v>
          </cell>
          <cell r="E1580">
            <v>301</v>
          </cell>
          <cell r="F1580">
            <v>1</v>
          </cell>
          <cell r="G1580">
            <v>1</v>
          </cell>
          <cell r="H1580" t="str">
            <v>/  /</v>
          </cell>
          <cell r="I1580">
            <v>0</v>
          </cell>
          <cell r="J1580">
            <v>0</v>
          </cell>
          <cell r="K1580">
            <v>41138.03</v>
          </cell>
          <cell r="L1580">
            <v>41138.03</v>
          </cell>
          <cell r="M1580">
            <v>0</v>
          </cell>
          <cell r="N1580">
            <v>0</v>
          </cell>
          <cell r="O1580">
            <v>41138.03</v>
          </cell>
          <cell r="P1580">
            <v>0</v>
          </cell>
        </row>
        <row r="1581">
          <cell r="A1581" t="str">
            <v>0010510601</v>
          </cell>
          <cell r="B1581">
            <v>10510</v>
          </cell>
          <cell r="C1581">
            <v>105100</v>
          </cell>
          <cell r="D1581" t="str">
            <v>KS2</v>
          </cell>
          <cell r="E1581">
            <v>601</v>
          </cell>
          <cell r="F1581">
            <v>1</v>
          </cell>
          <cell r="G1581">
            <v>1</v>
          </cell>
          <cell r="H1581" t="str">
            <v>/  /</v>
          </cell>
          <cell r="I1581">
            <v>0</v>
          </cell>
          <cell r="J1581">
            <v>0</v>
          </cell>
          <cell r="K1581">
            <v>41138.03</v>
          </cell>
          <cell r="L1581">
            <v>41138.03</v>
          </cell>
          <cell r="M1581">
            <v>0</v>
          </cell>
          <cell r="N1581">
            <v>0</v>
          </cell>
          <cell r="O1581">
            <v>41138.03</v>
          </cell>
          <cell r="P1581">
            <v>0</v>
          </cell>
        </row>
        <row r="1582">
          <cell r="A1582" t="str">
            <v>0010510701</v>
          </cell>
          <cell r="B1582">
            <v>10510</v>
          </cell>
          <cell r="C1582">
            <v>105100</v>
          </cell>
          <cell r="D1582" t="str">
            <v>KS2</v>
          </cell>
          <cell r="E1582">
            <v>701</v>
          </cell>
          <cell r="F1582">
            <v>1</v>
          </cell>
          <cell r="G1582">
            <v>1</v>
          </cell>
          <cell r="H1582" t="str">
            <v>/  /</v>
          </cell>
          <cell r="I1582">
            <v>0</v>
          </cell>
          <cell r="J1582">
            <v>0</v>
          </cell>
          <cell r="K1582">
            <v>41138.03</v>
          </cell>
          <cell r="L1582">
            <v>41138.03</v>
          </cell>
          <cell r="M1582">
            <v>0</v>
          </cell>
          <cell r="N1582">
            <v>0</v>
          </cell>
          <cell r="O1582">
            <v>41138.03</v>
          </cell>
          <cell r="P1582">
            <v>0</v>
          </cell>
        </row>
        <row r="1583">
          <cell r="A1583" t="str">
            <v>0010510910</v>
          </cell>
          <cell r="B1583">
            <v>10510</v>
          </cell>
          <cell r="C1583">
            <v>105100</v>
          </cell>
          <cell r="D1583" t="str">
            <v>KS2</v>
          </cell>
          <cell r="E1583">
            <v>910</v>
          </cell>
          <cell r="F1583">
            <v>1</v>
          </cell>
          <cell r="G1583">
            <v>1</v>
          </cell>
          <cell r="H1583" t="str">
            <v>/  /</v>
          </cell>
          <cell r="I1583">
            <v>0</v>
          </cell>
          <cell r="J1583">
            <v>0</v>
          </cell>
          <cell r="K1583">
            <v>40450</v>
          </cell>
          <cell r="L1583">
            <v>40450</v>
          </cell>
          <cell r="M1583">
            <v>0</v>
          </cell>
          <cell r="N1583">
            <v>0</v>
          </cell>
          <cell r="O1583">
            <v>40450</v>
          </cell>
          <cell r="P1583">
            <v>0</v>
          </cell>
        </row>
        <row r="1584">
          <cell r="A1584" t="str">
            <v>0010511101</v>
          </cell>
          <cell r="B1584">
            <v>10511</v>
          </cell>
          <cell r="C1584">
            <v>105110</v>
          </cell>
          <cell r="D1584">
            <v>934</v>
          </cell>
          <cell r="E1584">
            <v>101</v>
          </cell>
          <cell r="F1584">
            <v>1</v>
          </cell>
          <cell r="G1584">
            <v>1</v>
          </cell>
          <cell r="H1584">
            <v>39088</v>
          </cell>
          <cell r="I1584">
            <v>39939</v>
          </cell>
          <cell r="J1584">
            <v>0</v>
          </cell>
          <cell r="K1584">
            <v>39939</v>
          </cell>
          <cell r="L1584">
            <v>39939</v>
          </cell>
          <cell r="M1584">
            <v>0</v>
          </cell>
          <cell r="N1584">
            <v>0</v>
          </cell>
          <cell r="O1584">
            <v>39939</v>
          </cell>
          <cell r="P1584">
            <v>0</v>
          </cell>
        </row>
        <row r="1585">
          <cell r="A1585" t="str">
            <v>0010511104</v>
          </cell>
          <cell r="B1585">
            <v>10511</v>
          </cell>
          <cell r="C1585">
            <v>105110</v>
          </cell>
          <cell r="D1585">
            <v>934</v>
          </cell>
          <cell r="E1585">
            <v>104</v>
          </cell>
          <cell r="F1585">
            <v>1</v>
          </cell>
          <cell r="G1585">
            <v>1</v>
          </cell>
          <cell r="H1585" t="str">
            <v>15/07/05</v>
          </cell>
          <cell r="I1585">
            <v>4500</v>
          </cell>
          <cell r="J1585">
            <v>0</v>
          </cell>
          <cell r="K1585">
            <v>4500</v>
          </cell>
          <cell r="L1585">
            <v>4500</v>
          </cell>
          <cell r="M1585">
            <v>0</v>
          </cell>
          <cell r="N1585">
            <v>0</v>
          </cell>
          <cell r="O1585">
            <v>4500</v>
          </cell>
          <cell r="P1585">
            <v>0</v>
          </cell>
        </row>
        <row r="1586">
          <cell r="A1586" t="str">
            <v>0010511106</v>
          </cell>
          <cell r="B1586">
            <v>10511</v>
          </cell>
          <cell r="C1586">
            <v>105110</v>
          </cell>
          <cell r="D1586">
            <v>934</v>
          </cell>
          <cell r="E1586">
            <v>106</v>
          </cell>
          <cell r="F1586">
            <v>1</v>
          </cell>
          <cell r="G1586">
            <v>1</v>
          </cell>
          <cell r="H1586" t="str">
            <v>15/03/03</v>
          </cell>
          <cell r="I1586">
            <v>150</v>
          </cell>
          <cell r="J1586">
            <v>0</v>
          </cell>
          <cell r="K1586">
            <v>150</v>
          </cell>
          <cell r="L1586">
            <v>150</v>
          </cell>
          <cell r="M1586">
            <v>0</v>
          </cell>
          <cell r="N1586">
            <v>0</v>
          </cell>
          <cell r="O1586">
            <v>150</v>
          </cell>
          <cell r="P1586">
            <v>0</v>
          </cell>
        </row>
        <row r="1587">
          <cell r="A1587" t="str">
            <v>0010511263</v>
          </cell>
          <cell r="B1587">
            <v>10511</v>
          </cell>
          <cell r="C1587">
            <v>105110</v>
          </cell>
          <cell r="D1587">
            <v>934</v>
          </cell>
          <cell r="E1587">
            <v>263</v>
          </cell>
          <cell r="F1587">
            <v>1</v>
          </cell>
          <cell r="G1587">
            <v>2</v>
          </cell>
          <cell r="H1587" t="str">
            <v>21/01/08</v>
          </cell>
          <cell r="I1587">
            <v>0</v>
          </cell>
          <cell r="J1587">
            <v>274.23</v>
          </cell>
          <cell r="K1587">
            <v>274.23</v>
          </cell>
          <cell r="L1587">
            <v>274.23</v>
          </cell>
          <cell r="M1587">
            <v>0</v>
          </cell>
          <cell r="N1587">
            <v>0</v>
          </cell>
          <cell r="O1587">
            <v>274.23</v>
          </cell>
          <cell r="P1587">
            <v>0</v>
          </cell>
        </row>
        <row r="1588">
          <cell r="A1588" t="str">
            <v>0010511296</v>
          </cell>
          <cell r="B1588">
            <v>10511</v>
          </cell>
          <cell r="C1588">
            <v>105110</v>
          </cell>
          <cell r="D1588">
            <v>934</v>
          </cell>
          <cell r="E1588">
            <v>296</v>
          </cell>
          <cell r="F1588">
            <v>1</v>
          </cell>
          <cell r="G1588">
            <v>1</v>
          </cell>
          <cell r="H1588">
            <v>39448</v>
          </cell>
          <cell r="I1588">
            <v>0</v>
          </cell>
          <cell r="J1588">
            <v>0</v>
          </cell>
          <cell r="K1588">
            <v>286.97000000000003</v>
          </cell>
          <cell r="L1588">
            <v>286.97000000000003</v>
          </cell>
          <cell r="M1588">
            <v>0</v>
          </cell>
          <cell r="N1588">
            <v>0</v>
          </cell>
          <cell r="O1588">
            <v>286.97000000000003</v>
          </cell>
          <cell r="P1588">
            <v>0</v>
          </cell>
        </row>
        <row r="1589">
          <cell r="A1589" t="str">
            <v>0010511301</v>
          </cell>
          <cell r="B1589">
            <v>10511</v>
          </cell>
          <cell r="C1589">
            <v>105110</v>
          </cell>
          <cell r="D1589">
            <v>934</v>
          </cell>
          <cell r="E1589">
            <v>301</v>
          </cell>
          <cell r="F1589">
            <v>1</v>
          </cell>
          <cell r="G1589">
            <v>2</v>
          </cell>
          <cell r="H1589" t="str">
            <v>/  /</v>
          </cell>
          <cell r="I1589">
            <v>0</v>
          </cell>
          <cell r="J1589">
            <v>274.23</v>
          </cell>
          <cell r="K1589">
            <v>45150.2</v>
          </cell>
          <cell r="L1589">
            <v>45150.2</v>
          </cell>
          <cell r="M1589">
            <v>0</v>
          </cell>
          <cell r="N1589">
            <v>0</v>
          </cell>
          <cell r="O1589">
            <v>45150.2</v>
          </cell>
          <cell r="P1589">
            <v>0</v>
          </cell>
        </row>
        <row r="1590">
          <cell r="A1590" t="str">
            <v>0010511601</v>
          </cell>
          <cell r="B1590">
            <v>10511</v>
          </cell>
          <cell r="C1590">
            <v>105110</v>
          </cell>
          <cell r="D1590">
            <v>934</v>
          </cell>
          <cell r="E1590">
            <v>601</v>
          </cell>
          <cell r="F1590">
            <v>1</v>
          </cell>
          <cell r="G1590">
            <v>2</v>
          </cell>
          <cell r="H1590" t="str">
            <v>/  /</v>
          </cell>
          <cell r="I1590">
            <v>0</v>
          </cell>
          <cell r="J1590">
            <v>274.23</v>
          </cell>
          <cell r="K1590">
            <v>45150.2</v>
          </cell>
          <cell r="L1590">
            <v>45150.2</v>
          </cell>
          <cell r="M1590">
            <v>0</v>
          </cell>
          <cell r="N1590">
            <v>0</v>
          </cell>
          <cell r="O1590">
            <v>45150.2</v>
          </cell>
          <cell r="P1590">
            <v>0</v>
          </cell>
        </row>
        <row r="1591">
          <cell r="A1591" t="str">
            <v>0010511701</v>
          </cell>
          <cell r="B1591">
            <v>10511</v>
          </cell>
          <cell r="C1591">
            <v>105110</v>
          </cell>
          <cell r="D1591">
            <v>934</v>
          </cell>
          <cell r="E1591">
            <v>701</v>
          </cell>
          <cell r="F1591">
            <v>1</v>
          </cell>
          <cell r="G1591">
            <v>2</v>
          </cell>
          <cell r="H1591" t="str">
            <v>/  /</v>
          </cell>
          <cell r="I1591">
            <v>0</v>
          </cell>
          <cell r="J1591">
            <v>274.23</v>
          </cell>
          <cell r="K1591">
            <v>45150.2</v>
          </cell>
          <cell r="L1591">
            <v>45150.2</v>
          </cell>
          <cell r="M1591">
            <v>0</v>
          </cell>
          <cell r="N1591">
            <v>0</v>
          </cell>
          <cell r="O1591">
            <v>45150.2</v>
          </cell>
          <cell r="P1591">
            <v>0</v>
          </cell>
        </row>
        <row r="1592">
          <cell r="A1592" t="str">
            <v>0010511910</v>
          </cell>
          <cell r="B1592">
            <v>10511</v>
          </cell>
          <cell r="C1592">
            <v>105110</v>
          </cell>
          <cell r="D1592">
            <v>934</v>
          </cell>
          <cell r="E1592">
            <v>910</v>
          </cell>
          <cell r="F1592">
            <v>1</v>
          </cell>
          <cell r="G1592">
            <v>2</v>
          </cell>
          <cell r="H1592" t="str">
            <v>/  /</v>
          </cell>
          <cell r="I1592">
            <v>0</v>
          </cell>
          <cell r="J1592">
            <v>0</v>
          </cell>
          <cell r="K1592">
            <v>44589</v>
          </cell>
          <cell r="L1592">
            <v>44589</v>
          </cell>
          <cell r="M1592">
            <v>0</v>
          </cell>
          <cell r="N1592">
            <v>0</v>
          </cell>
          <cell r="O1592">
            <v>44589</v>
          </cell>
          <cell r="P1592">
            <v>0</v>
          </cell>
        </row>
        <row r="1593">
          <cell r="A1593" t="str">
            <v>0010521101</v>
          </cell>
          <cell r="B1593">
            <v>10521</v>
          </cell>
          <cell r="C1593">
            <v>105210</v>
          </cell>
          <cell r="D1593">
            <v>915</v>
          </cell>
          <cell r="E1593">
            <v>101</v>
          </cell>
          <cell r="F1593">
            <v>1</v>
          </cell>
          <cell r="G1593">
            <v>1</v>
          </cell>
          <cell r="H1593">
            <v>39089</v>
          </cell>
          <cell r="I1593">
            <v>9064</v>
          </cell>
          <cell r="J1593">
            <v>0</v>
          </cell>
          <cell r="K1593">
            <v>9064</v>
          </cell>
          <cell r="L1593">
            <v>9064</v>
          </cell>
          <cell r="M1593">
            <v>0</v>
          </cell>
          <cell r="N1593">
            <v>0</v>
          </cell>
          <cell r="O1593">
            <v>9064</v>
          </cell>
          <cell r="P1593">
            <v>0</v>
          </cell>
        </row>
        <row r="1594">
          <cell r="A1594" t="str">
            <v>0010521106</v>
          </cell>
          <cell r="B1594">
            <v>10521</v>
          </cell>
          <cell r="C1594">
            <v>105210</v>
          </cell>
          <cell r="D1594">
            <v>915</v>
          </cell>
          <cell r="E1594">
            <v>106</v>
          </cell>
          <cell r="F1594">
            <v>1</v>
          </cell>
          <cell r="G1594">
            <v>1</v>
          </cell>
          <cell r="H1594">
            <v>37266</v>
          </cell>
          <cell r="I1594">
            <v>150</v>
          </cell>
          <cell r="J1594">
            <v>0</v>
          </cell>
          <cell r="K1594">
            <v>150</v>
          </cell>
          <cell r="L1594">
            <v>150</v>
          </cell>
          <cell r="M1594">
            <v>0</v>
          </cell>
          <cell r="N1594">
            <v>0</v>
          </cell>
          <cell r="O1594">
            <v>150</v>
          </cell>
          <cell r="P1594">
            <v>0</v>
          </cell>
        </row>
        <row r="1595">
          <cell r="A1595" t="str">
            <v>0010521301</v>
          </cell>
          <cell r="B1595">
            <v>10521</v>
          </cell>
          <cell r="C1595">
            <v>105210</v>
          </cell>
          <cell r="D1595">
            <v>915</v>
          </cell>
          <cell r="E1595">
            <v>301</v>
          </cell>
          <cell r="F1595">
            <v>1</v>
          </cell>
          <cell r="G1595">
            <v>1</v>
          </cell>
          <cell r="H1595" t="str">
            <v>/  /</v>
          </cell>
          <cell r="I1595">
            <v>0</v>
          </cell>
          <cell r="J1595">
            <v>0</v>
          </cell>
          <cell r="K1595">
            <v>9214</v>
          </cell>
          <cell r="L1595">
            <v>9214</v>
          </cell>
          <cell r="M1595">
            <v>0</v>
          </cell>
          <cell r="N1595">
            <v>0</v>
          </cell>
          <cell r="O1595">
            <v>9214</v>
          </cell>
          <cell r="P1595">
            <v>0</v>
          </cell>
        </row>
        <row r="1596">
          <cell r="A1596" t="str">
            <v>0010521508</v>
          </cell>
          <cell r="B1596">
            <v>10521</v>
          </cell>
          <cell r="C1596">
            <v>105210</v>
          </cell>
          <cell r="D1596">
            <v>915</v>
          </cell>
          <cell r="E1596">
            <v>508</v>
          </cell>
          <cell r="F1596">
            <v>1</v>
          </cell>
          <cell r="G1596">
            <v>1</v>
          </cell>
          <cell r="H1596">
            <v>39448</v>
          </cell>
          <cell r="I1596">
            <v>0</v>
          </cell>
          <cell r="J1596">
            <v>0</v>
          </cell>
          <cell r="K1596">
            <v>903</v>
          </cell>
          <cell r="L1596">
            <v>903</v>
          </cell>
          <cell r="M1596">
            <v>0</v>
          </cell>
          <cell r="N1596">
            <v>903</v>
          </cell>
          <cell r="O1596">
            <v>903</v>
          </cell>
          <cell r="P1596">
            <v>0</v>
          </cell>
        </row>
        <row r="1597">
          <cell r="A1597" t="str">
            <v>0010521511</v>
          </cell>
          <cell r="B1597">
            <v>10521</v>
          </cell>
          <cell r="C1597">
            <v>105210</v>
          </cell>
          <cell r="D1597">
            <v>915</v>
          </cell>
          <cell r="E1597">
            <v>511</v>
          </cell>
          <cell r="F1597">
            <v>1</v>
          </cell>
          <cell r="G1597">
            <v>1</v>
          </cell>
          <cell r="H1597" t="str">
            <v>/  /</v>
          </cell>
          <cell r="I1597">
            <v>0</v>
          </cell>
          <cell r="J1597">
            <v>0</v>
          </cell>
          <cell r="K1597">
            <v>225</v>
          </cell>
          <cell r="L1597">
            <v>225</v>
          </cell>
          <cell r="M1597">
            <v>0</v>
          </cell>
          <cell r="N1597">
            <v>225</v>
          </cell>
          <cell r="O1597">
            <v>225</v>
          </cell>
          <cell r="P1597">
            <v>0</v>
          </cell>
        </row>
        <row r="1598">
          <cell r="A1598" t="str">
            <v>0010521555</v>
          </cell>
          <cell r="B1598">
            <v>10521</v>
          </cell>
          <cell r="C1598">
            <v>105210</v>
          </cell>
          <cell r="D1598">
            <v>915</v>
          </cell>
          <cell r="E1598">
            <v>555</v>
          </cell>
          <cell r="F1598">
            <v>1</v>
          </cell>
          <cell r="G1598">
            <v>1</v>
          </cell>
          <cell r="H1598" t="str">
            <v>/  /</v>
          </cell>
          <cell r="I1598">
            <v>0</v>
          </cell>
          <cell r="J1598">
            <v>0</v>
          </cell>
          <cell r="K1598">
            <v>150</v>
          </cell>
          <cell r="L1598">
            <v>150</v>
          </cell>
          <cell r="M1598">
            <v>0</v>
          </cell>
          <cell r="N1598">
            <v>0</v>
          </cell>
          <cell r="O1598">
            <v>150</v>
          </cell>
          <cell r="P1598">
            <v>0</v>
          </cell>
        </row>
        <row r="1599">
          <cell r="A1599" t="str">
            <v>0010521601</v>
          </cell>
          <cell r="B1599">
            <v>10521</v>
          </cell>
          <cell r="C1599">
            <v>105210</v>
          </cell>
          <cell r="D1599">
            <v>915</v>
          </cell>
          <cell r="E1599">
            <v>601</v>
          </cell>
          <cell r="F1599">
            <v>1</v>
          </cell>
          <cell r="G1599">
            <v>1</v>
          </cell>
          <cell r="H1599" t="str">
            <v>/  /</v>
          </cell>
          <cell r="I1599">
            <v>0</v>
          </cell>
          <cell r="J1599">
            <v>0</v>
          </cell>
          <cell r="K1599">
            <v>7936</v>
          </cell>
          <cell r="L1599">
            <v>7936</v>
          </cell>
          <cell r="M1599">
            <v>0</v>
          </cell>
          <cell r="N1599">
            <v>0</v>
          </cell>
          <cell r="O1599">
            <v>7936</v>
          </cell>
          <cell r="P1599">
            <v>0</v>
          </cell>
        </row>
        <row r="1600">
          <cell r="A1600" t="str">
            <v>0010521701</v>
          </cell>
          <cell r="B1600">
            <v>10521</v>
          </cell>
          <cell r="C1600">
            <v>105210</v>
          </cell>
          <cell r="D1600">
            <v>915</v>
          </cell>
          <cell r="E1600">
            <v>701</v>
          </cell>
          <cell r="F1600">
            <v>1</v>
          </cell>
          <cell r="G1600">
            <v>1</v>
          </cell>
          <cell r="H1600" t="str">
            <v>/  /</v>
          </cell>
          <cell r="I1600">
            <v>0</v>
          </cell>
          <cell r="J1600">
            <v>0</v>
          </cell>
          <cell r="K1600">
            <v>7936</v>
          </cell>
          <cell r="L1600">
            <v>7936</v>
          </cell>
          <cell r="M1600">
            <v>0</v>
          </cell>
          <cell r="N1600">
            <v>0</v>
          </cell>
          <cell r="O1600">
            <v>7936</v>
          </cell>
          <cell r="P1600">
            <v>0</v>
          </cell>
        </row>
        <row r="1601">
          <cell r="A1601" t="str">
            <v>0010521910</v>
          </cell>
          <cell r="B1601">
            <v>10521</v>
          </cell>
          <cell r="C1601">
            <v>105210</v>
          </cell>
          <cell r="D1601">
            <v>915</v>
          </cell>
          <cell r="E1601">
            <v>910</v>
          </cell>
          <cell r="F1601">
            <v>1</v>
          </cell>
          <cell r="G1601">
            <v>1</v>
          </cell>
          <cell r="H1601" t="str">
            <v>/  /</v>
          </cell>
          <cell r="I1601">
            <v>0</v>
          </cell>
          <cell r="J1601">
            <v>0</v>
          </cell>
          <cell r="K1601">
            <v>9214</v>
          </cell>
          <cell r="L1601">
            <v>9214</v>
          </cell>
          <cell r="M1601">
            <v>0</v>
          </cell>
          <cell r="N1601">
            <v>0</v>
          </cell>
          <cell r="O1601">
            <v>9214</v>
          </cell>
          <cell r="P1601">
            <v>0</v>
          </cell>
        </row>
        <row r="1602">
          <cell r="A1602" t="str">
            <v>0010521951</v>
          </cell>
          <cell r="B1602">
            <v>10521</v>
          </cell>
          <cell r="C1602">
            <v>105210</v>
          </cell>
          <cell r="D1602">
            <v>915</v>
          </cell>
          <cell r="E1602">
            <v>951</v>
          </cell>
          <cell r="F1602">
            <v>1</v>
          </cell>
          <cell r="G1602">
            <v>1</v>
          </cell>
          <cell r="H1602" t="str">
            <v>/  /</v>
          </cell>
          <cell r="I1602">
            <v>0</v>
          </cell>
          <cell r="J1602">
            <v>0</v>
          </cell>
          <cell r="K1602">
            <v>180</v>
          </cell>
          <cell r="L1602">
            <v>180</v>
          </cell>
          <cell r="M1602">
            <v>0</v>
          </cell>
          <cell r="N1602">
            <v>0</v>
          </cell>
          <cell r="O1602">
            <v>180</v>
          </cell>
          <cell r="P1602">
            <v>0</v>
          </cell>
        </row>
        <row r="1603">
          <cell r="A1603" t="str">
            <v>0010523101</v>
          </cell>
          <cell r="B1603">
            <v>10523</v>
          </cell>
          <cell r="C1603">
            <v>105230</v>
          </cell>
          <cell r="D1603">
            <v>748</v>
          </cell>
          <cell r="E1603">
            <v>101</v>
          </cell>
          <cell r="F1603">
            <v>1</v>
          </cell>
          <cell r="G1603">
            <v>1</v>
          </cell>
          <cell r="H1603">
            <v>39089</v>
          </cell>
          <cell r="I1603">
            <v>3945</v>
          </cell>
          <cell r="J1603">
            <v>0</v>
          </cell>
          <cell r="K1603">
            <v>3945</v>
          </cell>
          <cell r="L1603">
            <v>3945</v>
          </cell>
          <cell r="M1603">
            <v>0</v>
          </cell>
          <cell r="N1603">
            <v>0</v>
          </cell>
          <cell r="O1603">
            <v>3945</v>
          </cell>
          <cell r="P1603">
            <v>0</v>
          </cell>
        </row>
        <row r="1604">
          <cell r="A1604" t="str">
            <v>0010523301</v>
          </cell>
          <cell r="B1604">
            <v>10523</v>
          </cell>
          <cell r="C1604">
            <v>105230</v>
          </cell>
          <cell r="D1604">
            <v>748</v>
          </cell>
          <cell r="E1604">
            <v>301</v>
          </cell>
          <cell r="F1604">
            <v>1</v>
          </cell>
          <cell r="G1604">
            <v>1</v>
          </cell>
          <cell r="H1604" t="str">
            <v>/  /</v>
          </cell>
          <cell r="I1604">
            <v>0</v>
          </cell>
          <cell r="J1604">
            <v>0</v>
          </cell>
          <cell r="K1604">
            <v>3945</v>
          </cell>
          <cell r="L1604">
            <v>3945</v>
          </cell>
          <cell r="M1604">
            <v>0</v>
          </cell>
          <cell r="N1604">
            <v>0</v>
          </cell>
          <cell r="O1604">
            <v>3945</v>
          </cell>
          <cell r="P1604">
            <v>0</v>
          </cell>
        </row>
        <row r="1605">
          <cell r="A1605" t="str">
            <v>0010523511</v>
          </cell>
          <cell r="B1605">
            <v>10523</v>
          </cell>
          <cell r="C1605">
            <v>105230</v>
          </cell>
          <cell r="D1605">
            <v>748</v>
          </cell>
          <cell r="E1605">
            <v>511</v>
          </cell>
          <cell r="F1605">
            <v>1</v>
          </cell>
          <cell r="G1605">
            <v>1</v>
          </cell>
          <cell r="H1605" t="str">
            <v>/  /</v>
          </cell>
          <cell r="I1605">
            <v>0</v>
          </cell>
          <cell r="J1605">
            <v>0</v>
          </cell>
          <cell r="K1605">
            <v>789</v>
          </cell>
          <cell r="L1605">
            <v>789</v>
          </cell>
          <cell r="M1605">
            <v>0</v>
          </cell>
          <cell r="N1605">
            <v>789</v>
          </cell>
          <cell r="O1605">
            <v>789</v>
          </cell>
          <cell r="P1605">
            <v>0</v>
          </cell>
        </row>
        <row r="1606">
          <cell r="A1606" t="str">
            <v>0010523523</v>
          </cell>
          <cell r="B1606">
            <v>10523</v>
          </cell>
          <cell r="C1606">
            <v>105230</v>
          </cell>
          <cell r="D1606">
            <v>748</v>
          </cell>
          <cell r="E1606">
            <v>523</v>
          </cell>
          <cell r="F1606">
            <v>1</v>
          </cell>
          <cell r="G1606">
            <v>1</v>
          </cell>
          <cell r="H1606">
            <v>37266</v>
          </cell>
          <cell r="I1606">
            <v>1</v>
          </cell>
          <cell r="J1606">
            <v>0</v>
          </cell>
          <cell r="K1606">
            <v>1</v>
          </cell>
          <cell r="L1606">
            <v>1</v>
          </cell>
          <cell r="M1606">
            <v>0</v>
          </cell>
          <cell r="N1606">
            <v>0</v>
          </cell>
          <cell r="O1606">
            <v>1</v>
          </cell>
          <cell r="P1606">
            <v>0</v>
          </cell>
        </row>
        <row r="1607">
          <cell r="A1607" t="str">
            <v>0010523601</v>
          </cell>
          <cell r="B1607">
            <v>10523</v>
          </cell>
          <cell r="C1607">
            <v>105230</v>
          </cell>
          <cell r="D1607">
            <v>748</v>
          </cell>
          <cell r="E1607">
            <v>601</v>
          </cell>
          <cell r="F1607">
            <v>1</v>
          </cell>
          <cell r="G1607">
            <v>1</v>
          </cell>
          <cell r="H1607" t="str">
            <v>/  /</v>
          </cell>
          <cell r="I1607">
            <v>0</v>
          </cell>
          <cell r="J1607">
            <v>0</v>
          </cell>
          <cell r="K1607">
            <v>3155</v>
          </cell>
          <cell r="L1607">
            <v>3155</v>
          </cell>
          <cell r="M1607">
            <v>0</v>
          </cell>
          <cell r="N1607">
            <v>0</v>
          </cell>
          <cell r="O1607">
            <v>3155</v>
          </cell>
          <cell r="P1607">
            <v>0</v>
          </cell>
        </row>
        <row r="1608">
          <cell r="A1608" t="str">
            <v>0010523701</v>
          </cell>
          <cell r="B1608">
            <v>10523</v>
          </cell>
          <cell r="C1608">
            <v>105230</v>
          </cell>
          <cell r="D1608">
            <v>748</v>
          </cell>
          <cell r="E1608">
            <v>701</v>
          </cell>
          <cell r="F1608">
            <v>1</v>
          </cell>
          <cell r="G1608">
            <v>1</v>
          </cell>
          <cell r="H1608" t="str">
            <v>/  /</v>
          </cell>
          <cell r="I1608">
            <v>0</v>
          </cell>
          <cell r="J1608">
            <v>0</v>
          </cell>
          <cell r="K1608">
            <v>3155</v>
          </cell>
          <cell r="L1608">
            <v>3155</v>
          </cell>
          <cell r="M1608">
            <v>0</v>
          </cell>
          <cell r="N1608">
            <v>0</v>
          </cell>
          <cell r="O1608">
            <v>3155</v>
          </cell>
          <cell r="P1608">
            <v>0</v>
          </cell>
        </row>
        <row r="1609">
          <cell r="A1609" t="str">
            <v>0010523910</v>
          </cell>
          <cell r="B1609">
            <v>10523</v>
          </cell>
          <cell r="C1609">
            <v>105230</v>
          </cell>
          <cell r="D1609">
            <v>748</v>
          </cell>
          <cell r="E1609">
            <v>910</v>
          </cell>
          <cell r="F1609">
            <v>1</v>
          </cell>
          <cell r="G1609">
            <v>1</v>
          </cell>
          <cell r="H1609" t="str">
            <v>/  /</v>
          </cell>
          <cell r="I1609">
            <v>0</v>
          </cell>
          <cell r="J1609">
            <v>0</v>
          </cell>
          <cell r="K1609">
            <v>3945</v>
          </cell>
          <cell r="L1609">
            <v>3945</v>
          </cell>
          <cell r="M1609">
            <v>0</v>
          </cell>
          <cell r="N1609">
            <v>0</v>
          </cell>
          <cell r="O1609">
            <v>3945</v>
          </cell>
          <cell r="P1609">
            <v>0</v>
          </cell>
        </row>
        <row r="1610">
          <cell r="A1610" t="str">
            <v>0010523951</v>
          </cell>
          <cell r="B1610">
            <v>10523</v>
          </cell>
          <cell r="C1610">
            <v>105230</v>
          </cell>
          <cell r="D1610">
            <v>748</v>
          </cell>
          <cell r="E1610">
            <v>951</v>
          </cell>
          <cell r="F1610">
            <v>1</v>
          </cell>
          <cell r="G1610">
            <v>1</v>
          </cell>
          <cell r="H1610" t="str">
            <v>/  /</v>
          </cell>
          <cell r="I1610">
            <v>0</v>
          </cell>
          <cell r="J1610">
            <v>0</v>
          </cell>
          <cell r="K1610">
            <v>572</v>
          </cell>
          <cell r="L1610">
            <v>572</v>
          </cell>
          <cell r="M1610">
            <v>0</v>
          </cell>
          <cell r="N1610">
            <v>0</v>
          </cell>
          <cell r="O1610">
            <v>572</v>
          </cell>
          <cell r="P1610">
            <v>0</v>
          </cell>
        </row>
        <row r="1611">
          <cell r="A1611" t="str">
            <v>0010524101</v>
          </cell>
          <cell r="B1611">
            <v>10524</v>
          </cell>
          <cell r="C1611">
            <v>105240</v>
          </cell>
          <cell r="D1611">
            <v>862</v>
          </cell>
          <cell r="E1611">
            <v>101</v>
          </cell>
          <cell r="F1611">
            <v>1</v>
          </cell>
          <cell r="G1611">
            <v>1</v>
          </cell>
          <cell r="H1611">
            <v>39089</v>
          </cell>
          <cell r="I1611">
            <v>4315</v>
          </cell>
          <cell r="J1611">
            <v>0</v>
          </cell>
          <cell r="K1611">
            <v>4315</v>
          </cell>
          <cell r="L1611">
            <v>4315</v>
          </cell>
          <cell r="M1611">
            <v>0</v>
          </cell>
          <cell r="N1611">
            <v>0</v>
          </cell>
          <cell r="O1611">
            <v>4315</v>
          </cell>
          <cell r="P1611">
            <v>0</v>
          </cell>
        </row>
        <row r="1612">
          <cell r="A1612" t="str">
            <v>0010524301</v>
          </cell>
          <cell r="B1612">
            <v>10524</v>
          </cell>
          <cell r="C1612">
            <v>105240</v>
          </cell>
          <cell r="D1612">
            <v>862</v>
          </cell>
          <cell r="E1612">
            <v>301</v>
          </cell>
          <cell r="F1612">
            <v>1</v>
          </cell>
          <cell r="G1612">
            <v>1</v>
          </cell>
          <cell r="H1612" t="str">
            <v>/  /</v>
          </cell>
          <cell r="I1612">
            <v>0</v>
          </cell>
          <cell r="J1612">
            <v>0</v>
          </cell>
          <cell r="K1612">
            <v>4315</v>
          </cell>
          <cell r="L1612">
            <v>4315</v>
          </cell>
          <cell r="M1612">
            <v>0</v>
          </cell>
          <cell r="N1612">
            <v>0</v>
          </cell>
          <cell r="O1612">
            <v>4315</v>
          </cell>
          <cell r="P1612">
            <v>0</v>
          </cell>
        </row>
        <row r="1613">
          <cell r="A1613" t="str">
            <v>0010524511</v>
          </cell>
          <cell r="B1613">
            <v>10524</v>
          </cell>
          <cell r="C1613">
            <v>105240</v>
          </cell>
          <cell r="D1613">
            <v>862</v>
          </cell>
          <cell r="E1613">
            <v>511</v>
          </cell>
          <cell r="F1613">
            <v>1</v>
          </cell>
          <cell r="G1613">
            <v>1</v>
          </cell>
          <cell r="H1613" t="str">
            <v>/  /</v>
          </cell>
          <cell r="I1613">
            <v>0</v>
          </cell>
          <cell r="J1613">
            <v>0</v>
          </cell>
          <cell r="K1613">
            <v>863</v>
          </cell>
          <cell r="L1613">
            <v>863</v>
          </cell>
          <cell r="M1613">
            <v>0</v>
          </cell>
          <cell r="N1613">
            <v>863</v>
          </cell>
          <cell r="O1613">
            <v>863</v>
          </cell>
          <cell r="P1613">
            <v>0</v>
          </cell>
        </row>
        <row r="1614">
          <cell r="A1614" t="str">
            <v>0010524523</v>
          </cell>
          <cell r="B1614">
            <v>10524</v>
          </cell>
          <cell r="C1614">
            <v>105240</v>
          </cell>
          <cell r="D1614">
            <v>862</v>
          </cell>
          <cell r="E1614">
            <v>523</v>
          </cell>
          <cell r="F1614">
            <v>1</v>
          </cell>
          <cell r="G1614">
            <v>1</v>
          </cell>
          <cell r="H1614">
            <v>37266</v>
          </cell>
          <cell r="I1614">
            <v>1</v>
          </cell>
          <cell r="J1614">
            <v>0</v>
          </cell>
          <cell r="K1614">
            <v>1</v>
          </cell>
          <cell r="L1614">
            <v>1</v>
          </cell>
          <cell r="M1614">
            <v>0</v>
          </cell>
          <cell r="N1614">
            <v>0</v>
          </cell>
          <cell r="O1614">
            <v>1</v>
          </cell>
          <cell r="P1614">
            <v>0</v>
          </cell>
        </row>
        <row r="1615">
          <cell r="A1615" t="str">
            <v>0010524601</v>
          </cell>
          <cell r="B1615">
            <v>10524</v>
          </cell>
          <cell r="C1615">
            <v>105240</v>
          </cell>
          <cell r="D1615">
            <v>862</v>
          </cell>
          <cell r="E1615">
            <v>601</v>
          </cell>
          <cell r="F1615">
            <v>1</v>
          </cell>
          <cell r="G1615">
            <v>1</v>
          </cell>
          <cell r="H1615" t="str">
            <v>/  /</v>
          </cell>
          <cell r="I1615">
            <v>0</v>
          </cell>
          <cell r="J1615">
            <v>0</v>
          </cell>
          <cell r="K1615">
            <v>3451</v>
          </cell>
          <cell r="L1615">
            <v>3451</v>
          </cell>
          <cell r="M1615">
            <v>0</v>
          </cell>
          <cell r="N1615">
            <v>0</v>
          </cell>
          <cell r="O1615">
            <v>3451</v>
          </cell>
          <cell r="P1615">
            <v>0</v>
          </cell>
        </row>
        <row r="1616">
          <cell r="A1616" t="str">
            <v>0010524701</v>
          </cell>
          <cell r="B1616">
            <v>10524</v>
          </cell>
          <cell r="C1616">
            <v>105240</v>
          </cell>
          <cell r="D1616">
            <v>862</v>
          </cell>
          <cell r="E1616">
            <v>701</v>
          </cell>
          <cell r="F1616">
            <v>1</v>
          </cell>
          <cell r="G1616">
            <v>1</v>
          </cell>
          <cell r="H1616" t="str">
            <v>/  /</v>
          </cell>
          <cell r="I1616">
            <v>0</v>
          </cell>
          <cell r="J1616">
            <v>0</v>
          </cell>
          <cell r="K1616">
            <v>3451</v>
          </cell>
          <cell r="L1616">
            <v>3451</v>
          </cell>
          <cell r="M1616">
            <v>0</v>
          </cell>
          <cell r="N1616">
            <v>0</v>
          </cell>
          <cell r="O1616">
            <v>3451</v>
          </cell>
          <cell r="P1616">
            <v>0</v>
          </cell>
        </row>
        <row r="1617">
          <cell r="A1617" t="str">
            <v>0010524910</v>
          </cell>
          <cell r="B1617">
            <v>10524</v>
          </cell>
          <cell r="C1617">
            <v>105240</v>
          </cell>
          <cell r="D1617">
            <v>862</v>
          </cell>
          <cell r="E1617">
            <v>910</v>
          </cell>
          <cell r="F1617">
            <v>1</v>
          </cell>
          <cell r="G1617">
            <v>1</v>
          </cell>
          <cell r="H1617" t="str">
            <v>/  /</v>
          </cell>
          <cell r="I1617">
            <v>0</v>
          </cell>
          <cell r="J1617">
            <v>0</v>
          </cell>
          <cell r="K1617">
            <v>4315</v>
          </cell>
          <cell r="L1617">
            <v>4315</v>
          </cell>
          <cell r="M1617">
            <v>0</v>
          </cell>
          <cell r="N1617">
            <v>0</v>
          </cell>
          <cell r="O1617">
            <v>4315</v>
          </cell>
          <cell r="P1617">
            <v>0</v>
          </cell>
        </row>
        <row r="1618">
          <cell r="A1618" t="str">
            <v>0010524951</v>
          </cell>
          <cell r="B1618">
            <v>10524</v>
          </cell>
          <cell r="C1618">
            <v>105240</v>
          </cell>
          <cell r="D1618">
            <v>862</v>
          </cell>
          <cell r="E1618">
            <v>951</v>
          </cell>
          <cell r="F1618">
            <v>1</v>
          </cell>
          <cell r="G1618">
            <v>1</v>
          </cell>
          <cell r="H1618" t="str">
            <v>/  /</v>
          </cell>
          <cell r="I1618">
            <v>0</v>
          </cell>
          <cell r="J1618">
            <v>0</v>
          </cell>
          <cell r="K1618">
            <v>626</v>
          </cell>
          <cell r="L1618">
            <v>626</v>
          </cell>
          <cell r="M1618">
            <v>0</v>
          </cell>
          <cell r="N1618">
            <v>0</v>
          </cell>
          <cell r="O1618">
            <v>626</v>
          </cell>
          <cell r="P1618">
            <v>0</v>
          </cell>
        </row>
        <row r="1619">
          <cell r="A1619" t="str">
            <v>0010526101</v>
          </cell>
          <cell r="B1619">
            <v>10526</v>
          </cell>
          <cell r="C1619">
            <v>105260</v>
          </cell>
          <cell r="D1619" t="str">
            <v>KS3</v>
          </cell>
          <cell r="E1619">
            <v>101</v>
          </cell>
          <cell r="F1619">
            <v>1</v>
          </cell>
          <cell r="G1619">
            <v>1</v>
          </cell>
          <cell r="H1619">
            <v>38723</v>
          </cell>
          <cell r="I1619">
            <v>11500</v>
          </cell>
          <cell r="J1619">
            <v>0</v>
          </cell>
          <cell r="K1619">
            <v>11500</v>
          </cell>
          <cell r="L1619">
            <v>11500</v>
          </cell>
          <cell r="M1619">
            <v>0</v>
          </cell>
          <cell r="N1619">
            <v>0</v>
          </cell>
          <cell r="O1619">
            <v>11500</v>
          </cell>
          <cell r="P1619">
            <v>0</v>
          </cell>
        </row>
        <row r="1620">
          <cell r="A1620" t="str">
            <v>0010526106</v>
          </cell>
          <cell r="B1620">
            <v>10526</v>
          </cell>
          <cell r="C1620">
            <v>105260</v>
          </cell>
          <cell r="D1620" t="str">
            <v>KS3</v>
          </cell>
          <cell r="E1620">
            <v>106</v>
          </cell>
          <cell r="F1620">
            <v>1</v>
          </cell>
          <cell r="G1620">
            <v>1</v>
          </cell>
          <cell r="H1620">
            <v>38355</v>
          </cell>
          <cell r="I1620">
            <v>150</v>
          </cell>
          <cell r="J1620">
            <v>0</v>
          </cell>
          <cell r="K1620">
            <v>150</v>
          </cell>
          <cell r="L1620">
            <v>150</v>
          </cell>
          <cell r="M1620">
            <v>0</v>
          </cell>
          <cell r="N1620">
            <v>0</v>
          </cell>
          <cell r="O1620">
            <v>150</v>
          </cell>
          <cell r="P1620">
            <v>0</v>
          </cell>
        </row>
        <row r="1621">
          <cell r="A1621" t="str">
            <v>0010526301</v>
          </cell>
          <cell r="B1621">
            <v>10526</v>
          </cell>
          <cell r="C1621">
            <v>105260</v>
          </cell>
          <cell r="D1621" t="str">
            <v>KS3</v>
          </cell>
          <cell r="E1621">
            <v>301</v>
          </cell>
          <cell r="F1621">
            <v>1</v>
          </cell>
          <cell r="G1621">
            <v>1</v>
          </cell>
          <cell r="H1621" t="str">
            <v>/  /</v>
          </cell>
          <cell r="I1621">
            <v>0</v>
          </cell>
          <cell r="J1621">
            <v>0</v>
          </cell>
          <cell r="K1621">
            <v>11650</v>
          </cell>
          <cell r="L1621">
            <v>11650</v>
          </cell>
          <cell r="M1621">
            <v>0</v>
          </cell>
          <cell r="N1621">
            <v>0</v>
          </cell>
          <cell r="O1621">
            <v>11650</v>
          </cell>
          <cell r="P1621">
            <v>0</v>
          </cell>
        </row>
        <row r="1622">
          <cell r="A1622" t="str">
            <v>0010526511</v>
          </cell>
          <cell r="B1622">
            <v>10526</v>
          </cell>
          <cell r="C1622">
            <v>105260</v>
          </cell>
          <cell r="D1622" t="str">
            <v>KS3</v>
          </cell>
          <cell r="E1622">
            <v>511</v>
          </cell>
          <cell r="F1622">
            <v>1</v>
          </cell>
          <cell r="G1622">
            <v>1</v>
          </cell>
          <cell r="H1622" t="str">
            <v>/  /</v>
          </cell>
          <cell r="I1622">
            <v>0</v>
          </cell>
          <cell r="J1622">
            <v>0</v>
          </cell>
          <cell r="K1622">
            <v>900</v>
          </cell>
          <cell r="L1622">
            <v>900</v>
          </cell>
          <cell r="M1622">
            <v>0</v>
          </cell>
          <cell r="N1622">
            <v>900</v>
          </cell>
          <cell r="O1622">
            <v>900</v>
          </cell>
          <cell r="P1622">
            <v>0</v>
          </cell>
        </row>
        <row r="1623">
          <cell r="A1623" t="str">
            <v>0010526523</v>
          </cell>
          <cell r="B1623">
            <v>10526</v>
          </cell>
          <cell r="C1623">
            <v>105260</v>
          </cell>
          <cell r="D1623" t="str">
            <v>KS3</v>
          </cell>
          <cell r="E1623">
            <v>523</v>
          </cell>
          <cell r="F1623">
            <v>1</v>
          </cell>
          <cell r="G1623">
            <v>1</v>
          </cell>
          <cell r="H1623">
            <v>37267</v>
          </cell>
          <cell r="I1623">
            <v>1</v>
          </cell>
          <cell r="J1623">
            <v>0</v>
          </cell>
          <cell r="K1623">
            <v>1</v>
          </cell>
          <cell r="L1623">
            <v>1</v>
          </cell>
          <cell r="M1623">
            <v>0</v>
          </cell>
          <cell r="N1623">
            <v>0</v>
          </cell>
          <cell r="O1623">
            <v>1</v>
          </cell>
          <cell r="P1623">
            <v>0</v>
          </cell>
        </row>
        <row r="1624">
          <cell r="A1624" t="str">
            <v>0010526553</v>
          </cell>
          <cell r="B1624">
            <v>10526</v>
          </cell>
          <cell r="C1624">
            <v>105260</v>
          </cell>
          <cell r="D1624" t="str">
            <v>KS3</v>
          </cell>
          <cell r="E1624">
            <v>553</v>
          </cell>
          <cell r="F1624">
            <v>1</v>
          </cell>
          <cell r="G1624">
            <v>1</v>
          </cell>
          <cell r="H1624">
            <v>39090</v>
          </cell>
          <cell r="I1624">
            <v>712</v>
          </cell>
          <cell r="J1624">
            <v>0</v>
          </cell>
          <cell r="K1624">
            <v>712</v>
          </cell>
          <cell r="L1624">
            <v>712</v>
          </cell>
          <cell r="M1624">
            <v>2136</v>
          </cell>
          <cell r="N1624">
            <v>4272</v>
          </cell>
          <cell r="O1624">
            <v>10492.02</v>
          </cell>
          <cell r="P1624">
            <v>0</v>
          </cell>
        </row>
        <row r="1625">
          <cell r="A1625" t="str">
            <v>0010526601</v>
          </cell>
          <cell r="B1625">
            <v>10526</v>
          </cell>
          <cell r="C1625">
            <v>105260</v>
          </cell>
          <cell r="D1625" t="str">
            <v>KS3</v>
          </cell>
          <cell r="E1625">
            <v>601</v>
          </cell>
          <cell r="F1625">
            <v>1</v>
          </cell>
          <cell r="G1625">
            <v>1</v>
          </cell>
          <cell r="H1625" t="str">
            <v>/  /</v>
          </cell>
          <cell r="I1625">
            <v>0</v>
          </cell>
          <cell r="J1625">
            <v>0</v>
          </cell>
          <cell r="K1625">
            <v>10037</v>
          </cell>
          <cell r="L1625">
            <v>10037</v>
          </cell>
          <cell r="M1625">
            <v>0</v>
          </cell>
          <cell r="N1625">
            <v>0</v>
          </cell>
          <cell r="O1625">
            <v>10037</v>
          </cell>
          <cell r="P1625">
            <v>0</v>
          </cell>
        </row>
        <row r="1626">
          <cell r="A1626" t="str">
            <v>0010526701</v>
          </cell>
          <cell r="B1626">
            <v>10526</v>
          </cell>
          <cell r="C1626">
            <v>105260</v>
          </cell>
          <cell r="D1626" t="str">
            <v>KS3</v>
          </cell>
          <cell r="E1626">
            <v>701</v>
          </cell>
          <cell r="F1626">
            <v>1</v>
          </cell>
          <cell r="G1626">
            <v>1</v>
          </cell>
          <cell r="H1626" t="str">
            <v>/  /</v>
          </cell>
          <cell r="I1626">
            <v>0</v>
          </cell>
          <cell r="J1626">
            <v>0</v>
          </cell>
          <cell r="K1626">
            <v>10037</v>
          </cell>
          <cell r="L1626">
            <v>10037</v>
          </cell>
          <cell r="M1626">
            <v>0</v>
          </cell>
          <cell r="N1626">
            <v>0</v>
          </cell>
          <cell r="O1626">
            <v>10037</v>
          </cell>
          <cell r="P1626">
            <v>0</v>
          </cell>
        </row>
        <row r="1627">
          <cell r="A1627" t="str">
            <v>0010526910</v>
          </cell>
          <cell r="B1627">
            <v>10526</v>
          </cell>
          <cell r="C1627">
            <v>105260</v>
          </cell>
          <cell r="D1627" t="str">
            <v>KS3</v>
          </cell>
          <cell r="E1627">
            <v>910</v>
          </cell>
          <cell r="F1627">
            <v>1</v>
          </cell>
          <cell r="G1627">
            <v>1</v>
          </cell>
          <cell r="H1627" t="str">
            <v>/  /</v>
          </cell>
          <cell r="I1627">
            <v>0</v>
          </cell>
          <cell r="J1627">
            <v>0</v>
          </cell>
          <cell r="K1627">
            <v>11650</v>
          </cell>
          <cell r="L1627">
            <v>11650</v>
          </cell>
          <cell r="M1627">
            <v>0</v>
          </cell>
          <cell r="N1627">
            <v>0</v>
          </cell>
          <cell r="O1627">
            <v>11650</v>
          </cell>
          <cell r="P1627">
            <v>0</v>
          </cell>
        </row>
        <row r="1628">
          <cell r="A1628" t="str">
            <v>0010526951</v>
          </cell>
          <cell r="B1628">
            <v>10526</v>
          </cell>
          <cell r="C1628">
            <v>105260</v>
          </cell>
          <cell r="D1628" t="str">
            <v>KS3</v>
          </cell>
          <cell r="E1628">
            <v>951</v>
          </cell>
          <cell r="F1628">
            <v>1</v>
          </cell>
          <cell r="G1628">
            <v>1</v>
          </cell>
          <cell r="H1628" t="str">
            <v>/  /</v>
          </cell>
          <cell r="I1628">
            <v>0</v>
          </cell>
          <cell r="J1628">
            <v>0</v>
          </cell>
          <cell r="K1628">
            <v>653</v>
          </cell>
          <cell r="L1628">
            <v>653</v>
          </cell>
          <cell r="M1628">
            <v>0</v>
          </cell>
          <cell r="N1628">
            <v>0</v>
          </cell>
          <cell r="O1628">
            <v>653</v>
          </cell>
          <cell r="P1628">
            <v>0</v>
          </cell>
        </row>
        <row r="1629">
          <cell r="A1629" t="str">
            <v>0010530101</v>
          </cell>
          <cell r="B1629">
            <v>10530</v>
          </cell>
          <cell r="C1629">
            <v>105300</v>
          </cell>
          <cell r="D1629" t="str">
            <v>DDU</v>
          </cell>
          <cell r="E1629">
            <v>101</v>
          </cell>
          <cell r="F1629">
            <v>1</v>
          </cell>
          <cell r="G1629">
            <v>1</v>
          </cell>
          <cell r="H1629">
            <v>39089</v>
          </cell>
          <cell r="I1629">
            <v>10873</v>
          </cell>
          <cell r="J1629">
            <v>0</v>
          </cell>
          <cell r="K1629">
            <v>10873</v>
          </cell>
          <cell r="L1629">
            <v>10873</v>
          </cell>
          <cell r="M1629">
            <v>0</v>
          </cell>
          <cell r="N1629">
            <v>0</v>
          </cell>
          <cell r="O1629">
            <v>10873</v>
          </cell>
          <cell r="P1629">
            <v>0</v>
          </cell>
        </row>
        <row r="1630">
          <cell r="A1630" t="str">
            <v>0010530106</v>
          </cell>
          <cell r="B1630">
            <v>10530</v>
          </cell>
          <cell r="C1630">
            <v>105300</v>
          </cell>
          <cell r="D1630" t="str">
            <v>DDU</v>
          </cell>
          <cell r="E1630">
            <v>106</v>
          </cell>
          <cell r="F1630">
            <v>1</v>
          </cell>
          <cell r="G1630">
            <v>1</v>
          </cell>
          <cell r="H1630">
            <v>37627</v>
          </cell>
          <cell r="I1630">
            <v>150</v>
          </cell>
          <cell r="J1630">
            <v>0</v>
          </cell>
          <cell r="K1630">
            <v>150</v>
          </cell>
          <cell r="L1630">
            <v>150</v>
          </cell>
          <cell r="M1630">
            <v>0</v>
          </cell>
          <cell r="N1630">
            <v>0</v>
          </cell>
          <cell r="O1630">
            <v>150</v>
          </cell>
          <cell r="P1630">
            <v>0</v>
          </cell>
        </row>
        <row r="1631">
          <cell r="A1631" t="str">
            <v>0010530296</v>
          </cell>
          <cell r="B1631">
            <v>10530</v>
          </cell>
          <cell r="C1631">
            <v>105300</v>
          </cell>
          <cell r="D1631" t="str">
            <v>DDU</v>
          </cell>
          <cell r="E1631">
            <v>296</v>
          </cell>
          <cell r="F1631">
            <v>1</v>
          </cell>
          <cell r="G1631">
            <v>1</v>
          </cell>
          <cell r="H1631">
            <v>39448</v>
          </cell>
          <cell r="I1631">
            <v>0</v>
          </cell>
          <cell r="J1631">
            <v>0</v>
          </cell>
          <cell r="K1631">
            <v>43.79</v>
          </cell>
          <cell r="L1631">
            <v>43.79</v>
          </cell>
          <cell r="M1631">
            <v>0</v>
          </cell>
          <cell r="N1631">
            <v>0</v>
          </cell>
          <cell r="O1631">
            <v>43.79</v>
          </cell>
          <cell r="P1631">
            <v>0</v>
          </cell>
        </row>
        <row r="1632">
          <cell r="A1632" t="str">
            <v>0010530301</v>
          </cell>
          <cell r="B1632">
            <v>10530</v>
          </cell>
          <cell r="C1632">
            <v>105300</v>
          </cell>
          <cell r="D1632" t="str">
            <v>DDU</v>
          </cell>
          <cell r="E1632">
            <v>301</v>
          </cell>
          <cell r="F1632">
            <v>1</v>
          </cell>
          <cell r="G1632">
            <v>1</v>
          </cell>
          <cell r="H1632" t="str">
            <v>/  /</v>
          </cell>
          <cell r="I1632">
            <v>0</v>
          </cell>
          <cell r="J1632">
            <v>0</v>
          </cell>
          <cell r="K1632">
            <v>11066.79</v>
          </cell>
          <cell r="L1632">
            <v>11066.79</v>
          </cell>
          <cell r="M1632">
            <v>0</v>
          </cell>
          <cell r="N1632">
            <v>0</v>
          </cell>
          <cell r="O1632">
            <v>11066.79</v>
          </cell>
          <cell r="P1632">
            <v>0</v>
          </cell>
        </row>
        <row r="1633">
          <cell r="A1633" t="str">
            <v>0010530511</v>
          </cell>
          <cell r="B1633">
            <v>10530</v>
          </cell>
          <cell r="C1633">
            <v>105300</v>
          </cell>
          <cell r="D1633" t="str">
            <v>DDU</v>
          </cell>
          <cell r="E1633">
            <v>511</v>
          </cell>
          <cell r="F1633">
            <v>1</v>
          </cell>
          <cell r="G1633">
            <v>1</v>
          </cell>
          <cell r="H1633" t="str">
            <v>/  /</v>
          </cell>
          <cell r="I1633">
            <v>0</v>
          </cell>
          <cell r="J1633">
            <v>0</v>
          </cell>
          <cell r="K1633">
            <v>900</v>
          </cell>
          <cell r="L1633">
            <v>900</v>
          </cell>
          <cell r="M1633">
            <v>0</v>
          </cell>
          <cell r="N1633">
            <v>900</v>
          </cell>
          <cell r="O1633">
            <v>900</v>
          </cell>
          <cell r="P1633">
            <v>0</v>
          </cell>
        </row>
        <row r="1634">
          <cell r="A1634" t="str">
            <v>0010530523</v>
          </cell>
          <cell r="B1634">
            <v>10530</v>
          </cell>
          <cell r="C1634">
            <v>105300</v>
          </cell>
          <cell r="D1634" t="str">
            <v>DDU</v>
          </cell>
          <cell r="E1634">
            <v>523</v>
          </cell>
          <cell r="F1634">
            <v>1</v>
          </cell>
          <cell r="G1634">
            <v>1</v>
          </cell>
          <cell r="H1634">
            <v>37622</v>
          </cell>
          <cell r="I1634">
            <v>1</v>
          </cell>
          <cell r="J1634">
            <v>0</v>
          </cell>
          <cell r="K1634">
            <v>1</v>
          </cell>
          <cell r="L1634">
            <v>1</v>
          </cell>
          <cell r="M1634">
            <v>0</v>
          </cell>
          <cell r="N1634">
            <v>0</v>
          </cell>
          <cell r="O1634">
            <v>1</v>
          </cell>
          <cell r="P1634">
            <v>0</v>
          </cell>
        </row>
        <row r="1635">
          <cell r="A1635" t="str">
            <v>0010530601</v>
          </cell>
          <cell r="B1635">
            <v>10530</v>
          </cell>
          <cell r="C1635">
            <v>105300</v>
          </cell>
          <cell r="D1635" t="str">
            <v>DDU</v>
          </cell>
          <cell r="E1635">
            <v>601</v>
          </cell>
          <cell r="F1635">
            <v>1</v>
          </cell>
          <cell r="G1635">
            <v>1</v>
          </cell>
          <cell r="H1635" t="str">
            <v>/  /</v>
          </cell>
          <cell r="I1635">
            <v>0</v>
          </cell>
          <cell r="J1635">
            <v>0</v>
          </cell>
          <cell r="K1635">
            <v>10165.790000000001</v>
          </cell>
          <cell r="L1635">
            <v>10165.790000000001</v>
          </cell>
          <cell r="M1635">
            <v>0</v>
          </cell>
          <cell r="N1635">
            <v>0</v>
          </cell>
          <cell r="O1635">
            <v>10165.790000000001</v>
          </cell>
          <cell r="P1635">
            <v>0</v>
          </cell>
        </row>
        <row r="1636">
          <cell r="A1636" t="str">
            <v>0010530701</v>
          </cell>
          <cell r="B1636">
            <v>10530</v>
          </cell>
          <cell r="C1636">
            <v>105300</v>
          </cell>
          <cell r="D1636" t="str">
            <v>DDU</v>
          </cell>
          <cell r="E1636">
            <v>701</v>
          </cell>
          <cell r="F1636">
            <v>1</v>
          </cell>
          <cell r="G1636">
            <v>1</v>
          </cell>
          <cell r="H1636" t="str">
            <v>/  /</v>
          </cell>
          <cell r="I1636">
            <v>0</v>
          </cell>
          <cell r="J1636">
            <v>0</v>
          </cell>
          <cell r="K1636">
            <v>10165.790000000001</v>
          </cell>
          <cell r="L1636">
            <v>10165.790000000001</v>
          </cell>
          <cell r="M1636">
            <v>0</v>
          </cell>
          <cell r="N1636">
            <v>0</v>
          </cell>
          <cell r="O1636">
            <v>10165.790000000001</v>
          </cell>
          <cell r="P1636">
            <v>0</v>
          </cell>
        </row>
        <row r="1637">
          <cell r="A1637" t="str">
            <v>0010530910</v>
          </cell>
          <cell r="B1637">
            <v>10530</v>
          </cell>
          <cell r="C1637">
            <v>105300</v>
          </cell>
          <cell r="D1637" t="str">
            <v>DDU</v>
          </cell>
          <cell r="E1637">
            <v>910</v>
          </cell>
          <cell r="F1637">
            <v>1</v>
          </cell>
          <cell r="G1637">
            <v>1</v>
          </cell>
          <cell r="H1637" t="str">
            <v>/  /</v>
          </cell>
          <cell r="I1637">
            <v>0</v>
          </cell>
          <cell r="J1637">
            <v>0</v>
          </cell>
          <cell r="K1637">
            <v>11023</v>
          </cell>
          <cell r="L1637">
            <v>11023</v>
          </cell>
          <cell r="M1637">
            <v>0</v>
          </cell>
          <cell r="N1637">
            <v>0</v>
          </cell>
          <cell r="O1637">
            <v>11023</v>
          </cell>
          <cell r="P1637">
            <v>0</v>
          </cell>
        </row>
        <row r="1638">
          <cell r="A1638" t="str">
            <v>0010530951</v>
          </cell>
          <cell r="B1638">
            <v>10530</v>
          </cell>
          <cell r="C1638">
            <v>105300</v>
          </cell>
          <cell r="D1638" t="str">
            <v>DDU</v>
          </cell>
          <cell r="E1638">
            <v>951</v>
          </cell>
          <cell r="F1638">
            <v>1</v>
          </cell>
          <cell r="G1638">
            <v>1</v>
          </cell>
          <cell r="H1638" t="str">
            <v>/  /</v>
          </cell>
          <cell r="I1638">
            <v>0</v>
          </cell>
          <cell r="J1638">
            <v>0</v>
          </cell>
          <cell r="K1638">
            <v>653</v>
          </cell>
          <cell r="L1638">
            <v>653</v>
          </cell>
          <cell r="M1638">
            <v>0</v>
          </cell>
          <cell r="N1638">
            <v>0</v>
          </cell>
          <cell r="O1638">
            <v>653</v>
          </cell>
          <cell r="P1638">
            <v>0</v>
          </cell>
        </row>
        <row r="1639">
          <cell r="A1639" t="str">
            <v>0010531101</v>
          </cell>
          <cell r="B1639">
            <v>10531</v>
          </cell>
          <cell r="C1639">
            <v>105310</v>
          </cell>
          <cell r="D1639" t="str">
            <v>DDQ</v>
          </cell>
          <cell r="E1639">
            <v>101</v>
          </cell>
          <cell r="F1639">
            <v>1</v>
          </cell>
          <cell r="G1639">
            <v>1</v>
          </cell>
          <cell r="H1639">
            <v>39089</v>
          </cell>
          <cell r="I1639">
            <v>9020</v>
          </cell>
          <cell r="J1639">
            <v>0</v>
          </cell>
          <cell r="K1639">
            <v>9020</v>
          </cell>
          <cell r="L1639">
            <v>9020</v>
          </cell>
          <cell r="M1639">
            <v>0</v>
          </cell>
          <cell r="N1639">
            <v>0</v>
          </cell>
          <cell r="O1639">
            <v>9020</v>
          </cell>
          <cell r="P1639">
            <v>0</v>
          </cell>
        </row>
        <row r="1640">
          <cell r="A1640" t="str">
            <v>0010531263</v>
          </cell>
          <cell r="B1640">
            <v>10531</v>
          </cell>
          <cell r="C1640">
            <v>105310</v>
          </cell>
          <cell r="D1640" t="str">
            <v>DDQ</v>
          </cell>
          <cell r="E1640">
            <v>263</v>
          </cell>
          <cell r="F1640">
            <v>1</v>
          </cell>
          <cell r="G1640">
            <v>2</v>
          </cell>
          <cell r="H1640" t="str">
            <v>21/01/08</v>
          </cell>
          <cell r="I1640">
            <v>0</v>
          </cell>
          <cell r="J1640">
            <v>33</v>
          </cell>
          <cell r="K1640">
            <v>33</v>
          </cell>
          <cell r="L1640">
            <v>33</v>
          </cell>
          <cell r="M1640">
            <v>0</v>
          </cell>
          <cell r="N1640">
            <v>0</v>
          </cell>
          <cell r="O1640">
            <v>33</v>
          </cell>
          <cell r="P1640">
            <v>0</v>
          </cell>
        </row>
        <row r="1641">
          <cell r="A1641" t="str">
            <v>0010531301</v>
          </cell>
          <cell r="B1641">
            <v>10531</v>
          </cell>
          <cell r="C1641">
            <v>105310</v>
          </cell>
          <cell r="D1641" t="str">
            <v>DDQ</v>
          </cell>
          <cell r="E1641">
            <v>301</v>
          </cell>
          <cell r="F1641">
            <v>1</v>
          </cell>
          <cell r="G1641">
            <v>2</v>
          </cell>
          <cell r="H1641" t="str">
            <v>/  /</v>
          </cell>
          <cell r="I1641">
            <v>0</v>
          </cell>
          <cell r="J1641">
            <v>33</v>
          </cell>
          <cell r="K1641">
            <v>9053</v>
          </cell>
          <cell r="L1641">
            <v>9053</v>
          </cell>
          <cell r="M1641">
            <v>0</v>
          </cell>
          <cell r="N1641">
            <v>0</v>
          </cell>
          <cell r="O1641">
            <v>9053</v>
          </cell>
          <cell r="P1641">
            <v>0</v>
          </cell>
        </row>
        <row r="1642">
          <cell r="A1642" t="str">
            <v>0010531511</v>
          </cell>
          <cell r="B1642">
            <v>10531</v>
          </cell>
          <cell r="C1642">
            <v>105310</v>
          </cell>
          <cell r="D1642" t="str">
            <v>DDQ</v>
          </cell>
          <cell r="E1642">
            <v>511</v>
          </cell>
          <cell r="F1642">
            <v>1</v>
          </cell>
          <cell r="G1642">
            <v>1</v>
          </cell>
          <cell r="H1642" t="str">
            <v>/  /</v>
          </cell>
          <cell r="I1642">
            <v>0</v>
          </cell>
          <cell r="J1642">
            <v>0</v>
          </cell>
          <cell r="K1642">
            <v>900</v>
          </cell>
          <cell r="L1642">
            <v>900</v>
          </cell>
          <cell r="M1642">
            <v>0</v>
          </cell>
          <cell r="N1642">
            <v>900</v>
          </cell>
          <cell r="O1642">
            <v>900</v>
          </cell>
          <cell r="P1642">
            <v>0</v>
          </cell>
        </row>
        <row r="1643">
          <cell r="A1643" t="str">
            <v>0010531523</v>
          </cell>
          <cell r="B1643">
            <v>10531</v>
          </cell>
          <cell r="C1643">
            <v>105310</v>
          </cell>
          <cell r="D1643" t="str">
            <v>DDQ</v>
          </cell>
          <cell r="E1643">
            <v>523</v>
          </cell>
          <cell r="F1643">
            <v>1</v>
          </cell>
          <cell r="G1643">
            <v>1</v>
          </cell>
          <cell r="H1643">
            <v>37622</v>
          </cell>
          <cell r="I1643">
            <v>1</v>
          </cell>
          <cell r="J1643">
            <v>0</v>
          </cell>
          <cell r="K1643">
            <v>1</v>
          </cell>
          <cell r="L1643">
            <v>1</v>
          </cell>
          <cell r="M1643">
            <v>0</v>
          </cell>
          <cell r="N1643">
            <v>0</v>
          </cell>
          <cell r="O1643">
            <v>1</v>
          </cell>
          <cell r="P1643">
            <v>0</v>
          </cell>
        </row>
        <row r="1644">
          <cell r="A1644" t="str">
            <v>0010531601</v>
          </cell>
          <cell r="B1644">
            <v>10531</v>
          </cell>
          <cell r="C1644">
            <v>105310</v>
          </cell>
          <cell r="D1644" t="str">
            <v>DDQ</v>
          </cell>
          <cell r="E1644">
            <v>601</v>
          </cell>
          <cell r="F1644">
            <v>1</v>
          </cell>
          <cell r="G1644">
            <v>2</v>
          </cell>
          <cell r="H1644" t="str">
            <v>/  /</v>
          </cell>
          <cell r="I1644">
            <v>0</v>
          </cell>
          <cell r="J1644">
            <v>33</v>
          </cell>
          <cell r="K1644">
            <v>8152</v>
          </cell>
          <cell r="L1644">
            <v>8152</v>
          </cell>
          <cell r="M1644">
            <v>0</v>
          </cell>
          <cell r="N1644">
            <v>0</v>
          </cell>
          <cell r="O1644">
            <v>8152</v>
          </cell>
          <cell r="P1644">
            <v>0</v>
          </cell>
        </row>
        <row r="1645">
          <cell r="A1645" t="str">
            <v>0010531701</v>
          </cell>
          <cell r="B1645">
            <v>10531</v>
          </cell>
          <cell r="C1645">
            <v>105310</v>
          </cell>
          <cell r="D1645" t="str">
            <v>DDQ</v>
          </cell>
          <cell r="E1645">
            <v>701</v>
          </cell>
          <cell r="F1645">
            <v>1</v>
          </cell>
          <cell r="G1645">
            <v>2</v>
          </cell>
          <cell r="H1645" t="str">
            <v>/  /</v>
          </cell>
          <cell r="I1645">
            <v>0</v>
          </cell>
          <cell r="J1645">
            <v>33</v>
          </cell>
          <cell r="K1645">
            <v>8152</v>
          </cell>
          <cell r="L1645">
            <v>8152</v>
          </cell>
          <cell r="M1645">
            <v>0</v>
          </cell>
          <cell r="N1645">
            <v>0</v>
          </cell>
          <cell r="O1645">
            <v>8152</v>
          </cell>
          <cell r="P1645">
            <v>0</v>
          </cell>
        </row>
        <row r="1646">
          <cell r="A1646" t="str">
            <v>0010531910</v>
          </cell>
          <cell r="B1646">
            <v>10531</v>
          </cell>
          <cell r="C1646">
            <v>105310</v>
          </cell>
          <cell r="D1646" t="str">
            <v>DDQ</v>
          </cell>
          <cell r="E1646">
            <v>910</v>
          </cell>
          <cell r="F1646">
            <v>1</v>
          </cell>
          <cell r="G1646">
            <v>2</v>
          </cell>
          <cell r="H1646" t="str">
            <v>00/00/00</v>
          </cell>
          <cell r="I1646">
            <v>0</v>
          </cell>
          <cell r="J1646">
            <v>0</v>
          </cell>
          <cell r="K1646">
            <v>9020</v>
          </cell>
          <cell r="L1646">
            <v>9020</v>
          </cell>
          <cell r="M1646">
            <v>0</v>
          </cell>
          <cell r="N1646">
            <v>0</v>
          </cell>
          <cell r="O1646">
            <v>9020</v>
          </cell>
          <cell r="P1646">
            <v>0</v>
          </cell>
        </row>
        <row r="1647">
          <cell r="A1647" t="str">
            <v>0010531951</v>
          </cell>
          <cell r="B1647">
            <v>10531</v>
          </cell>
          <cell r="C1647">
            <v>105310</v>
          </cell>
          <cell r="D1647" t="str">
            <v>DDQ</v>
          </cell>
          <cell r="E1647">
            <v>951</v>
          </cell>
          <cell r="F1647">
            <v>1</v>
          </cell>
          <cell r="G1647">
            <v>1</v>
          </cell>
          <cell r="H1647" t="str">
            <v>/  /</v>
          </cell>
          <cell r="I1647">
            <v>0</v>
          </cell>
          <cell r="J1647">
            <v>0</v>
          </cell>
          <cell r="K1647">
            <v>653</v>
          </cell>
          <cell r="L1647">
            <v>653</v>
          </cell>
          <cell r="M1647">
            <v>0</v>
          </cell>
          <cell r="N1647">
            <v>0</v>
          </cell>
          <cell r="O1647">
            <v>653</v>
          </cell>
          <cell r="P1647">
            <v>0</v>
          </cell>
        </row>
        <row r="1648">
          <cell r="A1648" t="str">
            <v>0010533101</v>
          </cell>
          <cell r="B1648">
            <v>10533</v>
          </cell>
          <cell r="C1648">
            <v>105330</v>
          </cell>
          <cell r="D1648">
            <v>558</v>
          </cell>
          <cell r="E1648">
            <v>101</v>
          </cell>
          <cell r="F1648">
            <v>1</v>
          </cell>
          <cell r="G1648">
            <v>1</v>
          </cell>
          <cell r="H1648">
            <v>39089</v>
          </cell>
          <cell r="I1648">
            <v>9604</v>
          </cell>
          <cell r="J1648">
            <v>0</v>
          </cell>
          <cell r="K1648">
            <v>9604</v>
          </cell>
          <cell r="L1648">
            <v>9604</v>
          </cell>
          <cell r="M1648">
            <v>0</v>
          </cell>
          <cell r="N1648">
            <v>0</v>
          </cell>
          <cell r="O1648">
            <v>9604</v>
          </cell>
          <cell r="P1648">
            <v>0</v>
          </cell>
        </row>
        <row r="1649">
          <cell r="A1649" t="str">
            <v>0010533106</v>
          </cell>
          <cell r="B1649">
            <v>10533</v>
          </cell>
          <cell r="C1649">
            <v>105330</v>
          </cell>
          <cell r="D1649">
            <v>558</v>
          </cell>
          <cell r="E1649">
            <v>106</v>
          </cell>
          <cell r="F1649">
            <v>1</v>
          </cell>
          <cell r="G1649">
            <v>1</v>
          </cell>
          <cell r="H1649">
            <v>37623</v>
          </cell>
          <cell r="I1649">
            <v>150</v>
          </cell>
          <cell r="J1649">
            <v>0</v>
          </cell>
          <cell r="K1649">
            <v>150</v>
          </cell>
          <cell r="L1649">
            <v>150</v>
          </cell>
          <cell r="M1649">
            <v>0</v>
          </cell>
          <cell r="N1649">
            <v>0</v>
          </cell>
          <cell r="O1649">
            <v>150</v>
          </cell>
          <cell r="P1649">
            <v>0</v>
          </cell>
        </row>
        <row r="1650">
          <cell r="A1650" t="str">
            <v>0010533263</v>
          </cell>
          <cell r="B1650">
            <v>10533</v>
          </cell>
          <cell r="C1650">
            <v>105330</v>
          </cell>
          <cell r="D1650">
            <v>558</v>
          </cell>
          <cell r="E1650">
            <v>263</v>
          </cell>
          <cell r="F1650">
            <v>1</v>
          </cell>
          <cell r="G1650">
            <v>1</v>
          </cell>
          <cell r="H1650">
            <v>39630</v>
          </cell>
          <cell r="I1650">
            <v>0</v>
          </cell>
          <cell r="J1650">
            <v>0</v>
          </cell>
          <cell r="K1650">
            <v>143.05000000000001</v>
          </cell>
          <cell r="L1650">
            <v>143.05000000000001</v>
          </cell>
          <cell r="M1650">
            <v>0</v>
          </cell>
          <cell r="N1650">
            <v>0</v>
          </cell>
          <cell r="O1650">
            <v>143.05000000000001</v>
          </cell>
          <cell r="P1650">
            <v>0</v>
          </cell>
        </row>
        <row r="1651">
          <cell r="A1651" t="str">
            <v>0010533301</v>
          </cell>
          <cell r="B1651">
            <v>10533</v>
          </cell>
          <cell r="C1651">
            <v>105330</v>
          </cell>
          <cell r="D1651">
            <v>558</v>
          </cell>
          <cell r="E1651">
            <v>301</v>
          </cell>
          <cell r="F1651">
            <v>1</v>
          </cell>
          <cell r="G1651">
            <v>1</v>
          </cell>
          <cell r="H1651" t="str">
            <v>/  /</v>
          </cell>
          <cell r="I1651">
            <v>0</v>
          </cell>
          <cell r="J1651">
            <v>0</v>
          </cell>
          <cell r="K1651">
            <v>9897.0499999999993</v>
          </cell>
          <cell r="L1651">
            <v>9897.0499999999993</v>
          </cell>
          <cell r="M1651">
            <v>0</v>
          </cell>
          <cell r="N1651">
            <v>0</v>
          </cell>
          <cell r="O1651">
            <v>9897.0499999999993</v>
          </cell>
          <cell r="P1651">
            <v>0</v>
          </cell>
        </row>
        <row r="1652">
          <cell r="A1652" t="str">
            <v>0010533511</v>
          </cell>
          <cell r="B1652">
            <v>10533</v>
          </cell>
          <cell r="C1652">
            <v>105330</v>
          </cell>
          <cell r="D1652">
            <v>558</v>
          </cell>
          <cell r="E1652">
            <v>511</v>
          </cell>
          <cell r="F1652">
            <v>1</v>
          </cell>
          <cell r="G1652">
            <v>1</v>
          </cell>
          <cell r="H1652" t="str">
            <v>/  /</v>
          </cell>
          <cell r="I1652">
            <v>0</v>
          </cell>
          <cell r="J1652">
            <v>0</v>
          </cell>
          <cell r="K1652">
            <v>900</v>
          </cell>
          <cell r="L1652">
            <v>900</v>
          </cell>
          <cell r="M1652">
            <v>0</v>
          </cell>
          <cell r="N1652">
            <v>900</v>
          </cell>
          <cell r="O1652">
            <v>900</v>
          </cell>
          <cell r="P1652">
            <v>0</v>
          </cell>
        </row>
        <row r="1653">
          <cell r="A1653" t="str">
            <v>0010533523</v>
          </cell>
          <cell r="B1653">
            <v>10533</v>
          </cell>
          <cell r="C1653">
            <v>105330</v>
          </cell>
          <cell r="D1653">
            <v>558</v>
          </cell>
          <cell r="E1653">
            <v>523</v>
          </cell>
          <cell r="F1653">
            <v>1</v>
          </cell>
          <cell r="G1653">
            <v>1</v>
          </cell>
          <cell r="H1653">
            <v>37622</v>
          </cell>
          <cell r="I1653">
            <v>1</v>
          </cell>
          <cell r="J1653">
            <v>0</v>
          </cell>
          <cell r="K1653">
            <v>1</v>
          </cell>
          <cell r="L1653">
            <v>1</v>
          </cell>
          <cell r="M1653">
            <v>0</v>
          </cell>
          <cell r="N1653">
            <v>0</v>
          </cell>
          <cell r="O1653">
            <v>1</v>
          </cell>
          <cell r="P1653">
            <v>0</v>
          </cell>
        </row>
        <row r="1654">
          <cell r="A1654" t="str">
            <v>0010533601</v>
          </cell>
          <cell r="B1654">
            <v>10533</v>
          </cell>
          <cell r="C1654">
            <v>105330</v>
          </cell>
          <cell r="D1654">
            <v>558</v>
          </cell>
          <cell r="E1654">
            <v>601</v>
          </cell>
          <cell r="F1654">
            <v>1</v>
          </cell>
          <cell r="G1654">
            <v>1</v>
          </cell>
          <cell r="H1654" t="str">
            <v>/  /</v>
          </cell>
          <cell r="I1654">
            <v>0</v>
          </cell>
          <cell r="J1654">
            <v>0</v>
          </cell>
          <cell r="K1654">
            <v>8996.0499999999993</v>
          </cell>
          <cell r="L1654">
            <v>8996.0499999999993</v>
          </cell>
          <cell r="M1654">
            <v>0</v>
          </cell>
          <cell r="N1654">
            <v>0</v>
          </cell>
          <cell r="O1654">
            <v>8996.0499999999993</v>
          </cell>
          <cell r="P1654">
            <v>0</v>
          </cell>
        </row>
        <row r="1655">
          <cell r="A1655" t="str">
            <v>0010533701</v>
          </cell>
          <cell r="B1655">
            <v>10533</v>
          </cell>
          <cell r="C1655">
            <v>105330</v>
          </cell>
          <cell r="D1655">
            <v>558</v>
          </cell>
          <cell r="E1655">
            <v>701</v>
          </cell>
          <cell r="F1655">
            <v>1</v>
          </cell>
          <cell r="G1655">
            <v>1</v>
          </cell>
          <cell r="H1655" t="str">
            <v>/  /</v>
          </cell>
          <cell r="I1655">
            <v>0</v>
          </cell>
          <cell r="J1655">
            <v>0</v>
          </cell>
          <cell r="K1655">
            <v>8996.0499999999993</v>
          </cell>
          <cell r="L1655">
            <v>8996.0499999999993</v>
          </cell>
          <cell r="M1655">
            <v>0</v>
          </cell>
          <cell r="N1655">
            <v>0</v>
          </cell>
          <cell r="O1655">
            <v>8996.0499999999993</v>
          </cell>
          <cell r="P1655">
            <v>0</v>
          </cell>
        </row>
        <row r="1656">
          <cell r="A1656" t="str">
            <v>0010533910</v>
          </cell>
          <cell r="B1656">
            <v>10533</v>
          </cell>
          <cell r="C1656">
            <v>105330</v>
          </cell>
          <cell r="D1656">
            <v>558</v>
          </cell>
          <cell r="E1656">
            <v>910</v>
          </cell>
          <cell r="F1656">
            <v>1</v>
          </cell>
          <cell r="G1656">
            <v>1</v>
          </cell>
          <cell r="H1656" t="str">
            <v>/  /</v>
          </cell>
          <cell r="I1656">
            <v>0</v>
          </cell>
          <cell r="J1656">
            <v>0</v>
          </cell>
          <cell r="K1656">
            <v>9754</v>
          </cell>
          <cell r="L1656">
            <v>9754</v>
          </cell>
          <cell r="M1656">
            <v>0</v>
          </cell>
          <cell r="N1656">
            <v>0</v>
          </cell>
          <cell r="O1656">
            <v>9754</v>
          </cell>
          <cell r="P1656">
            <v>0</v>
          </cell>
        </row>
        <row r="1657">
          <cell r="A1657" t="str">
            <v>0010533951</v>
          </cell>
          <cell r="B1657">
            <v>10533</v>
          </cell>
          <cell r="C1657">
            <v>105330</v>
          </cell>
          <cell r="D1657">
            <v>558</v>
          </cell>
          <cell r="E1657">
            <v>951</v>
          </cell>
          <cell r="F1657">
            <v>1</v>
          </cell>
          <cell r="G1657">
            <v>1</v>
          </cell>
          <cell r="H1657" t="str">
            <v>/  /</v>
          </cell>
          <cell r="I1657">
            <v>0</v>
          </cell>
          <cell r="J1657">
            <v>0</v>
          </cell>
          <cell r="K1657">
            <v>653</v>
          </cell>
          <cell r="L1657">
            <v>653</v>
          </cell>
          <cell r="M1657">
            <v>0</v>
          </cell>
          <cell r="N1657">
            <v>0</v>
          </cell>
          <cell r="O1657">
            <v>653</v>
          </cell>
          <cell r="P1657">
            <v>0</v>
          </cell>
        </row>
        <row r="1658">
          <cell r="A1658" t="str">
            <v>0010534101</v>
          </cell>
          <cell r="B1658">
            <v>10534</v>
          </cell>
          <cell r="C1658">
            <v>105340</v>
          </cell>
          <cell r="D1658" t="str">
            <v>DDQ</v>
          </cell>
          <cell r="E1658">
            <v>101</v>
          </cell>
          <cell r="F1658">
            <v>1</v>
          </cell>
          <cell r="G1658">
            <v>1</v>
          </cell>
          <cell r="H1658">
            <v>37263</v>
          </cell>
          <cell r="I1658">
            <v>9430</v>
          </cell>
          <cell r="J1658">
            <v>0</v>
          </cell>
          <cell r="K1658">
            <v>9430</v>
          </cell>
          <cell r="L1658">
            <v>9430</v>
          </cell>
          <cell r="M1658">
            <v>0</v>
          </cell>
          <cell r="N1658">
            <v>0</v>
          </cell>
          <cell r="O1658">
            <v>9430</v>
          </cell>
          <cell r="P1658">
            <v>0</v>
          </cell>
        </row>
        <row r="1659">
          <cell r="A1659" t="str">
            <v>0010534106</v>
          </cell>
          <cell r="B1659">
            <v>10534</v>
          </cell>
          <cell r="C1659">
            <v>105340</v>
          </cell>
          <cell r="D1659" t="str">
            <v>DDQ</v>
          </cell>
          <cell r="E1659">
            <v>106</v>
          </cell>
          <cell r="F1659">
            <v>1</v>
          </cell>
          <cell r="G1659">
            <v>1</v>
          </cell>
          <cell r="H1659" t="str">
            <v>15/06/04</v>
          </cell>
          <cell r="I1659">
            <v>150</v>
          </cell>
          <cell r="J1659">
            <v>0</v>
          </cell>
          <cell r="K1659">
            <v>150</v>
          </cell>
          <cell r="L1659">
            <v>150</v>
          </cell>
          <cell r="M1659">
            <v>0</v>
          </cell>
          <cell r="N1659">
            <v>0</v>
          </cell>
          <cell r="O1659">
            <v>150</v>
          </cell>
          <cell r="P1659">
            <v>0</v>
          </cell>
        </row>
        <row r="1660">
          <cell r="A1660" t="str">
            <v>0010534301</v>
          </cell>
          <cell r="B1660">
            <v>10534</v>
          </cell>
          <cell r="C1660">
            <v>105340</v>
          </cell>
          <cell r="D1660" t="str">
            <v>DDQ</v>
          </cell>
          <cell r="E1660">
            <v>301</v>
          </cell>
          <cell r="F1660">
            <v>1</v>
          </cell>
          <cell r="G1660">
            <v>1</v>
          </cell>
          <cell r="H1660" t="str">
            <v>/  /</v>
          </cell>
          <cell r="I1660">
            <v>0</v>
          </cell>
          <cell r="J1660">
            <v>0</v>
          </cell>
          <cell r="K1660">
            <v>9580</v>
          </cell>
          <cell r="L1660">
            <v>9580</v>
          </cell>
          <cell r="M1660">
            <v>0</v>
          </cell>
          <cell r="N1660">
            <v>0</v>
          </cell>
          <cell r="O1660">
            <v>9580</v>
          </cell>
          <cell r="P1660">
            <v>0</v>
          </cell>
        </row>
        <row r="1661">
          <cell r="A1661" t="str">
            <v>0010534511</v>
          </cell>
          <cell r="B1661">
            <v>10534</v>
          </cell>
          <cell r="C1661">
            <v>105340</v>
          </cell>
          <cell r="D1661" t="str">
            <v>DDQ</v>
          </cell>
          <cell r="E1661">
            <v>511</v>
          </cell>
          <cell r="F1661">
            <v>1</v>
          </cell>
          <cell r="G1661">
            <v>1</v>
          </cell>
          <cell r="H1661" t="str">
            <v>/  /</v>
          </cell>
          <cell r="I1661">
            <v>0</v>
          </cell>
          <cell r="J1661">
            <v>0</v>
          </cell>
          <cell r="K1661">
            <v>900</v>
          </cell>
          <cell r="L1661">
            <v>900</v>
          </cell>
          <cell r="M1661">
            <v>0</v>
          </cell>
          <cell r="N1661">
            <v>900</v>
          </cell>
          <cell r="O1661">
            <v>900</v>
          </cell>
          <cell r="P1661">
            <v>0</v>
          </cell>
        </row>
        <row r="1662">
          <cell r="A1662" t="str">
            <v>0010534523</v>
          </cell>
          <cell r="B1662">
            <v>10534</v>
          </cell>
          <cell r="C1662">
            <v>105340</v>
          </cell>
          <cell r="D1662" t="str">
            <v>DDQ</v>
          </cell>
          <cell r="E1662">
            <v>523</v>
          </cell>
          <cell r="F1662">
            <v>1</v>
          </cell>
          <cell r="G1662">
            <v>1</v>
          </cell>
          <cell r="H1662">
            <v>37622</v>
          </cell>
          <cell r="I1662">
            <v>1</v>
          </cell>
          <cell r="J1662">
            <v>0</v>
          </cell>
          <cell r="K1662">
            <v>1</v>
          </cell>
          <cell r="L1662">
            <v>1</v>
          </cell>
          <cell r="M1662">
            <v>0</v>
          </cell>
          <cell r="N1662">
            <v>0</v>
          </cell>
          <cell r="O1662">
            <v>1</v>
          </cell>
          <cell r="P1662">
            <v>0</v>
          </cell>
        </row>
        <row r="1663">
          <cell r="A1663" t="str">
            <v>0010534601</v>
          </cell>
          <cell r="B1663">
            <v>10534</v>
          </cell>
          <cell r="C1663">
            <v>105340</v>
          </cell>
          <cell r="D1663" t="str">
            <v>DDQ</v>
          </cell>
          <cell r="E1663">
            <v>601</v>
          </cell>
          <cell r="F1663">
            <v>1</v>
          </cell>
          <cell r="G1663">
            <v>1</v>
          </cell>
          <cell r="H1663" t="str">
            <v>/  /</v>
          </cell>
          <cell r="I1663">
            <v>0</v>
          </cell>
          <cell r="J1663">
            <v>0</v>
          </cell>
          <cell r="K1663">
            <v>8679</v>
          </cell>
          <cell r="L1663">
            <v>8679</v>
          </cell>
          <cell r="M1663">
            <v>0</v>
          </cell>
          <cell r="N1663">
            <v>0</v>
          </cell>
          <cell r="O1663">
            <v>8679</v>
          </cell>
          <cell r="P1663">
            <v>0</v>
          </cell>
        </row>
        <row r="1664">
          <cell r="A1664" t="str">
            <v>0010534701</v>
          </cell>
          <cell r="B1664">
            <v>10534</v>
          </cell>
          <cell r="C1664">
            <v>105340</v>
          </cell>
          <cell r="D1664" t="str">
            <v>DDQ</v>
          </cell>
          <cell r="E1664">
            <v>701</v>
          </cell>
          <cell r="F1664">
            <v>1</v>
          </cell>
          <cell r="G1664">
            <v>1</v>
          </cell>
          <cell r="H1664" t="str">
            <v>/  /</v>
          </cell>
          <cell r="I1664">
            <v>0</v>
          </cell>
          <cell r="J1664">
            <v>0</v>
          </cell>
          <cell r="K1664">
            <v>8679</v>
          </cell>
          <cell r="L1664">
            <v>8679</v>
          </cell>
          <cell r="M1664">
            <v>0</v>
          </cell>
          <cell r="N1664">
            <v>0</v>
          </cell>
          <cell r="O1664">
            <v>8679</v>
          </cell>
          <cell r="P1664">
            <v>0</v>
          </cell>
        </row>
        <row r="1665">
          <cell r="A1665" t="str">
            <v>0010534910</v>
          </cell>
          <cell r="B1665">
            <v>10534</v>
          </cell>
          <cell r="C1665">
            <v>105340</v>
          </cell>
          <cell r="D1665" t="str">
            <v>DDQ</v>
          </cell>
          <cell r="E1665">
            <v>910</v>
          </cell>
          <cell r="F1665">
            <v>1</v>
          </cell>
          <cell r="G1665">
            <v>1</v>
          </cell>
          <cell r="H1665" t="str">
            <v>/  /</v>
          </cell>
          <cell r="I1665">
            <v>0</v>
          </cell>
          <cell r="J1665">
            <v>0</v>
          </cell>
          <cell r="K1665">
            <v>9580</v>
          </cell>
          <cell r="L1665">
            <v>9580</v>
          </cell>
          <cell r="M1665">
            <v>0</v>
          </cell>
          <cell r="N1665">
            <v>0</v>
          </cell>
          <cell r="O1665">
            <v>9580</v>
          </cell>
          <cell r="P1665">
            <v>0</v>
          </cell>
        </row>
        <row r="1666">
          <cell r="A1666" t="str">
            <v>0010534951</v>
          </cell>
          <cell r="B1666">
            <v>10534</v>
          </cell>
          <cell r="C1666">
            <v>105340</v>
          </cell>
          <cell r="D1666" t="str">
            <v>DDQ</v>
          </cell>
          <cell r="E1666">
            <v>951</v>
          </cell>
          <cell r="F1666">
            <v>1</v>
          </cell>
          <cell r="G1666">
            <v>1</v>
          </cell>
          <cell r="H1666" t="str">
            <v>/  /</v>
          </cell>
          <cell r="I1666">
            <v>0</v>
          </cell>
          <cell r="J1666">
            <v>0</v>
          </cell>
          <cell r="K1666">
            <v>653</v>
          </cell>
          <cell r="L1666">
            <v>653</v>
          </cell>
          <cell r="M1666">
            <v>0</v>
          </cell>
          <cell r="N1666">
            <v>0</v>
          </cell>
          <cell r="O1666">
            <v>653</v>
          </cell>
          <cell r="P1666">
            <v>0</v>
          </cell>
        </row>
        <row r="1667">
          <cell r="A1667" t="str">
            <v>0010535101</v>
          </cell>
          <cell r="B1667">
            <v>10535</v>
          </cell>
          <cell r="C1667">
            <v>105350</v>
          </cell>
          <cell r="D1667" t="str">
            <v>M1F</v>
          </cell>
          <cell r="E1667">
            <v>101</v>
          </cell>
          <cell r="F1667">
            <v>1</v>
          </cell>
          <cell r="G1667">
            <v>1</v>
          </cell>
          <cell r="H1667">
            <v>38723</v>
          </cell>
          <cell r="I1667">
            <v>11010</v>
          </cell>
          <cell r="J1667">
            <v>0</v>
          </cell>
          <cell r="K1667">
            <v>11010</v>
          </cell>
          <cell r="L1667">
            <v>11010</v>
          </cell>
          <cell r="M1667">
            <v>0</v>
          </cell>
          <cell r="N1667">
            <v>0</v>
          </cell>
          <cell r="O1667">
            <v>11010</v>
          </cell>
          <cell r="P1667">
            <v>0</v>
          </cell>
        </row>
        <row r="1668">
          <cell r="A1668" t="str">
            <v>0010535106</v>
          </cell>
          <cell r="B1668">
            <v>10535</v>
          </cell>
          <cell r="C1668">
            <v>105350</v>
          </cell>
          <cell r="D1668" t="str">
            <v>M1F</v>
          </cell>
          <cell r="E1668">
            <v>106</v>
          </cell>
          <cell r="F1668">
            <v>1</v>
          </cell>
          <cell r="G1668">
            <v>1</v>
          </cell>
          <cell r="H1668">
            <v>37623</v>
          </cell>
          <cell r="I1668">
            <v>150</v>
          </cell>
          <cell r="J1668">
            <v>0</v>
          </cell>
          <cell r="K1668">
            <v>150</v>
          </cell>
          <cell r="L1668">
            <v>150</v>
          </cell>
          <cell r="M1668">
            <v>0</v>
          </cell>
          <cell r="N1668">
            <v>0</v>
          </cell>
          <cell r="O1668">
            <v>150</v>
          </cell>
          <cell r="P1668">
            <v>0</v>
          </cell>
        </row>
        <row r="1669">
          <cell r="A1669" t="str">
            <v>0010535177</v>
          </cell>
          <cell r="B1669">
            <v>10535</v>
          </cell>
          <cell r="C1669">
            <v>105350</v>
          </cell>
          <cell r="D1669" t="str">
            <v>M1F</v>
          </cell>
          <cell r="E1669">
            <v>177</v>
          </cell>
          <cell r="F1669">
            <v>1</v>
          </cell>
          <cell r="G1669">
            <v>2</v>
          </cell>
          <cell r="H1669" t="str">
            <v>15/01/08</v>
          </cell>
          <cell r="I1669">
            <v>0</v>
          </cell>
          <cell r="J1669">
            <v>5726</v>
          </cell>
          <cell r="K1669">
            <v>5726</v>
          </cell>
          <cell r="L1669">
            <v>5726</v>
          </cell>
          <cell r="M1669">
            <v>0</v>
          </cell>
          <cell r="N1669">
            <v>0</v>
          </cell>
          <cell r="O1669">
            <v>5726</v>
          </cell>
          <cell r="P1669">
            <v>0</v>
          </cell>
        </row>
        <row r="1670">
          <cell r="A1670" t="str">
            <v>0010535301</v>
          </cell>
          <cell r="B1670">
            <v>10535</v>
          </cell>
          <cell r="C1670">
            <v>105350</v>
          </cell>
          <cell r="D1670" t="str">
            <v>M1F</v>
          </cell>
          <cell r="E1670">
            <v>301</v>
          </cell>
          <cell r="F1670">
            <v>1</v>
          </cell>
          <cell r="G1670">
            <v>2</v>
          </cell>
          <cell r="H1670" t="str">
            <v>/  /</v>
          </cell>
          <cell r="I1670">
            <v>0</v>
          </cell>
          <cell r="J1670">
            <v>5726</v>
          </cell>
          <cell r="K1670">
            <v>16886</v>
          </cell>
          <cell r="L1670">
            <v>16886</v>
          </cell>
          <cell r="M1670">
            <v>0</v>
          </cell>
          <cell r="N1670">
            <v>0</v>
          </cell>
          <cell r="O1670">
            <v>16886</v>
          </cell>
          <cell r="P1670">
            <v>0</v>
          </cell>
        </row>
        <row r="1671">
          <cell r="A1671" t="str">
            <v>0010535511</v>
          </cell>
          <cell r="B1671">
            <v>10535</v>
          </cell>
          <cell r="C1671">
            <v>105350</v>
          </cell>
          <cell r="D1671" t="str">
            <v>M1F</v>
          </cell>
          <cell r="E1671">
            <v>511</v>
          </cell>
          <cell r="F1671">
            <v>1</v>
          </cell>
          <cell r="G1671">
            <v>2</v>
          </cell>
          <cell r="H1671" t="str">
            <v>/  /</v>
          </cell>
          <cell r="I1671">
            <v>0</v>
          </cell>
          <cell r="J1671">
            <v>1145</v>
          </cell>
          <cell r="K1671">
            <v>2045</v>
          </cell>
          <cell r="L1671">
            <v>2045</v>
          </cell>
          <cell r="M1671">
            <v>0</v>
          </cell>
          <cell r="N1671">
            <v>2045</v>
          </cell>
          <cell r="O1671">
            <v>2045</v>
          </cell>
          <cell r="P1671">
            <v>0</v>
          </cell>
        </row>
        <row r="1672">
          <cell r="A1672" t="str">
            <v>0010535523</v>
          </cell>
          <cell r="B1672">
            <v>10535</v>
          </cell>
          <cell r="C1672">
            <v>105350</v>
          </cell>
          <cell r="D1672" t="str">
            <v>M1F</v>
          </cell>
          <cell r="E1672">
            <v>523</v>
          </cell>
          <cell r="F1672">
            <v>1</v>
          </cell>
          <cell r="G1672">
            <v>1</v>
          </cell>
          <cell r="H1672">
            <v>37622</v>
          </cell>
          <cell r="I1672">
            <v>1</v>
          </cell>
          <cell r="J1672">
            <v>0</v>
          </cell>
          <cell r="K1672">
            <v>1</v>
          </cell>
          <cell r="L1672">
            <v>1</v>
          </cell>
          <cell r="M1672">
            <v>0</v>
          </cell>
          <cell r="N1672">
            <v>0</v>
          </cell>
          <cell r="O1672">
            <v>1</v>
          </cell>
          <cell r="P1672">
            <v>0</v>
          </cell>
        </row>
        <row r="1673">
          <cell r="A1673" t="str">
            <v>0010535555</v>
          </cell>
          <cell r="B1673">
            <v>10535</v>
          </cell>
          <cell r="C1673">
            <v>105350</v>
          </cell>
          <cell r="D1673" t="str">
            <v>M1F</v>
          </cell>
          <cell r="E1673">
            <v>555</v>
          </cell>
          <cell r="F1673">
            <v>1</v>
          </cell>
          <cell r="G1673">
            <v>1</v>
          </cell>
          <cell r="H1673" t="str">
            <v>/  /</v>
          </cell>
          <cell r="I1673">
            <v>0</v>
          </cell>
          <cell r="J1673">
            <v>0</v>
          </cell>
          <cell r="K1673">
            <v>1101</v>
          </cell>
          <cell r="L1673">
            <v>1101</v>
          </cell>
          <cell r="M1673">
            <v>0</v>
          </cell>
          <cell r="N1673">
            <v>0</v>
          </cell>
          <cell r="O1673">
            <v>1101</v>
          </cell>
          <cell r="P1673">
            <v>0</v>
          </cell>
        </row>
        <row r="1674">
          <cell r="A1674" t="str">
            <v>0010535601</v>
          </cell>
          <cell r="B1674">
            <v>10535</v>
          </cell>
          <cell r="C1674">
            <v>105350</v>
          </cell>
          <cell r="D1674" t="str">
            <v>M1F</v>
          </cell>
          <cell r="E1674">
            <v>601</v>
          </cell>
          <cell r="F1674">
            <v>1</v>
          </cell>
          <cell r="G1674">
            <v>2</v>
          </cell>
          <cell r="H1674" t="str">
            <v>/  /</v>
          </cell>
          <cell r="I1674">
            <v>0</v>
          </cell>
          <cell r="J1674">
            <v>4581</v>
          </cell>
          <cell r="K1674">
            <v>13739</v>
          </cell>
          <cell r="L1674">
            <v>13739</v>
          </cell>
          <cell r="M1674">
            <v>0</v>
          </cell>
          <cell r="N1674">
            <v>0</v>
          </cell>
          <cell r="O1674">
            <v>13739</v>
          </cell>
          <cell r="P1674">
            <v>0</v>
          </cell>
        </row>
        <row r="1675">
          <cell r="A1675" t="str">
            <v>0010535701</v>
          </cell>
          <cell r="B1675">
            <v>10535</v>
          </cell>
          <cell r="C1675">
            <v>105350</v>
          </cell>
          <cell r="D1675" t="str">
            <v>M1F</v>
          </cell>
          <cell r="E1675">
            <v>701</v>
          </cell>
          <cell r="F1675">
            <v>1</v>
          </cell>
          <cell r="G1675">
            <v>2</v>
          </cell>
          <cell r="H1675" t="str">
            <v>/  /</v>
          </cell>
          <cell r="I1675">
            <v>0</v>
          </cell>
          <cell r="J1675">
            <v>4581</v>
          </cell>
          <cell r="K1675">
            <v>13739</v>
          </cell>
          <cell r="L1675">
            <v>13739</v>
          </cell>
          <cell r="M1675">
            <v>0</v>
          </cell>
          <cell r="N1675">
            <v>0</v>
          </cell>
          <cell r="O1675">
            <v>13739</v>
          </cell>
          <cell r="P1675">
            <v>0</v>
          </cell>
        </row>
        <row r="1676">
          <cell r="A1676" t="str">
            <v>0010535910</v>
          </cell>
          <cell r="B1676">
            <v>10535</v>
          </cell>
          <cell r="C1676">
            <v>105350</v>
          </cell>
          <cell r="D1676" t="str">
            <v>M1F</v>
          </cell>
          <cell r="E1676">
            <v>910</v>
          </cell>
          <cell r="F1676">
            <v>1</v>
          </cell>
          <cell r="G1676">
            <v>2</v>
          </cell>
          <cell r="H1676" t="str">
            <v>/  /</v>
          </cell>
          <cell r="I1676">
            <v>0</v>
          </cell>
          <cell r="J1676">
            <v>0</v>
          </cell>
          <cell r="K1676">
            <v>11160</v>
          </cell>
          <cell r="L1676">
            <v>11160</v>
          </cell>
          <cell r="M1676">
            <v>0</v>
          </cell>
          <cell r="N1676">
            <v>0</v>
          </cell>
          <cell r="O1676">
            <v>11160</v>
          </cell>
          <cell r="P1676">
            <v>0</v>
          </cell>
        </row>
        <row r="1677">
          <cell r="A1677" t="str">
            <v>0010535915</v>
          </cell>
          <cell r="B1677">
            <v>10535</v>
          </cell>
          <cell r="C1677">
            <v>105350</v>
          </cell>
          <cell r="D1677" t="str">
            <v>M1F</v>
          </cell>
          <cell r="E1677">
            <v>915</v>
          </cell>
          <cell r="F1677">
            <v>1</v>
          </cell>
          <cell r="G1677">
            <v>2</v>
          </cell>
          <cell r="H1677" t="str">
            <v>/  /</v>
          </cell>
          <cell r="I1677">
            <v>0</v>
          </cell>
          <cell r="J1677">
            <v>5726</v>
          </cell>
          <cell r="K1677">
            <v>5726</v>
          </cell>
          <cell r="L1677">
            <v>5726</v>
          </cell>
          <cell r="M1677">
            <v>0</v>
          </cell>
          <cell r="N1677">
            <v>0</v>
          </cell>
          <cell r="O1677">
            <v>5726</v>
          </cell>
          <cell r="P1677">
            <v>0</v>
          </cell>
        </row>
        <row r="1678">
          <cell r="A1678" t="str">
            <v>0010535951</v>
          </cell>
          <cell r="B1678">
            <v>10535</v>
          </cell>
          <cell r="C1678">
            <v>105350</v>
          </cell>
          <cell r="D1678" t="str">
            <v>M1F</v>
          </cell>
          <cell r="E1678">
            <v>951</v>
          </cell>
          <cell r="F1678">
            <v>1</v>
          </cell>
          <cell r="G1678">
            <v>2</v>
          </cell>
          <cell r="H1678" t="str">
            <v>/  /</v>
          </cell>
          <cell r="I1678">
            <v>0</v>
          </cell>
          <cell r="J1678">
            <v>830</v>
          </cell>
          <cell r="K1678">
            <v>1483</v>
          </cell>
          <cell r="L1678">
            <v>1483</v>
          </cell>
          <cell r="M1678">
            <v>0</v>
          </cell>
          <cell r="N1678">
            <v>0</v>
          </cell>
          <cell r="O1678">
            <v>1483</v>
          </cell>
          <cell r="P1678">
            <v>0</v>
          </cell>
        </row>
        <row r="1679">
          <cell r="A1679" t="str">
            <v>0010537101</v>
          </cell>
          <cell r="B1679">
            <v>10537</v>
          </cell>
          <cell r="C1679">
            <v>105370</v>
          </cell>
          <cell r="D1679" t="str">
            <v>NB4</v>
          </cell>
          <cell r="E1679">
            <v>101</v>
          </cell>
          <cell r="F1679">
            <v>1</v>
          </cell>
          <cell r="G1679">
            <v>1</v>
          </cell>
          <cell r="H1679">
            <v>39089</v>
          </cell>
          <cell r="I1679">
            <v>9635</v>
          </cell>
          <cell r="J1679">
            <v>0</v>
          </cell>
          <cell r="K1679">
            <v>9635</v>
          </cell>
          <cell r="L1679">
            <v>9635</v>
          </cell>
          <cell r="M1679">
            <v>0</v>
          </cell>
          <cell r="N1679">
            <v>0</v>
          </cell>
          <cell r="O1679">
            <v>9635</v>
          </cell>
          <cell r="P1679">
            <v>0</v>
          </cell>
        </row>
        <row r="1680">
          <cell r="A1680" t="str">
            <v>0010537106</v>
          </cell>
          <cell r="B1680">
            <v>10537</v>
          </cell>
          <cell r="C1680">
            <v>105370</v>
          </cell>
          <cell r="D1680" t="str">
            <v>NB4</v>
          </cell>
          <cell r="E1680">
            <v>106</v>
          </cell>
          <cell r="F1680">
            <v>1</v>
          </cell>
          <cell r="G1680">
            <v>1</v>
          </cell>
          <cell r="H1680">
            <v>37623</v>
          </cell>
          <cell r="I1680">
            <v>150</v>
          </cell>
          <cell r="J1680">
            <v>0</v>
          </cell>
          <cell r="K1680">
            <v>150</v>
          </cell>
          <cell r="L1680">
            <v>150</v>
          </cell>
          <cell r="M1680">
            <v>0</v>
          </cell>
          <cell r="N1680">
            <v>0</v>
          </cell>
          <cell r="O1680">
            <v>150</v>
          </cell>
          <cell r="P1680">
            <v>0</v>
          </cell>
        </row>
        <row r="1681">
          <cell r="A1681" t="str">
            <v>0010537263</v>
          </cell>
          <cell r="B1681">
            <v>10537</v>
          </cell>
          <cell r="C1681">
            <v>105370</v>
          </cell>
          <cell r="D1681" t="str">
            <v>NB4</v>
          </cell>
          <cell r="E1681">
            <v>263</v>
          </cell>
          <cell r="F1681">
            <v>1</v>
          </cell>
          <cell r="G1681">
            <v>2</v>
          </cell>
          <cell r="H1681" t="str">
            <v>21/01/08</v>
          </cell>
          <cell r="I1681">
            <v>0</v>
          </cell>
          <cell r="J1681">
            <v>588.48</v>
          </cell>
          <cell r="K1681">
            <v>868.73</v>
          </cell>
          <cell r="L1681">
            <v>868.73</v>
          </cell>
          <cell r="M1681">
            <v>0</v>
          </cell>
          <cell r="N1681">
            <v>0</v>
          </cell>
          <cell r="O1681">
            <v>868.73</v>
          </cell>
          <cell r="P1681">
            <v>0</v>
          </cell>
        </row>
        <row r="1682">
          <cell r="A1682" t="str">
            <v>0010537301</v>
          </cell>
          <cell r="B1682">
            <v>10537</v>
          </cell>
          <cell r="C1682">
            <v>105370</v>
          </cell>
          <cell r="D1682" t="str">
            <v>NB4</v>
          </cell>
          <cell r="E1682">
            <v>301</v>
          </cell>
          <cell r="F1682">
            <v>1</v>
          </cell>
          <cell r="G1682">
            <v>2</v>
          </cell>
          <cell r="H1682" t="str">
            <v>/  /</v>
          </cell>
          <cell r="I1682">
            <v>0</v>
          </cell>
          <cell r="J1682">
            <v>588.48</v>
          </cell>
          <cell r="K1682">
            <v>10653.73</v>
          </cell>
          <cell r="L1682">
            <v>10653.73</v>
          </cell>
          <cell r="M1682">
            <v>0</v>
          </cell>
          <cell r="N1682">
            <v>0</v>
          </cell>
          <cell r="O1682">
            <v>10653.73</v>
          </cell>
          <cell r="P1682">
            <v>0</v>
          </cell>
        </row>
        <row r="1683">
          <cell r="A1683" t="str">
            <v>0010537511</v>
          </cell>
          <cell r="B1683">
            <v>10537</v>
          </cell>
          <cell r="C1683">
            <v>105370</v>
          </cell>
          <cell r="D1683" t="str">
            <v>NB4</v>
          </cell>
          <cell r="E1683">
            <v>511</v>
          </cell>
          <cell r="F1683">
            <v>1</v>
          </cell>
          <cell r="G1683">
            <v>1</v>
          </cell>
          <cell r="H1683" t="str">
            <v>/  /</v>
          </cell>
          <cell r="I1683">
            <v>0</v>
          </cell>
          <cell r="J1683">
            <v>0</v>
          </cell>
          <cell r="K1683">
            <v>900</v>
          </cell>
          <cell r="L1683">
            <v>900</v>
          </cell>
          <cell r="M1683">
            <v>0</v>
          </cell>
          <cell r="N1683">
            <v>900</v>
          </cell>
          <cell r="O1683">
            <v>900</v>
          </cell>
          <cell r="P1683">
            <v>0</v>
          </cell>
        </row>
        <row r="1684">
          <cell r="A1684" t="str">
            <v>0010537523</v>
          </cell>
          <cell r="B1684">
            <v>10537</v>
          </cell>
          <cell r="C1684">
            <v>105370</v>
          </cell>
          <cell r="D1684" t="str">
            <v>NB4</v>
          </cell>
          <cell r="E1684">
            <v>523</v>
          </cell>
          <cell r="F1684">
            <v>1</v>
          </cell>
          <cell r="G1684">
            <v>1</v>
          </cell>
          <cell r="H1684">
            <v>37622</v>
          </cell>
          <cell r="I1684">
            <v>1</v>
          </cell>
          <cell r="J1684">
            <v>0</v>
          </cell>
          <cell r="K1684">
            <v>1</v>
          </cell>
          <cell r="L1684">
            <v>1</v>
          </cell>
          <cell r="M1684">
            <v>0</v>
          </cell>
          <cell r="N1684">
            <v>0</v>
          </cell>
          <cell r="O1684">
            <v>1</v>
          </cell>
          <cell r="P1684">
            <v>0</v>
          </cell>
        </row>
        <row r="1685">
          <cell r="A1685" t="str">
            <v>0010537601</v>
          </cell>
          <cell r="B1685">
            <v>10537</v>
          </cell>
          <cell r="C1685">
            <v>105370</v>
          </cell>
          <cell r="D1685" t="str">
            <v>NB4</v>
          </cell>
          <cell r="E1685">
            <v>601</v>
          </cell>
          <cell r="F1685">
            <v>1</v>
          </cell>
          <cell r="G1685">
            <v>2</v>
          </cell>
          <cell r="H1685" t="str">
            <v>/  /</v>
          </cell>
          <cell r="I1685">
            <v>0</v>
          </cell>
          <cell r="J1685">
            <v>588.48</v>
          </cell>
          <cell r="K1685">
            <v>9752.73</v>
          </cell>
          <cell r="L1685">
            <v>9752.73</v>
          </cell>
          <cell r="M1685">
            <v>0</v>
          </cell>
          <cell r="N1685">
            <v>0</v>
          </cell>
          <cell r="O1685">
            <v>9752.73</v>
          </cell>
          <cell r="P1685">
            <v>0</v>
          </cell>
        </row>
        <row r="1686">
          <cell r="A1686" t="str">
            <v>0010537701</v>
          </cell>
          <cell r="B1686">
            <v>10537</v>
          </cell>
          <cell r="C1686">
            <v>105370</v>
          </cell>
          <cell r="D1686" t="str">
            <v>NB4</v>
          </cell>
          <cell r="E1686">
            <v>701</v>
          </cell>
          <cell r="F1686">
            <v>1</v>
          </cell>
          <cell r="G1686">
            <v>2</v>
          </cell>
          <cell r="H1686" t="str">
            <v>/  /</v>
          </cell>
          <cell r="I1686">
            <v>0</v>
          </cell>
          <cell r="J1686">
            <v>588.48</v>
          </cell>
          <cell r="K1686">
            <v>9752.73</v>
          </cell>
          <cell r="L1686">
            <v>9752.73</v>
          </cell>
          <cell r="M1686">
            <v>0</v>
          </cell>
          <cell r="N1686">
            <v>0</v>
          </cell>
          <cell r="O1686">
            <v>9752.73</v>
          </cell>
          <cell r="P1686">
            <v>0</v>
          </cell>
        </row>
        <row r="1687">
          <cell r="A1687" t="str">
            <v>0010537910</v>
          </cell>
          <cell r="B1687">
            <v>10537</v>
          </cell>
          <cell r="C1687">
            <v>105370</v>
          </cell>
          <cell r="D1687" t="str">
            <v>NB4</v>
          </cell>
          <cell r="E1687">
            <v>910</v>
          </cell>
          <cell r="F1687">
            <v>1</v>
          </cell>
          <cell r="G1687">
            <v>2</v>
          </cell>
          <cell r="H1687" t="str">
            <v>/  /</v>
          </cell>
          <cell r="I1687">
            <v>0</v>
          </cell>
          <cell r="J1687">
            <v>0</v>
          </cell>
          <cell r="K1687">
            <v>9785</v>
          </cell>
          <cell r="L1687">
            <v>9785</v>
          </cell>
          <cell r="M1687">
            <v>0</v>
          </cell>
          <cell r="N1687">
            <v>0</v>
          </cell>
          <cell r="O1687">
            <v>9785</v>
          </cell>
          <cell r="P1687">
            <v>0</v>
          </cell>
        </row>
        <row r="1688">
          <cell r="A1688" t="str">
            <v>0010537951</v>
          </cell>
          <cell r="B1688">
            <v>10537</v>
          </cell>
          <cell r="C1688">
            <v>105370</v>
          </cell>
          <cell r="D1688" t="str">
            <v>NB4</v>
          </cell>
          <cell r="E1688">
            <v>951</v>
          </cell>
          <cell r="F1688">
            <v>1</v>
          </cell>
          <cell r="G1688">
            <v>1</v>
          </cell>
          <cell r="H1688" t="str">
            <v>/  /</v>
          </cell>
          <cell r="I1688">
            <v>0</v>
          </cell>
          <cell r="J1688">
            <v>0</v>
          </cell>
          <cell r="K1688">
            <v>653</v>
          </cell>
          <cell r="L1688">
            <v>653</v>
          </cell>
          <cell r="M1688">
            <v>0</v>
          </cell>
          <cell r="N1688">
            <v>0</v>
          </cell>
          <cell r="O1688">
            <v>653</v>
          </cell>
          <cell r="P1688">
            <v>0</v>
          </cell>
        </row>
        <row r="1689">
          <cell r="A1689" t="str">
            <v>0010543101</v>
          </cell>
          <cell r="B1689">
            <v>10543</v>
          </cell>
          <cell r="C1689">
            <v>105430</v>
          </cell>
          <cell r="D1689" t="str">
            <v>DAT</v>
          </cell>
          <cell r="E1689">
            <v>101</v>
          </cell>
          <cell r="F1689">
            <v>1</v>
          </cell>
          <cell r="G1689">
            <v>1</v>
          </cell>
          <cell r="H1689">
            <v>39089</v>
          </cell>
          <cell r="I1689">
            <v>9581</v>
          </cell>
          <cell r="J1689">
            <v>0</v>
          </cell>
          <cell r="K1689">
            <v>9581</v>
          </cell>
          <cell r="L1689">
            <v>9581</v>
          </cell>
          <cell r="M1689">
            <v>0</v>
          </cell>
          <cell r="N1689">
            <v>0</v>
          </cell>
          <cell r="O1689">
            <v>9581</v>
          </cell>
          <cell r="P1689">
            <v>0</v>
          </cell>
        </row>
        <row r="1690">
          <cell r="A1690" t="str">
            <v>0010543106</v>
          </cell>
          <cell r="B1690">
            <v>10543</v>
          </cell>
          <cell r="C1690">
            <v>105430</v>
          </cell>
          <cell r="D1690" t="str">
            <v>DAT</v>
          </cell>
          <cell r="E1690">
            <v>106</v>
          </cell>
          <cell r="F1690">
            <v>1</v>
          </cell>
          <cell r="G1690">
            <v>1</v>
          </cell>
          <cell r="H1690" t="str">
            <v>15/03/03</v>
          </cell>
          <cell r="I1690">
            <v>150</v>
          </cell>
          <cell r="J1690">
            <v>0</v>
          </cell>
          <cell r="K1690">
            <v>150</v>
          </cell>
          <cell r="L1690">
            <v>150</v>
          </cell>
          <cell r="M1690">
            <v>0</v>
          </cell>
          <cell r="N1690">
            <v>0</v>
          </cell>
          <cell r="O1690">
            <v>150</v>
          </cell>
          <cell r="P1690">
            <v>0</v>
          </cell>
        </row>
        <row r="1691">
          <cell r="A1691" t="str">
            <v>0010543301</v>
          </cell>
          <cell r="B1691">
            <v>10543</v>
          </cell>
          <cell r="C1691">
            <v>105430</v>
          </cell>
          <cell r="D1691" t="str">
            <v>DAT</v>
          </cell>
          <cell r="E1691">
            <v>301</v>
          </cell>
          <cell r="F1691">
            <v>1</v>
          </cell>
          <cell r="G1691">
            <v>1</v>
          </cell>
          <cell r="H1691" t="str">
            <v>/  /</v>
          </cell>
          <cell r="I1691">
            <v>0</v>
          </cell>
          <cell r="J1691">
            <v>0</v>
          </cell>
          <cell r="K1691">
            <v>9731</v>
          </cell>
          <cell r="L1691">
            <v>9731</v>
          </cell>
          <cell r="M1691">
            <v>0</v>
          </cell>
          <cell r="N1691">
            <v>0</v>
          </cell>
          <cell r="O1691">
            <v>9731</v>
          </cell>
          <cell r="P1691">
            <v>0</v>
          </cell>
        </row>
        <row r="1692">
          <cell r="A1692" t="str">
            <v>0010543511</v>
          </cell>
          <cell r="B1692">
            <v>10543</v>
          </cell>
          <cell r="C1692">
            <v>105430</v>
          </cell>
          <cell r="D1692" t="str">
            <v>DAT</v>
          </cell>
          <cell r="E1692">
            <v>511</v>
          </cell>
          <cell r="F1692">
            <v>1</v>
          </cell>
          <cell r="G1692">
            <v>1</v>
          </cell>
          <cell r="H1692" t="str">
            <v>/  /</v>
          </cell>
          <cell r="I1692">
            <v>0</v>
          </cell>
          <cell r="J1692">
            <v>0</v>
          </cell>
          <cell r="K1692">
            <v>900</v>
          </cell>
          <cell r="L1692">
            <v>900</v>
          </cell>
          <cell r="M1692">
            <v>0</v>
          </cell>
          <cell r="N1692">
            <v>900</v>
          </cell>
          <cell r="O1692">
            <v>900</v>
          </cell>
          <cell r="P1692">
            <v>0</v>
          </cell>
        </row>
        <row r="1693">
          <cell r="A1693" t="str">
            <v>0010543523</v>
          </cell>
          <cell r="B1693">
            <v>10543</v>
          </cell>
          <cell r="C1693">
            <v>105430</v>
          </cell>
          <cell r="D1693" t="str">
            <v>DAT</v>
          </cell>
          <cell r="E1693">
            <v>523</v>
          </cell>
          <cell r="F1693">
            <v>1</v>
          </cell>
          <cell r="G1693">
            <v>1</v>
          </cell>
          <cell r="H1693">
            <v>37622</v>
          </cell>
          <cell r="I1693">
            <v>1</v>
          </cell>
          <cell r="J1693">
            <v>0</v>
          </cell>
          <cell r="K1693">
            <v>1</v>
          </cell>
          <cell r="L1693">
            <v>1</v>
          </cell>
          <cell r="M1693">
            <v>0</v>
          </cell>
          <cell r="N1693">
            <v>0</v>
          </cell>
          <cell r="O1693">
            <v>1</v>
          </cell>
          <cell r="P1693">
            <v>0</v>
          </cell>
        </row>
        <row r="1694">
          <cell r="A1694" t="str">
            <v>0010543601</v>
          </cell>
          <cell r="B1694">
            <v>10543</v>
          </cell>
          <cell r="C1694">
            <v>105430</v>
          </cell>
          <cell r="D1694" t="str">
            <v>DAT</v>
          </cell>
          <cell r="E1694">
            <v>601</v>
          </cell>
          <cell r="F1694">
            <v>1</v>
          </cell>
          <cell r="G1694">
            <v>1</v>
          </cell>
          <cell r="H1694" t="str">
            <v>/  /</v>
          </cell>
          <cell r="I1694">
            <v>0</v>
          </cell>
          <cell r="J1694">
            <v>0</v>
          </cell>
          <cell r="K1694">
            <v>8830</v>
          </cell>
          <cell r="L1694">
            <v>8830</v>
          </cell>
          <cell r="M1694">
            <v>0</v>
          </cell>
          <cell r="N1694">
            <v>0</v>
          </cell>
          <cell r="O1694">
            <v>8830</v>
          </cell>
          <cell r="P1694">
            <v>0</v>
          </cell>
        </row>
        <row r="1695">
          <cell r="A1695" t="str">
            <v>0010543701</v>
          </cell>
          <cell r="B1695">
            <v>10543</v>
          </cell>
          <cell r="C1695">
            <v>105430</v>
          </cell>
          <cell r="D1695" t="str">
            <v>DAT</v>
          </cell>
          <cell r="E1695">
            <v>701</v>
          </cell>
          <cell r="F1695">
            <v>1</v>
          </cell>
          <cell r="G1695">
            <v>1</v>
          </cell>
          <cell r="H1695" t="str">
            <v>/  /</v>
          </cell>
          <cell r="I1695">
            <v>0</v>
          </cell>
          <cell r="J1695">
            <v>0</v>
          </cell>
          <cell r="K1695">
            <v>8830</v>
          </cell>
          <cell r="L1695">
            <v>8830</v>
          </cell>
          <cell r="M1695">
            <v>0</v>
          </cell>
          <cell r="N1695">
            <v>0</v>
          </cell>
          <cell r="O1695">
            <v>8830</v>
          </cell>
          <cell r="P1695">
            <v>0</v>
          </cell>
        </row>
        <row r="1696">
          <cell r="A1696" t="str">
            <v>0010543910</v>
          </cell>
          <cell r="B1696">
            <v>10543</v>
          </cell>
          <cell r="C1696">
            <v>105430</v>
          </cell>
          <cell r="D1696" t="str">
            <v>DAT</v>
          </cell>
          <cell r="E1696">
            <v>910</v>
          </cell>
          <cell r="F1696">
            <v>1</v>
          </cell>
          <cell r="G1696">
            <v>1</v>
          </cell>
          <cell r="H1696" t="str">
            <v>/  /</v>
          </cell>
          <cell r="I1696">
            <v>0</v>
          </cell>
          <cell r="J1696">
            <v>0</v>
          </cell>
          <cell r="K1696">
            <v>9731</v>
          </cell>
          <cell r="L1696">
            <v>9731</v>
          </cell>
          <cell r="M1696">
            <v>0</v>
          </cell>
          <cell r="N1696">
            <v>0</v>
          </cell>
          <cell r="O1696">
            <v>9731</v>
          </cell>
          <cell r="P1696">
            <v>0</v>
          </cell>
        </row>
        <row r="1697">
          <cell r="A1697" t="str">
            <v>0010543951</v>
          </cell>
          <cell r="B1697">
            <v>10543</v>
          </cell>
          <cell r="C1697">
            <v>105430</v>
          </cell>
          <cell r="D1697" t="str">
            <v>DAT</v>
          </cell>
          <cell r="E1697">
            <v>951</v>
          </cell>
          <cell r="F1697">
            <v>1</v>
          </cell>
          <cell r="G1697">
            <v>1</v>
          </cell>
          <cell r="H1697" t="str">
            <v>/  /</v>
          </cell>
          <cell r="I1697">
            <v>0</v>
          </cell>
          <cell r="J1697">
            <v>0</v>
          </cell>
          <cell r="K1697">
            <v>653</v>
          </cell>
          <cell r="L1697">
            <v>653</v>
          </cell>
          <cell r="M1697">
            <v>0</v>
          </cell>
          <cell r="N1697">
            <v>0</v>
          </cell>
          <cell r="O1697">
            <v>653</v>
          </cell>
          <cell r="P1697">
            <v>0</v>
          </cell>
        </row>
        <row r="1698">
          <cell r="A1698" t="str">
            <v>0010544101</v>
          </cell>
          <cell r="B1698">
            <v>10544</v>
          </cell>
          <cell r="C1698">
            <v>105440</v>
          </cell>
          <cell r="D1698" t="str">
            <v>M1C</v>
          </cell>
          <cell r="E1698">
            <v>101</v>
          </cell>
          <cell r="F1698">
            <v>1</v>
          </cell>
          <cell r="G1698">
            <v>1</v>
          </cell>
          <cell r="H1698">
            <v>39089</v>
          </cell>
          <cell r="I1698">
            <v>8125</v>
          </cell>
          <cell r="J1698">
            <v>0</v>
          </cell>
          <cell r="K1698">
            <v>8125</v>
          </cell>
          <cell r="L1698">
            <v>8125</v>
          </cell>
          <cell r="M1698">
            <v>0</v>
          </cell>
          <cell r="N1698">
            <v>0</v>
          </cell>
          <cell r="O1698">
            <v>8125</v>
          </cell>
          <cell r="P1698">
            <v>0</v>
          </cell>
        </row>
        <row r="1699">
          <cell r="A1699" t="str">
            <v>0010544106</v>
          </cell>
          <cell r="B1699">
            <v>10544</v>
          </cell>
          <cell r="C1699">
            <v>105440</v>
          </cell>
          <cell r="D1699" t="str">
            <v>M1C</v>
          </cell>
          <cell r="E1699">
            <v>106</v>
          </cell>
          <cell r="F1699">
            <v>1</v>
          </cell>
          <cell r="G1699">
            <v>1</v>
          </cell>
          <cell r="H1699">
            <v>37623</v>
          </cell>
          <cell r="I1699">
            <v>150</v>
          </cell>
          <cell r="J1699">
            <v>0</v>
          </cell>
          <cell r="K1699">
            <v>150</v>
          </cell>
          <cell r="L1699">
            <v>150</v>
          </cell>
          <cell r="M1699">
            <v>0</v>
          </cell>
          <cell r="N1699">
            <v>0</v>
          </cell>
          <cell r="O1699">
            <v>150</v>
          </cell>
          <cell r="P1699">
            <v>0</v>
          </cell>
        </row>
        <row r="1700">
          <cell r="A1700" t="str">
            <v>0010544301</v>
          </cell>
          <cell r="B1700">
            <v>10544</v>
          </cell>
          <cell r="C1700">
            <v>105440</v>
          </cell>
          <cell r="D1700" t="str">
            <v>M1C</v>
          </cell>
          <cell r="E1700">
            <v>301</v>
          </cell>
          <cell r="F1700">
            <v>1</v>
          </cell>
          <cell r="G1700">
            <v>1</v>
          </cell>
          <cell r="H1700" t="str">
            <v>/  /</v>
          </cell>
          <cell r="I1700">
            <v>0</v>
          </cell>
          <cell r="J1700">
            <v>0</v>
          </cell>
          <cell r="K1700">
            <v>8275</v>
          </cell>
          <cell r="L1700">
            <v>8275</v>
          </cell>
          <cell r="M1700">
            <v>0</v>
          </cell>
          <cell r="N1700">
            <v>0</v>
          </cell>
          <cell r="O1700">
            <v>8275</v>
          </cell>
          <cell r="P1700">
            <v>0</v>
          </cell>
        </row>
        <row r="1701">
          <cell r="A1701" t="str">
            <v>0010544511</v>
          </cell>
          <cell r="B1701">
            <v>10544</v>
          </cell>
          <cell r="C1701">
            <v>105440</v>
          </cell>
          <cell r="D1701" t="str">
            <v>M1C</v>
          </cell>
          <cell r="E1701">
            <v>511</v>
          </cell>
          <cell r="F1701">
            <v>1</v>
          </cell>
          <cell r="G1701">
            <v>1</v>
          </cell>
          <cell r="H1701" t="str">
            <v>/  /</v>
          </cell>
          <cell r="I1701">
            <v>0</v>
          </cell>
          <cell r="J1701">
            <v>0</v>
          </cell>
          <cell r="K1701">
            <v>900</v>
          </cell>
          <cell r="L1701">
            <v>900</v>
          </cell>
          <cell r="M1701">
            <v>0</v>
          </cell>
          <cell r="N1701">
            <v>900</v>
          </cell>
          <cell r="O1701">
            <v>900</v>
          </cell>
          <cell r="P1701">
            <v>0</v>
          </cell>
        </row>
        <row r="1702">
          <cell r="A1702" t="str">
            <v>0010544523</v>
          </cell>
          <cell r="B1702">
            <v>10544</v>
          </cell>
          <cell r="C1702">
            <v>105440</v>
          </cell>
          <cell r="D1702" t="str">
            <v>M1C</v>
          </cell>
          <cell r="E1702">
            <v>523</v>
          </cell>
          <cell r="F1702">
            <v>1</v>
          </cell>
          <cell r="G1702">
            <v>1</v>
          </cell>
          <cell r="H1702">
            <v>37622</v>
          </cell>
          <cell r="I1702">
            <v>1</v>
          </cell>
          <cell r="J1702">
            <v>0</v>
          </cell>
          <cell r="K1702">
            <v>1</v>
          </cell>
          <cell r="L1702">
            <v>1</v>
          </cell>
          <cell r="M1702">
            <v>0</v>
          </cell>
          <cell r="N1702">
            <v>0</v>
          </cell>
          <cell r="O1702">
            <v>1</v>
          </cell>
          <cell r="P1702">
            <v>0</v>
          </cell>
        </row>
        <row r="1703">
          <cell r="A1703" t="str">
            <v>0010544601</v>
          </cell>
          <cell r="B1703">
            <v>10544</v>
          </cell>
          <cell r="C1703">
            <v>105440</v>
          </cell>
          <cell r="D1703" t="str">
            <v>M1C</v>
          </cell>
          <cell r="E1703">
            <v>601</v>
          </cell>
          <cell r="F1703">
            <v>1</v>
          </cell>
          <cell r="G1703">
            <v>1</v>
          </cell>
          <cell r="H1703" t="str">
            <v>/  /</v>
          </cell>
          <cell r="I1703">
            <v>0</v>
          </cell>
          <cell r="J1703">
            <v>0</v>
          </cell>
          <cell r="K1703">
            <v>7374</v>
          </cell>
          <cell r="L1703">
            <v>7374</v>
          </cell>
          <cell r="M1703">
            <v>0</v>
          </cell>
          <cell r="N1703">
            <v>0</v>
          </cell>
          <cell r="O1703">
            <v>7374</v>
          </cell>
          <cell r="P1703">
            <v>0</v>
          </cell>
        </row>
        <row r="1704">
          <cell r="A1704" t="str">
            <v>0010544701</v>
          </cell>
          <cell r="B1704">
            <v>10544</v>
          </cell>
          <cell r="C1704">
            <v>105440</v>
          </cell>
          <cell r="D1704" t="str">
            <v>M1C</v>
          </cell>
          <cell r="E1704">
            <v>701</v>
          </cell>
          <cell r="F1704">
            <v>1</v>
          </cell>
          <cell r="G1704">
            <v>1</v>
          </cell>
          <cell r="H1704" t="str">
            <v>/  /</v>
          </cell>
          <cell r="I1704">
            <v>0</v>
          </cell>
          <cell r="J1704">
            <v>0</v>
          </cell>
          <cell r="K1704">
            <v>7374</v>
          </cell>
          <cell r="L1704">
            <v>7374</v>
          </cell>
          <cell r="M1704">
            <v>0</v>
          </cell>
          <cell r="N1704">
            <v>0</v>
          </cell>
          <cell r="O1704">
            <v>7374</v>
          </cell>
          <cell r="P1704">
            <v>0</v>
          </cell>
        </row>
        <row r="1705">
          <cell r="A1705" t="str">
            <v>0010544910</v>
          </cell>
          <cell r="B1705">
            <v>10544</v>
          </cell>
          <cell r="C1705">
            <v>105440</v>
          </cell>
          <cell r="D1705" t="str">
            <v>M1C</v>
          </cell>
          <cell r="E1705">
            <v>910</v>
          </cell>
          <cell r="F1705">
            <v>1</v>
          </cell>
          <cell r="G1705">
            <v>1</v>
          </cell>
          <cell r="H1705" t="str">
            <v>/  /</v>
          </cell>
          <cell r="I1705">
            <v>0</v>
          </cell>
          <cell r="J1705">
            <v>0</v>
          </cell>
          <cell r="K1705">
            <v>8275</v>
          </cell>
          <cell r="L1705">
            <v>8275</v>
          </cell>
          <cell r="M1705">
            <v>0</v>
          </cell>
          <cell r="N1705">
            <v>0</v>
          </cell>
          <cell r="O1705">
            <v>8275</v>
          </cell>
          <cell r="P1705">
            <v>0</v>
          </cell>
        </row>
        <row r="1706">
          <cell r="A1706" t="str">
            <v>0010544951</v>
          </cell>
          <cell r="B1706">
            <v>10544</v>
          </cell>
          <cell r="C1706">
            <v>105440</v>
          </cell>
          <cell r="D1706" t="str">
            <v>M1C</v>
          </cell>
          <cell r="E1706">
            <v>951</v>
          </cell>
          <cell r="F1706">
            <v>1</v>
          </cell>
          <cell r="G1706">
            <v>1</v>
          </cell>
          <cell r="H1706" t="str">
            <v>/  /</v>
          </cell>
          <cell r="I1706">
            <v>0</v>
          </cell>
          <cell r="J1706">
            <v>0</v>
          </cell>
          <cell r="K1706">
            <v>653</v>
          </cell>
          <cell r="L1706">
            <v>653</v>
          </cell>
          <cell r="M1706">
            <v>0</v>
          </cell>
          <cell r="N1706">
            <v>0</v>
          </cell>
          <cell r="O1706">
            <v>653</v>
          </cell>
          <cell r="P1706">
            <v>0</v>
          </cell>
        </row>
        <row r="1707">
          <cell r="A1707" t="str">
            <v>0010547101</v>
          </cell>
          <cell r="B1707">
            <v>10547</v>
          </cell>
          <cell r="C1707">
            <v>105470</v>
          </cell>
          <cell r="D1707">
            <v>542</v>
          </cell>
          <cell r="E1707">
            <v>101</v>
          </cell>
          <cell r="F1707">
            <v>1</v>
          </cell>
          <cell r="G1707">
            <v>1</v>
          </cell>
          <cell r="H1707">
            <v>39089</v>
          </cell>
          <cell r="I1707">
            <v>10098</v>
          </cell>
          <cell r="J1707">
            <v>0</v>
          </cell>
          <cell r="K1707">
            <v>10098</v>
          </cell>
          <cell r="L1707">
            <v>10098</v>
          </cell>
          <cell r="M1707">
            <v>0</v>
          </cell>
          <cell r="N1707">
            <v>0</v>
          </cell>
          <cell r="O1707">
            <v>10098</v>
          </cell>
          <cell r="P1707">
            <v>0</v>
          </cell>
        </row>
        <row r="1708">
          <cell r="A1708" t="str">
            <v>0010547106</v>
          </cell>
          <cell r="B1708">
            <v>10547</v>
          </cell>
          <cell r="C1708">
            <v>105470</v>
          </cell>
          <cell r="D1708">
            <v>542</v>
          </cell>
          <cell r="E1708">
            <v>106</v>
          </cell>
          <cell r="F1708">
            <v>1</v>
          </cell>
          <cell r="G1708">
            <v>1</v>
          </cell>
          <cell r="H1708" t="str">
            <v>15/04/04</v>
          </cell>
          <cell r="I1708">
            <v>150</v>
          </cell>
          <cell r="J1708">
            <v>0</v>
          </cell>
          <cell r="K1708">
            <v>150</v>
          </cell>
          <cell r="L1708">
            <v>150</v>
          </cell>
          <cell r="M1708">
            <v>0</v>
          </cell>
          <cell r="N1708">
            <v>0</v>
          </cell>
          <cell r="O1708">
            <v>150</v>
          </cell>
          <cell r="P1708">
            <v>0</v>
          </cell>
        </row>
        <row r="1709">
          <cell r="A1709" t="str">
            <v>0010547296</v>
          </cell>
          <cell r="B1709">
            <v>10547</v>
          </cell>
          <cell r="C1709">
            <v>105470</v>
          </cell>
          <cell r="D1709">
            <v>542</v>
          </cell>
          <cell r="E1709">
            <v>296</v>
          </cell>
          <cell r="F1709">
            <v>1</v>
          </cell>
          <cell r="G1709">
            <v>1</v>
          </cell>
          <cell r="H1709">
            <v>39448</v>
          </cell>
          <cell r="I1709">
            <v>0</v>
          </cell>
          <cell r="J1709">
            <v>0</v>
          </cell>
          <cell r="K1709">
            <v>43.79</v>
          </cell>
          <cell r="L1709">
            <v>43.79</v>
          </cell>
          <cell r="M1709">
            <v>0</v>
          </cell>
          <cell r="N1709">
            <v>0</v>
          </cell>
          <cell r="O1709">
            <v>43.79</v>
          </cell>
          <cell r="P1709">
            <v>0</v>
          </cell>
        </row>
        <row r="1710">
          <cell r="A1710" t="str">
            <v>0010547301</v>
          </cell>
          <cell r="B1710">
            <v>10547</v>
          </cell>
          <cell r="C1710">
            <v>105470</v>
          </cell>
          <cell r="D1710">
            <v>542</v>
          </cell>
          <cell r="E1710">
            <v>301</v>
          </cell>
          <cell r="F1710">
            <v>1</v>
          </cell>
          <cell r="G1710">
            <v>1</v>
          </cell>
          <cell r="H1710" t="str">
            <v>/  /</v>
          </cell>
          <cell r="I1710">
            <v>0</v>
          </cell>
          <cell r="J1710">
            <v>0</v>
          </cell>
          <cell r="K1710">
            <v>10291.790000000001</v>
          </cell>
          <cell r="L1710">
            <v>10291.790000000001</v>
          </cell>
          <cell r="M1710">
            <v>0</v>
          </cell>
          <cell r="N1710">
            <v>0</v>
          </cell>
          <cell r="O1710">
            <v>10291.790000000001</v>
          </cell>
          <cell r="P1710">
            <v>0</v>
          </cell>
        </row>
        <row r="1711">
          <cell r="A1711" t="str">
            <v>0010547511</v>
          </cell>
          <cell r="B1711">
            <v>10547</v>
          </cell>
          <cell r="C1711">
            <v>105470</v>
          </cell>
          <cell r="D1711">
            <v>542</v>
          </cell>
          <cell r="E1711">
            <v>511</v>
          </cell>
          <cell r="F1711">
            <v>1</v>
          </cell>
          <cell r="G1711">
            <v>1</v>
          </cell>
          <cell r="H1711" t="str">
            <v>/  /</v>
          </cell>
          <cell r="I1711">
            <v>0</v>
          </cell>
          <cell r="J1711">
            <v>0</v>
          </cell>
          <cell r="K1711">
            <v>900</v>
          </cell>
          <cell r="L1711">
            <v>900</v>
          </cell>
          <cell r="M1711">
            <v>0</v>
          </cell>
          <cell r="N1711">
            <v>900</v>
          </cell>
          <cell r="O1711">
            <v>900</v>
          </cell>
          <cell r="P1711">
            <v>0</v>
          </cell>
        </row>
        <row r="1712">
          <cell r="A1712" t="str">
            <v>0010547523</v>
          </cell>
          <cell r="B1712">
            <v>10547</v>
          </cell>
          <cell r="C1712">
            <v>105470</v>
          </cell>
          <cell r="D1712">
            <v>542</v>
          </cell>
          <cell r="E1712">
            <v>523</v>
          </cell>
          <cell r="F1712">
            <v>1</v>
          </cell>
          <cell r="G1712">
            <v>1</v>
          </cell>
          <cell r="H1712">
            <v>37622</v>
          </cell>
          <cell r="I1712">
            <v>1</v>
          </cell>
          <cell r="J1712">
            <v>0</v>
          </cell>
          <cell r="K1712">
            <v>1</v>
          </cell>
          <cell r="L1712">
            <v>1</v>
          </cell>
          <cell r="M1712">
            <v>0</v>
          </cell>
          <cell r="N1712">
            <v>0</v>
          </cell>
          <cell r="O1712">
            <v>1</v>
          </cell>
          <cell r="P1712">
            <v>0</v>
          </cell>
        </row>
        <row r="1713">
          <cell r="A1713" t="str">
            <v>0010547601</v>
          </cell>
          <cell r="B1713">
            <v>10547</v>
          </cell>
          <cell r="C1713">
            <v>105470</v>
          </cell>
          <cell r="D1713">
            <v>542</v>
          </cell>
          <cell r="E1713">
            <v>601</v>
          </cell>
          <cell r="F1713">
            <v>1</v>
          </cell>
          <cell r="G1713">
            <v>1</v>
          </cell>
          <cell r="H1713" t="str">
            <v>/  /</v>
          </cell>
          <cell r="I1713">
            <v>0</v>
          </cell>
          <cell r="J1713">
            <v>0</v>
          </cell>
          <cell r="K1713">
            <v>9390.7900000000009</v>
          </cell>
          <cell r="L1713">
            <v>9390.7900000000009</v>
          </cell>
          <cell r="M1713">
            <v>0</v>
          </cell>
          <cell r="N1713">
            <v>0</v>
          </cell>
          <cell r="O1713">
            <v>9390.7900000000009</v>
          </cell>
          <cell r="P1713">
            <v>0</v>
          </cell>
        </row>
        <row r="1714">
          <cell r="A1714" t="str">
            <v>0010547701</v>
          </cell>
          <cell r="B1714">
            <v>10547</v>
          </cell>
          <cell r="C1714">
            <v>105470</v>
          </cell>
          <cell r="D1714">
            <v>542</v>
          </cell>
          <cell r="E1714">
            <v>701</v>
          </cell>
          <cell r="F1714">
            <v>1</v>
          </cell>
          <cell r="G1714">
            <v>1</v>
          </cell>
          <cell r="H1714" t="str">
            <v>/  /</v>
          </cell>
          <cell r="I1714">
            <v>0</v>
          </cell>
          <cell r="J1714">
            <v>0</v>
          </cell>
          <cell r="K1714">
            <v>9390.7900000000009</v>
          </cell>
          <cell r="L1714">
            <v>9390.7900000000009</v>
          </cell>
          <cell r="M1714">
            <v>0</v>
          </cell>
          <cell r="N1714">
            <v>0</v>
          </cell>
          <cell r="O1714">
            <v>9390.7900000000009</v>
          </cell>
          <cell r="P1714">
            <v>0</v>
          </cell>
        </row>
        <row r="1715">
          <cell r="A1715" t="str">
            <v>0010547910</v>
          </cell>
          <cell r="B1715">
            <v>10547</v>
          </cell>
          <cell r="C1715">
            <v>105470</v>
          </cell>
          <cell r="D1715">
            <v>542</v>
          </cell>
          <cell r="E1715">
            <v>910</v>
          </cell>
          <cell r="F1715">
            <v>1</v>
          </cell>
          <cell r="G1715">
            <v>1</v>
          </cell>
          <cell r="H1715" t="str">
            <v>/  /</v>
          </cell>
          <cell r="I1715">
            <v>0</v>
          </cell>
          <cell r="J1715">
            <v>0</v>
          </cell>
          <cell r="K1715">
            <v>10248</v>
          </cell>
          <cell r="L1715">
            <v>10248</v>
          </cell>
          <cell r="M1715">
            <v>0</v>
          </cell>
          <cell r="N1715">
            <v>0</v>
          </cell>
          <cell r="O1715">
            <v>10248</v>
          </cell>
          <cell r="P1715">
            <v>0</v>
          </cell>
        </row>
        <row r="1716">
          <cell r="A1716" t="str">
            <v>0010547951</v>
          </cell>
          <cell r="B1716">
            <v>10547</v>
          </cell>
          <cell r="C1716">
            <v>105470</v>
          </cell>
          <cell r="D1716">
            <v>542</v>
          </cell>
          <cell r="E1716">
            <v>951</v>
          </cell>
          <cell r="F1716">
            <v>1</v>
          </cell>
          <cell r="G1716">
            <v>1</v>
          </cell>
          <cell r="H1716" t="str">
            <v>/  /</v>
          </cell>
          <cell r="I1716">
            <v>0</v>
          </cell>
          <cell r="J1716">
            <v>0</v>
          </cell>
          <cell r="K1716">
            <v>653</v>
          </cell>
          <cell r="L1716">
            <v>653</v>
          </cell>
          <cell r="M1716">
            <v>0</v>
          </cell>
          <cell r="N1716">
            <v>0</v>
          </cell>
          <cell r="O1716">
            <v>653</v>
          </cell>
          <cell r="P1716">
            <v>0</v>
          </cell>
        </row>
        <row r="1717">
          <cell r="A1717" t="str">
            <v>0010550101</v>
          </cell>
          <cell r="B1717">
            <v>10550</v>
          </cell>
          <cell r="C1717">
            <v>105500</v>
          </cell>
          <cell r="D1717" t="str">
            <v>DDQ</v>
          </cell>
          <cell r="E1717">
            <v>101</v>
          </cell>
          <cell r="F1717">
            <v>1</v>
          </cell>
          <cell r="G1717">
            <v>1</v>
          </cell>
          <cell r="H1717">
            <v>39089</v>
          </cell>
          <cell r="I1717">
            <v>9434</v>
          </cell>
          <cell r="J1717">
            <v>0</v>
          </cell>
          <cell r="K1717">
            <v>9434</v>
          </cell>
          <cell r="L1717">
            <v>9434</v>
          </cell>
          <cell r="M1717">
            <v>0</v>
          </cell>
          <cell r="N1717">
            <v>0</v>
          </cell>
          <cell r="O1717">
            <v>9434</v>
          </cell>
          <cell r="P1717">
            <v>0</v>
          </cell>
        </row>
        <row r="1718">
          <cell r="A1718" t="str">
            <v>0010550106</v>
          </cell>
          <cell r="B1718">
            <v>10550</v>
          </cell>
          <cell r="C1718">
            <v>105500</v>
          </cell>
          <cell r="D1718" t="str">
            <v>DDQ</v>
          </cell>
          <cell r="E1718">
            <v>106</v>
          </cell>
          <cell r="F1718">
            <v>1</v>
          </cell>
          <cell r="G1718">
            <v>1</v>
          </cell>
          <cell r="H1718">
            <v>38354</v>
          </cell>
          <cell r="I1718">
            <v>150</v>
          </cell>
          <cell r="J1718">
            <v>0</v>
          </cell>
          <cell r="K1718">
            <v>150</v>
          </cell>
          <cell r="L1718">
            <v>150</v>
          </cell>
          <cell r="M1718">
            <v>0</v>
          </cell>
          <cell r="N1718">
            <v>0</v>
          </cell>
          <cell r="O1718">
            <v>150</v>
          </cell>
          <cell r="P1718">
            <v>0</v>
          </cell>
        </row>
        <row r="1719">
          <cell r="A1719" t="str">
            <v>0010550296</v>
          </cell>
          <cell r="B1719">
            <v>10550</v>
          </cell>
          <cell r="C1719">
            <v>105500</v>
          </cell>
          <cell r="D1719" t="str">
            <v>DDQ</v>
          </cell>
          <cell r="E1719">
            <v>296</v>
          </cell>
          <cell r="F1719">
            <v>1</v>
          </cell>
          <cell r="G1719">
            <v>1</v>
          </cell>
          <cell r="H1719">
            <v>39448</v>
          </cell>
          <cell r="I1719">
            <v>0</v>
          </cell>
          <cell r="J1719">
            <v>0</v>
          </cell>
          <cell r="K1719">
            <v>43.79</v>
          </cell>
          <cell r="L1719">
            <v>43.79</v>
          </cell>
          <cell r="M1719">
            <v>0</v>
          </cell>
          <cell r="N1719">
            <v>0</v>
          </cell>
          <cell r="O1719">
            <v>43.79</v>
          </cell>
          <cell r="P1719">
            <v>0</v>
          </cell>
        </row>
        <row r="1720">
          <cell r="A1720" t="str">
            <v>0010550301</v>
          </cell>
          <cell r="B1720">
            <v>10550</v>
          </cell>
          <cell r="C1720">
            <v>105500</v>
          </cell>
          <cell r="D1720" t="str">
            <v>DDQ</v>
          </cell>
          <cell r="E1720">
            <v>301</v>
          </cell>
          <cell r="F1720">
            <v>1</v>
          </cell>
          <cell r="G1720">
            <v>1</v>
          </cell>
          <cell r="H1720" t="str">
            <v>/  /</v>
          </cell>
          <cell r="I1720">
            <v>0</v>
          </cell>
          <cell r="J1720">
            <v>0</v>
          </cell>
          <cell r="K1720">
            <v>9627.7900000000009</v>
          </cell>
          <cell r="L1720">
            <v>9627.7900000000009</v>
          </cell>
          <cell r="M1720">
            <v>0</v>
          </cell>
          <cell r="N1720">
            <v>0</v>
          </cell>
          <cell r="O1720">
            <v>9627.7900000000009</v>
          </cell>
          <cell r="P1720">
            <v>0</v>
          </cell>
        </row>
        <row r="1721">
          <cell r="A1721" t="str">
            <v>0010550511</v>
          </cell>
          <cell r="B1721">
            <v>10550</v>
          </cell>
          <cell r="C1721">
            <v>105500</v>
          </cell>
          <cell r="D1721" t="str">
            <v>DDQ</v>
          </cell>
          <cell r="E1721">
            <v>511</v>
          </cell>
          <cell r="F1721">
            <v>1</v>
          </cell>
          <cell r="G1721">
            <v>1</v>
          </cell>
          <cell r="H1721" t="str">
            <v>/  /</v>
          </cell>
          <cell r="I1721">
            <v>0</v>
          </cell>
          <cell r="J1721">
            <v>0</v>
          </cell>
          <cell r="K1721">
            <v>900</v>
          </cell>
          <cell r="L1721">
            <v>900</v>
          </cell>
          <cell r="M1721">
            <v>0</v>
          </cell>
          <cell r="N1721">
            <v>900</v>
          </cell>
          <cell r="O1721">
            <v>900</v>
          </cell>
          <cell r="P1721">
            <v>0</v>
          </cell>
        </row>
        <row r="1722">
          <cell r="A1722" t="str">
            <v>0010550523</v>
          </cell>
          <cell r="B1722">
            <v>10550</v>
          </cell>
          <cell r="C1722">
            <v>105500</v>
          </cell>
          <cell r="D1722" t="str">
            <v>DDQ</v>
          </cell>
          <cell r="E1722">
            <v>523</v>
          </cell>
          <cell r="F1722">
            <v>1</v>
          </cell>
          <cell r="G1722">
            <v>1</v>
          </cell>
          <cell r="H1722">
            <v>37622</v>
          </cell>
          <cell r="I1722">
            <v>1</v>
          </cell>
          <cell r="J1722">
            <v>0</v>
          </cell>
          <cell r="K1722">
            <v>1</v>
          </cell>
          <cell r="L1722">
            <v>1</v>
          </cell>
          <cell r="M1722">
            <v>0</v>
          </cell>
          <cell r="N1722">
            <v>0</v>
          </cell>
          <cell r="O1722">
            <v>1</v>
          </cell>
          <cell r="P1722">
            <v>0</v>
          </cell>
        </row>
        <row r="1723">
          <cell r="A1723" t="str">
            <v>0010550601</v>
          </cell>
          <cell r="B1723">
            <v>10550</v>
          </cell>
          <cell r="C1723">
            <v>105500</v>
          </cell>
          <cell r="D1723" t="str">
            <v>DDQ</v>
          </cell>
          <cell r="E1723">
            <v>601</v>
          </cell>
          <cell r="F1723">
            <v>1</v>
          </cell>
          <cell r="G1723">
            <v>1</v>
          </cell>
          <cell r="H1723" t="str">
            <v>/  /</v>
          </cell>
          <cell r="I1723">
            <v>0</v>
          </cell>
          <cell r="J1723">
            <v>0</v>
          </cell>
          <cell r="K1723">
            <v>8726.7900000000009</v>
          </cell>
          <cell r="L1723">
            <v>8726.7900000000009</v>
          </cell>
          <cell r="M1723">
            <v>0</v>
          </cell>
          <cell r="N1723">
            <v>0</v>
          </cell>
          <cell r="O1723">
            <v>8726.7900000000009</v>
          </cell>
          <cell r="P1723">
            <v>0</v>
          </cell>
        </row>
        <row r="1724">
          <cell r="A1724" t="str">
            <v>0010550701</v>
          </cell>
          <cell r="B1724">
            <v>10550</v>
          </cell>
          <cell r="C1724">
            <v>105500</v>
          </cell>
          <cell r="D1724" t="str">
            <v>DDQ</v>
          </cell>
          <cell r="E1724">
            <v>701</v>
          </cell>
          <cell r="F1724">
            <v>1</v>
          </cell>
          <cell r="G1724">
            <v>1</v>
          </cell>
          <cell r="H1724" t="str">
            <v>/  /</v>
          </cell>
          <cell r="I1724">
            <v>0</v>
          </cell>
          <cell r="J1724">
            <v>0</v>
          </cell>
          <cell r="K1724">
            <v>8726.7900000000009</v>
          </cell>
          <cell r="L1724">
            <v>8726.7900000000009</v>
          </cell>
          <cell r="M1724">
            <v>0</v>
          </cell>
          <cell r="N1724">
            <v>0</v>
          </cell>
          <cell r="O1724">
            <v>8726.7900000000009</v>
          </cell>
          <cell r="P1724">
            <v>0</v>
          </cell>
        </row>
        <row r="1725">
          <cell r="A1725" t="str">
            <v>0010550910</v>
          </cell>
          <cell r="B1725">
            <v>10550</v>
          </cell>
          <cell r="C1725">
            <v>105500</v>
          </cell>
          <cell r="D1725" t="str">
            <v>DDQ</v>
          </cell>
          <cell r="E1725">
            <v>910</v>
          </cell>
          <cell r="F1725">
            <v>1</v>
          </cell>
          <cell r="G1725">
            <v>1</v>
          </cell>
          <cell r="H1725" t="str">
            <v>/  /</v>
          </cell>
          <cell r="I1725">
            <v>0</v>
          </cell>
          <cell r="J1725">
            <v>0</v>
          </cell>
          <cell r="K1725">
            <v>9584</v>
          </cell>
          <cell r="L1725">
            <v>9584</v>
          </cell>
          <cell r="M1725">
            <v>0</v>
          </cell>
          <cell r="N1725">
            <v>0</v>
          </cell>
          <cell r="O1725">
            <v>9584</v>
          </cell>
          <cell r="P1725">
            <v>0</v>
          </cell>
        </row>
        <row r="1726">
          <cell r="A1726" t="str">
            <v>0010550951</v>
          </cell>
          <cell r="B1726">
            <v>10550</v>
          </cell>
          <cell r="C1726">
            <v>105500</v>
          </cell>
          <cell r="D1726" t="str">
            <v>DDQ</v>
          </cell>
          <cell r="E1726">
            <v>951</v>
          </cell>
          <cell r="F1726">
            <v>1</v>
          </cell>
          <cell r="G1726">
            <v>1</v>
          </cell>
          <cell r="H1726" t="str">
            <v>/  /</v>
          </cell>
          <cell r="I1726">
            <v>0</v>
          </cell>
          <cell r="J1726">
            <v>0</v>
          </cell>
          <cell r="K1726">
            <v>653</v>
          </cell>
          <cell r="L1726">
            <v>653</v>
          </cell>
          <cell r="M1726">
            <v>0</v>
          </cell>
          <cell r="N1726">
            <v>0</v>
          </cell>
          <cell r="O1726">
            <v>653</v>
          </cell>
          <cell r="P1726">
            <v>0</v>
          </cell>
        </row>
        <row r="1727">
          <cell r="A1727" t="str">
            <v>0010551101</v>
          </cell>
          <cell r="B1727">
            <v>10551</v>
          </cell>
          <cell r="C1727">
            <v>105510</v>
          </cell>
          <cell r="D1727" t="str">
            <v>DDP</v>
          </cell>
          <cell r="E1727">
            <v>101</v>
          </cell>
          <cell r="F1727">
            <v>1</v>
          </cell>
          <cell r="G1727">
            <v>1</v>
          </cell>
          <cell r="H1727">
            <v>37263</v>
          </cell>
          <cell r="I1727">
            <v>9516</v>
          </cell>
          <cell r="J1727">
            <v>0</v>
          </cell>
          <cell r="K1727">
            <v>9516</v>
          </cell>
          <cell r="L1727">
            <v>9516</v>
          </cell>
          <cell r="M1727">
            <v>0</v>
          </cell>
          <cell r="N1727">
            <v>0</v>
          </cell>
          <cell r="O1727">
            <v>9516</v>
          </cell>
          <cell r="P1727">
            <v>0</v>
          </cell>
        </row>
        <row r="1728">
          <cell r="A1728" t="str">
            <v>0010551106</v>
          </cell>
          <cell r="B1728">
            <v>10551</v>
          </cell>
          <cell r="C1728">
            <v>105510</v>
          </cell>
          <cell r="D1728" t="str">
            <v>DDP</v>
          </cell>
          <cell r="E1728">
            <v>106</v>
          </cell>
          <cell r="F1728">
            <v>1</v>
          </cell>
          <cell r="G1728">
            <v>1</v>
          </cell>
          <cell r="H1728">
            <v>37623</v>
          </cell>
          <cell r="I1728">
            <v>150</v>
          </cell>
          <cell r="J1728">
            <v>0</v>
          </cell>
          <cell r="K1728">
            <v>150</v>
          </cell>
          <cell r="L1728">
            <v>150</v>
          </cell>
          <cell r="M1728">
            <v>0</v>
          </cell>
          <cell r="N1728">
            <v>0</v>
          </cell>
          <cell r="O1728">
            <v>150</v>
          </cell>
          <cell r="P1728">
            <v>0</v>
          </cell>
        </row>
        <row r="1729">
          <cell r="A1729" t="str">
            <v>0010551301</v>
          </cell>
          <cell r="B1729">
            <v>10551</v>
          </cell>
          <cell r="C1729">
            <v>105510</v>
          </cell>
          <cell r="D1729" t="str">
            <v>DDP</v>
          </cell>
          <cell r="E1729">
            <v>301</v>
          </cell>
          <cell r="F1729">
            <v>1</v>
          </cell>
          <cell r="G1729">
            <v>1</v>
          </cell>
          <cell r="H1729" t="str">
            <v>/  /</v>
          </cell>
          <cell r="I1729">
            <v>0</v>
          </cell>
          <cell r="J1729">
            <v>0</v>
          </cell>
          <cell r="K1729">
            <v>9666</v>
          </cell>
          <cell r="L1729">
            <v>9666</v>
          </cell>
          <cell r="M1729">
            <v>0</v>
          </cell>
          <cell r="N1729">
            <v>0</v>
          </cell>
          <cell r="O1729">
            <v>9666</v>
          </cell>
          <cell r="P1729">
            <v>0</v>
          </cell>
        </row>
        <row r="1730">
          <cell r="A1730" t="str">
            <v>0010551511</v>
          </cell>
          <cell r="B1730">
            <v>10551</v>
          </cell>
          <cell r="C1730">
            <v>105510</v>
          </cell>
          <cell r="D1730" t="str">
            <v>DDP</v>
          </cell>
          <cell r="E1730">
            <v>511</v>
          </cell>
          <cell r="F1730">
            <v>1</v>
          </cell>
          <cell r="G1730">
            <v>1</v>
          </cell>
          <cell r="H1730" t="str">
            <v>/  /</v>
          </cell>
          <cell r="I1730">
            <v>0</v>
          </cell>
          <cell r="J1730">
            <v>0</v>
          </cell>
          <cell r="K1730">
            <v>900</v>
          </cell>
          <cell r="L1730">
            <v>900</v>
          </cell>
          <cell r="M1730">
            <v>0</v>
          </cell>
          <cell r="N1730">
            <v>900</v>
          </cell>
          <cell r="O1730">
            <v>900</v>
          </cell>
          <cell r="P1730">
            <v>0</v>
          </cell>
        </row>
        <row r="1731">
          <cell r="A1731" t="str">
            <v>0010551523</v>
          </cell>
          <cell r="B1731">
            <v>10551</v>
          </cell>
          <cell r="C1731">
            <v>105510</v>
          </cell>
          <cell r="D1731" t="str">
            <v>DDP</v>
          </cell>
          <cell r="E1731">
            <v>523</v>
          </cell>
          <cell r="F1731">
            <v>1</v>
          </cell>
          <cell r="G1731">
            <v>1</v>
          </cell>
          <cell r="H1731">
            <v>37622</v>
          </cell>
          <cell r="I1731">
            <v>1</v>
          </cell>
          <cell r="J1731">
            <v>0</v>
          </cell>
          <cell r="K1731">
            <v>1</v>
          </cell>
          <cell r="L1731">
            <v>1</v>
          </cell>
          <cell r="M1731">
            <v>0</v>
          </cell>
          <cell r="N1731">
            <v>0</v>
          </cell>
          <cell r="O1731">
            <v>1</v>
          </cell>
          <cell r="P1731">
            <v>0</v>
          </cell>
        </row>
        <row r="1732">
          <cell r="A1732" t="str">
            <v>0010551555</v>
          </cell>
          <cell r="B1732">
            <v>10551</v>
          </cell>
          <cell r="C1732">
            <v>105510</v>
          </cell>
          <cell r="D1732" t="str">
            <v>DDP</v>
          </cell>
          <cell r="E1732">
            <v>555</v>
          </cell>
          <cell r="F1732">
            <v>1</v>
          </cell>
          <cell r="G1732">
            <v>1</v>
          </cell>
          <cell r="H1732" t="str">
            <v>/  /</v>
          </cell>
          <cell r="I1732">
            <v>0</v>
          </cell>
          <cell r="J1732">
            <v>0</v>
          </cell>
          <cell r="K1732">
            <v>966.6</v>
          </cell>
          <cell r="L1732">
            <v>966.6</v>
          </cell>
          <cell r="M1732">
            <v>0</v>
          </cell>
          <cell r="N1732">
            <v>0</v>
          </cell>
          <cell r="O1732">
            <v>966.6</v>
          </cell>
          <cell r="P1732">
            <v>0</v>
          </cell>
        </row>
        <row r="1733">
          <cell r="A1733" t="str">
            <v>0010551601</v>
          </cell>
          <cell r="B1733">
            <v>10551</v>
          </cell>
          <cell r="C1733">
            <v>105510</v>
          </cell>
          <cell r="D1733" t="str">
            <v>DDP</v>
          </cell>
          <cell r="E1733">
            <v>601</v>
          </cell>
          <cell r="F1733">
            <v>1</v>
          </cell>
          <cell r="G1733">
            <v>1</v>
          </cell>
          <cell r="H1733" t="str">
            <v>/  /</v>
          </cell>
          <cell r="I1733">
            <v>0</v>
          </cell>
          <cell r="J1733">
            <v>0</v>
          </cell>
          <cell r="K1733">
            <v>7798.4</v>
          </cell>
          <cell r="L1733">
            <v>7798.4</v>
          </cell>
          <cell r="M1733">
            <v>0</v>
          </cell>
          <cell r="N1733">
            <v>0</v>
          </cell>
          <cell r="O1733">
            <v>7798.4</v>
          </cell>
          <cell r="P1733">
            <v>0</v>
          </cell>
        </row>
        <row r="1734">
          <cell r="A1734" t="str">
            <v>0010551701</v>
          </cell>
          <cell r="B1734">
            <v>10551</v>
          </cell>
          <cell r="C1734">
            <v>105510</v>
          </cell>
          <cell r="D1734" t="str">
            <v>DDP</v>
          </cell>
          <cell r="E1734">
            <v>701</v>
          </cell>
          <cell r="F1734">
            <v>1</v>
          </cell>
          <cell r="G1734">
            <v>1</v>
          </cell>
          <cell r="H1734" t="str">
            <v>/  /</v>
          </cell>
          <cell r="I1734">
            <v>0</v>
          </cell>
          <cell r="J1734">
            <v>0</v>
          </cell>
          <cell r="K1734">
            <v>7798.4</v>
          </cell>
          <cell r="L1734">
            <v>7798.4</v>
          </cell>
          <cell r="M1734">
            <v>0</v>
          </cell>
          <cell r="N1734">
            <v>0</v>
          </cell>
          <cell r="O1734">
            <v>7798.4</v>
          </cell>
          <cell r="P1734">
            <v>0</v>
          </cell>
        </row>
        <row r="1735">
          <cell r="A1735" t="str">
            <v>0010551910</v>
          </cell>
          <cell r="B1735">
            <v>10551</v>
          </cell>
          <cell r="C1735">
            <v>105510</v>
          </cell>
          <cell r="D1735" t="str">
            <v>DDP</v>
          </cell>
          <cell r="E1735">
            <v>910</v>
          </cell>
          <cell r="F1735">
            <v>1</v>
          </cell>
          <cell r="G1735">
            <v>1</v>
          </cell>
          <cell r="H1735" t="str">
            <v>/  /</v>
          </cell>
          <cell r="I1735">
            <v>0</v>
          </cell>
          <cell r="J1735">
            <v>0</v>
          </cell>
          <cell r="K1735">
            <v>9666</v>
          </cell>
          <cell r="L1735">
            <v>9666</v>
          </cell>
          <cell r="M1735">
            <v>0</v>
          </cell>
          <cell r="N1735">
            <v>0</v>
          </cell>
          <cell r="O1735">
            <v>9666</v>
          </cell>
          <cell r="P1735">
            <v>0</v>
          </cell>
        </row>
        <row r="1736">
          <cell r="A1736" t="str">
            <v>0010551951</v>
          </cell>
          <cell r="B1736">
            <v>10551</v>
          </cell>
          <cell r="C1736">
            <v>105510</v>
          </cell>
          <cell r="D1736" t="str">
            <v>DDP</v>
          </cell>
          <cell r="E1736">
            <v>951</v>
          </cell>
          <cell r="F1736">
            <v>1</v>
          </cell>
          <cell r="G1736">
            <v>1</v>
          </cell>
          <cell r="H1736" t="str">
            <v>/  /</v>
          </cell>
          <cell r="I1736">
            <v>0</v>
          </cell>
          <cell r="J1736">
            <v>0</v>
          </cell>
          <cell r="K1736">
            <v>653</v>
          </cell>
          <cell r="L1736">
            <v>653</v>
          </cell>
          <cell r="M1736">
            <v>0</v>
          </cell>
          <cell r="N1736">
            <v>0</v>
          </cell>
          <cell r="O1736">
            <v>653</v>
          </cell>
          <cell r="P1736">
            <v>0</v>
          </cell>
        </row>
        <row r="1737">
          <cell r="A1737" t="str">
            <v>0010553101</v>
          </cell>
          <cell r="B1737">
            <v>10553</v>
          </cell>
          <cell r="C1737">
            <v>105530</v>
          </cell>
          <cell r="D1737" t="str">
            <v>C4B</v>
          </cell>
          <cell r="E1737">
            <v>101</v>
          </cell>
          <cell r="F1737">
            <v>1</v>
          </cell>
          <cell r="G1737">
            <v>1</v>
          </cell>
          <cell r="H1737">
            <v>37263</v>
          </cell>
          <cell r="I1737">
            <v>9542</v>
          </cell>
          <cell r="J1737">
            <v>0</v>
          </cell>
          <cell r="K1737">
            <v>9542</v>
          </cell>
          <cell r="L1737">
            <v>9542</v>
          </cell>
          <cell r="M1737">
            <v>0</v>
          </cell>
          <cell r="N1737">
            <v>0</v>
          </cell>
          <cell r="O1737">
            <v>9542</v>
          </cell>
          <cell r="P1737">
            <v>0</v>
          </cell>
        </row>
        <row r="1738">
          <cell r="A1738" t="str">
            <v>0010553106</v>
          </cell>
          <cell r="B1738">
            <v>10553</v>
          </cell>
          <cell r="C1738">
            <v>105530</v>
          </cell>
          <cell r="D1738" t="str">
            <v>C4B</v>
          </cell>
          <cell r="E1738">
            <v>106</v>
          </cell>
          <cell r="F1738">
            <v>1</v>
          </cell>
          <cell r="G1738">
            <v>1</v>
          </cell>
          <cell r="H1738">
            <v>37623</v>
          </cell>
          <cell r="I1738">
            <v>150</v>
          </cell>
          <cell r="J1738">
            <v>0</v>
          </cell>
          <cell r="K1738">
            <v>150</v>
          </cell>
          <cell r="L1738">
            <v>150</v>
          </cell>
          <cell r="M1738">
            <v>0</v>
          </cell>
          <cell r="N1738">
            <v>0</v>
          </cell>
          <cell r="O1738">
            <v>150</v>
          </cell>
          <cell r="P1738">
            <v>0</v>
          </cell>
        </row>
        <row r="1739">
          <cell r="A1739" t="str">
            <v>0010553301</v>
          </cell>
          <cell r="B1739">
            <v>10553</v>
          </cell>
          <cell r="C1739">
            <v>105530</v>
          </cell>
          <cell r="D1739" t="str">
            <v>C4B</v>
          </cell>
          <cell r="E1739">
            <v>301</v>
          </cell>
          <cell r="F1739">
            <v>1</v>
          </cell>
          <cell r="G1739">
            <v>1</v>
          </cell>
          <cell r="H1739" t="str">
            <v>/  /</v>
          </cell>
          <cell r="I1739">
            <v>0</v>
          </cell>
          <cell r="J1739">
            <v>0</v>
          </cell>
          <cell r="K1739">
            <v>9692</v>
          </cell>
          <cell r="L1739">
            <v>9692</v>
          </cell>
          <cell r="M1739">
            <v>0</v>
          </cell>
          <cell r="N1739">
            <v>0</v>
          </cell>
          <cell r="O1739">
            <v>9692</v>
          </cell>
          <cell r="P1739">
            <v>0</v>
          </cell>
        </row>
        <row r="1740">
          <cell r="A1740" t="str">
            <v>0010553511</v>
          </cell>
          <cell r="B1740">
            <v>10553</v>
          </cell>
          <cell r="C1740">
            <v>105530</v>
          </cell>
          <cell r="D1740" t="str">
            <v>C4B</v>
          </cell>
          <cell r="E1740">
            <v>511</v>
          </cell>
          <cell r="F1740">
            <v>1</v>
          </cell>
          <cell r="G1740">
            <v>1</v>
          </cell>
          <cell r="H1740" t="str">
            <v>/  /</v>
          </cell>
          <cell r="I1740">
            <v>0</v>
          </cell>
          <cell r="J1740">
            <v>0</v>
          </cell>
          <cell r="K1740">
            <v>900</v>
          </cell>
          <cell r="L1740">
            <v>900</v>
          </cell>
          <cell r="M1740">
            <v>0</v>
          </cell>
          <cell r="N1740">
            <v>900</v>
          </cell>
          <cell r="O1740">
            <v>900</v>
          </cell>
          <cell r="P1740">
            <v>0</v>
          </cell>
        </row>
        <row r="1741">
          <cell r="A1741" t="str">
            <v>0010553523</v>
          </cell>
          <cell r="B1741">
            <v>10553</v>
          </cell>
          <cell r="C1741">
            <v>105530</v>
          </cell>
          <cell r="D1741" t="str">
            <v>C4B</v>
          </cell>
          <cell r="E1741">
            <v>523</v>
          </cell>
          <cell r="F1741">
            <v>1</v>
          </cell>
          <cell r="G1741">
            <v>1</v>
          </cell>
          <cell r="H1741">
            <v>37622</v>
          </cell>
          <cell r="I1741">
            <v>1</v>
          </cell>
          <cell r="J1741">
            <v>0</v>
          </cell>
          <cell r="K1741">
            <v>1</v>
          </cell>
          <cell r="L1741">
            <v>1</v>
          </cell>
          <cell r="M1741">
            <v>0</v>
          </cell>
          <cell r="N1741">
            <v>0</v>
          </cell>
          <cell r="O1741">
            <v>1</v>
          </cell>
          <cell r="P1741">
            <v>0</v>
          </cell>
        </row>
        <row r="1742">
          <cell r="A1742" t="str">
            <v>0010553555</v>
          </cell>
          <cell r="B1742">
            <v>10553</v>
          </cell>
          <cell r="C1742">
            <v>105530</v>
          </cell>
          <cell r="D1742" t="str">
            <v>C4B</v>
          </cell>
          <cell r="E1742">
            <v>555</v>
          </cell>
          <cell r="F1742">
            <v>1</v>
          </cell>
          <cell r="G1742">
            <v>1</v>
          </cell>
          <cell r="H1742" t="str">
            <v>/  /</v>
          </cell>
          <cell r="I1742">
            <v>0</v>
          </cell>
          <cell r="J1742">
            <v>0</v>
          </cell>
          <cell r="K1742">
            <v>969.2</v>
          </cell>
          <cell r="L1742">
            <v>969.2</v>
          </cell>
          <cell r="M1742">
            <v>0</v>
          </cell>
          <cell r="N1742">
            <v>0</v>
          </cell>
          <cell r="O1742">
            <v>969.2</v>
          </cell>
          <cell r="P1742">
            <v>0</v>
          </cell>
        </row>
        <row r="1743">
          <cell r="A1743" t="str">
            <v>0010553601</v>
          </cell>
          <cell r="B1743">
            <v>10553</v>
          </cell>
          <cell r="C1743">
            <v>105530</v>
          </cell>
          <cell r="D1743" t="str">
            <v>C4B</v>
          </cell>
          <cell r="E1743">
            <v>601</v>
          </cell>
          <cell r="F1743">
            <v>1</v>
          </cell>
          <cell r="G1743">
            <v>1</v>
          </cell>
          <cell r="H1743" t="str">
            <v>/  /</v>
          </cell>
          <cell r="I1743">
            <v>0</v>
          </cell>
          <cell r="J1743">
            <v>0</v>
          </cell>
          <cell r="K1743">
            <v>7821.8</v>
          </cell>
          <cell r="L1743">
            <v>7821.8</v>
          </cell>
          <cell r="M1743">
            <v>0</v>
          </cell>
          <cell r="N1743">
            <v>0</v>
          </cell>
          <cell r="O1743">
            <v>7821.8</v>
          </cell>
          <cell r="P1743">
            <v>0</v>
          </cell>
        </row>
        <row r="1744">
          <cell r="A1744" t="str">
            <v>0010553701</v>
          </cell>
          <cell r="B1744">
            <v>10553</v>
          </cell>
          <cell r="C1744">
            <v>105530</v>
          </cell>
          <cell r="D1744" t="str">
            <v>C4B</v>
          </cell>
          <cell r="E1744">
            <v>701</v>
          </cell>
          <cell r="F1744">
            <v>1</v>
          </cell>
          <cell r="G1744">
            <v>1</v>
          </cell>
          <cell r="H1744" t="str">
            <v>/  /</v>
          </cell>
          <cell r="I1744">
            <v>0</v>
          </cell>
          <cell r="J1744">
            <v>0</v>
          </cell>
          <cell r="K1744">
            <v>7821.8</v>
          </cell>
          <cell r="L1744">
            <v>7821.8</v>
          </cell>
          <cell r="M1744">
            <v>0</v>
          </cell>
          <cell r="N1744">
            <v>0</v>
          </cell>
          <cell r="O1744">
            <v>7821.8</v>
          </cell>
          <cell r="P1744">
            <v>0</v>
          </cell>
        </row>
        <row r="1745">
          <cell r="A1745" t="str">
            <v>0010553910</v>
          </cell>
          <cell r="B1745">
            <v>10553</v>
          </cell>
          <cell r="C1745">
            <v>105530</v>
          </cell>
          <cell r="D1745" t="str">
            <v>C4B</v>
          </cell>
          <cell r="E1745">
            <v>910</v>
          </cell>
          <cell r="F1745">
            <v>1</v>
          </cell>
          <cell r="G1745">
            <v>1</v>
          </cell>
          <cell r="H1745" t="str">
            <v>/  /</v>
          </cell>
          <cell r="I1745">
            <v>0</v>
          </cell>
          <cell r="J1745">
            <v>0</v>
          </cell>
          <cell r="K1745">
            <v>9692</v>
          </cell>
          <cell r="L1745">
            <v>9692</v>
          </cell>
          <cell r="M1745">
            <v>0</v>
          </cell>
          <cell r="N1745">
            <v>0</v>
          </cell>
          <cell r="O1745">
            <v>9692</v>
          </cell>
          <cell r="P1745">
            <v>0</v>
          </cell>
        </row>
        <row r="1746">
          <cell r="A1746" t="str">
            <v>0010553951</v>
          </cell>
          <cell r="B1746">
            <v>10553</v>
          </cell>
          <cell r="C1746">
            <v>105530</v>
          </cell>
          <cell r="D1746" t="str">
            <v>C4B</v>
          </cell>
          <cell r="E1746">
            <v>951</v>
          </cell>
          <cell r="F1746">
            <v>1</v>
          </cell>
          <cell r="G1746">
            <v>1</v>
          </cell>
          <cell r="H1746" t="str">
            <v>/  /</v>
          </cell>
          <cell r="I1746">
            <v>0</v>
          </cell>
          <cell r="J1746">
            <v>0</v>
          </cell>
          <cell r="K1746">
            <v>653</v>
          </cell>
          <cell r="L1746">
            <v>653</v>
          </cell>
          <cell r="M1746">
            <v>0</v>
          </cell>
          <cell r="N1746">
            <v>0</v>
          </cell>
          <cell r="O1746">
            <v>653</v>
          </cell>
          <cell r="P1746">
            <v>0</v>
          </cell>
        </row>
        <row r="1747">
          <cell r="A1747" t="str">
            <v>0010561101</v>
          </cell>
          <cell r="B1747">
            <v>10561</v>
          </cell>
          <cell r="C1747">
            <v>105610</v>
          </cell>
          <cell r="D1747" t="str">
            <v>LEV</v>
          </cell>
          <cell r="E1747">
            <v>101</v>
          </cell>
          <cell r="F1747">
            <v>1</v>
          </cell>
          <cell r="G1747">
            <v>1</v>
          </cell>
          <cell r="H1747">
            <v>39089</v>
          </cell>
          <cell r="I1747">
            <v>6741</v>
          </cell>
          <cell r="J1747">
            <v>0</v>
          </cell>
          <cell r="K1747">
            <v>6741</v>
          </cell>
          <cell r="L1747">
            <v>6741</v>
          </cell>
          <cell r="M1747">
            <v>0</v>
          </cell>
          <cell r="N1747">
            <v>0</v>
          </cell>
          <cell r="O1747">
            <v>6741</v>
          </cell>
          <cell r="P1747">
            <v>0</v>
          </cell>
        </row>
        <row r="1748">
          <cell r="A1748" t="str">
            <v>0010561301</v>
          </cell>
          <cell r="B1748">
            <v>10561</v>
          </cell>
          <cell r="C1748">
            <v>105610</v>
          </cell>
          <cell r="D1748" t="str">
            <v>LEV</v>
          </cell>
          <cell r="E1748">
            <v>301</v>
          </cell>
          <cell r="F1748">
            <v>1</v>
          </cell>
          <cell r="G1748">
            <v>1</v>
          </cell>
          <cell r="H1748" t="str">
            <v>/  /</v>
          </cell>
          <cell r="I1748">
            <v>0</v>
          </cell>
          <cell r="J1748">
            <v>0</v>
          </cell>
          <cell r="K1748">
            <v>6741</v>
          </cell>
          <cell r="L1748">
            <v>6741</v>
          </cell>
          <cell r="M1748">
            <v>0</v>
          </cell>
          <cell r="N1748">
            <v>0</v>
          </cell>
          <cell r="O1748">
            <v>6741</v>
          </cell>
          <cell r="P1748">
            <v>0</v>
          </cell>
        </row>
        <row r="1749">
          <cell r="A1749" t="str">
            <v>0010561511</v>
          </cell>
          <cell r="B1749">
            <v>10561</v>
          </cell>
          <cell r="C1749">
            <v>105610</v>
          </cell>
          <cell r="D1749" t="str">
            <v>LEV</v>
          </cell>
          <cell r="E1749">
            <v>511</v>
          </cell>
          <cell r="F1749">
            <v>1</v>
          </cell>
          <cell r="G1749">
            <v>1</v>
          </cell>
          <cell r="H1749" t="str">
            <v>/  /</v>
          </cell>
          <cell r="I1749">
            <v>0</v>
          </cell>
          <cell r="J1749">
            <v>0</v>
          </cell>
          <cell r="K1749">
            <v>900</v>
          </cell>
          <cell r="L1749">
            <v>900</v>
          </cell>
          <cell r="M1749">
            <v>0</v>
          </cell>
          <cell r="N1749">
            <v>900</v>
          </cell>
          <cell r="O1749">
            <v>900</v>
          </cell>
          <cell r="P1749">
            <v>0</v>
          </cell>
        </row>
        <row r="1750">
          <cell r="A1750" t="str">
            <v>0010561523</v>
          </cell>
          <cell r="B1750">
            <v>10561</v>
          </cell>
          <cell r="C1750">
            <v>105610</v>
          </cell>
          <cell r="D1750" t="str">
            <v>LEV</v>
          </cell>
          <cell r="E1750">
            <v>523</v>
          </cell>
          <cell r="F1750">
            <v>1</v>
          </cell>
          <cell r="G1750">
            <v>1</v>
          </cell>
          <cell r="H1750">
            <v>37622</v>
          </cell>
          <cell r="I1750">
            <v>1</v>
          </cell>
          <cell r="J1750">
            <v>0</v>
          </cell>
          <cell r="K1750">
            <v>1</v>
          </cell>
          <cell r="L1750">
            <v>1</v>
          </cell>
          <cell r="M1750">
            <v>0</v>
          </cell>
          <cell r="N1750">
            <v>0</v>
          </cell>
          <cell r="O1750">
            <v>1</v>
          </cell>
          <cell r="P1750">
            <v>0</v>
          </cell>
        </row>
        <row r="1751">
          <cell r="A1751" t="str">
            <v>0010561601</v>
          </cell>
          <cell r="B1751">
            <v>10561</v>
          </cell>
          <cell r="C1751">
            <v>105610</v>
          </cell>
          <cell r="D1751" t="str">
            <v>LEV</v>
          </cell>
          <cell r="E1751">
            <v>601</v>
          </cell>
          <cell r="F1751">
            <v>1</v>
          </cell>
          <cell r="G1751">
            <v>1</v>
          </cell>
          <cell r="H1751" t="str">
            <v>/  /</v>
          </cell>
          <cell r="I1751">
            <v>0</v>
          </cell>
          <cell r="J1751">
            <v>0</v>
          </cell>
          <cell r="K1751">
            <v>5840</v>
          </cell>
          <cell r="L1751">
            <v>5840</v>
          </cell>
          <cell r="M1751">
            <v>0</v>
          </cell>
          <cell r="N1751">
            <v>0</v>
          </cell>
          <cell r="O1751">
            <v>5840</v>
          </cell>
          <cell r="P1751">
            <v>0</v>
          </cell>
        </row>
        <row r="1752">
          <cell r="A1752" t="str">
            <v>0010561701</v>
          </cell>
          <cell r="B1752">
            <v>10561</v>
          </cell>
          <cell r="C1752">
            <v>105610</v>
          </cell>
          <cell r="D1752" t="str">
            <v>LEV</v>
          </cell>
          <cell r="E1752">
            <v>701</v>
          </cell>
          <cell r="F1752">
            <v>1</v>
          </cell>
          <cell r="G1752">
            <v>1</v>
          </cell>
          <cell r="H1752" t="str">
            <v>/  /</v>
          </cell>
          <cell r="I1752">
            <v>0</v>
          </cell>
          <cell r="J1752">
            <v>0</v>
          </cell>
          <cell r="K1752">
            <v>5840</v>
          </cell>
          <cell r="L1752">
            <v>5840</v>
          </cell>
          <cell r="M1752">
            <v>0</v>
          </cell>
          <cell r="N1752">
            <v>0</v>
          </cell>
          <cell r="O1752">
            <v>5840</v>
          </cell>
          <cell r="P1752">
            <v>0</v>
          </cell>
        </row>
        <row r="1753">
          <cell r="A1753" t="str">
            <v>0010561910</v>
          </cell>
          <cell r="B1753">
            <v>10561</v>
          </cell>
          <cell r="C1753">
            <v>105610</v>
          </cell>
          <cell r="D1753" t="str">
            <v>LEV</v>
          </cell>
          <cell r="E1753">
            <v>910</v>
          </cell>
          <cell r="F1753">
            <v>1</v>
          </cell>
          <cell r="G1753">
            <v>1</v>
          </cell>
          <cell r="H1753" t="str">
            <v>/  /</v>
          </cell>
          <cell r="I1753">
            <v>0</v>
          </cell>
          <cell r="J1753">
            <v>0</v>
          </cell>
          <cell r="K1753">
            <v>6741</v>
          </cell>
          <cell r="L1753">
            <v>6741</v>
          </cell>
          <cell r="M1753">
            <v>0</v>
          </cell>
          <cell r="N1753">
            <v>0</v>
          </cell>
          <cell r="O1753">
            <v>6741</v>
          </cell>
          <cell r="P1753">
            <v>0</v>
          </cell>
        </row>
        <row r="1754">
          <cell r="A1754" t="str">
            <v>0010561951</v>
          </cell>
          <cell r="B1754">
            <v>10561</v>
          </cell>
          <cell r="C1754">
            <v>105610</v>
          </cell>
          <cell r="D1754" t="str">
            <v>LEV</v>
          </cell>
          <cell r="E1754">
            <v>951</v>
          </cell>
          <cell r="F1754">
            <v>1</v>
          </cell>
          <cell r="G1754">
            <v>1</v>
          </cell>
          <cell r="H1754" t="str">
            <v>/  /</v>
          </cell>
          <cell r="I1754">
            <v>0</v>
          </cell>
          <cell r="J1754">
            <v>0</v>
          </cell>
          <cell r="K1754">
            <v>653</v>
          </cell>
          <cell r="L1754">
            <v>653</v>
          </cell>
          <cell r="M1754">
            <v>0</v>
          </cell>
          <cell r="N1754">
            <v>0</v>
          </cell>
          <cell r="O1754">
            <v>653</v>
          </cell>
          <cell r="P1754">
            <v>0</v>
          </cell>
        </row>
        <row r="1755">
          <cell r="A1755" t="str">
            <v>0010563101</v>
          </cell>
          <cell r="B1755">
            <v>10563</v>
          </cell>
          <cell r="C1755">
            <v>105630</v>
          </cell>
          <cell r="D1755" t="str">
            <v>M4D</v>
          </cell>
          <cell r="E1755">
            <v>101</v>
          </cell>
          <cell r="F1755">
            <v>1</v>
          </cell>
          <cell r="G1755">
            <v>1</v>
          </cell>
          <cell r="H1755">
            <v>39089</v>
          </cell>
          <cell r="I1755">
            <v>7093</v>
          </cell>
          <cell r="J1755">
            <v>0</v>
          </cell>
          <cell r="K1755">
            <v>7093</v>
          </cell>
          <cell r="L1755">
            <v>7093</v>
          </cell>
          <cell r="M1755">
            <v>0</v>
          </cell>
          <cell r="N1755">
            <v>0</v>
          </cell>
          <cell r="O1755">
            <v>7093</v>
          </cell>
          <cell r="P1755">
            <v>0</v>
          </cell>
        </row>
        <row r="1756">
          <cell r="A1756" t="str">
            <v>0010563106</v>
          </cell>
          <cell r="B1756">
            <v>10563</v>
          </cell>
          <cell r="C1756">
            <v>105630</v>
          </cell>
          <cell r="D1756" t="str">
            <v>M4D</v>
          </cell>
          <cell r="E1756">
            <v>106</v>
          </cell>
          <cell r="F1756">
            <v>1</v>
          </cell>
          <cell r="G1756">
            <v>1</v>
          </cell>
          <cell r="H1756">
            <v>38356</v>
          </cell>
          <cell r="I1756">
            <v>150</v>
          </cell>
          <cell r="J1756">
            <v>0</v>
          </cell>
          <cell r="K1756">
            <v>150</v>
          </cell>
          <cell r="L1756">
            <v>150</v>
          </cell>
          <cell r="M1756">
            <v>0</v>
          </cell>
          <cell r="N1756">
            <v>0</v>
          </cell>
          <cell r="O1756">
            <v>150</v>
          </cell>
          <cell r="P1756">
            <v>0</v>
          </cell>
        </row>
        <row r="1757">
          <cell r="A1757" t="str">
            <v>0010563301</v>
          </cell>
          <cell r="B1757">
            <v>10563</v>
          </cell>
          <cell r="C1757">
            <v>105630</v>
          </cell>
          <cell r="D1757" t="str">
            <v>M4D</v>
          </cell>
          <cell r="E1757">
            <v>301</v>
          </cell>
          <cell r="F1757">
            <v>1</v>
          </cell>
          <cell r="G1757">
            <v>1</v>
          </cell>
          <cell r="H1757" t="str">
            <v>/  /</v>
          </cell>
          <cell r="I1757">
            <v>0</v>
          </cell>
          <cell r="J1757">
            <v>0</v>
          </cell>
          <cell r="K1757">
            <v>7243</v>
          </cell>
          <cell r="L1757">
            <v>7243</v>
          </cell>
          <cell r="M1757">
            <v>0</v>
          </cell>
          <cell r="N1757">
            <v>0</v>
          </cell>
          <cell r="O1757">
            <v>7243</v>
          </cell>
          <cell r="P1757">
            <v>0</v>
          </cell>
        </row>
        <row r="1758">
          <cell r="A1758" t="str">
            <v>0010563511</v>
          </cell>
          <cell r="B1758">
            <v>10563</v>
          </cell>
          <cell r="C1758">
            <v>105630</v>
          </cell>
          <cell r="D1758" t="str">
            <v>M4D</v>
          </cell>
          <cell r="E1758">
            <v>511</v>
          </cell>
          <cell r="F1758">
            <v>1</v>
          </cell>
          <cell r="G1758">
            <v>1</v>
          </cell>
          <cell r="H1758" t="str">
            <v>/  /</v>
          </cell>
          <cell r="I1758">
            <v>0</v>
          </cell>
          <cell r="J1758">
            <v>0</v>
          </cell>
          <cell r="K1758">
            <v>900</v>
          </cell>
          <cell r="L1758">
            <v>900</v>
          </cell>
          <cell r="M1758">
            <v>0</v>
          </cell>
          <cell r="N1758">
            <v>900</v>
          </cell>
          <cell r="O1758">
            <v>900</v>
          </cell>
          <cell r="P1758">
            <v>0</v>
          </cell>
        </row>
        <row r="1759">
          <cell r="A1759" t="str">
            <v>0010563523</v>
          </cell>
          <cell r="B1759">
            <v>10563</v>
          </cell>
          <cell r="C1759">
            <v>105630</v>
          </cell>
          <cell r="D1759" t="str">
            <v>M4D</v>
          </cell>
          <cell r="E1759">
            <v>523</v>
          </cell>
          <cell r="F1759">
            <v>1</v>
          </cell>
          <cell r="G1759">
            <v>1</v>
          </cell>
          <cell r="H1759">
            <v>37622</v>
          </cell>
          <cell r="I1759">
            <v>1</v>
          </cell>
          <cell r="J1759">
            <v>0</v>
          </cell>
          <cell r="K1759">
            <v>1</v>
          </cell>
          <cell r="L1759">
            <v>1</v>
          </cell>
          <cell r="M1759">
            <v>0</v>
          </cell>
          <cell r="N1759">
            <v>0</v>
          </cell>
          <cell r="O1759">
            <v>1</v>
          </cell>
          <cell r="P1759">
            <v>0</v>
          </cell>
        </row>
        <row r="1760">
          <cell r="A1760" t="str">
            <v>0010563601</v>
          </cell>
          <cell r="B1760">
            <v>10563</v>
          </cell>
          <cell r="C1760">
            <v>105630</v>
          </cell>
          <cell r="D1760" t="str">
            <v>M4D</v>
          </cell>
          <cell r="E1760">
            <v>601</v>
          </cell>
          <cell r="F1760">
            <v>1</v>
          </cell>
          <cell r="G1760">
            <v>1</v>
          </cell>
          <cell r="H1760" t="str">
            <v>/  /</v>
          </cell>
          <cell r="I1760">
            <v>0</v>
          </cell>
          <cell r="J1760">
            <v>0</v>
          </cell>
          <cell r="K1760">
            <v>6342</v>
          </cell>
          <cell r="L1760">
            <v>6342</v>
          </cell>
          <cell r="M1760">
            <v>0</v>
          </cell>
          <cell r="N1760">
            <v>0</v>
          </cell>
          <cell r="O1760">
            <v>6342</v>
          </cell>
          <cell r="P1760">
            <v>0</v>
          </cell>
        </row>
        <row r="1761">
          <cell r="A1761" t="str">
            <v>0010563701</v>
          </cell>
          <cell r="B1761">
            <v>10563</v>
          </cell>
          <cell r="C1761">
            <v>105630</v>
          </cell>
          <cell r="D1761" t="str">
            <v>M4D</v>
          </cell>
          <cell r="E1761">
            <v>701</v>
          </cell>
          <cell r="F1761">
            <v>1</v>
          </cell>
          <cell r="G1761">
            <v>1</v>
          </cell>
          <cell r="H1761" t="str">
            <v>/  /</v>
          </cell>
          <cell r="I1761">
            <v>0</v>
          </cell>
          <cell r="J1761">
            <v>0</v>
          </cell>
          <cell r="K1761">
            <v>6342</v>
          </cell>
          <cell r="L1761">
            <v>6342</v>
          </cell>
          <cell r="M1761">
            <v>0</v>
          </cell>
          <cell r="N1761">
            <v>0</v>
          </cell>
          <cell r="O1761">
            <v>6342</v>
          </cell>
          <cell r="P1761">
            <v>0</v>
          </cell>
        </row>
        <row r="1762">
          <cell r="A1762" t="str">
            <v>0010563910</v>
          </cell>
          <cell r="B1762">
            <v>10563</v>
          </cell>
          <cell r="C1762">
            <v>105630</v>
          </cell>
          <cell r="D1762" t="str">
            <v>M4D</v>
          </cell>
          <cell r="E1762">
            <v>910</v>
          </cell>
          <cell r="F1762">
            <v>1</v>
          </cell>
          <cell r="G1762">
            <v>1</v>
          </cell>
          <cell r="H1762" t="str">
            <v>/  /</v>
          </cell>
          <cell r="I1762">
            <v>0</v>
          </cell>
          <cell r="J1762">
            <v>0</v>
          </cell>
          <cell r="K1762">
            <v>7243</v>
          </cell>
          <cell r="L1762">
            <v>7243</v>
          </cell>
          <cell r="M1762">
            <v>0</v>
          </cell>
          <cell r="N1762">
            <v>0</v>
          </cell>
          <cell r="O1762">
            <v>7243</v>
          </cell>
          <cell r="P1762">
            <v>0</v>
          </cell>
        </row>
        <row r="1763">
          <cell r="A1763" t="str">
            <v>0010563951</v>
          </cell>
          <cell r="B1763">
            <v>10563</v>
          </cell>
          <cell r="C1763">
            <v>105630</v>
          </cell>
          <cell r="D1763" t="str">
            <v>M4D</v>
          </cell>
          <cell r="E1763">
            <v>951</v>
          </cell>
          <cell r="F1763">
            <v>1</v>
          </cell>
          <cell r="G1763">
            <v>1</v>
          </cell>
          <cell r="H1763" t="str">
            <v>/  /</v>
          </cell>
          <cell r="I1763">
            <v>0</v>
          </cell>
          <cell r="J1763">
            <v>0</v>
          </cell>
          <cell r="K1763">
            <v>653</v>
          </cell>
          <cell r="L1763">
            <v>653</v>
          </cell>
          <cell r="M1763">
            <v>0</v>
          </cell>
          <cell r="N1763">
            <v>0</v>
          </cell>
          <cell r="O1763">
            <v>653</v>
          </cell>
          <cell r="P1763">
            <v>0</v>
          </cell>
        </row>
        <row r="1764">
          <cell r="A1764" t="str">
            <v>0010564101</v>
          </cell>
          <cell r="B1764">
            <v>10564</v>
          </cell>
          <cell r="C1764">
            <v>105640</v>
          </cell>
          <cell r="D1764" t="str">
            <v>DDP</v>
          </cell>
          <cell r="E1764">
            <v>101</v>
          </cell>
          <cell r="F1764">
            <v>1</v>
          </cell>
          <cell r="G1764">
            <v>1</v>
          </cell>
          <cell r="H1764">
            <v>39089</v>
          </cell>
          <cell r="I1764">
            <v>8878</v>
          </cell>
          <cell r="J1764">
            <v>0</v>
          </cell>
          <cell r="K1764">
            <v>8878</v>
          </cell>
          <cell r="L1764">
            <v>8878</v>
          </cell>
          <cell r="M1764">
            <v>0</v>
          </cell>
          <cell r="N1764">
            <v>0</v>
          </cell>
          <cell r="O1764">
            <v>8878</v>
          </cell>
          <cell r="P1764">
            <v>0</v>
          </cell>
        </row>
        <row r="1765">
          <cell r="A1765" t="str">
            <v>0010564106</v>
          </cell>
          <cell r="B1765">
            <v>10564</v>
          </cell>
          <cell r="C1765">
            <v>105640</v>
          </cell>
          <cell r="D1765" t="str">
            <v>DDP</v>
          </cell>
          <cell r="E1765">
            <v>106</v>
          </cell>
          <cell r="F1765">
            <v>1</v>
          </cell>
          <cell r="G1765">
            <v>1</v>
          </cell>
          <cell r="H1765">
            <v>38356</v>
          </cell>
          <cell r="I1765">
            <v>150</v>
          </cell>
          <cell r="J1765">
            <v>0</v>
          </cell>
          <cell r="K1765">
            <v>150</v>
          </cell>
          <cell r="L1765">
            <v>150</v>
          </cell>
          <cell r="M1765">
            <v>0</v>
          </cell>
          <cell r="N1765">
            <v>0</v>
          </cell>
          <cell r="O1765">
            <v>150</v>
          </cell>
          <cell r="P1765">
            <v>0</v>
          </cell>
        </row>
        <row r="1766">
          <cell r="A1766" t="str">
            <v>0010564301</v>
          </cell>
          <cell r="B1766">
            <v>10564</v>
          </cell>
          <cell r="C1766">
            <v>105640</v>
          </cell>
          <cell r="D1766" t="str">
            <v>DDP</v>
          </cell>
          <cell r="E1766">
            <v>301</v>
          </cell>
          <cell r="F1766">
            <v>1</v>
          </cell>
          <cell r="G1766">
            <v>1</v>
          </cell>
          <cell r="H1766" t="str">
            <v>/  /</v>
          </cell>
          <cell r="I1766">
            <v>0</v>
          </cell>
          <cell r="J1766">
            <v>0</v>
          </cell>
          <cell r="K1766">
            <v>9028</v>
          </cell>
          <cell r="L1766">
            <v>9028</v>
          </cell>
          <cell r="M1766">
            <v>0</v>
          </cell>
          <cell r="N1766">
            <v>0</v>
          </cell>
          <cell r="O1766">
            <v>9028</v>
          </cell>
          <cell r="P1766">
            <v>0</v>
          </cell>
        </row>
        <row r="1767">
          <cell r="A1767" t="str">
            <v>0010564511</v>
          </cell>
          <cell r="B1767">
            <v>10564</v>
          </cell>
          <cell r="C1767">
            <v>105640</v>
          </cell>
          <cell r="D1767" t="str">
            <v>DDP</v>
          </cell>
          <cell r="E1767">
            <v>511</v>
          </cell>
          <cell r="F1767">
            <v>1</v>
          </cell>
          <cell r="G1767">
            <v>1</v>
          </cell>
          <cell r="H1767" t="str">
            <v>/  /</v>
          </cell>
          <cell r="I1767">
            <v>0</v>
          </cell>
          <cell r="J1767">
            <v>0</v>
          </cell>
          <cell r="K1767">
            <v>900</v>
          </cell>
          <cell r="L1767">
            <v>900</v>
          </cell>
          <cell r="M1767">
            <v>0</v>
          </cell>
          <cell r="N1767">
            <v>900</v>
          </cell>
          <cell r="O1767">
            <v>900</v>
          </cell>
          <cell r="P1767">
            <v>0</v>
          </cell>
        </row>
        <row r="1768">
          <cell r="A1768" t="str">
            <v>0010564523</v>
          </cell>
          <cell r="B1768">
            <v>10564</v>
          </cell>
          <cell r="C1768">
            <v>105640</v>
          </cell>
          <cell r="D1768" t="str">
            <v>DDP</v>
          </cell>
          <cell r="E1768">
            <v>523</v>
          </cell>
          <cell r="F1768">
            <v>1</v>
          </cell>
          <cell r="G1768">
            <v>1</v>
          </cell>
          <cell r="H1768">
            <v>37622</v>
          </cell>
          <cell r="I1768">
            <v>1</v>
          </cell>
          <cell r="J1768">
            <v>0</v>
          </cell>
          <cell r="K1768">
            <v>1</v>
          </cell>
          <cell r="L1768">
            <v>1</v>
          </cell>
          <cell r="M1768">
            <v>0</v>
          </cell>
          <cell r="N1768">
            <v>0</v>
          </cell>
          <cell r="O1768">
            <v>1</v>
          </cell>
          <cell r="P1768">
            <v>0</v>
          </cell>
        </row>
        <row r="1769">
          <cell r="A1769" t="str">
            <v>0010564555</v>
          </cell>
          <cell r="B1769">
            <v>10564</v>
          </cell>
          <cell r="C1769">
            <v>105640</v>
          </cell>
          <cell r="D1769" t="str">
            <v>DDP</v>
          </cell>
          <cell r="E1769">
            <v>555</v>
          </cell>
          <cell r="F1769">
            <v>1</v>
          </cell>
          <cell r="G1769">
            <v>1</v>
          </cell>
          <cell r="H1769" t="str">
            <v>/  /</v>
          </cell>
          <cell r="I1769">
            <v>0</v>
          </cell>
          <cell r="J1769">
            <v>0</v>
          </cell>
          <cell r="K1769">
            <v>902.8</v>
          </cell>
          <cell r="L1769">
            <v>902.8</v>
          </cell>
          <cell r="M1769">
            <v>0</v>
          </cell>
          <cell r="N1769">
            <v>0</v>
          </cell>
          <cell r="O1769">
            <v>902.8</v>
          </cell>
          <cell r="P1769">
            <v>0</v>
          </cell>
        </row>
        <row r="1770">
          <cell r="A1770" t="str">
            <v>0010564601</v>
          </cell>
          <cell r="B1770">
            <v>10564</v>
          </cell>
          <cell r="C1770">
            <v>105640</v>
          </cell>
          <cell r="D1770" t="str">
            <v>DDP</v>
          </cell>
          <cell r="E1770">
            <v>601</v>
          </cell>
          <cell r="F1770">
            <v>1</v>
          </cell>
          <cell r="G1770">
            <v>1</v>
          </cell>
          <cell r="H1770" t="str">
            <v>/  /</v>
          </cell>
          <cell r="I1770">
            <v>0</v>
          </cell>
          <cell r="J1770">
            <v>0</v>
          </cell>
          <cell r="K1770">
            <v>7224.2</v>
          </cell>
          <cell r="L1770">
            <v>7224.2</v>
          </cell>
          <cell r="M1770">
            <v>0</v>
          </cell>
          <cell r="N1770">
            <v>0</v>
          </cell>
          <cell r="O1770">
            <v>7224.2</v>
          </cell>
          <cell r="P1770">
            <v>0</v>
          </cell>
        </row>
        <row r="1771">
          <cell r="A1771" t="str">
            <v>0010564701</v>
          </cell>
          <cell r="B1771">
            <v>10564</v>
          </cell>
          <cell r="C1771">
            <v>105640</v>
          </cell>
          <cell r="D1771" t="str">
            <v>DDP</v>
          </cell>
          <cell r="E1771">
            <v>701</v>
          </cell>
          <cell r="F1771">
            <v>1</v>
          </cell>
          <cell r="G1771">
            <v>1</v>
          </cell>
          <cell r="H1771" t="str">
            <v>/  /</v>
          </cell>
          <cell r="I1771">
            <v>0</v>
          </cell>
          <cell r="J1771">
            <v>0</v>
          </cell>
          <cell r="K1771">
            <v>7224.2</v>
          </cell>
          <cell r="L1771">
            <v>7224.2</v>
          </cell>
          <cell r="M1771">
            <v>0</v>
          </cell>
          <cell r="N1771">
            <v>0</v>
          </cell>
          <cell r="O1771">
            <v>7224.2</v>
          </cell>
          <cell r="P1771">
            <v>0</v>
          </cell>
        </row>
        <row r="1772">
          <cell r="A1772" t="str">
            <v>0010564910</v>
          </cell>
          <cell r="B1772">
            <v>10564</v>
          </cell>
          <cell r="C1772">
            <v>105640</v>
          </cell>
          <cell r="D1772" t="str">
            <v>DDP</v>
          </cell>
          <cell r="E1772">
            <v>910</v>
          </cell>
          <cell r="F1772">
            <v>1</v>
          </cell>
          <cell r="G1772">
            <v>1</v>
          </cell>
          <cell r="H1772" t="str">
            <v>/  /</v>
          </cell>
          <cell r="I1772">
            <v>0</v>
          </cell>
          <cell r="J1772">
            <v>0</v>
          </cell>
          <cell r="K1772">
            <v>9028</v>
          </cell>
          <cell r="L1772">
            <v>9028</v>
          </cell>
          <cell r="M1772">
            <v>0</v>
          </cell>
          <cell r="N1772">
            <v>0</v>
          </cell>
          <cell r="O1772">
            <v>9028</v>
          </cell>
          <cell r="P1772">
            <v>0</v>
          </cell>
        </row>
        <row r="1773">
          <cell r="A1773" t="str">
            <v>0010564951</v>
          </cell>
          <cell r="B1773">
            <v>10564</v>
          </cell>
          <cell r="C1773">
            <v>105640</v>
          </cell>
          <cell r="D1773" t="str">
            <v>DDP</v>
          </cell>
          <cell r="E1773">
            <v>951</v>
          </cell>
          <cell r="F1773">
            <v>1</v>
          </cell>
          <cell r="G1773">
            <v>1</v>
          </cell>
          <cell r="H1773" t="str">
            <v>/  /</v>
          </cell>
          <cell r="I1773">
            <v>0</v>
          </cell>
          <cell r="J1773">
            <v>0</v>
          </cell>
          <cell r="K1773">
            <v>653</v>
          </cell>
          <cell r="L1773">
            <v>653</v>
          </cell>
          <cell r="M1773">
            <v>0</v>
          </cell>
          <cell r="N1773">
            <v>0</v>
          </cell>
          <cell r="O1773">
            <v>653</v>
          </cell>
          <cell r="P1773">
            <v>0</v>
          </cell>
        </row>
        <row r="1774">
          <cell r="A1774" t="str">
            <v>0010567101</v>
          </cell>
          <cell r="B1774">
            <v>10567</v>
          </cell>
          <cell r="C1774">
            <v>105670</v>
          </cell>
          <cell r="D1774" t="str">
            <v>DAS</v>
          </cell>
          <cell r="E1774">
            <v>101</v>
          </cell>
          <cell r="F1774">
            <v>1</v>
          </cell>
          <cell r="G1774">
            <v>1</v>
          </cell>
          <cell r="H1774">
            <v>39089</v>
          </cell>
          <cell r="I1774">
            <v>8541</v>
          </cell>
          <cell r="J1774">
            <v>0</v>
          </cell>
          <cell r="K1774">
            <v>8541</v>
          </cell>
          <cell r="L1774">
            <v>8541</v>
          </cell>
          <cell r="M1774">
            <v>0</v>
          </cell>
          <cell r="N1774">
            <v>0</v>
          </cell>
          <cell r="O1774">
            <v>8541</v>
          </cell>
          <cell r="P1774">
            <v>0</v>
          </cell>
        </row>
        <row r="1775">
          <cell r="A1775" t="str">
            <v>0010567106</v>
          </cell>
          <cell r="B1775">
            <v>10567</v>
          </cell>
          <cell r="C1775">
            <v>105670</v>
          </cell>
          <cell r="D1775" t="str">
            <v>DAS</v>
          </cell>
          <cell r="E1775">
            <v>106</v>
          </cell>
          <cell r="F1775">
            <v>1</v>
          </cell>
          <cell r="G1775">
            <v>1</v>
          </cell>
          <cell r="H1775">
            <v>39094</v>
          </cell>
          <cell r="I1775">
            <v>150</v>
          </cell>
          <cell r="J1775">
            <v>0</v>
          </cell>
          <cell r="K1775">
            <v>150</v>
          </cell>
          <cell r="L1775">
            <v>150</v>
          </cell>
          <cell r="M1775">
            <v>0</v>
          </cell>
          <cell r="N1775">
            <v>0</v>
          </cell>
          <cell r="O1775">
            <v>150</v>
          </cell>
          <cell r="P1775">
            <v>0</v>
          </cell>
        </row>
        <row r="1776">
          <cell r="A1776" t="str">
            <v>0010567263</v>
          </cell>
          <cell r="B1776">
            <v>10567</v>
          </cell>
          <cell r="C1776">
            <v>105670</v>
          </cell>
          <cell r="D1776" t="str">
            <v>DAS</v>
          </cell>
          <cell r="E1776">
            <v>263</v>
          </cell>
          <cell r="F1776">
            <v>1</v>
          </cell>
          <cell r="G1776">
            <v>2</v>
          </cell>
          <cell r="H1776" t="str">
            <v>21/01/08</v>
          </cell>
          <cell r="I1776">
            <v>0</v>
          </cell>
          <cell r="J1776">
            <v>45</v>
          </cell>
          <cell r="K1776">
            <v>185.41</v>
          </cell>
          <cell r="L1776">
            <v>185.41</v>
          </cell>
          <cell r="M1776">
            <v>0</v>
          </cell>
          <cell r="N1776">
            <v>0</v>
          </cell>
          <cell r="O1776">
            <v>185.41</v>
          </cell>
          <cell r="P1776">
            <v>0</v>
          </cell>
        </row>
        <row r="1777">
          <cell r="A1777" t="str">
            <v>0010567301</v>
          </cell>
          <cell r="B1777">
            <v>10567</v>
          </cell>
          <cell r="C1777">
            <v>105670</v>
          </cell>
          <cell r="D1777" t="str">
            <v>DAS</v>
          </cell>
          <cell r="E1777">
            <v>301</v>
          </cell>
          <cell r="F1777">
            <v>1</v>
          </cell>
          <cell r="G1777">
            <v>2</v>
          </cell>
          <cell r="H1777" t="str">
            <v>/  /</v>
          </cell>
          <cell r="I1777">
            <v>0</v>
          </cell>
          <cell r="J1777">
            <v>45</v>
          </cell>
          <cell r="K1777">
            <v>8876.41</v>
          </cell>
          <cell r="L1777">
            <v>8876.41</v>
          </cell>
          <cell r="M1777">
            <v>0</v>
          </cell>
          <cell r="N1777">
            <v>0</v>
          </cell>
          <cell r="O1777">
            <v>8876.41</v>
          </cell>
          <cell r="P1777">
            <v>0</v>
          </cell>
        </row>
        <row r="1778">
          <cell r="A1778" t="str">
            <v>0010567511</v>
          </cell>
          <cell r="B1778">
            <v>10567</v>
          </cell>
          <cell r="C1778">
            <v>105670</v>
          </cell>
          <cell r="D1778" t="str">
            <v>DAS</v>
          </cell>
          <cell r="E1778">
            <v>511</v>
          </cell>
          <cell r="F1778">
            <v>1</v>
          </cell>
          <cell r="G1778">
            <v>1</v>
          </cell>
          <cell r="H1778" t="str">
            <v>/  /</v>
          </cell>
          <cell r="I1778">
            <v>0</v>
          </cell>
          <cell r="J1778">
            <v>0</v>
          </cell>
          <cell r="K1778">
            <v>900</v>
          </cell>
          <cell r="L1778">
            <v>900</v>
          </cell>
          <cell r="M1778">
            <v>0</v>
          </cell>
          <cell r="N1778">
            <v>900</v>
          </cell>
          <cell r="O1778">
            <v>900</v>
          </cell>
          <cell r="P1778">
            <v>0</v>
          </cell>
        </row>
        <row r="1779">
          <cell r="A1779" t="str">
            <v>0010567523</v>
          </cell>
          <cell r="B1779">
            <v>10567</v>
          </cell>
          <cell r="C1779">
            <v>105670</v>
          </cell>
          <cell r="D1779" t="str">
            <v>DAS</v>
          </cell>
          <cell r="E1779">
            <v>523</v>
          </cell>
          <cell r="F1779">
            <v>1</v>
          </cell>
          <cell r="G1779">
            <v>1</v>
          </cell>
          <cell r="H1779">
            <v>37622</v>
          </cell>
          <cell r="I1779">
            <v>1</v>
          </cell>
          <cell r="J1779">
            <v>0</v>
          </cell>
          <cell r="K1779">
            <v>1</v>
          </cell>
          <cell r="L1779">
            <v>1</v>
          </cell>
          <cell r="M1779">
            <v>0</v>
          </cell>
          <cell r="N1779">
            <v>0</v>
          </cell>
          <cell r="O1779">
            <v>1</v>
          </cell>
          <cell r="P1779">
            <v>0</v>
          </cell>
        </row>
        <row r="1780">
          <cell r="A1780" t="str">
            <v>0010567601</v>
          </cell>
          <cell r="B1780">
            <v>10567</v>
          </cell>
          <cell r="C1780">
            <v>105670</v>
          </cell>
          <cell r="D1780" t="str">
            <v>DAS</v>
          </cell>
          <cell r="E1780">
            <v>601</v>
          </cell>
          <cell r="F1780">
            <v>1</v>
          </cell>
          <cell r="G1780">
            <v>2</v>
          </cell>
          <cell r="H1780" t="str">
            <v>/  /</v>
          </cell>
          <cell r="I1780">
            <v>0</v>
          </cell>
          <cell r="J1780">
            <v>45</v>
          </cell>
          <cell r="K1780">
            <v>7975.41</v>
          </cell>
          <cell r="L1780">
            <v>7975.41</v>
          </cell>
          <cell r="M1780">
            <v>0</v>
          </cell>
          <cell r="N1780">
            <v>0</v>
          </cell>
          <cell r="O1780">
            <v>7975.41</v>
          </cell>
          <cell r="P1780">
            <v>0</v>
          </cell>
        </row>
        <row r="1781">
          <cell r="A1781" t="str">
            <v>0010567701</v>
          </cell>
          <cell r="B1781">
            <v>10567</v>
          </cell>
          <cell r="C1781">
            <v>105670</v>
          </cell>
          <cell r="D1781" t="str">
            <v>DAS</v>
          </cell>
          <cell r="E1781">
            <v>701</v>
          </cell>
          <cell r="F1781">
            <v>1</v>
          </cell>
          <cell r="G1781">
            <v>2</v>
          </cell>
          <cell r="H1781" t="str">
            <v>/  /</v>
          </cell>
          <cell r="I1781">
            <v>0</v>
          </cell>
          <cell r="J1781">
            <v>45</v>
          </cell>
          <cell r="K1781">
            <v>7975.41</v>
          </cell>
          <cell r="L1781">
            <v>7975.41</v>
          </cell>
          <cell r="M1781">
            <v>0</v>
          </cell>
          <cell r="N1781">
            <v>0</v>
          </cell>
          <cell r="O1781">
            <v>7975.41</v>
          </cell>
          <cell r="P1781">
            <v>0</v>
          </cell>
        </row>
        <row r="1782">
          <cell r="A1782" t="str">
            <v>0010567910</v>
          </cell>
          <cell r="B1782">
            <v>10567</v>
          </cell>
          <cell r="C1782">
            <v>105670</v>
          </cell>
          <cell r="D1782" t="str">
            <v>DAS</v>
          </cell>
          <cell r="E1782">
            <v>910</v>
          </cell>
          <cell r="F1782">
            <v>1</v>
          </cell>
          <cell r="G1782">
            <v>2</v>
          </cell>
          <cell r="H1782" t="str">
            <v>/  /</v>
          </cell>
          <cell r="I1782">
            <v>0</v>
          </cell>
          <cell r="J1782">
            <v>0</v>
          </cell>
          <cell r="K1782">
            <v>8691</v>
          </cell>
          <cell r="L1782">
            <v>8691</v>
          </cell>
          <cell r="M1782">
            <v>0</v>
          </cell>
          <cell r="N1782">
            <v>0</v>
          </cell>
          <cell r="O1782">
            <v>8691</v>
          </cell>
          <cell r="P1782">
            <v>0</v>
          </cell>
        </row>
        <row r="1783">
          <cell r="A1783" t="str">
            <v>0010567951</v>
          </cell>
          <cell r="B1783">
            <v>10567</v>
          </cell>
          <cell r="C1783">
            <v>105670</v>
          </cell>
          <cell r="D1783" t="str">
            <v>DAS</v>
          </cell>
          <cell r="E1783">
            <v>951</v>
          </cell>
          <cell r="F1783">
            <v>1</v>
          </cell>
          <cell r="G1783">
            <v>1</v>
          </cell>
          <cell r="H1783" t="str">
            <v>/  /</v>
          </cell>
          <cell r="I1783">
            <v>0</v>
          </cell>
          <cell r="J1783">
            <v>0</v>
          </cell>
          <cell r="K1783">
            <v>653</v>
          </cell>
          <cell r="L1783">
            <v>653</v>
          </cell>
          <cell r="M1783">
            <v>0</v>
          </cell>
          <cell r="N1783">
            <v>0</v>
          </cell>
          <cell r="O1783">
            <v>653</v>
          </cell>
          <cell r="P1783">
            <v>0</v>
          </cell>
        </row>
        <row r="1784">
          <cell r="A1784" t="str">
            <v>0010569101</v>
          </cell>
          <cell r="B1784">
            <v>10569</v>
          </cell>
          <cell r="C1784">
            <v>105690</v>
          </cell>
          <cell r="D1784" t="str">
            <v>X4J</v>
          </cell>
          <cell r="E1784">
            <v>101</v>
          </cell>
          <cell r="F1784">
            <v>1</v>
          </cell>
          <cell r="G1784">
            <v>1</v>
          </cell>
          <cell r="H1784">
            <v>39089</v>
          </cell>
          <cell r="I1784">
            <v>6133</v>
          </cell>
          <cell r="J1784">
            <v>0</v>
          </cell>
          <cell r="K1784">
            <v>6133</v>
          </cell>
          <cell r="L1784">
            <v>6133</v>
          </cell>
          <cell r="M1784">
            <v>0</v>
          </cell>
          <cell r="N1784">
            <v>0</v>
          </cell>
          <cell r="O1784">
            <v>6133</v>
          </cell>
          <cell r="P1784">
            <v>0</v>
          </cell>
        </row>
        <row r="1785">
          <cell r="A1785" t="str">
            <v>0010569106</v>
          </cell>
          <cell r="B1785">
            <v>10569</v>
          </cell>
          <cell r="C1785">
            <v>105690</v>
          </cell>
          <cell r="D1785" t="str">
            <v>X4J</v>
          </cell>
          <cell r="E1785">
            <v>106</v>
          </cell>
          <cell r="F1785">
            <v>1</v>
          </cell>
          <cell r="G1785">
            <v>1</v>
          </cell>
          <cell r="H1785">
            <v>38353</v>
          </cell>
          <cell r="I1785">
            <v>150</v>
          </cell>
          <cell r="J1785">
            <v>0</v>
          </cell>
          <cell r="K1785">
            <v>150</v>
          </cell>
          <cell r="L1785">
            <v>150</v>
          </cell>
          <cell r="M1785">
            <v>0</v>
          </cell>
          <cell r="N1785">
            <v>0</v>
          </cell>
          <cell r="O1785">
            <v>150</v>
          </cell>
          <cell r="P1785">
            <v>0</v>
          </cell>
        </row>
        <row r="1786">
          <cell r="A1786" t="str">
            <v>0010569263</v>
          </cell>
          <cell r="B1786">
            <v>10569</v>
          </cell>
          <cell r="C1786">
            <v>105690</v>
          </cell>
          <cell r="D1786" t="str">
            <v>X4J</v>
          </cell>
          <cell r="E1786">
            <v>263</v>
          </cell>
          <cell r="F1786">
            <v>1</v>
          </cell>
          <cell r="G1786">
            <v>1</v>
          </cell>
          <cell r="H1786">
            <v>39630</v>
          </cell>
          <cell r="I1786">
            <v>0</v>
          </cell>
          <cell r="J1786">
            <v>0</v>
          </cell>
          <cell r="K1786">
            <v>864.04</v>
          </cell>
          <cell r="L1786">
            <v>864.04</v>
          </cell>
          <cell r="M1786">
            <v>0</v>
          </cell>
          <cell r="N1786">
            <v>0</v>
          </cell>
          <cell r="O1786">
            <v>864.04</v>
          </cell>
          <cell r="P1786">
            <v>0</v>
          </cell>
        </row>
        <row r="1787">
          <cell r="A1787" t="str">
            <v>0010569301</v>
          </cell>
          <cell r="B1787">
            <v>10569</v>
          </cell>
          <cell r="C1787">
            <v>105690</v>
          </cell>
          <cell r="D1787" t="str">
            <v>X4J</v>
          </cell>
          <cell r="E1787">
            <v>301</v>
          </cell>
          <cell r="F1787">
            <v>1</v>
          </cell>
          <cell r="G1787">
            <v>1</v>
          </cell>
          <cell r="H1787" t="str">
            <v>/  /</v>
          </cell>
          <cell r="I1787">
            <v>0</v>
          </cell>
          <cell r="J1787">
            <v>0</v>
          </cell>
          <cell r="K1787">
            <v>7147.04</v>
          </cell>
          <cell r="L1787">
            <v>7147.04</v>
          </cell>
          <cell r="M1787">
            <v>0</v>
          </cell>
          <cell r="N1787">
            <v>0</v>
          </cell>
          <cell r="O1787">
            <v>7147.04</v>
          </cell>
          <cell r="P1787">
            <v>0</v>
          </cell>
        </row>
        <row r="1788">
          <cell r="A1788" t="str">
            <v>0010569601</v>
          </cell>
          <cell r="B1788">
            <v>10569</v>
          </cell>
          <cell r="C1788">
            <v>105690</v>
          </cell>
          <cell r="D1788" t="str">
            <v>X4J</v>
          </cell>
          <cell r="E1788">
            <v>601</v>
          </cell>
          <cell r="F1788">
            <v>1</v>
          </cell>
          <cell r="G1788">
            <v>1</v>
          </cell>
          <cell r="H1788" t="str">
            <v>/  /</v>
          </cell>
          <cell r="I1788">
            <v>0</v>
          </cell>
          <cell r="J1788">
            <v>0</v>
          </cell>
          <cell r="K1788">
            <v>7147.04</v>
          </cell>
          <cell r="L1788">
            <v>7147.04</v>
          </cell>
          <cell r="M1788">
            <v>0</v>
          </cell>
          <cell r="N1788">
            <v>0</v>
          </cell>
          <cell r="O1788">
            <v>7147.04</v>
          </cell>
          <cell r="P1788">
            <v>0</v>
          </cell>
        </row>
        <row r="1789">
          <cell r="A1789" t="str">
            <v>0010569701</v>
          </cell>
          <cell r="B1789">
            <v>10569</v>
          </cell>
          <cell r="C1789">
            <v>105690</v>
          </cell>
          <cell r="D1789" t="str">
            <v>X4J</v>
          </cell>
          <cell r="E1789">
            <v>701</v>
          </cell>
          <cell r="F1789">
            <v>1</v>
          </cell>
          <cell r="G1789">
            <v>1</v>
          </cell>
          <cell r="H1789" t="str">
            <v>/  /</v>
          </cell>
          <cell r="I1789">
            <v>0</v>
          </cell>
          <cell r="J1789">
            <v>0</v>
          </cell>
          <cell r="K1789">
            <v>7147.04</v>
          </cell>
          <cell r="L1789">
            <v>7147.04</v>
          </cell>
          <cell r="M1789">
            <v>0</v>
          </cell>
          <cell r="N1789">
            <v>0</v>
          </cell>
          <cell r="O1789">
            <v>7147.04</v>
          </cell>
          <cell r="P1789">
            <v>0</v>
          </cell>
        </row>
        <row r="1790">
          <cell r="A1790" t="str">
            <v>0010569910</v>
          </cell>
          <cell r="B1790">
            <v>10569</v>
          </cell>
          <cell r="C1790">
            <v>105690</v>
          </cell>
          <cell r="D1790" t="str">
            <v>X4J</v>
          </cell>
          <cell r="E1790">
            <v>910</v>
          </cell>
          <cell r="F1790">
            <v>1</v>
          </cell>
          <cell r="G1790">
            <v>1</v>
          </cell>
          <cell r="H1790" t="str">
            <v>/  /</v>
          </cell>
          <cell r="I1790">
            <v>0</v>
          </cell>
          <cell r="J1790">
            <v>0</v>
          </cell>
          <cell r="K1790">
            <v>6283</v>
          </cell>
          <cell r="L1790">
            <v>6283</v>
          </cell>
          <cell r="M1790">
            <v>0</v>
          </cell>
          <cell r="N1790">
            <v>0</v>
          </cell>
          <cell r="O1790">
            <v>6283</v>
          </cell>
          <cell r="P1790">
            <v>0</v>
          </cell>
        </row>
        <row r="1791">
          <cell r="A1791" t="str">
            <v>0010571101</v>
          </cell>
          <cell r="B1791">
            <v>10571</v>
          </cell>
          <cell r="C1791">
            <v>105710</v>
          </cell>
          <cell r="D1791" t="str">
            <v>DDQ</v>
          </cell>
          <cell r="E1791">
            <v>101</v>
          </cell>
          <cell r="F1791">
            <v>1</v>
          </cell>
          <cell r="G1791">
            <v>1</v>
          </cell>
          <cell r="H1791">
            <v>39089</v>
          </cell>
          <cell r="I1791">
            <v>6731</v>
          </cell>
          <cell r="J1791">
            <v>0</v>
          </cell>
          <cell r="K1791">
            <v>6731</v>
          </cell>
          <cell r="L1791">
            <v>6731</v>
          </cell>
          <cell r="M1791">
            <v>0</v>
          </cell>
          <cell r="N1791">
            <v>0</v>
          </cell>
          <cell r="O1791">
            <v>6731</v>
          </cell>
          <cell r="P1791">
            <v>0</v>
          </cell>
        </row>
        <row r="1792">
          <cell r="A1792" t="str">
            <v>0010571186</v>
          </cell>
          <cell r="B1792">
            <v>10571</v>
          </cell>
          <cell r="C1792">
            <v>105710</v>
          </cell>
          <cell r="D1792" t="str">
            <v>DDQ</v>
          </cell>
          <cell r="E1792">
            <v>186</v>
          </cell>
          <cell r="F1792">
            <v>1</v>
          </cell>
          <cell r="G1792">
            <v>2</v>
          </cell>
          <cell r="H1792" t="str">
            <v>15/01/08</v>
          </cell>
          <cell r="I1792">
            <v>0</v>
          </cell>
          <cell r="J1792">
            <v>405.95</v>
          </cell>
          <cell r="K1792">
            <v>405.95</v>
          </cell>
          <cell r="L1792">
            <v>405.95</v>
          </cell>
          <cell r="M1792">
            <v>0</v>
          </cell>
          <cell r="N1792">
            <v>0</v>
          </cell>
          <cell r="O1792">
            <v>405.95</v>
          </cell>
          <cell r="P1792">
            <v>0</v>
          </cell>
        </row>
        <row r="1793">
          <cell r="A1793" t="str">
            <v>0010571263</v>
          </cell>
          <cell r="B1793">
            <v>10571</v>
          </cell>
          <cell r="C1793">
            <v>105710</v>
          </cell>
          <cell r="D1793" t="str">
            <v>DDQ</v>
          </cell>
          <cell r="E1793">
            <v>263</v>
          </cell>
          <cell r="F1793">
            <v>1</v>
          </cell>
          <cell r="G1793">
            <v>2</v>
          </cell>
          <cell r="H1793" t="str">
            <v>21/01/08</v>
          </cell>
          <cell r="I1793">
            <v>0</v>
          </cell>
          <cell r="J1793">
            <v>54.58</v>
          </cell>
          <cell r="K1793">
            <v>199.03</v>
          </cell>
          <cell r="L1793">
            <v>199.03</v>
          </cell>
          <cell r="M1793">
            <v>0</v>
          </cell>
          <cell r="N1793">
            <v>0</v>
          </cell>
          <cell r="O1793">
            <v>199.03</v>
          </cell>
          <cell r="P1793">
            <v>0</v>
          </cell>
        </row>
        <row r="1794">
          <cell r="A1794" t="str">
            <v>0010571301</v>
          </cell>
          <cell r="B1794">
            <v>10571</v>
          </cell>
          <cell r="C1794">
            <v>105710</v>
          </cell>
          <cell r="D1794" t="str">
            <v>DDQ</v>
          </cell>
          <cell r="E1794">
            <v>301</v>
          </cell>
          <cell r="F1794">
            <v>1</v>
          </cell>
          <cell r="G1794">
            <v>2</v>
          </cell>
          <cell r="H1794" t="str">
            <v>/  /</v>
          </cell>
          <cell r="I1794">
            <v>0</v>
          </cell>
          <cell r="J1794">
            <v>460.53</v>
          </cell>
          <cell r="K1794">
            <v>7335.98</v>
          </cell>
          <cell r="L1794">
            <v>7335.98</v>
          </cell>
          <cell r="M1794">
            <v>0</v>
          </cell>
          <cell r="N1794">
            <v>0</v>
          </cell>
          <cell r="O1794">
            <v>7335.98</v>
          </cell>
          <cell r="P1794">
            <v>0</v>
          </cell>
        </row>
        <row r="1795">
          <cell r="A1795" t="str">
            <v>0010571511</v>
          </cell>
          <cell r="B1795">
            <v>10571</v>
          </cell>
          <cell r="C1795">
            <v>105710</v>
          </cell>
          <cell r="D1795" t="str">
            <v>DDQ</v>
          </cell>
          <cell r="E1795">
            <v>511</v>
          </cell>
          <cell r="F1795">
            <v>1</v>
          </cell>
          <cell r="G1795">
            <v>2</v>
          </cell>
          <cell r="H1795" t="str">
            <v>/  /</v>
          </cell>
          <cell r="I1795">
            <v>0</v>
          </cell>
          <cell r="J1795">
            <v>81</v>
          </cell>
          <cell r="K1795">
            <v>981</v>
          </cell>
          <cell r="L1795">
            <v>981</v>
          </cell>
          <cell r="M1795">
            <v>0</v>
          </cell>
          <cell r="N1795">
            <v>981</v>
          </cell>
          <cell r="O1795">
            <v>981</v>
          </cell>
          <cell r="P1795">
            <v>0</v>
          </cell>
        </row>
        <row r="1796">
          <cell r="A1796" t="str">
            <v>0010571523</v>
          </cell>
          <cell r="B1796">
            <v>10571</v>
          </cell>
          <cell r="C1796">
            <v>105710</v>
          </cell>
          <cell r="D1796" t="str">
            <v>DDQ</v>
          </cell>
          <cell r="E1796">
            <v>523</v>
          </cell>
          <cell r="F1796">
            <v>1</v>
          </cell>
          <cell r="G1796">
            <v>1</v>
          </cell>
          <cell r="H1796">
            <v>37622</v>
          </cell>
          <cell r="I1796">
            <v>1</v>
          </cell>
          <cell r="J1796">
            <v>0</v>
          </cell>
          <cell r="K1796">
            <v>1</v>
          </cell>
          <cell r="L1796">
            <v>1</v>
          </cell>
          <cell r="M1796">
            <v>0</v>
          </cell>
          <cell r="N1796">
            <v>0</v>
          </cell>
          <cell r="O1796">
            <v>1</v>
          </cell>
          <cell r="P1796">
            <v>0</v>
          </cell>
        </row>
        <row r="1797">
          <cell r="A1797" t="str">
            <v>0010571601</v>
          </cell>
          <cell r="B1797">
            <v>10571</v>
          </cell>
          <cell r="C1797">
            <v>105710</v>
          </cell>
          <cell r="D1797" t="str">
            <v>DDQ</v>
          </cell>
          <cell r="E1797">
            <v>601</v>
          </cell>
          <cell r="F1797">
            <v>1</v>
          </cell>
          <cell r="G1797">
            <v>2</v>
          </cell>
          <cell r="H1797" t="str">
            <v>/  /</v>
          </cell>
          <cell r="I1797">
            <v>0</v>
          </cell>
          <cell r="J1797">
            <v>379.53</v>
          </cell>
          <cell r="K1797">
            <v>6353.98</v>
          </cell>
          <cell r="L1797">
            <v>6353.98</v>
          </cell>
          <cell r="M1797">
            <v>0</v>
          </cell>
          <cell r="N1797">
            <v>0</v>
          </cell>
          <cell r="O1797">
            <v>6353.98</v>
          </cell>
          <cell r="P1797">
            <v>0</v>
          </cell>
        </row>
        <row r="1798">
          <cell r="A1798" t="str">
            <v>0010571701</v>
          </cell>
          <cell r="B1798">
            <v>10571</v>
          </cell>
          <cell r="C1798">
            <v>105710</v>
          </cell>
          <cell r="D1798" t="str">
            <v>DDQ</v>
          </cell>
          <cell r="E1798">
            <v>701</v>
          </cell>
          <cell r="F1798">
            <v>1</v>
          </cell>
          <cell r="G1798">
            <v>2</v>
          </cell>
          <cell r="H1798" t="str">
            <v>/  /</v>
          </cell>
          <cell r="I1798">
            <v>0</v>
          </cell>
          <cell r="J1798">
            <v>379.53</v>
          </cell>
          <cell r="K1798">
            <v>6353.98</v>
          </cell>
          <cell r="L1798">
            <v>6353.98</v>
          </cell>
          <cell r="M1798">
            <v>0</v>
          </cell>
          <cell r="N1798">
            <v>0</v>
          </cell>
          <cell r="O1798">
            <v>6353.98</v>
          </cell>
          <cell r="P1798">
            <v>0</v>
          </cell>
        </row>
        <row r="1799">
          <cell r="A1799" t="str">
            <v>0010571910</v>
          </cell>
          <cell r="B1799">
            <v>10571</v>
          </cell>
          <cell r="C1799">
            <v>105710</v>
          </cell>
          <cell r="D1799" t="str">
            <v>DDQ</v>
          </cell>
          <cell r="E1799">
            <v>910</v>
          </cell>
          <cell r="F1799">
            <v>1</v>
          </cell>
          <cell r="G1799">
            <v>2</v>
          </cell>
          <cell r="H1799" t="str">
            <v>/  /</v>
          </cell>
          <cell r="I1799">
            <v>0</v>
          </cell>
          <cell r="J1799">
            <v>0</v>
          </cell>
          <cell r="K1799">
            <v>6731</v>
          </cell>
          <cell r="L1799">
            <v>6731</v>
          </cell>
          <cell r="M1799">
            <v>0</v>
          </cell>
          <cell r="N1799">
            <v>0</v>
          </cell>
          <cell r="O1799">
            <v>6731</v>
          </cell>
          <cell r="P1799">
            <v>0</v>
          </cell>
        </row>
        <row r="1800">
          <cell r="A1800" t="str">
            <v>0010571915</v>
          </cell>
          <cell r="B1800">
            <v>10571</v>
          </cell>
          <cell r="C1800">
            <v>105710</v>
          </cell>
          <cell r="D1800" t="str">
            <v>DDQ</v>
          </cell>
          <cell r="E1800">
            <v>915</v>
          </cell>
          <cell r="F1800">
            <v>1</v>
          </cell>
          <cell r="G1800">
            <v>2</v>
          </cell>
          <cell r="H1800" t="str">
            <v>/  /</v>
          </cell>
          <cell r="I1800">
            <v>0</v>
          </cell>
          <cell r="J1800">
            <v>405.95</v>
          </cell>
          <cell r="K1800">
            <v>405.95</v>
          </cell>
          <cell r="L1800">
            <v>405.95</v>
          </cell>
          <cell r="M1800">
            <v>0</v>
          </cell>
          <cell r="N1800">
            <v>0</v>
          </cell>
          <cell r="O1800">
            <v>405.95</v>
          </cell>
          <cell r="P1800">
            <v>0</v>
          </cell>
        </row>
        <row r="1801">
          <cell r="A1801" t="str">
            <v>0010571951</v>
          </cell>
          <cell r="B1801">
            <v>10571</v>
          </cell>
          <cell r="C1801">
            <v>105710</v>
          </cell>
          <cell r="D1801" t="str">
            <v>DDQ</v>
          </cell>
          <cell r="E1801">
            <v>951</v>
          </cell>
          <cell r="F1801">
            <v>1</v>
          </cell>
          <cell r="G1801">
            <v>2</v>
          </cell>
          <cell r="H1801" t="str">
            <v>/  /</v>
          </cell>
          <cell r="I1801">
            <v>0</v>
          </cell>
          <cell r="J1801">
            <v>59</v>
          </cell>
          <cell r="K1801">
            <v>712</v>
          </cell>
          <cell r="L1801">
            <v>712</v>
          </cell>
          <cell r="M1801">
            <v>0</v>
          </cell>
          <cell r="N1801">
            <v>0</v>
          </cell>
          <cell r="O1801">
            <v>712</v>
          </cell>
          <cell r="P1801">
            <v>0</v>
          </cell>
        </row>
        <row r="1802">
          <cell r="A1802" t="str">
            <v>0010576101</v>
          </cell>
          <cell r="B1802">
            <v>10576</v>
          </cell>
          <cell r="C1802">
            <v>105760</v>
          </cell>
          <cell r="D1802" t="str">
            <v>C4B</v>
          </cell>
          <cell r="E1802">
            <v>101</v>
          </cell>
          <cell r="F1802">
            <v>1</v>
          </cell>
          <cell r="G1802">
            <v>1</v>
          </cell>
          <cell r="H1802">
            <v>39089</v>
          </cell>
          <cell r="I1802">
            <v>6195</v>
          </cell>
          <cell r="J1802">
            <v>0</v>
          </cell>
          <cell r="K1802">
            <v>6195</v>
          </cell>
          <cell r="L1802">
            <v>6195</v>
          </cell>
          <cell r="M1802">
            <v>0</v>
          </cell>
          <cell r="N1802">
            <v>0</v>
          </cell>
          <cell r="O1802">
            <v>6195</v>
          </cell>
          <cell r="P1802">
            <v>0</v>
          </cell>
        </row>
        <row r="1803">
          <cell r="A1803" t="str">
            <v>0010576263</v>
          </cell>
          <cell r="B1803">
            <v>10576</v>
          </cell>
          <cell r="C1803">
            <v>105760</v>
          </cell>
          <cell r="D1803" t="str">
            <v>C4B</v>
          </cell>
          <cell r="E1803">
            <v>263</v>
          </cell>
          <cell r="F1803">
            <v>1</v>
          </cell>
          <cell r="G1803">
            <v>1</v>
          </cell>
          <cell r="H1803">
            <v>39630</v>
          </cell>
          <cell r="I1803">
            <v>0</v>
          </cell>
          <cell r="J1803">
            <v>0</v>
          </cell>
          <cell r="K1803">
            <v>129</v>
          </cell>
          <cell r="L1803">
            <v>129</v>
          </cell>
          <cell r="M1803">
            <v>0</v>
          </cell>
          <cell r="N1803">
            <v>0</v>
          </cell>
          <cell r="O1803">
            <v>129</v>
          </cell>
          <cell r="P1803">
            <v>0</v>
          </cell>
        </row>
        <row r="1804">
          <cell r="A1804" t="str">
            <v>0010576301</v>
          </cell>
          <cell r="B1804">
            <v>10576</v>
          </cell>
          <cell r="C1804">
            <v>105760</v>
          </cell>
          <cell r="D1804" t="str">
            <v>C4B</v>
          </cell>
          <cell r="E1804">
            <v>301</v>
          </cell>
          <cell r="F1804">
            <v>1</v>
          </cell>
          <cell r="G1804">
            <v>1</v>
          </cell>
          <cell r="H1804" t="str">
            <v>/  /</v>
          </cell>
          <cell r="I1804">
            <v>0</v>
          </cell>
          <cell r="J1804">
            <v>0</v>
          </cell>
          <cell r="K1804">
            <v>6324</v>
          </cell>
          <cell r="L1804">
            <v>6324</v>
          </cell>
          <cell r="M1804">
            <v>0</v>
          </cell>
          <cell r="N1804">
            <v>0</v>
          </cell>
          <cell r="O1804">
            <v>6324</v>
          </cell>
          <cell r="P1804">
            <v>0</v>
          </cell>
        </row>
        <row r="1805">
          <cell r="A1805" t="str">
            <v>0010576511</v>
          </cell>
          <cell r="B1805">
            <v>10576</v>
          </cell>
          <cell r="C1805">
            <v>105760</v>
          </cell>
          <cell r="D1805" t="str">
            <v>C4B</v>
          </cell>
          <cell r="E1805">
            <v>511</v>
          </cell>
          <cell r="F1805">
            <v>1</v>
          </cell>
          <cell r="G1805">
            <v>1</v>
          </cell>
          <cell r="H1805" t="str">
            <v>/  /</v>
          </cell>
          <cell r="I1805">
            <v>0</v>
          </cell>
          <cell r="J1805">
            <v>0</v>
          </cell>
          <cell r="K1805">
            <v>900</v>
          </cell>
          <cell r="L1805">
            <v>900</v>
          </cell>
          <cell r="M1805">
            <v>0</v>
          </cell>
          <cell r="N1805">
            <v>900</v>
          </cell>
          <cell r="O1805">
            <v>900</v>
          </cell>
          <cell r="P1805">
            <v>0</v>
          </cell>
        </row>
        <row r="1806">
          <cell r="A1806" t="str">
            <v>0010576522</v>
          </cell>
          <cell r="B1806">
            <v>10576</v>
          </cell>
          <cell r="C1806">
            <v>105760</v>
          </cell>
          <cell r="D1806" t="str">
            <v>C4B</v>
          </cell>
          <cell r="E1806">
            <v>522</v>
          </cell>
          <cell r="F1806">
            <v>1</v>
          </cell>
          <cell r="G1806">
            <v>1</v>
          </cell>
          <cell r="H1806">
            <v>37602</v>
          </cell>
          <cell r="I1806">
            <v>7</v>
          </cell>
          <cell r="J1806">
            <v>0</v>
          </cell>
          <cell r="K1806">
            <v>7</v>
          </cell>
          <cell r="L1806">
            <v>7</v>
          </cell>
          <cell r="M1806">
            <v>0</v>
          </cell>
          <cell r="N1806">
            <v>0</v>
          </cell>
          <cell r="O1806">
            <v>7</v>
          </cell>
          <cell r="P1806">
            <v>0</v>
          </cell>
        </row>
        <row r="1807">
          <cell r="A1807" t="str">
            <v>0010576601</v>
          </cell>
          <cell r="B1807">
            <v>10576</v>
          </cell>
          <cell r="C1807">
            <v>105760</v>
          </cell>
          <cell r="D1807" t="str">
            <v>C4B</v>
          </cell>
          <cell r="E1807">
            <v>601</v>
          </cell>
          <cell r="F1807">
            <v>1</v>
          </cell>
          <cell r="G1807">
            <v>1</v>
          </cell>
          <cell r="H1807" t="str">
            <v>/  /</v>
          </cell>
          <cell r="I1807">
            <v>0</v>
          </cell>
          <cell r="J1807">
            <v>0</v>
          </cell>
          <cell r="K1807">
            <v>5417</v>
          </cell>
          <cell r="L1807">
            <v>5417</v>
          </cell>
          <cell r="M1807">
            <v>0</v>
          </cell>
          <cell r="N1807">
            <v>0</v>
          </cell>
          <cell r="O1807">
            <v>5417</v>
          </cell>
          <cell r="P1807">
            <v>0</v>
          </cell>
        </row>
        <row r="1808">
          <cell r="A1808" t="str">
            <v>0010576701</v>
          </cell>
          <cell r="B1808">
            <v>10576</v>
          </cell>
          <cell r="C1808">
            <v>105760</v>
          </cell>
          <cell r="D1808" t="str">
            <v>C4B</v>
          </cell>
          <cell r="E1808">
            <v>701</v>
          </cell>
          <cell r="F1808">
            <v>1</v>
          </cell>
          <cell r="G1808">
            <v>1</v>
          </cell>
          <cell r="H1808" t="str">
            <v>/  /</v>
          </cell>
          <cell r="I1808">
            <v>0</v>
          </cell>
          <cell r="J1808">
            <v>0</v>
          </cell>
          <cell r="K1808">
            <v>5417</v>
          </cell>
          <cell r="L1808">
            <v>5417</v>
          </cell>
          <cell r="M1808">
            <v>0</v>
          </cell>
          <cell r="N1808">
            <v>0</v>
          </cell>
          <cell r="O1808">
            <v>5417</v>
          </cell>
          <cell r="P1808">
            <v>0</v>
          </cell>
        </row>
        <row r="1809">
          <cell r="A1809" t="str">
            <v>0010576910</v>
          </cell>
          <cell r="B1809">
            <v>10576</v>
          </cell>
          <cell r="C1809">
            <v>105760</v>
          </cell>
          <cell r="D1809" t="str">
            <v>C4B</v>
          </cell>
          <cell r="E1809">
            <v>910</v>
          </cell>
          <cell r="F1809">
            <v>1</v>
          </cell>
          <cell r="G1809">
            <v>1</v>
          </cell>
          <cell r="H1809" t="str">
            <v>/  /</v>
          </cell>
          <cell r="I1809">
            <v>0</v>
          </cell>
          <cell r="J1809">
            <v>0</v>
          </cell>
          <cell r="K1809">
            <v>6195</v>
          </cell>
          <cell r="L1809">
            <v>6195</v>
          </cell>
          <cell r="M1809">
            <v>0</v>
          </cell>
          <cell r="N1809">
            <v>0</v>
          </cell>
          <cell r="O1809">
            <v>6195</v>
          </cell>
          <cell r="P1809">
            <v>0</v>
          </cell>
        </row>
        <row r="1810">
          <cell r="A1810" t="str">
            <v>0010576951</v>
          </cell>
          <cell r="B1810">
            <v>10576</v>
          </cell>
          <cell r="C1810">
            <v>105760</v>
          </cell>
          <cell r="D1810" t="str">
            <v>C4B</v>
          </cell>
          <cell r="E1810">
            <v>951</v>
          </cell>
          <cell r="F1810">
            <v>1</v>
          </cell>
          <cell r="G1810">
            <v>1</v>
          </cell>
          <cell r="H1810" t="str">
            <v>/  /</v>
          </cell>
          <cell r="I1810">
            <v>0</v>
          </cell>
          <cell r="J1810">
            <v>0</v>
          </cell>
          <cell r="K1810">
            <v>653</v>
          </cell>
          <cell r="L1810">
            <v>653</v>
          </cell>
          <cell r="M1810">
            <v>0</v>
          </cell>
          <cell r="N1810">
            <v>0</v>
          </cell>
          <cell r="O1810">
            <v>653</v>
          </cell>
          <cell r="P1810">
            <v>0</v>
          </cell>
        </row>
        <row r="1811">
          <cell r="A1811" t="str">
            <v>0010580101</v>
          </cell>
          <cell r="B1811">
            <v>10580</v>
          </cell>
          <cell r="C1811">
            <v>105800</v>
          </cell>
          <cell r="D1811" t="str">
            <v>G1F</v>
          </cell>
          <cell r="E1811">
            <v>101</v>
          </cell>
          <cell r="F1811">
            <v>1</v>
          </cell>
          <cell r="G1811">
            <v>1</v>
          </cell>
          <cell r="H1811">
            <v>39089</v>
          </cell>
          <cell r="I1811">
            <v>6234</v>
          </cell>
          <cell r="J1811">
            <v>0</v>
          </cell>
          <cell r="K1811">
            <v>6234</v>
          </cell>
          <cell r="L1811">
            <v>6234</v>
          </cell>
          <cell r="M1811">
            <v>0</v>
          </cell>
          <cell r="N1811">
            <v>0</v>
          </cell>
          <cell r="O1811">
            <v>6234</v>
          </cell>
          <cell r="P1811">
            <v>0</v>
          </cell>
        </row>
        <row r="1812">
          <cell r="A1812" t="str">
            <v>0010580301</v>
          </cell>
          <cell r="B1812">
            <v>10580</v>
          </cell>
          <cell r="C1812">
            <v>105800</v>
          </cell>
          <cell r="D1812" t="str">
            <v>G1F</v>
          </cell>
          <cell r="E1812">
            <v>301</v>
          </cell>
          <cell r="F1812">
            <v>1</v>
          </cell>
          <cell r="G1812">
            <v>1</v>
          </cell>
          <cell r="H1812" t="str">
            <v>/  /</v>
          </cell>
          <cell r="I1812">
            <v>0</v>
          </cell>
          <cell r="J1812">
            <v>0</v>
          </cell>
          <cell r="K1812">
            <v>6234</v>
          </cell>
          <cell r="L1812">
            <v>6234</v>
          </cell>
          <cell r="M1812">
            <v>0</v>
          </cell>
          <cell r="N1812">
            <v>0</v>
          </cell>
          <cell r="O1812">
            <v>6234</v>
          </cell>
          <cell r="P1812">
            <v>0</v>
          </cell>
        </row>
        <row r="1813">
          <cell r="A1813" t="str">
            <v>0010580511</v>
          </cell>
          <cell r="B1813">
            <v>10580</v>
          </cell>
          <cell r="C1813">
            <v>105800</v>
          </cell>
          <cell r="D1813" t="str">
            <v>G1F</v>
          </cell>
          <cell r="E1813">
            <v>511</v>
          </cell>
          <cell r="F1813">
            <v>1</v>
          </cell>
          <cell r="G1813">
            <v>1</v>
          </cell>
          <cell r="H1813" t="str">
            <v>/  /</v>
          </cell>
          <cell r="I1813">
            <v>0</v>
          </cell>
          <cell r="J1813">
            <v>0</v>
          </cell>
          <cell r="K1813">
            <v>900</v>
          </cell>
          <cell r="L1813">
            <v>900</v>
          </cell>
          <cell r="M1813">
            <v>0</v>
          </cell>
          <cell r="N1813">
            <v>900</v>
          </cell>
          <cell r="O1813">
            <v>900</v>
          </cell>
          <cell r="P1813">
            <v>0</v>
          </cell>
        </row>
        <row r="1814">
          <cell r="A1814" t="str">
            <v>0010580523</v>
          </cell>
          <cell r="B1814">
            <v>10580</v>
          </cell>
          <cell r="C1814">
            <v>105800</v>
          </cell>
          <cell r="D1814" t="str">
            <v>G1F</v>
          </cell>
          <cell r="E1814">
            <v>523</v>
          </cell>
          <cell r="F1814">
            <v>1</v>
          </cell>
          <cell r="G1814">
            <v>1</v>
          </cell>
          <cell r="H1814">
            <v>37622</v>
          </cell>
          <cell r="I1814">
            <v>1</v>
          </cell>
          <cell r="J1814">
            <v>0</v>
          </cell>
          <cell r="K1814">
            <v>1</v>
          </cell>
          <cell r="L1814">
            <v>1</v>
          </cell>
          <cell r="M1814">
            <v>0</v>
          </cell>
          <cell r="N1814">
            <v>0</v>
          </cell>
          <cell r="O1814">
            <v>1</v>
          </cell>
          <cell r="P1814">
            <v>0</v>
          </cell>
        </row>
        <row r="1815">
          <cell r="A1815" t="str">
            <v>0010580601</v>
          </cell>
          <cell r="B1815">
            <v>10580</v>
          </cell>
          <cell r="C1815">
            <v>105800</v>
          </cell>
          <cell r="D1815" t="str">
            <v>G1F</v>
          </cell>
          <cell r="E1815">
            <v>601</v>
          </cell>
          <cell r="F1815">
            <v>1</v>
          </cell>
          <cell r="G1815">
            <v>1</v>
          </cell>
          <cell r="H1815" t="str">
            <v>/  /</v>
          </cell>
          <cell r="I1815">
            <v>0</v>
          </cell>
          <cell r="J1815">
            <v>0</v>
          </cell>
          <cell r="K1815">
            <v>5333</v>
          </cell>
          <cell r="L1815">
            <v>5333</v>
          </cell>
          <cell r="M1815">
            <v>0</v>
          </cell>
          <cell r="N1815">
            <v>0</v>
          </cell>
          <cell r="O1815">
            <v>5333</v>
          </cell>
          <cell r="P1815">
            <v>0</v>
          </cell>
        </row>
        <row r="1816">
          <cell r="A1816" t="str">
            <v>0010580701</v>
          </cell>
          <cell r="B1816">
            <v>10580</v>
          </cell>
          <cell r="C1816">
            <v>105800</v>
          </cell>
          <cell r="D1816" t="str">
            <v>G1F</v>
          </cell>
          <cell r="E1816">
            <v>701</v>
          </cell>
          <cell r="F1816">
            <v>1</v>
          </cell>
          <cell r="G1816">
            <v>1</v>
          </cell>
          <cell r="H1816" t="str">
            <v>/  /</v>
          </cell>
          <cell r="I1816">
            <v>0</v>
          </cell>
          <cell r="J1816">
            <v>0</v>
          </cell>
          <cell r="K1816">
            <v>5333</v>
          </cell>
          <cell r="L1816">
            <v>5333</v>
          </cell>
          <cell r="M1816">
            <v>0</v>
          </cell>
          <cell r="N1816">
            <v>0</v>
          </cell>
          <cell r="O1816">
            <v>5333</v>
          </cell>
          <cell r="P1816">
            <v>0</v>
          </cell>
        </row>
        <row r="1817">
          <cell r="A1817" t="str">
            <v>0010580910</v>
          </cell>
          <cell r="B1817">
            <v>10580</v>
          </cell>
          <cell r="C1817">
            <v>105800</v>
          </cell>
          <cell r="D1817" t="str">
            <v>G1F</v>
          </cell>
          <cell r="E1817">
            <v>910</v>
          </cell>
          <cell r="F1817">
            <v>1</v>
          </cell>
          <cell r="G1817">
            <v>1</v>
          </cell>
          <cell r="H1817" t="str">
            <v>/  /</v>
          </cell>
          <cell r="I1817">
            <v>0</v>
          </cell>
          <cell r="J1817">
            <v>0</v>
          </cell>
          <cell r="K1817">
            <v>6234</v>
          </cell>
          <cell r="L1817">
            <v>6234</v>
          </cell>
          <cell r="M1817">
            <v>0</v>
          </cell>
          <cell r="N1817">
            <v>0</v>
          </cell>
          <cell r="O1817">
            <v>6234</v>
          </cell>
          <cell r="P1817">
            <v>0</v>
          </cell>
        </row>
        <row r="1818">
          <cell r="A1818" t="str">
            <v>0010580951</v>
          </cell>
          <cell r="B1818">
            <v>10580</v>
          </cell>
          <cell r="C1818">
            <v>105800</v>
          </cell>
          <cell r="D1818" t="str">
            <v>G1F</v>
          </cell>
          <cell r="E1818">
            <v>951</v>
          </cell>
          <cell r="F1818">
            <v>1</v>
          </cell>
          <cell r="G1818">
            <v>1</v>
          </cell>
          <cell r="H1818" t="str">
            <v>/  /</v>
          </cell>
          <cell r="I1818">
            <v>0</v>
          </cell>
          <cell r="J1818">
            <v>0</v>
          </cell>
          <cell r="K1818">
            <v>653</v>
          </cell>
          <cell r="L1818">
            <v>653</v>
          </cell>
          <cell r="M1818">
            <v>0</v>
          </cell>
          <cell r="N1818">
            <v>0</v>
          </cell>
          <cell r="O1818">
            <v>653</v>
          </cell>
          <cell r="P1818">
            <v>0</v>
          </cell>
        </row>
        <row r="1819">
          <cell r="A1819" t="str">
            <v>0010585101</v>
          </cell>
          <cell r="B1819">
            <v>10585</v>
          </cell>
          <cell r="C1819">
            <v>105850</v>
          </cell>
          <cell r="D1819" t="str">
            <v>DDQ</v>
          </cell>
          <cell r="E1819">
            <v>101</v>
          </cell>
          <cell r="F1819">
            <v>1</v>
          </cell>
          <cell r="G1819">
            <v>1</v>
          </cell>
          <cell r="H1819">
            <v>39089</v>
          </cell>
          <cell r="I1819">
            <v>5553</v>
          </cell>
          <cell r="J1819">
            <v>0</v>
          </cell>
          <cell r="K1819">
            <v>5553</v>
          </cell>
          <cell r="L1819">
            <v>5553</v>
          </cell>
          <cell r="M1819">
            <v>0</v>
          </cell>
          <cell r="N1819">
            <v>0</v>
          </cell>
          <cell r="O1819">
            <v>5553</v>
          </cell>
          <cell r="P1819">
            <v>0</v>
          </cell>
        </row>
        <row r="1820">
          <cell r="A1820" t="str">
            <v>0010585106</v>
          </cell>
          <cell r="B1820">
            <v>10585</v>
          </cell>
          <cell r="C1820">
            <v>105850</v>
          </cell>
          <cell r="D1820" t="str">
            <v>DDQ</v>
          </cell>
          <cell r="E1820">
            <v>106</v>
          </cell>
          <cell r="F1820">
            <v>1</v>
          </cell>
          <cell r="G1820">
            <v>1</v>
          </cell>
          <cell r="H1820">
            <v>39094</v>
          </cell>
          <cell r="I1820">
            <v>150</v>
          </cell>
          <cell r="J1820">
            <v>0</v>
          </cell>
          <cell r="K1820">
            <v>150</v>
          </cell>
          <cell r="L1820">
            <v>150</v>
          </cell>
          <cell r="M1820">
            <v>0</v>
          </cell>
          <cell r="N1820">
            <v>0</v>
          </cell>
          <cell r="O1820">
            <v>150</v>
          </cell>
          <cell r="P1820">
            <v>0</v>
          </cell>
        </row>
        <row r="1821">
          <cell r="A1821" t="str">
            <v>0010585301</v>
          </cell>
          <cell r="B1821">
            <v>10585</v>
          </cell>
          <cell r="C1821">
            <v>105850</v>
          </cell>
          <cell r="D1821" t="str">
            <v>DDQ</v>
          </cell>
          <cell r="E1821">
            <v>301</v>
          </cell>
          <cell r="F1821">
            <v>1</v>
          </cell>
          <cell r="G1821">
            <v>1</v>
          </cell>
          <cell r="H1821" t="str">
            <v>/  /</v>
          </cell>
          <cell r="I1821">
            <v>0</v>
          </cell>
          <cell r="J1821">
            <v>0</v>
          </cell>
          <cell r="K1821">
            <v>5703</v>
          </cell>
          <cell r="L1821">
            <v>5703</v>
          </cell>
          <cell r="M1821">
            <v>0</v>
          </cell>
          <cell r="N1821">
            <v>0</v>
          </cell>
          <cell r="O1821">
            <v>5703</v>
          </cell>
          <cell r="P1821">
            <v>0</v>
          </cell>
        </row>
        <row r="1822">
          <cell r="A1822" t="str">
            <v>0010585511</v>
          </cell>
          <cell r="B1822">
            <v>10585</v>
          </cell>
          <cell r="C1822">
            <v>105850</v>
          </cell>
          <cell r="D1822" t="str">
            <v>DDQ</v>
          </cell>
          <cell r="E1822">
            <v>511</v>
          </cell>
          <cell r="F1822">
            <v>1</v>
          </cell>
          <cell r="G1822">
            <v>1</v>
          </cell>
          <cell r="H1822" t="str">
            <v>/  /</v>
          </cell>
          <cell r="I1822">
            <v>0</v>
          </cell>
          <cell r="J1822">
            <v>0</v>
          </cell>
          <cell r="K1822">
            <v>900</v>
          </cell>
          <cell r="L1822">
            <v>900</v>
          </cell>
          <cell r="M1822">
            <v>0</v>
          </cell>
          <cell r="N1822">
            <v>900</v>
          </cell>
          <cell r="O1822">
            <v>900</v>
          </cell>
          <cell r="P1822">
            <v>0</v>
          </cell>
        </row>
        <row r="1823">
          <cell r="A1823" t="str">
            <v>0010585523</v>
          </cell>
          <cell r="B1823">
            <v>10585</v>
          </cell>
          <cell r="C1823">
            <v>105850</v>
          </cell>
          <cell r="D1823" t="str">
            <v>DDQ</v>
          </cell>
          <cell r="E1823">
            <v>523</v>
          </cell>
          <cell r="F1823">
            <v>1</v>
          </cell>
          <cell r="G1823">
            <v>1</v>
          </cell>
          <cell r="H1823">
            <v>37622</v>
          </cell>
          <cell r="I1823">
            <v>1</v>
          </cell>
          <cell r="J1823">
            <v>0</v>
          </cell>
          <cell r="K1823">
            <v>1</v>
          </cell>
          <cell r="L1823">
            <v>1</v>
          </cell>
          <cell r="M1823">
            <v>0</v>
          </cell>
          <cell r="N1823">
            <v>0</v>
          </cell>
          <cell r="O1823">
            <v>1</v>
          </cell>
          <cell r="P1823">
            <v>0</v>
          </cell>
        </row>
        <row r="1824">
          <cell r="A1824" t="str">
            <v>0010585601</v>
          </cell>
          <cell r="B1824">
            <v>10585</v>
          </cell>
          <cell r="C1824">
            <v>105850</v>
          </cell>
          <cell r="D1824" t="str">
            <v>DDQ</v>
          </cell>
          <cell r="E1824">
            <v>601</v>
          </cell>
          <cell r="F1824">
            <v>1</v>
          </cell>
          <cell r="G1824">
            <v>1</v>
          </cell>
          <cell r="H1824" t="str">
            <v>/  /</v>
          </cell>
          <cell r="I1824">
            <v>0</v>
          </cell>
          <cell r="J1824">
            <v>0</v>
          </cell>
          <cell r="K1824">
            <v>4802</v>
          </cell>
          <cell r="L1824">
            <v>4802</v>
          </cell>
          <cell r="M1824">
            <v>0</v>
          </cell>
          <cell r="N1824">
            <v>0</v>
          </cell>
          <cell r="O1824">
            <v>4802</v>
          </cell>
          <cell r="P1824">
            <v>0</v>
          </cell>
        </row>
        <row r="1825">
          <cell r="A1825" t="str">
            <v>0010585701</v>
          </cell>
          <cell r="B1825">
            <v>10585</v>
          </cell>
          <cell r="C1825">
            <v>105850</v>
          </cell>
          <cell r="D1825" t="str">
            <v>DDQ</v>
          </cell>
          <cell r="E1825">
            <v>701</v>
          </cell>
          <cell r="F1825">
            <v>1</v>
          </cell>
          <cell r="G1825">
            <v>1</v>
          </cell>
          <cell r="H1825" t="str">
            <v>/  /</v>
          </cell>
          <cell r="I1825">
            <v>0</v>
          </cell>
          <cell r="J1825">
            <v>0</v>
          </cell>
          <cell r="K1825">
            <v>4802</v>
          </cell>
          <cell r="L1825">
            <v>4802</v>
          </cell>
          <cell r="M1825">
            <v>0</v>
          </cell>
          <cell r="N1825">
            <v>0</v>
          </cell>
          <cell r="O1825">
            <v>4802</v>
          </cell>
          <cell r="P1825">
            <v>0</v>
          </cell>
        </row>
        <row r="1826">
          <cell r="A1826" t="str">
            <v>0010585910</v>
          </cell>
          <cell r="B1826">
            <v>10585</v>
          </cell>
          <cell r="C1826">
            <v>105850</v>
          </cell>
          <cell r="D1826" t="str">
            <v>DDQ</v>
          </cell>
          <cell r="E1826">
            <v>910</v>
          </cell>
          <cell r="F1826">
            <v>1</v>
          </cell>
          <cell r="G1826">
            <v>1</v>
          </cell>
          <cell r="H1826" t="str">
            <v>/  /</v>
          </cell>
          <cell r="I1826">
            <v>0</v>
          </cell>
          <cell r="J1826">
            <v>0</v>
          </cell>
          <cell r="K1826">
            <v>5703</v>
          </cell>
          <cell r="L1826">
            <v>5703</v>
          </cell>
          <cell r="M1826">
            <v>0</v>
          </cell>
          <cell r="N1826">
            <v>0</v>
          </cell>
          <cell r="O1826">
            <v>5703</v>
          </cell>
          <cell r="P1826">
            <v>0</v>
          </cell>
        </row>
        <row r="1827">
          <cell r="A1827" t="str">
            <v>0010585951</v>
          </cell>
          <cell r="B1827">
            <v>10585</v>
          </cell>
          <cell r="C1827">
            <v>105850</v>
          </cell>
          <cell r="D1827" t="str">
            <v>DDQ</v>
          </cell>
          <cell r="E1827">
            <v>951</v>
          </cell>
          <cell r="F1827">
            <v>1</v>
          </cell>
          <cell r="G1827">
            <v>1</v>
          </cell>
          <cell r="H1827" t="str">
            <v>/  /</v>
          </cell>
          <cell r="I1827">
            <v>0</v>
          </cell>
          <cell r="J1827">
            <v>0</v>
          </cell>
          <cell r="K1827">
            <v>653</v>
          </cell>
          <cell r="L1827">
            <v>653</v>
          </cell>
          <cell r="M1827">
            <v>0</v>
          </cell>
          <cell r="N1827">
            <v>0</v>
          </cell>
          <cell r="O1827">
            <v>653</v>
          </cell>
          <cell r="P1827">
            <v>0</v>
          </cell>
        </row>
        <row r="1828">
          <cell r="A1828" t="str">
            <v>0010593101</v>
          </cell>
          <cell r="B1828">
            <v>10593</v>
          </cell>
          <cell r="C1828">
            <v>105930</v>
          </cell>
          <cell r="D1828" t="str">
            <v>DDQ</v>
          </cell>
          <cell r="E1828">
            <v>101</v>
          </cell>
          <cell r="F1828">
            <v>1</v>
          </cell>
          <cell r="G1828">
            <v>1</v>
          </cell>
          <cell r="H1828">
            <v>39089</v>
          </cell>
          <cell r="I1828">
            <v>4931</v>
          </cell>
          <cell r="J1828">
            <v>0</v>
          </cell>
          <cell r="K1828">
            <v>4931</v>
          </cell>
          <cell r="L1828">
            <v>4931</v>
          </cell>
          <cell r="M1828">
            <v>0</v>
          </cell>
          <cell r="N1828">
            <v>0</v>
          </cell>
          <cell r="O1828">
            <v>4931</v>
          </cell>
          <cell r="P1828">
            <v>0</v>
          </cell>
        </row>
        <row r="1829">
          <cell r="A1829" t="str">
            <v>0010593106</v>
          </cell>
          <cell r="B1829">
            <v>10593</v>
          </cell>
          <cell r="C1829">
            <v>105930</v>
          </cell>
          <cell r="D1829" t="str">
            <v>DDQ</v>
          </cell>
          <cell r="E1829">
            <v>106</v>
          </cell>
          <cell r="F1829">
            <v>1</v>
          </cell>
          <cell r="G1829">
            <v>1</v>
          </cell>
          <cell r="H1829" t="str">
            <v>15/06/05</v>
          </cell>
          <cell r="I1829">
            <v>150</v>
          </cell>
          <cell r="J1829">
            <v>0</v>
          </cell>
          <cell r="K1829">
            <v>150</v>
          </cell>
          <cell r="L1829">
            <v>150</v>
          </cell>
          <cell r="M1829">
            <v>0</v>
          </cell>
          <cell r="N1829">
            <v>0</v>
          </cell>
          <cell r="O1829">
            <v>150</v>
          </cell>
          <cell r="P1829">
            <v>0</v>
          </cell>
        </row>
        <row r="1830">
          <cell r="A1830" t="str">
            <v>0010593301</v>
          </cell>
          <cell r="B1830">
            <v>10593</v>
          </cell>
          <cell r="C1830">
            <v>105930</v>
          </cell>
          <cell r="D1830" t="str">
            <v>DDQ</v>
          </cell>
          <cell r="E1830">
            <v>301</v>
          </cell>
          <cell r="F1830">
            <v>1</v>
          </cell>
          <cell r="G1830">
            <v>1</v>
          </cell>
          <cell r="H1830" t="str">
            <v>/  /</v>
          </cell>
          <cell r="I1830">
            <v>0</v>
          </cell>
          <cell r="J1830">
            <v>0</v>
          </cell>
          <cell r="K1830">
            <v>5081</v>
          </cell>
          <cell r="L1830">
            <v>5081</v>
          </cell>
          <cell r="M1830">
            <v>0</v>
          </cell>
          <cell r="N1830">
            <v>0</v>
          </cell>
          <cell r="O1830">
            <v>5081</v>
          </cell>
          <cell r="P1830">
            <v>0</v>
          </cell>
        </row>
        <row r="1831">
          <cell r="A1831" t="str">
            <v>0010593511</v>
          </cell>
          <cell r="B1831">
            <v>10593</v>
          </cell>
          <cell r="C1831">
            <v>105930</v>
          </cell>
          <cell r="D1831" t="str">
            <v>DDQ</v>
          </cell>
          <cell r="E1831">
            <v>511</v>
          </cell>
          <cell r="F1831">
            <v>1</v>
          </cell>
          <cell r="G1831">
            <v>1</v>
          </cell>
          <cell r="H1831" t="str">
            <v>/  /</v>
          </cell>
          <cell r="I1831">
            <v>0</v>
          </cell>
          <cell r="J1831">
            <v>0</v>
          </cell>
          <cell r="K1831">
            <v>900</v>
          </cell>
          <cell r="L1831">
            <v>900</v>
          </cell>
          <cell r="M1831">
            <v>0</v>
          </cell>
          <cell r="N1831">
            <v>900</v>
          </cell>
          <cell r="O1831">
            <v>900</v>
          </cell>
          <cell r="P1831">
            <v>0</v>
          </cell>
        </row>
        <row r="1832">
          <cell r="A1832" t="str">
            <v>0010593522</v>
          </cell>
          <cell r="B1832">
            <v>10593</v>
          </cell>
          <cell r="C1832">
            <v>105930</v>
          </cell>
          <cell r="D1832" t="str">
            <v>DDQ</v>
          </cell>
          <cell r="E1832">
            <v>522</v>
          </cell>
          <cell r="F1832">
            <v>1</v>
          </cell>
          <cell r="G1832">
            <v>1</v>
          </cell>
          <cell r="H1832">
            <v>37623</v>
          </cell>
          <cell r="I1832">
            <v>7</v>
          </cell>
          <cell r="J1832">
            <v>0</v>
          </cell>
          <cell r="K1832">
            <v>7</v>
          </cell>
          <cell r="L1832">
            <v>7</v>
          </cell>
          <cell r="M1832">
            <v>0</v>
          </cell>
          <cell r="N1832">
            <v>0</v>
          </cell>
          <cell r="O1832">
            <v>7</v>
          </cell>
          <cell r="P1832">
            <v>0</v>
          </cell>
        </row>
        <row r="1833">
          <cell r="A1833" t="str">
            <v>0010593601</v>
          </cell>
          <cell r="B1833">
            <v>10593</v>
          </cell>
          <cell r="C1833">
            <v>105930</v>
          </cell>
          <cell r="D1833" t="str">
            <v>DDQ</v>
          </cell>
          <cell r="E1833">
            <v>601</v>
          </cell>
          <cell r="F1833">
            <v>1</v>
          </cell>
          <cell r="G1833">
            <v>1</v>
          </cell>
          <cell r="H1833" t="str">
            <v>/  /</v>
          </cell>
          <cell r="I1833">
            <v>0</v>
          </cell>
          <cell r="J1833">
            <v>0</v>
          </cell>
          <cell r="K1833">
            <v>4174</v>
          </cell>
          <cell r="L1833">
            <v>4174</v>
          </cell>
          <cell r="M1833">
            <v>0</v>
          </cell>
          <cell r="N1833">
            <v>0</v>
          </cell>
          <cell r="O1833">
            <v>4174</v>
          </cell>
          <cell r="P1833">
            <v>0</v>
          </cell>
        </row>
        <row r="1834">
          <cell r="A1834" t="str">
            <v>0010593701</v>
          </cell>
          <cell r="B1834">
            <v>10593</v>
          </cell>
          <cell r="C1834">
            <v>105930</v>
          </cell>
          <cell r="D1834" t="str">
            <v>DDQ</v>
          </cell>
          <cell r="E1834">
            <v>701</v>
          </cell>
          <cell r="F1834">
            <v>1</v>
          </cell>
          <cell r="G1834">
            <v>1</v>
          </cell>
          <cell r="H1834" t="str">
            <v>/  /</v>
          </cell>
          <cell r="I1834">
            <v>0</v>
          </cell>
          <cell r="J1834">
            <v>0</v>
          </cell>
          <cell r="K1834">
            <v>4174</v>
          </cell>
          <cell r="L1834">
            <v>4174</v>
          </cell>
          <cell r="M1834">
            <v>0</v>
          </cell>
          <cell r="N1834">
            <v>0</v>
          </cell>
          <cell r="O1834">
            <v>4174</v>
          </cell>
          <cell r="P1834">
            <v>0</v>
          </cell>
        </row>
        <row r="1835">
          <cell r="A1835" t="str">
            <v>0010593910</v>
          </cell>
          <cell r="B1835">
            <v>10593</v>
          </cell>
          <cell r="C1835">
            <v>105930</v>
          </cell>
          <cell r="D1835" t="str">
            <v>DDQ</v>
          </cell>
          <cell r="E1835">
            <v>910</v>
          </cell>
          <cell r="F1835">
            <v>1</v>
          </cell>
          <cell r="G1835">
            <v>1</v>
          </cell>
          <cell r="H1835" t="str">
            <v>/  /</v>
          </cell>
          <cell r="I1835">
            <v>0</v>
          </cell>
          <cell r="J1835">
            <v>0</v>
          </cell>
          <cell r="K1835">
            <v>5081</v>
          </cell>
          <cell r="L1835">
            <v>5081</v>
          </cell>
          <cell r="M1835">
            <v>0</v>
          </cell>
          <cell r="N1835">
            <v>0</v>
          </cell>
          <cell r="O1835">
            <v>5081</v>
          </cell>
          <cell r="P1835">
            <v>0</v>
          </cell>
        </row>
        <row r="1836">
          <cell r="A1836" t="str">
            <v>0010593951</v>
          </cell>
          <cell r="B1836">
            <v>10593</v>
          </cell>
          <cell r="C1836">
            <v>105930</v>
          </cell>
          <cell r="D1836" t="str">
            <v>DDQ</v>
          </cell>
          <cell r="E1836">
            <v>951</v>
          </cell>
          <cell r="F1836">
            <v>1</v>
          </cell>
          <cell r="G1836">
            <v>1</v>
          </cell>
          <cell r="H1836" t="str">
            <v>/  /</v>
          </cell>
          <cell r="I1836">
            <v>0</v>
          </cell>
          <cell r="J1836">
            <v>0</v>
          </cell>
          <cell r="K1836">
            <v>653</v>
          </cell>
          <cell r="L1836">
            <v>653</v>
          </cell>
          <cell r="M1836">
            <v>0</v>
          </cell>
          <cell r="N1836">
            <v>0</v>
          </cell>
          <cell r="O1836">
            <v>653</v>
          </cell>
          <cell r="P1836">
            <v>0</v>
          </cell>
        </row>
        <row r="1837">
          <cell r="A1837" t="str">
            <v>0010600101</v>
          </cell>
          <cell r="B1837">
            <v>10600</v>
          </cell>
          <cell r="C1837">
            <v>106000</v>
          </cell>
          <cell r="D1837" t="str">
            <v>DDS</v>
          </cell>
          <cell r="E1837">
            <v>101</v>
          </cell>
          <cell r="F1837">
            <v>1</v>
          </cell>
          <cell r="G1837">
            <v>1</v>
          </cell>
          <cell r="H1837">
            <v>39089</v>
          </cell>
          <cell r="I1837">
            <v>4947</v>
          </cell>
          <cell r="J1837">
            <v>0</v>
          </cell>
          <cell r="K1837">
            <v>4947</v>
          </cell>
          <cell r="L1837">
            <v>4947</v>
          </cell>
          <cell r="M1837">
            <v>0</v>
          </cell>
          <cell r="N1837">
            <v>0</v>
          </cell>
          <cell r="O1837">
            <v>4947</v>
          </cell>
          <cell r="P1837">
            <v>0</v>
          </cell>
        </row>
        <row r="1838">
          <cell r="A1838" t="str">
            <v>0010600263</v>
          </cell>
          <cell r="B1838">
            <v>10600</v>
          </cell>
          <cell r="C1838">
            <v>106000</v>
          </cell>
          <cell r="D1838" t="str">
            <v>DDS</v>
          </cell>
          <cell r="E1838">
            <v>263</v>
          </cell>
          <cell r="F1838">
            <v>1</v>
          </cell>
          <cell r="G1838">
            <v>2</v>
          </cell>
          <cell r="H1838" t="str">
            <v>21/01/08</v>
          </cell>
          <cell r="I1838">
            <v>0</v>
          </cell>
          <cell r="J1838">
            <v>539.44000000000005</v>
          </cell>
          <cell r="K1838">
            <v>539.44000000000005</v>
          </cell>
          <cell r="L1838">
            <v>539.44000000000005</v>
          </cell>
          <cell r="M1838">
            <v>0</v>
          </cell>
          <cell r="N1838">
            <v>0</v>
          </cell>
          <cell r="O1838">
            <v>539.44000000000005</v>
          </cell>
          <cell r="P1838">
            <v>0</v>
          </cell>
        </row>
        <row r="1839">
          <cell r="A1839" t="str">
            <v>0010600301</v>
          </cell>
          <cell r="B1839">
            <v>10600</v>
          </cell>
          <cell r="C1839">
            <v>106000</v>
          </cell>
          <cell r="D1839" t="str">
            <v>DDS</v>
          </cell>
          <cell r="E1839">
            <v>301</v>
          </cell>
          <cell r="F1839">
            <v>1</v>
          </cell>
          <cell r="G1839">
            <v>2</v>
          </cell>
          <cell r="H1839" t="str">
            <v>/  /</v>
          </cell>
          <cell r="I1839">
            <v>0</v>
          </cell>
          <cell r="J1839">
            <v>539.44000000000005</v>
          </cell>
          <cell r="K1839">
            <v>5486.44</v>
          </cell>
          <cell r="L1839">
            <v>5486.44</v>
          </cell>
          <cell r="M1839">
            <v>0</v>
          </cell>
          <cell r="N1839">
            <v>0</v>
          </cell>
          <cell r="O1839">
            <v>5486.44</v>
          </cell>
          <cell r="P1839">
            <v>0</v>
          </cell>
        </row>
        <row r="1840">
          <cell r="A1840" t="str">
            <v>0010600511</v>
          </cell>
          <cell r="B1840">
            <v>10600</v>
          </cell>
          <cell r="C1840">
            <v>106000</v>
          </cell>
          <cell r="D1840" t="str">
            <v>DDS</v>
          </cell>
          <cell r="E1840">
            <v>511</v>
          </cell>
          <cell r="F1840">
            <v>1</v>
          </cell>
          <cell r="G1840">
            <v>1</v>
          </cell>
          <cell r="H1840" t="str">
            <v>/  /</v>
          </cell>
          <cell r="I1840">
            <v>0</v>
          </cell>
          <cell r="J1840">
            <v>0</v>
          </cell>
          <cell r="K1840">
            <v>900</v>
          </cell>
          <cell r="L1840">
            <v>900</v>
          </cell>
          <cell r="M1840">
            <v>0</v>
          </cell>
          <cell r="N1840">
            <v>900</v>
          </cell>
          <cell r="O1840">
            <v>900</v>
          </cell>
          <cell r="P1840">
            <v>0</v>
          </cell>
        </row>
        <row r="1841">
          <cell r="A1841" t="str">
            <v>0010600522</v>
          </cell>
          <cell r="B1841">
            <v>10600</v>
          </cell>
          <cell r="C1841">
            <v>106000</v>
          </cell>
          <cell r="D1841" t="str">
            <v>DDS</v>
          </cell>
          <cell r="E1841">
            <v>522</v>
          </cell>
          <cell r="F1841">
            <v>1</v>
          </cell>
          <cell r="G1841">
            <v>1</v>
          </cell>
          <cell r="H1841">
            <v>37602</v>
          </cell>
          <cell r="I1841">
            <v>7</v>
          </cell>
          <cell r="J1841">
            <v>0</v>
          </cell>
          <cell r="K1841">
            <v>7</v>
          </cell>
          <cell r="L1841">
            <v>7</v>
          </cell>
          <cell r="M1841">
            <v>0</v>
          </cell>
          <cell r="N1841">
            <v>0</v>
          </cell>
          <cell r="O1841">
            <v>7</v>
          </cell>
          <cell r="P1841">
            <v>0</v>
          </cell>
        </row>
        <row r="1842">
          <cell r="A1842" t="str">
            <v>0010600555</v>
          </cell>
          <cell r="B1842">
            <v>10600</v>
          </cell>
          <cell r="C1842">
            <v>106000</v>
          </cell>
          <cell r="D1842" t="str">
            <v>DDS</v>
          </cell>
          <cell r="E1842">
            <v>555</v>
          </cell>
          <cell r="F1842">
            <v>1</v>
          </cell>
          <cell r="G1842">
            <v>1</v>
          </cell>
          <cell r="H1842" t="str">
            <v>/  /</v>
          </cell>
          <cell r="I1842">
            <v>0</v>
          </cell>
          <cell r="J1842">
            <v>0</v>
          </cell>
          <cell r="K1842">
            <v>247.35</v>
          </cell>
          <cell r="L1842">
            <v>247.35</v>
          </cell>
          <cell r="M1842">
            <v>0</v>
          </cell>
          <cell r="N1842">
            <v>0</v>
          </cell>
          <cell r="O1842">
            <v>247.35</v>
          </cell>
          <cell r="P1842">
            <v>0</v>
          </cell>
        </row>
        <row r="1843">
          <cell r="A1843" t="str">
            <v>0010600601</v>
          </cell>
          <cell r="B1843">
            <v>10600</v>
          </cell>
          <cell r="C1843">
            <v>106000</v>
          </cell>
          <cell r="D1843" t="str">
            <v>DDS</v>
          </cell>
          <cell r="E1843">
            <v>601</v>
          </cell>
          <cell r="F1843">
            <v>1</v>
          </cell>
          <cell r="G1843">
            <v>2</v>
          </cell>
          <cell r="H1843" t="str">
            <v>/  /</v>
          </cell>
          <cell r="I1843">
            <v>0</v>
          </cell>
          <cell r="J1843">
            <v>539.44000000000005</v>
          </cell>
          <cell r="K1843">
            <v>4332.09</v>
          </cell>
          <cell r="L1843">
            <v>4332.09</v>
          </cell>
          <cell r="M1843">
            <v>0</v>
          </cell>
          <cell r="N1843">
            <v>0</v>
          </cell>
          <cell r="O1843">
            <v>4332.09</v>
          </cell>
          <cell r="P1843">
            <v>0</v>
          </cell>
        </row>
        <row r="1844">
          <cell r="A1844" t="str">
            <v>0010600701</v>
          </cell>
          <cell r="B1844">
            <v>10600</v>
          </cell>
          <cell r="C1844">
            <v>106000</v>
          </cell>
          <cell r="D1844" t="str">
            <v>DDS</v>
          </cell>
          <cell r="E1844">
            <v>701</v>
          </cell>
          <cell r="F1844">
            <v>1</v>
          </cell>
          <cell r="G1844">
            <v>2</v>
          </cell>
          <cell r="H1844" t="str">
            <v>/  /</v>
          </cell>
          <cell r="I1844">
            <v>0</v>
          </cell>
          <cell r="J1844">
            <v>539.44000000000005</v>
          </cell>
          <cell r="K1844">
            <v>4332.09</v>
          </cell>
          <cell r="L1844">
            <v>4332.09</v>
          </cell>
          <cell r="M1844">
            <v>0</v>
          </cell>
          <cell r="N1844">
            <v>0</v>
          </cell>
          <cell r="O1844">
            <v>4332.09</v>
          </cell>
          <cell r="P1844">
            <v>0</v>
          </cell>
        </row>
        <row r="1845">
          <cell r="A1845" t="str">
            <v>0010600910</v>
          </cell>
          <cell r="B1845">
            <v>10600</v>
          </cell>
          <cell r="C1845">
            <v>106000</v>
          </cell>
          <cell r="D1845" t="str">
            <v>DDS</v>
          </cell>
          <cell r="E1845">
            <v>910</v>
          </cell>
          <cell r="F1845">
            <v>1</v>
          </cell>
          <cell r="G1845">
            <v>2</v>
          </cell>
          <cell r="H1845" t="str">
            <v>/  /</v>
          </cell>
          <cell r="I1845">
            <v>0</v>
          </cell>
          <cell r="J1845">
            <v>0</v>
          </cell>
          <cell r="K1845">
            <v>4947</v>
          </cell>
          <cell r="L1845">
            <v>4947</v>
          </cell>
          <cell r="M1845">
            <v>0</v>
          </cell>
          <cell r="N1845">
            <v>0</v>
          </cell>
          <cell r="O1845">
            <v>4947</v>
          </cell>
          <cell r="P1845">
            <v>0</v>
          </cell>
        </row>
        <row r="1846">
          <cell r="A1846" t="str">
            <v>0010600951</v>
          </cell>
          <cell r="B1846">
            <v>10600</v>
          </cell>
          <cell r="C1846">
            <v>106000</v>
          </cell>
          <cell r="D1846" t="str">
            <v>DDS</v>
          </cell>
          <cell r="E1846">
            <v>951</v>
          </cell>
          <cell r="F1846">
            <v>1</v>
          </cell>
          <cell r="G1846">
            <v>1</v>
          </cell>
          <cell r="H1846" t="str">
            <v>/  /</v>
          </cell>
          <cell r="I1846">
            <v>0</v>
          </cell>
          <cell r="J1846">
            <v>0</v>
          </cell>
          <cell r="K1846">
            <v>653</v>
          </cell>
          <cell r="L1846">
            <v>653</v>
          </cell>
          <cell r="M1846">
            <v>0</v>
          </cell>
          <cell r="N1846">
            <v>0</v>
          </cell>
          <cell r="O1846">
            <v>653</v>
          </cell>
          <cell r="P1846">
            <v>0</v>
          </cell>
        </row>
        <row r="1847">
          <cell r="A1847" t="str">
            <v>0010601101</v>
          </cell>
          <cell r="B1847">
            <v>10601</v>
          </cell>
          <cell r="C1847">
            <v>106010</v>
          </cell>
          <cell r="D1847" t="str">
            <v>DDP</v>
          </cell>
          <cell r="E1847">
            <v>101</v>
          </cell>
          <cell r="F1847">
            <v>1</v>
          </cell>
          <cell r="G1847">
            <v>1</v>
          </cell>
          <cell r="H1847">
            <v>39089</v>
          </cell>
          <cell r="I1847">
            <v>4252</v>
          </cell>
          <cell r="J1847">
            <v>0</v>
          </cell>
          <cell r="K1847">
            <v>4252</v>
          </cell>
          <cell r="L1847">
            <v>4252</v>
          </cell>
          <cell r="M1847">
            <v>0</v>
          </cell>
          <cell r="N1847">
            <v>0</v>
          </cell>
          <cell r="O1847">
            <v>4252</v>
          </cell>
          <cell r="P1847">
            <v>0</v>
          </cell>
        </row>
        <row r="1848">
          <cell r="A1848" t="str">
            <v>0010601301</v>
          </cell>
          <cell r="B1848">
            <v>10601</v>
          </cell>
          <cell r="C1848">
            <v>106010</v>
          </cell>
          <cell r="D1848" t="str">
            <v>DDP</v>
          </cell>
          <cell r="E1848">
            <v>301</v>
          </cell>
          <cell r="F1848">
            <v>1</v>
          </cell>
          <cell r="G1848">
            <v>1</v>
          </cell>
          <cell r="H1848" t="str">
            <v>/  /</v>
          </cell>
          <cell r="I1848">
            <v>0</v>
          </cell>
          <cell r="J1848">
            <v>0</v>
          </cell>
          <cell r="K1848">
            <v>4252</v>
          </cell>
          <cell r="L1848">
            <v>4252</v>
          </cell>
          <cell r="M1848">
            <v>0</v>
          </cell>
          <cell r="N1848">
            <v>0</v>
          </cell>
          <cell r="O1848">
            <v>4252</v>
          </cell>
          <cell r="P1848">
            <v>0</v>
          </cell>
        </row>
        <row r="1849">
          <cell r="A1849" t="str">
            <v>0010601511</v>
          </cell>
          <cell r="B1849">
            <v>10601</v>
          </cell>
          <cell r="C1849">
            <v>106010</v>
          </cell>
          <cell r="D1849" t="str">
            <v>DDP</v>
          </cell>
          <cell r="E1849">
            <v>511</v>
          </cell>
          <cell r="F1849">
            <v>1</v>
          </cell>
          <cell r="G1849">
            <v>1</v>
          </cell>
          <cell r="H1849" t="str">
            <v>/  /</v>
          </cell>
          <cell r="I1849">
            <v>0</v>
          </cell>
          <cell r="J1849">
            <v>0</v>
          </cell>
          <cell r="K1849">
            <v>850</v>
          </cell>
          <cell r="L1849">
            <v>850</v>
          </cell>
          <cell r="M1849">
            <v>0</v>
          </cell>
          <cell r="N1849">
            <v>850</v>
          </cell>
          <cell r="O1849">
            <v>850</v>
          </cell>
          <cell r="P1849">
            <v>0</v>
          </cell>
        </row>
        <row r="1850">
          <cell r="A1850" t="str">
            <v>0010601523</v>
          </cell>
          <cell r="B1850">
            <v>10601</v>
          </cell>
          <cell r="C1850">
            <v>106010</v>
          </cell>
          <cell r="D1850" t="str">
            <v>DDP</v>
          </cell>
          <cell r="E1850">
            <v>523</v>
          </cell>
          <cell r="F1850">
            <v>1</v>
          </cell>
          <cell r="G1850">
            <v>1</v>
          </cell>
          <cell r="H1850">
            <v>37622</v>
          </cell>
          <cell r="I1850">
            <v>1</v>
          </cell>
          <cell r="J1850">
            <v>0</v>
          </cell>
          <cell r="K1850">
            <v>1</v>
          </cell>
          <cell r="L1850">
            <v>1</v>
          </cell>
          <cell r="M1850">
            <v>0</v>
          </cell>
          <cell r="N1850">
            <v>0</v>
          </cell>
          <cell r="O1850">
            <v>1</v>
          </cell>
          <cell r="P1850">
            <v>0</v>
          </cell>
        </row>
        <row r="1851">
          <cell r="A1851" t="str">
            <v>0010601555</v>
          </cell>
          <cell r="B1851">
            <v>10601</v>
          </cell>
          <cell r="C1851">
            <v>106010</v>
          </cell>
          <cell r="D1851" t="str">
            <v>DDP</v>
          </cell>
          <cell r="E1851">
            <v>555</v>
          </cell>
          <cell r="F1851">
            <v>1</v>
          </cell>
          <cell r="G1851">
            <v>1</v>
          </cell>
          <cell r="H1851" t="str">
            <v>/  /</v>
          </cell>
          <cell r="I1851">
            <v>0</v>
          </cell>
          <cell r="J1851">
            <v>0</v>
          </cell>
          <cell r="K1851">
            <v>425.2</v>
          </cell>
          <cell r="L1851">
            <v>425.2</v>
          </cell>
          <cell r="M1851">
            <v>0</v>
          </cell>
          <cell r="N1851">
            <v>0</v>
          </cell>
          <cell r="O1851">
            <v>425.2</v>
          </cell>
          <cell r="P1851">
            <v>0</v>
          </cell>
        </row>
        <row r="1852">
          <cell r="A1852" t="str">
            <v>0010601601</v>
          </cell>
          <cell r="B1852">
            <v>10601</v>
          </cell>
          <cell r="C1852">
            <v>106010</v>
          </cell>
          <cell r="D1852" t="str">
            <v>DDP</v>
          </cell>
          <cell r="E1852">
            <v>601</v>
          </cell>
          <cell r="F1852">
            <v>1</v>
          </cell>
          <cell r="G1852">
            <v>1</v>
          </cell>
          <cell r="H1852" t="str">
            <v>/  /</v>
          </cell>
          <cell r="I1852">
            <v>0</v>
          </cell>
          <cell r="J1852">
            <v>0</v>
          </cell>
          <cell r="K1852">
            <v>2975.8</v>
          </cell>
          <cell r="L1852">
            <v>2975.8</v>
          </cell>
          <cell r="M1852">
            <v>0</v>
          </cell>
          <cell r="N1852">
            <v>0</v>
          </cell>
          <cell r="O1852">
            <v>2975.8</v>
          </cell>
          <cell r="P1852">
            <v>0</v>
          </cell>
        </row>
        <row r="1853">
          <cell r="A1853" t="str">
            <v>0010601701</v>
          </cell>
          <cell r="B1853">
            <v>10601</v>
          </cell>
          <cell r="C1853">
            <v>106010</v>
          </cell>
          <cell r="D1853" t="str">
            <v>DDP</v>
          </cell>
          <cell r="E1853">
            <v>701</v>
          </cell>
          <cell r="F1853">
            <v>1</v>
          </cell>
          <cell r="G1853">
            <v>1</v>
          </cell>
          <cell r="H1853" t="str">
            <v>/  /</v>
          </cell>
          <cell r="I1853">
            <v>0</v>
          </cell>
          <cell r="J1853">
            <v>0</v>
          </cell>
          <cell r="K1853">
            <v>2975.8</v>
          </cell>
          <cell r="L1853">
            <v>2975.8</v>
          </cell>
          <cell r="M1853">
            <v>0</v>
          </cell>
          <cell r="N1853">
            <v>0</v>
          </cell>
          <cell r="O1853">
            <v>2975.8</v>
          </cell>
          <cell r="P1853">
            <v>0</v>
          </cell>
        </row>
        <row r="1854">
          <cell r="A1854" t="str">
            <v>0010601910</v>
          </cell>
          <cell r="B1854">
            <v>10601</v>
          </cell>
          <cell r="C1854">
            <v>106010</v>
          </cell>
          <cell r="D1854" t="str">
            <v>DDP</v>
          </cell>
          <cell r="E1854">
            <v>910</v>
          </cell>
          <cell r="F1854">
            <v>1</v>
          </cell>
          <cell r="G1854">
            <v>1</v>
          </cell>
          <cell r="H1854" t="str">
            <v>/  /</v>
          </cell>
          <cell r="I1854">
            <v>0</v>
          </cell>
          <cell r="J1854">
            <v>0</v>
          </cell>
          <cell r="K1854">
            <v>4252</v>
          </cell>
          <cell r="L1854">
            <v>4252</v>
          </cell>
          <cell r="M1854">
            <v>0</v>
          </cell>
          <cell r="N1854">
            <v>0</v>
          </cell>
          <cell r="O1854">
            <v>4252</v>
          </cell>
          <cell r="P1854">
            <v>0</v>
          </cell>
        </row>
        <row r="1855">
          <cell r="A1855" t="str">
            <v>0010601951</v>
          </cell>
          <cell r="B1855">
            <v>10601</v>
          </cell>
          <cell r="C1855">
            <v>106010</v>
          </cell>
          <cell r="D1855" t="str">
            <v>DDP</v>
          </cell>
          <cell r="E1855">
            <v>951</v>
          </cell>
          <cell r="F1855">
            <v>1</v>
          </cell>
          <cell r="G1855">
            <v>1</v>
          </cell>
          <cell r="H1855" t="str">
            <v>/  /</v>
          </cell>
          <cell r="I1855">
            <v>0</v>
          </cell>
          <cell r="J1855">
            <v>0</v>
          </cell>
          <cell r="K1855">
            <v>617</v>
          </cell>
          <cell r="L1855">
            <v>617</v>
          </cell>
          <cell r="M1855">
            <v>0</v>
          </cell>
          <cell r="N1855">
            <v>0</v>
          </cell>
          <cell r="O1855">
            <v>617</v>
          </cell>
          <cell r="P1855">
            <v>0</v>
          </cell>
        </row>
        <row r="1856">
          <cell r="A1856" t="str">
            <v>0010602101</v>
          </cell>
          <cell r="B1856">
            <v>10602</v>
          </cell>
          <cell r="C1856">
            <v>106020</v>
          </cell>
          <cell r="D1856" t="str">
            <v>DDS</v>
          </cell>
          <cell r="E1856">
            <v>101</v>
          </cell>
          <cell r="F1856">
            <v>1</v>
          </cell>
          <cell r="G1856">
            <v>1</v>
          </cell>
          <cell r="H1856">
            <v>39089</v>
          </cell>
          <cell r="I1856">
            <v>6510</v>
          </cell>
          <cell r="J1856">
            <v>0</v>
          </cell>
          <cell r="K1856">
            <v>6510</v>
          </cell>
          <cell r="L1856">
            <v>6510</v>
          </cell>
          <cell r="M1856">
            <v>0</v>
          </cell>
          <cell r="N1856">
            <v>0</v>
          </cell>
          <cell r="O1856">
            <v>6510</v>
          </cell>
          <cell r="P1856">
            <v>0</v>
          </cell>
        </row>
        <row r="1857">
          <cell r="A1857" t="str">
            <v>0010602263</v>
          </cell>
          <cell r="B1857">
            <v>10602</v>
          </cell>
          <cell r="C1857">
            <v>106020</v>
          </cell>
          <cell r="D1857" t="str">
            <v>DDS</v>
          </cell>
          <cell r="E1857">
            <v>263</v>
          </cell>
          <cell r="F1857">
            <v>1</v>
          </cell>
          <cell r="G1857">
            <v>2</v>
          </cell>
          <cell r="H1857" t="str">
            <v>21/01/08</v>
          </cell>
          <cell r="I1857">
            <v>0</v>
          </cell>
          <cell r="J1857">
            <v>62.93</v>
          </cell>
          <cell r="K1857">
            <v>121.43</v>
          </cell>
          <cell r="L1857">
            <v>121.43</v>
          </cell>
          <cell r="M1857">
            <v>0</v>
          </cell>
          <cell r="N1857">
            <v>0</v>
          </cell>
          <cell r="O1857">
            <v>121.43</v>
          </cell>
          <cell r="P1857">
            <v>0</v>
          </cell>
        </row>
        <row r="1858">
          <cell r="A1858" t="str">
            <v>0010602301</v>
          </cell>
          <cell r="B1858">
            <v>10602</v>
          </cell>
          <cell r="C1858">
            <v>106020</v>
          </cell>
          <cell r="D1858" t="str">
            <v>DDS</v>
          </cell>
          <cell r="E1858">
            <v>301</v>
          </cell>
          <cell r="F1858">
            <v>1</v>
          </cell>
          <cell r="G1858">
            <v>2</v>
          </cell>
          <cell r="H1858" t="str">
            <v>/  /</v>
          </cell>
          <cell r="I1858">
            <v>0</v>
          </cell>
          <cell r="J1858">
            <v>62.93</v>
          </cell>
          <cell r="K1858">
            <v>6631.43</v>
          </cell>
          <cell r="L1858">
            <v>6631.43</v>
          </cell>
          <cell r="M1858">
            <v>0</v>
          </cell>
          <cell r="N1858">
            <v>0</v>
          </cell>
          <cell r="O1858">
            <v>6631.43</v>
          </cell>
          <cell r="P1858">
            <v>0</v>
          </cell>
        </row>
        <row r="1859">
          <cell r="A1859" t="str">
            <v>0010602511</v>
          </cell>
          <cell r="B1859">
            <v>10602</v>
          </cell>
          <cell r="C1859">
            <v>106020</v>
          </cell>
          <cell r="D1859" t="str">
            <v>DDS</v>
          </cell>
          <cell r="E1859">
            <v>511</v>
          </cell>
          <cell r="F1859">
            <v>1</v>
          </cell>
          <cell r="G1859">
            <v>1</v>
          </cell>
          <cell r="H1859" t="str">
            <v>/  /</v>
          </cell>
          <cell r="I1859">
            <v>0</v>
          </cell>
          <cell r="J1859">
            <v>0</v>
          </cell>
          <cell r="K1859">
            <v>900</v>
          </cell>
          <cell r="L1859">
            <v>900</v>
          </cell>
          <cell r="M1859">
            <v>0</v>
          </cell>
          <cell r="N1859">
            <v>900</v>
          </cell>
          <cell r="O1859">
            <v>900</v>
          </cell>
          <cell r="P1859">
            <v>0</v>
          </cell>
        </row>
        <row r="1860">
          <cell r="A1860" t="str">
            <v>0010602523</v>
          </cell>
          <cell r="B1860">
            <v>10602</v>
          </cell>
          <cell r="C1860">
            <v>106020</v>
          </cell>
          <cell r="D1860" t="str">
            <v>DDS</v>
          </cell>
          <cell r="E1860">
            <v>523</v>
          </cell>
          <cell r="F1860">
            <v>1</v>
          </cell>
          <cell r="G1860">
            <v>1</v>
          </cell>
          <cell r="H1860">
            <v>37622</v>
          </cell>
          <cell r="I1860">
            <v>1</v>
          </cell>
          <cell r="J1860">
            <v>0</v>
          </cell>
          <cell r="K1860">
            <v>1</v>
          </cell>
          <cell r="L1860">
            <v>1</v>
          </cell>
          <cell r="M1860">
            <v>0</v>
          </cell>
          <cell r="N1860">
            <v>0</v>
          </cell>
          <cell r="O1860">
            <v>1</v>
          </cell>
          <cell r="P1860">
            <v>0</v>
          </cell>
        </row>
        <row r="1861">
          <cell r="A1861" t="str">
            <v>0010602601</v>
          </cell>
          <cell r="B1861">
            <v>10602</v>
          </cell>
          <cell r="C1861">
            <v>106020</v>
          </cell>
          <cell r="D1861" t="str">
            <v>DDS</v>
          </cell>
          <cell r="E1861">
            <v>601</v>
          </cell>
          <cell r="F1861">
            <v>1</v>
          </cell>
          <cell r="G1861">
            <v>2</v>
          </cell>
          <cell r="H1861" t="str">
            <v>/  /</v>
          </cell>
          <cell r="I1861">
            <v>0</v>
          </cell>
          <cell r="J1861">
            <v>62.93</v>
          </cell>
          <cell r="K1861">
            <v>5730.43</v>
          </cell>
          <cell r="L1861">
            <v>5730.43</v>
          </cell>
          <cell r="M1861">
            <v>0</v>
          </cell>
          <cell r="N1861">
            <v>0</v>
          </cell>
          <cell r="O1861">
            <v>5730.43</v>
          </cell>
          <cell r="P1861">
            <v>0</v>
          </cell>
        </row>
        <row r="1862">
          <cell r="A1862" t="str">
            <v>0010602701</v>
          </cell>
          <cell r="B1862">
            <v>10602</v>
          </cell>
          <cell r="C1862">
            <v>106020</v>
          </cell>
          <cell r="D1862" t="str">
            <v>DDS</v>
          </cell>
          <cell r="E1862">
            <v>701</v>
          </cell>
          <cell r="F1862">
            <v>1</v>
          </cell>
          <cell r="G1862">
            <v>2</v>
          </cell>
          <cell r="H1862" t="str">
            <v>/  /</v>
          </cell>
          <cell r="I1862">
            <v>0</v>
          </cell>
          <cell r="J1862">
            <v>62.93</v>
          </cell>
          <cell r="K1862">
            <v>5730.43</v>
          </cell>
          <cell r="L1862">
            <v>5730.43</v>
          </cell>
          <cell r="M1862">
            <v>0</v>
          </cell>
          <cell r="N1862">
            <v>0</v>
          </cell>
          <cell r="O1862">
            <v>5730.43</v>
          </cell>
          <cell r="P1862">
            <v>0</v>
          </cell>
        </row>
        <row r="1863">
          <cell r="A1863" t="str">
            <v>0010602910</v>
          </cell>
          <cell r="B1863">
            <v>10602</v>
          </cell>
          <cell r="C1863">
            <v>106020</v>
          </cell>
          <cell r="D1863" t="str">
            <v>DDS</v>
          </cell>
          <cell r="E1863">
            <v>910</v>
          </cell>
          <cell r="F1863">
            <v>1</v>
          </cell>
          <cell r="G1863">
            <v>2</v>
          </cell>
          <cell r="H1863" t="str">
            <v>/  /</v>
          </cell>
          <cell r="I1863">
            <v>0</v>
          </cell>
          <cell r="J1863">
            <v>0</v>
          </cell>
          <cell r="K1863">
            <v>6510</v>
          </cell>
          <cell r="L1863">
            <v>6510</v>
          </cell>
          <cell r="M1863">
            <v>0</v>
          </cell>
          <cell r="N1863">
            <v>0</v>
          </cell>
          <cell r="O1863">
            <v>6510</v>
          </cell>
          <cell r="P1863">
            <v>0</v>
          </cell>
        </row>
        <row r="1864">
          <cell r="A1864" t="str">
            <v>0010602951</v>
          </cell>
          <cell r="B1864">
            <v>10602</v>
          </cell>
          <cell r="C1864">
            <v>106020</v>
          </cell>
          <cell r="D1864" t="str">
            <v>DDS</v>
          </cell>
          <cell r="E1864">
            <v>951</v>
          </cell>
          <cell r="F1864">
            <v>1</v>
          </cell>
          <cell r="G1864">
            <v>1</v>
          </cell>
          <cell r="H1864" t="str">
            <v>/  /</v>
          </cell>
          <cell r="I1864">
            <v>0</v>
          </cell>
          <cell r="J1864">
            <v>0</v>
          </cell>
          <cell r="K1864">
            <v>653</v>
          </cell>
          <cell r="L1864">
            <v>653</v>
          </cell>
          <cell r="M1864">
            <v>0</v>
          </cell>
          <cell r="N1864">
            <v>0</v>
          </cell>
          <cell r="O1864">
            <v>653</v>
          </cell>
          <cell r="P1864">
            <v>0</v>
          </cell>
        </row>
        <row r="1865">
          <cell r="A1865" t="str">
            <v>0010605101</v>
          </cell>
          <cell r="B1865">
            <v>10605</v>
          </cell>
          <cell r="C1865">
            <v>106050</v>
          </cell>
          <cell r="D1865" t="str">
            <v>DDP</v>
          </cell>
          <cell r="E1865">
            <v>101</v>
          </cell>
          <cell r="F1865">
            <v>1</v>
          </cell>
          <cell r="G1865">
            <v>1</v>
          </cell>
          <cell r="H1865">
            <v>39089</v>
          </cell>
          <cell r="I1865">
            <v>4527</v>
          </cell>
          <cell r="J1865">
            <v>0</v>
          </cell>
          <cell r="K1865">
            <v>4527</v>
          </cell>
          <cell r="L1865">
            <v>4527</v>
          </cell>
          <cell r="M1865">
            <v>0</v>
          </cell>
          <cell r="N1865">
            <v>0</v>
          </cell>
          <cell r="O1865">
            <v>4527</v>
          </cell>
          <cell r="P1865">
            <v>0</v>
          </cell>
        </row>
        <row r="1866">
          <cell r="A1866" t="str">
            <v>0010605263</v>
          </cell>
          <cell r="B1866">
            <v>10605</v>
          </cell>
          <cell r="C1866">
            <v>106050</v>
          </cell>
          <cell r="D1866" t="str">
            <v>DDP</v>
          </cell>
          <cell r="E1866">
            <v>263</v>
          </cell>
          <cell r="F1866">
            <v>1</v>
          </cell>
          <cell r="G1866">
            <v>2</v>
          </cell>
          <cell r="H1866" t="str">
            <v>21/01/08</v>
          </cell>
          <cell r="I1866">
            <v>0</v>
          </cell>
          <cell r="J1866">
            <v>43.85</v>
          </cell>
          <cell r="K1866">
            <v>43.85</v>
          </cell>
          <cell r="L1866">
            <v>43.85</v>
          </cell>
          <cell r="M1866">
            <v>0</v>
          </cell>
          <cell r="N1866">
            <v>0</v>
          </cell>
          <cell r="O1866">
            <v>43.85</v>
          </cell>
          <cell r="P1866">
            <v>0</v>
          </cell>
        </row>
        <row r="1867">
          <cell r="A1867" t="str">
            <v>0010605301</v>
          </cell>
          <cell r="B1867">
            <v>10605</v>
          </cell>
          <cell r="C1867">
            <v>106050</v>
          </cell>
          <cell r="D1867" t="str">
            <v>DDP</v>
          </cell>
          <cell r="E1867">
            <v>301</v>
          </cell>
          <cell r="F1867">
            <v>1</v>
          </cell>
          <cell r="G1867">
            <v>2</v>
          </cell>
          <cell r="H1867" t="str">
            <v>/  /</v>
          </cell>
          <cell r="I1867">
            <v>0</v>
          </cell>
          <cell r="J1867">
            <v>43.85</v>
          </cell>
          <cell r="K1867">
            <v>4570.8500000000004</v>
          </cell>
          <cell r="L1867">
            <v>4570.8500000000004</v>
          </cell>
          <cell r="M1867">
            <v>0</v>
          </cell>
          <cell r="N1867">
            <v>0</v>
          </cell>
          <cell r="O1867">
            <v>4570.8500000000004</v>
          </cell>
          <cell r="P1867">
            <v>0</v>
          </cell>
        </row>
        <row r="1868">
          <cell r="A1868" t="str">
            <v>0010605511</v>
          </cell>
          <cell r="B1868">
            <v>10605</v>
          </cell>
          <cell r="C1868">
            <v>106050</v>
          </cell>
          <cell r="D1868" t="str">
            <v>DDP</v>
          </cell>
          <cell r="E1868">
            <v>511</v>
          </cell>
          <cell r="F1868">
            <v>1</v>
          </cell>
          <cell r="G1868">
            <v>1</v>
          </cell>
          <cell r="H1868" t="str">
            <v>/  /</v>
          </cell>
          <cell r="I1868">
            <v>0</v>
          </cell>
          <cell r="J1868">
            <v>0</v>
          </cell>
          <cell r="K1868">
            <v>900</v>
          </cell>
          <cell r="L1868">
            <v>900</v>
          </cell>
          <cell r="M1868">
            <v>0</v>
          </cell>
          <cell r="N1868">
            <v>900</v>
          </cell>
          <cell r="O1868">
            <v>900</v>
          </cell>
          <cell r="P1868">
            <v>0</v>
          </cell>
        </row>
        <row r="1869">
          <cell r="A1869" t="str">
            <v>0010605522</v>
          </cell>
          <cell r="B1869">
            <v>10605</v>
          </cell>
          <cell r="C1869">
            <v>106050</v>
          </cell>
          <cell r="D1869" t="str">
            <v>DDP</v>
          </cell>
          <cell r="E1869">
            <v>522</v>
          </cell>
          <cell r="F1869">
            <v>1</v>
          </cell>
          <cell r="G1869">
            <v>1</v>
          </cell>
          <cell r="H1869">
            <v>37602</v>
          </cell>
          <cell r="I1869">
            <v>7</v>
          </cell>
          <cell r="J1869">
            <v>0</v>
          </cell>
          <cell r="K1869">
            <v>7</v>
          </cell>
          <cell r="L1869">
            <v>7</v>
          </cell>
          <cell r="M1869">
            <v>0</v>
          </cell>
          <cell r="N1869">
            <v>0</v>
          </cell>
          <cell r="O1869">
            <v>7</v>
          </cell>
          <cell r="P1869">
            <v>0</v>
          </cell>
        </row>
        <row r="1870">
          <cell r="A1870" t="str">
            <v>0010605555</v>
          </cell>
          <cell r="B1870">
            <v>10605</v>
          </cell>
          <cell r="C1870">
            <v>106050</v>
          </cell>
          <cell r="D1870" t="str">
            <v>DDP</v>
          </cell>
          <cell r="E1870">
            <v>555</v>
          </cell>
          <cell r="F1870">
            <v>1</v>
          </cell>
          <cell r="G1870">
            <v>1</v>
          </cell>
          <cell r="H1870" t="str">
            <v>/  /</v>
          </cell>
          <cell r="I1870">
            <v>0</v>
          </cell>
          <cell r="J1870">
            <v>0</v>
          </cell>
          <cell r="K1870">
            <v>452.7</v>
          </cell>
          <cell r="L1870">
            <v>452.7</v>
          </cell>
          <cell r="M1870">
            <v>0</v>
          </cell>
          <cell r="N1870">
            <v>0</v>
          </cell>
          <cell r="O1870">
            <v>452.7</v>
          </cell>
          <cell r="P1870">
            <v>0</v>
          </cell>
        </row>
        <row r="1871">
          <cell r="A1871" t="str">
            <v>0010605601</v>
          </cell>
          <cell r="B1871">
            <v>10605</v>
          </cell>
          <cell r="C1871">
            <v>106050</v>
          </cell>
          <cell r="D1871" t="str">
            <v>DDP</v>
          </cell>
          <cell r="E1871">
            <v>601</v>
          </cell>
          <cell r="F1871">
            <v>1</v>
          </cell>
          <cell r="G1871">
            <v>2</v>
          </cell>
          <cell r="H1871" t="str">
            <v>/  /</v>
          </cell>
          <cell r="I1871">
            <v>0</v>
          </cell>
          <cell r="J1871">
            <v>43.85</v>
          </cell>
          <cell r="K1871">
            <v>3211.15</v>
          </cell>
          <cell r="L1871">
            <v>3211.15</v>
          </cell>
          <cell r="M1871">
            <v>0</v>
          </cell>
          <cell r="N1871">
            <v>0</v>
          </cell>
          <cell r="O1871">
            <v>3211.15</v>
          </cell>
          <cell r="P1871">
            <v>0</v>
          </cell>
        </row>
        <row r="1872">
          <cell r="A1872" t="str">
            <v>0010605701</v>
          </cell>
          <cell r="B1872">
            <v>10605</v>
          </cell>
          <cell r="C1872">
            <v>106050</v>
          </cell>
          <cell r="D1872" t="str">
            <v>DDP</v>
          </cell>
          <cell r="E1872">
            <v>701</v>
          </cell>
          <cell r="F1872">
            <v>1</v>
          </cell>
          <cell r="G1872">
            <v>2</v>
          </cell>
          <cell r="H1872" t="str">
            <v>/  /</v>
          </cell>
          <cell r="I1872">
            <v>0</v>
          </cell>
          <cell r="J1872">
            <v>43.85</v>
          </cell>
          <cell r="K1872">
            <v>3211.15</v>
          </cell>
          <cell r="L1872">
            <v>3211.15</v>
          </cell>
          <cell r="M1872">
            <v>0</v>
          </cell>
          <cell r="N1872">
            <v>0</v>
          </cell>
          <cell r="O1872">
            <v>3211.15</v>
          </cell>
          <cell r="P1872">
            <v>0</v>
          </cell>
        </row>
        <row r="1873">
          <cell r="A1873" t="str">
            <v>0010605910</v>
          </cell>
          <cell r="B1873">
            <v>10605</v>
          </cell>
          <cell r="C1873">
            <v>106050</v>
          </cell>
          <cell r="D1873" t="str">
            <v>DDP</v>
          </cell>
          <cell r="E1873">
            <v>910</v>
          </cell>
          <cell r="F1873">
            <v>1</v>
          </cell>
          <cell r="G1873">
            <v>2</v>
          </cell>
          <cell r="H1873" t="str">
            <v>/  /</v>
          </cell>
          <cell r="I1873">
            <v>0</v>
          </cell>
          <cell r="J1873">
            <v>0</v>
          </cell>
          <cell r="K1873">
            <v>4527</v>
          </cell>
          <cell r="L1873">
            <v>4527</v>
          </cell>
          <cell r="M1873">
            <v>0</v>
          </cell>
          <cell r="N1873">
            <v>0</v>
          </cell>
          <cell r="O1873">
            <v>4527</v>
          </cell>
          <cell r="P1873">
            <v>0</v>
          </cell>
        </row>
        <row r="1874">
          <cell r="A1874" t="str">
            <v>0010605951</v>
          </cell>
          <cell r="B1874">
            <v>10605</v>
          </cell>
          <cell r="C1874">
            <v>106050</v>
          </cell>
          <cell r="D1874" t="str">
            <v>DDP</v>
          </cell>
          <cell r="E1874">
            <v>951</v>
          </cell>
          <cell r="F1874">
            <v>1</v>
          </cell>
          <cell r="G1874">
            <v>1</v>
          </cell>
          <cell r="H1874" t="str">
            <v>/  /</v>
          </cell>
          <cell r="I1874">
            <v>0</v>
          </cell>
          <cell r="J1874">
            <v>0</v>
          </cell>
          <cell r="K1874">
            <v>653</v>
          </cell>
          <cell r="L1874">
            <v>653</v>
          </cell>
          <cell r="M1874">
            <v>0</v>
          </cell>
          <cell r="N1874">
            <v>0</v>
          </cell>
          <cell r="O1874">
            <v>653</v>
          </cell>
          <cell r="P1874">
            <v>0</v>
          </cell>
        </row>
        <row r="1875">
          <cell r="A1875" t="str">
            <v>0010607101</v>
          </cell>
          <cell r="B1875">
            <v>10607</v>
          </cell>
          <cell r="C1875">
            <v>106070</v>
          </cell>
          <cell r="D1875" t="str">
            <v>DDP</v>
          </cell>
          <cell r="E1875">
            <v>101</v>
          </cell>
          <cell r="F1875">
            <v>1</v>
          </cell>
          <cell r="G1875">
            <v>1</v>
          </cell>
          <cell r="H1875">
            <v>39089</v>
          </cell>
          <cell r="I1875">
            <v>5074</v>
          </cell>
          <cell r="J1875">
            <v>0</v>
          </cell>
          <cell r="K1875">
            <v>5074</v>
          </cell>
          <cell r="L1875">
            <v>5074</v>
          </cell>
          <cell r="M1875">
            <v>0</v>
          </cell>
          <cell r="N1875">
            <v>0</v>
          </cell>
          <cell r="O1875">
            <v>5074</v>
          </cell>
          <cell r="P1875">
            <v>0</v>
          </cell>
        </row>
        <row r="1876">
          <cell r="A1876" t="str">
            <v>0010607106</v>
          </cell>
          <cell r="B1876">
            <v>10607</v>
          </cell>
          <cell r="C1876">
            <v>106070</v>
          </cell>
          <cell r="D1876" t="str">
            <v>DDP</v>
          </cell>
          <cell r="E1876">
            <v>106</v>
          </cell>
          <cell r="F1876">
            <v>1</v>
          </cell>
          <cell r="G1876">
            <v>1</v>
          </cell>
          <cell r="H1876">
            <v>38356</v>
          </cell>
          <cell r="I1876">
            <v>150</v>
          </cell>
          <cell r="J1876">
            <v>0</v>
          </cell>
          <cell r="K1876">
            <v>150</v>
          </cell>
          <cell r="L1876">
            <v>150</v>
          </cell>
          <cell r="M1876">
            <v>0</v>
          </cell>
          <cell r="N1876">
            <v>0</v>
          </cell>
          <cell r="O1876">
            <v>150</v>
          </cell>
          <cell r="P1876">
            <v>0</v>
          </cell>
        </row>
        <row r="1877">
          <cell r="A1877" t="str">
            <v>0010607301</v>
          </cell>
          <cell r="B1877">
            <v>10607</v>
          </cell>
          <cell r="C1877">
            <v>106070</v>
          </cell>
          <cell r="D1877" t="str">
            <v>DDP</v>
          </cell>
          <cell r="E1877">
            <v>301</v>
          </cell>
          <cell r="F1877">
            <v>1</v>
          </cell>
          <cell r="G1877">
            <v>1</v>
          </cell>
          <cell r="H1877" t="str">
            <v>/  /</v>
          </cell>
          <cell r="I1877">
            <v>0</v>
          </cell>
          <cell r="J1877">
            <v>0</v>
          </cell>
          <cell r="K1877">
            <v>5224</v>
          </cell>
          <cell r="L1877">
            <v>5224</v>
          </cell>
          <cell r="M1877">
            <v>0</v>
          </cell>
          <cell r="N1877">
            <v>0</v>
          </cell>
          <cell r="O1877">
            <v>5224</v>
          </cell>
          <cell r="P1877">
            <v>0</v>
          </cell>
        </row>
        <row r="1878">
          <cell r="A1878" t="str">
            <v>0010607511</v>
          </cell>
          <cell r="B1878">
            <v>10607</v>
          </cell>
          <cell r="C1878">
            <v>106070</v>
          </cell>
          <cell r="D1878" t="str">
            <v>DDP</v>
          </cell>
          <cell r="E1878">
            <v>511</v>
          </cell>
          <cell r="F1878">
            <v>1</v>
          </cell>
          <cell r="G1878">
            <v>1</v>
          </cell>
          <cell r="H1878" t="str">
            <v>/  /</v>
          </cell>
          <cell r="I1878">
            <v>0</v>
          </cell>
          <cell r="J1878">
            <v>0</v>
          </cell>
          <cell r="K1878">
            <v>900</v>
          </cell>
          <cell r="L1878">
            <v>900</v>
          </cell>
          <cell r="M1878">
            <v>0</v>
          </cell>
          <cell r="N1878">
            <v>900</v>
          </cell>
          <cell r="O1878">
            <v>900</v>
          </cell>
          <cell r="P1878">
            <v>0</v>
          </cell>
        </row>
        <row r="1879">
          <cell r="A1879" t="str">
            <v>0010607523</v>
          </cell>
          <cell r="B1879">
            <v>10607</v>
          </cell>
          <cell r="C1879">
            <v>106070</v>
          </cell>
          <cell r="D1879" t="str">
            <v>DDP</v>
          </cell>
          <cell r="E1879">
            <v>523</v>
          </cell>
          <cell r="F1879">
            <v>1</v>
          </cell>
          <cell r="G1879">
            <v>1</v>
          </cell>
          <cell r="H1879">
            <v>37622</v>
          </cell>
          <cell r="I1879">
            <v>1</v>
          </cell>
          <cell r="J1879">
            <v>0</v>
          </cell>
          <cell r="K1879">
            <v>1</v>
          </cell>
          <cell r="L1879">
            <v>1</v>
          </cell>
          <cell r="M1879">
            <v>0</v>
          </cell>
          <cell r="N1879">
            <v>0</v>
          </cell>
          <cell r="O1879">
            <v>1</v>
          </cell>
          <cell r="P1879">
            <v>0</v>
          </cell>
        </row>
        <row r="1880">
          <cell r="A1880" t="str">
            <v>0010607555</v>
          </cell>
          <cell r="B1880">
            <v>10607</v>
          </cell>
          <cell r="C1880">
            <v>106070</v>
          </cell>
          <cell r="D1880" t="str">
            <v>DDP</v>
          </cell>
          <cell r="E1880">
            <v>555</v>
          </cell>
          <cell r="F1880">
            <v>1</v>
          </cell>
          <cell r="G1880">
            <v>1</v>
          </cell>
          <cell r="H1880" t="str">
            <v>/  /</v>
          </cell>
          <cell r="I1880">
            <v>0</v>
          </cell>
          <cell r="J1880">
            <v>0</v>
          </cell>
          <cell r="K1880">
            <v>522.4</v>
          </cell>
          <cell r="L1880">
            <v>522.4</v>
          </cell>
          <cell r="M1880">
            <v>0</v>
          </cell>
          <cell r="N1880">
            <v>0</v>
          </cell>
          <cell r="O1880">
            <v>522.4</v>
          </cell>
          <cell r="P1880">
            <v>0</v>
          </cell>
        </row>
        <row r="1881">
          <cell r="A1881" t="str">
            <v>0010607601</v>
          </cell>
          <cell r="B1881">
            <v>10607</v>
          </cell>
          <cell r="C1881">
            <v>106070</v>
          </cell>
          <cell r="D1881" t="str">
            <v>DDP</v>
          </cell>
          <cell r="E1881">
            <v>601</v>
          </cell>
          <cell r="F1881">
            <v>1</v>
          </cell>
          <cell r="G1881">
            <v>1</v>
          </cell>
          <cell r="H1881" t="str">
            <v>/  /</v>
          </cell>
          <cell r="I1881">
            <v>0</v>
          </cell>
          <cell r="J1881">
            <v>0</v>
          </cell>
          <cell r="K1881">
            <v>3800.6</v>
          </cell>
          <cell r="L1881">
            <v>3800.6</v>
          </cell>
          <cell r="M1881">
            <v>0</v>
          </cell>
          <cell r="N1881">
            <v>0</v>
          </cell>
          <cell r="O1881">
            <v>3800.6</v>
          </cell>
          <cell r="P1881">
            <v>0</v>
          </cell>
        </row>
        <row r="1882">
          <cell r="A1882" t="str">
            <v>0010607701</v>
          </cell>
          <cell r="B1882">
            <v>10607</v>
          </cell>
          <cell r="C1882">
            <v>106070</v>
          </cell>
          <cell r="D1882" t="str">
            <v>DDP</v>
          </cell>
          <cell r="E1882">
            <v>701</v>
          </cell>
          <cell r="F1882">
            <v>1</v>
          </cell>
          <cell r="G1882">
            <v>1</v>
          </cell>
          <cell r="H1882" t="str">
            <v>/  /</v>
          </cell>
          <cell r="I1882">
            <v>0</v>
          </cell>
          <cell r="J1882">
            <v>0</v>
          </cell>
          <cell r="K1882">
            <v>3800.6</v>
          </cell>
          <cell r="L1882">
            <v>3800.6</v>
          </cell>
          <cell r="M1882">
            <v>0</v>
          </cell>
          <cell r="N1882">
            <v>0</v>
          </cell>
          <cell r="O1882">
            <v>3800.6</v>
          </cell>
          <cell r="P1882">
            <v>0</v>
          </cell>
        </row>
        <row r="1883">
          <cell r="A1883" t="str">
            <v>0010607910</v>
          </cell>
          <cell r="B1883">
            <v>10607</v>
          </cell>
          <cell r="C1883">
            <v>106070</v>
          </cell>
          <cell r="D1883" t="str">
            <v>DDP</v>
          </cell>
          <cell r="E1883">
            <v>910</v>
          </cell>
          <cell r="F1883">
            <v>1</v>
          </cell>
          <cell r="G1883">
            <v>1</v>
          </cell>
          <cell r="H1883" t="str">
            <v>/  /</v>
          </cell>
          <cell r="I1883">
            <v>0</v>
          </cell>
          <cell r="J1883">
            <v>0</v>
          </cell>
          <cell r="K1883">
            <v>5224</v>
          </cell>
          <cell r="L1883">
            <v>5224</v>
          </cell>
          <cell r="M1883">
            <v>0</v>
          </cell>
          <cell r="N1883">
            <v>0</v>
          </cell>
          <cell r="O1883">
            <v>5224</v>
          </cell>
          <cell r="P1883">
            <v>0</v>
          </cell>
        </row>
        <row r="1884">
          <cell r="A1884" t="str">
            <v>0010607951</v>
          </cell>
          <cell r="B1884">
            <v>10607</v>
          </cell>
          <cell r="C1884">
            <v>106070</v>
          </cell>
          <cell r="D1884" t="str">
            <v>DDP</v>
          </cell>
          <cell r="E1884">
            <v>951</v>
          </cell>
          <cell r="F1884">
            <v>1</v>
          </cell>
          <cell r="G1884">
            <v>1</v>
          </cell>
          <cell r="H1884" t="str">
            <v>/  /</v>
          </cell>
          <cell r="I1884">
            <v>0</v>
          </cell>
          <cell r="J1884">
            <v>0</v>
          </cell>
          <cell r="K1884">
            <v>653</v>
          </cell>
          <cell r="L1884">
            <v>653</v>
          </cell>
          <cell r="M1884">
            <v>0</v>
          </cell>
          <cell r="N1884">
            <v>0</v>
          </cell>
          <cell r="O1884">
            <v>653</v>
          </cell>
          <cell r="P1884">
            <v>0</v>
          </cell>
        </row>
        <row r="1885">
          <cell r="A1885" t="str">
            <v>0010608101</v>
          </cell>
          <cell r="B1885">
            <v>10608</v>
          </cell>
          <cell r="C1885">
            <v>106080</v>
          </cell>
          <cell r="D1885">
            <v>584</v>
          </cell>
          <cell r="E1885">
            <v>101</v>
          </cell>
          <cell r="F1885">
            <v>1</v>
          </cell>
          <cell r="G1885">
            <v>1</v>
          </cell>
          <cell r="H1885">
            <v>39089</v>
          </cell>
          <cell r="I1885">
            <v>3915</v>
          </cell>
          <cell r="J1885">
            <v>0</v>
          </cell>
          <cell r="K1885">
            <v>3915</v>
          </cell>
          <cell r="L1885">
            <v>3915</v>
          </cell>
          <cell r="M1885">
            <v>0</v>
          </cell>
          <cell r="N1885">
            <v>0</v>
          </cell>
          <cell r="O1885">
            <v>3915</v>
          </cell>
          <cell r="P1885">
            <v>0</v>
          </cell>
        </row>
        <row r="1886">
          <cell r="A1886" t="str">
            <v>0010608103</v>
          </cell>
          <cell r="B1886">
            <v>10608</v>
          </cell>
          <cell r="C1886">
            <v>106080</v>
          </cell>
          <cell r="D1886">
            <v>584</v>
          </cell>
          <cell r="E1886">
            <v>103</v>
          </cell>
          <cell r="F1886">
            <v>1</v>
          </cell>
          <cell r="G1886">
            <v>1</v>
          </cell>
          <cell r="H1886">
            <v>37996</v>
          </cell>
          <cell r="I1886">
            <v>800</v>
          </cell>
          <cell r="J1886">
            <v>0</v>
          </cell>
          <cell r="K1886">
            <v>800</v>
          </cell>
          <cell r="L1886">
            <v>800</v>
          </cell>
          <cell r="M1886">
            <v>0</v>
          </cell>
          <cell r="N1886">
            <v>0</v>
          </cell>
          <cell r="O1886">
            <v>800</v>
          </cell>
          <cell r="P1886">
            <v>0</v>
          </cell>
        </row>
        <row r="1887">
          <cell r="A1887" t="str">
            <v>0010608106</v>
          </cell>
          <cell r="B1887">
            <v>10608</v>
          </cell>
          <cell r="C1887">
            <v>106080</v>
          </cell>
          <cell r="D1887">
            <v>584</v>
          </cell>
          <cell r="E1887">
            <v>106</v>
          </cell>
          <cell r="F1887">
            <v>1</v>
          </cell>
          <cell r="G1887">
            <v>1</v>
          </cell>
          <cell r="H1887">
            <v>37996</v>
          </cell>
          <cell r="I1887">
            <v>150</v>
          </cell>
          <cell r="J1887">
            <v>0</v>
          </cell>
          <cell r="K1887">
            <v>150</v>
          </cell>
          <cell r="L1887">
            <v>150</v>
          </cell>
          <cell r="M1887">
            <v>0</v>
          </cell>
          <cell r="N1887">
            <v>0</v>
          </cell>
          <cell r="O1887">
            <v>150</v>
          </cell>
          <cell r="P1887">
            <v>0</v>
          </cell>
        </row>
        <row r="1888">
          <cell r="A1888" t="str">
            <v>0010608127</v>
          </cell>
          <cell r="B1888">
            <v>10608</v>
          </cell>
          <cell r="C1888">
            <v>106080</v>
          </cell>
          <cell r="D1888">
            <v>584</v>
          </cell>
          <cell r="E1888">
            <v>127</v>
          </cell>
          <cell r="F1888">
            <v>1</v>
          </cell>
          <cell r="G1888">
            <v>2</v>
          </cell>
          <cell r="H1888" t="str">
            <v>15/01/08</v>
          </cell>
          <cell r="I1888">
            <v>0</v>
          </cell>
          <cell r="J1888">
            <v>300</v>
          </cell>
          <cell r="K1888">
            <v>300</v>
          </cell>
          <cell r="L1888">
            <v>300</v>
          </cell>
          <cell r="M1888">
            <v>0</v>
          </cell>
          <cell r="N1888">
            <v>0</v>
          </cell>
          <cell r="O1888">
            <v>300</v>
          </cell>
          <cell r="P1888">
            <v>0</v>
          </cell>
        </row>
        <row r="1889">
          <cell r="A1889" t="str">
            <v>0010608301</v>
          </cell>
          <cell r="B1889">
            <v>10608</v>
          </cell>
          <cell r="C1889">
            <v>106080</v>
          </cell>
          <cell r="D1889">
            <v>584</v>
          </cell>
          <cell r="E1889">
            <v>301</v>
          </cell>
          <cell r="F1889">
            <v>1</v>
          </cell>
          <cell r="G1889">
            <v>2</v>
          </cell>
          <cell r="H1889" t="str">
            <v>/  /</v>
          </cell>
          <cell r="I1889">
            <v>0</v>
          </cell>
          <cell r="J1889">
            <v>300</v>
          </cell>
          <cell r="K1889">
            <v>5165</v>
          </cell>
          <cell r="L1889">
            <v>5165</v>
          </cell>
          <cell r="M1889">
            <v>0</v>
          </cell>
          <cell r="N1889">
            <v>0</v>
          </cell>
          <cell r="O1889">
            <v>5165</v>
          </cell>
          <cell r="P1889">
            <v>0</v>
          </cell>
        </row>
        <row r="1890">
          <cell r="A1890" t="str">
            <v>0010608511</v>
          </cell>
          <cell r="B1890">
            <v>10608</v>
          </cell>
          <cell r="C1890">
            <v>106080</v>
          </cell>
          <cell r="D1890">
            <v>584</v>
          </cell>
          <cell r="E1890">
            <v>511</v>
          </cell>
          <cell r="F1890">
            <v>1</v>
          </cell>
          <cell r="G1890">
            <v>1</v>
          </cell>
          <cell r="H1890" t="str">
            <v>/  /</v>
          </cell>
          <cell r="I1890">
            <v>0</v>
          </cell>
          <cell r="J1890">
            <v>0</v>
          </cell>
          <cell r="K1890">
            <v>900</v>
          </cell>
          <cell r="L1890">
            <v>900</v>
          </cell>
          <cell r="M1890">
            <v>0</v>
          </cell>
          <cell r="N1890">
            <v>900</v>
          </cell>
          <cell r="O1890">
            <v>900</v>
          </cell>
          <cell r="P1890">
            <v>0</v>
          </cell>
        </row>
        <row r="1891">
          <cell r="A1891" t="str">
            <v>0010608523</v>
          </cell>
          <cell r="B1891">
            <v>10608</v>
          </cell>
          <cell r="C1891">
            <v>106080</v>
          </cell>
          <cell r="D1891">
            <v>584</v>
          </cell>
          <cell r="E1891">
            <v>523</v>
          </cell>
          <cell r="F1891">
            <v>1</v>
          </cell>
          <cell r="G1891">
            <v>1</v>
          </cell>
          <cell r="H1891">
            <v>37622</v>
          </cell>
          <cell r="I1891">
            <v>1</v>
          </cell>
          <cell r="J1891">
            <v>0</v>
          </cell>
          <cell r="K1891">
            <v>1</v>
          </cell>
          <cell r="L1891">
            <v>1</v>
          </cell>
          <cell r="M1891">
            <v>0</v>
          </cell>
          <cell r="N1891">
            <v>0</v>
          </cell>
          <cell r="O1891">
            <v>1</v>
          </cell>
          <cell r="P1891">
            <v>0</v>
          </cell>
        </row>
        <row r="1892">
          <cell r="A1892" t="str">
            <v>0010608601</v>
          </cell>
          <cell r="B1892">
            <v>10608</v>
          </cell>
          <cell r="C1892">
            <v>106080</v>
          </cell>
          <cell r="D1892">
            <v>584</v>
          </cell>
          <cell r="E1892">
            <v>601</v>
          </cell>
          <cell r="F1892">
            <v>1</v>
          </cell>
          <cell r="G1892">
            <v>2</v>
          </cell>
          <cell r="H1892" t="str">
            <v>/  /</v>
          </cell>
          <cell r="I1892">
            <v>0</v>
          </cell>
          <cell r="J1892">
            <v>300</v>
          </cell>
          <cell r="K1892">
            <v>4264</v>
          </cell>
          <cell r="L1892">
            <v>4264</v>
          </cell>
          <cell r="M1892">
            <v>0</v>
          </cell>
          <cell r="N1892">
            <v>0</v>
          </cell>
          <cell r="O1892">
            <v>4264</v>
          </cell>
          <cell r="P1892">
            <v>0</v>
          </cell>
        </row>
        <row r="1893">
          <cell r="A1893" t="str">
            <v>0010608701</v>
          </cell>
          <cell r="B1893">
            <v>10608</v>
          </cell>
          <cell r="C1893">
            <v>106080</v>
          </cell>
          <cell r="D1893">
            <v>584</v>
          </cell>
          <cell r="E1893">
            <v>701</v>
          </cell>
          <cell r="F1893">
            <v>1</v>
          </cell>
          <cell r="G1893">
            <v>2</v>
          </cell>
          <cell r="H1893" t="str">
            <v>/  /</v>
          </cell>
          <cell r="I1893">
            <v>0</v>
          </cell>
          <cell r="J1893">
            <v>300</v>
          </cell>
          <cell r="K1893">
            <v>4264</v>
          </cell>
          <cell r="L1893">
            <v>4264</v>
          </cell>
          <cell r="M1893">
            <v>0</v>
          </cell>
          <cell r="N1893">
            <v>0</v>
          </cell>
          <cell r="O1893">
            <v>4264</v>
          </cell>
          <cell r="P1893">
            <v>0</v>
          </cell>
        </row>
        <row r="1894">
          <cell r="A1894" t="str">
            <v>0010608910</v>
          </cell>
          <cell r="B1894">
            <v>10608</v>
          </cell>
          <cell r="C1894">
            <v>106080</v>
          </cell>
          <cell r="D1894">
            <v>584</v>
          </cell>
          <cell r="E1894">
            <v>910</v>
          </cell>
          <cell r="F1894">
            <v>1</v>
          </cell>
          <cell r="G1894">
            <v>2</v>
          </cell>
          <cell r="H1894" t="str">
            <v>/  /</v>
          </cell>
          <cell r="I1894">
            <v>0</v>
          </cell>
          <cell r="J1894">
            <v>300</v>
          </cell>
          <cell r="K1894">
            <v>5165</v>
          </cell>
          <cell r="L1894">
            <v>5165</v>
          </cell>
          <cell r="M1894">
            <v>0</v>
          </cell>
          <cell r="N1894">
            <v>0</v>
          </cell>
          <cell r="O1894">
            <v>5165</v>
          </cell>
          <cell r="P1894">
            <v>0</v>
          </cell>
        </row>
        <row r="1895">
          <cell r="A1895" t="str">
            <v>0010608951</v>
          </cell>
          <cell r="B1895">
            <v>10608</v>
          </cell>
          <cell r="C1895">
            <v>106080</v>
          </cell>
          <cell r="D1895">
            <v>584</v>
          </cell>
          <cell r="E1895">
            <v>951</v>
          </cell>
          <cell r="F1895">
            <v>1</v>
          </cell>
          <cell r="G1895">
            <v>2</v>
          </cell>
          <cell r="H1895" t="str">
            <v>/  /</v>
          </cell>
          <cell r="I1895">
            <v>0</v>
          </cell>
          <cell r="J1895">
            <v>0</v>
          </cell>
          <cell r="K1895">
            <v>653</v>
          </cell>
          <cell r="L1895">
            <v>653</v>
          </cell>
          <cell r="M1895">
            <v>0</v>
          </cell>
          <cell r="N1895">
            <v>0</v>
          </cell>
          <cell r="O1895">
            <v>653</v>
          </cell>
          <cell r="P1895">
            <v>0</v>
          </cell>
        </row>
        <row r="1896">
          <cell r="A1896" t="str">
            <v>0010613101</v>
          </cell>
          <cell r="B1896">
            <v>10613</v>
          </cell>
          <cell r="C1896">
            <v>106130</v>
          </cell>
          <cell r="D1896" t="str">
            <v>DDS</v>
          </cell>
          <cell r="E1896">
            <v>101</v>
          </cell>
          <cell r="F1896">
            <v>1</v>
          </cell>
          <cell r="G1896">
            <v>1</v>
          </cell>
          <cell r="H1896">
            <v>39092</v>
          </cell>
          <cell r="I1896">
            <v>5207</v>
          </cell>
          <cell r="J1896">
            <v>0</v>
          </cell>
          <cell r="K1896">
            <v>5207</v>
          </cell>
          <cell r="L1896">
            <v>5207</v>
          </cell>
          <cell r="M1896">
            <v>0</v>
          </cell>
          <cell r="N1896">
            <v>0</v>
          </cell>
          <cell r="O1896">
            <v>5207</v>
          </cell>
          <cell r="P1896">
            <v>0</v>
          </cell>
        </row>
        <row r="1897">
          <cell r="A1897" t="str">
            <v>0010613106</v>
          </cell>
          <cell r="B1897">
            <v>10613</v>
          </cell>
          <cell r="C1897">
            <v>106130</v>
          </cell>
          <cell r="D1897" t="str">
            <v>DDS</v>
          </cell>
          <cell r="E1897">
            <v>106</v>
          </cell>
          <cell r="F1897">
            <v>1</v>
          </cell>
          <cell r="G1897">
            <v>1</v>
          </cell>
          <cell r="H1897">
            <v>39094</v>
          </cell>
          <cell r="I1897">
            <v>150</v>
          </cell>
          <cell r="J1897">
            <v>0</v>
          </cell>
          <cell r="K1897">
            <v>150</v>
          </cell>
          <cell r="L1897">
            <v>150</v>
          </cell>
          <cell r="M1897">
            <v>0</v>
          </cell>
          <cell r="N1897">
            <v>0</v>
          </cell>
          <cell r="O1897">
            <v>150</v>
          </cell>
          <cell r="P1897">
            <v>0</v>
          </cell>
        </row>
        <row r="1898">
          <cell r="A1898" t="str">
            <v>0010613263</v>
          </cell>
          <cell r="B1898">
            <v>10613</v>
          </cell>
          <cell r="C1898">
            <v>106130</v>
          </cell>
          <cell r="D1898" t="str">
            <v>DDS</v>
          </cell>
          <cell r="E1898">
            <v>263</v>
          </cell>
          <cell r="F1898">
            <v>1</v>
          </cell>
          <cell r="G1898">
            <v>2</v>
          </cell>
          <cell r="H1898" t="str">
            <v>21/01/08</v>
          </cell>
          <cell r="I1898">
            <v>0</v>
          </cell>
          <cell r="J1898">
            <v>195.73</v>
          </cell>
          <cell r="K1898">
            <v>195.73</v>
          </cell>
          <cell r="L1898">
            <v>195.73</v>
          </cell>
          <cell r="M1898">
            <v>0</v>
          </cell>
          <cell r="N1898">
            <v>0</v>
          </cell>
          <cell r="O1898">
            <v>195.73</v>
          </cell>
          <cell r="P1898">
            <v>0</v>
          </cell>
        </row>
        <row r="1899">
          <cell r="A1899" t="str">
            <v>0010613301</v>
          </cell>
          <cell r="B1899">
            <v>10613</v>
          </cell>
          <cell r="C1899">
            <v>106130</v>
          </cell>
          <cell r="D1899" t="str">
            <v>DDS</v>
          </cell>
          <cell r="E1899">
            <v>301</v>
          </cell>
          <cell r="F1899">
            <v>1</v>
          </cell>
          <cell r="G1899">
            <v>2</v>
          </cell>
          <cell r="H1899" t="str">
            <v>/  /</v>
          </cell>
          <cell r="I1899">
            <v>0</v>
          </cell>
          <cell r="J1899">
            <v>195.73</v>
          </cell>
          <cell r="K1899">
            <v>5552.73</v>
          </cell>
          <cell r="L1899">
            <v>5552.73</v>
          </cell>
          <cell r="M1899">
            <v>0</v>
          </cell>
          <cell r="N1899">
            <v>0</v>
          </cell>
          <cell r="O1899">
            <v>5552.73</v>
          </cell>
          <cell r="P1899">
            <v>0</v>
          </cell>
        </row>
        <row r="1900">
          <cell r="A1900" t="str">
            <v>0010613511</v>
          </cell>
          <cell r="B1900">
            <v>10613</v>
          </cell>
          <cell r="C1900">
            <v>106130</v>
          </cell>
          <cell r="D1900" t="str">
            <v>DDS</v>
          </cell>
          <cell r="E1900">
            <v>511</v>
          </cell>
          <cell r="F1900">
            <v>1</v>
          </cell>
          <cell r="G1900">
            <v>1</v>
          </cell>
          <cell r="H1900" t="str">
            <v>/  /</v>
          </cell>
          <cell r="I1900">
            <v>0</v>
          </cell>
          <cell r="J1900">
            <v>0</v>
          </cell>
          <cell r="K1900">
            <v>900</v>
          </cell>
          <cell r="L1900">
            <v>900</v>
          </cell>
          <cell r="M1900">
            <v>0</v>
          </cell>
          <cell r="N1900">
            <v>900</v>
          </cell>
          <cell r="O1900">
            <v>900</v>
          </cell>
          <cell r="P1900">
            <v>0</v>
          </cell>
        </row>
        <row r="1901">
          <cell r="A1901" t="str">
            <v>0010613522</v>
          </cell>
          <cell r="B1901">
            <v>10613</v>
          </cell>
          <cell r="C1901">
            <v>106130</v>
          </cell>
          <cell r="D1901" t="str">
            <v>DDS</v>
          </cell>
          <cell r="E1901">
            <v>522</v>
          </cell>
          <cell r="F1901">
            <v>1</v>
          </cell>
          <cell r="G1901">
            <v>1</v>
          </cell>
          <cell r="H1901">
            <v>37602</v>
          </cell>
          <cell r="I1901">
            <v>7</v>
          </cell>
          <cell r="J1901">
            <v>0</v>
          </cell>
          <cell r="K1901">
            <v>7</v>
          </cell>
          <cell r="L1901">
            <v>7</v>
          </cell>
          <cell r="M1901">
            <v>0</v>
          </cell>
          <cell r="N1901">
            <v>0</v>
          </cell>
          <cell r="O1901">
            <v>7</v>
          </cell>
          <cell r="P1901">
            <v>0</v>
          </cell>
        </row>
        <row r="1902">
          <cell r="A1902" t="str">
            <v>0010613601</v>
          </cell>
          <cell r="B1902">
            <v>10613</v>
          </cell>
          <cell r="C1902">
            <v>106130</v>
          </cell>
          <cell r="D1902" t="str">
            <v>DDS</v>
          </cell>
          <cell r="E1902">
            <v>601</v>
          </cell>
          <cell r="F1902">
            <v>1</v>
          </cell>
          <cell r="G1902">
            <v>2</v>
          </cell>
          <cell r="H1902" t="str">
            <v>/  /</v>
          </cell>
          <cell r="I1902">
            <v>0</v>
          </cell>
          <cell r="J1902">
            <v>195.73</v>
          </cell>
          <cell r="K1902">
            <v>4645.7299999999996</v>
          </cell>
          <cell r="L1902">
            <v>4645.7299999999996</v>
          </cell>
          <cell r="M1902">
            <v>0</v>
          </cell>
          <cell r="N1902">
            <v>0</v>
          </cell>
          <cell r="O1902">
            <v>4645.7299999999996</v>
          </cell>
          <cell r="P1902">
            <v>0</v>
          </cell>
        </row>
        <row r="1903">
          <cell r="A1903" t="str">
            <v>0010613701</v>
          </cell>
          <cell r="B1903">
            <v>10613</v>
          </cell>
          <cell r="C1903">
            <v>106130</v>
          </cell>
          <cell r="D1903" t="str">
            <v>DDS</v>
          </cell>
          <cell r="E1903">
            <v>701</v>
          </cell>
          <cell r="F1903">
            <v>1</v>
          </cell>
          <cell r="G1903">
            <v>2</v>
          </cell>
          <cell r="H1903" t="str">
            <v>/  /</v>
          </cell>
          <cell r="I1903">
            <v>0</v>
          </cell>
          <cell r="J1903">
            <v>195.73</v>
          </cell>
          <cell r="K1903">
            <v>4645.7299999999996</v>
          </cell>
          <cell r="L1903">
            <v>4645.7299999999996</v>
          </cell>
          <cell r="M1903">
            <v>0</v>
          </cell>
          <cell r="N1903">
            <v>0</v>
          </cell>
          <cell r="O1903">
            <v>4645.7299999999996</v>
          </cell>
          <cell r="P1903">
            <v>0</v>
          </cell>
        </row>
        <row r="1904">
          <cell r="A1904" t="str">
            <v>0010613910</v>
          </cell>
          <cell r="B1904">
            <v>10613</v>
          </cell>
          <cell r="C1904">
            <v>106130</v>
          </cell>
          <cell r="D1904" t="str">
            <v>DDS</v>
          </cell>
          <cell r="E1904">
            <v>910</v>
          </cell>
          <cell r="F1904">
            <v>1</v>
          </cell>
          <cell r="G1904">
            <v>2</v>
          </cell>
          <cell r="H1904" t="str">
            <v>/  /</v>
          </cell>
          <cell r="I1904">
            <v>0</v>
          </cell>
          <cell r="J1904">
            <v>0</v>
          </cell>
          <cell r="K1904">
            <v>5357</v>
          </cell>
          <cell r="L1904">
            <v>5357</v>
          </cell>
          <cell r="M1904">
            <v>0</v>
          </cell>
          <cell r="N1904">
            <v>0</v>
          </cell>
          <cell r="O1904">
            <v>5357</v>
          </cell>
          <cell r="P1904">
            <v>0</v>
          </cell>
        </row>
        <row r="1905">
          <cell r="A1905" t="str">
            <v>0010613951</v>
          </cell>
          <cell r="B1905">
            <v>10613</v>
          </cell>
          <cell r="C1905">
            <v>106130</v>
          </cell>
          <cell r="D1905" t="str">
            <v>DDS</v>
          </cell>
          <cell r="E1905">
            <v>951</v>
          </cell>
          <cell r="F1905">
            <v>1</v>
          </cell>
          <cell r="G1905">
            <v>1</v>
          </cell>
          <cell r="H1905" t="str">
            <v>/  /</v>
          </cell>
          <cell r="I1905">
            <v>0</v>
          </cell>
          <cell r="J1905">
            <v>0</v>
          </cell>
          <cell r="K1905">
            <v>653</v>
          </cell>
          <cell r="L1905">
            <v>653</v>
          </cell>
          <cell r="M1905">
            <v>0</v>
          </cell>
          <cell r="N1905">
            <v>0</v>
          </cell>
          <cell r="O1905">
            <v>653</v>
          </cell>
          <cell r="P1905">
            <v>0</v>
          </cell>
        </row>
        <row r="1906">
          <cell r="A1906" t="str">
            <v>0010616101</v>
          </cell>
          <cell r="B1906">
            <v>10616</v>
          </cell>
          <cell r="C1906">
            <v>106160</v>
          </cell>
          <cell r="D1906">
            <v>599</v>
          </cell>
          <cell r="E1906">
            <v>101</v>
          </cell>
          <cell r="F1906">
            <v>1</v>
          </cell>
          <cell r="G1906">
            <v>1</v>
          </cell>
          <cell r="H1906">
            <v>39089</v>
          </cell>
          <cell r="I1906">
            <v>4340</v>
          </cell>
          <cell r="J1906">
            <v>0</v>
          </cell>
          <cell r="K1906">
            <v>4340</v>
          </cell>
          <cell r="L1906">
            <v>4340</v>
          </cell>
          <cell r="M1906">
            <v>0</v>
          </cell>
          <cell r="N1906">
            <v>0</v>
          </cell>
          <cell r="O1906">
            <v>4340</v>
          </cell>
          <cell r="P1906">
            <v>0</v>
          </cell>
        </row>
        <row r="1907">
          <cell r="A1907" t="str">
            <v>0010616301</v>
          </cell>
          <cell r="B1907">
            <v>10616</v>
          </cell>
          <cell r="C1907">
            <v>106160</v>
          </cell>
          <cell r="D1907">
            <v>599</v>
          </cell>
          <cell r="E1907">
            <v>301</v>
          </cell>
          <cell r="F1907">
            <v>1</v>
          </cell>
          <cell r="G1907">
            <v>1</v>
          </cell>
          <cell r="H1907" t="str">
            <v>/  /</v>
          </cell>
          <cell r="I1907">
            <v>0</v>
          </cell>
          <cell r="J1907">
            <v>0</v>
          </cell>
          <cell r="K1907">
            <v>4340</v>
          </cell>
          <cell r="L1907">
            <v>4340</v>
          </cell>
          <cell r="M1907">
            <v>0</v>
          </cell>
          <cell r="N1907">
            <v>0</v>
          </cell>
          <cell r="O1907">
            <v>4340</v>
          </cell>
          <cell r="P1907">
            <v>0</v>
          </cell>
        </row>
        <row r="1908">
          <cell r="A1908" t="str">
            <v>0010616511</v>
          </cell>
          <cell r="B1908">
            <v>10616</v>
          </cell>
          <cell r="C1908">
            <v>106160</v>
          </cell>
          <cell r="D1908">
            <v>599</v>
          </cell>
          <cell r="E1908">
            <v>511</v>
          </cell>
          <cell r="F1908">
            <v>1</v>
          </cell>
          <cell r="G1908">
            <v>1</v>
          </cell>
          <cell r="H1908" t="str">
            <v>/  /</v>
          </cell>
          <cell r="I1908">
            <v>0</v>
          </cell>
          <cell r="J1908">
            <v>0</v>
          </cell>
          <cell r="K1908">
            <v>868</v>
          </cell>
          <cell r="L1908">
            <v>868</v>
          </cell>
          <cell r="M1908">
            <v>0</v>
          </cell>
          <cell r="N1908">
            <v>868</v>
          </cell>
          <cell r="O1908">
            <v>868</v>
          </cell>
          <cell r="P1908">
            <v>0</v>
          </cell>
        </row>
        <row r="1909">
          <cell r="A1909" t="str">
            <v>0010616523</v>
          </cell>
          <cell r="B1909">
            <v>10616</v>
          </cell>
          <cell r="C1909">
            <v>106160</v>
          </cell>
          <cell r="D1909">
            <v>599</v>
          </cell>
          <cell r="E1909">
            <v>523</v>
          </cell>
          <cell r="F1909">
            <v>1</v>
          </cell>
          <cell r="G1909">
            <v>1</v>
          </cell>
          <cell r="H1909">
            <v>37622</v>
          </cell>
          <cell r="I1909">
            <v>1</v>
          </cell>
          <cell r="J1909">
            <v>0</v>
          </cell>
          <cell r="K1909">
            <v>1</v>
          </cell>
          <cell r="L1909">
            <v>1</v>
          </cell>
          <cell r="M1909">
            <v>0</v>
          </cell>
          <cell r="N1909">
            <v>0</v>
          </cell>
          <cell r="O1909">
            <v>1</v>
          </cell>
          <cell r="P1909">
            <v>0</v>
          </cell>
        </row>
        <row r="1910">
          <cell r="A1910" t="str">
            <v>0010616555</v>
          </cell>
          <cell r="B1910">
            <v>10616</v>
          </cell>
          <cell r="C1910">
            <v>106160</v>
          </cell>
          <cell r="D1910">
            <v>599</v>
          </cell>
          <cell r="E1910">
            <v>555</v>
          </cell>
          <cell r="F1910">
            <v>1</v>
          </cell>
          <cell r="G1910">
            <v>1</v>
          </cell>
          <cell r="H1910" t="str">
            <v>/  /</v>
          </cell>
          <cell r="I1910">
            <v>0</v>
          </cell>
          <cell r="J1910">
            <v>0</v>
          </cell>
          <cell r="K1910">
            <v>434</v>
          </cell>
          <cell r="L1910">
            <v>434</v>
          </cell>
          <cell r="M1910">
            <v>0</v>
          </cell>
          <cell r="N1910">
            <v>0</v>
          </cell>
          <cell r="O1910">
            <v>434</v>
          </cell>
          <cell r="P1910">
            <v>0</v>
          </cell>
        </row>
        <row r="1911">
          <cell r="A1911" t="str">
            <v>0010616601</v>
          </cell>
          <cell r="B1911">
            <v>10616</v>
          </cell>
          <cell r="C1911">
            <v>106160</v>
          </cell>
          <cell r="D1911">
            <v>599</v>
          </cell>
          <cell r="E1911">
            <v>601</v>
          </cell>
          <cell r="F1911">
            <v>1</v>
          </cell>
          <cell r="G1911">
            <v>1</v>
          </cell>
          <cell r="H1911" t="str">
            <v>/  /</v>
          </cell>
          <cell r="I1911">
            <v>0</v>
          </cell>
          <cell r="J1911">
            <v>0</v>
          </cell>
          <cell r="K1911">
            <v>3037</v>
          </cell>
          <cell r="L1911">
            <v>3037</v>
          </cell>
          <cell r="M1911">
            <v>0</v>
          </cell>
          <cell r="N1911">
            <v>0</v>
          </cell>
          <cell r="O1911">
            <v>3037</v>
          </cell>
          <cell r="P1911">
            <v>0</v>
          </cell>
        </row>
        <row r="1912">
          <cell r="A1912" t="str">
            <v>0010616701</v>
          </cell>
          <cell r="B1912">
            <v>10616</v>
          </cell>
          <cell r="C1912">
            <v>106160</v>
          </cell>
          <cell r="D1912">
            <v>599</v>
          </cell>
          <cell r="E1912">
            <v>701</v>
          </cell>
          <cell r="F1912">
            <v>1</v>
          </cell>
          <cell r="G1912">
            <v>1</v>
          </cell>
          <cell r="H1912" t="str">
            <v>/  /</v>
          </cell>
          <cell r="I1912">
            <v>0</v>
          </cell>
          <cell r="J1912">
            <v>0</v>
          </cell>
          <cell r="K1912">
            <v>3037</v>
          </cell>
          <cell r="L1912">
            <v>3037</v>
          </cell>
          <cell r="M1912">
            <v>0</v>
          </cell>
          <cell r="N1912">
            <v>0</v>
          </cell>
          <cell r="O1912">
            <v>3037</v>
          </cell>
          <cell r="P1912">
            <v>0</v>
          </cell>
        </row>
        <row r="1913">
          <cell r="A1913" t="str">
            <v>0010616910</v>
          </cell>
          <cell r="B1913">
            <v>10616</v>
          </cell>
          <cell r="C1913">
            <v>106160</v>
          </cell>
          <cell r="D1913">
            <v>599</v>
          </cell>
          <cell r="E1913">
            <v>910</v>
          </cell>
          <cell r="F1913">
            <v>1</v>
          </cell>
          <cell r="G1913">
            <v>1</v>
          </cell>
          <cell r="H1913" t="str">
            <v>/  /</v>
          </cell>
          <cell r="I1913">
            <v>0</v>
          </cell>
          <cell r="J1913">
            <v>0</v>
          </cell>
          <cell r="K1913">
            <v>4340</v>
          </cell>
          <cell r="L1913">
            <v>4340</v>
          </cell>
          <cell r="M1913">
            <v>0</v>
          </cell>
          <cell r="N1913">
            <v>0</v>
          </cell>
          <cell r="O1913">
            <v>4340</v>
          </cell>
          <cell r="P1913">
            <v>0</v>
          </cell>
        </row>
        <row r="1914">
          <cell r="A1914" t="str">
            <v>0010616951</v>
          </cell>
          <cell r="B1914">
            <v>10616</v>
          </cell>
          <cell r="C1914">
            <v>106160</v>
          </cell>
          <cell r="D1914">
            <v>599</v>
          </cell>
          <cell r="E1914">
            <v>951</v>
          </cell>
          <cell r="F1914">
            <v>1</v>
          </cell>
          <cell r="G1914">
            <v>1</v>
          </cell>
          <cell r="H1914" t="str">
            <v>/  /</v>
          </cell>
          <cell r="I1914">
            <v>0</v>
          </cell>
          <cell r="J1914">
            <v>0</v>
          </cell>
          <cell r="K1914">
            <v>629</v>
          </cell>
          <cell r="L1914">
            <v>629</v>
          </cell>
          <cell r="M1914">
            <v>0</v>
          </cell>
          <cell r="N1914">
            <v>0</v>
          </cell>
          <cell r="O1914">
            <v>629</v>
          </cell>
          <cell r="P1914">
            <v>0</v>
          </cell>
        </row>
        <row r="1915">
          <cell r="A1915" t="str">
            <v>0010618101</v>
          </cell>
          <cell r="B1915">
            <v>10618</v>
          </cell>
          <cell r="C1915">
            <v>106180</v>
          </cell>
          <cell r="D1915" t="str">
            <v>DAY</v>
          </cell>
          <cell r="E1915">
            <v>101</v>
          </cell>
          <cell r="F1915">
            <v>1</v>
          </cell>
          <cell r="G1915">
            <v>1</v>
          </cell>
          <cell r="H1915">
            <v>39089</v>
          </cell>
          <cell r="I1915">
            <v>4765</v>
          </cell>
          <cell r="J1915">
            <v>0</v>
          </cell>
          <cell r="K1915">
            <v>4765</v>
          </cell>
          <cell r="L1915">
            <v>4765</v>
          </cell>
          <cell r="M1915">
            <v>0</v>
          </cell>
          <cell r="N1915">
            <v>0</v>
          </cell>
          <cell r="O1915">
            <v>4765</v>
          </cell>
          <cell r="P1915">
            <v>0</v>
          </cell>
        </row>
        <row r="1916">
          <cell r="A1916" t="str">
            <v>0010618106</v>
          </cell>
          <cell r="B1916">
            <v>10618</v>
          </cell>
          <cell r="C1916">
            <v>106180</v>
          </cell>
          <cell r="D1916" t="str">
            <v>DAY</v>
          </cell>
          <cell r="E1916">
            <v>106</v>
          </cell>
          <cell r="F1916">
            <v>1</v>
          </cell>
          <cell r="G1916">
            <v>1</v>
          </cell>
          <cell r="H1916">
            <v>39094</v>
          </cell>
          <cell r="I1916">
            <v>150</v>
          </cell>
          <cell r="J1916">
            <v>0</v>
          </cell>
          <cell r="K1916">
            <v>150</v>
          </cell>
          <cell r="L1916">
            <v>150</v>
          </cell>
          <cell r="M1916">
            <v>0</v>
          </cell>
          <cell r="N1916">
            <v>0</v>
          </cell>
          <cell r="O1916">
            <v>150</v>
          </cell>
          <cell r="P1916">
            <v>0</v>
          </cell>
        </row>
        <row r="1917">
          <cell r="A1917" t="str">
            <v>0010618301</v>
          </cell>
          <cell r="B1917">
            <v>10618</v>
          </cell>
          <cell r="C1917">
            <v>106180</v>
          </cell>
          <cell r="D1917" t="str">
            <v>DAY</v>
          </cell>
          <cell r="E1917">
            <v>301</v>
          </cell>
          <cell r="F1917">
            <v>1</v>
          </cell>
          <cell r="G1917">
            <v>1</v>
          </cell>
          <cell r="H1917" t="str">
            <v>/  /</v>
          </cell>
          <cell r="I1917">
            <v>0</v>
          </cell>
          <cell r="J1917">
            <v>0</v>
          </cell>
          <cell r="K1917">
            <v>4915</v>
          </cell>
          <cell r="L1917">
            <v>4915</v>
          </cell>
          <cell r="M1917">
            <v>0</v>
          </cell>
          <cell r="N1917">
            <v>0</v>
          </cell>
          <cell r="O1917">
            <v>4915</v>
          </cell>
          <cell r="P1917">
            <v>0</v>
          </cell>
        </row>
        <row r="1918">
          <cell r="A1918" t="str">
            <v>0010618511</v>
          </cell>
          <cell r="B1918">
            <v>10618</v>
          </cell>
          <cell r="C1918">
            <v>106180</v>
          </cell>
          <cell r="D1918" t="str">
            <v>DAY</v>
          </cell>
          <cell r="E1918">
            <v>511</v>
          </cell>
          <cell r="F1918">
            <v>1</v>
          </cell>
          <cell r="G1918">
            <v>1</v>
          </cell>
          <cell r="H1918" t="str">
            <v>/  /</v>
          </cell>
          <cell r="I1918">
            <v>0</v>
          </cell>
          <cell r="J1918">
            <v>0</v>
          </cell>
          <cell r="K1918">
            <v>900</v>
          </cell>
          <cell r="L1918">
            <v>900</v>
          </cell>
          <cell r="M1918">
            <v>0</v>
          </cell>
          <cell r="N1918">
            <v>900</v>
          </cell>
          <cell r="O1918">
            <v>900</v>
          </cell>
          <cell r="P1918">
            <v>0</v>
          </cell>
        </row>
        <row r="1919">
          <cell r="A1919" t="str">
            <v>0010618523</v>
          </cell>
          <cell r="B1919">
            <v>10618</v>
          </cell>
          <cell r="C1919">
            <v>106180</v>
          </cell>
          <cell r="D1919" t="str">
            <v>DAY</v>
          </cell>
          <cell r="E1919">
            <v>523</v>
          </cell>
          <cell r="F1919">
            <v>1</v>
          </cell>
          <cell r="G1919">
            <v>1</v>
          </cell>
          <cell r="H1919">
            <v>37622</v>
          </cell>
          <cell r="I1919">
            <v>1</v>
          </cell>
          <cell r="J1919">
            <v>0</v>
          </cell>
          <cell r="K1919">
            <v>1</v>
          </cell>
          <cell r="L1919">
            <v>1</v>
          </cell>
          <cell r="M1919">
            <v>0</v>
          </cell>
          <cell r="N1919">
            <v>0</v>
          </cell>
          <cell r="O1919">
            <v>1</v>
          </cell>
          <cell r="P1919">
            <v>0</v>
          </cell>
        </row>
        <row r="1920">
          <cell r="A1920" t="str">
            <v>0010618601</v>
          </cell>
          <cell r="B1920">
            <v>10618</v>
          </cell>
          <cell r="C1920">
            <v>106180</v>
          </cell>
          <cell r="D1920" t="str">
            <v>DAY</v>
          </cell>
          <cell r="E1920">
            <v>601</v>
          </cell>
          <cell r="F1920">
            <v>1</v>
          </cell>
          <cell r="G1920">
            <v>1</v>
          </cell>
          <cell r="H1920" t="str">
            <v>/  /</v>
          </cell>
          <cell r="I1920">
            <v>0</v>
          </cell>
          <cell r="J1920">
            <v>0</v>
          </cell>
          <cell r="K1920">
            <v>4014</v>
          </cell>
          <cell r="L1920">
            <v>4014</v>
          </cell>
          <cell r="M1920">
            <v>0</v>
          </cell>
          <cell r="N1920">
            <v>0</v>
          </cell>
          <cell r="O1920">
            <v>4014</v>
          </cell>
          <cell r="P1920">
            <v>0</v>
          </cell>
        </row>
        <row r="1921">
          <cell r="A1921" t="str">
            <v>0010618701</v>
          </cell>
          <cell r="B1921">
            <v>10618</v>
          </cell>
          <cell r="C1921">
            <v>106180</v>
          </cell>
          <cell r="D1921" t="str">
            <v>DAY</v>
          </cell>
          <cell r="E1921">
            <v>701</v>
          </cell>
          <cell r="F1921">
            <v>1</v>
          </cell>
          <cell r="G1921">
            <v>1</v>
          </cell>
          <cell r="H1921" t="str">
            <v>/  /</v>
          </cell>
          <cell r="I1921">
            <v>0</v>
          </cell>
          <cell r="J1921">
            <v>0</v>
          </cell>
          <cell r="K1921">
            <v>4014</v>
          </cell>
          <cell r="L1921">
            <v>4014</v>
          </cell>
          <cell r="M1921">
            <v>0</v>
          </cell>
          <cell r="N1921">
            <v>0</v>
          </cell>
          <cell r="O1921">
            <v>4014</v>
          </cell>
          <cell r="P1921">
            <v>0</v>
          </cell>
        </row>
        <row r="1922">
          <cell r="A1922" t="str">
            <v>0010618910</v>
          </cell>
          <cell r="B1922">
            <v>10618</v>
          </cell>
          <cell r="C1922">
            <v>106180</v>
          </cell>
          <cell r="D1922" t="str">
            <v>DAY</v>
          </cell>
          <cell r="E1922">
            <v>910</v>
          </cell>
          <cell r="F1922">
            <v>1</v>
          </cell>
          <cell r="G1922">
            <v>1</v>
          </cell>
          <cell r="H1922" t="str">
            <v>/  /</v>
          </cell>
          <cell r="I1922">
            <v>0</v>
          </cell>
          <cell r="J1922">
            <v>0</v>
          </cell>
          <cell r="K1922">
            <v>4915</v>
          </cell>
          <cell r="L1922">
            <v>4915</v>
          </cell>
          <cell r="M1922">
            <v>0</v>
          </cell>
          <cell r="N1922">
            <v>0</v>
          </cell>
          <cell r="O1922">
            <v>4915</v>
          </cell>
          <cell r="P1922">
            <v>0</v>
          </cell>
        </row>
        <row r="1923">
          <cell r="A1923" t="str">
            <v>0010618951</v>
          </cell>
          <cell r="B1923">
            <v>10618</v>
          </cell>
          <cell r="C1923">
            <v>106180</v>
          </cell>
          <cell r="D1923" t="str">
            <v>DAY</v>
          </cell>
          <cell r="E1923">
            <v>951</v>
          </cell>
          <cell r="F1923">
            <v>1</v>
          </cell>
          <cell r="G1923">
            <v>1</v>
          </cell>
          <cell r="H1923" t="str">
            <v>/  /</v>
          </cell>
          <cell r="I1923">
            <v>0</v>
          </cell>
          <cell r="J1923">
            <v>0</v>
          </cell>
          <cell r="K1923">
            <v>653</v>
          </cell>
          <cell r="L1923">
            <v>653</v>
          </cell>
          <cell r="M1923">
            <v>0</v>
          </cell>
          <cell r="N1923">
            <v>0</v>
          </cell>
          <cell r="O1923">
            <v>653</v>
          </cell>
          <cell r="P1923">
            <v>0</v>
          </cell>
        </row>
        <row r="1924">
          <cell r="A1924" t="str">
            <v>0010619101</v>
          </cell>
          <cell r="B1924">
            <v>10619</v>
          </cell>
          <cell r="C1924">
            <v>106190</v>
          </cell>
          <cell r="D1924" t="str">
            <v>DDS</v>
          </cell>
          <cell r="E1924">
            <v>101</v>
          </cell>
          <cell r="F1924">
            <v>1</v>
          </cell>
          <cell r="G1924">
            <v>1</v>
          </cell>
          <cell r="H1924">
            <v>38723</v>
          </cell>
          <cell r="I1924">
            <v>5660</v>
          </cell>
          <cell r="J1924">
            <v>0</v>
          </cell>
          <cell r="K1924">
            <v>5660</v>
          </cell>
          <cell r="L1924">
            <v>5660</v>
          </cell>
          <cell r="M1924">
            <v>0</v>
          </cell>
          <cell r="N1924">
            <v>0</v>
          </cell>
          <cell r="O1924">
            <v>5660</v>
          </cell>
          <cell r="P1924">
            <v>0</v>
          </cell>
        </row>
        <row r="1925">
          <cell r="A1925" t="str">
            <v>0010619263</v>
          </cell>
          <cell r="B1925">
            <v>10619</v>
          </cell>
          <cell r="C1925">
            <v>106190</v>
          </cell>
          <cell r="D1925" t="str">
            <v>DDS</v>
          </cell>
          <cell r="E1925">
            <v>263</v>
          </cell>
          <cell r="F1925">
            <v>1</v>
          </cell>
          <cell r="G1925">
            <v>2</v>
          </cell>
          <cell r="H1925" t="str">
            <v>21/01/08</v>
          </cell>
          <cell r="I1925">
            <v>0</v>
          </cell>
          <cell r="J1925">
            <v>194.78</v>
          </cell>
          <cell r="K1925">
            <v>194.78</v>
          </cell>
          <cell r="L1925">
            <v>194.78</v>
          </cell>
          <cell r="M1925">
            <v>0</v>
          </cell>
          <cell r="N1925">
            <v>0</v>
          </cell>
          <cell r="O1925">
            <v>194.78</v>
          </cell>
          <cell r="P1925">
            <v>0</v>
          </cell>
        </row>
        <row r="1926">
          <cell r="A1926" t="str">
            <v>0010619301</v>
          </cell>
          <cell r="B1926">
            <v>10619</v>
          </cell>
          <cell r="C1926">
            <v>106190</v>
          </cell>
          <cell r="D1926" t="str">
            <v>DDS</v>
          </cell>
          <cell r="E1926">
            <v>301</v>
          </cell>
          <cell r="F1926">
            <v>1</v>
          </cell>
          <cell r="G1926">
            <v>2</v>
          </cell>
          <cell r="H1926" t="str">
            <v>/  /</v>
          </cell>
          <cell r="I1926">
            <v>0</v>
          </cell>
          <cell r="J1926">
            <v>194.78</v>
          </cell>
          <cell r="K1926">
            <v>5854.78</v>
          </cell>
          <cell r="L1926">
            <v>5854.78</v>
          </cell>
          <cell r="M1926">
            <v>0</v>
          </cell>
          <cell r="N1926">
            <v>0</v>
          </cell>
          <cell r="O1926">
            <v>5854.78</v>
          </cell>
          <cell r="P1926">
            <v>0</v>
          </cell>
        </row>
        <row r="1927">
          <cell r="A1927" t="str">
            <v>0010619511</v>
          </cell>
          <cell r="B1927">
            <v>10619</v>
          </cell>
          <cell r="C1927">
            <v>106190</v>
          </cell>
          <cell r="D1927" t="str">
            <v>DDS</v>
          </cell>
          <cell r="E1927">
            <v>511</v>
          </cell>
          <cell r="F1927">
            <v>1</v>
          </cell>
          <cell r="G1927">
            <v>1</v>
          </cell>
          <cell r="H1927" t="str">
            <v>/  /</v>
          </cell>
          <cell r="I1927">
            <v>0</v>
          </cell>
          <cell r="J1927">
            <v>0</v>
          </cell>
          <cell r="K1927">
            <v>900</v>
          </cell>
          <cell r="L1927">
            <v>900</v>
          </cell>
          <cell r="M1927">
            <v>0</v>
          </cell>
          <cell r="N1927">
            <v>900</v>
          </cell>
          <cell r="O1927">
            <v>900</v>
          </cell>
          <cell r="P1927">
            <v>0</v>
          </cell>
        </row>
        <row r="1928">
          <cell r="A1928" t="str">
            <v>0010619523</v>
          </cell>
          <cell r="B1928">
            <v>10619</v>
          </cell>
          <cell r="C1928">
            <v>106190</v>
          </cell>
          <cell r="D1928" t="str">
            <v>DDS</v>
          </cell>
          <cell r="E1928">
            <v>523</v>
          </cell>
          <cell r="F1928">
            <v>1</v>
          </cell>
          <cell r="G1928">
            <v>1</v>
          </cell>
          <cell r="H1928">
            <v>37622</v>
          </cell>
          <cell r="I1928">
            <v>1</v>
          </cell>
          <cell r="J1928">
            <v>0</v>
          </cell>
          <cell r="K1928">
            <v>1</v>
          </cell>
          <cell r="L1928">
            <v>1</v>
          </cell>
          <cell r="M1928">
            <v>0</v>
          </cell>
          <cell r="N1928">
            <v>0</v>
          </cell>
          <cell r="O1928">
            <v>1</v>
          </cell>
          <cell r="P1928">
            <v>0</v>
          </cell>
        </row>
        <row r="1929">
          <cell r="A1929" t="str">
            <v>0010619601</v>
          </cell>
          <cell r="B1929">
            <v>10619</v>
          </cell>
          <cell r="C1929">
            <v>106190</v>
          </cell>
          <cell r="D1929" t="str">
            <v>DDS</v>
          </cell>
          <cell r="E1929">
            <v>601</v>
          </cell>
          <cell r="F1929">
            <v>1</v>
          </cell>
          <cell r="G1929">
            <v>2</v>
          </cell>
          <cell r="H1929" t="str">
            <v>/  /</v>
          </cell>
          <cell r="I1929">
            <v>0</v>
          </cell>
          <cell r="J1929">
            <v>194.78</v>
          </cell>
          <cell r="K1929">
            <v>4953.78</v>
          </cell>
          <cell r="L1929">
            <v>4953.78</v>
          </cell>
          <cell r="M1929">
            <v>0</v>
          </cell>
          <cell r="N1929">
            <v>0</v>
          </cell>
          <cell r="O1929">
            <v>4953.78</v>
          </cell>
          <cell r="P1929">
            <v>0</v>
          </cell>
        </row>
        <row r="1930">
          <cell r="A1930" t="str">
            <v>0010619701</v>
          </cell>
          <cell r="B1930">
            <v>10619</v>
          </cell>
          <cell r="C1930">
            <v>106190</v>
          </cell>
          <cell r="D1930" t="str">
            <v>DDS</v>
          </cell>
          <cell r="E1930">
            <v>701</v>
          </cell>
          <cell r="F1930">
            <v>1</v>
          </cell>
          <cell r="G1930">
            <v>2</v>
          </cell>
          <cell r="H1930" t="str">
            <v>/  /</v>
          </cell>
          <cell r="I1930">
            <v>0</v>
          </cell>
          <cell r="J1930">
            <v>194.78</v>
          </cell>
          <cell r="K1930">
            <v>4953.78</v>
          </cell>
          <cell r="L1930">
            <v>4953.78</v>
          </cell>
          <cell r="M1930">
            <v>0</v>
          </cell>
          <cell r="N1930">
            <v>0</v>
          </cell>
          <cell r="O1930">
            <v>4953.78</v>
          </cell>
          <cell r="P1930">
            <v>0</v>
          </cell>
        </row>
        <row r="1931">
          <cell r="A1931" t="str">
            <v>0010619910</v>
          </cell>
          <cell r="B1931">
            <v>10619</v>
          </cell>
          <cell r="C1931">
            <v>106190</v>
          </cell>
          <cell r="D1931" t="str">
            <v>DDS</v>
          </cell>
          <cell r="E1931">
            <v>910</v>
          </cell>
          <cell r="F1931">
            <v>1</v>
          </cell>
          <cell r="G1931">
            <v>2</v>
          </cell>
          <cell r="H1931" t="str">
            <v>/  /</v>
          </cell>
          <cell r="I1931">
            <v>0</v>
          </cell>
          <cell r="J1931">
            <v>0</v>
          </cell>
          <cell r="K1931">
            <v>5660</v>
          </cell>
          <cell r="L1931">
            <v>5660</v>
          </cell>
          <cell r="M1931">
            <v>0</v>
          </cell>
          <cell r="N1931">
            <v>0</v>
          </cell>
          <cell r="O1931">
            <v>5660</v>
          </cell>
          <cell r="P1931">
            <v>0</v>
          </cell>
        </row>
        <row r="1932">
          <cell r="A1932" t="str">
            <v>0010619951</v>
          </cell>
          <cell r="B1932">
            <v>10619</v>
          </cell>
          <cell r="C1932">
            <v>106190</v>
          </cell>
          <cell r="D1932" t="str">
            <v>DDS</v>
          </cell>
          <cell r="E1932">
            <v>951</v>
          </cell>
          <cell r="F1932">
            <v>1</v>
          </cell>
          <cell r="G1932">
            <v>1</v>
          </cell>
          <cell r="H1932" t="str">
            <v>/  /</v>
          </cell>
          <cell r="I1932">
            <v>0</v>
          </cell>
          <cell r="J1932">
            <v>0</v>
          </cell>
          <cell r="K1932">
            <v>653</v>
          </cell>
          <cell r="L1932">
            <v>653</v>
          </cell>
          <cell r="M1932">
            <v>0</v>
          </cell>
          <cell r="N1932">
            <v>0</v>
          </cell>
          <cell r="O1932">
            <v>653</v>
          </cell>
          <cell r="P1932">
            <v>0</v>
          </cell>
        </row>
        <row r="1933">
          <cell r="A1933" t="str">
            <v>0010627101</v>
          </cell>
          <cell r="B1933">
            <v>10627</v>
          </cell>
          <cell r="C1933">
            <v>106270</v>
          </cell>
          <cell r="D1933" t="str">
            <v>DDQ</v>
          </cell>
          <cell r="E1933">
            <v>101</v>
          </cell>
          <cell r="F1933">
            <v>1</v>
          </cell>
          <cell r="G1933">
            <v>1</v>
          </cell>
          <cell r="H1933">
            <v>39089</v>
          </cell>
          <cell r="I1933">
            <v>5535</v>
          </cell>
          <cell r="J1933">
            <v>0</v>
          </cell>
          <cell r="K1933">
            <v>5535</v>
          </cell>
          <cell r="L1933">
            <v>5535</v>
          </cell>
          <cell r="M1933">
            <v>0</v>
          </cell>
          <cell r="N1933">
            <v>0</v>
          </cell>
          <cell r="O1933">
            <v>5535</v>
          </cell>
          <cell r="P1933">
            <v>0</v>
          </cell>
        </row>
        <row r="1934">
          <cell r="A1934" t="str">
            <v>0010627106</v>
          </cell>
          <cell r="B1934">
            <v>10627</v>
          </cell>
          <cell r="C1934">
            <v>106270</v>
          </cell>
          <cell r="D1934" t="str">
            <v>DDQ</v>
          </cell>
          <cell r="E1934">
            <v>106</v>
          </cell>
          <cell r="F1934">
            <v>1</v>
          </cell>
          <cell r="G1934">
            <v>1</v>
          </cell>
          <cell r="H1934">
            <v>39094</v>
          </cell>
          <cell r="I1934">
            <v>150</v>
          </cell>
          <cell r="J1934">
            <v>0</v>
          </cell>
          <cell r="K1934">
            <v>150</v>
          </cell>
          <cell r="L1934">
            <v>150</v>
          </cell>
          <cell r="M1934">
            <v>0</v>
          </cell>
          <cell r="N1934">
            <v>0</v>
          </cell>
          <cell r="O1934">
            <v>150</v>
          </cell>
          <cell r="P1934">
            <v>0</v>
          </cell>
        </row>
        <row r="1935">
          <cell r="A1935" t="str">
            <v>0010627263</v>
          </cell>
          <cell r="B1935">
            <v>10627</v>
          </cell>
          <cell r="C1935">
            <v>106270</v>
          </cell>
          <cell r="D1935" t="str">
            <v>DDQ</v>
          </cell>
          <cell r="E1935">
            <v>263</v>
          </cell>
          <cell r="F1935">
            <v>1</v>
          </cell>
          <cell r="G1935">
            <v>1</v>
          </cell>
          <cell r="H1935">
            <v>39630</v>
          </cell>
          <cell r="I1935">
            <v>0</v>
          </cell>
          <cell r="J1935">
            <v>0</v>
          </cell>
          <cell r="K1935">
            <v>43</v>
          </cell>
          <cell r="L1935">
            <v>43</v>
          </cell>
          <cell r="M1935">
            <v>0</v>
          </cell>
          <cell r="N1935">
            <v>0</v>
          </cell>
          <cell r="O1935">
            <v>43</v>
          </cell>
          <cell r="P1935">
            <v>0</v>
          </cell>
        </row>
        <row r="1936">
          <cell r="A1936" t="str">
            <v>0010627301</v>
          </cell>
          <cell r="B1936">
            <v>10627</v>
          </cell>
          <cell r="C1936">
            <v>106270</v>
          </cell>
          <cell r="D1936" t="str">
            <v>DDQ</v>
          </cell>
          <cell r="E1936">
            <v>301</v>
          </cell>
          <cell r="F1936">
            <v>1</v>
          </cell>
          <cell r="G1936">
            <v>1</v>
          </cell>
          <cell r="H1936" t="str">
            <v>/  /</v>
          </cell>
          <cell r="I1936">
            <v>0</v>
          </cell>
          <cell r="J1936">
            <v>0</v>
          </cell>
          <cell r="K1936">
            <v>5728</v>
          </cell>
          <cell r="L1936">
            <v>5728</v>
          </cell>
          <cell r="M1936">
            <v>0</v>
          </cell>
          <cell r="N1936">
            <v>0</v>
          </cell>
          <cell r="O1936">
            <v>5728</v>
          </cell>
          <cell r="P1936">
            <v>0</v>
          </cell>
        </row>
        <row r="1937">
          <cell r="A1937" t="str">
            <v>0010627511</v>
          </cell>
          <cell r="B1937">
            <v>10627</v>
          </cell>
          <cell r="C1937">
            <v>106270</v>
          </cell>
          <cell r="D1937" t="str">
            <v>DDQ</v>
          </cell>
          <cell r="E1937">
            <v>511</v>
          </cell>
          <cell r="F1937">
            <v>1</v>
          </cell>
          <cell r="G1937">
            <v>1</v>
          </cell>
          <cell r="H1937" t="str">
            <v>/  /</v>
          </cell>
          <cell r="I1937">
            <v>0</v>
          </cell>
          <cell r="J1937">
            <v>0</v>
          </cell>
          <cell r="K1937">
            <v>900</v>
          </cell>
          <cell r="L1937">
            <v>900</v>
          </cell>
          <cell r="M1937">
            <v>0</v>
          </cell>
          <cell r="N1937">
            <v>900</v>
          </cell>
          <cell r="O1937">
            <v>900</v>
          </cell>
          <cell r="P1937">
            <v>0</v>
          </cell>
        </row>
        <row r="1938">
          <cell r="A1938" t="str">
            <v>0010627523</v>
          </cell>
          <cell r="B1938">
            <v>10627</v>
          </cell>
          <cell r="C1938">
            <v>106270</v>
          </cell>
          <cell r="D1938" t="str">
            <v>DDQ</v>
          </cell>
          <cell r="E1938">
            <v>523</v>
          </cell>
          <cell r="F1938">
            <v>1</v>
          </cell>
          <cell r="G1938">
            <v>1</v>
          </cell>
          <cell r="H1938">
            <v>37622</v>
          </cell>
          <cell r="I1938">
            <v>1</v>
          </cell>
          <cell r="J1938">
            <v>0</v>
          </cell>
          <cell r="K1938">
            <v>1</v>
          </cell>
          <cell r="L1938">
            <v>1</v>
          </cell>
          <cell r="M1938">
            <v>0</v>
          </cell>
          <cell r="N1938">
            <v>0</v>
          </cell>
          <cell r="O1938">
            <v>1</v>
          </cell>
          <cell r="P1938">
            <v>0</v>
          </cell>
        </row>
        <row r="1939">
          <cell r="A1939" t="str">
            <v>0010627601</v>
          </cell>
          <cell r="B1939">
            <v>10627</v>
          </cell>
          <cell r="C1939">
            <v>106270</v>
          </cell>
          <cell r="D1939" t="str">
            <v>DDQ</v>
          </cell>
          <cell r="E1939">
            <v>601</v>
          </cell>
          <cell r="F1939">
            <v>1</v>
          </cell>
          <cell r="G1939">
            <v>1</v>
          </cell>
          <cell r="H1939" t="str">
            <v>/  /</v>
          </cell>
          <cell r="I1939">
            <v>0</v>
          </cell>
          <cell r="J1939">
            <v>0</v>
          </cell>
          <cell r="K1939">
            <v>4827</v>
          </cell>
          <cell r="L1939">
            <v>4827</v>
          </cell>
          <cell r="M1939">
            <v>0</v>
          </cell>
          <cell r="N1939">
            <v>0</v>
          </cell>
          <cell r="O1939">
            <v>4827</v>
          </cell>
          <cell r="P1939">
            <v>0</v>
          </cell>
        </row>
        <row r="1940">
          <cell r="A1940" t="str">
            <v>0010627701</v>
          </cell>
          <cell r="B1940">
            <v>10627</v>
          </cell>
          <cell r="C1940">
            <v>106270</v>
          </cell>
          <cell r="D1940" t="str">
            <v>DDQ</v>
          </cell>
          <cell r="E1940">
            <v>701</v>
          </cell>
          <cell r="F1940">
            <v>1</v>
          </cell>
          <cell r="G1940">
            <v>1</v>
          </cell>
          <cell r="H1940" t="str">
            <v>/  /</v>
          </cell>
          <cell r="I1940">
            <v>0</v>
          </cell>
          <cell r="J1940">
            <v>0</v>
          </cell>
          <cell r="K1940">
            <v>4827</v>
          </cell>
          <cell r="L1940">
            <v>4827</v>
          </cell>
          <cell r="M1940">
            <v>0</v>
          </cell>
          <cell r="N1940">
            <v>0</v>
          </cell>
          <cell r="O1940">
            <v>4827</v>
          </cell>
          <cell r="P1940">
            <v>0</v>
          </cell>
        </row>
        <row r="1941">
          <cell r="A1941" t="str">
            <v>0010627910</v>
          </cell>
          <cell r="B1941">
            <v>10627</v>
          </cell>
          <cell r="C1941">
            <v>106270</v>
          </cell>
          <cell r="D1941" t="str">
            <v>DDQ</v>
          </cell>
          <cell r="E1941">
            <v>910</v>
          </cell>
          <cell r="F1941">
            <v>1</v>
          </cell>
          <cell r="G1941">
            <v>1</v>
          </cell>
          <cell r="H1941" t="str">
            <v>/  /</v>
          </cell>
          <cell r="I1941">
            <v>0</v>
          </cell>
          <cell r="J1941">
            <v>0</v>
          </cell>
          <cell r="K1941">
            <v>5685</v>
          </cell>
          <cell r="L1941">
            <v>5685</v>
          </cell>
          <cell r="M1941">
            <v>0</v>
          </cell>
          <cell r="N1941">
            <v>0</v>
          </cell>
          <cell r="O1941">
            <v>5685</v>
          </cell>
          <cell r="P1941">
            <v>0</v>
          </cell>
        </row>
        <row r="1942">
          <cell r="A1942" t="str">
            <v>0010627951</v>
          </cell>
          <cell r="B1942">
            <v>10627</v>
          </cell>
          <cell r="C1942">
            <v>106270</v>
          </cell>
          <cell r="D1942" t="str">
            <v>DDQ</v>
          </cell>
          <cell r="E1942">
            <v>951</v>
          </cell>
          <cell r="F1942">
            <v>1</v>
          </cell>
          <cell r="G1942">
            <v>1</v>
          </cell>
          <cell r="H1942" t="str">
            <v>/  /</v>
          </cell>
          <cell r="I1942">
            <v>0</v>
          </cell>
          <cell r="J1942">
            <v>0</v>
          </cell>
          <cell r="K1942">
            <v>653</v>
          </cell>
          <cell r="L1942">
            <v>653</v>
          </cell>
          <cell r="M1942">
            <v>0</v>
          </cell>
          <cell r="N1942">
            <v>0</v>
          </cell>
          <cell r="O1942">
            <v>653</v>
          </cell>
          <cell r="P1942">
            <v>0</v>
          </cell>
        </row>
        <row r="1943">
          <cell r="A1943" t="str">
            <v>0010628101</v>
          </cell>
          <cell r="B1943">
            <v>10628</v>
          </cell>
          <cell r="C1943">
            <v>106280</v>
          </cell>
          <cell r="D1943" t="str">
            <v>DDS</v>
          </cell>
          <cell r="E1943">
            <v>101</v>
          </cell>
          <cell r="F1943">
            <v>1</v>
          </cell>
          <cell r="G1943">
            <v>1</v>
          </cell>
          <cell r="H1943">
            <v>39089</v>
          </cell>
          <cell r="I1943">
            <v>6020</v>
          </cell>
          <cell r="J1943">
            <v>0</v>
          </cell>
          <cell r="K1943">
            <v>6020</v>
          </cell>
          <cell r="L1943">
            <v>6020</v>
          </cell>
          <cell r="M1943">
            <v>0</v>
          </cell>
          <cell r="N1943">
            <v>0</v>
          </cell>
          <cell r="O1943">
            <v>6020</v>
          </cell>
          <cell r="P1943">
            <v>0</v>
          </cell>
        </row>
        <row r="1944">
          <cell r="A1944" t="str">
            <v>0010628106</v>
          </cell>
          <cell r="B1944">
            <v>10628</v>
          </cell>
          <cell r="C1944">
            <v>106280</v>
          </cell>
          <cell r="D1944" t="str">
            <v>DDS</v>
          </cell>
          <cell r="E1944">
            <v>106</v>
          </cell>
          <cell r="F1944">
            <v>1</v>
          </cell>
          <cell r="G1944">
            <v>1</v>
          </cell>
          <cell r="H1944">
            <v>39094</v>
          </cell>
          <cell r="I1944">
            <v>150</v>
          </cell>
          <cell r="J1944">
            <v>0</v>
          </cell>
          <cell r="K1944">
            <v>150</v>
          </cell>
          <cell r="L1944">
            <v>150</v>
          </cell>
          <cell r="M1944">
            <v>0</v>
          </cell>
          <cell r="N1944">
            <v>0</v>
          </cell>
          <cell r="O1944">
            <v>150</v>
          </cell>
          <cell r="P1944">
            <v>0</v>
          </cell>
        </row>
        <row r="1945">
          <cell r="A1945" t="str">
            <v>0010628185</v>
          </cell>
          <cell r="B1945">
            <v>10628</v>
          </cell>
          <cell r="C1945">
            <v>106280</v>
          </cell>
          <cell r="D1945" t="str">
            <v>DDS</v>
          </cell>
          <cell r="E1945">
            <v>185</v>
          </cell>
          <cell r="F1945">
            <v>1</v>
          </cell>
          <cell r="G1945">
            <v>2</v>
          </cell>
          <cell r="H1945" t="str">
            <v>15/01/08</v>
          </cell>
          <cell r="I1945">
            <v>0</v>
          </cell>
          <cell r="J1945">
            <v>2580</v>
          </cell>
          <cell r="K1945">
            <v>2580</v>
          </cell>
          <cell r="L1945">
            <v>2580</v>
          </cell>
          <cell r="M1945">
            <v>0</v>
          </cell>
          <cell r="N1945">
            <v>0</v>
          </cell>
          <cell r="O1945">
            <v>2580</v>
          </cell>
          <cell r="P1945">
            <v>0</v>
          </cell>
        </row>
        <row r="1946">
          <cell r="A1946" t="str">
            <v>0010628301</v>
          </cell>
          <cell r="B1946">
            <v>10628</v>
          </cell>
          <cell r="C1946">
            <v>106280</v>
          </cell>
          <cell r="D1946" t="str">
            <v>DDS</v>
          </cell>
          <cell r="E1946">
            <v>301</v>
          </cell>
          <cell r="F1946">
            <v>1</v>
          </cell>
          <cell r="G1946">
            <v>2</v>
          </cell>
          <cell r="H1946" t="str">
            <v>/  /</v>
          </cell>
          <cell r="I1946">
            <v>0</v>
          </cell>
          <cell r="J1946">
            <v>2580</v>
          </cell>
          <cell r="K1946">
            <v>8750</v>
          </cell>
          <cell r="L1946">
            <v>8750</v>
          </cell>
          <cell r="M1946">
            <v>0</v>
          </cell>
          <cell r="N1946">
            <v>0</v>
          </cell>
          <cell r="O1946">
            <v>8750</v>
          </cell>
          <cell r="P1946">
            <v>0</v>
          </cell>
        </row>
        <row r="1947">
          <cell r="A1947" t="str">
            <v>0010628511</v>
          </cell>
          <cell r="B1947">
            <v>10628</v>
          </cell>
          <cell r="C1947">
            <v>106280</v>
          </cell>
          <cell r="D1947" t="str">
            <v>DDS</v>
          </cell>
          <cell r="E1947">
            <v>511</v>
          </cell>
          <cell r="F1947">
            <v>1</v>
          </cell>
          <cell r="G1947">
            <v>2</v>
          </cell>
          <cell r="H1947" t="str">
            <v>/  /</v>
          </cell>
          <cell r="I1947">
            <v>0</v>
          </cell>
          <cell r="J1947">
            <v>516</v>
          </cell>
          <cell r="K1947">
            <v>1416</v>
          </cell>
          <cell r="L1947">
            <v>1416</v>
          </cell>
          <cell r="M1947">
            <v>0</v>
          </cell>
          <cell r="N1947">
            <v>1416</v>
          </cell>
          <cell r="O1947">
            <v>1416</v>
          </cell>
          <cell r="P1947">
            <v>0</v>
          </cell>
        </row>
        <row r="1948">
          <cell r="A1948" t="str">
            <v>0010628523</v>
          </cell>
          <cell r="B1948">
            <v>10628</v>
          </cell>
          <cell r="C1948">
            <v>106280</v>
          </cell>
          <cell r="D1948" t="str">
            <v>DDS</v>
          </cell>
          <cell r="E1948">
            <v>523</v>
          </cell>
          <cell r="F1948">
            <v>1</v>
          </cell>
          <cell r="G1948">
            <v>1</v>
          </cell>
          <cell r="H1948">
            <v>37622</v>
          </cell>
          <cell r="I1948">
            <v>1</v>
          </cell>
          <cell r="J1948">
            <v>0</v>
          </cell>
          <cell r="K1948">
            <v>1</v>
          </cell>
          <cell r="L1948">
            <v>1</v>
          </cell>
          <cell r="M1948">
            <v>0</v>
          </cell>
          <cell r="N1948">
            <v>0</v>
          </cell>
          <cell r="O1948">
            <v>1</v>
          </cell>
          <cell r="P1948">
            <v>0</v>
          </cell>
        </row>
        <row r="1949">
          <cell r="A1949" t="str">
            <v>0010628601</v>
          </cell>
          <cell r="B1949">
            <v>10628</v>
          </cell>
          <cell r="C1949">
            <v>106280</v>
          </cell>
          <cell r="D1949" t="str">
            <v>DDS</v>
          </cell>
          <cell r="E1949">
            <v>601</v>
          </cell>
          <cell r="F1949">
            <v>1</v>
          </cell>
          <cell r="G1949">
            <v>2</v>
          </cell>
          <cell r="H1949" t="str">
            <v>/  /</v>
          </cell>
          <cell r="I1949">
            <v>0</v>
          </cell>
          <cell r="J1949">
            <v>2064</v>
          </cell>
          <cell r="K1949">
            <v>7333</v>
          </cell>
          <cell r="L1949">
            <v>7333</v>
          </cell>
          <cell r="M1949">
            <v>0</v>
          </cell>
          <cell r="N1949">
            <v>0</v>
          </cell>
          <cell r="O1949">
            <v>7333</v>
          </cell>
          <cell r="P1949">
            <v>0</v>
          </cell>
        </row>
        <row r="1950">
          <cell r="A1950" t="str">
            <v>0010628701</v>
          </cell>
          <cell r="B1950">
            <v>10628</v>
          </cell>
          <cell r="C1950">
            <v>106280</v>
          </cell>
          <cell r="D1950" t="str">
            <v>DDS</v>
          </cell>
          <cell r="E1950">
            <v>701</v>
          </cell>
          <cell r="F1950">
            <v>1</v>
          </cell>
          <cell r="G1950">
            <v>2</v>
          </cell>
          <cell r="H1950" t="str">
            <v>/  /</v>
          </cell>
          <cell r="I1950">
            <v>0</v>
          </cell>
          <cell r="J1950">
            <v>2064</v>
          </cell>
          <cell r="K1950">
            <v>7333</v>
          </cell>
          <cell r="L1950">
            <v>7333</v>
          </cell>
          <cell r="M1950">
            <v>0</v>
          </cell>
          <cell r="N1950">
            <v>0</v>
          </cell>
          <cell r="O1950">
            <v>7333</v>
          </cell>
          <cell r="P1950">
            <v>0</v>
          </cell>
        </row>
        <row r="1951">
          <cell r="A1951" t="str">
            <v>0010628910</v>
          </cell>
          <cell r="B1951">
            <v>10628</v>
          </cell>
          <cell r="C1951">
            <v>106280</v>
          </cell>
          <cell r="D1951" t="str">
            <v>DDS</v>
          </cell>
          <cell r="E1951">
            <v>910</v>
          </cell>
          <cell r="F1951">
            <v>1</v>
          </cell>
          <cell r="G1951">
            <v>2</v>
          </cell>
          <cell r="H1951" t="str">
            <v>/  /</v>
          </cell>
          <cell r="I1951">
            <v>0</v>
          </cell>
          <cell r="J1951">
            <v>0</v>
          </cell>
          <cell r="K1951">
            <v>6170</v>
          </cell>
          <cell r="L1951">
            <v>6170</v>
          </cell>
          <cell r="M1951">
            <v>0</v>
          </cell>
          <cell r="N1951">
            <v>0</v>
          </cell>
          <cell r="O1951">
            <v>6170</v>
          </cell>
          <cell r="P1951">
            <v>0</v>
          </cell>
        </row>
        <row r="1952">
          <cell r="A1952" t="str">
            <v>0010628915</v>
          </cell>
          <cell r="B1952">
            <v>10628</v>
          </cell>
          <cell r="C1952">
            <v>106280</v>
          </cell>
          <cell r="D1952" t="str">
            <v>DDS</v>
          </cell>
          <cell r="E1952">
            <v>915</v>
          </cell>
          <cell r="F1952">
            <v>1</v>
          </cell>
          <cell r="G1952">
            <v>2</v>
          </cell>
          <cell r="H1952" t="str">
            <v>/  /</v>
          </cell>
          <cell r="I1952">
            <v>0</v>
          </cell>
          <cell r="J1952">
            <v>2580</v>
          </cell>
          <cell r="K1952">
            <v>2580</v>
          </cell>
          <cell r="L1952">
            <v>2580</v>
          </cell>
          <cell r="M1952">
            <v>0</v>
          </cell>
          <cell r="N1952">
            <v>0</v>
          </cell>
          <cell r="O1952">
            <v>2580</v>
          </cell>
          <cell r="P1952">
            <v>0</v>
          </cell>
        </row>
        <row r="1953">
          <cell r="A1953" t="str">
            <v>0010628951</v>
          </cell>
          <cell r="B1953">
            <v>10628</v>
          </cell>
          <cell r="C1953">
            <v>106280</v>
          </cell>
          <cell r="D1953" t="str">
            <v>DDS</v>
          </cell>
          <cell r="E1953">
            <v>951</v>
          </cell>
          <cell r="F1953">
            <v>1</v>
          </cell>
          <cell r="G1953">
            <v>2</v>
          </cell>
          <cell r="H1953" t="str">
            <v>/  /</v>
          </cell>
          <cell r="I1953">
            <v>0</v>
          </cell>
          <cell r="J1953">
            <v>374</v>
          </cell>
          <cell r="K1953">
            <v>1027</v>
          </cell>
          <cell r="L1953">
            <v>1027</v>
          </cell>
          <cell r="M1953">
            <v>0</v>
          </cell>
          <cell r="N1953">
            <v>0</v>
          </cell>
          <cell r="O1953">
            <v>1027</v>
          </cell>
          <cell r="P1953">
            <v>0</v>
          </cell>
        </row>
        <row r="1954">
          <cell r="A1954" t="str">
            <v>0010631101</v>
          </cell>
          <cell r="B1954">
            <v>10631</v>
          </cell>
          <cell r="C1954">
            <v>106310</v>
          </cell>
          <cell r="D1954" t="str">
            <v>DDS</v>
          </cell>
          <cell r="E1954">
            <v>101</v>
          </cell>
          <cell r="F1954">
            <v>1</v>
          </cell>
          <cell r="G1954">
            <v>1</v>
          </cell>
          <cell r="H1954">
            <v>38723</v>
          </cell>
          <cell r="I1954">
            <v>5414</v>
          </cell>
          <cell r="J1954">
            <v>0</v>
          </cell>
          <cell r="K1954">
            <v>5414</v>
          </cell>
          <cell r="L1954">
            <v>5414</v>
          </cell>
          <cell r="M1954">
            <v>0</v>
          </cell>
          <cell r="N1954">
            <v>0</v>
          </cell>
          <cell r="O1954">
            <v>5414</v>
          </cell>
          <cell r="P1954">
            <v>0</v>
          </cell>
        </row>
        <row r="1955">
          <cell r="A1955" t="str">
            <v>0010631263</v>
          </cell>
          <cell r="B1955">
            <v>10631</v>
          </cell>
          <cell r="C1955">
            <v>106310</v>
          </cell>
          <cell r="D1955" t="str">
            <v>DDS</v>
          </cell>
          <cell r="E1955">
            <v>263</v>
          </cell>
          <cell r="F1955">
            <v>1</v>
          </cell>
          <cell r="G1955">
            <v>1</v>
          </cell>
          <cell r="H1955">
            <v>39630</v>
          </cell>
          <cell r="I1955">
            <v>0</v>
          </cell>
          <cell r="J1955">
            <v>0</v>
          </cell>
          <cell r="K1955">
            <v>177.23</v>
          </cell>
          <cell r="L1955">
            <v>177.23</v>
          </cell>
          <cell r="M1955">
            <v>0</v>
          </cell>
          <cell r="N1955">
            <v>0</v>
          </cell>
          <cell r="O1955">
            <v>177.23</v>
          </cell>
          <cell r="P1955">
            <v>0</v>
          </cell>
        </row>
        <row r="1956">
          <cell r="A1956" t="str">
            <v>0010631301</v>
          </cell>
          <cell r="B1956">
            <v>10631</v>
          </cell>
          <cell r="C1956">
            <v>106310</v>
          </cell>
          <cell r="D1956" t="str">
            <v>DDS</v>
          </cell>
          <cell r="E1956">
            <v>301</v>
          </cell>
          <cell r="F1956">
            <v>1</v>
          </cell>
          <cell r="G1956">
            <v>1</v>
          </cell>
          <cell r="H1956" t="str">
            <v>/  /</v>
          </cell>
          <cell r="I1956">
            <v>0</v>
          </cell>
          <cell r="J1956">
            <v>0</v>
          </cell>
          <cell r="K1956">
            <v>5591.23</v>
          </cell>
          <cell r="L1956">
            <v>5591.23</v>
          </cell>
          <cell r="M1956">
            <v>0</v>
          </cell>
          <cell r="N1956">
            <v>0</v>
          </cell>
          <cell r="O1956">
            <v>5591.23</v>
          </cell>
          <cell r="P1956">
            <v>0</v>
          </cell>
        </row>
        <row r="1957">
          <cell r="A1957" t="str">
            <v>0010631511</v>
          </cell>
          <cell r="B1957">
            <v>10631</v>
          </cell>
          <cell r="C1957">
            <v>106310</v>
          </cell>
          <cell r="D1957" t="str">
            <v>DDS</v>
          </cell>
          <cell r="E1957">
            <v>511</v>
          </cell>
          <cell r="F1957">
            <v>1</v>
          </cell>
          <cell r="G1957">
            <v>1</v>
          </cell>
          <cell r="H1957" t="str">
            <v>/  /</v>
          </cell>
          <cell r="I1957">
            <v>0</v>
          </cell>
          <cell r="J1957">
            <v>0</v>
          </cell>
          <cell r="K1957">
            <v>900</v>
          </cell>
          <cell r="L1957">
            <v>900</v>
          </cell>
          <cell r="M1957">
            <v>0</v>
          </cell>
          <cell r="N1957">
            <v>900</v>
          </cell>
          <cell r="O1957">
            <v>900</v>
          </cell>
          <cell r="P1957">
            <v>0</v>
          </cell>
        </row>
        <row r="1958">
          <cell r="A1958" t="str">
            <v>0010631523</v>
          </cell>
          <cell r="B1958">
            <v>10631</v>
          </cell>
          <cell r="C1958">
            <v>106310</v>
          </cell>
          <cell r="D1958" t="str">
            <v>DDS</v>
          </cell>
          <cell r="E1958">
            <v>523</v>
          </cell>
          <cell r="F1958">
            <v>1</v>
          </cell>
          <cell r="G1958">
            <v>1</v>
          </cell>
          <cell r="H1958">
            <v>37622</v>
          </cell>
          <cell r="I1958">
            <v>1</v>
          </cell>
          <cell r="J1958">
            <v>0</v>
          </cell>
          <cell r="K1958">
            <v>1</v>
          </cell>
          <cell r="L1958">
            <v>1</v>
          </cell>
          <cell r="M1958">
            <v>0</v>
          </cell>
          <cell r="N1958">
            <v>0</v>
          </cell>
          <cell r="O1958">
            <v>1</v>
          </cell>
          <cell r="P1958">
            <v>0</v>
          </cell>
        </row>
        <row r="1959">
          <cell r="A1959" t="str">
            <v>0010631601</v>
          </cell>
          <cell r="B1959">
            <v>10631</v>
          </cell>
          <cell r="C1959">
            <v>106310</v>
          </cell>
          <cell r="D1959" t="str">
            <v>DDS</v>
          </cell>
          <cell r="E1959">
            <v>601</v>
          </cell>
          <cell r="F1959">
            <v>1</v>
          </cell>
          <cell r="G1959">
            <v>1</v>
          </cell>
          <cell r="H1959" t="str">
            <v>/  /</v>
          </cell>
          <cell r="I1959">
            <v>0</v>
          </cell>
          <cell r="J1959">
            <v>0</v>
          </cell>
          <cell r="K1959">
            <v>4690.2299999999996</v>
          </cell>
          <cell r="L1959">
            <v>4690.2299999999996</v>
          </cell>
          <cell r="M1959">
            <v>0</v>
          </cell>
          <cell r="N1959">
            <v>0</v>
          </cell>
          <cell r="O1959">
            <v>4690.2299999999996</v>
          </cell>
          <cell r="P1959">
            <v>0</v>
          </cell>
        </row>
        <row r="1960">
          <cell r="A1960" t="str">
            <v>0010631701</v>
          </cell>
          <cell r="B1960">
            <v>10631</v>
          </cell>
          <cell r="C1960">
            <v>106310</v>
          </cell>
          <cell r="D1960" t="str">
            <v>DDS</v>
          </cell>
          <cell r="E1960">
            <v>701</v>
          </cell>
          <cell r="F1960">
            <v>1</v>
          </cell>
          <cell r="G1960">
            <v>1</v>
          </cell>
          <cell r="H1960" t="str">
            <v>/  /</v>
          </cell>
          <cell r="I1960">
            <v>0</v>
          </cell>
          <cell r="J1960">
            <v>0</v>
          </cell>
          <cell r="K1960">
            <v>4690.2299999999996</v>
          </cell>
          <cell r="L1960">
            <v>4690.2299999999996</v>
          </cell>
          <cell r="M1960">
            <v>0</v>
          </cell>
          <cell r="N1960">
            <v>0</v>
          </cell>
          <cell r="O1960">
            <v>4690.2299999999996</v>
          </cell>
          <cell r="P1960">
            <v>0</v>
          </cell>
        </row>
        <row r="1961">
          <cell r="A1961" t="str">
            <v>0010631910</v>
          </cell>
          <cell r="B1961">
            <v>10631</v>
          </cell>
          <cell r="C1961">
            <v>106310</v>
          </cell>
          <cell r="D1961" t="str">
            <v>DDS</v>
          </cell>
          <cell r="E1961">
            <v>910</v>
          </cell>
          <cell r="F1961">
            <v>1</v>
          </cell>
          <cell r="G1961">
            <v>1</v>
          </cell>
          <cell r="H1961" t="str">
            <v>/  /</v>
          </cell>
          <cell r="I1961">
            <v>0</v>
          </cell>
          <cell r="J1961">
            <v>0</v>
          </cell>
          <cell r="K1961">
            <v>5414</v>
          </cell>
          <cell r="L1961">
            <v>5414</v>
          </cell>
          <cell r="M1961">
            <v>0</v>
          </cell>
          <cell r="N1961">
            <v>0</v>
          </cell>
          <cell r="O1961">
            <v>5414</v>
          </cell>
          <cell r="P1961">
            <v>0</v>
          </cell>
        </row>
        <row r="1962">
          <cell r="A1962" t="str">
            <v>0010631951</v>
          </cell>
          <cell r="B1962">
            <v>10631</v>
          </cell>
          <cell r="C1962">
            <v>106310</v>
          </cell>
          <cell r="D1962" t="str">
            <v>DDS</v>
          </cell>
          <cell r="E1962">
            <v>951</v>
          </cell>
          <cell r="F1962">
            <v>1</v>
          </cell>
          <cell r="G1962">
            <v>1</v>
          </cell>
          <cell r="H1962" t="str">
            <v>/  /</v>
          </cell>
          <cell r="I1962">
            <v>0</v>
          </cell>
          <cell r="J1962">
            <v>0</v>
          </cell>
          <cell r="K1962">
            <v>653</v>
          </cell>
          <cell r="L1962">
            <v>653</v>
          </cell>
          <cell r="M1962">
            <v>0</v>
          </cell>
          <cell r="N1962">
            <v>0</v>
          </cell>
          <cell r="O1962">
            <v>653</v>
          </cell>
          <cell r="P1962">
            <v>0</v>
          </cell>
        </row>
        <row r="1963">
          <cell r="A1963" t="str">
            <v>0010632101</v>
          </cell>
          <cell r="B1963">
            <v>10632</v>
          </cell>
          <cell r="C1963">
            <v>106320</v>
          </cell>
          <cell r="D1963" t="str">
            <v>Z4A</v>
          </cell>
          <cell r="E1963">
            <v>101</v>
          </cell>
          <cell r="F1963">
            <v>1</v>
          </cell>
          <cell r="G1963">
            <v>1</v>
          </cell>
          <cell r="H1963">
            <v>39089</v>
          </cell>
          <cell r="I1963">
            <v>5450</v>
          </cell>
          <cell r="J1963">
            <v>0</v>
          </cell>
          <cell r="K1963">
            <v>5450</v>
          </cell>
          <cell r="L1963">
            <v>5450</v>
          </cell>
          <cell r="M1963">
            <v>0</v>
          </cell>
          <cell r="N1963">
            <v>0</v>
          </cell>
          <cell r="O1963">
            <v>5450</v>
          </cell>
          <cell r="P1963">
            <v>0</v>
          </cell>
        </row>
        <row r="1964">
          <cell r="A1964" t="str">
            <v>0010632301</v>
          </cell>
          <cell r="B1964">
            <v>10632</v>
          </cell>
          <cell r="C1964">
            <v>106320</v>
          </cell>
          <cell r="D1964" t="str">
            <v>Z4A</v>
          </cell>
          <cell r="E1964">
            <v>301</v>
          </cell>
          <cell r="F1964">
            <v>1</v>
          </cell>
          <cell r="G1964">
            <v>1</v>
          </cell>
          <cell r="H1964" t="str">
            <v>/  /</v>
          </cell>
          <cell r="I1964">
            <v>0</v>
          </cell>
          <cell r="J1964">
            <v>0</v>
          </cell>
          <cell r="K1964">
            <v>5450</v>
          </cell>
          <cell r="L1964">
            <v>5450</v>
          </cell>
          <cell r="M1964">
            <v>0</v>
          </cell>
          <cell r="N1964">
            <v>0</v>
          </cell>
          <cell r="O1964">
            <v>5450</v>
          </cell>
          <cell r="P1964">
            <v>0</v>
          </cell>
        </row>
        <row r="1965">
          <cell r="A1965" t="str">
            <v>0010632501</v>
          </cell>
          <cell r="B1965">
            <v>10632</v>
          </cell>
          <cell r="C1965">
            <v>106320</v>
          </cell>
          <cell r="D1965" t="str">
            <v>Z4A</v>
          </cell>
          <cell r="E1965">
            <v>501</v>
          </cell>
          <cell r="F1965">
            <v>1</v>
          </cell>
          <cell r="G1965">
            <v>1</v>
          </cell>
          <cell r="H1965">
            <v>39448</v>
          </cell>
          <cell r="I1965">
            <v>0</v>
          </cell>
          <cell r="J1965">
            <v>0</v>
          </cell>
          <cell r="K1965">
            <v>4502.17</v>
          </cell>
          <cell r="L1965">
            <v>4502.17</v>
          </cell>
          <cell r="M1965">
            <v>0</v>
          </cell>
          <cell r="N1965">
            <v>4502.17</v>
          </cell>
          <cell r="O1965">
            <v>4502.17</v>
          </cell>
          <cell r="P1965">
            <v>0</v>
          </cell>
        </row>
        <row r="1966">
          <cell r="A1966" t="str">
            <v>0010632511</v>
          </cell>
          <cell r="B1966">
            <v>10632</v>
          </cell>
          <cell r="C1966">
            <v>106320</v>
          </cell>
          <cell r="D1966" t="str">
            <v>Z4A</v>
          </cell>
          <cell r="E1966">
            <v>511</v>
          </cell>
          <cell r="F1966">
            <v>1</v>
          </cell>
          <cell r="G1966">
            <v>1</v>
          </cell>
          <cell r="H1966" t="str">
            <v>/  /</v>
          </cell>
          <cell r="I1966">
            <v>0</v>
          </cell>
          <cell r="J1966">
            <v>0</v>
          </cell>
          <cell r="K1966">
            <v>167</v>
          </cell>
          <cell r="L1966">
            <v>167</v>
          </cell>
          <cell r="M1966">
            <v>0</v>
          </cell>
          <cell r="N1966">
            <v>167</v>
          </cell>
          <cell r="O1966">
            <v>167</v>
          </cell>
          <cell r="P1966">
            <v>0</v>
          </cell>
        </row>
        <row r="1967">
          <cell r="A1967" t="str">
            <v>0010632601</v>
          </cell>
          <cell r="B1967">
            <v>10632</v>
          </cell>
          <cell r="C1967">
            <v>106320</v>
          </cell>
          <cell r="D1967" t="str">
            <v>Z4A</v>
          </cell>
          <cell r="E1967">
            <v>601</v>
          </cell>
          <cell r="F1967">
            <v>1</v>
          </cell>
          <cell r="G1967">
            <v>1</v>
          </cell>
          <cell r="H1967" t="str">
            <v>/  /</v>
          </cell>
          <cell r="I1967">
            <v>0</v>
          </cell>
          <cell r="J1967">
            <v>0</v>
          </cell>
          <cell r="K1967">
            <v>780.83</v>
          </cell>
          <cell r="L1967">
            <v>780.83</v>
          </cell>
          <cell r="M1967">
            <v>0</v>
          </cell>
          <cell r="N1967">
            <v>0</v>
          </cell>
          <cell r="O1967">
            <v>780.83</v>
          </cell>
          <cell r="P1967">
            <v>0</v>
          </cell>
        </row>
        <row r="1968">
          <cell r="A1968" t="str">
            <v>0010632701</v>
          </cell>
          <cell r="B1968">
            <v>10632</v>
          </cell>
          <cell r="C1968">
            <v>106320</v>
          </cell>
          <cell r="D1968" t="str">
            <v>Z4A</v>
          </cell>
          <cell r="E1968">
            <v>701</v>
          </cell>
          <cell r="F1968">
            <v>1</v>
          </cell>
          <cell r="G1968">
            <v>1</v>
          </cell>
          <cell r="H1968" t="str">
            <v>/  /</v>
          </cell>
          <cell r="I1968">
            <v>0</v>
          </cell>
          <cell r="J1968">
            <v>0</v>
          </cell>
          <cell r="K1968">
            <v>780.83</v>
          </cell>
          <cell r="L1968">
            <v>780.83</v>
          </cell>
          <cell r="M1968">
            <v>0</v>
          </cell>
          <cell r="N1968">
            <v>0</v>
          </cell>
          <cell r="O1968">
            <v>780.83</v>
          </cell>
          <cell r="P1968">
            <v>0</v>
          </cell>
        </row>
        <row r="1969">
          <cell r="A1969" t="str">
            <v>0010632910</v>
          </cell>
          <cell r="B1969">
            <v>10632</v>
          </cell>
          <cell r="C1969">
            <v>106320</v>
          </cell>
          <cell r="D1969" t="str">
            <v>Z4A</v>
          </cell>
          <cell r="E1969">
            <v>910</v>
          </cell>
          <cell r="F1969">
            <v>1</v>
          </cell>
          <cell r="G1969">
            <v>1</v>
          </cell>
          <cell r="H1969" t="str">
            <v>/  /</v>
          </cell>
          <cell r="I1969">
            <v>0</v>
          </cell>
          <cell r="J1969">
            <v>0</v>
          </cell>
          <cell r="K1969">
            <v>947.83</v>
          </cell>
          <cell r="L1969">
            <v>947.83</v>
          </cell>
          <cell r="M1969">
            <v>0</v>
          </cell>
          <cell r="N1969">
            <v>0</v>
          </cell>
          <cell r="O1969">
            <v>947.83</v>
          </cell>
          <cell r="P1969">
            <v>0</v>
          </cell>
        </row>
        <row r="1970">
          <cell r="A1970" t="str">
            <v>0010632951</v>
          </cell>
          <cell r="B1970">
            <v>10632</v>
          </cell>
          <cell r="C1970">
            <v>106320</v>
          </cell>
          <cell r="D1970" t="str">
            <v>Z4A</v>
          </cell>
          <cell r="E1970">
            <v>951</v>
          </cell>
          <cell r="F1970">
            <v>1</v>
          </cell>
          <cell r="G1970">
            <v>1</v>
          </cell>
          <cell r="H1970" t="str">
            <v>/  /</v>
          </cell>
          <cell r="I1970">
            <v>0</v>
          </cell>
          <cell r="J1970">
            <v>0</v>
          </cell>
          <cell r="K1970">
            <v>138</v>
          </cell>
          <cell r="L1970">
            <v>138</v>
          </cell>
          <cell r="M1970">
            <v>0</v>
          </cell>
          <cell r="N1970">
            <v>0</v>
          </cell>
          <cell r="O1970">
            <v>138</v>
          </cell>
          <cell r="P1970">
            <v>0</v>
          </cell>
        </row>
        <row r="1971">
          <cell r="A1971" t="str">
            <v>0010633101</v>
          </cell>
          <cell r="B1971">
            <v>10633</v>
          </cell>
          <cell r="C1971">
            <v>106330</v>
          </cell>
          <cell r="D1971" t="str">
            <v>DDS</v>
          </cell>
          <cell r="E1971">
            <v>101</v>
          </cell>
          <cell r="F1971">
            <v>1</v>
          </cell>
          <cell r="G1971">
            <v>1</v>
          </cell>
          <cell r="H1971">
            <v>39089</v>
          </cell>
          <cell r="I1971">
            <v>4940</v>
          </cell>
          <cell r="J1971">
            <v>0</v>
          </cell>
          <cell r="K1971">
            <v>4940</v>
          </cell>
          <cell r="L1971">
            <v>4940</v>
          </cell>
          <cell r="M1971">
            <v>0</v>
          </cell>
          <cell r="N1971">
            <v>0</v>
          </cell>
          <cell r="O1971">
            <v>4940</v>
          </cell>
          <cell r="P1971">
            <v>0</v>
          </cell>
        </row>
        <row r="1972">
          <cell r="A1972" t="str">
            <v>0010633263</v>
          </cell>
          <cell r="B1972">
            <v>10633</v>
          </cell>
          <cell r="C1972">
            <v>106330</v>
          </cell>
          <cell r="D1972" t="str">
            <v>DDS</v>
          </cell>
          <cell r="E1972">
            <v>263</v>
          </cell>
          <cell r="F1972">
            <v>1</v>
          </cell>
          <cell r="G1972">
            <v>2</v>
          </cell>
          <cell r="H1972" t="str">
            <v>21/01/08</v>
          </cell>
          <cell r="I1972">
            <v>0</v>
          </cell>
          <cell r="J1972">
            <v>118.83</v>
          </cell>
          <cell r="K1972">
            <v>118.83</v>
          </cell>
          <cell r="L1972">
            <v>118.83</v>
          </cell>
          <cell r="M1972">
            <v>0</v>
          </cell>
          <cell r="N1972">
            <v>0</v>
          </cell>
          <cell r="O1972">
            <v>118.83</v>
          </cell>
          <cell r="P1972">
            <v>0</v>
          </cell>
        </row>
        <row r="1973">
          <cell r="A1973" t="str">
            <v>0010633301</v>
          </cell>
          <cell r="B1973">
            <v>10633</v>
          </cell>
          <cell r="C1973">
            <v>106330</v>
          </cell>
          <cell r="D1973" t="str">
            <v>DDS</v>
          </cell>
          <cell r="E1973">
            <v>301</v>
          </cell>
          <cell r="F1973">
            <v>1</v>
          </cell>
          <cell r="G1973">
            <v>2</v>
          </cell>
          <cell r="H1973" t="str">
            <v>/  /</v>
          </cell>
          <cell r="I1973">
            <v>0</v>
          </cell>
          <cell r="J1973">
            <v>118.83</v>
          </cell>
          <cell r="K1973">
            <v>5058.83</v>
          </cell>
          <cell r="L1973">
            <v>5058.83</v>
          </cell>
          <cell r="M1973">
            <v>0</v>
          </cell>
          <cell r="N1973">
            <v>0</v>
          </cell>
          <cell r="O1973">
            <v>5058.83</v>
          </cell>
          <cell r="P1973">
            <v>0</v>
          </cell>
        </row>
        <row r="1974">
          <cell r="A1974" t="str">
            <v>0010633511</v>
          </cell>
          <cell r="B1974">
            <v>10633</v>
          </cell>
          <cell r="C1974">
            <v>106330</v>
          </cell>
          <cell r="D1974" t="str">
            <v>DDS</v>
          </cell>
          <cell r="E1974">
            <v>511</v>
          </cell>
          <cell r="F1974">
            <v>1</v>
          </cell>
          <cell r="G1974">
            <v>1</v>
          </cell>
          <cell r="H1974" t="str">
            <v>/  /</v>
          </cell>
          <cell r="I1974">
            <v>0</v>
          </cell>
          <cell r="J1974">
            <v>0</v>
          </cell>
          <cell r="K1974">
            <v>900</v>
          </cell>
          <cell r="L1974">
            <v>900</v>
          </cell>
          <cell r="M1974">
            <v>0</v>
          </cell>
          <cell r="N1974">
            <v>900</v>
          </cell>
          <cell r="O1974">
            <v>900</v>
          </cell>
          <cell r="P1974">
            <v>0</v>
          </cell>
        </row>
        <row r="1975">
          <cell r="A1975" t="str">
            <v>0010633523</v>
          </cell>
          <cell r="B1975">
            <v>10633</v>
          </cell>
          <cell r="C1975">
            <v>106330</v>
          </cell>
          <cell r="D1975" t="str">
            <v>DDS</v>
          </cell>
          <cell r="E1975">
            <v>523</v>
          </cell>
          <cell r="F1975">
            <v>1</v>
          </cell>
          <cell r="G1975">
            <v>1</v>
          </cell>
          <cell r="H1975">
            <v>37622</v>
          </cell>
          <cell r="I1975">
            <v>1</v>
          </cell>
          <cell r="J1975">
            <v>0</v>
          </cell>
          <cell r="K1975">
            <v>1</v>
          </cell>
          <cell r="L1975">
            <v>1</v>
          </cell>
          <cell r="M1975">
            <v>0</v>
          </cell>
          <cell r="N1975">
            <v>0</v>
          </cell>
          <cell r="O1975">
            <v>1</v>
          </cell>
          <cell r="P1975">
            <v>0</v>
          </cell>
        </row>
        <row r="1976">
          <cell r="A1976" t="str">
            <v>0010633601</v>
          </cell>
          <cell r="B1976">
            <v>10633</v>
          </cell>
          <cell r="C1976">
            <v>106330</v>
          </cell>
          <cell r="D1976" t="str">
            <v>DDS</v>
          </cell>
          <cell r="E1976">
            <v>601</v>
          </cell>
          <cell r="F1976">
            <v>1</v>
          </cell>
          <cell r="G1976">
            <v>2</v>
          </cell>
          <cell r="H1976" t="str">
            <v>/  /</v>
          </cell>
          <cell r="I1976">
            <v>0</v>
          </cell>
          <cell r="J1976">
            <v>118.83</v>
          </cell>
          <cell r="K1976">
            <v>4157.83</v>
          </cell>
          <cell r="L1976">
            <v>4157.83</v>
          </cell>
          <cell r="M1976">
            <v>0</v>
          </cell>
          <cell r="N1976">
            <v>0</v>
          </cell>
          <cell r="O1976">
            <v>4157.83</v>
          </cell>
          <cell r="P1976">
            <v>0</v>
          </cell>
        </row>
        <row r="1977">
          <cell r="A1977" t="str">
            <v>0010633701</v>
          </cell>
          <cell r="B1977">
            <v>10633</v>
          </cell>
          <cell r="C1977">
            <v>106330</v>
          </cell>
          <cell r="D1977" t="str">
            <v>DDS</v>
          </cell>
          <cell r="E1977">
            <v>701</v>
          </cell>
          <cell r="F1977">
            <v>1</v>
          </cell>
          <cell r="G1977">
            <v>2</v>
          </cell>
          <cell r="H1977" t="str">
            <v>/  /</v>
          </cell>
          <cell r="I1977">
            <v>0</v>
          </cell>
          <cell r="J1977">
            <v>118.83</v>
          </cell>
          <cell r="K1977">
            <v>4157.83</v>
          </cell>
          <cell r="L1977">
            <v>4157.83</v>
          </cell>
          <cell r="M1977">
            <v>0</v>
          </cell>
          <cell r="N1977">
            <v>0</v>
          </cell>
          <cell r="O1977">
            <v>4157.83</v>
          </cell>
          <cell r="P1977">
            <v>0</v>
          </cell>
        </row>
        <row r="1978">
          <cell r="A1978" t="str">
            <v>0010633910</v>
          </cell>
          <cell r="B1978">
            <v>10633</v>
          </cell>
          <cell r="C1978">
            <v>106330</v>
          </cell>
          <cell r="D1978" t="str">
            <v>DDS</v>
          </cell>
          <cell r="E1978">
            <v>910</v>
          </cell>
          <cell r="F1978">
            <v>1</v>
          </cell>
          <cell r="G1978">
            <v>2</v>
          </cell>
          <cell r="H1978" t="str">
            <v>/  /</v>
          </cell>
          <cell r="I1978">
            <v>0</v>
          </cell>
          <cell r="J1978">
            <v>0</v>
          </cell>
          <cell r="K1978">
            <v>4940</v>
          </cell>
          <cell r="L1978">
            <v>4940</v>
          </cell>
          <cell r="M1978">
            <v>0</v>
          </cell>
          <cell r="N1978">
            <v>0</v>
          </cell>
          <cell r="O1978">
            <v>4940</v>
          </cell>
          <cell r="P1978">
            <v>0</v>
          </cell>
        </row>
        <row r="1979">
          <cell r="A1979" t="str">
            <v>0010633951</v>
          </cell>
          <cell r="B1979">
            <v>10633</v>
          </cell>
          <cell r="C1979">
            <v>106330</v>
          </cell>
          <cell r="D1979" t="str">
            <v>DDS</v>
          </cell>
          <cell r="E1979">
            <v>951</v>
          </cell>
          <cell r="F1979">
            <v>1</v>
          </cell>
          <cell r="G1979">
            <v>1</v>
          </cell>
          <cell r="H1979" t="str">
            <v>/  /</v>
          </cell>
          <cell r="I1979">
            <v>0</v>
          </cell>
          <cell r="J1979">
            <v>0</v>
          </cell>
          <cell r="K1979">
            <v>653</v>
          </cell>
          <cell r="L1979">
            <v>653</v>
          </cell>
          <cell r="M1979">
            <v>0</v>
          </cell>
          <cell r="N1979">
            <v>0</v>
          </cell>
          <cell r="O1979">
            <v>653</v>
          </cell>
          <cell r="P1979">
            <v>0</v>
          </cell>
        </row>
        <row r="1980">
          <cell r="A1980" t="str">
            <v>0010636101</v>
          </cell>
          <cell r="B1980">
            <v>10636</v>
          </cell>
          <cell r="C1980">
            <v>106360</v>
          </cell>
          <cell r="D1980" t="str">
            <v>DAY</v>
          </cell>
          <cell r="E1980">
            <v>101</v>
          </cell>
          <cell r="F1980">
            <v>1</v>
          </cell>
          <cell r="G1980">
            <v>1</v>
          </cell>
          <cell r="H1980">
            <v>39089</v>
          </cell>
          <cell r="I1980">
            <v>5985</v>
          </cell>
          <cell r="J1980">
            <v>0</v>
          </cell>
          <cell r="K1980">
            <v>5985</v>
          </cell>
          <cell r="L1980">
            <v>5985</v>
          </cell>
          <cell r="M1980">
            <v>0</v>
          </cell>
          <cell r="N1980">
            <v>0</v>
          </cell>
          <cell r="O1980">
            <v>5985</v>
          </cell>
          <cell r="P1980">
            <v>0</v>
          </cell>
        </row>
        <row r="1981">
          <cell r="A1981" t="str">
            <v>0010636106</v>
          </cell>
          <cell r="B1981">
            <v>10636</v>
          </cell>
          <cell r="C1981">
            <v>106360</v>
          </cell>
          <cell r="D1981" t="str">
            <v>DAY</v>
          </cell>
          <cell r="E1981">
            <v>106</v>
          </cell>
          <cell r="F1981">
            <v>1</v>
          </cell>
          <cell r="G1981">
            <v>1</v>
          </cell>
          <cell r="H1981">
            <v>39094</v>
          </cell>
          <cell r="I1981">
            <v>150</v>
          </cell>
          <cell r="J1981">
            <v>0</v>
          </cell>
          <cell r="K1981">
            <v>150</v>
          </cell>
          <cell r="L1981">
            <v>150</v>
          </cell>
          <cell r="M1981">
            <v>0</v>
          </cell>
          <cell r="N1981">
            <v>0</v>
          </cell>
          <cell r="O1981">
            <v>150</v>
          </cell>
          <cell r="P1981">
            <v>0</v>
          </cell>
        </row>
        <row r="1982">
          <cell r="A1982" t="str">
            <v>0010636301</v>
          </cell>
          <cell r="B1982">
            <v>10636</v>
          </cell>
          <cell r="C1982">
            <v>106360</v>
          </cell>
          <cell r="D1982" t="str">
            <v>DAY</v>
          </cell>
          <cell r="E1982">
            <v>301</v>
          </cell>
          <cell r="F1982">
            <v>1</v>
          </cell>
          <cell r="G1982">
            <v>1</v>
          </cell>
          <cell r="H1982" t="str">
            <v>/  /</v>
          </cell>
          <cell r="I1982">
            <v>0</v>
          </cell>
          <cell r="J1982">
            <v>0</v>
          </cell>
          <cell r="K1982">
            <v>6135</v>
          </cell>
          <cell r="L1982">
            <v>6135</v>
          </cell>
          <cell r="M1982">
            <v>0</v>
          </cell>
          <cell r="N1982">
            <v>0</v>
          </cell>
          <cell r="O1982">
            <v>6135</v>
          </cell>
          <cell r="P1982">
            <v>0</v>
          </cell>
        </row>
        <row r="1983">
          <cell r="A1983" t="str">
            <v>0010636511</v>
          </cell>
          <cell r="B1983">
            <v>10636</v>
          </cell>
          <cell r="C1983">
            <v>106360</v>
          </cell>
          <cell r="D1983" t="str">
            <v>DAY</v>
          </cell>
          <cell r="E1983">
            <v>511</v>
          </cell>
          <cell r="F1983">
            <v>1</v>
          </cell>
          <cell r="G1983">
            <v>1</v>
          </cell>
          <cell r="H1983" t="str">
            <v>/  /</v>
          </cell>
          <cell r="I1983">
            <v>0</v>
          </cell>
          <cell r="J1983">
            <v>0</v>
          </cell>
          <cell r="K1983">
            <v>900</v>
          </cell>
          <cell r="L1983">
            <v>900</v>
          </cell>
          <cell r="M1983">
            <v>0</v>
          </cell>
          <cell r="N1983">
            <v>900</v>
          </cell>
          <cell r="O1983">
            <v>900</v>
          </cell>
          <cell r="P1983">
            <v>0</v>
          </cell>
        </row>
        <row r="1984">
          <cell r="A1984" t="str">
            <v>0010636523</v>
          </cell>
          <cell r="B1984">
            <v>10636</v>
          </cell>
          <cell r="C1984">
            <v>106360</v>
          </cell>
          <cell r="D1984" t="str">
            <v>DAY</v>
          </cell>
          <cell r="E1984">
            <v>523</v>
          </cell>
          <cell r="F1984">
            <v>1</v>
          </cell>
          <cell r="G1984">
            <v>1</v>
          </cell>
          <cell r="H1984">
            <v>37622</v>
          </cell>
          <cell r="I1984">
            <v>1</v>
          </cell>
          <cell r="J1984">
            <v>0</v>
          </cell>
          <cell r="K1984">
            <v>1</v>
          </cell>
          <cell r="L1984">
            <v>1</v>
          </cell>
          <cell r="M1984">
            <v>0</v>
          </cell>
          <cell r="N1984">
            <v>0</v>
          </cell>
          <cell r="O1984">
            <v>1</v>
          </cell>
          <cell r="P1984">
            <v>0</v>
          </cell>
        </row>
        <row r="1985">
          <cell r="A1985" t="str">
            <v>0010636601</v>
          </cell>
          <cell r="B1985">
            <v>10636</v>
          </cell>
          <cell r="C1985">
            <v>106360</v>
          </cell>
          <cell r="D1985" t="str">
            <v>DAY</v>
          </cell>
          <cell r="E1985">
            <v>601</v>
          </cell>
          <cell r="F1985">
            <v>1</v>
          </cell>
          <cell r="G1985">
            <v>1</v>
          </cell>
          <cell r="H1985" t="str">
            <v>/  /</v>
          </cell>
          <cell r="I1985">
            <v>0</v>
          </cell>
          <cell r="J1985">
            <v>0</v>
          </cell>
          <cell r="K1985">
            <v>5234</v>
          </cell>
          <cell r="L1985">
            <v>5234</v>
          </cell>
          <cell r="M1985">
            <v>0</v>
          </cell>
          <cell r="N1985">
            <v>0</v>
          </cell>
          <cell r="O1985">
            <v>5234</v>
          </cell>
          <cell r="P1985">
            <v>0</v>
          </cell>
        </row>
        <row r="1986">
          <cell r="A1986" t="str">
            <v>0010636701</v>
          </cell>
          <cell r="B1986">
            <v>10636</v>
          </cell>
          <cell r="C1986">
            <v>106360</v>
          </cell>
          <cell r="D1986" t="str">
            <v>DAY</v>
          </cell>
          <cell r="E1986">
            <v>701</v>
          </cell>
          <cell r="F1986">
            <v>1</v>
          </cell>
          <cell r="G1986">
            <v>1</v>
          </cell>
          <cell r="H1986" t="str">
            <v>/  /</v>
          </cell>
          <cell r="I1986">
            <v>0</v>
          </cell>
          <cell r="J1986">
            <v>0</v>
          </cell>
          <cell r="K1986">
            <v>5234</v>
          </cell>
          <cell r="L1986">
            <v>5234</v>
          </cell>
          <cell r="M1986">
            <v>0</v>
          </cell>
          <cell r="N1986">
            <v>0</v>
          </cell>
          <cell r="O1986">
            <v>5234</v>
          </cell>
          <cell r="P1986">
            <v>0</v>
          </cell>
        </row>
        <row r="1987">
          <cell r="A1987" t="str">
            <v>0010636910</v>
          </cell>
          <cell r="B1987">
            <v>10636</v>
          </cell>
          <cell r="C1987">
            <v>106360</v>
          </cell>
          <cell r="D1987" t="str">
            <v>DAY</v>
          </cell>
          <cell r="E1987">
            <v>910</v>
          </cell>
          <cell r="F1987">
            <v>1</v>
          </cell>
          <cell r="G1987">
            <v>1</v>
          </cell>
          <cell r="H1987" t="str">
            <v>/  /</v>
          </cell>
          <cell r="I1987">
            <v>0</v>
          </cell>
          <cell r="J1987">
            <v>0</v>
          </cell>
          <cell r="K1987">
            <v>6135</v>
          </cell>
          <cell r="L1987">
            <v>6135</v>
          </cell>
          <cell r="M1987">
            <v>0</v>
          </cell>
          <cell r="N1987">
            <v>0</v>
          </cell>
          <cell r="O1987">
            <v>6135</v>
          </cell>
          <cell r="P1987">
            <v>0</v>
          </cell>
        </row>
        <row r="1988">
          <cell r="A1988" t="str">
            <v>0010636951</v>
          </cell>
          <cell r="B1988">
            <v>10636</v>
          </cell>
          <cell r="C1988">
            <v>106360</v>
          </cell>
          <cell r="D1988" t="str">
            <v>DAY</v>
          </cell>
          <cell r="E1988">
            <v>951</v>
          </cell>
          <cell r="F1988">
            <v>1</v>
          </cell>
          <cell r="G1988">
            <v>1</v>
          </cell>
          <cell r="H1988" t="str">
            <v>/  /</v>
          </cell>
          <cell r="I1988">
            <v>0</v>
          </cell>
          <cell r="J1988">
            <v>0</v>
          </cell>
          <cell r="K1988">
            <v>653</v>
          </cell>
          <cell r="L1988">
            <v>653</v>
          </cell>
          <cell r="M1988">
            <v>0</v>
          </cell>
          <cell r="N1988">
            <v>0</v>
          </cell>
          <cell r="O1988">
            <v>653</v>
          </cell>
          <cell r="P1988">
            <v>0</v>
          </cell>
        </row>
        <row r="1989">
          <cell r="A1989" t="str">
            <v>0010641101</v>
          </cell>
          <cell r="B1989">
            <v>10641</v>
          </cell>
          <cell r="C1989">
            <v>106410</v>
          </cell>
          <cell r="D1989" t="str">
            <v>DDQ</v>
          </cell>
          <cell r="E1989">
            <v>101</v>
          </cell>
          <cell r="F1989">
            <v>1</v>
          </cell>
          <cell r="G1989">
            <v>1</v>
          </cell>
          <cell r="H1989">
            <v>39089</v>
          </cell>
          <cell r="I1989">
            <v>4893</v>
          </cell>
          <cell r="J1989">
            <v>0</v>
          </cell>
          <cell r="K1989">
            <v>4893</v>
          </cell>
          <cell r="L1989">
            <v>4893</v>
          </cell>
          <cell r="M1989">
            <v>0</v>
          </cell>
          <cell r="N1989">
            <v>0</v>
          </cell>
          <cell r="O1989">
            <v>4893</v>
          </cell>
          <cell r="P1989">
            <v>0</v>
          </cell>
        </row>
        <row r="1990">
          <cell r="A1990" t="str">
            <v>0010641301</v>
          </cell>
          <cell r="B1990">
            <v>10641</v>
          </cell>
          <cell r="C1990">
            <v>106410</v>
          </cell>
          <cell r="D1990" t="str">
            <v>DDQ</v>
          </cell>
          <cell r="E1990">
            <v>301</v>
          </cell>
          <cell r="F1990">
            <v>1</v>
          </cell>
          <cell r="G1990">
            <v>1</v>
          </cell>
          <cell r="H1990" t="str">
            <v>/  /</v>
          </cell>
          <cell r="I1990">
            <v>0</v>
          </cell>
          <cell r="J1990">
            <v>0</v>
          </cell>
          <cell r="K1990">
            <v>4893</v>
          </cell>
          <cell r="L1990">
            <v>4893</v>
          </cell>
          <cell r="M1990">
            <v>0</v>
          </cell>
          <cell r="N1990">
            <v>0</v>
          </cell>
          <cell r="O1990">
            <v>4893</v>
          </cell>
          <cell r="P1990">
            <v>0</v>
          </cell>
        </row>
        <row r="1991">
          <cell r="A1991" t="str">
            <v>0010641511</v>
          </cell>
          <cell r="B1991">
            <v>10641</v>
          </cell>
          <cell r="C1991">
            <v>106410</v>
          </cell>
          <cell r="D1991" t="str">
            <v>DDQ</v>
          </cell>
          <cell r="E1991">
            <v>511</v>
          </cell>
          <cell r="F1991">
            <v>1</v>
          </cell>
          <cell r="G1991">
            <v>1</v>
          </cell>
          <cell r="H1991" t="str">
            <v>/  /</v>
          </cell>
          <cell r="I1991">
            <v>0</v>
          </cell>
          <cell r="J1991">
            <v>0</v>
          </cell>
          <cell r="K1991">
            <v>900</v>
          </cell>
          <cell r="L1991">
            <v>900</v>
          </cell>
          <cell r="M1991">
            <v>0</v>
          </cell>
          <cell r="N1991">
            <v>900</v>
          </cell>
          <cell r="O1991">
            <v>900</v>
          </cell>
          <cell r="P1991">
            <v>0</v>
          </cell>
        </row>
        <row r="1992">
          <cell r="A1992" t="str">
            <v>0010641523</v>
          </cell>
          <cell r="B1992">
            <v>10641</v>
          </cell>
          <cell r="C1992">
            <v>106410</v>
          </cell>
          <cell r="D1992" t="str">
            <v>DDQ</v>
          </cell>
          <cell r="E1992">
            <v>523</v>
          </cell>
          <cell r="F1992">
            <v>1</v>
          </cell>
          <cell r="G1992">
            <v>1</v>
          </cell>
          <cell r="H1992">
            <v>37622</v>
          </cell>
          <cell r="I1992">
            <v>1</v>
          </cell>
          <cell r="J1992">
            <v>0</v>
          </cell>
          <cell r="K1992">
            <v>1</v>
          </cell>
          <cell r="L1992">
            <v>1</v>
          </cell>
          <cell r="M1992">
            <v>0</v>
          </cell>
          <cell r="N1992">
            <v>0</v>
          </cell>
          <cell r="O1992">
            <v>1</v>
          </cell>
          <cell r="P1992">
            <v>0</v>
          </cell>
        </row>
        <row r="1993">
          <cell r="A1993" t="str">
            <v>0010641555</v>
          </cell>
          <cell r="B1993">
            <v>10641</v>
          </cell>
          <cell r="C1993">
            <v>106410</v>
          </cell>
          <cell r="D1993" t="str">
            <v>DDQ</v>
          </cell>
          <cell r="E1993">
            <v>555</v>
          </cell>
          <cell r="F1993">
            <v>1</v>
          </cell>
          <cell r="G1993">
            <v>1</v>
          </cell>
          <cell r="H1993" t="str">
            <v>/  /</v>
          </cell>
          <cell r="I1993">
            <v>0</v>
          </cell>
          <cell r="J1993">
            <v>0</v>
          </cell>
          <cell r="K1993">
            <v>489.3</v>
          </cell>
          <cell r="L1993">
            <v>489.3</v>
          </cell>
          <cell r="M1993">
            <v>0</v>
          </cell>
          <cell r="N1993">
            <v>0</v>
          </cell>
          <cell r="O1993">
            <v>489.3</v>
          </cell>
          <cell r="P1993">
            <v>0</v>
          </cell>
        </row>
        <row r="1994">
          <cell r="A1994" t="str">
            <v>0010641601</v>
          </cell>
          <cell r="B1994">
            <v>10641</v>
          </cell>
          <cell r="C1994">
            <v>106410</v>
          </cell>
          <cell r="D1994" t="str">
            <v>DDQ</v>
          </cell>
          <cell r="E1994">
            <v>601</v>
          </cell>
          <cell r="F1994">
            <v>1</v>
          </cell>
          <cell r="G1994">
            <v>1</v>
          </cell>
          <cell r="H1994" t="str">
            <v>/  /</v>
          </cell>
          <cell r="I1994">
            <v>0</v>
          </cell>
          <cell r="J1994">
            <v>0</v>
          </cell>
          <cell r="K1994">
            <v>3502.7</v>
          </cell>
          <cell r="L1994">
            <v>3502.7</v>
          </cell>
          <cell r="M1994">
            <v>0</v>
          </cell>
          <cell r="N1994">
            <v>0</v>
          </cell>
          <cell r="O1994">
            <v>3502.7</v>
          </cell>
          <cell r="P1994">
            <v>0</v>
          </cell>
        </row>
        <row r="1995">
          <cell r="A1995" t="str">
            <v>0010641701</v>
          </cell>
          <cell r="B1995">
            <v>10641</v>
          </cell>
          <cell r="C1995">
            <v>106410</v>
          </cell>
          <cell r="D1995" t="str">
            <v>DDQ</v>
          </cell>
          <cell r="E1995">
            <v>701</v>
          </cell>
          <cell r="F1995">
            <v>1</v>
          </cell>
          <cell r="G1995">
            <v>1</v>
          </cell>
          <cell r="H1995" t="str">
            <v>/  /</v>
          </cell>
          <cell r="I1995">
            <v>0</v>
          </cell>
          <cell r="J1995">
            <v>0</v>
          </cell>
          <cell r="K1995">
            <v>3502.7</v>
          </cell>
          <cell r="L1995">
            <v>3502.7</v>
          </cell>
          <cell r="M1995">
            <v>0</v>
          </cell>
          <cell r="N1995">
            <v>0</v>
          </cell>
          <cell r="O1995">
            <v>3502.7</v>
          </cell>
          <cell r="P1995">
            <v>0</v>
          </cell>
        </row>
        <row r="1996">
          <cell r="A1996" t="str">
            <v>0010641910</v>
          </cell>
          <cell r="B1996">
            <v>10641</v>
          </cell>
          <cell r="C1996">
            <v>106410</v>
          </cell>
          <cell r="D1996" t="str">
            <v>DDQ</v>
          </cell>
          <cell r="E1996">
            <v>910</v>
          </cell>
          <cell r="F1996">
            <v>1</v>
          </cell>
          <cell r="G1996">
            <v>1</v>
          </cell>
          <cell r="H1996" t="str">
            <v>/  /</v>
          </cell>
          <cell r="I1996">
            <v>0</v>
          </cell>
          <cell r="J1996">
            <v>0</v>
          </cell>
          <cell r="K1996">
            <v>4893</v>
          </cell>
          <cell r="L1996">
            <v>4893</v>
          </cell>
          <cell r="M1996">
            <v>0</v>
          </cell>
          <cell r="N1996">
            <v>0</v>
          </cell>
          <cell r="O1996">
            <v>4893</v>
          </cell>
          <cell r="P1996">
            <v>0</v>
          </cell>
        </row>
        <row r="1997">
          <cell r="A1997" t="str">
            <v>0010641951</v>
          </cell>
          <cell r="B1997">
            <v>10641</v>
          </cell>
          <cell r="C1997">
            <v>106410</v>
          </cell>
          <cell r="D1997" t="str">
            <v>DDQ</v>
          </cell>
          <cell r="E1997">
            <v>951</v>
          </cell>
          <cell r="F1997">
            <v>1</v>
          </cell>
          <cell r="G1997">
            <v>1</v>
          </cell>
          <cell r="H1997" t="str">
            <v>/  /</v>
          </cell>
          <cell r="I1997">
            <v>0</v>
          </cell>
          <cell r="J1997">
            <v>0</v>
          </cell>
          <cell r="K1997">
            <v>653</v>
          </cell>
          <cell r="L1997">
            <v>653</v>
          </cell>
          <cell r="M1997">
            <v>0</v>
          </cell>
          <cell r="N1997">
            <v>0</v>
          </cell>
          <cell r="O1997">
            <v>653</v>
          </cell>
          <cell r="P1997">
            <v>0</v>
          </cell>
        </row>
        <row r="1998">
          <cell r="A1998" t="str">
            <v>0010642101</v>
          </cell>
          <cell r="B1998">
            <v>10642</v>
          </cell>
          <cell r="C1998">
            <v>106420</v>
          </cell>
          <cell r="D1998" t="str">
            <v>DAT</v>
          </cell>
          <cell r="E1998">
            <v>101</v>
          </cell>
          <cell r="F1998">
            <v>1</v>
          </cell>
          <cell r="G1998">
            <v>1</v>
          </cell>
          <cell r="H1998">
            <v>39089</v>
          </cell>
          <cell r="I1998">
            <v>3014</v>
          </cell>
          <cell r="J1998">
            <v>0</v>
          </cell>
          <cell r="K1998">
            <v>3014</v>
          </cell>
          <cell r="L1998">
            <v>3014</v>
          </cell>
          <cell r="M1998">
            <v>0</v>
          </cell>
          <cell r="N1998">
            <v>0</v>
          </cell>
          <cell r="O1998">
            <v>3014</v>
          </cell>
          <cell r="P1998">
            <v>0</v>
          </cell>
        </row>
        <row r="1999">
          <cell r="A1999" t="str">
            <v>0010642301</v>
          </cell>
          <cell r="B1999">
            <v>10642</v>
          </cell>
          <cell r="C1999">
            <v>106420</v>
          </cell>
          <cell r="D1999" t="str">
            <v>DAT</v>
          </cell>
          <cell r="E1999">
            <v>301</v>
          </cell>
          <cell r="F1999">
            <v>1</v>
          </cell>
          <cell r="G1999">
            <v>1</v>
          </cell>
          <cell r="H1999" t="str">
            <v>/  /</v>
          </cell>
          <cell r="I1999">
            <v>0</v>
          </cell>
          <cell r="J1999">
            <v>0</v>
          </cell>
          <cell r="K1999">
            <v>3014</v>
          </cell>
          <cell r="L1999">
            <v>3014</v>
          </cell>
          <cell r="M1999">
            <v>0</v>
          </cell>
          <cell r="N1999">
            <v>0</v>
          </cell>
          <cell r="O1999">
            <v>3014</v>
          </cell>
          <cell r="P1999">
            <v>0</v>
          </cell>
        </row>
        <row r="2000">
          <cell r="A2000" t="str">
            <v>0010642511</v>
          </cell>
          <cell r="B2000">
            <v>10642</v>
          </cell>
          <cell r="C2000">
            <v>106420</v>
          </cell>
          <cell r="D2000" t="str">
            <v>DAT</v>
          </cell>
          <cell r="E2000">
            <v>511</v>
          </cell>
          <cell r="F2000">
            <v>1</v>
          </cell>
          <cell r="G2000">
            <v>1</v>
          </cell>
          <cell r="H2000" t="str">
            <v>/  /</v>
          </cell>
          <cell r="I2000">
            <v>0</v>
          </cell>
          <cell r="J2000">
            <v>0</v>
          </cell>
          <cell r="K2000">
            <v>602</v>
          </cell>
          <cell r="L2000">
            <v>602</v>
          </cell>
          <cell r="M2000">
            <v>0</v>
          </cell>
          <cell r="N2000">
            <v>602</v>
          </cell>
          <cell r="O2000">
            <v>602</v>
          </cell>
          <cell r="P2000">
            <v>0</v>
          </cell>
        </row>
        <row r="2001">
          <cell r="A2001" t="str">
            <v>0010642523</v>
          </cell>
          <cell r="B2001">
            <v>10642</v>
          </cell>
          <cell r="C2001">
            <v>106420</v>
          </cell>
          <cell r="D2001" t="str">
            <v>DAT</v>
          </cell>
          <cell r="E2001">
            <v>523</v>
          </cell>
          <cell r="F2001">
            <v>1</v>
          </cell>
          <cell r="G2001">
            <v>1</v>
          </cell>
          <cell r="H2001">
            <v>37622</v>
          </cell>
          <cell r="I2001">
            <v>1</v>
          </cell>
          <cell r="J2001">
            <v>0</v>
          </cell>
          <cell r="K2001">
            <v>1</v>
          </cell>
          <cell r="L2001">
            <v>1</v>
          </cell>
          <cell r="M2001">
            <v>0</v>
          </cell>
          <cell r="N2001">
            <v>0</v>
          </cell>
          <cell r="O2001">
            <v>1</v>
          </cell>
          <cell r="P2001">
            <v>0</v>
          </cell>
        </row>
        <row r="2002">
          <cell r="A2002" t="str">
            <v>0010642601</v>
          </cell>
          <cell r="B2002">
            <v>10642</v>
          </cell>
          <cell r="C2002">
            <v>106420</v>
          </cell>
          <cell r="D2002" t="str">
            <v>DAT</v>
          </cell>
          <cell r="E2002">
            <v>601</v>
          </cell>
          <cell r="F2002">
            <v>1</v>
          </cell>
          <cell r="G2002">
            <v>1</v>
          </cell>
          <cell r="H2002" t="str">
            <v>/  /</v>
          </cell>
          <cell r="I2002">
            <v>0</v>
          </cell>
          <cell r="J2002">
            <v>0</v>
          </cell>
          <cell r="K2002">
            <v>2411</v>
          </cell>
          <cell r="L2002">
            <v>2411</v>
          </cell>
          <cell r="M2002">
            <v>0</v>
          </cell>
          <cell r="N2002">
            <v>0</v>
          </cell>
          <cell r="O2002">
            <v>2411</v>
          </cell>
          <cell r="P2002">
            <v>0</v>
          </cell>
        </row>
        <row r="2003">
          <cell r="A2003" t="str">
            <v>0010642701</v>
          </cell>
          <cell r="B2003">
            <v>10642</v>
          </cell>
          <cell r="C2003">
            <v>106420</v>
          </cell>
          <cell r="D2003" t="str">
            <v>DAT</v>
          </cell>
          <cell r="E2003">
            <v>701</v>
          </cell>
          <cell r="F2003">
            <v>1</v>
          </cell>
          <cell r="G2003">
            <v>1</v>
          </cell>
          <cell r="H2003" t="str">
            <v>/  /</v>
          </cell>
          <cell r="I2003">
            <v>0</v>
          </cell>
          <cell r="J2003">
            <v>0</v>
          </cell>
          <cell r="K2003">
            <v>2411</v>
          </cell>
          <cell r="L2003">
            <v>2411</v>
          </cell>
          <cell r="M2003">
            <v>0</v>
          </cell>
          <cell r="N2003">
            <v>0</v>
          </cell>
          <cell r="O2003">
            <v>2411</v>
          </cell>
          <cell r="P2003">
            <v>0</v>
          </cell>
        </row>
        <row r="2004">
          <cell r="A2004" t="str">
            <v>0010642910</v>
          </cell>
          <cell r="B2004">
            <v>10642</v>
          </cell>
          <cell r="C2004">
            <v>106420</v>
          </cell>
          <cell r="D2004" t="str">
            <v>DAT</v>
          </cell>
          <cell r="E2004">
            <v>910</v>
          </cell>
          <cell r="F2004">
            <v>1</v>
          </cell>
          <cell r="G2004">
            <v>1</v>
          </cell>
          <cell r="H2004" t="str">
            <v>/  /</v>
          </cell>
          <cell r="I2004">
            <v>0</v>
          </cell>
          <cell r="J2004">
            <v>0</v>
          </cell>
          <cell r="K2004">
            <v>3014</v>
          </cell>
          <cell r="L2004">
            <v>3014</v>
          </cell>
          <cell r="M2004">
            <v>0</v>
          </cell>
          <cell r="N2004">
            <v>0</v>
          </cell>
          <cell r="O2004">
            <v>3014</v>
          </cell>
          <cell r="P2004">
            <v>0</v>
          </cell>
        </row>
        <row r="2005">
          <cell r="A2005" t="str">
            <v>0010642951</v>
          </cell>
          <cell r="B2005">
            <v>10642</v>
          </cell>
          <cell r="C2005">
            <v>106420</v>
          </cell>
          <cell r="D2005" t="str">
            <v>DAT</v>
          </cell>
          <cell r="E2005">
            <v>951</v>
          </cell>
          <cell r="F2005">
            <v>1</v>
          </cell>
          <cell r="G2005">
            <v>1</v>
          </cell>
          <cell r="H2005" t="str">
            <v>/  /</v>
          </cell>
          <cell r="I2005">
            <v>0</v>
          </cell>
          <cell r="J2005">
            <v>0</v>
          </cell>
          <cell r="K2005">
            <v>438</v>
          </cell>
          <cell r="L2005">
            <v>438</v>
          </cell>
          <cell r="M2005">
            <v>0</v>
          </cell>
          <cell r="N2005">
            <v>0</v>
          </cell>
          <cell r="O2005">
            <v>438</v>
          </cell>
          <cell r="P2005">
            <v>0</v>
          </cell>
        </row>
        <row r="2006">
          <cell r="A2006" t="str">
            <v>0010645101</v>
          </cell>
          <cell r="B2006">
            <v>10645</v>
          </cell>
          <cell r="C2006">
            <v>106450</v>
          </cell>
          <cell r="D2006" t="str">
            <v>DDQ</v>
          </cell>
          <cell r="E2006">
            <v>101</v>
          </cell>
          <cell r="F2006">
            <v>1</v>
          </cell>
          <cell r="G2006">
            <v>1</v>
          </cell>
          <cell r="H2006">
            <v>39089</v>
          </cell>
          <cell r="I2006">
            <v>2425</v>
          </cell>
          <cell r="J2006">
            <v>0</v>
          </cell>
          <cell r="K2006">
            <v>2425</v>
          </cell>
          <cell r="L2006">
            <v>2425</v>
          </cell>
          <cell r="M2006">
            <v>0</v>
          </cell>
          <cell r="N2006">
            <v>0</v>
          </cell>
          <cell r="O2006">
            <v>2425</v>
          </cell>
          <cell r="P2006">
            <v>0</v>
          </cell>
        </row>
        <row r="2007">
          <cell r="A2007" t="str">
            <v>0010645263</v>
          </cell>
          <cell r="B2007">
            <v>10645</v>
          </cell>
          <cell r="C2007">
            <v>106450</v>
          </cell>
          <cell r="D2007" t="str">
            <v>DDQ</v>
          </cell>
          <cell r="E2007">
            <v>263</v>
          </cell>
          <cell r="F2007">
            <v>1</v>
          </cell>
          <cell r="G2007">
            <v>1</v>
          </cell>
          <cell r="H2007">
            <v>39630</v>
          </cell>
          <cell r="I2007">
            <v>0</v>
          </cell>
          <cell r="J2007">
            <v>0</v>
          </cell>
          <cell r="K2007">
            <v>43</v>
          </cell>
          <cell r="L2007">
            <v>43</v>
          </cell>
          <cell r="M2007">
            <v>0</v>
          </cell>
          <cell r="N2007">
            <v>0</v>
          </cell>
          <cell r="O2007">
            <v>43</v>
          </cell>
          <cell r="P2007">
            <v>0</v>
          </cell>
        </row>
        <row r="2008">
          <cell r="A2008" t="str">
            <v>0010645301</v>
          </cell>
          <cell r="B2008">
            <v>10645</v>
          </cell>
          <cell r="C2008">
            <v>106450</v>
          </cell>
          <cell r="D2008" t="str">
            <v>DDQ</v>
          </cell>
          <cell r="E2008">
            <v>301</v>
          </cell>
          <cell r="F2008">
            <v>1</v>
          </cell>
          <cell r="G2008">
            <v>1</v>
          </cell>
          <cell r="H2008" t="str">
            <v>/  /</v>
          </cell>
          <cell r="I2008">
            <v>0</v>
          </cell>
          <cell r="J2008">
            <v>0</v>
          </cell>
          <cell r="K2008">
            <v>2468</v>
          </cell>
          <cell r="L2008">
            <v>2468</v>
          </cell>
          <cell r="M2008">
            <v>0</v>
          </cell>
          <cell r="N2008">
            <v>0</v>
          </cell>
          <cell r="O2008">
            <v>2468</v>
          </cell>
          <cell r="P2008">
            <v>0</v>
          </cell>
        </row>
        <row r="2009">
          <cell r="A2009" t="str">
            <v>0010645511</v>
          </cell>
          <cell r="B2009">
            <v>10645</v>
          </cell>
          <cell r="C2009">
            <v>106450</v>
          </cell>
          <cell r="D2009" t="str">
            <v>DDQ</v>
          </cell>
          <cell r="E2009">
            <v>511</v>
          </cell>
          <cell r="F2009">
            <v>1</v>
          </cell>
          <cell r="G2009">
            <v>1</v>
          </cell>
          <cell r="H2009" t="str">
            <v>/  /</v>
          </cell>
          <cell r="I2009">
            <v>0</v>
          </cell>
          <cell r="J2009">
            <v>0</v>
          </cell>
          <cell r="K2009">
            <v>485</v>
          </cell>
          <cell r="L2009">
            <v>485</v>
          </cell>
          <cell r="M2009">
            <v>0</v>
          </cell>
          <cell r="N2009">
            <v>485</v>
          </cell>
          <cell r="O2009">
            <v>485</v>
          </cell>
          <cell r="P2009">
            <v>0</v>
          </cell>
        </row>
        <row r="2010">
          <cell r="A2010" t="str">
            <v>0010645523</v>
          </cell>
          <cell r="B2010">
            <v>10645</v>
          </cell>
          <cell r="C2010">
            <v>106450</v>
          </cell>
          <cell r="D2010" t="str">
            <v>DDQ</v>
          </cell>
          <cell r="E2010">
            <v>523</v>
          </cell>
          <cell r="F2010">
            <v>1</v>
          </cell>
          <cell r="G2010">
            <v>1</v>
          </cell>
          <cell r="H2010">
            <v>37622</v>
          </cell>
          <cell r="I2010">
            <v>1</v>
          </cell>
          <cell r="J2010">
            <v>0</v>
          </cell>
          <cell r="K2010">
            <v>1</v>
          </cell>
          <cell r="L2010">
            <v>1</v>
          </cell>
          <cell r="M2010">
            <v>0</v>
          </cell>
          <cell r="N2010">
            <v>0</v>
          </cell>
          <cell r="O2010">
            <v>1</v>
          </cell>
          <cell r="P2010">
            <v>0</v>
          </cell>
        </row>
        <row r="2011">
          <cell r="A2011" t="str">
            <v>0010645601</v>
          </cell>
          <cell r="B2011">
            <v>10645</v>
          </cell>
          <cell r="C2011">
            <v>106450</v>
          </cell>
          <cell r="D2011" t="str">
            <v>DDQ</v>
          </cell>
          <cell r="E2011">
            <v>601</v>
          </cell>
          <cell r="F2011">
            <v>1</v>
          </cell>
          <cell r="G2011">
            <v>1</v>
          </cell>
          <cell r="H2011" t="str">
            <v>/  /</v>
          </cell>
          <cell r="I2011">
            <v>0</v>
          </cell>
          <cell r="J2011">
            <v>0</v>
          </cell>
          <cell r="K2011">
            <v>1982</v>
          </cell>
          <cell r="L2011">
            <v>1982</v>
          </cell>
          <cell r="M2011">
            <v>0</v>
          </cell>
          <cell r="N2011">
            <v>0</v>
          </cell>
          <cell r="O2011">
            <v>1982</v>
          </cell>
          <cell r="P2011">
            <v>0</v>
          </cell>
        </row>
        <row r="2012">
          <cell r="A2012" t="str">
            <v>0010645701</v>
          </cell>
          <cell r="B2012">
            <v>10645</v>
          </cell>
          <cell r="C2012">
            <v>106450</v>
          </cell>
          <cell r="D2012" t="str">
            <v>DDQ</v>
          </cell>
          <cell r="E2012">
            <v>701</v>
          </cell>
          <cell r="F2012">
            <v>1</v>
          </cell>
          <cell r="G2012">
            <v>1</v>
          </cell>
          <cell r="H2012" t="str">
            <v>/  /</v>
          </cell>
          <cell r="I2012">
            <v>0</v>
          </cell>
          <cell r="J2012">
            <v>0</v>
          </cell>
          <cell r="K2012">
            <v>1982</v>
          </cell>
          <cell r="L2012">
            <v>1982</v>
          </cell>
          <cell r="M2012">
            <v>0</v>
          </cell>
          <cell r="N2012">
            <v>0</v>
          </cell>
          <cell r="O2012">
            <v>1982</v>
          </cell>
          <cell r="P2012">
            <v>0</v>
          </cell>
        </row>
        <row r="2013">
          <cell r="A2013" t="str">
            <v>0010645910</v>
          </cell>
          <cell r="B2013">
            <v>10645</v>
          </cell>
          <cell r="C2013">
            <v>106450</v>
          </cell>
          <cell r="D2013" t="str">
            <v>DDQ</v>
          </cell>
          <cell r="E2013">
            <v>910</v>
          </cell>
          <cell r="F2013">
            <v>1</v>
          </cell>
          <cell r="G2013">
            <v>1</v>
          </cell>
          <cell r="H2013" t="str">
            <v>/  /</v>
          </cell>
          <cell r="I2013">
            <v>0</v>
          </cell>
          <cell r="J2013">
            <v>0</v>
          </cell>
          <cell r="K2013">
            <v>2425</v>
          </cell>
          <cell r="L2013">
            <v>2425</v>
          </cell>
          <cell r="M2013">
            <v>0</v>
          </cell>
          <cell r="N2013">
            <v>0</v>
          </cell>
          <cell r="O2013">
            <v>2425</v>
          </cell>
          <cell r="P2013">
            <v>0</v>
          </cell>
        </row>
        <row r="2014">
          <cell r="A2014" t="str">
            <v>0010645951</v>
          </cell>
          <cell r="B2014">
            <v>10645</v>
          </cell>
          <cell r="C2014">
            <v>106450</v>
          </cell>
          <cell r="D2014" t="str">
            <v>DDQ</v>
          </cell>
          <cell r="E2014">
            <v>951</v>
          </cell>
          <cell r="F2014">
            <v>1</v>
          </cell>
          <cell r="G2014">
            <v>1</v>
          </cell>
          <cell r="H2014" t="str">
            <v>/  /</v>
          </cell>
          <cell r="I2014">
            <v>0</v>
          </cell>
          <cell r="J2014">
            <v>0</v>
          </cell>
          <cell r="K2014">
            <v>352</v>
          </cell>
          <cell r="L2014">
            <v>352</v>
          </cell>
          <cell r="M2014">
            <v>0</v>
          </cell>
          <cell r="N2014">
            <v>0</v>
          </cell>
          <cell r="O2014">
            <v>352</v>
          </cell>
          <cell r="P2014">
            <v>0</v>
          </cell>
        </row>
        <row r="2015">
          <cell r="A2015" t="str">
            <v>0010647101</v>
          </cell>
          <cell r="B2015">
            <v>10647</v>
          </cell>
          <cell r="C2015">
            <v>106470</v>
          </cell>
          <cell r="D2015" t="str">
            <v>DDS</v>
          </cell>
          <cell r="E2015">
            <v>101</v>
          </cell>
          <cell r="F2015">
            <v>1</v>
          </cell>
          <cell r="G2015">
            <v>1</v>
          </cell>
          <cell r="H2015">
            <v>39089</v>
          </cell>
          <cell r="I2015">
            <v>2870</v>
          </cell>
          <cell r="J2015">
            <v>0</v>
          </cell>
          <cell r="K2015">
            <v>2870</v>
          </cell>
          <cell r="L2015">
            <v>2870</v>
          </cell>
          <cell r="M2015">
            <v>0</v>
          </cell>
          <cell r="N2015">
            <v>0</v>
          </cell>
          <cell r="O2015">
            <v>2870</v>
          </cell>
          <cell r="P2015">
            <v>0</v>
          </cell>
        </row>
        <row r="2016">
          <cell r="A2016" t="str">
            <v>0010647185</v>
          </cell>
          <cell r="B2016">
            <v>10647</v>
          </cell>
          <cell r="C2016">
            <v>106470</v>
          </cell>
          <cell r="D2016" t="str">
            <v>DDS</v>
          </cell>
          <cell r="E2016">
            <v>185</v>
          </cell>
          <cell r="F2016">
            <v>1</v>
          </cell>
          <cell r="G2016">
            <v>2</v>
          </cell>
          <cell r="H2016" t="str">
            <v>15/01/08</v>
          </cell>
          <cell r="I2016">
            <v>0</v>
          </cell>
          <cell r="J2016">
            <v>2148.31</v>
          </cell>
          <cell r="K2016">
            <v>2148.31</v>
          </cell>
          <cell r="L2016">
            <v>2148.31</v>
          </cell>
          <cell r="M2016">
            <v>0</v>
          </cell>
          <cell r="N2016">
            <v>0</v>
          </cell>
          <cell r="O2016">
            <v>2148.31</v>
          </cell>
          <cell r="P2016">
            <v>0</v>
          </cell>
        </row>
        <row r="2017">
          <cell r="A2017" t="str">
            <v>0010647263</v>
          </cell>
          <cell r="B2017">
            <v>10647</v>
          </cell>
          <cell r="C2017">
            <v>106470</v>
          </cell>
          <cell r="D2017" t="str">
            <v>DDS</v>
          </cell>
          <cell r="E2017">
            <v>263</v>
          </cell>
          <cell r="F2017">
            <v>1</v>
          </cell>
          <cell r="G2017">
            <v>1</v>
          </cell>
          <cell r="H2017">
            <v>39630</v>
          </cell>
          <cell r="I2017">
            <v>0</v>
          </cell>
          <cell r="J2017">
            <v>0</v>
          </cell>
          <cell r="K2017">
            <v>59.65</v>
          </cell>
          <cell r="L2017">
            <v>59.65</v>
          </cell>
          <cell r="M2017">
            <v>0</v>
          </cell>
          <cell r="N2017">
            <v>0</v>
          </cell>
          <cell r="O2017">
            <v>59.65</v>
          </cell>
          <cell r="P2017">
            <v>0</v>
          </cell>
        </row>
        <row r="2018">
          <cell r="A2018" t="str">
            <v>0010647301</v>
          </cell>
          <cell r="B2018">
            <v>10647</v>
          </cell>
          <cell r="C2018">
            <v>106470</v>
          </cell>
          <cell r="D2018" t="str">
            <v>DDS</v>
          </cell>
          <cell r="E2018">
            <v>301</v>
          </cell>
          <cell r="F2018">
            <v>1</v>
          </cell>
          <cell r="G2018">
            <v>2</v>
          </cell>
          <cell r="H2018" t="str">
            <v>/  /</v>
          </cell>
          <cell r="I2018">
            <v>0</v>
          </cell>
          <cell r="J2018">
            <v>2148.31</v>
          </cell>
          <cell r="K2018">
            <v>5077.96</v>
          </cell>
          <cell r="L2018">
            <v>5077.96</v>
          </cell>
          <cell r="M2018">
            <v>0</v>
          </cell>
          <cell r="N2018">
            <v>0</v>
          </cell>
          <cell r="O2018">
            <v>5077.96</v>
          </cell>
          <cell r="P2018">
            <v>0</v>
          </cell>
        </row>
        <row r="2019">
          <cell r="A2019" t="str">
            <v>0010647511</v>
          </cell>
          <cell r="B2019">
            <v>10647</v>
          </cell>
          <cell r="C2019">
            <v>106470</v>
          </cell>
          <cell r="D2019" t="str">
            <v>DDS</v>
          </cell>
          <cell r="E2019">
            <v>511</v>
          </cell>
          <cell r="F2019">
            <v>1</v>
          </cell>
          <cell r="G2019">
            <v>2</v>
          </cell>
          <cell r="H2019" t="str">
            <v>/  /</v>
          </cell>
          <cell r="I2019">
            <v>0</v>
          </cell>
          <cell r="J2019">
            <v>429</v>
          </cell>
          <cell r="K2019">
            <v>1003</v>
          </cell>
          <cell r="L2019">
            <v>1003</v>
          </cell>
          <cell r="M2019">
            <v>0</v>
          </cell>
          <cell r="N2019">
            <v>1003</v>
          </cell>
          <cell r="O2019">
            <v>1003</v>
          </cell>
          <cell r="P2019">
            <v>0</v>
          </cell>
        </row>
        <row r="2020">
          <cell r="A2020" t="str">
            <v>0010647523</v>
          </cell>
          <cell r="B2020">
            <v>10647</v>
          </cell>
          <cell r="C2020">
            <v>106470</v>
          </cell>
          <cell r="D2020" t="str">
            <v>DDS</v>
          </cell>
          <cell r="E2020">
            <v>523</v>
          </cell>
          <cell r="F2020">
            <v>1</v>
          </cell>
          <cell r="G2020">
            <v>1</v>
          </cell>
          <cell r="H2020">
            <v>37622</v>
          </cell>
          <cell r="I2020">
            <v>1</v>
          </cell>
          <cell r="J2020">
            <v>0</v>
          </cell>
          <cell r="K2020">
            <v>1</v>
          </cell>
          <cell r="L2020">
            <v>1</v>
          </cell>
          <cell r="M2020">
            <v>0</v>
          </cell>
          <cell r="N2020">
            <v>0</v>
          </cell>
          <cell r="O2020">
            <v>1</v>
          </cell>
          <cell r="P2020">
            <v>0</v>
          </cell>
        </row>
        <row r="2021">
          <cell r="A2021" t="str">
            <v>0010647601</v>
          </cell>
          <cell r="B2021">
            <v>10647</v>
          </cell>
          <cell r="C2021">
            <v>106470</v>
          </cell>
          <cell r="D2021" t="str">
            <v>DDS</v>
          </cell>
          <cell r="E2021">
            <v>601</v>
          </cell>
          <cell r="F2021">
            <v>1</v>
          </cell>
          <cell r="G2021">
            <v>2</v>
          </cell>
          <cell r="H2021" t="str">
            <v>/  /</v>
          </cell>
          <cell r="I2021">
            <v>0</v>
          </cell>
          <cell r="J2021">
            <v>1719.31</v>
          </cell>
          <cell r="K2021">
            <v>4073.96</v>
          </cell>
          <cell r="L2021">
            <v>4073.96</v>
          </cell>
          <cell r="M2021">
            <v>0</v>
          </cell>
          <cell r="N2021">
            <v>0</v>
          </cell>
          <cell r="O2021">
            <v>4073.96</v>
          </cell>
          <cell r="P2021">
            <v>0</v>
          </cell>
        </row>
        <row r="2022">
          <cell r="A2022" t="str">
            <v>0010647701</v>
          </cell>
          <cell r="B2022">
            <v>10647</v>
          </cell>
          <cell r="C2022">
            <v>106470</v>
          </cell>
          <cell r="D2022" t="str">
            <v>DDS</v>
          </cell>
          <cell r="E2022">
            <v>701</v>
          </cell>
          <cell r="F2022">
            <v>1</v>
          </cell>
          <cell r="G2022">
            <v>2</v>
          </cell>
          <cell r="H2022" t="str">
            <v>/  /</v>
          </cell>
          <cell r="I2022">
            <v>0</v>
          </cell>
          <cell r="J2022">
            <v>1719.31</v>
          </cell>
          <cell r="K2022">
            <v>4073.96</v>
          </cell>
          <cell r="L2022">
            <v>4073.96</v>
          </cell>
          <cell r="M2022">
            <v>0</v>
          </cell>
          <cell r="N2022">
            <v>0</v>
          </cell>
          <cell r="O2022">
            <v>4073.96</v>
          </cell>
          <cell r="P2022">
            <v>0</v>
          </cell>
        </row>
        <row r="2023">
          <cell r="A2023" t="str">
            <v>0010647910</v>
          </cell>
          <cell r="B2023">
            <v>10647</v>
          </cell>
          <cell r="C2023">
            <v>106470</v>
          </cell>
          <cell r="D2023" t="str">
            <v>DDS</v>
          </cell>
          <cell r="E2023">
            <v>910</v>
          </cell>
          <cell r="F2023">
            <v>1</v>
          </cell>
          <cell r="G2023">
            <v>2</v>
          </cell>
          <cell r="H2023" t="str">
            <v>/  /</v>
          </cell>
          <cell r="I2023">
            <v>0</v>
          </cell>
          <cell r="J2023">
            <v>0</v>
          </cell>
          <cell r="K2023">
            <v>2870</v>
          </cell>
          <cell r="L2023">
            <v>2870</v>
          </cell>
          <cell r="M2023">
            <v>0</v>
          </cell>
          <cell r="N2023">
            <v>0</v>
          </cell>
          <cell r="O2023">
            <v>2870</v>
          </cell>
          <cell r="P2023">
            <v>0</v>
          </cell>
        </row>
        <row r="2024">
          <cell r="A2024" t="str">
            <v>0010647915</v>
          </cell>
          <cell r="B2024">
            <v>10647</v>
          </cell>
          <cell r="C2024">
            <v>106470</v>
          </cell>
          <cell r="D2024" t="str">
            <v>DDS</v>
          </cell>
          <cell r="E2024">
            <v>915</v>
          </cell>
          <cell r="F2024">
            <v>1</v>
          </cell>
          <cell r="G2024">
            <v>2</v>
          </cell>
          <cell r="H2024" t="str">
            <v>/  /</v>
          </cell>
          <cell r="I2024">
            <v>0</v>
          </cell>
          <cell r="J2024">
            <v>2148.31</v>
          </cell>
          <cell r="K2024">
            <v>2148.31</v>
          </cell>
          <cell r="L2024">
            <v>2148.31</v>
          </cell>
          <cell r="M2024">
            <v>0</v>
          </cell>
          <cell r="N2024">
            <v>0</v>
          </cell>
          <cell r="O2024">
            <v>2148.31</v>
          </cell>
          <cell r="P2024">
            <v>0</v>
          </cell>
        </row>
        <row r="2025">
          <cell r="A2025" t="str">
            <v>0010647951</v>
          </cell>
          <cell r="B2025">
            <v>10647</v>
          </cell>
          <cell r="C2025">
            <v>106470</v>
          </cell>
          <cell r="D2025" t="str">
            <v>DDS</v>
          </cell>
          <cell r="E2025">
            <v>951</v>
          </cell>
          <cell r="F2025">
            <v>1</v>
          </cell>
          <cell r="G2025">
            <v>2</v>
          </cell>
          <cell r="H2025" t="str">
            <v>/  /</v>
          </cell>
          <cell r="I2025">
            <v>0</v>
          </cell>
          <cell r="J2025">
            <v>312</v>
          </cell>
          <cell r="K2025">
            <v>728</v>
          </cell>
          <cell r="L2025">
            <v>728</v>
          </cell>
          <cell r="M2025">
            <v>0</v>
          </cell>
          <cell r="N2025">
            <v>0</v>
          </cell>
          <cell r="O2025">
            <v>728</v>
          </cell>
          <cell r="P2025">
            <v>0</v>
          </cell>
        </row>
        <row r="2026">
          <cell r="A2026" t="str">
            <v>0010650101</v>
          </cell>
          <cell r="B2026">
            <v>10650</v>
          </cell>
          <cell r="C2026">
            <v>106500</v>
          </cell>
          <cell r="D2026" t="str">
            <v>X4H</v>
          </cell>
          <cell r="E2026">
            <v>101</v>
          </cell>
          <cell r="F2026">
            <v>1</v>
          </cell>
          <cell r="G2026">
            <v>1</v>
          </cell>
          <cell r="H2026">
            <v>39089</v>
          </cell>
          <cell r="I2026">
            <v>9041</v>
          </cell>
          <cell r="J2026">
            <v>0</v>
          </cell>
          <cell r="K2026">
            <v>9041</v>
          </cell>
          <cell r="L2026">
            <v>9041</v>
          </cell>
          <cell r="M2026">
            <v>0</v>
          </cell>
          <cell r="N2026">
            <v>0</v>
          </cell>
          <cell r="O2026">
            <v>9041</v>
          </cell>
          <cell r="P2026">
            <v>0</v>
          </cell>
        </row>
        <row r="2027">
          <cell r="A2027" t="str">
            <v>0010650106</v>
          </cell>
          <cell r="B2027">
            <v>10650</v>
          </cell>
          <cell r="C2027">
            <v>106500</v>
          </cell>
          <cell r="D2027" t="str">
            <v>X4H</v>
          </cell>
          <cell r="E2027">
            <v>106</v>
          </cell>
          <cell r="F2027">
            <v>1</v>
          </cell>
          <cell r="G2027">
            <v>1</v>
          </cell>
          <cell r="H2027" t="str">
            <v>15/05/03</v>
          </cell>
          <cell r="I2027">
            <v>150</v>
          </cell>
          <cell r="J2027">
            <v>0</v>
          </cell>
          <cell r="K2027">
            <v>150</v>
          </cell>
          <cell r="L2027">
            <v>150</v>
          </cell>
          <cell r="M2027">
            <v>0</v>
          </cell>
          <cell r="N2027">
            <v>0</v>
          </cell>
          <cell r="O2027">
            <v>150</v>
          </cell>
          <cell r="P2027">
            <v>0</v>
          </cell>
        </row>
        <row r="2028">
          <cell r="A2028" t="str">
            <v>0010650263</v>
          </cell>
          <cell r="B2028">
            <v>10650</v>
          </cell>
          <cell r="C2028">
            <v>106500</v>
          </cell>
          <cell r="D2028" t="str">
            <v>X4H</v>
          </cell>
          <cell r="E2028">
            <v>263</v>
          </cell>
          <cell r="F2028">
            <v>1</v>
          </cell>
          <cell r="G2028">
            <v>2</v>
          </cell>
          <cell r="H2028" t="str">
            <v>21/01/08</v>
          </cell>
          <cell r="I2028">
            <v>0</v>
          </cell>
          <cell r="J2028">
            <v>112</v>
          </cell>
          <cell r="K2028">
            <v>112</v>
          </cell>
          <cell r="L2028">
            <v>112</v>
          </cell>
          <cell r="M2028">
            <v>0</v>
          </cell>
          <cell r="N2028">
            <v>0</v>
          </cell>
          <cell r="O2028">
            <v>112</v>
          </cell>
          <cell r="P2028">
            <v>0</v>
          </cell>
        </row>
        <row r="2029">
          <cell r="A2029" t="str">
            <v>0010650301</v>
          </cell>
          <cell r="B2029">
            <v>10650</v>
          </cell>
          <cell r="C2029">
            <v>106500</v>
          </cell>
          <cell r="D2029" t="str">
            <v>X4H</v>
          </cell>
          <cell r="E2029">
            <v>301</v>
          </cell>
          <cell r="F2029">
            <v>1</v>
          </cell>
          <cell r="G2029">
            <v>2</v>
          </cell>
          <cell r="H2029" t="str">
            <v>/  /</v>
          </cell>
          <cell r="I2029">
            <v>0</v>
          </cell>
          <cell r="J2029">
            <v>112</v>
          </cell>
          <cell r="K2029">
            <v>9303</v>
          </cell>
          <cell r="L2029">
            <v>9303</v>
          </cell>
          <cell r="M2029">
            <v>0</v>
          </cell>
          <cell r="N2029">
            <v>0</v>
          </cell>
          <cell r="O2029">
            <v>9303</v>
          </cell>
          <cell r="P2029">
            <v>0</v>
          </cell>
        </row>
        <row r="2030">
          <cell r="A2030" t="str">
            <v>0010650511</v>
          </cell>
          <cell r="B2030">
            <v>10650</v>
          </cell>
          <cell r="C2030">
            <v>106500</v>
          </cell>
          <cell r="D2030" t="str">
            <v>X4H</v>
          </cell>
          <cell r="E2030">
            <v>511</v>
          </cell>
          <cell r="F2030">
            <v>1</v>
          </cell>
          <cell r="G2030">
            <v>1</v>
          </cell>
          <cell r="H2030" t="str">
            <v>/  /</v>
          </cell>
          <cell r="I2030">
            <v>0</v>
          </cell>
          <cell r="J2030">
            <v>0</v>
          </cell>
          <cell r="K2030">
            <v>900</v>
          </cell>
          <cell r="L2030">
            <v>900</v>
          </cell>
          <cell r="M2030">
            <v>0</v>
          </cell>
          <cell r="N2030">
            <v>900</v>
          </cell>
          <cell r="O2030">
            <v>900</v>
          </cell>
          <cell r="P2030">
            <v>0</v>
          </cell>
        </row>
        <row r="2031">
          <cell r="A2031" t="str">
            <v>0010650523</v>
          </cell>
          <cell r="B2031">
            <v>10650</v>
          </cell>
          <cell r="C2031">
            <v>106500</v>
          </cell>
          <cell r="D2031" t="str">
            <v>X4H</v>
          </cell>
          <cell r="E2031">
            <v>523</v>
          </cell>
          <cell r="F2031">
            <v>1</v>
          </cell>
          <cell r="G2031">
            <v>1</v>
          </cell>
          <cell r="H2031">
            <v>37622</v>
          </cell>
          <cell r="I2031">
            <v>1</v>
          </cell>
          <cell r="J2031">
            <v>0</v>
          </cell>
          <cell r="K2031">
            <v>1</v>
          </cell>
          <cell r="L2031">
            <v>1</v>
          </cell>
          <cell r="M2031">
            <v>0</v>
          </cell>
          <cell r="N2031">
            <v>0</v>
          </cell>
          <cell r="O2031">
            <v>1</v>
          </cell>
          <cell r="P2031">
            <v>0</v>
          </cell>
        </row>
        <row r="2032">
          <cell r="A2032" t="str">
            <v>0010650601</v>
          </cell>
          <cell r="B2032">
            <v>10650</v>
          </cell>
          <cell r="C2032">
            <v>106500</v>
          </cell>
          <cell r="D2032" t="str">
            <v>X4H</v>
          </cell>
          <cell r="E2032">
            <v>601</v>
          </cell>
          <cell r="F2032">
            <v>1</v>
          </cell>
          <cell r="G2032">
            <v>2</v>
          </cell>
          <cell r="H2032" t="str">
            <v>/  /</v>
          </cell>
          <cell r="I2032">
            <v>0</v>
          </cell>
          <cell r="J2032">
            <v>112</v>
          </cell>
          <cell r="K2032">
            <v>8402</v>
          </cell>
          <cell r="L2032">
            <v>8402</v>
          </cell>
          <cell r="M2032">
            <v>0</v>
          </cell>
          <cell r="N2032">
            <v>0</v>
          </cell>
          <cell r="O2032">
            <v>8402</v>
          </cell>
          <cell r="P2032">
            <v>0</v>
          </cell>
        </row>
        <row r="2033">
          <cell r="A2033" t="str">
            <v>0010650701</v>
          </cell>
          <cell r="B2033">
            <v>10650</v>
          </cell>
          <cell r="C2033">
            <v>106500</v>
          </cell>
          <cell r="D2033" t="str">
            <v>X4H</v>
          </cell>
          <cell r="E2033">
            <v>701</v>
          </cell>
          <cell r="F2033">
            <v>1</v>
          </cell>
          <cell r="G2033">
            <v>2</v>
          </cell>
          <cell r="H2033" t="str">
            <v>/  /</v>
          </cell>
          <cell r="I2033">
            <v>0</v>
          </cell>
          <cell r="J2033">
            <v>112</v>
          </cell>
          <cell r="K2033">
            <v>8402</v>
          </cell>
          <cell r="L2033">
            <v>8402</v>
          </cell>
          <cell r="M2033">
            <v>0</v>
          </cell>
          <cell r="N2033">
            <v>0</v>
          </cell>
          <cell r="O2033">
            <v>8402</v>
          </cell>
          <cell r="P2033">
            <v>0</v>
          </cell>
        </row>
        <row r="2034">
          <cell r="A2034" t="str">
            <v>0010650910</v>
          </cell>
          <cell r="B2034">
            <v>10650</v>
          </cell>
          <cell r="C2034">
            <v>106500</v>
          </cell>
          <cell r="D2034" t="str">
            <v>X4H</v>
          </cell>
          <cell r="E2034">
            <v>910</v>
          </cell>
          <cell r="F2034">
            <v>1</v>
          </cell>
          <cell r="G2034">
            <v>2</v>
          </cell>
          <cell r="H2034" t="str">
            <v>/  /</v>
          </cell>
          <cell r="I2034">
            <v>0</v>
          </cell>
          <cell r="J2034">
            <v>0</v>
          </cell>
          <cell r="K2034">
            <v>9191</v>
          </cell>
          <cell r="L2034">
            <v>9191</v>
          </cell>
          <cell r="M2034">
            <v>0</v>
          </cell>
          <cell r="N2034">
            <v>0</v>
          </cell>
          <cell r="O2034">
            <v>9191</v>
          </cell>
          <cell r="P2034">
            <v>0</v>
          </cell>
        </row>
        <row r="2035">
          <cell r="A2035" t="str">
            <v>0010650951</v>
          </cell>
          <cell r="B2035">
            <v>10650</v>
          </cell>
          <cell r="C2035">
            <v>106500</v>
          </cell>
          <cell r="D2035" t="str">
            <v>X4H</v>
          </cell>
          <cell r="E2035">
            <v>951</v>
          </cell>
          <cell r="F2035">
            <v>1</v>
          </cell>
          <cell r="G2035">
            <v>1</v>
          </cell>
          <cell r="H2035" t="str">
            <v>/  /</v>
          </cell>
          <cell r="I2035">
            <v>0</v>
          </cell>
          <cell r="J2035">
            <v>0</v>
          </cell>
          <cell r="K2035">
            <v>653</v>
          </cell>
          <cell r="L2035">
            <v>653</v>
          </cell>
          <cell r="M2035">
            <v>0</v>
          </cell>
          <cell r="N2035">
            <v>0</v>
          </cell>
          <cell r="O2035">
            <v>653</v>
          </cell>
          <cell r="P2035">
            <v>0</v>
          </cell>
        </row>
        <row r="2036">
          <cell r="A2036" t="str">
            <v>0010652101</v>
          </cell>
          <cell r="B2036">
            <v>10652</v>
          </cell>
          <cell r="C2036">
            <v>106520</v>
          </cell>
          <cell r="D2036" t="str">
            <v>X4C</v>
          </cell>
          <cell r="E2036">
            <v>101</v>
          </cell>
          <cell r="F2036">
            <v>1</v>
          </cell>
          <cell r="G2036">
            <v>1</v>
          </cell>
          <cell r="H2036">
            <v>38723</v>
          </cell>
          <cell r="I2036">
            <v>11380</v>
          </cell>
          <cell r="J2036">
            <v>0</v>
          </cell>
          <cell r="K2036">
            <v>11380</v>
          </cell>
          <cell r="L2036">
            <v>11380</v>
          </cell>
          <cell r="M2036">
            <v>0</v>
          </cell>
          <cell r="N2036">
            <v>0</v>
          </cell>
          <cell r="O2036">
            <v>11380</v>
          </cell>
          <cell r="P2036">
            <v>0</v>
          </cell>
        </row>
        <row r="2037">
          <cell r="A2037" t="str">
            <v>0010652106</v>
          </cell>
          <cell r="B2037">
            <v>10652</v>
          </cell>
          <cell r="C2037">
            <v>106520</v>
          </cell>
          <cell r="D2037" t="str">
            <v>X4C</v>
          </cell>
          <cell r="E2037">
            <v>106</v>
          </cell>
          <cell r="F2037">
            <v>1</v>
          </cell>
          <cell r="G2037">
            <v>1</v>
          </cell>
          <cell r="H2037" t="str">
            <v>15/05/03</v>
          </cell>
          <cell r="I2037">
            <v>150</v>
          </cell>
          <cell r="J2037">
            <v>0</v>
          </cell>
          <cell r="K2037">
            <v>150</v>
          </cell>
          <cell r="L2037">
            <v>150</v>
          </cell>
          <cell r="M2037">
            <v>0</v>
          </cell>
          <cell r="N2037">
            <v>0</v>
          </cell>
          <cell r="O2037">
            <v>150</v>
          </cell>
          <cell r="P2037">
            <v>0</v>
          </cell>
        </row>
        <row r="2038">
          <cell r="A2038" t="str">
            <v>0010652301</v>
          </cell>
          <cell r="B2038">
            <v>10652</v>
          </cell>
          <cell r="C2038">
            <v>106520</v>
          </cell>
          <cell r="D2038" t="str">
            <v>X4C</v>
          </cell>
          <cell r="E2038">
            <v>301</v>
          </cell>
          <cell r="F2038">
            <v>1</v>
          </cell>
          <cell r="G2038">
            <v>1</v>
          </cell>
          <cell r="H2038" t="str">
            <v>/  /</v>
          </cell>
          <cell r="I2038">
            <v>0</v>
          </cell>
          <cell r="J2038">
            <v>0</v>
          </cell>
          <cell r="K2038">
            <v>11530</v>
          </cell>
          <cell r="L2038">
            <v>11530</v>
          </cell>
          <cell r="M2038">
            <v>0</v>
          </cell>
          <cell r="N2038">
            <v>0</v>
          </cell>
          <cell r="O2038">
            <v>11530</v>
          </cell>
          <cell r="P2038">
            <v>0</v>
          </cell>
        </row>
        <row r="2039">
          <cell r="A2039" t="str">
            <v>0010652511</v>
          </cell>
          <cell r="B2039">
            <v>10652</v>
          </cell>
          <cell r="C2039">
            <v>106520</v>
          </cell>
          <cell r="D2039" t="str">
            <v>X4C</v>
          </cell>
          <cell r="E2039">
            <v>511</v>
          </cell>
          <cell r="F2039">
            <v>1</v>
          </cell>
          <cell r="G2039">
            <v>1</v>
          </cell>
          <cell r="H2039" t="str">
            <v>/  /</v>
          </cell>
          <cell r="I2039">
            <v>0</v>
          </cell>
          <cell r="J2039">
            <v>0</v>
          </cell>
          <cell r="K2039">
            <v>900</v>
          </cell>
          <cell r="L2039">
            <v>900</v>
          </cell>
          <cell r="M2039">
            <v>0</v>
          </cell>
          <cell r="N2039">
            <v>900</v>
          </cell>
          <cell r="O2039">
            <v>900</v>
          </cell>
          <cell r="P2039">
            <v>0</v>
          </cell>
        </row>
        <row r="2040">
          <cell r="A2040" t="str">
            <v>0010652523</v>
          </cell>
          <cell r="B2040">
            <v>10652</v>
          </cell>
          <cell r="C2040">
            <v>106520</v>
          </cell>
          <cell r="D2040" t="str">
            <v>X4C</v>
          </cell>
          <cell r="E2040">
            <v>523</v>
          </cell>
          <cell r="F2040">
            <v>1</v>
          </cell>
          <cell r="G2040">
            <v>1</v>
          </cell>
          <cell r="H2040">
            <v>37622</v>
          </cell>
          <cell r="I2040">
            <v>1</v>
          </cell>
          <cell r="J2040">
            <v>0</v>
          </cell>
          <cell r="K2040">
            <v>1</v>
          </cell>
          <cell r="L2040">
            <v>1</v>
          </cell>
          <cell r="M2040">
            <v>0</v>
          </cell>
          <cell r="N2040">
            <v>0</v>
          </cell>
          <cell r="O2040">
            <v>1</v>
          </cell>
          <cell r="P2040">
            <v>0</v>
          </cell>
        </row>
        <row r="2041">
          <cell r="A2041" t="str">
            <v>0010652601</v>
          </cell>
          <cell r="B2041">
            <v>10652</v>
          </cell>
          <cell r="C2041">
            <v>106520</v>
          </cell>
          <cell r="D2041" t="str">
            <v>X4C</v>
          </cell>
          <cell r="E2041">
            <v>601</v>
          </cell>
          <cell r="F2041">
            <v>1</v>
          </cell>
          <cell r="G2041">
            <v>1</v>
          </cell>
          <cell r="H2041" t="str">
            <v>/  /</v>
          </cell>
          <cell r="I2041">
            <v>0</v>
          </cell>
          <cell r="J2041">
            <v>0</v>
          </cell>
          <cell r="K2041">
            <v>10629</v>
          </cell>
          <cell r="L2041">
            <v>10629</v>
          </cell>
          <cell r="M2041">
            <v>0</v>
          </cell>
          <cell r="N2041">
            <v>0</v>
          </cell>
          <cell r="O2041">
            <v>10629</v>
          </cell>
          <cell r="P2041">
            <v>0</v>
          </cell>
        </row>
        <row r="2042">
          <cell r="A2042" t="str">
            <v>0010652701</v>
          </cell>
          <cell r="B2042">
            <v>10652</v>
          </cell>
          <cell r="C2042">
            <v>106520</v>
          </cell>
          <cell r="D2042" t="str">
            <v>X4C</v>
          </cell>
          <cell r="E2042">
            <v>701</v>
          </cell>
          <cell r="F2042">
            <v>1</v>
          </cell>
          <cell r="G2042">
            <v>1</v>
          </cell>
          <cell r="H2042" t="str">
            <v>/  /</v>
          </cell>
          <cell r="I2042">
            <v>0</v>
          </cell>
          <cell r="J2042">
            <v>0</v>
          </cell>
          <cell r="K2042">
            <v>10629</v>
          </cell>
          <cell r="L2042">
            <v>10629</v>
          </cell>
          <cell r="M2042">
            <v>0</v>
          </cell>
          <cell r="N2042">
            <v>0</v>
          </cell>
          <cell r="O2042">
            <v>10629</v>
          </cell>
          <cell r="P2042">
            <v>0</v>
          </cell>
        </row>
        <row r="2043">
          <cell r="A2043" t="str">
            <v>0010652910</v>
          </cell>
          <cell r="B2043">
            <v>10652</v>
          </cell>
          <cell r="C2043">
            <v>106520</v>
          </cell>
          <cell r="D2043" t="str">
            <v>X4C</v>
          </cell>
          <cell r="E2043">
            <v>910</v>
          </cell>
          <cell r="F2043">
            <v>1</v>
          </cell>
          <cell r="G2043">
            <v>1</v>
          </cell>
          <cell r="H2043" t="str">
            <v>/  /</v>
          </cell>
          <cell r="I2043">
            <v>0</v>
          </cell>
          <cell r="J2043">
            <v>0</v>
          </cell>
          <cell r="K2043">
            <v>11530</v>
          </cell>
          <cell r="L2043">
            <v>11530</v>
          </cell>
          <cell r="M2043">
            <v>0</v>
          </cell>
          <cell r="N2043">
            <v>0</v>
          </cell>
          <cell r="O2043">
            <v>11530</v>
          </cell>
          <cell r="P2043">
            <v>0</v>
          </cell>
        </row>
        <row r="2044">
          <cell r="A2044" t="str">
            <v>0010652951</v>
          </cell>
          <cell r="B2044">
            <v>10652</v>
          </cell>
          <cell r="C2044">
            <v>106520</v>
          </cell>
          <cell r="D2044" t="str">
            <v>X4C</v>
          </cell>
          <cell r="E2044">
            <v>951</v>
          </cell>
          <cell r="F2044">
            <v>1</v>
          </cell>
          <cell r="G2044">
            <v>1</v>
          </cell>
          <cell r="H2044" t="str">
            <v>/  /</v>
          </cell>
          <cell r="I2044">
            <v>0</v>
          </cell>
          <cell r="J2044">
            <v>0</v>
          </cell>
          <cell r="K2044">
            <v>653</v>
          </cell>
          <cell r="L2044">
            <v>653</v>
          </cell>
          <cell r="M2044">
            <v>0</v>
          </cell>
          <cell r="N2044">
            <v>0</v>
          </cell>
          <cell r="O2044">
            <v>653</v>
          </cell>
          <cell r="P2044">
            <v>0</v>
          </cell>
        </row>
        <row r="2045">
          <cell r="A2045" t="str">
            <v>0010653101</v>
          </cell>
          <cell r="B2045">
            <v>10653</v>
          </cell>
          <cell r="C2045">
            <v>106530</v>
          </cell>
          <cell r="D2045">
            <v>584</v>
          </cell>
          <cell r="E2045">
            <v>101</v>
          </cell>
          <cell r="F2045">
            <v>1</v>
          </cell>
          <cell r="G2045">
            <v>1</v>
          </cell>
          <cell r="H2045">
            <v>39089</v>
          </cell>
          <cell r="I2045">
            <v>10575</v>
          </cell>
          <cell r="J2045">
            <v>0</v>
          </cell>
          <cell r="K2045">
            <v>10575</v>
          </cell>
          <cell r="L2045">
            <v>10575</v>
          </cell>
          <cell r="M2045">
            <v>0</v>
          </cell>
          <cell r="N2045">
            <v>0</v>
          </cell>
          <cell r="O2045">
            <v>10575</v>
          </cell>
          <cell r="P2045">
            <v>0</v>
          </cell>
        </row>
        <row r="2046">
          <cell r="A2046" t="str">
            <v>0010653103</v>
          </cell>
          <cell r="B2046">
            <v>10653</v>
          </cell>
          <cell r="C2046">
            <v>106530</v>
          </cell>
          <cell r="D2046">
            <v>584</v>
          </cell>
          <cell r="E2046">
            <v>103</v>
          </cell>
          <cell r="F2046">
            <v>1</v>
          </cell>
          <cell r="G2046">
            <v>1</v>
          </cell>
          <cell r="H2046">
            <v>38720</v>
          </cell>
          <cell r="I2046">
            <v>800</v>
          </cell>
          <cell r="J2046">
            <v>0</v>
          </cell>
          <cell r="K2046">
            <v>800</v>
          </cell>
          <cell r="L2046">
            <v>800</v>
          </cell>
          <cell r="M2046">
            <v>0</v>
          </cell>
          <cell r="N2046">
            <v>0</v>
          </cell>
          <cell r="O2046">
            <v>800</v>
          </cell>
          <cell r="P2046">
            <v>0</v>
          </cell>
        </row>
        <row r="2047">
          <cell r="A2047" t="str">
            <v>0010653106</v>
          </cell>
          <cell r="B2047">
            <v>10653</v>
          </cell>
          <cell r="C2047">
            <v>106530</v>
          </cell>
          <cell r="D2047">
            <v>584</v>
          </cell>
          <cell r="E2047">
            <v>106</v>
          </cell>
          <cell r="F2047">
            <v>1</v>
          </cell>
          <cell r="G2047">
            <v>1</v>
          </cell>
          <cell r="H2047" t="str">
            <v>15/05/03</v>
          </cell>
          <cell r="I2047">
            <v>150</v>
          </cell>
          <cell r="J2047">
            <v>0</v>
          </cell>
          <cell r="K2047">
            <v>150</v>
          </cell>
          <cell r="L2047">
            <v>150</v>
          </cell>
          <cell r="M2047">
            <v>0</v>
          </cell>
          <cell r="N2047">
            <v>0</v>
          </cell>
          <cell r="O2047">
            <v>150</v>
          </cell>
          <cell r="P2047">
            <v>0</v>
          </cell>
        </row>
        <row r="2048">
          <cell r="A2048" t="str">
            <v>0010653127</v>
          </cell>
          <cell r="B2048">
            <v>10653</v>
          </cell>
          <cell r="C2048">
            <v>106530</v>
          </cell>
          <cell r="D2048">
            <v>584</v>
          </cell>
          <cell r="E2048">
            <v>127</v>
          </cell>
          <cell r="F2048">
            <v>1</v>
          </cell>
          <cell r="G2048">
            <v>2</v>
          </cell>
          <cell r="H2048" t="str">
            <v>15/01/08</v>
          </cell>
          <cell r="I2048">
            <v>0</v>
          </cell>
          <cell r="J2048">
            <v>300</v>
          </cell>
          <cell r="K2048">
            <v>300</v>
          </cell>
          <cell r="L2048">
            <v>300</v>
          </cell>
          <cell r="M2048">
            <v>0</v>
          </cell>
          <cell r="N2048">
            <v>0</v>
          </cell>
          <cell r="O2048">
            <v>300</v>
          </cell>
          <cell r="P2048">
            <v>0</v>
          </cell>
        </row>
        <row r="2049">
          <cell r="A2049" t="str">
            <v>0010653301</v>
          </cell>
          <cell r="B2049">
            <v>10653</v>
          </cell>
          <cell r="C2049">
            <v>106530</v>
          </cell>
          <cell r="D2049">
            <v>584</v>
          </cell>
          <cell r="E2049">
            <v>301</v>
          </cell>
          <cell r="F2049">
            <v>1</v>
          </cell>
          <cell r="G2049">
            <v>2</v>
          </cell>
          <cell r="H2049" t="str">
            <v>/  /</v>
          </cell>
          <cell r="I2049">
            <v>0</v>
          </cell>
          <cell r="J2049">
            <v>300</v>
          </cell>
          <cell r="K2049">
            <v>11825</v>
          </cell>
          <cell r="L2049">
            <v>11825</v>
          </cell>
          <cell r="M2049">
            <v>0</v>
          </cell>
          <cell r="N2049">
            <v>0</v>
          </cell>
          <cell r="O2049">
            <v>11825</v>
          </cell>
          <cell r="P2049">
            <v>0</v>
          </cell>
        </row>
        <row r="2050">
          <cell r="A2050" t="str">
            <v>0010653511</v>
          </cell>
          <cell r="B2050">
            <v>10653</v>
          </cell>
          <cell r="C2050">
            <v>106530</v>
          </cell>
          <cell r="D2050">
            <v>584</v>
          </cell>
          <cell r="E2050">
            <v>511</v>
          </cell>
          <cell r="F2050">
            <v>1</v>
          </cell>
          <cell r="G2050">
            <v>1</v>
          </cell>
          <cell r="H2050" t="str">
            <v>/  /</v>
          </cell>
          <cell r="I2050">
            <v>0</v>
          </cell>
          <cell r="J2050">
            <v>0</v>
          </cell>
          <cell r="K2050">
            <v>900</v>
          </cell>
          <cell r="L2050">
            <v>900</v>
          </cell>
          <cell r="M2050">
            <v>0</v>
          </cell>
          <cell r="N2050">
            <v>900</v>
          </cell>
          <cell r="O2050">
            <v>900</v>
          </cell>
          <cell r="P2050">
            <v>0</v>
          </cell>
        </row>
        <row r="2051">
          <cell r="A2051" t="str">
            <v>0010653523</v>
          </cell>
          <cell r="B2051">
            <v>10653</v>
          </cell>
          <cell r="C2051">
            <v>106530</v>
          </cell>
          <cell r="D2051">
            <v>584</v>
          </cell>
          <cell r="E2051">
            <v>523</v>
          </cell>
          <cell r="F2051">
            <v>1</v>
          </cell>
          <cell r="G2051">
            <v>1</v>
          </cell>
          <cell r="H2051">
            <v>37622</v>
          </cell>
          <cell r="I2051">
            <v>1</v>
          </cell>
          <cell r="J2051">
            <v>0</v>
          </cell>
          <cell r="K2051">
            <v>1</v>
          </cell>
          <cell r="L2051">
            <v>1</v>
          </cell>
          <cell r="M2051">
            <v>0</v>
          </cell>
          <cell r="N2051">
            <v>0</v>
          </cell>
          <cell r="O2051">
            <v>1</v>
          </cell>
          <cell r="P2051">
            <v>0</v>
          </cell>
        </row>
        <row r="2052">
          <cell r="A2052" t="str">
            <v>0010653555</v>
          </cell>
          <cell r="B2052">
            <v>10653</v>
          </cell>
          <cell r="C2052">
            <v>106530</v>
          </cell>
          <cell r="D2052">
            <v>584</v>
          </cell>
          <cell r="E2052">
            <v>555</v>
          </cell>
          <cell r="F2052">
            <v>1</v>
          </cell>
          <cell r="G2052">
            <v>1</v>
          </cell>
          <cell r="H2052" t="str">
            <v>/  /</v>
          </cell>
          <cell r="I2052">
            <v>0</v>
          </cell>
          <cell r="J2052">
            <v>0</v>
          </cell>
          <cell r="K2052">
            <v>1057.5</v>
          </cell>
          <cell r="L2052">
            <v>1057.5</v>
          </cell>
          <cell r="M2052">
            <v>0</v>
          </cell>
          <cell r="N2052">
            <v>0</v>
          </cell>
          <cell r="O2052">
            <v>1057.5</v>
          </cell>
          <cell r="P2052">
            <v>0</v>
          </cell>
        </row>
        <row r="2053">
          <cell r="A2053" t="str">
            <v>0010653601</v>
          </cell>
          <cell r="B2053">
            <v>10653</v>
          </cell>
          <cell r="C2053">
            <v>106530</v>
          </cell>
          <cell r="D2053">
            <v>584</v>
          </cell>
          <cell r="E2053">
            <v>601</v>
          </cell>
          <cell r="F2053">
            <v>1</v>
          </cell>
          <cell r="G2053">
            <v>2</v>
          </cell>
          <cell r="H2053" t="str">
            <v>/  /</v>
          </cell>
          <cell r="I2053">
            <v>0</v>
          </cell>
          <cell r="J2053">
            <v>300</v>
          </cell>
          <cell r="K2053">
            <v>9866.5</v>
          </cell>
          <cell r="L2053">
            <v>9866.5</v>
          </cell>
          <cell r="M2053">
            <v>0</v>
          </cell>
          <cell r="N2053">
            <v>0</v>
          </cell>
          <cell r="O2053">
            <v>9866.5</v>
          </cell>
          <cell r="P2053">
            <v>0</v>
          </cell>
        </row>
        <row r="2054">
          <cell r="A2054" t="str">
            <v>0010653701</v>
          </cell>
          <cell r="B2054">
            <v>10653</v>
          </cell>
          <cell r="C2054">
            <v>106530</v>
          </cell>
          <cell r="D2054">
            <v>584</v>
          </cell>
          <cell r="E2054">
            <v>701</v>
          </cell>
          <cell r="F2054">
            <v>1</v>
          </cell>
          <cell r="G2054">
            <v>2</v>
          </cell>
          <cell r="H2054" t="str">
            <v>/  /</v>
          </cell>
          <cell r="I2054">
            <v>0</v>
          </cell>
          <cell r="J2054">
            <v>300</v>
          </cell>
          <cell r="K2054">
            <v>9866.5</v>
          </cell>
          <cell r="L2054">
            <v>9866.5</v>
          </cell>
          <cell r="M2054">
            <v>0</v>
          </cell>
          <cell r="N2054">
            <v>0</v>
          </cell>
          <cell r="O2054">
            <v>9866.5</v>
          </cell>
          <cell r="P2054">
            <v>0</v>
          </cell>
        </row>
        <row r="2055">
          <cell r="A2055" t="str">
            <v>0010653910</v>
          </cell>
          <cell r="B2055">
            <v>10653</v>
          </cell>
          <cell r="C2055">
            <v>106530</v>
          </cell>
          <cell r="D2055">
            <v>584</v>
          </cell>
          <cell r="E2055">
            <v>910</v>
          </cell>
          <cell r="F2055">
            <v>1</v>
          </cell>
          <cell r="G2055">
            <v>2</v>
          </cell>
          <cell r="H2055" t="str">
            <v>/  /</v>
          </cell>
          <cell r="I2055">
            <v>0</v>
          </cell>
          <cell r="J2055">
            <v>300</v>
          </cell>
          <cell r="K2055">
            <v>11825</v>
          </cell>
          <cell r="L2055">
            <v>11825</v>
          </cell>
          <cell r="M2055">
            <v>0</v>
          </cell>
          <cell r="N2055">
            <v>0</v>
          </cell>
          <cell r="O2055">
            <v>11825</v>
          </cell>
          <cell r="P2055">
            <v>0</v>
          </cell>
        </row>
        <row r="2056">
          <cell r="A2056" t="str">
            <v>0010653951</v>
          </cell>
          <cell r="B2056">
            <v>10653</v>
          </cell>
          <cell r="C2056">
            <v>106530</v>
          </cell>
          <cell r="D2056">
            <v>584</v>
          </cell>
          <cell r="E2056">
            <v>951</v>
          </cell>
          <cell r="F2056">
            <v>1</v>
          </cell>
          <cell r="G2056">
            <v>2</v>
          </cell>
          <cell r="H2056" t="str">
            <v>/  /</v>
          </cell>
          <cell r="I2056">
            <v>0</v>
          </cell>
          <cell r="J2056">
            <v>0</v>
          </cell>
          <cell r="K2056">
            <v>653</v>
          </cell>
          <cell r="L2056">
            <v>653</v>
          </cell>
          <cell r="M2056">
            <v>0</v>
          </cell>
          <cell r="N2056">
            <v>0</v>
          </cell>
          <cell r="O2056">
            <v>653</v>
          </cell>
          <cell r="P2056">
            <v>0</v>
          </cell>
        </row>
        <row r="2057">
          <cell r="A2057" t="str">
            <v>0010655101</v>
          </cell>
          <cell r="B2057">
            <v>10655</v>
          </cell>
          <cell r="C2057">
            <v>106550</v>
          </cell>
          <cell r="D2057" t="str">
            <v>M1D</v>
          </cell>
          <cell r="E2057">
            <v>101</v>
          </cell>
          <cell r="F2057">
            <v>1</v>
          </cell>
          <cell r="G2057">
            <v>1</v>
          </cell>
          <cell r="H2057">
            <v>39089</v>
          </cell>
          <cell r="I2057">
            <v>9397</v>
          </cell>
          <cell r="J2057">
            <v>0</v>
          </cell>
          <cell r="K2057">
            <v>9397</v>
          </cell>
          <cell r="L2057">
            <v>9397</v>
          </cell>
          <cell r="M2057">
            <v>0</v>
          </cell>
          <cell r="N2057">
            <v>0</v>
          </cell>
          <cell r="O2057">
            <v>9397</v>
          </cell>
          <cell r="P2057">
            <v>0</v>
          </cell>
        </row>
        <row r="2058">
          <cell r="A2058" t="str">
            <v>0010655103</v>
          </cell>
          <cell r="B2058">
            <v>10655</v>
          </cell>
          <cell r="C2058">
            <v>106550</v>
          </cell>
          <cell r="D2058" t="str">
            <v>M1D</v>
          </cell>
          <cell r="E2058">
            <v>103</v>
          </cell>
          <cell r="F2058">
            <v>1</v>
          </cell>
          <cell r="G2058">
            <v>1</v>
          </cell>
          <cell r="H2058">
            <v>38728</v>
          </cell>
          <cell r="I2058">
            <v>800</v>
          </cell>
          <cell r="J2058">
            <v>0</v>
          </cell>
          <cell r="K2058">
            <v>800</v>
          </cell>
          <cell r="L2058">
            <v>800</v>
          </cell>
          <cell r="M2058">
            <v>0</v>
          </cell>
          <cell r="N2058">
            <v>0</v>
          </cell>
          <cell r="O2058">
            <v>800</v>
          </cell>
          <cell r="P2058">
            <v>0</v>
          </cell>
        </row>
        <row r="2059">
          <cell r="A2059" t="str">
            <v>0010655106</v>
          </cell>
          <cell r="B2059">
            <v>10655</v>
          </cell>
          <cell r="C2059">
            <v>106550</v>
          </cell>
          <cell r="D2059" t="str">
            <v>M1D</v>
          </cell>
          <cell r="E2059">
            <v>106</v>
          </cell>
          <cell r="F2059">
            <v>1</v>
          </cell>
          <cell r="G2059">
            <v>1</v>
          </cell>
          <cell r="H2059" t="str">
            <v>15/05/03</v>
          </cell>
          <cell r="I2059">
            <v>150</v>
          </cell>
          <cell r="J2059">
            <v>0</v>
          </cell>
          <cell r="K2059">
            <v>150</v>
          </cell>
          <cell r="L2059">
            <v>150</v>
          </cell>
          <cell r="M2059">
            <v>0</v>
          </cell>
          <cell r="N2059">
            <v>0</v>
          </cell>
          <cell r="O2059">
            <v>150</v>
          </cell>
          <cell r="P2059">
            <v>0</v>
          </cell>
        </row>
        <row r="2060">
          <cell r="A2060" t="str">
            <v>0010655263</v>
          </cell>
          <cell r="B2060">
            <v>10655</v>
          </cell>
          <cell r="C2060">
            <v>106550</v>
          </cell>
          <cell r="D2060" t="str">
            <v>M1D</v>
          </cell>
          <cell r="E2060">
            <v>263</v>
          </cell>
          <cell r="F2060">
            <v>1</v>
          </cell>
          <cell r="G2060">
            <v>1</v>
          </cell>
          <cell r="H2060">
            <v>39630</v>
          </cell>
          <cell r="I2060">
            <v>0</v>
          </cell>
          <cell r="J2060">
            <v>0</v>
          </cell>
          <cell r="K2060">
            <v>122.75</v>
          </cell>
          <cell r="L2060">
            <v>122.75</v>
          </cell>
          <cell r="M2060">
            <v>0</v>
          </cell>
          <cell r="N2060">
            <v>0</v>
          </cell>
          <cell r="O2060">
            <v>122.75</v>
          </cell>
          <cell r="P2060">
            <v>0</v>
          </cell>
        </row>
        <row r="2061">
          <cell r="A2061" t="str">
            <v>0010655301</v>
          </cell>
          <cell r="B2061">
            <v>10655</v>
          </cell>
          <cell r="C2061">
            <v>106550</v>
          </cell>
          <cell r="D2061" t="str">
            <v>M1D</v>
          </cell>
          <cell r="E2061">
            <v>301</v>
          </cell>
          <cell r="F2061">
            <v>1</v>
          </cell>
          <cell r="G2061">
            <v>1</v>
          </cell>
          <cell r="H2061" t="str">
            <v>/  /</v>
          </cell>
          <cell r="I2061">
            <v>0</v>
          </cell>
          <cell r="J2061">
            <v>0</v>
          </cell>
          <cell r="K2061">
            <v>10469.75</v>
          </cell>
          <cell r="L2061">
            <v>10469.75</v>
          </cell>
          <cell r="M2061">
            <v>0</v>
          </cell>
          <cell r="N2061">
            <v>0</v>
          </cell>
          <cell r="O2061">
            <v>10469.75</v>
          </cell>
          <cell r="P2061">
            <v>0</v>
          </cell>
        </row>
        <row r="2062">
          <cell r="A2062" t="str">
            <v>0010655511</v>
          </cell>
          <cell r="B2062">
            <v>10655</v>
          </cell>
          <cell r="C2062">
            <v>106550</v>
          </cell>
          <cell r="D2062" t="str">
            <v>M1D</v>
          </cell>
          <cell r="E2062">
            <v>511</v>
          </cell>
          <cell r="F2062">
            <v>1</v>
          </cell>
          <cell r="G2062">
            <v>1</v>
          </cell>
          <cell r="H2062" t="str">
            <v>/  /</v>
          </cell>
          <cell r="I2062">
            <v>0</v>
          </cell>
          <cell r="J2062">
            <v>0</v>
          </cell>
          <cell r="K2062">
            <v>900</v>
          </cell>
          <cell r="L2062">
            <v>900</v>
          </cell>
          <cell r="M2062">
            <v>0</v>
          </cell>
          <cell r="N2062">
            <v>900</v>
          </cell>
          <cell r="O2062">
            <v>900</v>
          </cell>
          <cell r="P2062">
            <v>0</v>
          </cell>
        </row>
        <row r="2063">
          <cell r="A2063" t="str">
            <v>0010655523</v>
          </cell>
          <cell r="B2063">
            <v>10655</v>
          </cell>
          <cell r="C2063">
            <v>106550</v>
          </cell>
          <cell r="D2063" t="str">
            <v>M1D</v>
          </cell>
          <cell r="E2063">
            <v>523</v>
          </cell>
          <cell r="F2063">
            <v>1</v>
          </cell>
          <cell r="G2063">
            <v>1</v>
          </cell>
          <cell r="H2063">
            <v>37622</v>
          </cell>
          <cell r="I2063">
            <v>1</v>
          </cell>
          <cell r="J2063">
            <v>0</v>
          </cell>
          <cell r="K2063">
            <v>1</v>
          </cell>
          <cell r="L2063">
            <v>1</v>
          </cell>
          <cell r="M2063">
            <v>0</v>
          </cell>
          <cell r="N2063">
            <v>0</v>
          </cell>
          <cell r="O2063">
            <v>1</v>
          </cell>
          <cell r="P2063">
            <v>0</v>
          </cell>
        </row>
        <row r="2064">
          <cell r="A2064" t="str">
            <v>0010655601</v>
          </cell>
          <cell r="B2064">
            <v>10655</v>
          </cell>
          <cell r="C2064">
            <v>106550</v>
          </cell>
          <cell r="D2064" t="str">
            <v>M1D</v>
          </cell>
          <cell r="E2064">
            <v>601</v>
          </cell>
          <cell r="F2064">
            <v>1</v>
          </cell>
          <cell r="G2064">
            <v>1</v>
          </cell>
          <cell r="H2064" t="str">
            <v>/  /</v>
          </cell>
          <cell r="I2064">
            <v>0</v>
          </cell>
          <cell r="J2064">
            <v>0</v>
          </cell>
          <cell r="K2064">
            <v>9568.75</v>
          </cell>
          <cell r="L2064">
            <v>9568.75</v>
          </cell>
          <cell r="M2064">
            <v>0</v>
          </cell>
          <cell r="N2064">
            <v>0</v>
          </cell>
          <cell r="O2064">
            <v>9568.75</v>
          </cell>
          <cell r="P2064">
            <v>0</v>
          </cell>
        </row>
        <row r="2065">
          <cell r="A2065" t="str">
            <v>0010655701</v>
          </cell>
          <cell r="B2065">
            <v>10655</v>
          </cell>
          <cell r="C2065">
            <v>106550</v>
          </cell>
          <cell r="D2065" t="str">
            <v>M1D</v>
          </cell>
          <cell r="E2065">
            <v>701</v>
          </cell>
          <cell r="F2065">
            <v>1</v>
          </cell>
          <cell r="G2065">
            <v>1</v>
          </cell>
          <cell r="H2065" t="str">
            <v>/  /</v>
          </cell>
          <cell r="I2065">
            <v>0</v>
          </cell>
          <cell r="J2065">
            <v>0</v>
          </cell>
          <cell r="K2065">
            <v>9568.75</v>
          </cell>
          <cell r="L2065">
            <v>9568.75</v>
          </cell>
          <cell r="M2065">
            <v>0</v>
          </cell>
          <cell r="N2065">
            <v>0</v>
          </cell>
          <cell r="O2065">
            <v>9568.75</v>
          </cell>
          <cell r="P2065">
            <v>0</v>
          </cell>
        </row>
        <row r="2066">
          <cell r="A2066" t="str">
            <v>0010655910</v>
          </cell>
          <cell r="B2066">
            <v>10655</v>
          </cell>
          <cell r="C2066">
            <v>106550</v>
          </cell>
          <cell r="D2066" t="str">
            <v>M1D</v>
          </cell>
          <cell r="E2066">
            <v>910</v>
          </cell>
          <cell r="F2066">
            <v>1</v>
          </cell>
          <cell r="G2066">
            <v>1</v>
          </cell>
          <cell r="H2066" t="str">
            <v>/  /</v>
          </cell>
          <cell r="I2066">
            <v>0</v>
          </cell>
          <cell r="J2066">
            <v>0</v>
          </cell>
          <cell r="K2066">
            <v>10347</v>
          </cell>
          <cell r="L2066">
            <v>10347</v>
          </cell>
          <cell r="M2066">
            <v>0</v>
          </cell>
          <cell r="N2066">
            <v>0</v>
          </cell>
          <cell r="O2066">
            <v>10347</v>
          </cell>
          <cell r="P2066">
            <v>0</v>
          </cell>
        </row>
        <row r="2067">
          <cell r="A2067" t="str">
            <v>0010655951</v>
          </cell>
          <cell r="B2067">
            <v>10655</v>
          </cell>
          <cell r="C2067">
            <v>106550</v>
          </cell>
          <cell r="D2067" t="str">
            <v>M1D</v>
          </cell>
          <cell r="E2067">
            <v>951</v>
          </cell>
          <cell r="F2067">
            <v>1</v>
          </cell>
          <cell r="G2067">
            <v>1</v>
          </cell>
          <cell r="H2067" t="str">
            <v>/  /</v>
          </cell>
          <cell r="I2067">
            <v>0</v>
          </cell>
          <cell r="J2067">
            <v>0</v>
          </cell>
          <cell r="K2067">
            <v>653</v>
          </cell>
          <cell r="L2067">
            <v>653</v>
          </cell>
          <cell r="M2067">
            <v>0</v>
          </cell>
          <cell r="N2067">
            <v>0</v>
          </cell>
          <cell r="O2067">
            <v>653</v>
          </cell>
          <cell r="P2067">
            <v>0</v>
          </cell>
        </row>
        <row r="2068">
          <cell r="A2068" t="str">
            <v>0010656101</v>
          </cell>
          <cell r="B2068">
            <v>10656</v>
          </cell>
          <cell r="C2068">
            <v>106560</v>
          </cell>
          <cell r="D2068" t="str">
            <v>X4D</v>
          </cell>
          <cell r="E2068">
            <v>101</v>
          </cell>
          <cell r="F2068">
            <v>1</v>
          </cell>
          <cell r="G2068">
            <v>1</v>
          </cell>
          <cell r="H2068">
            <v>39089</v>
          </cell>
          <cell r="I2068">
            <v>8440</v>
          </cell>
          <cell r="J2068">
            <v>0</v>
          </cell>
          <cell r="K2068">
            <v>8440</v>
          </cell>
          <cell r="L2068">
            <v>8440</v>
          </cell>
          <cell r="M2068">
            <v>0</v>
          </cell>
          <cell r="N2068">
            <v>0</v>
          </cell>
          <cell r="O2068">
            <v>8440</v>
          </cell>
          <cell r="P2068">
            <v>0</v>
          </cell>
        </row>
        <row r="2069">
          <cell r="A2069" t="str">
            <v>0010656106</v>
          </cell>
          <cell r="B2069">
            <v>10656</v>
          </cell>
          <cell r="C2069">
            <v>106560</v>
          </cell>
          <cell r="D2069" t="str">
            <v>X4D</v>
          </cell>
          <cell r="E2069">
            <v>106</v>
          </cell>
          <cell r="F2069">
            <v>1</v>
          </cell>
          <cell r="G2069">
            <v>1</v>
          </cell>
          <cell r="H2069" t="str">
            <v>15/05/03</v>
          </cell>
          <cell r="I2069">
            <v>150</v>
          </cell>
          <cell r="J2069">
            <v>0</v>
          </cell>
          <cell r="K2069">
            <v>150</v>
          </cell>
          <cell r="L2069">
            <v>150</v>
          </cell>
          <cell r="M2069">
            <v>0</v>
          </cell>
          <cell r="N2069">
            <v>0</v>
          </cell>
          <cell r="O2069">
            <v>150</v>
          </cell>
          <cell r="P2069">
            <v>0</v>
          </cell>
        </row>
        <row r="2070">
          <cell r="A2070" t="str">
            <v>0010656301</v>
          </cell>
          <cell r="B2070">
            <v>10656</v>
          </cell>
          <cell r="C2070">
            <v>106560</v>
          </cell>
          <cell r="D2070" t="str">
            <v>X4D</v>
          </cell>
          <cell r="E2070">
            <v>301</v>
          </cell>
          <cell r="F2070">
            <v>1</v>
          </cell>
          <cell r="G2070">
            <v>1</v>
          </cell>
          <cell r="H2070" t="str">
            <v>/  /</v>
          </cell>
          <cell r="I2070">
            <v>0</v>
          </cell>
          <cell r="J2070">
            <v>0</v>
          </cell>
          <cell r="K2070">
            <v>8590</v>
          </cell>
          <cell r="L2070">
            <v>8590</v>
          </cell>
          <cell r="M2070">
            <v>0</v>
          </cell>
          <cell r="N2070">
            <v>0</v>
          </cell>
          <cell r="O2070">
            <v>8590</v>
          </cell>
          <cell r="P2070">
            <v>0</v>
          </cell>
        </row>
        <row r="2071">
          <cell r="A2071" t="str">
            <v>0010656511</v>
          </cell>
          <cell r="B2071">
            <v>10656</v>
          </cell>
          <cell r="C2071">
            <v>106560</v>
          </cell>
          <cell r="D2071" t="str">
            <v>X4D</v>
          </cell>
          <cell r="E2071">
            <v>511</v>
          </cell>
          <cell r="F2071">
            <v>1</v>
          </cell>
          <cell r="G2071">
            <v>1</v>
          </cell>
          <cell r="H2071" t="str">
            <v>/  /</v>
          </cell>
          <cell r="I2071">
            <v>0</v>
          </cell>
          <cell r="J2071">
            <v>0</v>
          </cell>
          <cell r="K2071">
            <v>900</v>
          </cell>
          <cell r="L2071">
            <v>900</v>
          </cell>
          <cell r="M2071">
            <v>0</v>
          </cell>
          <cell r="N2071">
            <v>900</v>
          </cell>
          <cell r="O2071">
            <v>900</v>
          </cell>
          <cell r="P2071">
            <v>0</v>
          </cell>
        </row>
        <row r="2072">
          <cell r="A2072" t="str">
            <v>0010656523</v>
          </cell>
          <cell r="B2072">
            <v>10656</v>
          </cell>
          <cell r="C2072">
            <v>106560</v>
          </cell>
          <cell r="D2072" t="str">
            <v>X4D</v>
          </cell>
          <cell r="E2072">
            <v>523</v>
          </cell>
          <cell r="F2072">
            <v>1</v>
          </cell>
          <cell r="G2072">
            <v>1</v>
          </cell>
          <cell r="H2072">
            <v>37622</v>
          </cell>
          <cell r="I2072">
            <v>1</v>
          </cell>
          <cell r="J2072">
            <v>0</v>
          </cell>
          <cell r="K2072">
            <v>1</v>
          </cell>
          <cell r="L2072">
            <v>1</v>
          </cell>
          <cell r="M2072">
            <v>0</v>
          </cell>
          <cell r="N2072">
            <v>0</v>
          </cell>
          <cell r="O2072">
            <v>1</v>
          </cell>
          <cell r="P2072">
            <v>0</v>
          </cell>
        </row>
        <row r="2073">
          <cell r="A2073" t="str">
            <v>0010656601</v>
          </cell>
          <cell r="B2073">
            <v>10656</v>
          </cell>
          <cell r="C2073">
            <v>106560</v>
          </cell>
          <cell r="D2073" t="str">
            <v>X4D</v>
          </cell>
          <cell r="E2073">
            <v>601</v>
          </cell>
          <cell r="F2073">
            <v>1</v>
          </cell>
          <cell r="G2073">
            <v>1</v>
          </cell>
          <cell r="H2073" t="str">
            <v>/  /</v>
          </cell>
          <cell r="I2073">
            <v>0</v>
          </cell>
          <cell r="J2073">
            <v>0</v>
          </cell>
          <cell r="K2073">
            <v>7689</v>
          </cell>
          <cell r="L2073">
            <v>7689</v>
          </cell>
          <cell r="M2073">
            <v>0</v>
          </cell>
          <cell r="N2073">
            <v>0</v>
          </cell>
          <cell r="O2073">
            <v>7689</v>
          </cell>
          <cell r="P2073">
            <v>0</v>
          </cell>
        </row>
        <row r="2074">
          <cell r="A2074" t="str">
            <v>0010656701</v>
          </cell>
          <cell r="B2074">
            <v>10656</v>
          </cell>
          <cell r="C2074">
            <v>106560</v>
          </cell>
          <cell r="D2074" t="str">
            <v>X4D</v>
          </cell>
          <cell r="E2074">
            <v>701</v>
          </cell>
          <cell r="F2074">
            <v>1</v>
          </cell>
          <cell r="G2074">
            <v>1</v>
          </cell>
          <cell r="H2074" t="str">
            <v>/  /</v>
          </cell>
          <cell r="I2074">
            <v>0</v>
          </cell>
          <cell r="J2074">
            <v>0</v>
          </cell>
          <cell r="K2074">
            <v>7689</v>
          </cell>
          <cell r="L2074">
            <v>7689</v>
          </cell>
          <cell r="M2074">
            <v>0</v>
          </cell>
          <cell r="N2074">
            <v>0</v>
          </cell>
          <cell r="O2074">
            <v>7689</v>
          </cell>
          <cell r="P2074">
            <v>0</v>
          </cell>
        </row>
        <row r="2075">
          <cell r="A2075" t="str">
            <v>0010656910</v>
          </cell>
          <cell r="B2075">
            <v>10656</v>
          </cell>
          <cell r="C2075">
            <v>106560</v>
          </cell>
          <cell r="D2075" t="str">
            <v>X4D</v>
          </cell>
          <cell r="E2075">
            <v>910</v>
          </cell>
          <cell r="F2075">
            <v>1</v>
          </cell>
          <cell r="G2075">
            <v>1</v>
          </cell>
          <cell r="H2075" t="str">
            <v>/  /</v>
          </cell>
          <cell r="I2075">
            <v>0</v>
          </cell>
          <cell r="J2075">
            <v>0</v>
          </cell>
          <cell r="K2075">
            <v>8590</v>
          </cell>
          <cell r="L2075">
            <v>8590</v>
          </cell>
          <cell r="M2075">
            <v>0</v>
          </cell>
          <cell r="N2075">
            <v>0</v>
          </cell>
          <cell r="O2075">
            <v>8590</v>
          </cell>
          <cell r="P2075">
            <v>0</v>
          </cell>
        </row>
        <row r="2076">
          <cell r="A2076" t="str">
            <v>0010656951</v>
          </cell>
          <cell r="B2076">
            <v>10656</v>
          </cell>
          <cell r="C2076">
            <v>106560</v>
          </cell>
          <cell r="D2076" t="str">
            <v>X4D</v>
          </cell>
          <cell r="E2076">
            <v>951</v>
          </cell>
          <cell r="F2076">
            <v>1</v>
          </cell>
          <cell r="G2076">
            <v>1</v>
          </cell>
          <cell r="H2076" t="str">
            <v>/  /</v>
          </cell>
          <cell r="I2076">
            <v>0</v>
          </cell>
          <cell r="J2076">
            <v>0</v>
          </cell>
          <cell r="K2076">
            <v>653</v>
          </cell>
          <cell r="L2076">
            <v>653</v>
          </cell>
          <cell r="M2076">
            <v>0</v>
          </cell>
          <cell r="N2076">
            <v>0</v>
          </cell>
          <cell r="O2076">
            <v>653</v>
          </cell>
          <cell r="P2076">
            <v>0</v>
          </cell>
        </row>
        <row r="2077">
          <cell r="A2077" t="str">
            <v>0010657101</v>
          </cell>
          <cell r="B2077">
            <v>10657</v>
          </cell>
          <cell r="C2077">
            <v>106570</v>
          </cell>
          <cell r="D2077" t="str">
            <v>F4C</v>
          </cell>
          <cell r="E2077">
            <v>101</v>
          </cell>
          <cell r="F2077">
            <v>1</v>
          </cell>
          <cell r="G2077">
            <v>1</v>
          </cell>
          <cell r="H2077">
            <v>38358</v>
          </cell>
          <cell r="I2077">
            <v>9408</v>
          </cell>
          <cell r="J2077">
            <v>0</v>
          </cell>
          <cell r="K2077">
            <v>9408</v>
          </cell>
          <cell r="L2077">
            <v>9408</v>
          </cell>
          <cell r="M2077">
            <v>0</v>
          </cell>
          <cell r="N2077">
            <v>0</v>
          </cell>
          <cell r="O2077">
            <v>9408</v>
          </cell>
          <cell r="P2077">
            <v>0</v>
          </cell>
        </row>
        <row r="2078">
          <cell r="A2078" t="str">
            <v>0010657106</v>
          </cell>
          <cell r="B2078">
            <v>10657</v>
          </cell>
          <cell r="C2078">
            <v>106570</v>
          </cell>
          <cell r="D2078" t="str">
            <v>F4C</v>
          </cell>
          <cell r="E2078">
            <v>106</v>
          </cell>
          <cell r="F2078">
            <v>1</v>
          </cell>
          <cell r="G2078">
            <v>1</v>
          </cell>
          <cell r="H2078">
            <v>39092</v>
          </cell>
          <cell r="I2078">
            <v>150</v>
          </cell>
          <cell r="J2078">
            <v>0</v>
          </cell>
          <cell r="K2078">
            <v>150</v>
          </cell>
          <cell r="L2078">
            <v>150</v>
          </cell>
          <cell r="M2078">
            <v>0</v>
          </cell>
          <cell r="N2078">
            <v>0</v>
          </cell>
          <cell r="O2078">
            <v>150</v>
          </cell>
          <cell r="P2078">
            <v>0</v>
          </cell>
        </row>
        <row r="2079">
          <cell r="A2079" t="str">
            <v>0010657301</v>
          </cell>
          <cell r="B2079">
            <v>10657</v>
          </cell>
          <cell r="C2079">
            <v>106570</v>
          </cell>
          <cell r="D2079" t="str">
            <v>F4C</v>
          </cell>
          <cell r="E2079">
            <v>301</v>
          </cell>
          <cell r="F2079">
            <v>1</v>
          </cell>
          <cell r="G2079">
            <v>1</v>
          </cell>
          <cell r="H2079" t="str">
            <v>/  /</v>
          </cell>
          <cell r="I2079">
            <v>0</v>
          </cell>
          <cell r="J2079">
            <v>0</v>
          </cell>
          <cell r="K2079">
            <v>9558</v>
          </cell>
          <cell r="L2079">
            <v>9558</v>
          </cell>
          <cell r="M2079">
            <v>0</v>
          </cell>
          <cell r="N2079">
            <v>0</v>
          </cell>
          <cell r="O2079">
            <v>9558</v>
          </cell>
          <cell r="P2079">
            <v>0</v>
          </cell>
        </row>
        <row r="2080">
          <cell r="A2080" t="str">
            <v>0010657511</v>
          </cell>
          <cell r="B2080">
            <v>10657</v>
          </cell>
          <cell r="C2080">
            <v>106570</v>
          </cell>
          <cell r="D2080" t="str">
            <v>F4C</v>
          </cell>
          <cell r="E2080">
            <v>511</v>
          </cell>
          <cell r="F2080">
            <v>1</v>
          </cell>
          <cell r="G2080">
            <v>1</v>
          </cell>
          <cell r="H2080" t="str">
            <v>/  /</v>
          </cell>
          <cell r="I2080">
            <v>0</v>
          </cell>
          <cell r="J2080">
            <v>0</v>
          </cell>
          <cell r="K2080">
            <v>810</v>
          </cell>
          <cell r="L2080">
            <v>810</v>
          </cell>
          <cell r="M2080">
            <v>0</v>
          </cell>
          <cell r="N2080">
            <v>810</v>
          </cell>
          <cell r="O2080">
            <v>810</v>
          </cell>
          <cell r="P2080">
            <v>0</v>
          </cell>
        </row>
        <row r="2081">
          <cell r="A2081" t="str">
            <v>0010657523</v>
          </cell>
          <cell r="B2081">
            <v>10657</v>
          </cell>
          <cell r="C2081">
            <v>106570</v>
          </cell>
          <cell r="D2081" t="str">
            <v>F4C</v>
          </cell>
          <cell r="E2081">
            <v>523</v>
          </cell>
          <cell r="F2081">
            <v>1</v>
          </cell>
          <cell r="G2081">
            <v>1</v>
          </cell>
          <cell r="H2081">
            <v>37622</v>
          </cell>
          <cell r="I2081">
            <v>1</v>
          </cell>
          <cell r="J2081">
            <v>0</v>
          </cell>
          <cell r="K2081">
            <v>1</v>
          </cell>
          <cell r="L2081">
            <v>1</v>
          </cell>
          <cell r="M2081">
            <v>0</v>
          </cell>
          <cell r="N2081">
            <v>0</v>
          </cell>
          <cell r="O2081">
            <v>1</v>
          </cell>
          <cell r="P2081">
            <v>0</v>
          </cell>
        </row>
        <row r="2082">
          <cell r="A2082" t="str">
            <v>0010657555</v>
          </cell>
          <cell r="B2082">
            <v>10657</v>
          </cell>
          <cell r="C2082">
            <v>106570</v>
          </cell>
          <cell r="D2082" t="str">
            <v>F4C</v>
          </cell>
          <cell r="E2082">
            <v>555</v>
          </cell>
          <cell r="F2082">
            <v>1</v>
          </cell>
          <cell r="G2082">
            <v>1</v>
          </cell>
          <cell r="H2082" t="str">
            <v>/  /</v>
          </cell>
          <cell r="I2082">
            <v>0</v>
          </cell>
          <cell r="J2082">
            <v>0</v>
          </cell>
          <cell r="K2082">
            <v>940.8</v>
          </cell>
          <cell r="L2082">
            <v>940.8</v>
          </cell>
          <cell r="M2082">
            <v>0</v>
          </cell>
          <cell r="N2082">
            <v>0</v>
          </cell>
          <cell r="O2082">
            <v>940.8</v>
          </cell>
          <cell r="P2082">
            <v>0</v>
          </cell>
        </row>
        <row r="2083">
          <cell r="A2083" t="str">
            <v>0010657601</v>
          </cell>
          <cell r="B2083">
            <v>10657</v>
          </cell>
          <cell r="C2083">
            <v>106570</v>
          </cell>
          <cell r="D2083" t="str">
            <v>F4C</v>
          </cell>
          <cell r="E2083">
            <v>601</v>
          </cell>
          <cell r="F2083">
            <v>1</v>
          </cell>
          <cell r="G2083">
            <v>1</v>
          </cell>
          <cell r="H2083" t="str">
            <v>/  /</v>
          </cell>
          <cell r="I2083">
            <v>0</v>
          </cell>
          <cell r="J2083">
            <v>0</v>
          </cell>
          <cell r="K2083">
            <v>7806.2</v>
          </cell>
          <cell r="L2083">
            <v>7806.2</v>
          </cell>
          <cell r="M2083">
            <v>0</v>
          </cell>
          <cell r="N2083">
            <v>0</v>
          </cell>
          <cell r="O2083">
            <v>7806.2</v>
          </cell>
          <cell r="P2083">
            <v>0</v>
          </cell>
        </row>
        <row r="2084">
          <cell r="A2084" t="str">
            <v>0010657701</v>
          </cell>
          <cell r="B2084">
            <v>10657</v>
          </cell>
          <cell r="C2084">
            <v>106570</v>
          </cell>
          <cell r="D2084" t="str">
            <v>F4C</v>
          </cell>
          <cell r="E2084">
            <v>701</v>
          </cell>
          <cell r="F2084">
            <v>1</v>
          </cell>
          <cell r="G2084">
            <v>1</v>
          </cell>
          <cell r="H2084" t="str">
            <v>/  /</v>
          </cell>
          <cell r="I2084">
            <v>0</v>
          </cell>
          <cell r="J2084">
            <v>0</v>
          </cell>
          <cell r="K2084">
            <v>7806.2</v>
          </cell>
          <cell r="L2084">
            <v>7806.2</v>
          </cell>
          <cell r="M2084">
            <v>0</v>
          </cell>
          <cell r="N2084">
            <v>0</v>
          </cell>
          <cell r="O2084">
            <v>7806.2</v>
          </cell>
          <cell r="P2084">
            <v>0</v>
          </cell>
        </row>
        <row r="2085">
          <cell r="A2085" t="str">
            <v>0010657910</v>
          </cell>
          <cell r="B2085">
            <v>10657</v>
          </cell>
          <cell r="C2085">
            <v>106570</v>
          </cell>
          <cell r="D2085" t="str">
            <v>F4C</v>
          </cell>
          <cell r="E2085">
            <v>910</v>
          </cell>
          <cell r="F2085">
            <v>1</v>
          </cell>
          <cell r="G2085">
            <v>1</v>
          </cell>
          <cell r="H2085" t="str">
            <v>/  /</v>
          </cell>
          <cell r="I2085">
            <v>0</v>
          </cell>
          <cell r="J2085">
            <v>0</v>
          </cell>
          <cell r="K2085">
            <v>9558</v>
          </cell>
          <cell r="L2085">
            <v>9558</v>
          </cell>
          <cell r="M2085">
            <v>0</v>
          </cell>
          <cell r="N2085">
            <v>0</v>
          </cell>
          <cell r="O2085">
            <v>9558</v>
          </cell>
          <cell r="P2085">
            <v>0</v>
          </cell>
        </row>
        <row r="2086">
          <cell r="A2086" t="str">
            <v>0010657951</v>
          </cell>
          <cell r="B2086">
            <v>10657</v>
          </cell>
          <cell r="C2086">
            <v>106570</v>
          </cell>
          <cell r="D2086" t="str">
            <v>F4C</v>
          </cell>
          <cell r="E2086">
            <v>951</v>
          </cell>
          <cell r="F2086">
            <v>1</v>
          </cell>
          <cell r="G2086">
            <v>1</v>
          </cell>
          <cell r="H2086" t="str">
            <v>/  /</v>
          </cell>
          <cell r="I2086">
            <v>0</v>
          </cell>
          <cell r="J2086">
            <v>0</v>
          </cell>
          <cell r="K2086">
            <v>473</v>
          </cell>
          <cell r="L2086">
            <v>473</v>
          </cell>
          <cell r="M2086">
            <v>0</v>
          </cell>
          <cell r="N2086">
            <v>0</v>
          </cell>
          <cell r="O2086">
            <v>473</v>
          </cell>
          <cell r="P2086">
            <v>0</v>
          </cell>
        </row>
        <row r="2087">
          <cell r="A2087" t="str">
            <v>0010658101</v>
          </cell>
          <cell r="B2087">
            <v>10658</v>
          </cell>
          <cell r="C2087">
            <v>106580</v>
          </cell>
          <cell r="D2087" t="str">
            <v>X4H</v>
          </cell>
          <cell r="E2087">
            <v>101</v>
          </cell>
          <cell r="F2087">
            <v>1</v>
          </cell>
          <cell r="G2087">
            <v>1</v>
          </cell>
          <cell r="H2087">
            <v>39089</v>
          </cell>
          <cell r="I2087">
            <v>6923</v>
          </cell>
          <cell r="J2087">
            <v>0</v>
          </cell>
          <cell r="K2087">
            <v>6923</v>
          </cell>
          <cell r="L2087">
            <v>6923</v>
          </cell>
          <cell r="M2087">
            <v>0</v>
          </cell>
          <cell r="N2087">
            <v>0</v>
          </cell>
          <cell r="O2087">
            <v>6923</v>
          </cell>
          <cell r="P2087">
            <v>0</v>
          </cell>
        </row>
        <row r="2088">
          <cell r="A2088" t="str">
            <v>0010658106</v>
          </cell>
          <cell r="B2088">
            <v>10658</v>
          </cell>
          <cell r="C2088">
            <v>106580</v>
          </cell>
          <cell r="D2088" t="str">
            <v>X4H</v>
          </cell>
          <cell r="E2088">
            <v>106</v>
          </cell>
          <cell r="F2088">
            <v>1</v>
          </cell>
          <cell r="G2088">
            <v>1</v>
          </cell>
          <cell r="H2088">
            <v>38358</v>
          </cell>
          <cell r="I2088">
            <v>150</v>
          </cell>
          <cell r="J2088">
            <v>0</v>
          </cell>
          <cell r="K2088">
            <v>150</v>
          </cell>
          <cell r="L2088">
            <v>150</v>
          </cell>
          <cell r="M2088">
            <v>0</v>
          </cell>
          <cell r="N2088">
            <v>0</v>
          </cell>
          <cell r="O2088">
            <v>150</v>
          </cell>
          <cell r="P2088">
            <v>0</v>
          </cell>
        </row>
        <row r="2089">
          <cell r="A2089" t="str">
            <v>0010658263</v>
          </cell>
          <cell r="B2089">
            <v>10658</v>
          </cell>
          <cell r="C2089">
            <v>106580</v>
          </cell>
          <cell r="D2089" t="str">
            <v>X4H</v>
          </cell>
          <cell r="E2089">
            <v>263</v>
          </cell>
          <cell r="F2089">
            <v>1</v>
          </cell>
          <cell r="G2089">
            <v>1</v>
          </cell>
          <cell r="H2089">
            <v>39630</v>
          </cell>
          <cell r="I2089">
            <v>0</v>
          </cell>
          <cell r="J2089">
            <v>0</v>
          </cell>
          <cell r="K2089">
            <v>1228</v>
          </cell>
          <cell r="L2089">
            <v>1228</v>
          </cell>
          <cell r="M2089">
            <v>0</v>
          </cell>
          <cell r="N2089">
            <v>0</v>
          </cell>
          <cell r="O2089">
            <v>1228</v>
          </cell>
          <cell r="P2089">
            <v>0</v>
          </cell>
        </row>
        <row r="2090">
          <cell r="A2090" t="str">
            <v>0010658301</v>
          </cell>
          <cell r="B2090">
            <v>10658</v>
          </cell>
          <cell r="C2090">
            <v>106580</v>
          </cell>
          <cell r="D2090" t="str">
            <v>X4H</v>
          </cell>
          <cell r="E2090">
            <v>301</v>
          </cell>
          <cell r="F2090">
            <v>1</v>
          </cell>
          <cell r="G2090">
            <v>1</v>
          </cell>
          <cell r="H2090" t="str">
            <v>/  /</v>
          </cell>
          <cell r="I2090">
            <v>0</v>
          </cell>
          <cell r="J2090">
            <v>0</v>
          </cell>
          <cell r="K2090">
            <v>8301</v>
          </cell>
          <cell r="L2090">
            <v>8301</v>
          </cell>
          <cell r="M2090">
            <v>0</v>
          </cell>
          <cell r="N2090">
            <v>0</v>
          </cell>
          <cell r="O2090">
            <v>8301</v>
          </cell>
          <cell r="P2090">
            <v>0</v>
          </cell>
        </row>
        <row r="2091">
          <cell r="A2091" t="str">
            <v>0010658511</v>
          </cell>
          <cell r="B2091">
            <v>10658</v>
          </cell>
          <cell r="C2091">
            <v>106580</v>
          </cell>
          <cell r="D2091" t="str">
            <v>X4H</v>
          </cell>
          <cell r="E2091">
            <v>511</v>
          </cell>
          <cell r="F2091">
            <v>1</v>
          </cell>
          <cell r="G2091">
            <v>1</v>
          </cell>
          <cell r="H2091" t="str">
            <v>/  /</v>
          </cell>
          <cell r="I2091">
            <v>0</v>
          </cell>
          <cell r="J2091">
            <v>0</v>
          </cell>
          <cell r="K2091">
            <v>900</v>
          </cell>
          <cell r="L2091">
            <v>900</v>
          </cell>
          <cell r="M2091">
            <v>0</v>
          </cell>
          <cell r="N2091">
            <v>900</v>
          </cell>
          <cell r="O2091">
            <v>900</v>
          </cell>
          <cell r="P2091">
            <v>0</v>
          </cell>
        </row>
        <row r="2092">
          <cell r="A2092" t="str">
            <v>0010658523</v>
          </cell>
          <cell r="B2092">
            <v>10658</v>
          </cell>
          <cell r="C2092">
            <v>106580</v>
          </cell>
          <cell r="D2092" t="str">
            <v>X4H</v>
          </cell>
          <cell r="E2092">
            <v>523</v>
          </cell>
          <cell r="F2092">
            <v>1</v>
          </cell>
          <cell r="G2092">
            <v>1</v>
          </cell>
          <cell r="H2092">
            <v>37622</v>
          </cell>
          <cell r="I2092">
            <v>1</v>
          </cell>
          <cell r="J2092">
            <v>0</v>
          </cell>
          <cell r="K2092">
            <v>1</v>
          </cell>
          <cell r="L2092">
            <v>1</v>
          </cell>
          <cell r="M2092">
            <v>0</v>
          </cell>
          <cell r="N2092">
            <v>0</v>
          </cell>
          <cell r="O2092">
            <v>1</v>
          </cell>
          <cell r="P2092">
            <v>0</v>
          </cell>
        </row>
        <row r="2093">
          <cell r="A2093" t="str">
            <v>0010658601</v>
          </cell>
          <cell r="B2093">
            <v>10658</v>
          </cell>
          <cell r="C2093">
            <v>106580</v>
          </cell>
          <cell r="D2093" t="str">
            <v>X4H</v>
          </cell>
          <cell r="E2093">
            <v>601</v>
          </cell>
          <cell r="F2093">
            <v>1</v>
          </cell>
          <cell r="G2093">
            <v>1</v>
          </cell>
          <cell r="H2093" t="str">
            <v>/  /</v>
          </cell>
          <cell r="I2093">
            <v>0</v>
          </cell>
          <cell r="J2093">
            <v>0</v>
          </cell>
          <cell r="K2093">
            <v>7400</v>
          </cell>
          <cell r="L2093">
            <v>7400</v>
          </cell>
          <cell r="M2093">
            <v>0</v>
          </cell>
          <cell r="N2093">
            <v>0</v>
          </cell>
          <cell r="O2093">
            <v>7400</v>
          </cell>
          <cell r="P2093">
            <v>0</v>
          </cell>
        </row>
        <row r="2094">
          <cell r="A2094" t="str">
            <v>0010658701</v>
          </cell>
          <cell r="B2094">
            <v>10658</v>
          </cell>
          <cell r="C2094">
            <v>106580</v>
          </cell>
          <cell r="D2094" t="str">
            <v>X4H</v>
          </cell>
          <cell r="E2094">
            <v>701</v>
          </cell>
          <cell r="F2094">
            <v>1</v>
          </cell>
          <cell r="G2094">
            <v>1</v>
          </cell>
          <cell r="H2094" t="str">
            <v>/  /</v>
          </cell>
          <cell r="I2094">
            <v>0</v>
          </cell>
          <cell r="J2094">
            <v>0</v>
          </cell>
          <cell r="K2094">
            <v>7400</v>
          </cell>
          <cell r="L2094">
            <v>7400</v>
          </cell>
          <cell r="M2094">
            <v>0</v>
          </cell>
          <cell r="N2094">
            <v>0</v>
          </cell>
          <cell r="O2094">
            <v>7400</v>
          </cell>
          <cell r="P2094">
            <v>0</v>
          </cell>
        </row>
        <row r="2095">
          <cell r="A2095" t="str">
            <v>0010658910</v>
          </cell>
          <cell r="B2095">
            <v>10658</v>
          </cell>
          <cell r="C2095">
            <v>106580</v>
          </cell>
          <cell r="D2095" t="str">
            <v>X4H</v>
          </cell>
          <cell r="E2095">
            <v>910</v>
          </cell>
          <cell r="F2095">
            <v>1</v>
          </cell>
          <cell r="G2095">
            <v>1</v>
          </cell>
          <cell r="H2095" t="str">
            <v>/  /</v>
          </cell>
          <cell r="I2095">
            <v>0</v>
          </cell>
          <cell r="J2095">
            <v>0</v>
          </cell>
          <cell r="K2095">
            <v>7073</v>
          </cell>
          <cell r="L2095">
            <v>7073</v>
          </cell>
          <cell r="M2095">
            <v>0</v>
          </cell>
          <cell r="N2095">
            <v>0</v>
          </cell>
          <cell r="O2095">
            <v>7073</v>
          </cell>
          <cell r="P2095">
            <v>0</v>
          </cell>
        </row>
        <row r="2096">
          <cell r="A2096" t="str">
            <v>0010658951</v>
          </cell>
          <cell r="B2096">
            <v>10658</v>
          </cell>
          <cell r="C2096">
            <v>106580</v>
          </cell>
          <cell r="D2096" t="str">
            <v>X4H</v>
          </cell>
          <cell r="E2096">
            <v>951</v>
          </cell>
          <cell r="F2096">
            <v>1</v>
          </cell>
          <cell r="G2096">
            <v>1</v>
          </cell>
          <cell r="H2096" t="str">
            <v>/  /</v>
          </cell>
          <cell r="I2096">
            <v>0</v>
          </cell>
          <cell r="J2096">
            <v>0</v>
          </cell>
          <cell r="K2096">
            <v>653</v>
          </cell>
          <cell r="L2096">
            <v>653</v>
          </cell>
          <cell r="M2096">
            <v>0</v>
          </cell>
          <cell r="N2096">
            <v>0</v>
          </cell>
          <cell r="O2096">
            <v>653</v>
          </cell>
          <cell r="P2096">
            <v>0</v>
          </cell>
        </row>
        <row r="2097">
          <cell r="A2097" t="str">
            <v>0010659101</v>
          </cell>
          <cell r="B2097">
            <v>10659</v>
          </cell>
          <cell r="C2097">
            <v>106590</v>
          </cell>
          <cell r="D2097" t="str">
            <v>C4B</v>
          </cell>
          <cell r="E2097">
            <v>101</v>
          </cell>
          <cell r="F2097">
            <v>1</v>
          </cell>
          <cell r="G2097">
            <v>1</v>
          </cell>
          <cell r="H2097">
            <v>38723</v>
          </cell>
          <cell r="I2097">
            <v>7059</v>
          </cell>
          <cell r="J2097">
            <v>0</v>
          </cell>
          <cell r="K2097">
            <v>7059</v>
          </cell>
          <cell r="L2097">
            <v>7059</v>
          </cell>
          <cell r="M2097">
            <v>0</v>
          </cell>
          <cell r="N2097">
            <v>0</v>
          </cell>
          <cell r="O2097">
            <v>7059</v>
          </cell>
          <cell r="P2097">
            <v>0</v>
          </cell>
        </row>
        <row r="2098">
          <cell r="A2098" t="str">
            <v>0010659106</v>
          </cell>
          <cell r="B2098">
            <v>10659</v>
          </cell>
          <cell r="C2098">
            <v>106590</v>
          </cell>
          <cell r="D2098" t="str">
            <v>C4B</v>
          </cell>
          <cell r="E2098">
            <v>106</v>
          </cell>
          <cell r="F2098">
            <v>1</v>
          </cell>
          <cell r="G2098">
            <v>1</v>
          </cell>
          <cell r="H2098" t="str">
            <v>15/05/03</v>
          </cell>
          <cell r="I2098">
            <v>150</v>
          </cell>
          <cell r="J2098">
            <v>0</v>
          </cell>
          <cell r="K2098">
            <v>150</v>
          </cell>
          <cell r="L2098">
            <v>150</v>
          </cell>
          <cell r="M2098">
            <v>0</v>
          </cell>
          <cell r="N2098">
            <v>0</v>
          </cell>
          <cell r="O2098">
            <v>150</v>
          </cell>
          <cell r="P2098">
            <v>0</v>
          </cell>
        </row>
        <row r="2099">
          <cell r="A2099" t="str">
            <v>0010659263</v>
          </cell>
          <cell r="B2099">
            <v>10659</v>
          </cell>
          <cell r="C2099">
            <v>106590</v>
          </cell>
          <cell r="D2099" t="str">
            <v>C4B</v>
          </cell>
          <cell r="E2099">
            <v>263</v>
          </cell>
          <cell r="F2099">
            <v>1</v>
          </cell>
          <cell r="G2099">
            <v>1</v>
          </cell>
          <cell r="H2099">
            <v>39630</v>
          </cell>
          <cell r="I2099">
            <v>0</v>
          </cell>
          <cell r="J2099">
            <v>0</v>
          </cell>
          <cell r="K2099">
            <v>256.8</v>
          </cell>
          <cell r="L2099">
            <v>256.8</v>
          </cell>
          <cell r="M2099">
            <v>0</v>
          </cell>
          <cell r="N2099">
            <v>0</v>
          </cell>
          <cell r="O2099">
            <v>256.8</v>
          </cell>
          <cell r="P2099">
            <v>0</v>
          </cell>
        </row>
        <row r="2100">
          <cell r="A2100" t="str">
            <v>0010659301</v>
          </cell>
          <cell r="B2100">
            <v>10659</v>
          </cell>
          <cell r="C2100">
            <v>106590</v>
          </cell>
          <cell r="D2100" t="str">
            <v>C4B</v>
          </cell>
          <cell r="E2100">
            <v>301</v>
          </cell>
          <cell r="F2100">
            <v>1</v>
          </cell>
          <cell r="G2100">
            <v>1</v>
          </cell>
          <cell r="H2100" t="str">
            <v>/  /</v>
          </cell>
          <cell r="I2100">
            <v>0</v>
          </cell>
          <cell r="J2100">
            <v>0</v>
          </cell>
          <cell r="K2100">
            <v>7465.8</v>
          </cell>
          <cell r="L2100">
            <v>7465.8</v>
          </cell>
          <cell r="M2100">
            <v>0</v>
          </cell>
          <cell r="N2100">
            <v>0</v>
          </cell>
          <cell r="O2100">
            <v>7465.8</v>
          </cell>
          <cell r="P2100">
            <v>0</v>
          </cell>
        </row>
        <row r="2101">
          <cell r="A2101" t="str">
            <v>0010659511</v>
          </cell>
          <cell r="B2101">
            <v>10659</v>
          </cell>
          <cell r="C2101">
            <v>106590</v>
          </cell>
          <cell r="D2101" t="str">
            <v>C4B</v>
          </cell>
          <cell r="E2101">
            <v>511</v>
          </cell>
          <cell r="F2101">
            <v>1</v>
          </cell>
          <cell r="G2101">
            <v>1</v>
          </cell>
          <cell r="H2101" t="str">
            <v>/  /</v>
          </cell>
          <cell r="I2101">
            <v>0</v>
          </cell>
          <cell r="J2101">
            <v>0</v>
          </cell>
          <cell r="K2101">
            <v>562</v>
          </cell>
          <cell r="L2101">
            <v>562</v>
          </cell>
          <cell r="M2101">
            <v>0</v>
          </cell>
          <cell r="N2101">
            <v>562</v>
          </cell>
          <cell r="O2101">
            <v>562</v>
          </cell>
          <cell r="P2101">
            <v>0</v>
          </cell>
        </row>
        <row r="2102">
          <cell r="A2102" t="str">
            <v>0010659523</v>
          </cell>
          <cell r="B2102">
            <v>10659</v>
          </cell>
          <cell r="C2102">
            <v>106590</v>
          </cell>
          <cell r="D2102" t="str">
            <v>C4B</v>
          </cell>
          <cell r="E2102">
            <v>523</v>
          </cell>
          <cell r="F2102">
            <v>1</v>
          </cell>
          <cell r="G2102">
            <v>1</v>
          </cell>
          <cell r="H2102">
            <v>37622</v>
          </cell>
          <cell r="I2102">
            <v>1</v>
          </cell>
          <cell r="J2102">
            <v>0</v>
          </cell>
          <cell r="K2102">
            <v>1</v>
          </cell>
          <cell r="L2102">
            <v>1</v>
          </cell>
          <cell r="M2102">
            <v>0</v>
          </cell>
          <cell r="N2102">
            <v>0</v>
          </cell>
          <cell r="O2102">
            <v>1</v>
          </cell>
          <cell r="P2102">
            <v>0</v>
          </cell>
        </row>
        <row r="2103">
          <cell r="A2103" t="str">
            <v>0010659555</v>
          </cell>
          <cell r="B2103">
            <v>10659</v>
          </cell>
          <cell r="C2103">
            <v>106590</v>
          </cell>
          <cell r="D2103" t="str">
            <v>C4B</v>
          </cell>
          <cell r="E2103">
            <v>555</v>
          </cell>
          <cell r="F2103">
            <v>1</v>
          </cell>
          <cell r="G2103">
            <v>1</v>
          </cell>
          <cell r="H2103" t="str">
            <v>/  /</v>
          </cell>
          <cell r="I2103">
            <v>0</v>
          </cell>
          <cell r="J2103">
            <v>0</v>
          </cell>
          <cell r="K2103">
            <v>720.9</v>
          </cell>
          <cell r="L2103">
            <v>720.9</v>
          </cell>
          <cell r="M2103">
            <v>0</v>
          </cell>
          <cell r="N2103">
            <v>0</v>
          </cell>
          <cell r="O2103">
            <v>720.9</v>
          </cell>
          <cell r="P2103">
            <v>0</v>
          </cell>
        </row>
        <row r="2104">
          <cell r="A2104" t="str">
            <v>0010659601</v>
          </cell>
          <cell r="B2104">
            <v>10659</v>
          </cell>
          <cell r="C2104">
            <v>106590</v>
          </cell>
          <cell r="D2104" t="str">
            <v>C4B</v>
          </cell>
          <cell r="E2104">
            <v>601</v>
          </cell>
          <cell r="F2104">
            <v>1</v>
          </cell>
          <cell r="G2104">
            <v>1</v>
          </cell>
          <cell r="H2104" t="str">
            <v>/  /</v>
          </cell>
          <cell r="I2104">
            <v>0</v>
          </cell>
          <cell r="J2104">
            <v>0</v>
          </cell>
          <cell r="K2104">
            <v>6181.9</v>
          </cell>
          <cell r="L2104">
            <v>6181.9</v>
          </cell>
          <cell r="M2104">
            <v>0</v>
          </cell>
          <cell r="N2104">
            <v>0</v>
          </cell>
          <cell r="O2104">
            <v>6181.9</v>
          </cell>
          <cell r="P2104">
            <v>0</v>
          </cell>
        </row>
        <row r="2105">
          <cell r="A2105" t="str">
            <v>0010659701</v>
          </cell>
          <cell r="B2105">
            <v>10659</v>
          </cell>
          <cell r="C2105">
            <v>106590</v>
          </cell>
          <cell r="D2105" t="str">
            <v>C4B</v>
          </cell>
          <cell r="E2105">
            <v>701</v>
          </cell>
          <cell r="F2105">
            <v>1</v>
          </cell>
          <cell r="G2105">
            <v>1</v>
          </cell>
          <cell r="H2105" t="str">
            <v>/  /</v>
          </cell>
          <cell r="I2105">
            <v>0</v>
          </cell>
          <cell r="J2105">
            <v>0</v>
          </cell>
          <cell r="K2105">
            <v>6181.9</v>
          </cell>
          <cell r="L2105">
            <v>6181.9</v>
          </cell>
          <cell r="M2105">
            <v>0</v>
          </cell>
          <cell r="N2105">
            <v>0</v>
          </cell>
          <cell r="O2105">
            <v>6181.9</v>
          </cell>
          <cell r="P2105">
            <v>0</v>
          </cell>
        </row>
        <row r="2106">
          <cell r="A2106" t="str">
            <v>0010659910</v>
          </cell>
          <cell r="B2106">
            <v>10659</v>
          </cell>
          <cell r="C2106">
            <v>106590</v>
          </cell>
          <cell r="D2106" t="str">
            <v>C4B</v>
          </cell>
          <cell r="E2106">
            <v>910</v>
          </cell>
          <cell r="F2106">
            <v>1</v>
          </cell>
          <cell r="G2106">
            <v>1</v>
          </cell>
          <cell r="H2106" t="str">
            <v>/  /</v>
          </cell>
          <cell r="I2106">
            <v>0</v>
          </cell>
          <cell r="J2106">
            <v>0</v>
          </cell>
          <cell r="K2106">
            <v>7209</v>
          </cell>
          <cell r="L2106">
            <v>7209</v>
          </cell>
          <cell r="M2106">
            <v>0</v>
          </cell>
          <cell r="N2106">
            <v>0</v>
          </cell>
          <cell r="O2106">
            <v>7209</v>
          </cell>
          <cell r="P2106">
            <v>0</v>
          </cell>
        </row>
        <row r="2107">
          <cell r="A2107" t="str">
            <v>0010659951</v>
          </cell>
          <cell r="B2107">
            <v>10659</v>
          </cell>
          <cell r="C2107">
            <v>106590</v>
          </cell>
          <cell r="D2107" t="str">
            <v>C4B</v>
          </cell>
          <cell r="E2107">
            <v>951</v>
          </cell>
          <cell r="F2107">
            <v>1</v>
          </cell>
          <cell r="G2107">
            <v>1</v>
          </cell>
          <cell r="H2107" t="str">
            <v>/  /</v>
          </cell>
          <cell r="I2107">
            <v>0</v>
          </cell>
          <cell r="J2107">
            <v>0</v>
          </cell>
          <cell r="K2107">
            <v>338</v>
          </cell>
          <cell r="L2107">
            <v>338</v>
          </cell>
          <cell r="M2107">
            <v>0</v>
          </cell>
          <cell r="N2107">
            <v>0</v>
          </cell>
          <cell r="O2107">
            <v>338</v>
          </cell>
          <cell r="P2107">
            <v>0</v>
          </cell>
        </row>
        <row r="2108">
          <cell r="A2108" t="str">
            <v>0010660101</v>
          </cell>
          <cell r="B2108">
            <v>10660</v>
          </cell>
          <cell r="C2108">
            <v>106600</v>
          </cell>
          <cell r="D2108" t="str">
            <v>X4H</v>
          </cell>
          <cell r="E2108">
            <v>101</v>
          </cell>
          <cell r="F2108">
            <v>1</v>
          </cell>
          <cell r="G2108">
            <v>1</v>
          </cell>
          <cell r="H2108" t="str">
            <v>15/11/07</v>
          </cell>
          <cell r="I2108">
            <v>8576</v>
          </cell>
          <cell r="J2108">
            <v>0</v>
          </cell>
          <cell r="K2108">
            <v>8576</v>
          </cell>
          <cell r="L2108">
            <v>8576</v>
          </cell>
          <cell r="M2108">
            <v>0</v>
          </cell>
          <cell r="N2108">
            <v>0</v>
          </cell>
          <cell r="O2108">
            <v>8576</v>
          </cell>
          <cell r="P2108">
            <v>0</v>
          </cell>
        </row>
        <row r="2109">
          <cell r="A2109" t="str">
            <v>0010660106</v>
          </cell>
          <cell r="B2109">
            <v>10660</v>
          </cell>
          <cell r="C2109">
            <v>106600</v>
          </cell>
          <cell r="D2109" t="str">
            <v>X4H</v>
          </cell>
          <cell r="E2109">
            <v>106</v>
          </cell>
          <cell r="F2109">
            <v>1</v>
          </cell>
          <cell r="G2109">
            <v>1</v>
          </cell>
          <cell r="H2109" t="str">
            <v>15/05/03</v>
          </cell>
          <cell r="I2109">
            <v>150</v>
          </cell>
          <cell r="J2109">
            <v>0</v>
          </cell>
          <cell r="K2109">
            <v>150</v>
          </cell>
          <cell r="L2109">
            <v>150</v>
          </cell>
          <cell r="M2109">
            <v>0</v>
          </cell>
          <cell r="N2109">
            <v>0</v>
          </cell>
          <cell r="O2109">
            <v>150</v>
          </cell>
          <cell r="P2109">
            <v>0</v>
          </cell>
        </row>
        <row r="2110">
          <cell r="A2110" t="str">
            <v>0010660185</v>
          </cell>
          <cell r="B2110">
            <v>10660</v>
          </cell>
          <cell r="C2110">
            <v>106600</v>
          </cell>
          <cell r="D2110" t="str">
            <v>X4H</v>
          </cell>
          <cell r="E2110">
            <v>185</v>
          </cell>
          <cell r="F2110">
            <v>1</v>
          </cell>
          <cell r="G2110">
            <v>2</v>
          </cell>
          <cell r="H2110" t="str">
            <v>15/01/08</v>
          </cell>
          <cell r="I2110">
            <v>0</v>
          </cell>
          <cell r="J2110">
            <v>1172.42</v>
          </cell>
          <cell r="K2110">
            <v>1172.42</v>
          </cell>
          <cell r="L2110">
            <v>1172.42</v>
          </cell>
          <cell r="M2110">
            <v>0</v>
          </cell>
          <cell r="N2110">
            <v>0</v>
          </cell>
          <cell r="O2110">
            <v>1172.42</v>
          </cell>
          <cell r="P2110">
            <v>0</v>
          </cell>
        </row>
        <row r="2111">
          <cell r="A2111" t="str">
            <v>0010660263</v>
          </cell>
          <cell r="B2111">
            <v>10660</v>
          </cell>
          <cell r="C2111">
            <v>106600</v>
          </cell>
          <cell r="D2111" t="str">
            <v>X4H</v>
          </cell>
          <cell r="E2111">
            <v>263</v>
          </cell>
          <cell r="F2111">
            <v>1</v>
          </cell>
          <cell r="G2111">
            <v>1</v>
          </cell>
          <cell r="H2111">
            <v>39630</v>
          </cell>
          <cell r="I2111">
            <v>0</v>
          </cell>
          <cell r="J2111">
            <v>0</v>
          </cell>
          <cell r="K2111">
            <v>2193.56</v>
          </cell>
          <cell r="L2111">
            <v>2193.56</v>
          </cell>
          <cell r="M2111">
            <v>0</v>
          </cell>
          <cell r="N2111">
            <v>0</v>
          </cell>
          <cell r="O2111">
            <v>2193.56</v>
          </cell>
          <cell r="P2111">
            <v>0</v>
          </cell>
        </row>
        <row r="2112">
          <cell r="A2112" t="str">
            <v>0010660301</v>
          </cell>
          <cell r="B2112">
            <v>10660</v>
          </cell>
          <cell r="C2112">
            <v>106600</v>
          </cell>
          <cell r="D2112" t="str">
            <v>X4H</v>
          </cell>
          <cell r="E2112">
            <v>301</v>
          </cell>
          <cell r="F2112">
            <v>1</v>
          </cell>
          <cell r="G2112">
            <v>2</v>
          </cell>
          <cell r="H2112" t="str">
            <v>/  /</v>
          </cell>
          <cell r="I2112">
            <v>0</v>
          </cell>
          <cell r="J2112">
            <v>1172.42</v>
          </cell>
          <cell r="K2112">
            <v>12091.98</v>
          </cell>
          <cell r="L2112">
            <v>12091.98</v>
          </cell>
          <cell r="M2112">
            <v>0</v>
          </cell>
          <cell r="N2112">
            <v>0</v>
          </cell>
          <cell r="O2112">
            <v>12091.98</v>
          </cell>
          <cell r="P2112">
            <v>0</v>
          </cell>
        </row>
        <row r="2113">
          <cell r="A2113" t="str">
            <v>0010660511</v>
          </cell>
          <cell r="B2113">
            <v>10660</v>
          </cell>
          <cell r="C2113">
            <v>106600</v>
          </cell>
          <cell r="D2113" t="str">
            <v>X4H</v>
          </cell>
          <cell r="E2113">
            <v>511</v>
          </cell>
          <cell r="F2113">
            <v>1</v>
          </cell>
          <cell r="G2113">
            <v>2</v>
          </cell>
          <cell r="H2113" t="str">
            <v>/  /</v>
          </cell>
          <cell r="I2113">
            <v>0</v>
          </cell>
          <cell r="J2113">
            <v>234</v>
          </cell>
          <cell r="K2113">
            <v>1134</v>
          </cell>
          <cell r="L2113">
            <v>1134</v>
          </cell>
          <cell r="M2113">
            <v>0</v>
          </cell>
          <cell r="N2113">
            <v>1134</v>
          </cell>
          <cell r="O2113">
            <v>1134</v>
          </cell>
          <cell r="P2113">
            <v>0</v>
          </cell>
        </row>
        <row r="2114">
          <cell r="A2114" t="str">
            <v>0010660523</v>
          </cell>
          <cell r="B2114">
            <v>10660</v>
          </cell>
          <cell r="C2114">
            <v>106600</v>
          </cell>
          <cell r="D2114" t="str">
            <v>X4H</v>
          </cell>
          <cell r="E2114">
            <v>523</v>
          </cell>
          <cell r="F2114">
            <v>1</v>
          </cell>
          <cell r="G2114">
            <v>1</v>
          </cell>
          <cell r="H2114">
            <v>37622</v>
          </cell>
          <cell r="I2114">
            <v>1</v>
          </cell>
          <cell r="J2114">
            <v>0</v>
          </cell>
          <cell r="K2114">
            <v>1</v>
          </cell>
          <cell r="L2114">
            <v>1</v>
          </cell>
          <cell r="M2114">
            <v>0</v>
          </cell>
          <cell r="N2114">
            <v>0</v>
          </cell>
          <cell r="O2114">
            <v>1</v>
          </cell>
          <cell r="P2114">
            <v>0</v>
          </cell>
        </row>
        <row r="2115">
          <cell r="A2115" t="str">
            <v>0010660555</v>
          </cell>
          <cell r="B2115">
            <v>10660</v>
          </cell>
          <cell r="C2115">
            <v>106600</v>
          </cell>
          <cell r="D2115" t="str">
            <v>X4H</v>
          </cell>
          <cell r="E2115">
            <v>555</v>
          </cell>
          <cell r="F2115">
            <v>1</v>
          </cell>
          <cell r="G2115">
            <v>1</v>
          </cell>
          <cell r="H2115" t="str">
            <v>/  /</v>
          </cell>
          <cell r="I2115">
            <v>0</v>
          </cell>
          <cell r="J2115">
            <v>0</v>
          </cell>
          <cell r="K2115">
            <v>872.6</v>
          </cell>
          <cell r="L2115">
            <v>872.6</v>
          </cell>
          <cell r="M2115">
            <v>0</v>
          </cell>
          <cell r="N2115">
            <v>0</v>
          </cell>
          <cell r="O2115">
            <v>872.6</v>
          </cell>
          <cell r="P2115">
            <v>0</v>
          </cell>
        </row>
        <row r="2116">
          <cell r="A2116" t="str">
            <v>0010660601</v>
          </cell>
          <cell r="B2116">
            <v>10660</v>
          </cell>
          <cell r="C2116">
            <v>106600</v>
          </cell>
          <cell r="D2116" t="str">
            <v>X4H</v>
          </cell>
          <cell r="E2116">
            <v>601</v>
          </cell>
          <cell r="F2116">
            <v>1</v>
          </cell>
          <cell r="G2116">
            <v>2</v>
          </cell>
          <cell r="H2116" t="str">
            <v>/  /</v>
          </cell>
          <cell r="I2116">
            <v>0</v>
          </cell>
          <cell r="J2116">
            <v>938.42</v>
          </cell>
          <cell r="K2116">
            <v>10084.379999999999</v>
          </cell>
          <cell r="L2116">
            <v>10084.379999999999</v>
          </cell>
          <cell r="M2116">
            <v>0</v>
          </cell>
          <cell r="N2116">
            <v>0</v>
          </cell>
          <cell r="O2116">
            <v>10084.379999999999</v>
          </cell>
          <cell r="P2116">
            <v>0</v>
          </cell>
        </row>
        <row r="2117">
          <cell r="A2117" t="str">
            <v>0010660701</v>
          </cell>
          <cell r="B2117">
            <v>10660</v>
          </cell>
          <cell r="C2117">
            <v>106600</v>
          </cell>
          <cell r="D2117" t="str">
            <v>X4H</v>
          </cell>
          <cell r="E2117">
            <v>701</v>
          </cell>
          <cell r="F2117">
            <v>1</v>
          </cell>
          <cell r="G2117">
            <v>2</v>
          </cell>
          <cell r="H2117" t="str">
            <v>/  /</v>
          </cell>
          <cell r="I2117">
            <v>0</v>
          </cell>
          <cell r="J2117">
            <v>938.42</v>
          </cell>
          <cell r="K2117">
            <v>10084.379999999999</v>
          </cell>
          <cell r="L2117">
            <v>10084.379999999999</v>
          </cell>
          <cell r="M2117">
            <v>0</v>
          </cell>
          <cell r="N2117">
            <v>0</v>
          </cell>
          <cell r="O2117">
            <v>10084.379999999999</v>
          </cell>
          <cell r="P2117">
            <v>0</v>
          </cell>
        </row>
        <row r="2118">
          <cell r="A2118" t="str">
            <v>0010660910</v>
          </cell>
          <cell r="B2118">
            <v>10660</v>
          </cell>
          <cell r="C2118">
            <v>106600</v>
          </cell>
          <cell r="D2118" t="str">
            <v>X4H</v>
          </cell>
          <cell r="E2118">
            <v>910</v>
          </cell>
          <cell r="F2118">
            <v>1</v>
          </cell>
          <cell r="G2118">
            <v>2</v>
          </cell>
          <cell r="H2118" t="str">
            <v>/  /</v>
          </cell>
          <cell r="I2118">
            <v>0</v>
          </cell>
          <cell r="J2118">
            <v>0</v>
          </cell>
          <cell r="K2118">
            <v>8726</v>
          </cell>
          <cell r="L2118">
            <v>8726</v>
          </cell>
          <cell r="M2118">
            <v>0</v>
          </cell>
          <cell r="N2118">
            <v>0</v>
          </cell>
          <cell r="O2118">
            <v>8726</v>
          </cell>
          <cell r="P2118">
            <v>0</v>
          </cell>
        </row>
        <row r="2119">
          <cell r="A2119" t="str">
            <v>0010660915</v>
          </cell>
          <cell r="B2119">
            <v>10660</v>
          </cell>
          <cell r="C2119">
            <v>106600</v>
          </cell>
          <cell r="D2119" t="str">
            <v>X4H</v>
          </cell>
          <cell r="E2119">
            <v>915</v>
          </cell>
          <cell r="F2119">
            <v>1</v>
          </cell>
          <cell r="G2119">
            <v>2</v>
          </cell>
          <cell r="H2119" t="str">
            <v>/  /</v>
          </cell>
          <cell r="I2119">
            <v>0</v>
          </cell>
          <cell r="J2119">
            <v>1172.42</v>
          </cell>
          <cell r="K2119">
            <v>1172.42</v>
          </cell>
          <cell r="L2119">
            <v>1172.42</v>
          </cell>
          <cell r="M2119">
            <v>0</v>
          </cell>
          <cell r="N2119">
            <v>0</v>
          </cell>
          <cell r="O2119">
            <v>1172.42</v>
          </cell>
          <cell r="P2119">
            <v>0</v>
          </cell>
        </row>
        <row r="2120">
          <cell r="A2120" t="str">
            <v>0010660951</v>
          </cell>
          <cell r="B2120">
            <v>10660</v>
          </cell>
          <cell r="C2120">
            <v>106600</v>
          </cell>
          <cell r="D2120" t="str">
            <v>X4H</v>
          </cell>
          <cell r="E2120">
            <v>951</v>
          </cell>
          <cell r="F2120">
            <v>1</v>
          </cell>
          <cell r="G2120">
            <v>2</v>
          </cell>
          <cell r="H2120" t="str">
            <v>/  /</v>
          </cell>
          <cell r="I2120">
            <v>0</v>
          </cell>
          <cell r="J2120">
            <v>170</v>
          </cell>
          <cell r="K2120">
            <v>823</v>
          </cell>
          <cell r="L2120">
            <v>823</v>
          </cell>
          <cell r="M2120">
            <v>0</v>
          </cell>
          <cell r="N2120">
            <v>0</v>
          </cell>
          <cell r="O2120">
            <v>823</v>
          </cell>
          <cell r="P2120">
            <v>0</v>
          </cell>
        </row>
        <row r="2121">
          <cell r="A2121" t="str">
            <v>0010661101</v>
          </cell>
          <cell r="B2121">
            <v>10661</v>
          </cell>
          <cell r="C2121">
            <v>106610</v>
          </cell>
          <cell r="D2121" t="str">
            <v>X4C</v>
          </cell>
          <cell r="E2121">
            <v>101</v>
          </cell>
          <cell r="F2121">
            <v>1</v>
          </cell>
          <cell r="G2121">
            <v>1</v>
          </cell>
          <cell r="H2121">
            <v>39089</v>
          </cell>
          <cell r="I2121">
            <v>8882</v>
          </cell>
          <cell r="J2121">
            <v>0</v>
          </cell>
          <cell r="K2121">
            <v>8882</v>
          </cell>
          <cell r="L2121">
            <v>8882</v>
          </cell>
          <cell r="M2121">
            <v>0</v>
          </cell>
          <cell r="N2121">
            <v>0</v>
          </cell>
          <cell r="O2121">
            <v>8882</v>
          </cell>
          <cell r="P2121">
            <v>0</v>
          </cell>
        </row>
        <row r="2122">
          <cell r="A2122" t="str">
            <v>0010661106</v>
          </cell>
          <cell r="B2122">
            <v>10661</v>
          </cell>
          <cell r="C2122">
            <v>106610</v>
          </cell>
          <cell r="D2122" t="str">
            <v>X4C</v>
          </cell>
          <cell r="E2122">
            <v>106</v>
          </cell>
          <cell r="F2122">
            <v>1</v>
          </cell>
          <cell r="G2122">
            <v>1</v>
          </cell>
          <cell r="H2122" t="str">
            <v>15/02/05</v>
          </cell>
          <cell r="I2122">
            <v>150</v>
          </cell>
          <cell r="J2122">
            <v>0</v>
          </cell>
          <cell r="K2122">
            <v>150</v>
          </cell>
          <cell r="L2122">
            <v>150</v>
          </cell>
          <cell r="M2122">
            <v>0</v>
          </cell>
          <cell r="N2122">
            <v>0</v>
          </cell>
          <cell r="O2122">
            <v>150</v>
          </cell>
          <cell r="P2122">
            <v>0</v>
          </cell>
        </row>
        <row r="2123">
          <cell r="A2123" t="str">
            <v>0010661301</v>
          </cell>
          <cell r="B2123">
            <v>10661</v>
          </cell>
          <cell r="C2123">
            <v>106610</v>
          </cell>
          <cell r="D2123" t="str">
            <v>X4C</v>
          </cell>
          <cell r="E2123">
            <v>301</v>
          </cell>
          <cell r="F2123">
            <v>1</v>
          </cell>
          <cell r="G2123">
            <v>1</v>
          </cell>
          <cell r="H2123" t="str">
            <v>/  /</v>
          </cell>
          <cell r="I2123">
            <v>0</v>
          </cell>
          <cell r="J2123">
            <v>0</v>
          </cell>
          <cell r="K2123">
            <v>9032</v>
          </cell>
          <cell r="L2123">
            <v>9032</v>
          </cell>
          <cell r="M2123">
            <v>0</v>
          </cell>
          <cell r="N2123">
            <v>0</v>
          </cell>
          <cell r="O2123">
            <v>9032</v>
          </cell>
          <cell r="P2123">
            <v>0</v>
          </cell>
        </row>
        <row r="2124">
          <cell r="A2124" t="str">
            <v>0010661511</v>
          </cell>
          <cell r="B2124">
            <v>10661</v>
          </cell>
          <cell r="C2124">
            <v>106610</v>
          </cell>
          <cell r="D2124" t="str">
            <v>X4C</v>
          </cell>
          <cell r="E2124">
            <v>511</v>
          </cell>
          <cell r="F2124">
            <v>1</v>
          </cell>
          <cell r="G2124">
            <v>1</v>
          </cell>
          <cell r="H2124" t="str">
            <v>/  /</v>
          </cell>
          <cell r="I2124">
            <v>0</v>
          </cell>
          <cell r="J2124">
            <v>0</v>
          </cell>
          <cell r="K2124">
            <v>810</v>
          </cell>
          <cell r="L2124">
            <v>810</v>
          </cell>
          <cell r="M2124">
            <v>0</v>
          </cell>
          <cell r="N2124">
            <v>810</v>
          </cell>
          <cell r="O2124">
            <v>810</v>
          </cell>
          <cell r="P2124">
            <v>0</v>
          </cell>
        </row>
        <row r="2125">
          <cell r="A2125" t="str">
            <v>0010661523</v>
          </cell>
          <cell r="B2125">
            <v>10661</v>
          </cell>
          <cell r="C2125">
            <v>106610</v>
          </cell>
          <cell r="D2125" t="str">
            <v>X4C</v>
          </cell>
          <cell r="E2125">
            <v>523</v>
          </cell>
          <cell r="F2125">
            <v>1</v>
          </cell>
          <cell r="G2125">
            <v>1</v>
          </cell>
          <cell r="H2125">
            <v>37622</v>
          </cell>
          <cell r="I2125">
            <v>1</v>
          </cell>
          <cell r="J2125">
            <v>0</v>
          </cell>
          <cell r="K2125">
            <v>1</v>
          </cell>
          <cell r="L2125">
            <v>1</v>
          </cell>
          <cell r="M2125">
            <v>0</v>
          </cell>
          <cell r="N2125">
            <v>0</v>
          </cell>
          <cell r="O2125">
            <v>1</v>
          </cell>
          <cell r="P2125">
            <v>0</v>
          </cell>
        </row>
        <row r="2126">
          <cell r="A2126" t="str">
            <v>0010661601</v>
          </cell>
          <cell r="B2126">
            <v>10661</v>
          </cell>
          <cell r="C2126">
            <v>106610</v>
          </cell>
          <cell r="D2126" t="str">
            <v>X4C</v>
          </cell>
          <cell r="E2126">
            <v>601</v>
          </cell>
          <cell r="F2126">
            <v>1</v>
          </cell>
          <cell r="G2126">
            <v>1</v>
          </cell>
          <cell r="H2126" t="str">
            <v>/  /</v>
          </cell>
          <cell r="I2126">
            <v>0</v>
          </cell>
          <cell r="J2126">
            <v>0</v>
          </cell>
          <cell r="K2126">
            <v>8221</v>
          </cell>
          <cell r="L2126">
            <v>8221</v>
          </cell>
          <cell r="M2126">
            <v>0</v>
          </cell>
          <cell r="N2126">
            <v>0</v>
          </cell>
          <cell r="O2126">
            <v>8221</v>
          </cell>
          <cell r="P2126">
            <v>0</v>
          </cell>
        </row>
        <row r="2127">
          <cell r="A2127" t="str">
            <v>0010661701</v>
          </cell>
          <cell r="B2127">
            <v>10661</v>
          </cell>
          <cell r="C2127">
            <v>106610</v>
          </cell>
          <cell r="D2127" t="str">
            <v>X4C</v>
          </cell>
          <cell r="E2127">
            <v>701</v>
          </cell>
          <cell r="F2127">
            <v>1</v>
          </cell>
          <cell r="G2127">
            <v>1</v>
          </cell>
          <cell r="H2127" t="str">
            <v>/  /</v>
          </cell>
          <cell r="I2127">
            <v>0</v>
          </cell>
          <cell r="J2127">
            <v>0</v>
          </cell>
          <cell r="K2127">
            <v>8221</v>
          </cell>
          <cell r="L2127">
            <v>8221</v>
          </cell>
          <cell r="M2127">
            <v>0</v>
          </cell>
          <cell r="N2127">
            <v>0</v>
          </cell>
          <cell r="O2127">
            <v>8221</v>
          </cell>
          <cell r="P2127">
            <v>0</v>
          </cell>
        </row>
        <row r="2128">
          <cell r="A2128" t="str">
            <v>0010661910</v>
          </cell>
          <cell r="B2128">
            <v>10661</v>
          </cell>
          <cell r="C2128">
            <v>106610</v>
          </cell>
          <cell r="D2128" t="str">
            <v>X4C</v>
          </cell>
          <cell r="E2128">
            <v>910</v>
          </cell>
          <cell r="F2128">
            <v>1</v>
          </cell>
          <cell r="G2128">
            <v>1</v>
          </cell>
          <cell r="H2128" t="str">
            <v>/  /</v>
          </cell>
          <cell r="I2128">
            <v>0</v>
          </cell>
          <cell r="J2128">
            <v>0</v>
          </cell>
          <cell r="K2128">
            <v>9032</v>
          </cell>
          <cell r="L2128">
            <v>9032</v>
          </cell>
          <cell r="M2128">
            <v>0</v>
          </cell>
          <cell r="N2128">
            <v>0</v>
          </cell>
          <cell r="O2128">
            <v>9032</v>
          </cell>
          <cell r="P2128">
            <v>0</v>
          </cell>
        </row>
        <row r="2129">
          <cell r="A2129" t="str">
            <v>0010661951</v>
          </cell>
          <cell r="B2129">
            <v>10661</v>
          </cell>
          <cell r="C2129">
            <v>106610</v>
          </cell>
          <cell r="D2129" t="str">
            <v>X4C</v>
          </cell>
          <cell r="E2129">
            <v>951</v>
          </cell>
          <cell r="F2129">
            <v>1</v>
          </cell>
          <cell r="G2129">
            <v>1</v>
          </cell>
          <cell r="H2129" t="str">
            <v>/  /</v>
          </cell>
          <cell r="I2129">
            <v>0</v>
          </cell>
          <cell r="J2129">
            <v>0</v>
          </cell>
          <cell r="K2129">
            <v>473</v>
          </cell>
          <cell r="L2129">
            <v>473</v>
          </cell>
          <cell r="M2129">
            <v>0</v>
          </cell>
          <cell r="N2129">
            <v>0</v>
          </cell>
          <cell r="O2129">
            <v>473</v>
          </cell>
          <cell r="P2129">
            <v>0</v>
          </cell>
        </row>
        <row r="2130">
          <cell r="A2130" t="str">
            <v>0010667101</v>
          </cell>
          <cell r="B2130">
            <v>10667</v>
          </cell>
          <cell r="C2130">
            <v>106670</v>
          </cell>
          <cell r="D2130" t="str">
            <v>F4C</v>
          </cell>
          <cell r="E2130">
            <v>101</v>
          </cell>
          <cell r="F2130">
            <v>1</v>
          </cell>
          <cell r="G2130">
            <v>1</v>
          </cell>
          <cell r="H2130">
            <v>39089</v>
          </cell>
          <cell r="I2130">
            <v>7492</v>
          </cell>
          <cell r="J2130">
            <v>0</v>
          </cell>
          <cell r="K2130">
            <v>7492</v>
          </cell>
          <cell r="L2130">
            <v>7492</v>
          </cell>
          <cell r="M2130">
            <v>0</v>
          </cell>
          <cell r="N2130">
            <v>0</v>
          </cell>
          <cell r="O2130">
            <v>7492</v>
          </cell>
          <cell r="P2130">
            <v>0</v>
          </cell>
        </row>
        <row r="2131">
          <cell r="A2131" t="str">
            <v>0010667301</v>
          </cell>
          <cell r="B2131">
            <v>10667</v>
          </cell>
          <cell r="C2131">
            <v>106670</v>
          </cell>
          <cell r="D2131" t="str">
            <v>F4C</v>
          </cell>
          <cell r="E2131">
            <v>301</v>
          </cell>
          <cell r="F2131">
            <v>1</v>
          </cell>
          <cell r="G2131">
            <v>1</v>
          </cell>
          <cell r="H2131" t="str">
            <v>/  /</v>
          </cell>
          <cell r="I2131">
            <v>0</v>
          </cell>
          <cell r="J2131">
            <v>0</v>
          </cell>
          <cell r="K2131">
            <v>7492</v>
          </cell>
          <cell r="L2131">
            <v>7492</v>
          </cell>
          <cell r="M2131">
            <v>0</v>
          </cell>
          <cell r="N2131">
            <v>0</v>
          </cell>
          <cell r="O2131">
            <v>7492</v>
          </cell>
          <cell r="P2131">
            <v>0</v>
          </cell>
        </row>
        <row r="2132">
          <cell r="A2132" t="str">
            <v>0010667511</v>
          </cell>
          <cell r="B2132">
            <v>10667</v>
          </cell>
          <cell r="C2132">
            <v>106670</v>
          </cell>
          <cell r="D2132" t="str">
            <v>F4C</v>
          </cell>
          <cell r="E2132">
            <v>511</v>
          </cell>
          <cell r="F2132">
            <v>1</v>
          </cell>
          <cell r="G2132">
            <v>1</v>
          </cell>
          <cell r="H2132" t="str">
            <v>/  /</v>
          </cell>
          <cell r="I2132">
            <v>0</v>
          </cell>
          <cell r="J2132">
            <v>0</v>
          </cell>
          <cell r="K2132">
            <v>900</v>
          </cell>
          <cell r="L2132">
            <v>900</v>
          </cell>
          <cell r="M2132">
            <v>0</v>
          </cell>
          <cell r="N2132">
            <v>900</v>
          </cell>
          <cell r="O2132">
            <v>900</v>
          </cell>
          <cell r="P2132">
            <v>0</v>
          </cell>
        </row>
        <row r="2133">
          <cell r="A2133" t="str">
            <v>0010667523</v>
          </cell>
          <cell r="B2133">
            <v>10667</v>
          </cell>
          <cell r="C2133">
            <v>106670</v>
          </cell>
          <cell r="D2133" t="str">
            <v>F4C</v>
          </cell>
          <cell r="E2133">
            <v>523</v>
          </cell>
          <cell r="F2133">
            <v>1</v>
          </cell>
          <cell r="G2133">
            <v>1</v>
          </cell>
          <cell r="H2133">
            <v>37622</v>
          </cell>
          <cell r="I2133">
            <v>1</v>
          </cell>
          <cell r="J2133">
            <v>0</v>
          </cell>
          <cell r="K2133">
            <v>1</v>
          </cell>
          <cell r="L2133">
            <v>1</v>
          </cell>
          <cell r="M2133">
            <v>0</v>
          </cell>
          <cell r="N2133">
            <v>0</v>
          </cell>
          <cell r="O2133">
            <v>1</v>
          </cell>
          <cell r="P2133">
            <v>0</v>
          </cell>
        </row>
        <row r="2134">
          <cell r="A2134" t="str">
            <v>0010667601</v>
          </cell>
          <cell r="B2134">
            <v>10667</v>
          </cell>
          <cell r="C2134">
            <v>106670</v>
          </cell>
          <cell r="D2134" t="str">
            <v>F4C</v>
          </cell>
          <cell r="E2134">
            <v>601</v>
          </cell>
          <cell r="F2134">
            <v>1</v>
          </cell>
          <cell r="G2134">
            <v>1</v>
          </cell>
          <cell r="H2134" t="str">
            <v>/  /</v>
          </cell>
          <cell r="I2134">
            <v>0</v>
          </cell>
          <cell r="J2134">
            <v>0</v>
          </cell>
          <cell r="K2134">
            <v>6591</v>
          </cell>
          <cell r="L2134">
            <v>6591</v>
          </cell>
          <cell r="M2134">
            <v>0</v>
          </cell>
          <cell r="N2134">
            <v>0</v>
          </cell>
          <cell r="O2134">
            <v>6591</v>
          </cell>
          <cell r="P2134">
            <v>0</v>
          </cell>
        </row>
        <row r="2135">
          <cell r="A2135" t="str">
            <v>0010667701</v>
          </cell>
          <cell r="B2135">
            <v>10667</v>
          </cell>
          <cell r="C2135">
            <v>106670</v>
          </cell>
          <cell r="D2135" t="str">
            <v>F4C</v>
          </cell>
          <cell r="E2135">
            <v>701</v>
          </cell>
          <cell r="F2135">
            <v>1</v>
          </cell>
          <cell r="G2135">
            <v>1</v>
          </cell>
          <cell r="H2135" t="str">
            <v>/  /</v>
          </cell>
          <cell r="I2135">
            <v>0</v>
          </cell>
          <cell r="J2135">
            <v>0</v>
          </cell>
          <cell r="K2135">
            <v>6591</v>
          </cell>
          <cell r="L2135">
            <v>6591</v>
          </cell>
          <cell r="M2135">
            <v>0</v>
          </cell>
          <cell r="N2135">
            <v>0</v>
          </cell>
          <cell r="O2135">
            <v>6591</v>
          </cell>
          <cell r="P2135">
            <v>0</v>
          </cell>
        </row>
        <row r="2136">
          <cell r="A2136" t="str">
            <v>0010667910</v>
          </cell>
          <cell r="B2136">
            <v>10667</v>
          </cell>
          <cell r="C2136">
            <v>106670</v>
          </cell>
          <cell r="D2136" t="str">
            <v>F4C</v>
          </cell>
          <cell r="E2136">
            <v>910</v>
          </cell>
          <cell r="F2136">
            <v>1</v>
          </cell>
          <cell r="G2136">
            <v>1</v>
          </cell>
          <cell r="H2136" t="str">
            <v>/  /</v>
          </cell>
          <cell r="I2136">
            <v>0</v>
          </cell>
          <cell r="J2136">
            <v>0</v>
          </cell>
          <cell r="K2136">
            <v>7492</v>
          </cell>
          <cell r="L2136">
            <v>7492</v>
          </cell>
          <cell r="M2136">
            <v>0</v>
          </cell>
          <cell r="N2136">
            <v>0</v>
          </cell>
          <cell r="O2136">
            <v>7492</v>
          </cell>
          <cell r="P2136">
            <v>0</v>
          </cell>
        </row>
        <row r="2137">
          <cell r="A2137" t="str">
            <v>0010667951</v>
          </cell>
          <cell r="B2137">
            <v>10667</v>
          </cell>
          <cell r="C2137">
            <v>106670</v>
          </cell>
          <cell r="D2137" t="str">
            <v>F4C</v>
          </cell>
          <cell r="E2137">
            <v>951</v>
          </cell>
          <cell r="F2137">
            <v>1</v>
          </cell>
          <cell r="G2137">
            <v>1</v>
          </cell>
          <cell r="H2137" t="str">
            <v>/  /</v>
          </cell>
          <cell r="I2137">
            <v>0</v>
          </cell>
          <cell r="J2137">
            <v>0</v>
          </cell>
          <cell r="K2137">
            <v>653</v>
          </cell>
          <cell r="L2137">
            <v>653</v>
          </cell>
          <cell r="M2137">
            <v>0</v>
          </cell>
          <cell r="N2137">
            <v>0</v>
          </cell>
          <cell r="O2137">
            <v>653</v>
          </cell>
          <cell r="P2137">
            <v>0</v>
          </cell>
        </row>
        <row r="2138">
          <cell r="A2138" t="str">
            <v>0010668101</v>
          </cell>
          <cell r="B2138">
            <v>10668</v>
          </cell>
          <cell r="C2138">
            <v>106680</v>
          </cell>
          <cell r="D2138" t="str">
            <v>F4C</v>
          </cell>
          <cell r="E2138">
            <v>101</v>
          </cell>
          <cell r="F2138">
            <v>1</v>
          </cell>
          <cell r="G2138">
            <v>1</v>
          </cell>
          <cell r="H2138">
            <v>38358</v>
          </cell>
          <cell r="I2138">
            <v>5168</v>
          </cell>
          <cell r="J2138">
            <v>0</v>
          </cell>
          <cell r="K2138">
            <v>5168</v>
          </cell>
          <cell r="L2138">
            <v>5168</v>
          </cell>
          <cell r="M2138">
            <v>0</v>
          </cell>
          <cell r="N2138">
            <v>0</v>
          </cell>
          <cell r="O2138">
            <v>5168</v>
          </cell>
          <cell r="P2138">
            <v>0</v>
          </cell>
        </row>
        <row r="2139">
          <cell r="A2139" t="str">
            <v>0010668106</v>
          </cell>
          <cell r="B2139">
            <v>10668</v>
          </cell>
          <cell r="C2139">
            <v>106680</v>
          </cell>
          <cell r="D2139" t="str">
            <v>F4C</v>
          </cell>
          <cell r="E2139">
            <v>106</v>
          </cell>
          <cell r="F2139">
            <v>1</v>
          </cell>
          <cell r="G2139">
            <v>1</v>
          </cell>
          <cell r="H2139">
            <v>39092</v>
          </cell>
          <cell r="I2139">
            <v>150</v>
          </cell>
          <cell r="J2139">
            <v>0</v>
          </cell>
          <cell r="K2139">
            <v>150</v>
          </cell>
          <cell r="L2139">
            <v>150</v>
          </cell>
          <cell r="M2139">
            <v>0</v>
          </cell>
          <cell r="N2139">
            <v>0</v>
          </cell>
          <cell r="O2139">
            <v>150</v>
          </cell>
          <cell r="P2139">
            <v>0</v>
          </cell>
        </row>
        <row r="2140">
          <cell r="A2140" t="str">
            <v>0010668301</v>
          </cell>
          <cell r="B2140">
            <v>10668</v>
          </cell>
          <cell r="C2140">
            <v>106680</v>
          </cell>
          <cell r="D2140" t="str">
            <v>F4C</v>
          </cell>
          <cell r="E2140">
            <v>301</v>
          </cell>
          <cell r="F2140">
            <v>1</v>
          </cell>
          <cell r="G2140">
            <v>1</v>
          </cell>
          <cell r="H2140" t="str">
            <v>/  /</v>
          </cell>
          <cell r="I2140">
            <v>0</v>
          </cell>
          <cell r="J2140">
            <v>0</v>
          </cell>
          <cell r="K2140">
            <v>5318</v>
          </cell>
          <cell r="L2140">
            <v>5318</v>
          </cell>
          <cell r="M2140">
            <v>0</v>
          </cell>
          <cell r="N2140">
            <v>0</v>
          </cell>
          <cell r="O2140">
            <v>5318</v>
          </cell>
          <cell r="P2140">
            <v>0</v>
          </cell>
        </row>
        <row r="2141">
          <cell r="A2141" t="str">
            <v>0010668511</v>
          </cell>
          <cell r="B2141">
            <v>10668</v>
          </cell>
          <cell r="C2141">
            <v>106680</v>
          </cell>
          <cell r="D2141" t="str">
            <v>F4C</v>
          </cell>
          <cell r="E2141">
            <v>511</v>
          </cell>
          <cell r="F2141">
            <v>1</v>
          </cell>
          <cell r="G2141">
            <v>1</v>
          </cell>
          <cell r="H2141" t="str">
            <v>/  /</v>
          </cell>
          <cell r="I2141">
            <v>0</v>
          </cell>
          <cell r="J2141">
            <v>0</v>
          </cell>
          <cell r="K2141">
            <v>900</v>
          </cell>
          <cell r="L2141">
            <v>900</v>
          </cell>
          <cell r="M2141">
            <v>0</v>
          </cell>
          <cell r="N2141">
            <v>900</v>
          </cell>
          <cell r="O2141">
            <v>900</v>
          </cell>
          <cell r="P2141">
            <v>0</v>
          </cell>
        </row>
        <row r="2142">
          <cell r="A2142" t="str">
            <v>0010668523</v>
          </cell>
          <cell r="B2142">
            <v>10668</v>
          </cell>
          <cell r="C2142">
            <v>106680</v>
          </cell>
          <cell r="D2142" t="str">
            <v>F4C</v>
          </cell>
          <cell r="E2142">
            <v>523</v>
          </cell>
          <cell r="F2142">
            <v>1</v>
          </cell>
          <cell r="G2142">
            <v>1</v>
          </cell>
          <cell r="H2142">
            <v>37622</v>
          </cell>
          <cell r="I2142">
            <v>1</v>
          </cell>
          <cell r="J2142">
            <v>0</v>
          </cell>
          <cell r="K2142">
            <v>1</v>
          </cell>
          <cell r="L2142">
            <v>1</v>
          </cell>
          <cell r="M2142">
            <v>0</v>
          </cell>
          <cell r="N2142">
            <v>0</v>
          </cell>
          <cell r="O2142">
            <v>1</v>
          </cell>
          <cell r="P2142">
            <v>0</v>
          </cell>
        </row>
        <row r="2143">
          <cell r="A2143" t="str">
            <v>0010668601</v>
          </cell>
          <cell r="B2143">
            <v>10668</v>
          </cell>
          <cell r="C2143">
            <v>106680</v>
          </cell>
          <cell r="D2143" t="str">
            <v>F4C</v>
          </cell>
          <cell r="E2143">
            <v>601</v>
          </cell>
          <cell r="F2143">
            <v>1</v>
          </cell>
          <cell r="G2143">
            <v>1</v>
          </cell>
          <cell r="H2143" t="str">
            <v>/  /</v>
          </cell>
          <cell r="I2143">
            <v>0</v>
          </cell>
          <cell r="J2143">
            <v>0</v>
          </cell>
          <cell r="K2143">
            <v>4417</v>
          </cell>
          <cell r="L2143">
            <v>4417</v>
          </cell>
          <cell r="M2143">
            <v>0</v>
          </cell>
          <cell r="N2143">
            <v>0</v>
          </cell>
          <cell r="O2143">
            <v>4417</v>
          </cell>
          <cell r="P2143">
            <v>0</v>
          </cell>
        </row>
        <row r="2144">
          <cell r="A2144" t="str">
            <v>0010668701</v>
          </cell>
          <cell r="B2144">
            <v>10668</v>
          </cell>
          <cell r="C2144">
            <v>106680</v>
          </cell>
          <cell r="D2144" t="str">
            <v>F4C</v>
          </cell>
          <cell r="E2144">
            <v>701</v>
          </cell>
          <cell r="F2144">
            <v>1</v>
          </cell>
          <cell r="G2144">
            <v>1</v>
          </cell>
          <cell r="H2144" t="str">
            <v>/  /</v>
          </cell>
          <cell r="I2144">
            <v>0</v>
          </cell>
          <cell r="J2144">
            <v>0</v>
          </cell>
          <cell r="K2144">
            <v>4417</v>
          </cell>
          <cell r="L2144">
            <v>4417</v>
          </cell>
          <cell r="M2144">
            <v>0</v>
          </cell>
          <cell r="N2144">
            <v>0</v>
          </cell>
          <cell r="O2144">
            <v>4417</v>
          </cell>
          <cell r="P2144">
            <v>0</v>
          </cell>
        </row>
        <row r="2145">
          <cell r="A2145" t="str">
            <v>0010668910</v>
          </cell>
          <cell r="B2145">
            <v>10668</v>
          </cell>
          <cell r="C2145">
            <v>106680</v>
          </cell>
          <cell r="D2145" t="str">
            <v>F4C</v>
          </cell>
          <cell r="E2145">
            <v>910</v>
          </cell>
          <cell r="F2145">
            <v>1</v>
          </cell>
          <cell r="G2145">
            <v>1</v>
          </cell>
          <cell r="H2145" t="str">
            <v>/  /</v>
          </cell>
          <cell r="I2145">
            <v>0</v>
          </cell>
          <cell r="J2145">
            <v>0</v>
          </cell>
          <cell r="K2145">
            <v>5318</v>
          </cell>
          <cell r="L2145">
            <v>5318</v>
          </cell>
          <cell r="M2145">
            <v>0</v>
          </cell>
          <cell r="N2145">
            <v>0</v>
          </cell>
          <cell r="O2145">
            <v>5318</v>
          </cell>
          <cell r="P2145">
            <v>0</v>
          </cell>
        </row>
        <row r="2146">
          <cell r="A2146" t="str">
            <v>0010668951</v>
          </cell>
          <cell r="B2146">
            <v>10668</v>
          </cell>
          <cell r="C2146">
            <v>106680</v>
          </cell>
          <cell r="D2146" t="str">
            <v>F4C</v>
          </cell>
          <cell r="E2146">
            <v>951</v>
          </cell>
          <cell r="F2146">
            <v>1</v>
          </cell>
          <cell r="G2146">
            <v>1</v>
          </cell>
          <cell r="H2146" t="str">
            <v>/  /</v>
          </cell>
          <cell r="I2146">
            <v>0</v>
          </cell>
          <cell r="J2146">
            <v>0</v>
          </cell>
          <cell r="K2146">
            <v>653</v>
          </cell>
          <cell r="L2146">
            <v>653</v>
          </cell>
          <cell r="M2146">
            <v>0</v>
          </cell>
          <cell r="N2146">
            <v>0</v>
          </cell>
          <cell r="O2146">
            <v>653</v>
          </cell>
          <cell r="P2146">
            <v>0</v>
          </cell>
        </row>
        <row r="2147">
          <cell r="A2147" t="str">
            <v>0010670101</v>
          </cell>
          <cell r="B2147">
            <v>10670</v>
          </cell>
          <cell r="C2147">
            <v>106700</v>
          </cell>
          <cell r="D2147" t="str">
            <v>C1B</v>
          </cell>
          <cell r="E2147">
            <v>101</v>
          </cell>
          <cell r="F2147">
            <v>1</v>
          </cell>
          <cell r="G2147">
            <v>1</v>
          </cell>
          <cell r="H2147">
            <v>39089</v>
          </cell>
          <cell r="I2147">
            <v>6056</v>
          </cell>
          <cell r="J2147">
            <v>0</v>
          </cell>
          <cell r="K2147">
            <v>6056</v>
          </cell>
          <cell r="L2147">
            <v>6056</v>
          </cell>
          <cell r="M2147">
            <v>0</v>
          </cell>
          <cell r="N2147">
            <v>0</v>
          </cell>
          <cell r="O2147">
            <v>6056</v>
          </cell>
          <cell r="P2147">
            <v>0</v>
          </cell>
        </row>
        <row r="2148">
          <cell r="A2148" t="str">
            <v>0010670106</v>
          </cell>
          <cell r="B2148">
            <v>10670</v>
          </cell>
          <cell r="C2148">
            <v>106700</v>
          </cell>
          <cell r="D2148" t="str">
            <v>C1B</v>
          </cell>
          <cell r="E2148">
            <v>106</v>
          </cell>
          <cell r="F2148">
            <v>1</v>
          </cell>
          <cell r="G2148">
            <v>1</v>
          </cell>
          <cell r="H2148">
            <v>38354</v>
          </cell>
          <cell r="I2148">
            <v>150</v>
          </cell>
          <cell r="J2148">
            <v>0</v>
          </cell>
          <cell r="K2148">
            <v>150</v>
          </cell>
          <cell r="L2148">
            <v>150</v>
          </cell>
          <cell r="M2148">
            <v>0</v>
          </cell>
          <cell r="N2148">
            <v>0</v>
          </cell>
          <cell r="O2148">
            <v>150</v>
          </cell>
          <cell r="P2148">
            <v>0</v>
          </cell>
        </row>
        <row r="2149">
          <cell r="A2149" t="str">
            <v>0010670185</v>
          </cell>
          <cell r="B2149">
            <v>10670</v>
          </cell>
          <cell r="C2149">
            <v>106700</v>
          </cell>
          <cell r="D2149" t="str">
            <v>C1B</v>
          </cell>
          <cell r="E2149">
            <v>185</v>
          </cell>
          <cell r="F2149">
            <v>1</v>
          </cell>
          <cell r="G2149">
            <v>2</v>
          </cell>
          <cell r="H2149" t="str">
            <v>15/01/08</v>
          </cell>
          <cell r="I2149">
            <v>0</v>
          </cell>
          <cell r="J2149">
            <v>997.93</v>
          </cell>
          <cell r="K2149">
            <v>997.93</v>
          </cell>
          <cell r="L2149">
            <v>997.93</v>
          </cell>
          <cell r="M2149">
            <v>0</v>
          </cell>
          <cell r="N2149">
            <v>0</v>
          </cell>
          <cell r="O2149">
            <v>997.93</v>
          </cell>
          <cell r="P2149">
            <v>0</v>
          </cell>
        </row>
        <row r="2150">
          <cell r="A2150" t="str">
            <v>0010670301</v>
          </cell>
          <cell r="B2150">
            <v>10670</v>
          </cell>
          <cell r="C2150">
            <v>106700</v>
          </cell>
          <cell r="D2150" t="str">
            <v>C1B</v>
          </cell>
          <cell r="E2150">
            <v>301</v>
          </cell>
          <cell r="F2150">
            <v>1</v>
          </cell>
          <cell r="G2150">
            <v>2</v>
          </cell>
          <cell r="H2150" t="str">
            <v>/  /</v>
          </cell>
          <cell r="I2150">
            <v>0</v>
          </cell>
          <cell r="J2150">
            <v>997.93</v>
          </cell>
          <cell r="K2150">
            <v>7203.93</v>
          </cell>
          <cell r="L2150">
            <v>7203.93</v>
          </cell>
          <cell r="M2150">
            <v>0</v>
          </cell>
          <cell r="N2150">
            <v>0</v>
          </cell>
          <cell r="O2150">
            <v>7203.93</v>
          </cell>
          <cell r="P2150">
            <v>0</v>
          </cell>
        </row>
        <row r="2151">
          <cell r="A2151" t="str">
            <v>0010670511</v>
          </cell>
          <cell r="B2151">
            <v>10670</v>
          </cell>
          <cell r="C2151">
            <v>106700</v>
          </cell>
          <cell r="D2151" t="str">
            <v>C1B</v>
          </cell>
          <cell r="E2151">
            <v>511</v>
          </cell>
          <cell r="F2151">
            <v>1</v>
          </cell>
          <cell r="G2151">
            <v>2</v>
          </cell>
          <cell r="H2151" t="str">
            <v>/  /</v>
          </cell>
          <cell r="I2151">
            <v>0</v>
          </cell>
          <cell r="J2151">
            <v>199</v>
          </cell>
          <cell r="K2151">
            <v>1099</v>
          </cell>
          <cell r="L2151">
            <v>1099</v>
          </cell>
          <cell r="M2151">
            <v>0</v>
          </cell>
          <cell r="N2151">
            <v>1099</v>
          </cell>
          <cell r="O2151">
            <v>1099</v>
          </cell>
          <cell r="P2151">
            <v>0</v>
          </cell>
        </row>
        <row r="2152">
          <cell r="A2152" t="str">
            <v>0010670521</v>
          </cell>
          <cell r="B2152">
            <v>10670</v>
          </cell>
          <cell r="C2152">
            <v>106700</v>
          </cell>
          <cell r="D2152" t="str">
            <v>C1B</v>
          </cell>
          <cell r="E2152">
            <v>521</v>
          </cell>
          <cell r="F2152">
            <v>1</v>
          </cell>
          <cell r="G2152">
            <v>1</v>
          </cell>
          <cell r="H2152">
            <v>38359</v>
          </cell>
          <cell r="I2152">
            <v>11</v>
          </cell>
          <cell r="J2152">
            <v>0</v>
          </cell>
          <cell r="K2152">
            <v>11</v>
          </cell>
          <cell r="L2152">
            <v>11</v>
          </cell>
          <cell r="M2152">
            <v>0</v>
          </cell>
          <cell r="N2152">
            <v>0</v>
          </cell>
          <cell r="O2152">
            <v>11</v>
          </cell>
          <cell r="P2152">
            <v>0</v>
          </cell>
        </row>
        <row r="2153">
          <cell r="A2153" t="str">
            <v>0010670555</v>
          </cell>
          <cell r="B2153">
            <v>10670</v>
          </cell>
          <cell r="C2153">
            <v>106700</v>
          </cell>
          <cell r="D2153" t="str">
            <v>C1B</v>
          </cell>
          <cell r="E2153">
            <v>555</v>
          </cell>
          <cell r="F2153">
            <v>1</v>
          </cell>
          <cell r="G2153">
            <v>1</v>
          </cell>
          <cell r="H2153" t="str">
            <v>/  /</v>
          </cell>
          <cell r="I2153">
            <v>0</v>
          </cell>
          <cell r="J2153">
            <v>0</v>
          </cell>
          <cell r="K2153">
            <v>620.6</v>
          </cell>
          <cell r="L2153">
            <v>620.6</v>
          </cell>
          <cell r="M2153">
            <v>0</v>
          </cell>
          <cell r="N2153">
            <v>0</v>
          </cell>
          <cell r="O2153">
            <v>620.6</v>
          </cell>
          <cell r="P2153">
            <v>0</v>
          </cell>
        </row>
        <row r="2154">
          <cell r="A2154" t="str">
            <v>0010670601</v>
          </cell>
          <cell r="B2154">
            <v>10670</v>
          </cell>
          <cell r="C2154">
            <v>106700</v>
          </cell>
          <cell r="D2154" t="str">
            <v>C1B</v>
          </cell>
          <cell r="E2154">
            <v>601</v>
          </cell>
          <cell r="F2154">
            <v>1</v>
          </cell>
          <cell r="G2154">
            <v>2</v>
          </cell>
          <cell r="H2154" t="str">
            <v>/  /</v>
          </cell>
          <cell r="I2154">
            <v>0</v>
          </cell>
          <cell r="J2154">
            <v>798.93</v>
          </cell>
          <cell r="K2154">
            <v>5473.33</v>
          </cell>
          <cell r="L2154">
            <v>5473.33</v>
          </cell>
          <cell r="M2154">
            <v>0</v>
          </cell>
          <cell r="N2154">
            <v>0</v>
          </cell>
          <cell r="O2154">
            <v>5473.33</v>
          </cell>
          <cell r="P2154">
            <v>0</v>
          </cell>
        </row>
        <row r="2155">
          <cell r="A2155" t="str">
            <v>0010670701</v>
          </cell>
          <cell r="B2155">
            <v>10670</v>
          </cell>
          <cell r="C2155">
            <v>106700</v>
          </cell>
          <cell r="D2155" t="str">
            <v>C1B</v>
          </cell>
          <cell r="E2155">
            <v>701</v>
          </cell>
          <cell r="F2155">
            <v>1</v>
          </cell>
          <cell r="G2155">
            <v>2</v>
          </cell>
          <cell r="H2155" t="str">
            <v>/  /</v>
          </cell>
          <cell r="I2155">
            <v>0</v>
          </cell>
          <cell r="J2155">
            <v>798.93</v>
          </cell>
          <cell r="K2155">
            <v>5473.33</v>
          </cell>
          <cell r="L2155">
            <v>5473.33</v>
          </cell>
          <cell r="M2155">
            <v>0</v>
          </cell>
          <cell r="N2155">
            <v>0</v>
          </cell>
          <cell r="O2155">
            <v>5473.33</v>
          </cell>
          <cell r="P2155">
            <v>0</v>
          </cell>
        </row>
        <row r="2156">
          <cell r="A2156" t="str">
            <v>0010670910</v>
          </cell>
          <cell r="B2156">
            <v>10670</v>
          </cell>
          <cell r="C2156">
            <v>106700</v>
          </cell>
          <cell r="D2156" t="str">
            <v>C1B</v>
          </cell>
          <cell r="E2156">
            <v>910</v>
          </cell>
          <cell r="F2156">
            <v>1</v>
          </cell>
          <cell r="G2156">
            <v>2</v>
          </cell>
          <cell r="H2156" t="str">
            <v>/  /</v>
          </cell>
          <cell r="I2156">
            <v>0</v>
          </cell>
          <cell r="J2156">
            <v>0</v>
          </cell>
          <cell r="K2156">
            <v>6206</v>
          </cell>
          <cell r="L2156">
            <v>6206</v>
          </cell>
          <cell r="M2156">
            <v>0</v>
          </cell>
          <cell r="N2156">
            <v>0</v>
          </cell>
          <cell r="O2156">
            <v>6206</v>
          </cell>
          <cell r="P2156">
            <v>0</v>
          </cell>
        </row>
        <row r="2157">
          <cell r="A2157" t="str">
            <v>0010670915</v>
          </cell>
          <cell r="B2157">
            <v>10670</v>
          </cell>
          <cell r="C2157">
            <v>106700</v>
          </cell>
          <cell r="D2157" t="str">
            <v>C1B</v>
          </cell>
          <cell r="E2157">
            <v>915</v>
          </cell>
          <cell r="F2157">
            <v>1</v>
          </cell>
          <cell r="G2157">
            <v>2</v>
          </cell>
          <cell r="H2157" t="str">
            <v>/  /</v>
          </cell>
          <cell r="I2157">
            <v>0</v>
          </cell>
          <cell r="J2157">
            <v>997.93</v>
          </cell>
          <cell r="K2157">
            <v>997.93</v>
          </cell>
          <cell r="L2157">
            <v>997.93</v>
          </cell>
          <cell r="M2157">
            <v>0</v>
          </cell>
          <cell r="N2157">
            <v>0</v>
          </cell>
          <cell r="O2157">
            <v>997.93</v>
          </cell>
          <cell r="P2157">
            <v>0</v>
          </cell>
        </row>
        <row r="2158">
          <cell r="A2158" t="str">
            <v>0010670951</v>
          </cell>
          <cell r="B2158">
            <v>10670</v>
          </cell>
          <cell r="C2158">
            <v>106700</v>
          </cell>
          <cell r="D2158" t="str">
            <v>C1B</v>
          </cell>
          <cell r="E2158">
            <v>951</v>
          </cell>
          <cell r="F2158">
            <v>1</v>
          </cell>
          <cell r="G2158">
            <v>2</v>
          </cell>
          <cell r="H2158" t="str">
            <v>/  /</v>
          </cell>
          <cell r="I2158">
            <v>0</v>
          </cell>
          <cell r="J2158">
            <v>145</v>
          </cell>
          <cell r="K2158">
            <v>798</v>
          </cell>
          <cell r="L2158">
            <v>798</v>
          </cell>
          <cell r="M2158">
            <v>0</v>
          </cell>
          <cell r="N2158">
            <v>0</v>
          </cell>
          <cell r="O2158">
            <v>798</v>
          </cell>
          <cell r="P2158">
            <v>0</v>
          </cell>
        </row>
        <row r="2159">
          <cell r="A2159" t="str">
            <v>0010676101</v>
          </cell>
          <cell r="B2159">
            <v>10676</v>
          </cell>
          <cell r="C2159">
            <v>106760</v>
          </cell>
          <cell r="D2159" t="str">
            <v>X4C</v>
          </cell>
          <cell r="E2159">
            <v>101</v>
          </cell>
          <cell r="F2159">
            <v>1</v>
          </cell>
          <cell r="G2159">
            <v>1</v>
          </cell>
          <cell r="H2159">
            <v>39089</v>
          </cell>
          <cell r="I2159">
            <v>5891</v>
          </cell>
          <cell r="J2159">
            <v>0</v>
          </cell>
          <cell r="K2159">
            <v>5891</v>
          </cell>
          <cell r="L2159">
            <v>5891</v>
          </cell>
          <cell r="M2159">
            <v>0</v>
          </cell>
          <cell r="N2159">
            <v>0</v>
          </cell>
          <cell r="O2159">
            <v>5891</v>
          </cell>
          <cell r="P2159">
            <v>0</v>
          </cell>
        </row>
        <row r="2160">
          <cell r="A2160" t="str">
            <v>0010676106</v>
          </cell>
          <cell r="B2160">
            <v>10676</v>
          </cell>
          <cell r="C2160">
            <v>106760</v>
          </cell>
          <cell r="D2160" t="str">
            <v>X4C</v>
          </cell>
          <cell r="E2160">
            <v>106</v>
          </cell>
          <cell r="F2160">
            <v>1</v>
          </cell>
          <cell r="G2160">
            <v>1</v>
          </cell>
          <cell r="H2160">
            <v>37626</v>
          </cell>
          <cell r="I2160">
            <v>150</v>
          </cell>
          <cell r="J2160">
            <v>0</v>
          </cell>
          <cell r="K2160">
            <v>150</v>
          </cell>
          <cell r="L2160">
            <v>150</v>
          </cell>
          <cell r="M2160">
            <v>0</v>
          </cell>
          <cell r="N2160">
            <v>0</v>
          </cell>
          <cell r="O2160">
            <v>150</v>
          </cell>
          <cell r="P2160">
            <v>0</v>
          </cell>
        </row>
        <row r="2161">
          <cell r="A2161" t="str">
            <v>0010676263</v>
          </cell>
          <cell r="B2161">
            <v>10676</v>
          </cell>
          <cell r="C2161">
            <v>106760</v>
          </cell>
          <cell r="D2161" t="str">
            <v>X4C</v>
          </cell>
          <cell r="E2161">
            <v>263</v>
          </cell>
          <cell r="F2161">
            <v>1</v>
          </cell>
          <cell r="G2161">
            <v>1</v>
          </cell>
          <cell r="H2161">
            <v>39630</v>
          </cell>
          <cell r="I2161">
            <v>0</v>
          </cell>
          <cell r="J2161">
            <v>0</v>
          </cell>
          <cell r="K2161">
            <v>565.30999999999995</v>
          </cell>
          <cell r="L2161">
            <v>565.30999999999995</v>
          </cell>
          <cell r="M2161">
            <v>0</v>
          </cell>
          <cell r="N2161">
            <v>0</v>
          </cell>
          <cell r="O2161">
            <v>565.30999999999995</v>
          </cell>
          <cell r="P2161">
            <v>0</v>
          </cell>
        </row>
        <row r="2162">
          <cell r="A2162" t="str">
            <v>0010676301</v>
          </cell>
          <cell r="B2162">
            <v>10676</v>
          </cell>
          <cell r="C2162">
            <v>106760</v>
          </cell>
          <cell r="D2162" t="str">
            <v>X4C</v>
          </cell>
          <cell r="E2162">
            <v>301</v>
          </cell>
          <cell r="F2162">
            <v>1</v>
          </cell>
          <cell r="G2162">
            <v>1</v>
          </cell>
          <cell r="H2162" t="str">
            <v>/  /</v>
          </cell>
          <cell r="I2162">
            <v>0</v>
          </cell>
          <cell r="J2162">
            <v>0</v>
          </cell>
          <cell r="K2162">
            <v>6606.31</v>
          </cell>
          <cell r="L2162">
            <v>6606.31</v>
          </cell>
          <cell r="M2162">
            <v>0</v>
          </cell>
          <cell r="N2162">
            <v>0</v>
          </cell>
          <cell r="O2162">
            <v>6606.31</v>
          </cell>
          <cell r="P2162">
            <v>0</v>
          </cell>
        </row>
        <row r="2163">
          <cell r="A2163" t="str">
            <v>0010676511</v>
          </cell>
          <cell r="B2163">
            <v>10676</v>
          </cell>
          <cell r="C2163">
            <v>106760</v>
          </cell>
          <cell r="D2163" t="str">
            <v>X4C</v>
          </cell>
          <cell r="E2163">
            <v>511</v>
          </cell>
          <cell r="F2163">
            <v>1</v>
          </cell>
          <cell r="G2163">
            <v>1</v>
          </cell>
          <cell r="H2163" t="str">
            <v>/  /</v>
          </cell>
          <cell r="I2163">
            <v>0</v>
          </cell>
          <cell r="J2163">
            <v>0</v>
          </cell>
          <cell r="K2163">
            <v>900</v>
          </cell>
          <cell r="L2163">
            <v>900</v>
          </cell>
          <cell r="M2163">
            <v>0</v>
          </cell>
          <cell r="N2163">
            <v>900</v>
          </cell>
          <cell r="O2163">
            <v>900</v>
          </cell>
          <cell r="P2163">
            <v>0</v>
          </cell>
        </row>
        <row r="2164">
          <cell r="A2164" t="str">
            <v>0010676523</v>
          </cell>
          <cell r="B2164">
            <v>10676</v>
          </cell>
          <cell r="C2164">
            <v>106760</v>
          </cell>
          <cell r="D2164" t="str">
            <v>X4C</v>
          </cell>
          <cell r="E2164">
            <v>523</v>
          </cell>
          <cell r="F2164">
            <v>1</v>
          </cell>
          <cell r="G2164">
            <v>1</v>
          </cell>
          <cell r="H2164">
            <v>37622</v>
          </cell>
          <cell r="I2164">
            <v>1</v>
          </cell>
          <cell r="J2164">
            <v>0</v>
          </cell>
          <cell r="K2164">
            <v>1</v>
          </cell>
          <cell r="L2164">
            <v>1</v>
          </cell>
          <cell r="M2164">
            <v>0</v>
          </cell>
          <cell r="N2164">
            <v>0</v>
          </cell>
          <cell r="O2164">
            <v>1</v>
          </cell>
          <cell r="P2164">
            <v>0</v>
          </cell>
        </row>
        <row r="2165">
          <cell r="A2165" t="str">
            <v>0010676601</v>
          </cell>
          <cell r="B2165">
            <v>10676</v>
          </cell>
          <cell r="C2165">
            <v>106760</v>
          </cell>
          <cell r="D2165" t="str">
            <v>X4C</v>
          </cell>
          <cell r="E2165">
            <v>601</v>
          </cell>
          <cell r="F2165">
            <v>1</v>
          </cell>
          <cell r="G2165">
            <v>1</v>
          </cell>
          <cell r="H2165" t="str">
            <v>/  /</v>
          </cell>
          <cell r="I2165">
            <v>0</v>
          </cell>
          <cell r="J2165">
            <v>0</v>
          </cell>
          <cell r="K2165">
            <v>5705.31</v>
          </cell>
          <cell r="L2165">
            <v>5705.31</v>
          </cell>
          <cell r="M2165">
            <v>0</v>
          </cell>
          <cell r="N2165">
            <v>0</v>
          </cell>
          <cell r="O2165">
            <v>5705.31</v>
          </cell>
          <cell r="P2165">
            <v>0</v>
          </cell>
        </row>
        <row r="2166">
          <cell r="A2166" t="str">
            <v>0010676701</v>
          </cell>
          <cell r="B2166">
            <v>10676</v>
          </cell>
          <cell r="C2166">
            <v>106760</v>
          </cell>
          <cell r="D2166" t="str">
            <v>X4C</v>
          </cell>
          <cell r="E2166">
            <v>701</v>
          </cell>
          <cell r="F2166">
            <v>1</v>
          </cell>
          <cell r="G2166">
            <v>1</v>
          </cell>
          <cell r="H2166" t="str">
            <v>/  /</v>
          </cell>
          <cell r="I2166">
            <v>0</v>
          </cell>
          <cell r="J2166">
            <v>0</v>
          </cell>
          <cell r="K2166">
            <v>5705.31</v>
          </cell>
          <cell r="L2166">
            <v>5705.31</v>
          </cell>
          <cell r="M2166">
            <v>0</v>
          </cell>
          <cell r="N2166">
            <v>0</v>
          </cell>
          <cell r="O2166">
            <v>5705.31</v>
          </cell>
          <cell r="P2166">
            <v>0</v>
          </cell>
        </row>
        <row r="2167">
          <cell r="A2167" t="str">
            <v>0010676910</v>
          </cell>
          <cell r="B2167">
            <v>10676</v>
          </cell>
          <cell r="C2167">
            <v>106760</v>
          </cell>
          <cell r="D2167" t="str">
            <v>X4C</v>
          </cell>
          <cell r="E2167">
            <v>910</v>
          </cell>
          <cell r="F2167">
            <v>1</v>
          </cell>
          <cell r="G2167">
            <v>1</v>
          </cell>
          <cell r="H2167" t="str">
            <v>/  /</v>
          </cell>
          <cell r="I2167">
            <v>0</v>
          </cell>
          <cell r="J2167">
            <v>0</v>
          </cell>
          <cell r="K2167">
            <v>6041</v>
          </cell>
          <cell r="L2167">
            <v>6041</v>
          </cell>
          <cell r="M2167">
            <v>0</v>
          </cell>
          <cell r="N2167">
            <v>0</v>
          </cell>
          <cell r="O2167">
            <v>6041</v>
          </cell>
          <cell r="P2167">
            <v>0</v>
          </cell>
        </row>
        <row r="2168">
          <cell r="A2168" t="str">
            <v>0010676951</v>
          </cell>
          <cell r="B2168">
            <v>10676</v>
          </cell>
          <cell r="C2168">
            <v>106760</v>
          </cell>
          <cell r="D2168" t="str">
            <v>X4C</v>
          </cell>
          <cell r="E2168">
            <v>951</v>
          </cell>
          <cell r="F2168">
            <v>1</v>
          </cell>
          <cell r="G2168">
            <v>1</v>
          </cell>
          <cell r="H2168" t="str">
            <v>/  /</v>
          </cell>
          <cell r="I2168">
            <v>0</v>
          </cell>
          <cell r="J2168">
            <v>0</v>
          </cell>
          <cell r="K2168">
            <v>653</v>
          </cell>
          <cell r="L2168">
            <v>653</v>
          </cell>
          <cell r="M2168">
            <v>0</v>
          </cell>
          <cell r="N2168">
            <v>0</v>
          </cell>
          <cell r="O2168">
            <v>653</v>
          </cell>
          <cell r="P2168">
            <v>0</v>
          </cell>
        </row>
        <row r="2169">
          <cell r="A2169" t="str">
            <v>0010679101</v>
          </cell>
          <cell r="B2169">
            <v>10679</v>
          </cell>
          <cell r="C2169">
            <v>106790</v>
          </cell>
          <cell r="D2169" t="str">
            <v>X4C</v>
          </cell>
          <cell r="E2169">
            <v>101</v>
          </cell>
          <cell r="F2169">
            <v>1</v>
          </cell>
          <cell r="G2169">
            <v>1</v>
          </cell>
          <cell r="H2169">
            <v>39089</v>
          </cell>
          <cell r="I2169">
            <v>4233</v>
          </cell>
          <cell r="J2169">
            <v>0</v>
          </cell>
          <cell r="K2169">
            <v>4233</v>
          </cell>
          <cell r="L2169">
            <v>4233</v>
          </cell>
          <cell r="M2169">
            <v>0</v>
          </cell>
          <cell r="N2169">
            <v>0</v>
          </cell>
          <cell r="O2169">
            <v>4233</v>
          </cell>
          <cell r="P2169">
            <v>0</v>
          </cell>
        </row>
        <row r="2170">
          <cell r="A2170" t="str">
            <v>0010679106</v>
          </cell>
          <cell r="B2170">
            <v>10679</v>
          </cell>
          <cell r="C2170">
            <v>106790</v>
          </cell>
          <cell r="D2170" t="str">
            <v>X4C</v>
          </cell>
          <cell r="E2170">
            <v>106</v>
          </cell>
          <cell r="F2170">
            <v>1</v>
          </cell>
          <cell r="G2170">
            <v>1</v>
          </cell>
          <cell r="H2170">
            <v>38358</v>
          </cell>
          <cell r="I2170">
            <v>150</v>
          </cell>
          <cell r="J2170">
            <v>0</v>
          </cell>
          <cell r="K2170">
            <v>150</v>
          </cell>
          <cell r="L2170">
            <v>150</v>
          </cell>
          <cell r="M2170">
            <v>0</v>
          </cell>
          <cell r="N2170">
            <v>0</v>
          </cell>
          <cell r="O2170">
            <v>150</v>
          </cell>
          <cell r="P2170">
            <v>0</v>
          </cell>
        </row>
        <row r="2171">
          <cell r="A2171" t="str">
            <v>0010679301</v>
          </cell>
          <cell r="B2171">
            <v>10679</v>
          </cell>
          <cell r="C2171">
            <v>106790</v>
          </cell>
          <cell r="D2171" t="str">
            <v>X4C</v>
          </cell>
          <cell r="E2171">
            <v>301</v>
          </cell>
          <cell r="F2171">
            <v>1</v>
          </cell>
          <cell r="G2171">
            <v>1</v>
          </cell>
          <cell r="H2171" t="str">
            <v>/  /</v>
          </cell>
          <cell r="I2171">
            <v>0</v>
          </cell>
          <cell r="J2171">
            <v>0</v>
          </cell>
          <cell r="K2171">
            <v>4383</v>
          </cell>
          <cell r="L2171">
            <v>4383</v>
          </cell>
          <cell r="M2171">
            <v>0</v>
          </cell>
          <cell r="N2171">
            <v>0</v>
          </cell>
          <cell r="O2171">
            <v>4383</v>
          </cell>
          <cell r="P2171">
            <v>0</v>
          </cell>
        </row>
        <row r="2172">
          <cell r="A2172" t="str">
            <v>0010679511</v>
          </cell>
          <cell r="B2172">
            <v>10679</v>
          </cell>
          <cell r="C2172">
            <v>106790</v>
          </cell>
          <cell r="D2172" t="str">
            <v>X4C</v>
          </cell>
          <cell r="E2172">
            <v>511</v>
          </cell>
          <cell r="F2172">
            <v>1</v>
          </cell>
          <cell r="G2172">
            <v>1</v>
          </cell>
          <cell r="H2172" t="str">
            <v>/  /</v>
          </cell>
          <cell r="I2172">
            <v>0</v>
          </cell>
          <cell r="J2172">
            <v>0</v>
          </cell>
          <cell r="K2172">
            <v>876</v>
          </cell>
          <cell r="L2172">
            <v>876</v>
          </cell>
          <cell r="M2172">
            <v>0</v>
          </cell>
          <cell r="N2172">
            <v>876</v>
          </cell>
          <cell r="O2172">
            <v>876</v>
          </cell>
          <cell r="P2172">
            <v>0</v>
          </cell>
        </row>
        <row r="2173">
          <cell r="A2173" t="str">
            <v>0010679521</v>
          </cell>
          <cell r="B2173">
            <v>10679</v>
          </cell>
          <cell r="C2173">
            <v>106790</v>
          </cell>
          <cell r="D2173" t="str">
            <v>X4C</v>
          </cell>
          <cell r="E2173">
            <v>521</v>
          </cell>
          <cell r="F2173">
            <v>1</v>
          </cell>
          <cell r="G2173">
            <v>1</v>
          </cell>
          <cell r="H2173">
            <v>38359</v>
          </cell>
          <cell r="I2173">
            <v>8.5</v>
          </cell>
          <cell r="J2173">
            <v>0</v>
          </cell>
          <cell r="K2173">
            <v>8.5</v>
          </cell>
          <cell r="L2173">
            <v>8.5</v>
          </cell>
          <cell r="M2173">
            <v>0</v>
          </cell>
          <cell r="N2173">
            <v>0</v>
          </cell>
          <cell r="O2173">
            <v>8.5</v>
          </cell>
          <cell r="P2173">
            <v>0</v>
          </cell>
        </row>
        <row r="2174">
          <cell r="A2174" t="str">
            <v>0010679601</v>
          </cell>
          <cell r="B2174">
            <v>10679</v>
          </cell>
          <cell r="C2174">
            <v>106790</v>
          </cell>
          <cell r="D2174" t="str">
            <v>X4C</v>
          </cell>
          <cell r="E2174">
            <v>601</v>
          </cell>
          <cell r="F2174">
            <v>1</v>
          </cell>
          <cell r="G2174">
            <v>1</v>
          </cell>
          <cell r="H2174" t="str">
            <v>/  /</v>
          </cell>
          <cell r="I2174">
            <v>0</v>
          </cell>
          <cell r="J2174">
            <v>0</v>
          </cell>
          <cell r="K2174">
            <v>3498.5</v>
          </cell>
          <cell r="L2174">
            <v>3498.5</v>
          </cell>
          <cell r="M2174">
            <v>0</v>
          </cell>
          <cell r="N2174">
            <v>0</v>
          </cell>
          <cell r="O2174">
            <v>3498.5</v>
          </cell>
          <cell r="P2174">
            <v>0</v>
          </cell>
        </row>
        <row r="2175">
          <cell r="A2175" t="str">
            <v>0010679701</v>
          </cell>
          <cell r="B2175">
            <v>10679</v>
          </cell>
          <cell r="C2175">
            <v>106790</v>
          </cell>
          <cell r="D2175" t="str">
            <v>X4C</v>
          </cell>
          <cell r="E2175">
            <v>701</v>
          </cell>
          <cell r="F2175">
            <v>1</v>
          </cell>
          <cell r="G2175">
            <v>1</v>
          </cell>
          <cell r="H2175" t="str">
            <v>/  /</v>
          </cell>
          <cell r="I2175">
            <v>0</v>
          </cell>
          <cell r="J2175">
            <v>0</v>
          </cell>
          <cell r="K2175">
            <v>3498.5</v>
          </cell>
          <cell r="L2175">
            <v>3498.5</v>
          </cell>
          <cell r="M2175">
            <v>0</v>
          </cell>
          <cell r="N2175">
            <v>0</v>
          </cell>
          <cell r="O2175">
            <v>3498.5</v>
          </cell>
          <cell r="P2175">
            <v>0</v>
          </cell>
        </row>
        <row r="2176">
          <cell r="A2176" t="str">
            <v>0010679910</v>
          </cell>
          <cell r="B2176">
            <v>10679</v>
          </cell>
          <cell r="C2176">
            <v>106790</v>
          </cell>
          <cell r="D2176" t="str">
            <v>X4C</v>
          </cell>
          <cell r="E2176">
            <v>910</v>
          </cell>
          <cell r="F2176">
            <v>1</v>
          </cell>
          <cell r="G2176">
            <v>1</v>
          </cell>
          <cell r="H2176" t="str">
            <v>/  /</v>
          </cell>
          <cell r="I2176">
            <v>0</v>
          </cell>
          <cell r="J2176">
            <v>0</v>
          </cell>
          <cell r="K2176">
            <v>4383</v>
          </cell>
          <cell r="L2176">
            <v>4383</v>
          </cell>
          <cell r="M2176">
            <v>0</v>
          </cell>
          <cell r="N2176">
            <v>0</v>
          </cell>
          <cell r="O2176">
            <v>4383</v>
          </cell>
          <cell r="P2176">
            <v>0</v>
          </cell>
        </row>
        <row r="2177">
          <cell r="A2177" t="str">
            <v>0010679951</v>
          </cell>
          <cell r="B2177">
            <v>10679</v>
          </cell>
          <cell r="C2177">
            <v>106790</v>
          </cell>
          <cell r="D2177" t="str">
            <v>X4C</v>
          </cell>
          <cell r="E2177">
            <v>951</v>
          </cell>
          <cell r="F2177">
            <v>1</v>
          </cell>
          <cell r="G2177">
            <v>1</v>
          </cell>
          <cell r="H2177" t="str">
            <v>/  /</v>
          </cell>
          <cell r="I2177">
            <v>0</v>
          </cell>
          <cell r="J2177">
            <v>0</v>
          </cell>
          <cell r="K2177">
            <v>636</v>
          </cell>
          <cell r="L2177">
            <v>636</v>
          </cell>
          <cell r="M2177">
            <v>0</v>
          </cell>
          <cell r="N2177">
            <v>0</v>
          </cell>
          <cell r="O2177">
            <v>636</v>
          </cell>
          <cell r="P2177">
            <v>0</v>
          </cell>
        </row>
        <row r="2178">
          <cell r="A2178" t="str">
            <v>0010681101</v>
          </cell>
          <cell r="B2178">
            <v>10681</v>
          </cell>
          <cell r="C2178">
            <v>106810</v>
          </cell>
          <cell r="D2178" t="str">
            <v>X4D</v>
          </cell>
          <cell r="E2178">
            <v>101</v>
          </cell>
          <cell r="F2178">
            <v>1</v>
          </cell>
          <cell r="G2178">
            <v>1</v>
          </cell>
          <cell r="H2178">
            <v>37263</v>
          </cell>
          <cell r="I2178">
            <v>4558</v>
          </cell>
          <cell r="J2178">
            <v>0</v>
          </cell>
          <cell r="K2178">
            <v>4558</v>
          </cell>
          <cell r="L2178">
            <v>4558</v>
          </cell>
          <cell r="M2178">
            <v>0</v>
          </cell>
          <cell r="N2178">
            <v>0</v>
          </cell>
          <cell r="O2178">
            <v>4558</v>
          </cell>
          <cell r="P2178">
            <v>0</v>
          </cell>
        </row>
        <row r="2179">
          <cell r="A2179" t="str">
            <v>0010681106</v>
          </cell>
          <cell r="B2179">
            <v>10681</v>
          </cell>
          <cell r="C2179">
            <v>106810</v>
          </cell>
          <cell r="D2179" t="str">
            <v>X4D</v>
          </cell>
          <cell r="E2179">
            <v>106</v>
          </cell>
          <cell r="F2179">
            <v>1</v>
          </cell>
          <cell r="G2179">
            <v>1</v>
          </cell>
          <cell r="H2179">
            <v>38358</v>
          </cell>
          <cell r="I2179">
            <v>150</v>
          </cell>
          <cell r="J2179">
            <v>0</v>
          </cell>
          <cell r="K2179">
            <v>150</v>
          </cell>
          <cell r="L2179">
            <v>150</v>
          </cell>
          <cell r="M2179">
            <v>0</v>
          </cell>
          <cell r="N2179">
            <v>0</v>
          </cell>
          <cell r="O2179">
            <v>150</v>
          </cell>
          <cell r="P2179">
            <v>0</v>
          </cell>
        </row>
        <row r="2180">
          <cell r="A2180" t="str">
            <v>0010681301</v>
          </cell>
          <cell r="B2180">
            <v>10681</v>
          </cell>
          <cell r="C2180">
            <v>106810</v>
          </cell>
          <cell r="D2180" t="str">
            <v>X4D</v>
          </cell>
          <cell r="E2180">
            <v>301</v>
          </cell>
          <cell r="F2180">
            <v>1</v>
          </cell>
          <cell r="G2180">
            <v>1</v>
          </cell>
          <cell r="H2180" t="str">
            <v>/  /</v>
          </cell>
          <cell r="I2180">
            <v>0</v>
          </cell>
          <cell r="J2180">
            <v>0</v>
          </cell>
          <cell r="K2180">
            <v>4708</v>
          </cell>
          <cell r="L2180">
            <v>4708</v>
          </cell>
          <cell r="M2180">
            <v>0</v>
          </cell>
          <cell r="N2180">
            <v>0</v>
          </cell>
          <cell r="O2180">
            <v>4708</v>
          </cell>
          <cell r="P2180">
            <v>0</v>
          </cell>
        </row>
        <row r="2181">
          <cell r="A2181" t="str">
            <v>0010681511</v>
          </cell>
          <cell r="B2181">
            <v>10681</v>
          </cell>
          <cell r="C2181">
            <v>106810</v>
          </cell>
          <cell r="D2181" t="str">
            <v>X4D</v>
          </cell>
          <cell r="E2181">
            <v>511</v>
          </cell>
          <cell r="F2181">
            <v>1</v>
          </cell>
          <cell r="G2181">
            <v>1</v>
          </cell>
          <cell r="H2181" t="str">
            <v>/  /</v>
          </cell>
          <cell r="I2181">
            <v>0</v>
          </cell>
          <cell r="J2181">
            <v>0</v>
          </cell>
          <cell r="K2181">
            <v>900</v>
          </cell>
          <cell r="L2181">
            <v>900</v>
          </cell>
          <cell r="M2181">
            <v>0</v>
          </cell>
          <cell r="N2181">
            <v>900</v>
          </cell>
          <cell r="O2181">
            <v>900</v>
          </cell>
          <cell r="P2181">
            <v>0</v>
          </cell>
        </row>
        <row r="2182">
          <cell r="A2182" t="str">
            <v>0010681523</v>
          </cell>
          <cell r="B2182">
            <v>10681</v>
          </cell>
          <cell r="C2182">
            <v>106810</v>
          </cell>
          <cell r="D2182" t="str">
            <v>X4D</v>
          </cell>
          <cell r="E2182">
            <v>523</v>
          </cell>
          <cell r="F2182">
            <v>1</v>
          </cell>
          <cell r="G2182">
            <v>1</v>
          </cell>
          <cell r="H2182">
            <v>37622</v>
          </cell>
          <cell r="I2182">
            <v>1</v>
          </cell>
          <cell r="J2182">
            <v>0</v>
          </cell>
          <cell r="K2182">
            <v>1</v>
          </cell>
          <cell r="L2182">
            <v>1</v>
          </cell>
          <cell r="M2182">
            <v>0</v>
          </cell>
          <cell r="N2182">
            <v>0</v>
          </cell>
          <cell r="O2182">
            <v>1</v>
          </cell>
          <cell r="P2182">
            <v>0</v>
          </cell>
        </row>
        <row r="2183">
          <cell r="A2183" t="str">
            <v>0010681601</v>
          </cell>
          <cell r="B2183">
            <v>10681</v>
          </cell>
          <cell r="C2183">
            <v>106810</v>
          </cell>
          <cell r="D2183" t="str">
            <v>X4D</v>
          </cell>
          <cell r="E2183">
            <v>601</v>
          </cell>
          <cell r="F2183">
            <v>1</v>
          </cell>
          <cell r="G2183">
            <v>1</v>
          </cell>
          <cell r="H2183" t="str">
            <v>/  /</v>
          </cell>
          <cell r="I2183">
            <v>0</v>
          </cell>
          <cell r="J2183">
            <v>0</v>
          </cell>
          <cell r="K2183">
            <v>3807</v>
          </cell>
          <cell r="L2183">
            <v>3807</v>
          </cell>
          <cell r="M2183">
            <v>0</v>
          </cell>
          <cell r="N2183">
            <v>0</v>
          </cell>
          <cell r="O2183">
            <v>3807</v>
          </cell>
          <cell r="P2183">
            <v>0</v>
          </cell>
        </row>
        <row r="2184">
          <cell r="A2184" t="str">
            <v>0010681701</v>
          </cell>
          <cell r="B2184">
            <v>10681</v>
          </cell>
          <cell r="C2184">
            <v>106810</v>
          </cell>
          <cell r="D2184" t="str">
            <v>X4D</v>
          </cell>
          <cell r="E2184">
            <v>701</v>
          </cell>
          <cell r="F2184">
            <v>1</v>
          </cell>
          <cell r="G2184">
            <v>1</v>
          </cell>
          <cell r="H2184" t="str">
            <v>/  /</v>
          </cell>
          <cell r="I2184">
            <v>0</v>
          </cell>
          <cell r="J2184">
            <v>0</v>
          </cell>
          <cell r="K2184">
            <v>3807</v>
          </cell>
          <cell r="L2184">
            <v>3807</v>
          </cell>
          <cell r="M2184">
            <v>0</v>
          </cell>
          <cell r="N2184">
            <v>0</v>
          </cell>
          <cell r="O2184">
            <v>3807</v>
          </cell>
          <cell r="P2184">
            <v>0</v>
          </cell>
        </row>
        <row r="2185">
          <cell r="A2185" t="str">
            <v>0010681910</v>
          </cell>
          <cell r="B2185">
            <v>10681</v>
          </cell>
          <cell r="C2185">
            <v>106810</v>
          </cell>
          <cell r="D2185" t="str">
            <v>X4D</v>
          </cell>
          <cell r="E2185">
            <v>910</v>
          </cell>
          <cell r="F2185">
            <v>1</v>
          </cell>
          <cell r="G2185">
            <v>1</v>
          </cell>
          <cell r="H2185" t="str">
            <v>/  /</v>
          </cell>
          <cell r="I2185">
            <v>0</v>
          </cell>
          <cell r="J2185">
            <v>0</v>
          </cell>
          <cell r="K2185">
            <v>4708</v>
          </cell>
          <cell r="L2185">
            <v>4708</v>
          </cell>
          <cell r="M2185">
            <v>0</v>
          </cell>
          <cell r="N2185">
            <v>0</v>
          </cell>
          <cell r="O2185">
            <v>4708</v>
          </cell>
          <cell r="P2185">
            <v>0</v>
          </cell>
        </row>
        <row r="2186">
          <cell r="A2186" t="str">
            <v>0010681951</v>
          </cell>
          <cell r="B2186">
            <v>10681</v>
          </cell>
          <cell r="C2186">
            <v>106810</v>
          </cell>
          <cell r="D2186" t="str">
            <v>X4D</v>
          </cell>
          <cell r="E2186">
            <v>951</v>
          </cell>
          <cell r="F2186">
            <v>1</v>
          </cell>
          <cell r="G2186">
            <v>1</v>
          </cell>
          <cell r="H2186" t="str">
            <v>/  /</v>
          </cell>
          <cell r="I2186">
            <v>0</v>
          </cell>
          <cell r="J2186">
            <v>0</v>
          </cell>
          <cell r="K2186">
            <v>653</v>
          </cell>
          <cell r="L2186">
            <v>653</v>
          </cell>
          <cell r="M2186">
            <v>0</v>
          </cell>
          <cell r="N2186">
            <v>0</v>
          </cell>
          <cell r="O2186">
            <v>653</v>
          </cell>
          <cell r="P2186">
            <v>0</v>
          </cell>
        </row>
        <row r="2187">
          <cell r="A2187" t="str">
            <v>0010682101</v>
          </cell>
          <cell r="B2187">
            <v>10682</v>
          </cell>
          <cell r="C2187">
            <v>106820</v>
          </cell>
          <cell r="D2187" t="str">
            <v>X4J</v>
          </cell>
          <cell r="E2187">
            <v>101</v>
          </cell>
          <cell r="F2187">
            <v>1</v>
          </cell>
          <cell r="G2187">
            <v>1</v>
          </cell>
          <cell r="H2187">
            <v>39089</v>
          </cell>
          <cell r="I2187">
            <v>4641</v>
          </cell>
          <cell r="J2187">
            <v>0</v>
          </cell>
          <cell r="K2187">
            <v>4641</v>
          </cell>
          <cell r="L2187">
            <v>4641</v>
          </cell>
          <cell r="M2187">
            <v>0</v>
          </cell>
          <cell r="N2187">
            <v>0</v>
          </cell>
          <cell r="O2187">
            <v>4641</v>
          </cell>
          <cell r="P2187">
            <v>0</v>
          </cell>
        </row>
        <row r="2188">
          <cell r="A2188" t="str">
            <v>0010682106</v>
          </cell>
          <cell r="B2188">
            <v>10682</v>
          </cell>
          <cell r="C2188">
            <v>106820</v>
          </cell>
          <cell r="D2188" t="str">
            <v>X4J</v>
          </cell>
          <cell r="E2188">
            <v>106</v>
          </cell>
          <cell r="F2188">
            <v>1</v>
          </cell>
          <cell r="G2188">
            <v>1</v>
          </cell>
          <cell r="H2188">
            <v>38358</v>
          </cell>
          <cell r="I2188">
            <v>150</v>
          </cell>
          <cell r="J2188">
            <v>0</v>
          </cell>
          <cell r="K2188">
            <v>150</v>
          </cell>
          <cell r="L2188">
            <v>150</v>
          </cell>
          <cell r="M2188">
            <v>0</v>
          </cell>
          <cell r="N2188">
            <v>0</v>
          </cell>
          <cell r="O2188">
            <v>150</v>
          </cell>
          <cell r="P2188">
            <v>0</v>
          </cell>
        </row>
        <row r="2189">
          <cell r="A2189" t="str">
            <v>0010682301</v>
          </cell>
          <cell r="B2189">
            <v>10682</v>
          </cell>
          <cell r="C2189">
            <v>106820</v>
          </cell>
          <cell r="D2189" t="str">
            <v>X4J</v>
          </cell>
          <cell r="E2189">
            <v>301</v>
          </cell>
          <cell r="F2189">
            <v>1</v>
          </cell>
          <cell r="G2189">
            <v>1</v>
          </cell>
          <cell r="H2189" t="str">
            <v>/  /</v>
          </cell>
          <cell r="I2189">
            <v>0</v>
          </cell>
          <cell r="J2189">
            <v>0</v>
          </cell>
          <cell r="K2189">
            <v>4791</v>
          </cell>
          <cell r="L2189">
            <v>4791</v>
          </cell>
          <cell r="M2189">
            <v>0</v>
          </cell>
          <cell r="N2189">
            <v>0</v>
          </cell>
          <cell r="O2189">
            <v>4791</v>
          </cell>
          <cell r="P2189">
            <v>0</v>
          </cell>
        </row>
        <row r="2190">
          <cell r="A2190" t="str">
            <v>0010682511</v>
          </cell>
          <cell r="B2190">
            <v>10682</v>
          </cell>
          <cell r="C2190">
            <v>106820</v>
          </cell>
          <cell r="D2190" t="str">
            <v>X4J</v>
          </cell>
          <cell r="E2190">
            <v>511</v>
          </cell>
          <cell r="F2190">
            <v>1</v>
          </cell>
          <cell r="G2190">
            <v>1</v>
          </cell>
          <cell r="H2190" t="str">
            <v>/  /</v>
          </cell>
          <cell r="I2190">
            <v>0</v>
          </cell>
          <cell r="J2190">
            <v>0</v>
          </cell>
          <cell r="K2190">
            <v>900</v>
          </cell>
          <cell r="L2190">
            <v>900</v>
          </cell>
          <cell r="M2190">
            <v>0</v>
          </cell>
          <cell r="N2190">
            <v>900</v>
          </cell>
          <cell r="O2190">
            <v>900</v>
          </cell>
          <cell r="P2190">
            <v>0</v>
          </cell>
        </row>
        <row r="2191">
          <cell r="A2191" t="str">
            <v>0010682523</v>
          </cell>
          <cell r="B2191">
            <v>10682</v>
          </cell>
          <cell r="C2191">
            <v>106820</v>
          </cell>
          <cell r="D2191" t="str">
            <v>X4J</v>
          </cell>
          <cell r="E2191">
            <v>523</v>
          </cell>
          <cell r="F2191">
            <v>1</v>
          </cell>
          <cell r="G2191">
            <v>1</v>
          </cell>
          <cell r="H2191">
            <v>37622</v>
          </cell>
          <cell r="I2191">
            <v>1</v>
          </cell>
          <cell r="J2191">
            <v>0</v>
          </cell>
          <cell r="K2191">
            <v>1</v>
          </cell>
          <cell r="L2191">
            <v>1</v>
          </cell>
          <cell r="M2191">
            <v>0</v>
          </cell>
          <cell r="N2191">
            <v>0</v>
          </cell>
          <cell r="O2191">
            <v>1</v>
          </cell>
          <cell r="P2191">
            <v>0</v>
          </cell>
        </row>
        <row r="2192">
          <cell r="A2192" t="str">
            <v>0010682601</v>
          </cell>
          <cell r="B2192">
            <v>10682</v>
          </cell>
          <cell r="C2192">
            <v>106820</v>
          </cell>
          <cell r="D2192" t="str">
            <v>X4J</v>
          </cell>
          <cell r="E2192">
            <v>601</v>
          </cell>
          <cell r="F2192">
            <v>1</v>
          </cell>
          <cell r="G2192">
            <v>1</v>
          </cell>
          <cell r="H2192" t="str">
            <v>/  /</v>
          </cell>
          <cell r="I2192">
            <v>0</v>
          </cell>
          <cell r="J2192">
            <v>0</v>
          </cell>
          <cell r="K2192">
            <v>3890</v>
          </cell>
          <cell r="L2192">
            <v>3890</v>
          </cell>
          <cell r="M2192">
            <v>0</v>
          </cell>
          <cell r="N2192">
            <v>0</v>
          </cell>
          <cell r="O2192">
            <v>3890</v>
          </cell>
          <cell r="P2192">
            <v>0</v>
          </cell>
        </row>
        <row r="2193">
          <cell r="A2193" t="str">
            <v>0010682701</v>
          </cell>
          <cell r="B2193">
            <v>10682</v>
          </cell>
          <cell r="C2193">
            <v>106820</v>
          </cell>
          <cell r="D2193" t="str">
            <v>X4J</v>
          </cell>
          <cell r="E2193">
            <v>701</v>
          </cell>
          <cell r="F2193">
            <v>1</v>
          </cell>
          <cell r="G2193">
            <v>1</v>
          </cell>
          <cell r="H2193" t="str">
            <v>/  /</v>
          </cell>
          <cell r="I2193">
            <v>0</v>
          </cell>
          <cell r="J2193">
            <v>0</v>
          </cell>
          <cell r="K2193">
            <v>3890</v>
          </cell>
          <cell r="L2193">
            <v>3890</v>
          </cell>
          <cell r="M2193">
            <v>0</v>
          </cell>
          <cell r="N2193">
            <v>0</v>
          </cell>
          <cell r="O2193">
            <v>3890</v>
          </cell>
          <cell r="P2193">
            <v>0</v>
          </cell>
        </row>
        <row r="2194">
          <cell r="A2194" t="str">
            <v>0010682910</v>
          </cell>
          <cell r="B2194">
            <v>10682</v>
          </cell>
          <cell r="C2194">
            <v>106820</v>
          </cell>
          <cell r="D2194" t="str">
            <v>X4J</v>
          </cell>
          <cell r="E2194">
            <v>910</v>
          </cell>
          <cell r="F2194">
            <v>1</v>
          </cell>
          <cell r="G2194">
            <v>1</v>
          </cell>
          <cell r="H2194" t="str">
            <v>/  /</v>
          </cell>
          <cell r="I2194">
            <v>0</v>
          </cell>
          <cell r="J2194">
            <v>0</v>
          </cell>
          <cell r="K2194">
            <v>4791</v>
          </cell>
          <cell r="L2194">
            <v>4791</v>
          </cell>
          <cell r="M2194">
            <v>0</v>
          </cell>
          <cell r="N2194">
            <v>0</v>
          </cell>
          <cell r="O2194">
            <v>4791</v>
          </cell>
          <cell r="P2194">
            <v>0</v>
          </cell>
        </row>
        <row r="2195">
          <cell r="A2195" t="str">
            <v>0010682951</v>
          </cell>
          <cell r="B2195">
            <v>10682</v>
          </cell>
          <cell r="C2195">
            <v>106820</v>
          </cell>
          <cell r="D2195" t="str">
            <v>X4J</v>
          </cell>
          <cell r="E2195">
            <v>951</v>
          </cell>
          <cell r="F2195">
            <v>1</v>
          </cell>
          <cell r="G2195">
            <v>1</v>
          </cell>
          <cell r="H2195" t="str">
            <v>/  /</v>
          </cell>
          <cell r="I2195">
            <v>0</v>
          </cell>
          <cell r="J2195">
            <v>0</v>
          </cell>
          <cell r="K2195">
            <v>653</v>
          </cell>
          <cell r="L2195">
            <v>653</v>
          </cell>
          <cell r="M2195">
            <v>0</v>
          </cell>
          <cell r="N2195">
            <v>0</v>
          </cell>
          <cell r="O2195">
            <v>653</v>
          </cell>
          <cell r="P2195">
            <v>0</v>
          </cell>
        </row>
        <row r="2196">
          <cell r="A2196" t="str">
            <v>0010683101</v>
          </cell>
          <cell r="B2196">
            <v>10683</v>
          </cell>
          <cell r="C2196">
            <v>106830</v>
          </cell>
          <cell r="D2196" t="str">
            <v>X4A</v>
          </cell>
          <cell r="E2196">
            <v>101</v>
          </cell>
          <cell r="F2196">
            <v>1</v>
          </cell>
          <cell r="G2196">
            <v>1</v>
          </cell>
          <cell r="H2196">
            <v>39089</v>
          </cell>
          <cell r="I2196">
            <v>4225</v>
          </cell>
          <cell r="J2196">
            <v>0</v>
          </cell>
          <cell r="K2196">
            <v>4225</v>
          </cell>
          <cell r="L2196">
            <v>4225</v>
          </cell>
          <cell r="M2196">
            <v>0</v>
          </cell>
          <cell r="N2196">
            <v>0</v>
          </cell>
          <cell r="O2196">
            <v>4225</v>
          </cell>
          <cell r="P2196">
            <v>0</v>
          </cell>
        </row>
        <row r="2197">
          <cell r="A2197" t="str">
            <v>0010683301</v>
          </cell>
          <cell r="B2197">
            <v>10683</v>
          </cell>
          <cell r="C2197">
            <v>106830</v>
          </cell>
          <cell r="D2197" t="str">
            <v>X4A</v>
          </cell>
          <cell r="E2197">
            <v>301</v>
          </cell>
          <cell r="F2197">
            <v>1</v>
          </cell>
          <cell r="G2197">
            <v>1</v>
          </cell>
          <cell r="H2197" t="str">
            <v>/  /</v>
          </cell>
          <cell r="I2197">
            <v>0</v>
          </cell>
          <cell r="J2197">
            <v>0</v>
          </cell>
          <cell r="K2197">
            <v>4225</v>
          </cell>
          <cell r="L2197">
            <v>4225</v>
          </cell>
          <cell r="M2197">
            <v>0</v>
          </cell>
          <cell r="N2197">
            <v>0</v>
          </cell>
          <cell r="O2197">
            <v>4225</v>
          </cell>
          <cell r="P2197">
            <v>0</v>
          </cell>
        </row>
        <row r="2198">
          <cell r="A2198" t="str">
            <v>0010683601</v>
          </cell>
          <cell r="B2198">
            <v>10683</v>
          </cell>
          <cell r="C2198">
            <v>106830</v>
          </cell>
          <cell r="D2198" t="str">
            <v>X4A</v>
          </cell>
          <cell r="E2198">
            <v>601</v>
          </cell>
          <cell r="F2198">
            <v>1</v>
          </cell>
          <cell r="G2198">
            <v>1</v>
          </cell>
          <cell r="H2198" t="str">
            <v>/  /</v>
          </cell>
          <cell r="I2198">
            <v>0</v>
          </cell>
          <cell r="J2198">
            <v>0</v>
          </cell>
          <cell r="K2198">
            <v>4225</v>
          </cell>
          <cell r="L2198">
            <v>4225</v>
          </cell>
          <cell r="M2198">
            <v>0</v>
          </cell>
          <cell r="N2198">
            <v>0</v>
          </cell>
          <cell r="O2198">
            <v>4225</v>
          </cell>
          <cell r="P2198">
            <v>0</v>
          </cell>
        </row>
        <row r="2199">
          <cell r="A2199" t="str">
            <v>0010683701</v>
          </cell>
          <cell r="B2199">
            <v>10683</v>
          </cell>
          <cell r="C2199">
            <v>106830</v>
          </cell>
          <cell r="D2199" t="str">
            <v>X4A</v>
          </cell>
          <cell r="E2199">
            <v>701</v>
          </cell>
          <cell r="F2199">
            <v>1</v>
          </cell>
          <cell r="G2199">
            <v>1</v>
          </cell>
          <cell r="H2199" t="str">
            <v>/  /</v>
          </cell>
          <cell r="I2199">
            <v>0</v>
          </cell>
          <cell r="J2199">
            <v>0</v>
          </cell>
          <cell r="K2199">
            <v>4225</v>
          </cell>
          <cell r="L2199">
            <v>4225</v>
          </cell>
          <cell r="M2199">
            <v>0</v>
          </cell>
          <cell r="N2199">
            <v>0</v>
          </cell>
          <cell r="O2199">
            <v>4225</v>
          </cell>
          <cell r="P2199">
            <v>0</v>
          </cell>
        </row>
        <row r="2200">
          <cell r="A2200" t="str">
            <v>0010683910</v>
          </cell>
          <cell r="B2200">
            <v>10683</v>
          </cell>
          <cell r="C2200">
            <v>106830</v>
          </cell>
          <cell r="D2200" t="str">
            <v>X4A</v>
          </cell>
          <cell r="E2200">
            <v>910</v>
          </cell>
          <cell r="F2200">
            <v>1</v>
          </cell>
          <cell r="G2200">
            <v>1</v>
          </cell>
          <cell r="H2200" t="str">
            <v>/  /</v>
          </cell>
          <cell r="I2200">
            <v>0</v>
          </cell>
          <cell r="J2200">
            <v>0</v>
          </cell>
          <cell r="K2200">
            <v>4225</v>
          </cell>
          <cell r="L2200">
            <v>4225</v>
          </cell>
          <cell r="M2200">
            <v>0</v>
          </cell>
          <cell r="N2200">
            <v>0</v>
          </cell>
          <cell r="O2200">
            <v>4225</v>
          </cell>
          <cell r="P2200">
            <v>0</v>
          </cell>
        </row>
        <row r="2201">
          <cell r="A2201" t="str">
            <v>0010684101</v>
          </cell>
          <cell r="B2201">
            <v>10684</v>
          </cell>
          <cell r="C2201">
            <v>106840</v>
          </cell>
          <cell r="D2201" t="str">
            <v>X4G</v>
          </cell>
          <cell r="E2201">
            <v>101</v>
          </cell>
          <cell r="F2201">
            <v>1</v>
          </cell>
          <cell r="G2201">
            <v>1</v>
          </cell>
          <cell r="H2201">
            <v>39089</v>
          </cell>
          <cell r="I2201">
            <v>7353</v>
          </cell>
          <cell r="J2201">
            <v>0</v>
          </cell>
          <cell r="K2201">
            <v>7353</v>
          </cell>
          <cell r="L2201">
            <v>7353</v>
          </cell>
          <cell r="M2201">
            <v>0</v>
          </cell>
          <cell r="N2201">
            <v>0</v>
          </cell>
          <cell r="O2201">
            <v>7353</v>
          </cell>
          <cell r="P2201">
            <v>0</v>
          </cell>
        </row>
        <row r="2202">
          <cell r="A2202" t="str">
            <v>0010684263</v>
          </cell>
          <cell r="B2202">
            <v>10684</v>
          </cell>
          <cell r="C2202">
            <v>106840</v>
          </cell>
          <cell r="D2202" t="str">
            <v>X4G</v>
          </cell>
          <cell r="E2202">
            <v>263</v>
          </cell>
          <cell r="F2202">
            <v>1</v>
          </cell>
          <cell r="G2202">
            <v>2</v>
          </cell>
          <cell r="H2202" t="str">
            <v>21/01/08</v>
          </cell>
          <cell r="I2202">
            <v>0</v>
          </cell>
          <cell r="J2202">
            <v>72</v>
          </cell>
          <cell r="K2202">
            <v>72</v>
          </cell>
          <cell r="L2202">
            <v>72</v>
          </cell>
          <cell r="M2202">
            <v>0</v>
          </cell>
          <cell r="N2202">
            <v>0</v>
          </cell>
          <cell r="O2202">
            <v>72</v>
          </cell>
          <cell r="P2202">
            <v>0</v>
          </cell>
        </row>
        <row r="2203">
          <cell r="A2203" t="str">
            <v>0010684301</v>
          </cell>
          <cell r="B2203">
            <v>10684</v>
          </cell>
          <cell r="C2203">
            <v>106840</v>
          </cell>
          <cell r="D2203" t="str">
            <v>X4G</v>
          </cell>
          <cell r="E2203">
            <v>301</v>
          </cell>
          <cell r="F2203">
            <v>1</v>
          </cell>
          <cell r="G2203">
            <v>2</v>
          </cell>
          <cell r="H2203" t="str">
            <v>/  /</v>
          </cell>
          <cell r="I2203">
            <v>0</v>
          </cell>
          <cell r="J2203">
            <v>72</v>
          </cell>
          <cell r="K2203">
            <v>7425</v>
          </cell>
          <cell r="L2203">
            <v>7425</v>
          </cell>
          <cell r="M2203">
            <v>0</v>
          </cell>
          <cell r="N2203">
            <v>0</v>
          </cell>
          <cell r="O2203">
            <v>7425</v>
          </cell>
          <cell r="P2203">
            <v>0</v>
          </cell>
        </row>
        <row r="2204">
          <cell r="A2204" t="str">
            <v>0010684511</v>
          </cell>
          <cell r="B2204">
            <v>10684</v>
          </cell>
          <cell r="C2204">
            <v>106840</v>
          </cell>
          <cell r="D2204" t="str">
            <v>X4G</v>
          </cell>
          <cell r="E2204">
            <v>511</v>
          </cell>
          <cell r="F2204">
            <v>1</v>
          </cell>
          <cell r="G2204">
            <v>1</v>
          </cell>
          <cell r="H2204" t="str">
            <v>/  /</v>
          </cell>
          <cell r="I2204">
            <v>0</v>
          </cell>
          <cell r="J2204">
            <v>0</v>
          </cell>
          <cell r="K2204">
            <v>900</v>
          </cell>
          <cell r="L2204">
            <v>900</v>
          </cell>
          <cell r="M2204">
            <v>0</v>
          </cell>
          <cell r="N2204">
            <v>900</v>
          </cell>
          <cell r="O2204">
            <v>900</v>
          </cell>
          <cell r="P2204">
            <v>0</v>
          </cell>
        </row>
        <row r="2205">
          <cell r="A2205" t="str">
            <v>0010684523</v>
          </cell>
          <cell r="B2205">
            <v>10684</v>
          </cell>
          <cell r="C2205">
            <v>106840</v>
          </cell>
          <cell r="D2205" t="str">
            <v>X4G</v>
          </cell>
          <cell r="E2205">
            <v>523</v>
          </cell>
          <cell r="F2205">
            <v>1</v>
          </cell>
          <cell r="G2205">
            <v>1</v>
          </cell>
          <cell r="H2205">
            <v>37622</v>
          </cell>
          <cell r="I2205">
            <v>1</v>
          </cell>
          <cell r="J2205">
            <v>0</v>
          </cell>
          <cell r="K2205">
            <v>1</v>
          </cell>
          <cell r="L2205">
            <v>1</v>
          </cell>
          <cell r="M2205">
            <v>0</v>
          </cell>
          <cell r="N2205">
            <v>0</v>
          </cell>
          <cell r="O2205">
            <v>1</v>
          </cell>
          <cell r="P2205">
            <v>0</v>
          </cell>
        </row>
        <row r="2206">
          <cell r="A2206" t="str">
            <v>0010684555</v>
          </cell>
          <cell r="B2206">
            <v>10684</v>
          </cell>
          <cell r="C2206">
            <v>106840</v>
          </cell>
          <cell r="D2206" t="str">
            <v>X4G</v>
          </cell>
          <cell r="E2206">
            <v>555</v>
          </cell>
          <cell r="F2206">
            <v>1</v>
          </cell>
          <cell r="G2206">
            <v>1</v>
          </cell>
          <cell r="H2206" t="str">
            <v>/  /</v>
          </cell>
          <cell r="I2206">
            <v>0</v>
          </cell>
          <cell r="J2206">
            <v>0</v>
          </cell>
          <cell r="K2206">
            <v>367.65</v>
          </cell>
          <cell r="L2206">
            <v>367.65</v>
          </cell>
          <cell r="M2206">
            <v>0</v>
          </cell>
          <cell r="N2206">
            <v>0</v>
          </cell>
          <cell r="O2206">
            <v>367.65</v>
          </cell>
          <cell r="P2206">
            <v>0</v>
          </cell>
        </row>
        <row r="2207">
          <cell r="A2207" t="str">
            <v>0010684601</v>
          </cell>
          <cell r="B2207">
            <v>10684</v>
          </cell>
          <cell r="C2207">
            <v>106840</v>
          </cell>
          <cell r="D2207" t="str">
            <v>X4G</v>
          </cell>
          <cell r="E2207">
            <v>601</v>
          </cell>
          <cell r="F2207">
            <v>1</v>
          </cell>
          <cell r="G2207">
            <v>2</v>
          </cell>
          <cell r="H2207" t="str">
            <v>/  /</v>
          </cell>
          <cell r="I2207">
            <v>0</v>
          </cell>
          <cell r="J2207">
            <v>72</v>
          </cell>
          <cell r="K2207">
            <v>6156.35</v>
          </cell>
          <cell r="L2207">
            <v>6156.35</v>
          </cell>
          <cell r="M2207">
            <v>0</v>
          </cell>
          <cell r="N2207">
            <v>0</v>
          </cell>
          <cell r="O2207">
            <v>6156.35</v>
          </cell>
          <cell r="P2207">
            <v>0</v>
          </cell>
        </row>
        <row r="2208">
          <cell r="A2208" t="str">
            <v>0010684701</v>
          </cell>
          <cell r="B2208">
            <v>10684</v>
          </cell>
          <cell r="C2208">
            <v>106840</v>
          </cell>
          <cell r="D2208" t="str">
            <v>X4G</v>
          </cell>
          <cell r="E2208">
            <v>701</v>
          </cell>
          <cell r="F2208">
            <v>1</v>
          </cell>
          <cell r="G2208">
            <v>2</v>
          </cell>
          <cell r="H2208" t="str">
            <v>/  /</v>
          </cell>
          <cell r="I2208">
            <v>0</v>
          </cell>
          <cell r="J2208">
            <v>72</v>
          </cell>
          <cell r="K2208">
            <v>6156.35</v>
          </cell>
          <cell r="L2208">
            <v>6156.35</v>
          </cell>
          <cell r="M2208">
            <v>0</v>
          </cell>
          <cell r="N2208">
            <v>0</v>
          </cell>
          <cell r="O2208">
            <v>6156.35</v>
          </cell>
          <cell r="P2208">
            <v>0</v>
          </cell>
        </row>
        <row r="2209">
          <cell r="A2209" t="str">
            <v>0010684910</v>
          </cell>
          <cell r="B2209">
            <v>10684</v>
          </cell>
          <cell r="C2209">
            <v>106840</v>
          </cell>
          <cell r="D2209" t="str">
            <v>X4G</v>
          </cell>
          <cell r="E2209">
            <v>910</v>
          </cell>
          <cell r="F2209">
            <v>1</v>
          </cell>
          <cell r="G2209">
            <v>2</v>
          </cell>
          <cell r="H2209" t="str">
            <v>/  /</v>
          </cell>
          <cell r="I2209">
            <v>0</v>
          </cell>
          <cell r="J2209">
            <v>0</v>
          </cell>
          <cell r="K2209">
            <v>7353</v>
          </cell>
          <cell r="L2209">
            <v>7353</v>
          </cell>
          <cell r="M2209">
            <v>0</v>
          </cell>
          <cell r="N2209">
            <v>0</v>
          </cell>
          <cell r="O2209">
            <v>7353</v>
          </cell>
          <cell r="P2209">
            <v>0</v>
          </cell>
        </row>
        <row r="2210">
          <cell r="A2210" t="str">
            <v>0010684951</v>
          </cell>
          <cell r="B2210">
            <v>10684</v>
          </cell>
          <cell r="C2210">
            <v>106840</v>
          </cell>
          <cell r="D2210" t="str">
            <v>X4G</v>
          </cell>
          <cell r="E2210">
            <v>951</v>
          </cell>
          <cell r="F2210">
            <v>1</v>
          </cell>
          <cell r="G2210">
            <v>1</v>
          </cell>
          <cell r="H2210" t="str">
            <v>/  /</v>
          </cell>
          <cell r="I2210">
            <v>0</v>
          </cell>
          <cell r="J2210">
            <v>0</v>
          </cell>
          <cell r="K2210">
            <v>653</v>
          </cell>
          <cell r="L2210">
            <v>653</v>
          </cell>
          <cell r="M2210">
            <v>0</v>
          </cell>
          <cell r="N2210">
            <v>0</v>
          </cell>
          <cell r="O2210">
            <v>653</v>
          </cell>
          <cell r="P2210">
            <v>0</v>
          </cell>
        </row>
        <row r="2211">
          <cell r="A2211" t="str">
            <v>0010686101</v>
          </cell>
          <cell r="B2211">
            <v>10686</v>
          </cell>
          <cell r="C2211">
            <v>106860</v>
          </cell>
          <cell r="D2211" t="str">
            <v>X4H</v>
          </cell>
          <cell r="E2211">
            <v>101</v>
          </cell>
          <cell r="F2211">
            <v>1</v>
          </cell>
          <cell r="G2211">
            <v>1</v>
          </cell>
          <cell r="H2211">
            <v>39089</v>
          </cell>
          <cell r="I2211">
            <v>6554</v>
          </cell>
          <cell r="J2211">
            <v>0</v>
          </cell>
          <cell r="K2211">
            <v>6554</v>
          </cell>
          <cell r="L2211">
            <v>6554</v>
          </cell>
          <cell r="M2211">
            <v>0</v>
          </cell>
          <cell r="N2211">
            <v>0</v>
          </cell>
          <cell r="O2211">
            <v>6554</v>
          </cell>
          <cell r="P2211">
            <v>0</v>
          </cell>
        </row>
        <row r="2212">
          <cell r="A2212" t="str">
            <v>0010686106</v>
          </cell>
          <cell r="B2212">
            <v>10686</v>
          </cell>
          <cell r="C2212">
            <v>106860</v>
          </cell>
          <cell r="D2212" t="str">
            <v>X4H</v>
          </cell>
          <cell r="E2212">
            <v>106</v>
          </cell>
          <cell r="F2212">
            <v>1</v>
          </cell>
          <cell r="G2212">
            <v>1</v>
          </cell>
          <cell r="H2212" t="str">
            <v>15/02/05</v>
          </cell>
          <cell r="I2212">
            <v>150</v>
          </cell>
          <cell r="J2212">
            <v>0</v>
          </cell>
          <cell r="K2212">
            <v>150</v>
          </cell>
          <cell r="L2212">
            <v>150</v>
          </cell>
          <cell r="M2212">
            <v>0</v>
          </cell>
          <cell r="N2212">
            <v>0</v>
          </cell>
          <cell r="O2212">
            <v>150</v>
          </cell>
          <cell r="P2212">
            <v>0</v>
          </cell>
        </row>
        <row r="2213">
          <cell r="A2213" t="str">
            <v>0010686263</v>
          </cell>
          <cell r="B2213">
            <v>10686</v>
          </cell>
          <cell r="C2213">
            <v>106860</v>
          </cell>
          <cell r="D2213" t="str">
            <v>X4H</v>
          </cell>
          <cell r="E2213">
            <v>263</v>
          </cell>
          <cell r="F2213">
            <v>1</v>
          </cell>
          <cell r="G2213">
            <v>2</v>
          </cell>
          <cell r="H2213" t="str">
            <v>21/01/08</v>
          </cell>
          <cell r="I2213">
            <v>0</v>
          </cell>
          <cell r="J2213">
            <v>125</v>
          </cell>
          <cell r="K2213">
            <v>125</v>
          </cell>
          <cell r="L2213">
            <v>125</v>
          </cell>
          <cell r="M2213">
            <v>0</v>
          </cell>
          <cell r="N2213">
            <v>0</v>
          </cell>
          <cell r="O2213">
            <v>125</v>
          </cell>
          <cell r="P2213">
            <v>0</v>
          </cell>
        </row>
        <row r="2214">
          <cell r="A2214" t="str">
            <v>0010686301</v>
          </cell>
          <cell r="B2214">
            <v>10686</v>
          </cell>
          <cell r="C2214">
            <v>106860</v>
          </cell>
          <cell r="D2214" t="str">
            <v>X4H</v>
          </cell>
          <cell r="E2214">
            <v>301</v>
          </cell>
          <cell r="F2214">
            <v>1</v>
          </cell>
          <cell r="G2214">
            <v>2</v>
          </cell>
          <cell r="H2214" t="str">
            <v>/  /</v>
          </cell>
          <cell r="I2214">
            <v>0</v>
          </cell>
          <cell r="J2214">
            <v>125</v>
          </cell>
          <cell r="K2214">
            <v>6829</v>
          </cell>
          <cell r="L2214">
            <v>6829</v>
          </cell>
          <cell r="M2214">
            <v>0</v>
          </cell>
          <cell r="N2214">
            <v>0</v>
          </cell>
          <cell r="O2214">
            <v>6829</v>
          </cell>
          <cell r="P2214">
            <v>0</v>
          </cell>
        </row>
        <row r="2215">
          <cell r="A2215" t="str">
            <v>0010686511</v>
          </cell>
          <cell r="B2215">
            <v>10686</v>
          </cell>
          <cell r="C2215">
            <v>106860</v>
          </cell>
          <cell r="D2215" t="str">
            <v>X4H</v>
          </cell>
          <cell r="E2215">
            <v>511</v>
          </cell>
          <cell r="F2215">
            <v>1</v>
          </cell>
          <cell r="G2215">
            <v>1</v>
          </cell>
          <cell r="H2215" t="str">
            <v>/  /</v>
          </cell>
          <cell r="I2215">
            <v>0</v>
          </cell>
          <cell r="J2215">
            <v>0</v>
          </cell>
          <cell r="K2215">
            <v>900</v>
          </cell>
          <cell r="L2215">
            <v>900</v>
          </cell>
          <cell r="M2215">
            <v>0</v>
          </cell>
          <cell r="N2215">
            <v>900</v>
          </cell>
          <cell r="O2215">
            <v>900</v>
          </cell>
          <cell r="P2215">
            <v>0</v>
          </cell>
        </row>
        <row r="2216">
          <cell r="A2216" t="str">
            <v>0010686523</v>
          </cell>
          <cell r="B2216">
            <v>10686</v>
          </cell>
          <cell r="C2216">
            <v>106860</v>
          </cell>
          <cell r="D2216" t="str">
            <v>X4H</v>
          </cell>
          <cell r="E2216">
            <v>523</v>
          </cell>
          <cell r="F2216">
            <v>1</v>
          </cell>
          <cell r="G2216">
            <v>1</v>
          </cell>
          <cell r="H2216">
            <v>37622</v>
          </cell>
          <cell r="I2216">
            <v>1</v>
          </cell>
          <cell r="J2216">
            <v>0</v>
          </cell>
          <cell r="K2216">
            <v>1</v>
          </cell>
          <cell r="L2216">
            <v>1</v>
          </cell>
          <cell r="M2216">
            <v>0</v>
          </cell>
          <cell r="N2216">
            <v>0</v>
          </cell>
          <cell r="O2216">
            <v>1</v>
          </cell>
          <cell r="P2216">
            <v>0</v>
          </cell>
        </row>
        <row r="2217">
          <cell r="A2217" t="str">
            <v>0010686601</v>
          </cell>
          <cell r="B2217">
            <v>10686</v>
          </cell>
          <cell r="C2217">
            <v>106860</v>
          </cell>
          <cell r="D2217" t="str">
            <v>X4H</v>
          </cell>
          <cell r="E2217">
            <v>601</v>
          </cell>
          <cell r="F2217">
            <v>1</v>
          </cell>
          <cell r="G2217">
            <v>2</v>
          </cell>
          <cell r="H2217" t="str">
            <v>/  /</v>
          </cell>
          <cell r="I2217">
            <v>0</v>
          </cell>
          <cell r="J2217">
            <v>125</v>
          </cell>
          <cell r="K2217">
            <v>5928</v>
          </cell>
          <cell r="L2217">
            <v>5928</v>
          </cell>
          <cell r="M2217">
            <v>0</v>
          </cell>
          <cell r="N2217">
            <v>0</v>
          </cell>
          <cell r="O2217">
            <v>5928</v>
          </cell>
          <cell r="P2217">
            <v>0</v>
          </cell>
        </row>
        <row r="2218">
          <cell r="A2218" t="str">
            <v>0010686701</v>
          </cell>
          <cell r="B2218">
            <v>10686</v>
          </cell>
          <cell r="C2218">
            <v>106860</v>
          </cell>
          <cell r="D2218" t="str">
            <v>X4H</v>
          </cell>
          <cell r="E2218">
            <v>701</v>
          </cell>
          <cell r="F2218">
            <v>1</v>
          </cell>
          <cell r="G2218">
            <v>2</v>
          </cell>
          <cell r="H2218" t="str">
            <v>/  /</v>
          </cell>
          <cell r="I2218">
            <v>0</v>
          </cell>
          <cell r="J2218">
            <v>125</v>
          </cell>
          <cell r="K2218">
            <v>5928</v>
          </cell>
          <cell r="L2218">
            <v>5928</v>
          </cell>
          <cell r="M2218">
            <v>0</v>
          </cell>
          <cell r="N2218">
            <v>0</v>
          </cell>
          <cell r="O2218">
            <v>5928</v>
          </cell>
          <cell r="P2218">
            <v>0</v>
          </cell>
        </row>
        <row r="2219">
          <cell r="A2219" t="str">
            <v>0010686910</v>
          </cell>
          <cell r="B2219">
            <v>10686</v>
          </cell>
          <cell r="C2219">
            <v>106860</v>
          </cell>
          <cell r="D2219" t="str">
            <v>X4H</v>
          </cell>
          <cell r="E2219">
            <v>910</v>
          </cell>
          <cell r="F2219">
            <v>1</v>
          </cell>
          <cell r="G2219">
            <v>2</v>
          </cell>
          <cell r="H2219" t="str">
            <v>/  /</v>
          </cell>
          <cell r="I2219">
            <v>0</v>
          </cell>
          <cell r="J2219">
            <v>0</v>
          </cell>
          <cell r="K2219">
            <v>6704</v>
          </cell>
          <cell r="L2219">
            <v>6704</v>
          </cell>
          <cell r="M2219">
            <v>0</v>
          </cell>
          <cell r="N2219">
            <v>0</v>
          </cell>
          <cell r="O2219">
            <v>6704</v>
          </cell>
          <cell r="P2219">
            <v>0</v>
          </cell>
        </row>
        <row r="2220">
          <cell r="A2220" t="str">
            <v>0010686951</v>
          </cell>
          <cell r="B2220">
            <v>10686</v>
          </cell>
          <cell r="C2220">
            <v>106860</v>
          </cell>
          <cell r="D2220" t="str">
            <v>X4H</v>
          </cell>
          <cell r="E2220">
            <v>951</v>
          </cell>
          <cell r="F2220">
            <v>1</v>
          </cell>
          <cell r="G2220">
            <v>1</v>
          </cell>
          <cell r="H2220" t="str">
            <v>/  /</v>
          </cell>
          <cell r="I2220">
            <v>0</v>
          </cell>
          <cell r="J2220">
            <v>0</v>
          </cell>
          <cell r="K2220">
            <v>653</v>
          </cell>
          <cell r="L2220">
            <v>653</v>
          </cell>
          <cell r="M2220">
            <v>0</v>
          </cell>
          <cell r="N2220">
            <v>0</v>
          </cell>
          <cell r="O2220">
            <v>653</v>
          </cell>
          <cell r="P2220">
            <v>0</v>
          </cell>
        </row>
        <row r="2221">
          <cell r="A2221" t="str">
            <v>0010687101</v>
          </cell>
          <cell r="B2221">
            <v>10687</v>
          </cell>
          <cell r="C2221">
            <v>106870</v>
          </cell>
          <cell r="D2221" t="str">
            <v>X4G</v>
          </cell>
          <cell r="E2221">
            <v>101</v>
          </cell>
          <cell r="F2221">
            <v>1</v>
          </cell>
          <cell r="G2221">
            <v>1</v>
          </cell>
          <cell r="H2221">
            <v>39089</v>
          </cell>
          <cell r="I2221">
            <v>6563</v>
          </cell>
          <cell r="J2221">
            <v>0</v>
          </cell>
          <cell r="K2221">
            <v>6563</v>
          </cell>
          <cell r="L2221">
            <v>6563</v>
          </cell>
          <cell r="M2221">
            <v>0</v>
          </cell>
          <cell r="N2221">
            <v>0</v>
          </cell>
          <cell r="O2221">
            <v>6563</v>
          </cell>
          <cell r="P2221">
            <v>0</v>
          </cell>
        </row>
        <row r="2222">
          <cell r="A2222" t="str">
            <v>0010687301</v>
          </cell>
          <cell r="B2222">
            <v>10687</v>
          </cell>
          <cell r="C2222">
            <v>106870</v>
          </cell>
          <cell r="D2222" t="str">
            <v>X4G</v>
          </cell>
          <cell r="E2222">
            <v>301</v>
          </cell>
          <cell r="F2222">
            <v>1</v>
          </cell>
          <cell r="G2222">
            <v>1</v>
          </cell>
          <cell r="H2222" t="str">
            <v>/  /</v>
          </cell>
          <cell r="I2222">
            <v>0</v>
          </cell>
          <cell r="J2222">
            <v>0</v>
          </cell>
          <cell r="K2222">
            <v>6563</v>
          </cell>
          <cell r="L2222">
            <v>6563</v>
          </cell>
          <cell r="M2222">
            <v>0</v>
          </cell>
          <cell r="N2222">
            <v>0</v>
          </cell>
          <cell r="O2222">
            <v>6563</v>
          </cell>
          <cell r="P2222">
            <v>0</v>
          </cell>
        </row>
        <row r="2223">
          <cell r="A2223" t="str">
            <v>0010687511</v>
          </cell>
          <cell r="B2223">
            <v>10687</v>
          </cell>
          <cell r="C2223">
            <v>106870</v>
          </cell>
          <cell r="D2223" t="str">
            <v>X4G</v>
          </cell>
          <cell r="E2223">
            <v>511</v>
          </cell>
          <cell r="F2223">
            <v>1</v>
          </cell>
          <cell r="G2223">
            <v>1</v>
          </cell>
          <cell r="H2223" t="str">
            <v>/  /</v>
          </cell>
          <cell r="I2223">
            <v>0</v>
          </cell>
          <cell r="J2223">
            <v>0</v>
          </cell>
          <cell r="K2223">
            <v>900</v>
          </cell>
          <cell r="L2223">
            <v>900</v>
          </cell>
          <cell r="M2223">
            <v>0</v>
          </cell>
          <cell r="N2223">
            <v>900</v>
          </cell>
          <cell r="O2223">
            <v>900</v>
          </cell>
          <cell r="P2223">
            <v>0</v>
          </cell>
        </row>
        <row r="2224">
          <cell r="A2224" t="str">
            <v>0010687523</v>
          </cell>
          <cell r="B2224">
            <v>10687</v>
          </cell>
          <cell r="C2224">
            <v>106870</v>
          </cell>
          <cell r="D2224" t="str">
            <v>X4G</v>
          </cell>
          <cell r="E2224">
            <v>523</v>
          </cell>
          <cell r="F2224">
            <v>1</v>
          </cell>
          <cell r="G2224">
            <v>1</v>
          </cell>
          <cell r="H2224">
            <v>37622</v>
          </cell>
          <cell r="I2224">
            <v>1</v>
          </cell>
          <cell r="J2224">
            <v>0</v>
          </cell>
          <cell r="K2224">
            <v>1</v>
          </cell>
          <cell r="L2224">
            <v>1</v>
          </cell>
          <cell r="M2224">
            <v>0</v>
          </cell>
          <cell r="N2224">
            <v>0</v>
          </cell>
          <cell r="O2224">
            <v>1</v>
          </cell>
          <cell r="P2224">
            <v>0</v>
          </cell>
        </row>
        <row r="2225">
          <cell r="A2225" t="str">
            <v>0010687601</v>
          </cell>
          <cell r="B2225">
            <v>10687</v>
          </cell>
          <cell r="C2225">
            <v>106870</v>
          </cell>
          <cell r="D2225" t="str">
            <v>X4G</v>
          </cell>
          <cell r="E2225">
            <v>601</v>
          </cell>
          <cell r="F2225">
            <v>1</v>
          </cell>
          <cell r="G2225">
            <v>1</v>
          </cell>
          <cell r="H2225" t="str">
            <v>/  /</v>
          </cell>
          <cell r="I2225">
            <v>0</v>
          </cell>
          <cell r="J2225">
            <v>0</v>
          </cell>
          <cell r="K2225">
            <v>5662</v>
          </cell>
          <cell r="L2225">
            <v>5662</v>
          </cell>
          <cell r="M2225">
            <v>0</v>
          </cell>
          <cell r="N2225">
            <v>0</v>
          </cell>
          <cell r="O2225">
            <v>5662</v>
          </cell>
          <cell r="P2225">
            <v>0</v>
          </cell>
        </row>
        <row r="2226">
          <cell r="A2226" t="str">
            <v>0010687701</v>
          </cell>
          <cell r="B2226">
            <v>10687</v>
          </cell>
          <cell r="C2226">
            <v>106870</v>
          </cell>
          <cell r="D2226" t="str">
            <v>X4G</v>
          </cell>
          <cell r="E2226">
            <v>701</v>
          </cell>
          <cell r="F2226">
            <v>1</v>
          </cell>
          <cell r="G2226">
            <v>1</v>
          </cell>
          <cell r="H2226" t="str">
            <v>/  /</v>
          </cell>
          <cell r="I2226">
            <v>0</v>
          </cell>
          <cell r="J2226">
            <v>0</v>
          </cell>
          <cell r="K2226">
            <v>5662</v>
          </cell>
          <cell r="L2226">
            <v>5662</v>
          </cell>
          <cell r="M2226">
            <v>0</v>
          </cell>
          <cell r="N2226">
            <v>0</v>
          </cell>
          <cell r="O2226">
            <v>5662</v>
          </cell>
          <cell r="P2226">
            <v>0</v>
          </cell>
        </row>
        <row r="2227">
          <cell r="A2227" t="str">
            <v>0010687910</v>
          </cell>
          <cell r="B2227">
            <v>10687</v>
          </cell>
          <cell r="C2227">
            <v>106870</v>
          </cell>
          <cell r="D2227" t="str">
            <v>X4G</v>
          </cell>
          <cell r="E2227">
            <v>910</v>
          </cell>
          <cell r="F2227">
            <v>1</v>
          </cell>
          <cell r="G2227">
            <v>1</v>
          </cell>
          <cell r="H2227" t="str">
            <v>/  /</v>
          </cell>
          <cell r="I2227">
            <v>0</v>
          </cell>
          <cell r="J2227">
            <v>0</v>
          </cell>
          <cell r="K2227">
            <v>6563</v>
          </cell>
          <cell r="L2227">
            <v>6563</v>
          </cell>
          <cell r="M2227">
            <v>0</v>
          </cell>
          <cell r="N2227">
            <v>0</v>
          </cell>
          <cell r="O2227">
            <v>6563</v>
          </cell>
          <cell r="P2227">
            <v>0</v>
          </cell>
        </row>
        <row r="2228">
          <cell r="A2228" t="str">
            <v>0010687951</v>
          </cell>
          <cell r="B2228">
            <v>10687</v>
          </cell>
          <cell r="C2228">
            <v>106870</v>
          </cell>
          <cell r="D2228" t="str">
            <v>X4G</v>
          </cell>
          <cell r="E2228">
            <v>951</v>
          </cell>
          <cell r="F2228">
            <v>1</v>
          </cell>
          <cell r="G2228">
            <v>1</v>
          </cell>
          <cell r="H2228" t="str">
            <v>/  /</v>
          </cell>
          <cell r="I2228">
            <v>0</v>
          </cell>
          <cell r="J2228">
            <v>0</v>
          </cell>
          <cell r="K2228">
            <v>653</v>
          </cell>
          <cell r="L2228">
            <v>653</v>
          </cell>
          <cell r="M2228">
            <v>0</v>
          </cell>
          <cell r="N2228">
            <v>0</v>
          </cell>
          <cell r="O2228">
            <v>653</v>
          </cell>
          <cell r="P2228">
            <v>0</v>
          </cell>
        </row>
        <row r="2229">
          <cell r="A2229" t="str">
            <v>0010689101</v>
          </cell>
          <cell r="B2229">
            <v>10689</v>
          </cell>
          <cell r="C2229">
            <v>106890</v>
          </cell>
          <cell r="D2229" t="str">
            <v>X4G</v>
          </cell>
          <cell r="E2229">
            <v>101</v>
          </cell>
          <cell r="F2229">
            <v>1</v>
          </cell>
          <cell r="G2229">
            <v>1</v>
          </cell>
          <cell r="H2229">
            <v>39089</v>
          </cell>
          <cell r="I2229">
            <v>7380</v>
          </cell>
          <cell r="J2229">
            <v>0</v>
          </cell>
          <cell r="K2229">
            <v>7380</v>
          </cell>
          <cell r="L2229">
            <v>7380</v>
          </cell>
          <cell r="M2229">
            <v>0</v>
          </cell>
          <cell r="N2229">
            <v>0</v>
          </cell>
          <cell r="O2229">
            <v>7380</v>
          </cell>
          <cell r="P2229">
            <v>0</v>
          </cell>
        </row>
        <row r="2230">
          <cell r="A2230" t="str">
            <v>0010689106</v>
          </cell>
          <cell r="B2230">
            <v>10689</v>
          </cell>
          <cell r="C2230">
            <v>106890</v>
          </cell>
          <cell r="D2230" t="str">
            <v>X4G</v>
          </cell>
          <cell r="E2230">
            <v>106</v>
          </cell>
          <cell r="F2230">
            <v>1</v>
          </cell>
          <cell r="G2230">
            <v>1</v>
          </cell>
          <cell r="H2230">
            <v>38719</v>
          </cell>
          <cell r="I2230">
            <v>150</v>
          </cell>
          <cell r="J2230">
            <v>0</v>
          </cell>
          <cell r="K2230">
            <v>150</v>
          </cell>
          <cell r="L2230">
            <v>150</v>
          </cell>
          <cell r="M2230">
            <v>0</v>
          </cell>
          <cell r="N2230">
            <v>0</v>
          </cell>
          <cell r="O2230">
            <v>150</v>
          </cell>
          <cell r="P2230">
            <v>0</v>
          </cell>
        </row>
        <row r="2231">
          <cell r="A2231" t="str">
            <v>0010689301</v>
          </cell>
          <cell r="B2231">
            <v>10689</v>
          </cell>
          <cell r="C2231">
            <v>106890</v>
          </cell>
          <cell r="D2231" t="str">
            <v>X4G</v>
          </cell>
          <cell r="E2231">
            <v>301</v>
          </cell>
          <cell r="F2231">
            <v>1</v>
          </cell>
          <cell r="G2231">
            <v>1</v>
          </cell>
          <cell r="H2231" t="str">
            <v>/  /</v>
          </cell>
          <cell r="I2231">
            <v>0</v>
          </cell>
          <cell r="J2231">
            <v>0</v>
          </cell>
          <cell r="K2231">
            <v>7530</v>
          </cell>
          <cell r="L2231">
            <v>7530</v>
          </cell>
          <cell r="M2231">
            <v>0</v>
          </cell>
          <cell r="N2231">
            <v>0</v>
          </cell>
          <cell r="O2231">
            <v>7530</v>
          </cell>
          <cell r="P2231">
            <v>0</v>
          </cell>
        </row>
        <row r="2232">
          <cell r="A2232" t="str">
            <v>0010689511</v>
          </cell>
          <cell r="B2232">
            <v>10689</v>
          </cell>
          <cell r="C2232">
            <v>106890</v>
          </cell>
          <cell r="D2232" t="str">
            <v>X4G</v>
          </cell>
          <cell r="E2232">
            <v>511</v>
          </cell>
          <cell r="F2232">
            <v>1</v>
          </cell>
          <cell r="G2232">
            <v>1</v>
          </cell>
          <cell r="H2232" t="str">
            <v>/  /</v>
          </cell>
          <cell r="I2232">
            <v>0</v>
          </cell>
          <cell r="J2232">
            <v>0</v>
          </cell>
          <cell r="K2232">
            <v>810</v>
          </cell>
          <cell r="L2232">
            <v>810</v>
          </cell>
          <cell r="M2232">
            <v>0</v>
          </cell>
          <cell r="N2232">
            <v>810</v>
          </cell>
          <cell r="O2232">
            <v>810</v>
          </cell>
          <cell r="P2232">
            <v>0</v>
          </cell>
        </row>
        <row r="2233">
          <cell r="A2233" t="str">
            <v>0010689523</v>
          </cell>
          <cell r="B2233">
            <v>10689</v>
          </cell>
          <cell r="C2233">
            <v>106890</v>
          </cell>
          <cell r="D2233" t="str">
            <v>X4G</v>
          </cell>
          <cell r="E2233">
            <v>523</v>
          </cell>
          <cell r="F2233">
            <v>1</v>
          </cell>
          <cell r="G2233">
            <v>1</v>
          </cell>
          <cell r="H2233">
            <v>37622</v>
          </cell>
          <cell r="I2233">
            <v>1</v>
          </cell>
          <cell r="J2233">
            <v>0</v>
          </cell>
          <cell r="K2233">
            <v>1</v>
          </cell>
          <cell r="L2233">
            <v>1</v>
          </cell>
          <cell r="M2233">
            <v>0</v>
          </cell>
          <cell r="N2233">
            <v>0</v>
          </cell>
          <cell r="O2233">
            <v>1</v>
          </cell>
          <cell r="P2233">
            <v>0</v>
          </cell>
        </row>
        <row r="2234">
          <cell r="A2234" t="str">
            <v>0010689601</v>
          </cell>
          <cell r="B2234">
            <v>10689</v>
          </cell>
          <cell r="C2234">
            <v>106890</v>
          </cell>
          <cell r="D2234" t="str">
            <v>X4G</v>
          </cell>
          <cell r="E2234">
            <v>601</v>
          </cell>
          <cell r="F2234">
            <v>1</v>
          </cell>
          <cell r="G2234">
            <v>1</v>
          </cell>
          <cell r="H2234" t="str">
            <v>/  /</v>
          </cell>
          <cell r="I2234">
            <v>0</v>
          </cell>
          <cell r="J2234">
            <v>0</v>
          </cell>
          <cell r="K2234">
            <v>6719</v>
          </cell>
          <cell r="L2234">
            <v>6719</v>
          </cell>
          <cell r="M2234">
            <v>0</v>
          </cell>
          <cell r="N2234">
            <v>0</v>
          </cell>
          <cell r="O2234">
            <v>6719</v>
          </cell>
          <cell r="P2234">
            <v>0</v>
          </cell>
        </row>
        <row r="2235">
          <cell r="A2235" t="str">
            <v>0010689701</v>
          </cell>
          <cell r="B2235">
            <v>10689</v>
          </cell>
          <cell r="C2235">
            <v>106890</v>
          </cell>
          <cell r="D2235" t="str">
            <v>X4G</v>
          </cell>
          <cell r="E2235">
            <v>701</v>
          </cell>
          <cell r="F2235">
            <v>1</v>
          </cell>
          <cell r="G2235">
            <v>1</v>
          </cell>
          <cell r="H2235" t="str">
            <v>/  /</v>
          </cell>
          <cell r="I2235">
            <v>0</v>
          </cell>
          <cell r="J2235">
            <v>0</v>
          </cell>
          <cell r="K2235">
            <v>6719</v>
          </cell>
          <cell r="L2235">
            <v>6719</v>
          </cell>
          <cell r="M2235">
            <v>0</v>
          </cell>
          <cell r="N2235">
            <v>0</v>
          </cell>
          <cell r="O2235">
            <v>6719</v>
          </cell>
          <cell r="P2235">
            <v>0</v>
          </cell>
        </row>
        <row r="2236">
          <cell r="A2236" t="str">
            <v>0010689910</v>
          </cell>
          <cell r="B2236">
            <v>10689</v>
          </cell>
          <cell r="C2236">
            <v>106890</v>
          </cell>
          <cell r="D2236" t="str">
            <v>X4G</v>
          </cell>
          <cell r="E2236">
            <v>910</v>
          </cell>
          <cell r="F2236">
            <v>1</v>
          </cell>
          <cell r="G2236">
            <v>1</v>
          </cell>
          <cell r="H2236" t="str">
            <v>/  /</v>
          </cell>
          <cell r="I2236">
            <v>0</v>
          </cell>
          <cell r="J2236">
            <v>0</v>
          </cell>
          <cell r="K2236">
            <v>7530</v>
          </cell>
          <cell r="L2236">
            <v>7530</v>
          </cell>
          <cell r="M2236">
            <v>0</v>
          </cell>
          <cell r="N2236">
            <v>0</v>
          </cell>
          <cell r="O2236">
            <v>7530</v>
          </cell>
          <cell r="P2236">
            <v>0</v>
          </cell>
        </row>
        <row r="2237">
          <cell r="A2237" t="str">
            <v>0010689951</v>
          </cell>
          <cell r="B2237">
            <v>10689</v>
          </cell>
          <cell r="C2237">
            <v>106890</v>
          </cell>
          <cell r="D2237" t="str">
            <v>X4G</v>
          </cell>
          <cell r="E2237">
            <v>951</v>
          </cell>
          <cell r="F2237">
            <v>1</v>
          </cell>
          <cell r="G2237">
            <v>1</v>
          </cell>
          <cell r="H2237" t="str">
            <v>/  /</v>
          </cell>
          <cell r="I2237">
            <v>0</v>
          </cell>
          <cell r="J2237">
            <v>0</v>
          </cell>
          <cell r="K2237">
            <v>473</v>
          </cell>
          <cell r="L2237">
            <v>473</v>
          </cell>
          <cell r="M2237">
            <v>0</v>
          </cell>
          <cell r="N2237">
            <v>0</v>
          </cell>
          <cell r="O2237">
            <v>473</v>
          </cell>
          <cell r="P2237">
            <v>0</v>
          </cell>
        </row>
        <row r="2238">
          <cell r="A2238" t="str">
            <v>0010690101</v>
          </cell>
          <cell r="B2238">
            <v>10690</v>
          </cell>
          <cell r="C2238">
            <v>106900</v>
          </cell>
          <cell r="D2238" t="str">
            <v>X1G</v>
          </cell>
          <cell r="E2238">
            <v>101</v>
          </cell>
          <cell r="F2238">
            <v>1</v>
          </cell>
          <cell r="G2238">
            <v>1</v>
          </cell>
          <cell r="H2238">
            <v>39089</v>
          </cell>
          <cell r="I2238">
            <v>7239</v>
          </cell>
          <cell r="J2238">
            <v>0</v>
          </cell>
          <cell r="K2238">
            <v>7239</v>
          </cell>
          <cell r="L2238">
            <v>7239</v>
          </cell>
          <cell r="M2238">
            <v>0</v>
          </cell>
          <cell r="N2238">
            <v>0</v>
          </cell>
          <cell r="O2238">
            <v>7239</v>
          </cell>
          <cell r="P2238">
            <v>0</v>
          </cell>
        </row>
        <row r="2239">
          <cell r="A2239" t="str">
            <v>0010690125</v>
          </cell>
          <cell r="B2239">
            <v>10690</v>
          </cell>
          <cell r="C2239">
            <v>106900</v>
          </cell>
          <cell r="D2239" t="str">
            <v>X1G</v>
          </cell>
          <cell r="E2239">
            <v>125</v>
          </cell>
          <cell r="F2239">
            <v>1</v>
          </cell>
          <cell r="G2239">
            <v>2</v>
          </cell>
          <cell r="H2239" t="str">
            <v>15/01/08</v>
          </cell>
          <cell r="I2239">
            <v>0</v>
          </cell>
          <cell r="J2239">
            <v>331.56</v>
          </cell>
          <cell r="K2239">
            <v>331.56</v>
          </cell>
          <cell r="L2239">
            <v>331.56</v>
          </cell>
          <cell r="M2239">
            <v>0</v>
          </cell>
          <cell r="N2239">
            <v>0</v>
          </cell>
          <cell r="O2239">
            <v>331.56</v>
          </cell>
          <cell r="P2239">
            <v>0</v>
          </cell>
        </row>
        <row r="2240">
          <cell r="A2240" t="str">
            <v>0010690126</v>
          </cell>
          <cell r="B2240">
            <v>10690</v>
          </cell>
          <cell r="C2240">
            <v>106900</v>
          </cell>
          <cell r="D2240" t="str">
            <v>X1G</v>
          </cell>
          <cell r="E2240">
            <v>126</v>
          </cell>
          <cell r="F2240">
            <v>1</v>
          </cell>
          <cell r="G2240">
            <v>1</v>
          </cell>
          <cell r="H2240">
            <v>37625</v>
          </cell>
          <cell r="I2240">
            <v>170</v>
          </cell>
          <cell r="J2240">
            <v>0</v>
          </cell>
          <cell r="K2240">
            <v>170</v>
          </cell>
          <cell r="L2240">
            <v>170</v>
          </cell>
          <cell r="M2240">
            <v>0</v>
          </cell>
          <cell r="N2240">
            <v>0</v>
          </cell>
          <cell r="O2240">
            <v>170</v>
          </cell>
          <cell r="P2240">
            <v>0</v>
          </cell>
        </row>
        <row r="2241">
          <cell r="A2241" t="str">
            <v>0010690301</v>
          </cell>
          <cell r="B2241">
            <v>10690</v>
          </cell>
          <cell r="C2241">
            <v>106900</v>
          </cell>
          <cell r="D2241" t="str">
            <v>X1G</v>
          </cell>
          <cell r="E2241">
            <v>301</v>
          </cell>
          <cell r="F2241">
            <v>1</v>
          </cell>
          <cell r="G2241">
            <v>2</v>
          </cell>
          <cell r="H2241" t="str">
            <v>/  /</v>
          </cell>
          <cell r="I2241">
            <v>0</v>
          </cell>
          <cell r="J2241">
            <v>331.56</v>
          </cell>
          <cell r="K2241">
            <v>7740.56</v>
          </cell>
          <cell r="L2241">
            <v>7740.56</v>
          </cell>
          <cell r="M2241">
            <v>0</v>
          </cell>
          <cell r="N2241">
            <v>0</v>
          </cell>
          <cell r="O2241">
            <v>7740.56</v>
          </cell>
          <cell r="P2241">
            <v>0</v>
          </cell>
        </row>
        <row r="2242">
          <cell r="A2242" t="str">
            <v>0010690511</v>
          </cell>
          <cell r="B2242">
            <v>10690</v>
          </cell>
          <cell r="C2242">
            <v>106900</v>
          </cell>
          <cell r="D2242" t="str">
            <v>X1G</v>
          </cell>
          <cell r="E2242">
            <v>511</v>
          </cell>
          <cell r="F2242">
            <v>1</v>
          </cell>
          <cell r="G2242">
            <v>1</v>
          </cell>
          <cell r="H2242" t="str">
            <v>/  /</v>
          </cell>
          <cell r="I2242">
            <v>0</v>
          </cell>
          <cell r="J2242">
            <v>0</v>
          </cell>
          <cell r="K2242">
            <v>900</v>
          </cell>
          <cell r="L2242">
            <v>900</v>
          </cell>
          <cell r="M2242">
            <v>0</v>
          </cell>
          <cell r="N2242">
            <v>900</v>
          </cell>
          <cell r="O2242">
            <v>900</v>
          </cell>
          <cell r="P2242">
            <v>0</v>
          </cell>
        </row>
        <row r="2243">
          <cell r="A2243" t="str">
            <v>0010690523</v>
          </cell>
          <cell r="B2243">
            <v>10690</v>
          </cell>
          <cell r="C2243">
            <v>106900</v>
          </cell>
          <cell r="D2243" t="str">
            <v>X1G</v>
          </cell>
          <cell r="E2243">
            <v>523</v>
          </cell>
          <cell r="F2243">
            <v>1</v>
          </cell>
          <cell r="G2243">
            <v>1</v>
          </cell>
          <cell r="H2243">
            <v>37622</v>
          </cell>
          <cell r="I2243">
            <v>1</v>
          </cell>
          <cell r="J2243">
            <v>0</v>
          </cell>
          <cell r="K2243">
            <v>1</v>
          </cell>
          <cell r="L2243">
            <v>1</v>
          </cell>
          <cell r="M2243">
            <v>0</v>
          </cell>
          <cell r="N2243">
            <v>0</v>
          </cell>
          <cell r="O2243">
            <v>1</v>
          </cell>
          <cell r="P2243">
            <v>0</v>
          </cell>
        </row>
        <row r="2244">
          <cell r="A2244" t="str">
            <v>0010690601</v>
          </cell>
          <cell r="B2244">
            <v>10690</v>
          </cell>
          <cell r="C2244">
            <v>106900</v>
          </cell>
          <cell r="D2244" t="str">
            <v>X1G</v>
          </cell>
          <cell r="E2244">
            <v>601</v>
          </cell>
          <cell r="F2244">
            <v>1</v>
          </cell>
          <cell r="G2244">
            <v>2</v>
          </cell>
          <cell r="H2244" t="str">
            <v>/  /</v>
          </cell>
          <cell r="I2244">
            <v>0</v>
          </cell>
          <cell r="J2244">
            <v>331.56</v>
          </cell>
          <cell r="K2244">
            <v>6839.56</v>
          </cell>
          <cell r="L2244">
            <v>6839.56</v>
          </cell>
          <cell r="M2244">
            <v>0</v>
          </cell>
          <cell r="N2244">
            <v>0</v>
          </cell>
          <cell r="O2244">
            <v>6839.56</v>
          </cell>
          <cell r="P2244">
            <v>0</v>
          </cell>
        </row>
        <row r="2245">
          <cell r="A2245" t="str">
            <v>0010690701</v>
          </cell>
          <cell r="B2245">
            <v>10690</v>
          </cell>
          <cell r="C2245">
            <v>106900</v>
          </cell>
          <cell r="D2245" t="str">
            <v>X1G</v>
          </cell>
          <cell r="E2245">
            <v>701</v>
          </cell>
          <cell r="F2245">
            <v>1</v>
          </cell>
          <cell r="G2245">
            <v>2</v>
          </cell>
          <cell r="H2245" t="str">
            <v>/  /</v>
          </cell>
          <cell r="I2245">
            <v>0</v>
          </cell>
          <cell r="J2245">
            <v>331.56</v>
          </cell>
          <cell r="K2245">
            <v>6839.56</v>
          </cell>
          <cell r="L2245">
            <v>6839.56</v>
          </cell>
          <cell r="M2245">
            <v>0</v>
          </cell>
          <cell r="N2245">
            <v>0</v>
          </cell>
          <cell r="O2245">
            <v>6839.56</v>
          </cell>
          <cell r="P2245">
            <v>0</v>
          </cell>
        </row>
        <row r="2246">
          <cell r="A2246" t="str">
            <v>0010690910</v>
          </cell>
          <cell r="B2246">
            <v>10690</v>
          </cell>
          <cell r="C2246">
            <v>106900</v>
          </cell>
          <cell r="D2246" t="str">
            <v>X1G</v>
          </cell>
          <cell r="E2246">
            <v>910</v>
          </cell>
          <cell r="F2246">
            <v>1</v>
          </cell>
          <cell r="G2246">
            <v>2</v>
          </cell>
          <cell r="H2246" t="str">
            <v>/  /</v>
          </cell>
          <cell r="I2246">
            <v>0</v>
          </cell>
          <cell r="J2246">
            <v>331.56</v>
          </cell>
          <cell r="K2246">
            <v>7740.56</v>
          </cell>
          <cell r="L2246">
            <v>7740.56</v>
          </cell>
          <cell r="M2246">
            <v>0</v>
          </cell>
          <cell r="N2246">
            <v>0</v>
          </cell>
          <cell r="O2246">
            <v>7740.56</v>
          </cell>
          <cell r="P2246">
            <v>0</v>
          </cell>
        </row>
        <row r="2247">
          <cell r="A2247" t="str">
            <v>0010690951</v>
          </cell>
          <cell r="B2247">
            <v>10690</v>
          </cell>
          <cell r="C2247">
            <v>106900</v>
          </cell>
          <cell r="D2247" t="str">
            <v>X1G</v>
          </cell>
          <cell r="E2247">
            <v>951</v>
          </cell>
          <cell r="F2247">
            <v>1</v>
          </cell>
          <cell r="G2247">
            <v>2</v>
          </cell>
          <cell r="H2247" t="str">
            <v>/  /</v>
          </cell>
          <cell r="I2247">
            <v>0</v>
          </cell>
          <cell r="J2247">
            <v>0</v>
          </cell>
          <cell r="K2247">
            <v>653</v>
          </cell>
          <cell r="L2247">
            <v>653</v>
          </cell>
          <cell r="M2247">
            <v>0</v>
          </cell>
          <cell r="N2247">
            <v>0</v>
          </cell>
          <cell r="O2247">
            <v>653</v>
          </cell>
          <cell r="P2247">
            <v>0</v>
          </cell>
        </row>
        <row r="2248">
          <cell r="A2248" t="str">
            <v>0010691101</v>
          </cell>
          <cell r="B2248">
            <v>10691</v>
          </cell>
          <cell r="C2248">
            <v>106910</v>
          </cell>
          <cell r="D2248" t="str">
            <v>X1G</v>
          </cell>
          <cell r="E2248">
            <v>101</v>
          </cell>
          <cell r="F2248">
            <v>1</v>
          </cell>
          <cell r="G2248">
            <v>1</v>
          </cell>
          <cell r="H2248">
            <v>37263</v>
          </cell>
          <cell r="I2248">
            <v>5378</v>
          </cell>
          <cell r="J2248">
            <v>0</v>
          </cell>
          <cell r="K2248">
            <v>5378</v>
          </cell>
          <cell r="L2248">
            <v>5378</v>
          </cell>
          <cell r="M2248">
            <v>0</v>
          </cell>
          <cell r="N2248">
            <v>0</v>
          </cell>
          <cell r="O2248">
            <v>5378</v>
          </cell>
          <cell r="P2248">
            <v>0</v>
          </cell>
        </row>
        <row r="2249">
          <cell r="A2249" t="str">
            <v>0010691126</v>
          </cell>
          <cell r="B2249">
            <v>10691</v>
          </cell>
          <cell r="C2249">
            <v>106910</v>
          </cell>
          <cell r="D2249" t="str">
            <v>X1G</v>
          </cell>
          <cell r="E2249">
            <v>126</v>
          </cell>
          <cell r="F2249">
            <v>1</v>
          </cell>
          <cell r="G2249">
            <v>1</v>
          </cell>
          <cell r="H2249">
            <v>37625</v>
          </cell>
          <cell r="I2249">
            <v>170</v>
          </cell>
          <cell r="J2249">
            <v>0</v>
          </cell>
          <cell r="K2249">
            <v>170</v>
          </cell>
          <cell r="L2249">
            <v>170</v>
          </cell>
          <cell r="M2249">
            <v>0</v>
          </cell>
          <cell r="N2249">
            <v>0</v>
          </cell>
          <cell r="O2249">
            <v>170</v>
          </cell>
          <cell r="P2249">
            <v>0</v>
          </cell>
        </row>
        <row r="2250">
          <cell r="A2250" t="str">
            <v>0010691185</v>
          </cell>
          <cell r="B2250">
            <v>10691</v>
          </cell>
          <cell r="C2250">
            <v>106910</v>
          </cell>
          <cell r="D2250" t="str">
            <v>X1G</v>
          </cell>
          <cell r="E2250">
            <v>185</v>
          </cell>
          <cell r="F2250">
            <v>1</v>
          </cell>
          <cell r="G2250">
            <v>2</v>
          </cell>
          <cell r="H2250" t="str">
            <v>15/01/08</v>
          </cell>
          <cell r="I2250">
            <v>0</v>
          </cell>
          <cell r="J2250">
            <v>846.84</v>
          </cell>
          <cell r="K2250">
            <v>846.84</v>
          </cell>
          <cell r="L2250">
            <v>846.84</v>
          </cell>
          <cell r="M2250">
            <v>0</v>
          </cell>
          <cell r="N2250">
            <v>0</v>
          </cell>
          <cell r="O2250">
            <v>846.84</v>
          </cell>
          <cell r="P2250">
            <v>0</v>
          </cell>
        </row>
        <row r="2251">
          <cell r="A2251" t="str">
            <v>0010691301</v>
          </cell>
          <cell r="B2251">
            <v>10691</v>
          </cell>
          <cell r="C2251">
            <v>106910</v>
          </cell>
          <cell r="D2251" t="str">
            <v>X1G</v>
          </cell>
          <cell r="E2251">
            <v>301</v>
          </cell>
          <cell r="F2251">
            <v>1</v>
          </cell>
          <cell r="G2251">
            <v>2</v>
          </cell>
          <cell r="H2251" t="str">
            <v>/  /</v>
          </cell>
          <cell r="I2251">
            <v>0</v>
          </cell>
          <cell r="J2251">
            <v>846.84</v>
          </cell>
          <cell r="K2251">
            <v>6394.84</v>
          </cell>
          <cell r="L2251">
            <v>6394.84</v>
          </cell>
          <cell r="M2251">
            <v>0</v>
          </cell>
          <cell r="N2251">
            <v>0</v>
          </cell>
          <cell r="O2251">
            <v>6394.84</v>
          </cell>
          <cell r="P2251">
            <v>0</v>
          </cell>
        </row>
        <row r="2252">
          <cell r="A2252" t="str">
            <v>0010691511</v>
          </cell>
          <cell r="B2252">
            <v>10691</v>
          </cell>
          <cell r="C2252">
            <v>106910</v>
          </cell>
          <cell r="D2252" t="str">
            <v>X1G</v>
          </cell>
          <cell r="E2252">
            <v>511</v>
          </cell>
          <cell r="F2252">
            <v>1</v>
          </cell>
          <cell r="G2252">
            <v>2</v>
          </cell>
          <cell r="H2252" t="str">
            <v>/  /</v>
          </cell>
          <cell r="I2252">
            <v>0</v>
          </cell>
          <cell r="J2252">
            <v>169</v>
          </cell>
          <cell r="K2252">
            <v>1069</v>
          </cell>
          <cell r="L2252">
            <v>1069</v>
          </cell>
          <cell r="M2252">
            <v>0</v>
          </cell>
          <cell r="N2252">
            <v>1069</v>
          </cell>
          <cell r="O2252">
            <v>1069</v>
          </cell>
          <cell r="P2252">
            <v>0</v>
          </cell>
        </row>
        <row r="2253">
          <cell r="A2253" t="str">
            <v>0010691523</v>
          </cell>
          <cell r="B2253">
            <v>10691</v>
          </cell>
          <cell r="C2253">
            <v>106910</v>
          </cell>
          <cell r="D2253" t="str">
            <v>X1G</v>
          </cell>
          <cell r="E2253">
            <v>523</v>
          </cell>
          <cell r="F2253">
            <v>1</v>
          </cell>
          <cell r="G2253">
            <v>1</v>
          </cell>
          <cell r="H2253">
            <v>37622</v>
          </cell>
          <cell r="I2253">
            <v>1</v>
          </cell>
          <cell r="J2253">
            <v>0</v>
          </cell>
          <cell r="K2253">
            <v>1</v>
          </cell>
          <cell r="L2253">
            <v>1</v>
          </cell>
          <cell r="M2253">
            <v>0</v>
          </cell>
          <cell r="N2253">
            <v>0</v>
          </cell>
          <cell r="O2253">
            <v>1</v>
          </cell>
          <cell r="P2253">
            <v>0</v>
          </cell>
        </row>
        <row r="2254">
          <cell r="A2254" t="str">
            <v>0010691601</v>
          </cell>
          <cell r="B2254">
            <v>10691</v>
          </cell>
          <cell r="C2254">
            <v>106910</v>
          </cell>
          <cell r="D2254" t="str">
            <v>X1G</v>
          </cell>
          <cell r="E2254">
            <v>601</v>
          </cell>
          <cell r="F2254">
            <v>1</v>
          </cell>
          <cell r="G2254">
            <v>2</v>
          </cell>
          <cell r="H2254" t="str">
            <v>/  /</v>
          </cell>
          <cell r="I2254">
            <v>0</v>
          </cell>
          <cell r="J2254">
            <v>677.84</v>
          </cell>
          <cell r="K2254">
            <v>5324.84</v>
          </cell>
          <cell r="L2254">
            <v>5324.84</v>
          </cell>
          <cell r="M2254">
            <v>0</v>
          </cell>
          <cell r="N2254">
            <v>0</v>
          </cell>
          <cell r="O2254">
            <v>5324.84</v>
          </cell>
          <cell r="P2254">
            <v>0</v>
          </cell>
        </row>
        <row r="2255">
          <cell r="A2255" t="str">
            <v>0010691701</v>
          </cell>
          <cell r="B2255">
            <v>10691</v>
          </cell>
          <cell r="C2255">
            <v>106910</v>
          </cell>
          <cell r="D2255" t="str">
            <v>X1G</v>
          </cell>
          <cell r="E2255">
            <v>701</v>
          </cell>
          <cell r="F2255">
            <v>1</v>
          </cell>
          <cell r="G2255">
            <v>2</v>
          </cell>
          <cell r="H2255" t="str">
            <v>/  /</v>
          </cell>
          <cell r="I2255">
            <v>0</v>
          </cell>
          <cell r="J2255">
            <v>677.84</v>
          </cell>
          <cell r="K2255">
            <v>5324.84</v>
          </cell>
          <cell r="L2255">
            <v>5324.84</v>
          </cell>
          <cell r="M2255">
            <v>0</v>
          </cell>
          <cell r="N2255">
            <v>0</v>
          </cell>
          <cell r="O2255">
            <v>5324.84</v>
          </cell>
          <cell r="P2255">
            <v>0</v>
          </cell>
        </row>
        <row r="2256">
          <cell r="A2256" t="str">
            <v>0010691910</v>
          </cell>
          <cell r="B2256">
            <v>10691</v>
          </cell>
          <cell r="C2256">
            <v>106910</v>
          </cell>
          <cell r="D2256" t="str">
            <v>X1G</v>
          </cell>
          <cell r="E2256">
            <v>910</v>
          </cell>
          <cell r="F2256">
            <v>1</v>
          </cell>
          <cell r="G2256">
            <v>2</v>
          </cell>
          <cell r="H2256" t="str">
            <v>/  /</v>
          </cell>
          <cell r="I2256">
            <v>0</v>
          </cell>
          <cell r="J2256">
            <v>0</v>
          </cell>
          <cell r="K2256">
            <v>5548</v>
          </cell>
          <cell r="L2256">
            <v>5548</v>
          </cell>
          <cell r="M2256">
            <v>0</v>
          </cell>
          <cell r="N2256">
            <v>0</v>
          </cell>
          <cell r="O2256">
            <v>5548</v>
          </cell>
          <cell r="P2256">
            <v>0</v>
          </cell>
        </row>
        <row r="2257">
          <cell r="A2257" t="str">
            <v>0010691915</v>
          </cell>
          <cell r="B2257">
            <v>10691</v>
          </cell>
          <cell r="C2257">
            <v>106910</v>
          </cell>
          <cell r="D2257" t="str">
            <v>X1G</v>
          </cell>
          <cell r="E2257">
            <v>915</v>
          </cell>
          <cell r="F2257">
            <v>1</v>
          </cell>
          <cell r="G2257">
            <v>2</v>
          </cell>
          <cell r="H2257" t="str">
            <v>/  /</v>
          </cell>
          <cell r="I2257">
            <v>0</v>
          </cell>
          <cell r="J2257">
            <v>846.84</v>
          </cell>
          <cell r="K2257">
            <v>846.84</v>
          </cell>
          <cell r="L2257">
            <v>846.84</v>
          </cell>
          <cell r="M2257">
            <v>0</v>
          </cell>
          <cell r="N2257">
            <v>0</v>
          </cell>
          <cell r="O2257">
            <v>846.84</v>
          </cell>
          <cell r="P2257">
            <v>0</v>
          </cell>
        </row>
        <row r="2258">
          <cell r="A2258" t="str">
            <v>0010691951</v>
          </cell>
          <cell r="B2258">
            <v>10691</v>
          </cell>
          <cell r="C2258">
            <v>106910</v>
          </cell>
          <cell r="D2258" t="str">
            <v>X1G</v>
          </cell>
          <cell r="E2258">
            <v>951</v>
          </cell>
          <cell r="F2258">
            <v>1</v>
          </cell>
          <cell r="G2258">
            <v>2</v>
          </cell>
          <cell r="H2258" t="str">
            <v>/  /</v>
          </cell>
          <cell r="I2258">
            <v>0</v>
          </cell>
          <cell r="J2258">
            <v>123</v>
          </cell>
          <cell r="K2258">
            <v>776</v>
          </cell>
          <cell r="L2258">
            <v>776</v>
          </cell>
          <cell r="M2258">
            <v>0</v>
          </cell>
          <cell r="N2258">
            <v>0</v>
          </cell>
          <cell r="O2258">
            <v>776</v>
          </cell>
          <cell r="P2258">
            <v>0</v>
          </cell>
        </row>
        <row r="2259">
          <cell r="A2259" t="str">
            <v>0010692101</v>
          </cell>
          <cell r="B2259">
            <v>10692</v>
          </cell>
          <cell r="C2259">
            <v>106920</v>
          </cell>
          <cell r="D2259" t="str">
            <v>O4C</v>
          </cell>
          <cell r="E2259">
            <v>101</v>
          </cell>
          <cell r="F2259">
            <v>1</v>
          </cell>
          <cell r="G2259">
            <v>1</v>
          </cell>
          <cell r="H2259">
            <v>38723</v>
          </cell>
          <cell r="I2259">
            <v>4804</v>
          </cell>
          <cell r="J2259">
            <v>0</v>
          </cell>
          <cell r="K2259">
            <v>4804</v>
          </cell>
          <cell r="L2259">
            <v>4804</v>
          </cell>
          <cell r="M2259">
            <v>0</v>
          </cell>
          <cell r="N2259">
            <v>0</v>
          </cell>
          <cell r="O2259">
            <v>4804</v>
          </cell>
          <cell r="P2259">
            <v>0</v>
          </cell>
        </row>
        <row r="2260">
          <cell r="A2260" t="str">
            <v>0010692301</v>
          </cell>
          <cell r="B2260">
            <v>10692</v>
          </cell>
          <cell r="C2260">
            <v>106920</v>
          </cell>
          <cell r="D2260" t="str">
            <v>O4C</v>
          </cell>
          <cell r="E2260">
            <v>301</v>
          </cell>
          <cell r="F2260">
            <v>1</v>
          </cell>
          <cell r="G2260">
            <v>1</v>
          </cell>
          <cell r="H2260" t="str">
            <v>/  /</v>
          </cell>
          <cell r="I2260">
            <v>0</v>
          </cell>
          <cell r="J2260">
            <v>0</v>
          </cell>
          <cell r="K2260">
            <v>4804</v>
          </cell>
          <cell r="L2260">
            <v>4804</v>
          </cell>
          <cell r="M2260">
            <v>0</v>
          </cell>
          <cell r="N2260">
            <v>0</v>
          </cell>
          <cell r="O2260">
            <v>4804</v>
          </cell>
          <cell r="P2260">
            <v>0</v>
          </cell>
        </row>
        <row r="2261">
          <cell r="A2261" t="str">
            <v>0010692511</v>
          </cell>
          <cell r="B2261">
            <v>10692</v>
          </cell>
          <cell r="C2261">
            <v>106920</v>
          </cell>
          <cell r="D2261" t="str">
            <v>O4C</v>
          </cell>
          <cell r="E2261">
            <v>511</v>
          </cell>
          <cell r="F2261">
            <v>1</v>
          </cell>
          <cell r="G2261">
            <v>1</v>
          </cell>
          <cell r="H2261" t="str">
            <v>/  /</v>
          </cell>
          <cell r="I2261">
            <v>0</v>
          </cell>
          <cell r="J2261">
            <v>0</v>
          </cell>
          <cell r="K2261">
            <v>900</v>
          </cell>
          <cell r="L2261">
            <v>900</v>
          </cell>
          <cell r="M2261">
            <v>0</v>
          </cell>
          <cell r="N2261">
            <v>900</v>
          </cell>
          <cell r="O2261">
            <v>900</v>
          </cell>
          <cell r="P2261">
            <v>0</v>
          </cell>
        </row>
        <row r="2262">
          <cell r="A2262" t="str">
            <v>0010692531</v>
          </cell>
          <cell r="B2262">
            <v>10692</v>
          </cell>
          <cell r="C2262">
            <v>106920</v>
          </cell>
          <cell r="D2262" t="str">
            <v>O4C</v>
          </cell>
          <cell r="E2262">
            <v>531</v>
          </cell>
          <cell r="F2262">
            <v>1</v>
          </cell>
          <cell r="G2262">
            <v>1</v>
          </cell>
          <cell r="H2262">
            <v>37991</v>
          </cell>
          <cell r="I2262">
            <v>30</v>
          </cell>
          <cell r="J2262">
            <v>0</v>
          </cell>
          <cell r="K2262">
            <v>30</v>
          </cell>
          <cell r="L2262">
            <v>30</v>
          </cell>
          <cell r="M2262">
            <v>0</v>
          </cell>
          <cell r="N2262">
            <v>0</v>
          </cell>
          <cell r="O2262">
            <v>30</v>
          </cell>
          <cell r="P2262">
            <v>0</v>
          </cell>
        </row>
        <row r="2263">
          <cell r="A2263" t="str">
            <v>0010692555</v>
          </cell>
          <cell r="B2263">
            <v>10692</v>
          </cell>
          <cell r="C2263">
            <v>106920</v>
          </cell>
          <cell r="D2263" t="str">
            <v>O4C</v>
          </cell>
          <cell r="E2263">
            <v>555</v>
          </cell>
          <cell r="F2263">
            <v>1</v>
          </cell>
          <cell r="G2263">
            <v>1</v>
          </cell>
          <cell r="H2263" t="str">
            <v>/  /</v>
          </cell>
          <cell r="I2263">
            <v>0</v>
          </cell>
          <cell r="J2263">
            <v>0</v>
          </cell>
          <cell r="K2263">
            <v>480.4</v>
          </cell>
          <cell r="L2263">
            <v>480.4</v>
          </cell>
          <cell r="M2263">
            <v>0</v>
          </cell>
          <cell r="N2263">
            <v>0</v>
          </cell>
          <cell r="O2263">
            <v>480.4</v>
          </cell>
          <cell r="P2263">
            <v>0</v>
          </cell>
        </row>
        <row r="2264">
          <cell r="A2264" t="str">
            <v>0010692601</v>
          </cell>
          <cell r="B2264">
            <v>10692</v>
          </cell>
          <cell r="C2264">
            <v>106920</v>
          </cell>
          <cell r="D2264" t="str">
            <v>O4C</v>
          </cell>
          <cell r="E2264">
            <v>601</v>
          </cell>
          <cell r="F2264">
            <v>1</v>
          </cell>
          <cell r="G2264">
            <v>1</v>
          </cell>
          <cell r="H2264" t="str">
            <v>/  /</v>
          </cell>
          <cell r="I2264">
            <v>0</v>
          </cell>
          <cell r="J2264">
            <v>0</v>
          </cell>
          <cell r="K2264">
            <v>3393.6</v>
          </cell>
          <cell r="L2264">
            <v>3393.6</v>
          </cell>
          <cell r="M2264">
            <v>0</v>
          </cell>
          <cell r="N2264">
            <v>0</v>
          </cell>
          <cell r="O2264">
            <v>3393.6</v>
          </cell>
          <cell r="P2264">
            <v>0</v>
          </cell>
        </row>
        <row r="2265">
          <cell r="A2265" t="str">
            <v>0010692701</v>
          </cell>
          <cell r="B2265">
            <v>10692</v>
          </cell>
          <cell r="C2265">
            <v>106920</v>
          </cell>
          <cell r="D2265" t="str">
            <v>O4C</v>
          </cell>
          <cell r="E2265">
            <v>701</v>
          </cell>
          <cell r="F2265">
            <v>1</v>
          </cell>
          <cell r="G2265">
            <v>1</v>
          </cell>
          <cell r="H2265" t="str">
            <v>/  /</v>
          </cell>
          <cell r="I2265">
            <v>0</v>
          </cell>
          <cell r="J2265">
            <v>0</v>
          </cell>
          <cell r="K2265">
            <v>3393.6</v>
          </cell>
          <cell r="L2265">
            <v>3393.6</v>
          </cell>
          <cell r="M2265">
            <v>0</v>
          </cell>
          <cell r="N2265">
            <v>0</v>
          </cell>
          <cell r="O2265">
            <v>3393.6</v>
          </cell>
          <cell r="P2265">
            <v>0</v>
          </cell>
        </row>
        <row r="2266">
          <cell r="A2266" t="str">
            <v>0010692910</v>
          </cell>
          <cell r="B2266">
            <v>10692</v>
          </cell>
          <cell r="C2266">
            <v>106920</v>
          </cell>
          <cell r="D2266" t="str">
            <v>O4C</v>
          </cell>
          <cell r="E2266">
            <v>910</v>
          </cell>
          <cell r="F2266">
            <v>1</v>
          </cell>
          <cell r="G2266">
            <v>1</v>
          </cell>
          <cell r="H2266" t="str">
            <v>/  /</v>
          </cell>
          <cell r="I2266">
            <v>0</v>
          </cell>
          <cell r="J2266">
            <v>0</v>
          </cell>
          <cell r="K2266">
            <v>4804</v>
          </cell>
          <cell r="L2266">
            <v>4804</v>
          </cell>
          <cell r="M2266">
            <v>0</v>
          </cell>
          <cell r="N2266">
            <v>0</v>
          </cell>
          <cell r="O2266">
            <v>4804</v>
          </cell>
          <cell r="P2266">
            <v>0</v>
          </cell>
        </row>
        <row r="2267">
          <cell r="A2267" t="str">
            <v>0010692951</v>
          </cell>
          <cell r="B2267">
            <v>10692</v>
          </cell>
          <cell r="C2267">
            <v>106920</v>
          </cell>
          <cell r="D2267" t="str">
            <v>O4C</v>
          </cell>
          <cell r="E2267">
            <v>951</v>
          </cell>
          <cell r="F2267">
            <v>1</v>
          </cell>
          <cell r="G2267">
            <v>1</v>
          </cell>
          <cell r="H2267" t="str">
            <v>/  /</v>
          </cell>
          <cell r="I2267">
            <v>0</v>
          </cell>
          <cell r="J2267">
            <v>0</v>
          </cell>
          <cell r="K2267">
            <v>653</v>
          </cell>
          <cell r="L2267">
            <v>653</v>
          </cell>
          <cell r="M2267">
            <v>0</v>
          </cell>
          <cell r="N2267">
            <v>0</v>
          </cell>
          <cell r="O2267">
            <v>653</v>
          </cell>
          <cell r="P2267">
            <v>0</v>
          </cell>
        </row>
        <row r="2268">
          <cell r="A2268" t="str">
            <v>0010695101</v>
          </cell>
          <cell r="B2268">
            <v>10695</v>
          </cell>
          <cell r="C2268">
            <v>106950</v>
          </cell>
          <cell r="D2268" t="str">
            <v>F4C</v>
          </cell>
          <cell r="E2268">
            <v>101</v>
          </cell>
          <cell r="F2268">
            <v>1</v>
          </cell>
          <cell r="G2268">
            <v>1</v>
          </cell>
          <cell r="H2268">
            <v>38358</v>
          </cell>
          <cell r="I2268">
            <v>4564</v>
          </cell>
          <cell r="J2268">
            <v>0</v>
          </cell>
          <cell r="K2268">
            <v>4564</v>
          </cell>
          <cell r="L2268">
            <v>4564</v>
          </cell>
          <cell r="M2268">
            <v>0</v>
          </cell>
          <cell r="N2268">
            <v>0</v>
          </cell>
          <cell r="O2268">
            <v>4564</v>
          </cell>
          <cell r="P2268">
            <v>0</v>
          </cell>
        </row>
        <row r="2269">
          <cell r="A2269" t="str">
            <v>0010695106</v>
          </cell>
          <cell r="B2269">
            <v>10695</v>
          </cell>
          <cell r="C2269">
            <v>106950</v>
          </cell>
          <cell r="D2269" t="str">
            <v>F4C</v>
          </cell>
          <cell r="E2269">
            <v>106</v>
          </cell>
          <cell r="F2269">
            <v>1</v>
          </cell>
          <cell r="G2269">
            <v>1</v>
          </cell>
          <cell r="H2269">
            <v>39092</v>
          </cell>
          <cell r="I2269">
            <v>150</v>
          </cell>
          <cell r="J2269">
            <v>0</v>
          </cell>
          <cell r="K2269">
            <v>150</v>
          </cell>
          <cell r="L2269">
            <v>150</v>
          </cell>
          <cell r="M2269">
            <v>0</v>
          </cell>
          <cell r="N2269">
            <v>0</v>
          </cell>
          <cell r="O2269">
            <v>150</v>
          </cell>
          <cell r="P2269">
            <v>0</v>
          </cell>
        </row>
        <row r="2270">
          <cell r="A2270" t="str">
            <v>0010695301</v>
          </cell>
          <cell r="B2270">
            <v>10695</v>
          </cell>
          <cell r="C2270">
            <v>106950</v>
          </cell>
          <cell r="D2270" t="str">
            <v>F4C</v>
          </cell>
          <cell r="E2270">
            <v>301</v>
          </cell>
          <cell r="F2270">
            <v>1</v>
          </cell>
          <cell r="G2270">
            <v>1</v>
          </cell>
          <cell r="H2270" t="str">
            <v>/  /</v>
          </cell>
          <cell r="I2270">
            <v>0</v>
          </cell>
          <cell r="J2270">
            <v>0</v>
          </cell>
          <cell r="K2270">
            <v>4714</v>
          </cell>
          <cell r="L2270">
            <v>4714</v>
          </cell>
          <cell r="M2270">
            <v>0</v>
          </cell>
          <cell r="N2270">
            <v>0</v>
          </cell>
          <cell r="O2270">
            <v>4714</v>
          </cell>
          <cell r="P2270">
            <v>0</v>
          </cell>
        </row>
        <row r="2271">
          <cell r="A2271" t="str">
            <v>0010695511</v>
          </cell>
          <cell r="B2271">
            <v>10695</v>
          </cell>
          <cell r="C2271">
            <v>106950</v>
          </cell>
          <cell r="D2271" t="str">
            <v>F4C</v>
          </cell>
          <cell r="E2271">
            <v>511</v>
          </cell>
          <cell r="F2271">
            <v>1</v>
          </cell>
          <cell r="G2271">
            <v>1</v>
          </cell>
          <cell r="H2271" t="str">
            <v>/  /</v>
          </cell>
          <cell r="I2271">
            <v>0</v>
          </cell>
          <cell r="J2271">
            <v>0</v>
          </cell>
          <cell r="K2271">
            <v>810</v>
          </cell>
          <cell r="L2271">
            <v>810</v>
          </cell>
          <cell r="M2271">
            <v>0</v>
          </cell>
          <cell r="N2271">
            <v>810</v>
          </cell>
          <cell r="O2271">
            <v>810</v>
          </cell>
          <cell r="P2271">
            <v>0</v>
          </cell>
        </row>
        <row r="2272">
          <cell r="A2272" t="str">
            <v>0010695601</v>
          </cell>
          <cell r="B2272">
            <v>10695</v>
          </cell>
          <cell r="C2272">
            <v>106950</v>
          </cell>
          <cell r="D2272" t="str">
            <v>F4C</v>
          </cell>
          <cell r="E2272">
            <v>601</v>
          </cell>
          <cell r="F2272">
            <v>1</v>
          </cell>
          <cell r="G2272">
            <v>1</v>
          </cell>
          <cell r="H2272" t="str">
            <v>/  /</v>
          </cell>
          <cell r="I2272">
            <v>0</v>
          </cell>
          <cell r="J2272">
            <v>0</v>
          </cell>
          <cell r="K2272">
            <v>3904</v>
          </cell>
          <cell r="L2272">
            <v>3904</v>
          </cell>
          <cell r="M2272">
            <v>0</v>
          </cell>
          <cell r="N2272">
            <v>0</v>
          </cell>
          <cell r="O2272">
            <v>3904</v>
          </cell>
          <cell r="P2272">
            <v>0</v>
          </cell>
        </row>
        <row r="2273">
          <cell r="A2273" t="str">
            <v>0010695701</v>
          </cell>
          <cell r="B2273">
            <v>10695</v>
          </cell>
          <cell r="C2273">
            <v>106950</v>
          </cell>
          <cell r="D2273" t="str">
            <v>F4C</v>
          </cell>
          <cell r="E2273">
            <v>701</v>
          </cell>
          <cell r="F2273">
            <v>1</v>
          </cell>
          <cell r="G2273">
            <v>1</v>
          </cell>
          <cell r="H2273" t="str">
            <v>/  /</v>
          </cell>
          <cell r="I2273">
            <v>0</v>
          </cell>
          <cell r="J2273">
            <v>0</v>
          </cell>
          <cell r="K2273">
            <v>3904</v>
          </cell>
          <cell r="L2273">
            <v>3904</v>
          </cell>
          <cell r="M2273">
            <v>0</v>
          </cell>
          <cell r="N2273">
            <v>0</v>
          </cell>
          <cell r="O2273">
            <v>3904</v>
          </cell>
          <cell r="P2273">
            <v>0</v>
          </cell>
        </row>
        <row r="2274">
          <cell r="A2274" t="str">
            <v>0010695910</v>
          </cell>
          <cell r="B2274">
            <v>10695</v>
          </cell>
          <cell r="C2274">
            <v>106950</v>
          </cell>
          <cell r="D2274" t="str">
            <v>F4C</v>
          </cell>
          <cell r="E2274">
            <v>910</v>
          </cell>
          <cell r="F2274">
            <v>1</v>
          </cell>
          <cell r="G2274">
            <v>1</v>
          </cell>
          <cell r="H2274" t="str">
            <v>/  /</v>
          </cell>
          <cell r="I2274">
            <v>0</v>
          </cell>
          <cell r="J2274">
            <v>0</v>
          </cell>
          <cell r="K2274">
            <v>4714</v>
          </cell>
          <cell r="L2274">
            <v>4714</v>
          </cell>
          <cell r="M2274">
            <v>0</v>
          </cell>
          <cell r="N2274">
            <v>0</v>
          </cell>
          <cell r="O2274">
            <v>4714</v>
          </cell>
          <cell r="P2274">
            <v>0</v>
          </cell>
        </row>
        <row r="2275">
          <cell r="A2275" t="str">
            <v>0010695951</v>
          </cell>
          <cell r="B2275">
            <v>10695</v>
          </cell>
          <cell r="C2275">
            <v>106950</v>
          </cell>
          <cell r="D2275" t="str">
            <v>F4C</v>
          </cell>
          <cell r="E2275">
            <v>951</v>
          </cell>
          <cell r="F2275">
            <v>1</v>
          </cell>
          <cell r="G2275">
            <v>1</v>
          </cell>
          <cell r="H2275" t="str">
            <v>/  /</v>
          </cell>
          <cell r="I2275">
            <v>0</v>
          </cell>
          <cell r="J2275">
            <v>0</v>
          </cell>
          <cell r="K2275">
            <v>473</v>
          </cell>
          <cell r="L2275">
            <v>473</v>
          </cell>
          <cell r="M2275">
            <v>0</v>
          </cell>
          <cell r="N2275">
            <v>0</v>
          </cell>
          <cell r="O2275">
            <v>473</v>
          </cell>
          <cell r="P2275">
            <v>0</v>
          </cell>
        </row>
        <row r="2276">
          <cell r="A2276" t="str">
            <v>0010698101</v>
          </cell>
          <cell r="B2276">
            <v>10698</v>
          </cell>
          <cell r="C2276">
            <v>106980</v>
          </cell>
          <cell r="D2276" t="str">
            <v>F4C</v>
          </cell>
          <cell r="E2276">
            <v>101</v>
          </cell>
          <cell r="F2276">
            <v>1</v>
          </cell>
          <cell r="G2276">
            <v>1</v>
          </cell>
          <cell r="H2276">
            <v>39089</v>
          </cell>
          <cell r="I2276">
            <v>3856</v>
          </cell>
          <cell r="J2276">
            <v>0</v>
          </cell>
          <cell r="K2276">
            <v>3856</v>
          </cell>
          <cell r="L2276">
            <v>3856</v>
          </cell>
          <cell r="M2276">
            <v>0</v>
          </cell>
          <cell r="N2276">
            <v>0</v>
          </cell>
          <cell r="O2276">
            <v>3856</v>
          </cell>
          <cell r="P2276">
            <v>0</v>
          </cell>
        </row>
        <row r="2277">
          <cell r="A2277" t="str">
            <v>0010698106</v>
          </cell>
          <cell r="B2277">
            <v>10698</v>
          </cell>
          <cell r="C2277">
            <v>106980</v>
          </cell>
          <cell r="D2277" t="str">
            <v>F4C</v>
          </cell>
          <cell r="E2277">
            <v>106</v>
          </cell>
          <cell r="F2277">
            <v>1</v>
          </cell>
          <cell r="G2277">
            <v>1</v>
          </cell>
          <cell r="H2277">
            <v>39092</v>
          </cell>
          <cell r="I2277">
            <v>150</v>
          </cell>
          <cell r="J2277">
            <v>0</v>
          </cell>
          <cell r="K2277">
            <v>150</v>
          </cell>
          <cell r="L2277">
            <v>150</v>
          </cell>
          <cell r="M2277">
            <v>0</v>
          </cell>
          <cell r="N2277">
            <v>0</v>
          </cell>
          <cell r="O2277">
            <v>150</v>
          </cell>
          <cell r="P2277">
            <v>0</v>
          </cell>
        </row>
        <row r="2278">
          <cell r="A2278" t="str">
            <v>0010698301</v>
          </cell>
          <cell r="B2278">
            <v>10698</v>
          </cell>
          <cell r="C2278">
            <v>106980</v>
          </cell>
          <cell r="D2278" t="str">
            <v>F4C</v>
          </cell>
          <cell r="E2278">
            <v>301</v>
          </cell>
          <cell r="F2278">
            <v>1</v>
          </cell>
          <cell r="G2278">
            <v>1</v>
          </cell>
          <cell r="H2278" t="str">
            <v>/  /</v>
          </cell>
          <cell r="I2278">
            <v>0</v>
          </cell>
          <cell r="J2278">
            <v>0</v>
          </cell>
          <cell r="K2278">
            <v>4006</v>
          </cell>
          <cell r="L2278">
            <v>4006</v>
          </cell>
          <cell r="M2278">
            <v>0</v>
          </cell>
          <cell r="N2278">
            <v>0</v>
          </cell>
          <cell r="O2278">
            <v>4006</v>
          </cell>
          <cell r="P2278">
            <v>0</v>
          </cell>
        </row>
        <row r="2279">
          <cell r="A2279" t="str">
            <v>0010698511</v>
          </cell>
          <cell r="B2279">
            <v>10698</v>
          </cell>
          <cell r="C2279">
            <v>106980</v>
          </cell>
          <cell r="D2279" t="str">
            <v>F4C</v>
          </cell>
          <cell r="E2279">
            <v>511</v>
          </cell>
          <cell r="F2279">
            <v>1</v>
          </cell>
          <cell r="G2279">
            <v>1</v>
          </cell>
          <cell r="H2279" t="str">
            <v>/  /</v>
          </cell>
          <cell r="I2279">
            <v>0</v>
          </cell>
          <cell r="J2279">
            <v>0</v>
          </cell>
          <cell r="K2279">
            <v>801</v>
          </cell>
          <cell r="L2279">
            <v>801</v>
          </cell>
          <cell r="M2279">
            <v>0</v>
          </cell>
          <cell r="N2279">
            <v>801</v>
          </cell>
          <cell r="O2279">
            <v>801</v>
          </cell>
          <cell r="P2279">
            <v>0</v>
          </cell>
        </row>
        <row r="2280">
          <cell r="A2280" t="str">
            <v>0010698523</v>
          </cell>
          <cell r="B2280">
            <v>10698</v>
          </cell>
          <cell r="C2280">
            <v>106980</v>
          </cell>
          <cell r="D2280" t="str">
            <v>F4C</v>
          </cell>
          <cell r="E2280">
            <v>523</v>
          </cell>
          <cell r="F2280">
            <v>1</v>
          </cell>
          <cell r="G2280">
            <v>1</v>
          </cell>
          <cell r="H2280">
            <v>37622</v>
          </cell>
          <cell r="I2280">
            <v>1</v>
          </cell>
          <cell r="J2280">
            <v>0</v>
          </cell>
          <cell r="K2280">
            <v>1</v>
          </cell>
          <cell r="L2280">
            <v>1</v>
          </cell>
          <cell r="M2280">
            <v>0</v>
          </cell>
          <cell r="N2280">
            <v>0</v>
          </cell>
          <cell r="O2280">
            <v>1</v>
          </cell>
          <cell r="P2280">
            <v>0</v>
          </cell>
        </row>
        <row r="2281">
          <cell r="A2281" t="str">
            <v>0010698555</v>
          </cell>
          <cell r="B2281">
            <v>10698</v>
          </cell>
          <cell r="C2281">
            <v>106980</v>
          </cell>
          <cell r="D2281" t="str">
            <v>F4C</v>
          </cell>
          <cell r="E2281">
            <v>555</v>
          </cell>
          <cell r="F2281">
            <v>1</v>
          </cell>
          <cell r="G2281">
            <v>1</v>
          </cell>
          <cell r="H2281" t="str">
            <v>/  /</v>
          </cell>
          <cell r="I2281">
            <v>0</v>
          </cell>
          <cell r="J2281">
            <v>0</v>
          </cell>
          <cell r="K2281">
            <v>400.6</v>
          </cell>
          <cell r="L2281">
            <v>400.6</v>
          </cell>
          <cell r="M2281">
            <v>0</v>
          </cell>
          <cell r="N2281">
            <v>0</v>
          </cell>
          <cell r="O2281">
            <v>400.6</v>
          </cell>
          <cell r="P2281">
            <v>0</v>
          </cell>
        </row>
        <row r="2282">
          <cell r="A2282" t="str">
            <v>0010698601</v>
          </cell>
          <cell r="B2282">
            <v>10698</v>
          </cell>
          <cell r="C2282">
            <v>106980</v>
          </cell>
          <cell r="D2282" t="str">
            <v>F4C</v>
          </cell>
          <cell r="E2282">
            <v>601</v>
          </cell>
          <cell r="F2282">
            <v>1</v>
          </cell>
          <cell r="G2282">
            <v>1</v>
          </cell>
          <cell r="H2282" t="str">
            <v>/  /</v>
          </cell>
          <cell r="I2282">
            <v>0</v>
          </cell>
          <cell r="J2282">
            <v>0</v>
          </cell>
          <cell r="K2282">
            <v>2803.4</v>
          </cell>
          <cell r="L2282">
            <v>2803.4</v>
          </cell>
          <cell r="M2282">
            <v>0</v>
          </cell>
          <cell r="N2282">
            <v>0</v>
          </cell>
          <cell r="O2282">
            <v>2803.4</v>
          </cell>
          <cell r="P2282">
            <v>0</v>
          </cell>
        </row>
        <row r="2283">
          <cell r="A2283" t="str">
            <v>0010698701</v>
          </cell>
          <cell r="B2283">
            <v>10698</v>
          </cell>
          <cell r="C2283">
            <v>106980</v>
          </cell>
          <cell r="D2283" t="str">
            <v>F4C</v>
          </cell>
          <cell r="E2283">
            <v>701</v>
          </cell>
          <cell r="F2283">
            <v>1</v>
          </cell>
          <cell r="G2283">
            <v>1</v>
          </cell>
          <cell r="H2283" t="str">
            <v>/  /</v>
          </cell>
          <cell r="I2283">
            <v>0</v>
          </cell>
          <cell r="J2283">
            <v>0</v>
          </cell>
          <cell r="K2283">
            <v>2803.4</v>
          </cell>
          <cell r="L2283">
            <v>2803.4</v>
          </cell>
          <cell r="M2283">
            <v>0</v>
          </cell>
          <cell r="N2283">
            <v>0</v>
          </cell>
          <cell r="O2283">
            <v>2803.4</v>
          </cell>
          <cell r="P2283">
            <v>0</v>
          </cell>
        </row>
        <row r="2284">
          <cell r="A2284" t="str">
            <v>0010698910</v>
          </cell>
          <cell r="B2284">
            <v>10698</v>
          </cell>
          <cell r="C2284">
            <v>106980</v>
          </cell>
          <cell r="D2284" t="str">
            <v>F4C</v>
          </cell>
          <cell r="E2284">
            <v>910</v>
          </cell>
          <cell r="F2284">
            <v>1</v>
          </cell>
          <cell r="G2284">
            <v>1</v>
          </cell>
          <cell r="H2284" t="str">
            <v>/  /</v>
          </cell>
          <cell r="I2284">
            <v>0</v>
          </cell>
          <cell r="J2284">
            <v>0</v>
          </cell>
          <cell r="K2284">
            <v>4006</v>
          </cell>
          <cell r="L2284">
            <v>4006</v>
          </cell>
          <cell r="M2284">
            <v>0</v>
          </cell>
          <cell r="N2284">
            <v>0</v>
          </cell>
          <cell r="O2284">
            <v>4006</v>
          </cell>
          <cell r="P2284">
            <v>0</v>
          </cell>
        </row>
        <row r="2285">
          <cell r="A2285" t="str">
            <v>0010698951</v>
          </cell>
          <cell r="B2285">
            <v>10698</v>
          </cell>
          <cell r="C2285">
            <v>106980</v>
          </cell>
          <cell r="D2285" t="str">
            <v>F4C</v>
          </cell>
          <cell r="E2285">
            <v>951</v>
          </cell>
          <cell r="F2285">
            <v>1</v>
          </cell>
          <cell r="G2285">
            <v>1</v>
          </cell>
          <cell r="H2285" t="str">
            <v>/  /</v>
          </cell>
          <cell r="I2285">
            <v>0</v>
          </cell>
          <cell r="J2285">
            <v>0</v>
          </cell>
          <cell r="K2285">
            <v>581</v>
          </cell>
          <cell r="L2285">
            <v>581</v>
          </cell>
          <cell r="M2285">
            <v>0</v>
          </cell>
          <cell r="N2285">
            <v>0</v>
          </cell>
          <cell r="O2285">
            <v>581</v>
          </cell>
          <cell r="P2285">
            <v>0</v>
          </cell>
        </row>
        <row r="2286">
          <cell r="A2286" t="str">
            <v>0010700101</v>
          </cell>
          <cell r="B2286">
            <v>10700</v>
          </cell>
          <cell r="C2286">
            <v>107000</v>
          </cell>
          <cell r="D2286" t="str">
            <v>F4C</v>
          </cell>
          <cell r="E2286">
            <v>101</v>
          </cell>
          <cell r="F2286">
            <v>1</v>
          </cell>
          <cell r="G2286">
            <v>1</v>
          </cell>
          <cell r="H2286">
            <v>39089</v>
          </cell>
          <cell r="I2286">
            <v>5143</v>
          </cell>
          <cell r="J2286">
            <v>0</v>
          </cell>
          <cell r="K2286">
            <v>5143</v>
          </cell>
          <cell r="L2286">
            <v>5143</v>
          </cell>
          <cell r="M2286">
            <v>0</v>
          </cell>
          <cell r="N2286">
            <v>0</v>
          </cell>
          <cell r="O2286">
            <v>5143</v>
          </cell>
          <cell r="P2286">
            <v>0</v>
          </cell>
        </row>
        <row r="2287">
          <cell r="A2287" t="str">
            <v>0010700106</v>
          </cell>
          <cell r="B2287">
            <v>10700</v>
          </cell>
          <cell r="C2287">
            <v>107000</v>
          </cell>
          <cell r="D2287" t="str">
            <v>F4C</v>
          </cell>
          <cell r="E2287">
            <v>106</v>
          </cell>
          <cell r="F2287">
            <v>1</v>
          </cell>
          <cell r="G2287">
            <v>1</v>
          </cell>
          <cell r="H2287">
            <v>39092</v>
          </cell>
          <cell r="I2287">
            <v>150</v>
          </cell>
          <cell r="J2287">
            <v>0</v>
          </cell>
          <cell r="K2287">
            <v>150</v>
          </cell>
          <cell r="L2287">
            <v>150</v>
          </cell>
          <cell r="M2287">
            <v>0</v>
          </cell>
          <cell r="N2287">
            <v>0</v>
          </cell>
          <cell r="O2287">
            <v>150</v>
          </cell>
          <cell r="P2287">
            <v>0</v>
          </cell>
        </row>
        <row r="2288">
          <cell r="A2288" t="str">
            <v>0010700301</v>
          </cell>
          <cell r="B2288">
            <v>10700</v>
          </cell>
          <cell r="C2288">
            <v>107000</v>
          </cell>
          <cell r="D2288" t="str">
            <v>F4C</v>
          </cell>
          <cell r="E2288">
            <v>301</v>
          </cell>
          <cell r="F2288">
            <v>1</v>
          </cell>
          <cell r="G2288">
            <v>1</v>
          </cell>
          <cell r="H2288" t="str">
            <v>/  /</v>
          </cell>
          <cell r="I2288">
            <v>0</v>
          </cell>
          <cell r="J2288">
            <v>0</v>
          </cell>
          <cell r="K2288">
            <v>5293</v>
          </cell>
          <cell r="L2288">
            <v>5293</v>
          </cell>
          <cell r="M2288">
            <v>0</v>
          </cell>
          <cell r="N2288">
            <v>0</v>
          </cell>
          <cell r="O2288">
            <v>5293</v>
          </cell>
          <cell r="P2288">
            <v>0</v>
          </cell>
        </row>
        <row r="2289">
          <cell r="A2289" t="str">
            <v>0010700511</v>
          </cell>
          <cell r="B2289">
            <v>10700</v>
          </cell>
          <cell r="C2289">
            <v>107000</v>
          </cell>
          <cell r="D2289" t="str">
            <v>F4C</v>
          </cell>
          <cell r="E2289">
            <v>511</v>
          </cell>
          <cell r="F2289">
            <v>1</v>
          </cell>
          <cell r="G2289">
            <v>1</v>
          </cell>
          <cell r="H2289" t="str">
            <v>/  /</v>
          </cell>
          <cell r="I2289">
            <v>0</v>
          </cell>
          <cell r="J2289">
            <v>0</v>
          </cell>
          <cell r="K2289">
            <v>900</v>
          </cell>
          <cell r="L2289">
            <v>900</v>
          </cell>
          <cell r="M2289">
            <v>0</v>
          </cell>
          <cell r="N2289">
            <v>900</v>
          </cell>
          <cell r="O2289">
            <v>900</v>
          </cell>
          <cell r="P2289">
            <v>0</v>
          </cell>
        </row>
        <row r="2290">
          <cell r="A2290" t="str">
            <v>0010700522</v>
          </cell>
          <cell r="B2290">
            <v>10700</v>
          </cell>
          <cell r="C2290">
            <v>107000</v>
          </cell>
          <cell r="D2290" t="str">
            <v>F4C</v>
          </cell>
          <cell r="E2290">
            <v>522</v>
          </cell>
          <cell r="F2290">
            <v>1</v>
          </cell>
          <cell r="G2290">
            <v>1</v>
          </cell>
          <cell r="H2290">
            <v>37998</v>
          </cell>
          <cell r="I2290">
            <v>7</v>
          </cell>
          <cell r="J2290">
            <v>0</v>
          </cell>
          <cell r="K2290">
            <v>7</v>
          </cell>
          <cell r="L2290">
            <v>7</v>
          </cell>
          <cell r="M2290">
            <v>0</v>
          </cell>
          <cell r="N2290">
            <v>0</v>
          </cell>
          <cell r="O2290">
            <v>7</v>
          </cell>
          <cell r="P2290">
            <v>0</v>
          </cell>
        </row>
        <row r="2291">
          <cell r="A2291" t="str">
            <v>0010700601</v>
          </cell>
          <cell r="B2291">
            <v>10700</v>
          </cell>
          <cell r="C2291">
            <v>107000</v>
          </cell>
          <cell r="D2291" t="str">
            <v>F4C</v>
          </cell>
          <cell r="E2291">
            <v>601</v>
          </cell>
          <cell r="F2291">
            <v>1</v>
          </cell>
          <cell r="G2291">
            <v>1</v>
          </cell>
          <cell r="H2291" t="str">
            <v>/  /</v>
          </cell>
          <cell r="I2291">
            <v>0</v>
          </cell>
          <cell r="J2291">
            <v>0</v>
          </cell>
          <cell r="K2291">
            <v>4386</v>
          </cell>
          <cell r="L2291">
            <v>4386</v>
          </cell>
          <cell r="M2291">
            <v>0</v>
          </cell>
          <cell r="N2291">
            <v>0</v>
          </cell>
          <cell r="O2291">
            <v>4386</v>
          </cell>
          <cell r="P2291">
            <v>0</v>
          </cell>
        </row>
        <row r="2292">
          <cell r="A2292" t="str">
            <v>0010700701</v>
          </cell>
          <cell r="B2292">
            <v>10700</v>
          </cell>
          <cell r="C2292">
            <v>107000</v>
          </cell>
          <cell r="D2292" t="str">
            <v>F4C</v>
          </cell>
          <cell r="E2292">
            <v>701</v>
          </cell>
          <cell r="F2292">
            <v>1</v>
          </cell>
          <cell r="G2292">
            <v>1</v>
          </cell>
          <cell r="H2292" t="str">
            <v>/  /</v>
          </cell>
          <cell r="I2292">
            <v>0</v>
          </cell>
          <cell r="J2292">
            <v>0</v>
          </cell>
          <cell r="K2292">
            <v>4386</v>
          </cell>
          <cell r="L2292">
            <v>4386</v>
          </cell>
          <cell r="M2292">
            <v>0</v>
          </cell>
          <cell r="N2292">
            <v>0</v>
          </cell>
          <cell r="O2292">
            <v>4386</v>
          </cell>
          <cell r="P2292">
            <v>0</v>
          </cell>
        </row>
        <row r="2293">
          <cell r="A2293" t="str">
            <v>0010700910</v>
          </cell>
          <cell r="B2293">
            <v>10700</v>
          </cell>
          <cell r="C2293">
            <v>107000</v>
          </cell>
          <cell r="D2293" t="str">
            <v>F4C</v>
          </cell>
          <cell r="E2293">
            <v>910</v>
          </cell>
          <cell r="F2293">
            <v>1</v>
          </cell>
          <cell r="G2293">
            <v>1</v>
          </cell>
          <cell r="H2293" t="str">
            <v>30/04/06</v>
          </cell>
          <cell r="I2293">
            <v>0</v>
          </cell>
          <cell r="J2293">
            <v>0</v>
          </cell>
          <cell r="K2293">
            <v>5293</v>
          </cell>
          <cell r="L2293">
            <v>5293</v>
          </cell>
          <cell r="M2293">
            <v>0</v>
          </cell>
          <cell r="N2293">
            <v>0</v>
          </cell>
          <cell r="O2293">
            <v>5293</v>
          </cell>
          <cell r="P2293">
            <v>0</v>
          </cell>
        </row>
        <row r="2294">
          <cell r="A2294" t="str">
            <v>0010700951</v>
          </cell>
          <cell r="B2294">
            <v>10700</v>
          </cell>
          <cell r="C2294">
            <v>107000</v>
          </cell>
          <cell r="D2294" t="str">
            <v>F4C</v>
          </cell>
          <cell r="E2294">
            <v>951</v>
          </cell>
          <cell r="F2294">
            <v>1</v>
          </cell>
          <cell r="G2294">
            <v>1</v>
          </cell>
          <cell r="H2294" t="str">
            <v>/  /</v>
          </cell>
          <cell r="I2294">
            <v>0</v>
          </cell>
          <cell r="J2294">
            <v>0</v>
          </cell>
          <cell r="K2294">
            <v>653</v>
          </cell>
          <cell r="L2294">
            <v>653</v>
          </cell>
          <cell r="M2294">
            <v>0</v>
          </cell>
          <cell r="N2294">
            <v>0</v>
          </cell>
          <cell r="O2294">
            <v>653</v>
          </cell>
          <cell r="P2294">
            <v>0</v>
          </cell>
        </row>
        <row r="2295">
          <cell r="A2295" t="str">
            <v>0010704101</v>
          </cell>
          <cell r="B2295">
            <v>10704</v>
          </cell>
          <cell r="C2295">
            <v>107040</v>
          </cell>
          <cell r="D2295" t="str">
            <v>F4C</v>
          </cell>
          <cell r="E2295">
            <v>101</v>
          </cell>
          <cell r="F2295">
            <v>1</v>
          </cell>
          <cell r="G2295">
            <v>1</v>
          </cell>
          <cell r="H2295" t="str">
            <v>15/11/07</v>
          </cell>
          <cell r="I2295">
            <v>4186</v>
          </cell>
          <cell r="J2295">
            <v>0</v>
          </cell>
          <cell r="K2295">
            <v>4186</v>
          </cell>
          <cell r="L2295">
            <v>4186</v>
          </cell>
          <cell r="M2295">
            <v>0</v>
          </cell>
          <cell r="N2295">
            <v>0</v>
          </cell>
          <cell r="O2295">
            <v>4186</v>
          </cell>
          <cell r="P2295">
            <v>0</v>
          </cell>
        </row>
        <row r="2296">
          <cell r="A2296" t="str">
            <v>0010704106</v>
          </cell>
          <cell r="B2296">
            <v>10704</v>
          </cell>
          <cell r="C2296">
            <v>107040</v>
          </cell>
          <cell r="D2296" t="str">
            <v>F4C</v>
          </cell>
          <cell r="E2296">
            <v>106</v>
          </cell>
          <cell r="F2296">
            <v>1</v>
          </cell>
          <cell r="G2296">
            <v>1</v>
          </cell>
          <cell r="H2296">
            <v>39092</v>
          </cell>
          <cell r="I2296">
            <v>150</v>
          </cell>
          <cell r="J2296">
            <v>0</v>
          </cell>
          <cell r="K2296">
            <v>150</v>
          </cell>
          <cell r="L2296">
            <v>150</v>
          </cell>
          <cell r="M2296">
            <v>0</v>
          </cell>
          <cell r="N2296">
            <v>0</v>
          </cell>
          <cell r="O2296">
            <v>150</v>
          </cell>
          <cell r="P2296">
            <v>0</v>
          </cell>
        </row>
        <row r="2297">
          <cell r="A2297" t="str">
            <v>0010704301</v>
          </cell>
          <cell r="B2297">
            <v>10704</v>
          </cell>
          <cell r="C2297">
            <v>107040</v>
          </cell>
          <cell r="D2297" t="str">
            <v>F4C</v>
          </cell>
          <cell r="E2297">
            <v>301</v>
          </cell>
          <cell r="F2297">
            <v>1</v>
          </cell>
          <cell r="G2297">
            <v>1</v>
          </cell>
          <cell r="H2297" t="str">
            <v>/  /</v>
          </cell>
          <cell r="I2297">
            <v>0</v>
          </cell>
          <cell r="J2297">
            <v>0</v>
          </cell>
          <cell r="K2297">
            <v>4336</v>
          </cell>
          <cell r="L2297">
            <v>4336</v>
          </cell>
          <cell r="M2297">
            <v>0</v>
          </cell>
          <cell r="N2297">
            <v>0</v>
          </cell>
          <cell r="O2297">
            <v>4336</v>
          </cell>
          <cell r="P2297">
            <v>0</v>
          </cell>
        </row>
        <row r="2298">
          <cell r="A2298" t="str">
            <v>0010704511</v>
          </cell>
          <cell r="B2298">
            <v>10704</v>
          </cell>
          <cell r="C2298">
            <v>107040</v>
          </cell>
          <cell r="D2298" t="str">
            <v>F4C</v>
          </cell>
          <cell r="E2298">
            <v>511</v>
          </cell>
          <cell r="F2298">
            <v>1</v>
          </cell>
          <cell r="G2298">
            <v>1</v>
          </cell>
          <cell r="H2298" t="str">
            <v>/  /</v>
          </cell>
          <cell r="I2298">
            <v>0</v>
          </cell>
          <cell r="J2298">
            <v>0</v>
          </cell>
          <cell r="K2298">
            <v>867</v>
          </cell>
          <cell r="L2298">
            <v>867</v>
          </cell>
          <cell r="M2298">
            <v>0</v>
          </cell>
          <cell r="N2298">
            <v>867</v>
          </cell>
          <cell r="O2298">
            <v>867</v>
          </cell>
          <cell r="P2298">
            <v>0</v>
          </cell>
        </row>
        <row r="2299">
          <cell r="A2299" t="str">
            <v>0010704523</v>
          </cell>
          <cell r="B2299">
            <v>10704</v>
          </cell>
          <cell r="C2299">
            <v>107040</v>
          </cell>
          <cell r="D2299" t="str">
            <v>F4C</v>
          </cell>
          <cell r="E2299">
            <v>523</v>
          </cell>
          <cell r="F2299">
            <v>1</v>
          </cell>
          <cell r="G2299">
            <v>1</v>
          </cell>
          <cell r="H2299">
            <v>37622</v>
          </cell>
          <cell r="I2299">
            <v>1</v>
          </cell>
          <cell r="J2299">
            <v>0</v>
          </cell>
          <cell r="K2299">
            <v>1</v>
          </cell>
          <cell r="L2299">
            <v>1</v>
          </cell>
          <cell r="M2299">
            <v>0</v>
          </cell>
          <cell r="N2299">
            <v>0</v>
          </cell>
          <cell r="O2299">
            <v>1</v>
          </cell>
          <cell r="P2299">
            <v>0</v>
          </cell>
        </row>
        <row r="2300">
          <cell r="A2300" t="str">
            <v>0010704601</v>
          </cell>
          <cell r="B2300">
            <v>10704</v>
          </cell>
          <cell r="C2300">
            <v>107040</v>
          </cell>
          <cell r="D2300" t="str">
            <v>F4C</v>
          </cell>
          <cell r="E2300">
            <v>601</v>
          </cell>
          <cell r="F2300">
            <v>1</v>
          </cell>
          <cell r="G2300">
            <v>1</v>
          </cell>
          <cell r="H2300" t="str">
            <v>/  /</v>
          </cell>
          <cell r="I2300">
            <v>0</v>
          </cell>
          <cell r="J2300">
            <v>0</v>
          </cell>
          <cell r="K2300">
            <v>3468</v>
          </cell>
          <cell r="L2300">
            <v>3468</v>
          </cell>
          <cell r="M2300">
            <v>0</v>
          </cell>
          <cell r="N2300">
            <v>0</v>
          </cell>
          <cell r="O2300">
            <v>3468</v>
          </cell>
          <cell r="P2300">
            <v>0</v>
          </cell>
        </row>
        <row r="2301">
          <cell r="A2301" t="str">
            <v>0010704701</v>
          </cell>
          <cell r="B2301">
            <v>10704</v>
          </cell>
          <cell r="C2301">
            <v>107040</v>
          </cell>
          <cell r="D2301" t="str">
            <v>F4C</v>
          </cell>
          <cell r="E2301">
            <v>701</v>
          </cell>
          <cell r="F2301">
            <v>1</v>
          </cell>
          <cell r="G2301">
            <v>1</v>
          </cell>
          <cell r="H2301" t="str">
            <v>/  /</v>
          </cell>
          <cell r="I2301">
            <v>0</v>
          </cell>
          <cell r="J2301">
            <v>0</v>
          </cell>
          <cell r="K2301">
            <v>3468</v>
          </cell>
          <cell r="L2301">
            <v>3468</v>
          </cell>
          <cell r="M2301">
            <v>0</v>
          </cell>
          <cell r="N2301">
            <v>0</v>
          </cell>
          <cell r="O2301">
            <v>3468</v>
          </cell>
          <cell r="P2301">
            <v>0</v>
          </cell>
        </row>
        <row r="2302">
          <cell r="A2302" t="str">
            <v>0010704910</v>
          </cell>
          <cell r="B2302">
            <v>10704</v>
          </cell>
          <cell r="C2302">
            <v>107040</v>
          </cell>
          <cell r="D2302" t="str">
            <v>F4C</v>
          </cell>
          <cell r="E2302">
            <v>910</v>
          </cell>
          <cell r="F2302">
            <v>1</v>
          </cell>
          <cell r="G2302">
            <v>1</v>
          </cell>
          <cell r="H2302" t="str">
            <v>/  /</v>
          </cell>
          <cell r="I2302">
            <v>0</v>
          </cell>
          <cell r="J2302">
            <v>0</v>
          </cell>
          <cell r="K2302">
            <v>4336</v>
          </cell>
          <cell r="L2302">
            <v>4336</v>
          </cell>
          <cell r="M2302">
            <v>0</v>
          </cell>
          <cell r="N2302">
            <v>0</v>
          </cell>
          <cell r="O2302">
            <v>4336</v>
          </cell>
          <cell r="P2302">
            <v>0</v>
          </cell>
        </row>
        <row r="2303">
          <cell r="A2303" t="str">
            <v>0010704951</v>
          </cell>
          <cell r="B2303">
            <v>10704</v>
          </cell>
          <cell r="C2303">
            <v>107040</v>
          </cell>
          <cell r="D2303" t="str">
            <v>F4C</v>
          </cell>
          <cell r="E2303">
            <v>951</v>
          </cell>
          <cell r="F2303">
            <v>1</v>
          </cell>
          <cell r="G2303">
            <v>1</v>
          </cell>
          <cell r="H2303" t="str">
            <v>/  /</v>
          </cell>
          <cell r="I2303">
            <v>0</v>
          </cell>
          <cell r="J2303">
            <v>0</v>
          </cell>
          <cell r="K2303">
            <v>629</v>
          </cell>
          <cell r="L2303">
            <v>629</v>
          </cell>
          <cell r="M2303">
            <v>0</v>
          </cell>
          <cell r="N2303">
            <v>0</v>
          </cell>
          <cell r="O2303">
            <v>629</v>
          </cell>
          <cell r="P2303">
            <v>0</v>
          </cell>
        </row>
        <row r="2304">
          <cell r="A2304" t="str">
            <v>0010705101</v>
          </cell>
          <cell r="B2304">
            <v>10705</v>
          </cell>
          <cell r="C2304">
            <v>107050</v>
          </cell>
          <cell r="D2304" t="str">
            <v>X4J</v>
          </cell>
          <cell r="E2304">
            <v>101</v>
          </cell>
          <cell r="F2304">
            <v>1</v>
          </cell>
          <cell r="G2304">
            <v>1</v>
          </cell>
          <cell r="H2304" t="str">
            <v>15/11/07</v>
          </cell>
          <cell r="I2304">
            <v>5499</v>
          </cell>
          <cell r="J2304">
            <v>0</v>
          </cell>
          <cell r="K2304">
            <v>5499</v>
          </cell>
          <cell r="L2304">
            <v>5499</v>
          </cell>
          <cell r="M2304">
            <v>0</v>
          </cell>
          <cell r="N2304">
            <v>0</v>
          </cell>
          <cell r="O2304">
            <v>5499</v>
          </cell>
          <cell r="P2304">
            <v>0</v>
          </cell>
        </row>
        <row r="2305">
          <cell r="A2305" t="str">
            <v>0010705106</v>
          </cell>
          <cell r="B2305">
            <v>10705</v>
          </cell>
          <cell r="C2305">
            <v>107050</v>
          </cell>
          <cell r="D2305" t="str">
            <v>X4J</v>
          </cell>
          <cell r="E2305">
            <v>106</v>
          </cell>
          <cell r="F2305">
            <v>1</v>
          </cell>
          <cell r="G2305">
            <v>1</v>
          </cell>
          <cell r="H2305">
            <v>38356</v>
          </cell>
          <cell r="I2305">
            <v>150</v>
          </cell>
          <cell r="J2305">
            <v>0</v>
          </cell>
          <cell r="K2305">
            <v>150</v>
          </cell>
          <cell r="L2305">
            <v>150</v>
          </cell>
          <cell r="M2305">
            <v>0</v>
          </cell>
          <cell r="N2305">
            <v>0</v>
          </cell>
          <cell r="O2305">
            <v>150</v>
          </cell>
          <cell r="P2305">
            <v>0</v>
          </cell>
        </row>
        <row r="2306">
          <cell r="A2306" t="str">
            <v>0010705263</v>
          </cell>
          <cell r="B2306">
            <v>10705</v>
          </cell>
          <cell r="C2306">
            <v>107050</v>
          </cell>
          <cell r="D2306" t="str">
            <v>X4J</v>
          </cell>
          <cell r="E2306">
            <v>263</v>
          </cell>
          <cell r="F2306">
            <v>1</v>
          </cell>
          <cell r="G2306">
            <v>1</v>
          </cell>
          <cell r="H2306">
            <v>39630</v>
          </cell>
          <cell r="I2306">
            <v>0</v>
          </cell>
          <cell r="J2306">
            <v>0</v>
          </cell>
          <cell r="K2306">
            <v>132.22999999999999</v>
          </cell>
          <cell r="L2306">
            <v>132.22999999999999</v>
          </cell>
          <cell r="M2306">
            <v>0</v>
          </cell>
          <cell r="N2306">
            <v>0</v>
          </cell>
          <cell r="O2306">
            <v>132.22999999999999</v>
          </cell>
          <cell r="P2306">
            <v>0</v>
          </cell>
        </row>
        <row r="2307">
          <cell r="A2307" t="str">
            <v>0010705301</v>
          </cell>
          <cell r="B2307">
            <v>10705</v>
          </cell>
          <cell r="C2307">
            <v>107050</v>
          </cell>
          <cell r="D2307" t="str">
            <v>X4J</v>
          </cell>
          <cell r="E2307">
            <v>301</v>
          </cell>
          <cell r="F2307">
            <v>1</v>
          </cell>
          <cell r="G2307">
            <v>1</v>
          </cell>
          <cell r="H2307" t="str">
            <v>/  /</v>
          </cell>
          <cell r="I2307">
            <v>0</v>
          </cell>
          <cell r="J2307">
            <v>0</v>
          </cell>
          <cell r="K2307">
            <v>5781.23</v>
          </cell>
          <cell r="L2307">
            <v>5781.23</v>
          </cell>
          <cell r="M2307">
            <v>0</v>
          </cell>
          <cell r="N2307">
            <v>0</v>
          </cell>
          <cell r="O2307">
            <v>5781.23</v>
          </cell>
          <cell r="P2307">
            <v>0</v>
          </cell>
        </row>
        <row r="2308">
          <cell r="A2308" t="str">
            <v>0010705511</v>
          </cell>
          <cell r="B2308">
            <v>10705</v>
          </cell>
          <cell r="C2308">
            <v>107050</v>
          </cell>
          <cell r="D2308" t="str">
            <v>X4J</v>
          </cell>
          <cell r="E2308">
            <v>511</v>
          </cell>
          <cell r="F2308">
            <v>1</v>
          </cell>
          <cell r="G2308">
            <v>1</v>
          </cell>
          <cell r="H2308" t="str">
            <v>/  /</v>
          </cell>
          <cell r="I2308">
            <v>0</v>
          </cell>
          <cell r="J2308">
            <v>0</v>
          </cell>
          <cell r="K2308">
            <v>900</v>
          </cell>
          <cell r="L2308">
            <v>900</v>
          </cell>
          <cell r="M2308">
            <v>0</v>
          </cell>
          <cell r="N2308">
            <v>900</v>
          </cell>
          <cell r="O2308">
            <v>900</v>
          </cell>
          <cell r="P2308">
            <v>0</v>
          </cell>
        </row>
        <row r="2309">
          <cell r="A2309" t="str">
            <v>0010705523</v>
          </cell>
          <cell r="B2309">
            <v>10705</v>
          </cell>
          <cell r="C2309">
            <v>107050</v>
          </cell>
          <cell r="D2309" t="str">
            <v>X4J</v>
          </cell>
          <cell r="E2309">
            <v>523</v>
          </cell>
          <cell r="F2309">
            <v>1</v>
          </cell>
          <cell r="G2309">
            <v>1</v>
          </cell>
          <cell r="H2309">
            <v>37622</v>
          </cell>
          <cell r="I2309">
            <v>1</v>
          </cell>
          <cell r="J2309">
            <v>0</v>
          </cell>
          <cell r="K2309">
            <v>1</v>
          </cell>
          <cell r="L2309">
            <v>1</v>
          </cell>
          <cell r="M2309">
            <v>0</v>
          </cell>
          <cell r="N2309">
            <v>0</v>
          </cell>
          <cell r="O2309">
            <v>1</v>
          </cell>
          <cell r="P2309">
            <v>0</v>
          </cell>
        </row>
        <row r="2310">
          <cell r="A2310" t="str">
            <v>0010705601</v>
          </cell>
          <cell r="B2310">
            <v>10705</v>
          </cell>
          <cell r="C2310">
            <v>107050</v>
          </cell>
          <cell r="D2310" t="str">
            <v>X4J</v>
          </cell>
          <cell r="E2310">
            <v>601</v>
          </cell>
          <cell r="F2310">
            <v>1</v>
          </cell>
          <cell r="G2310">
            <v>1</v>
          </cell>
          <cell r="H2310" t="str">
            <v>/  /</v>
          </cell>
          <cell r="I2310">
            <v>0</v>
          </cell>
          <cell r="J2310">
            <v>0</v>
          </cell>
          <cell r="K2310">
            <v>4880.2299999999996</v>
          </cell>
          <cell r="L2310">
            <v>4880.2299999999996</v>
          </cell>
          <cell r="M2310">
            <v>0</v>
          </cell>
          <cell r="N2310">
            <v>0</v>
          </cell>
          <cell r="O2310">
            <v>4880.2299999999996</v>
          </cell>
          <cell r="P2310">
            <v>0</v>
          </cell>
        </row>
        <row r="2311">
          <cell r="A2311" t="str">
            <v>0010705701</v>
          </cell>
          <cell r="B2311">
            <v>10705</v>
          </cell>
          <cell r="C2311">
            <v>107050</v>
          </cell>
          <cell r="D2311" t="str">
            <v>X4J</v>
          </cell>
          <cell r="E2311">
            <v>701</v>
          </cell>
          <cell r="F2311">
            <v>1</v>
          </cell>
          <cell r="G2311">
            <v>1</v>
          </cell>
          <cell r="H2311" t="str">
            <v>/  /</v>
          </cell>
          <cell r="I2311">
            <v>0</v>
          </cell>
          <cell r="J2311">
            <v>0</v>
          </cell>
          <cell r="K2311">
            <v>4880.2299999999996</v>
          </cell>
          <cell r="L2311">
            <v>4880.2299999999996</v>
          </cell>
          <cell r="M2311">
            <v>0</v>
          </cell>
          <cell r="N2311">
            <v>0</v>
          </cell>
          <cell r="O2311">
            <v>4880.2299999999996</v>
          </cell>
          <cell r="P2311">
            <v>0</v>
          </cell>
        </row>
        <row r="2312">
          <cell r="A2312" t="str">
            <v>0010705910</v>
          </cell>
          <cell r="B2312">
            <v>10705</v>
          </cell>
          <cell r="C2312">
            <v>107050</v>
          </cell>
          <cell r="D2312" t="str">
            <v>X4J</v>
          </cell>
          <cell r="E2312">
            <v>910</v>
          </cell>
          <cell r="F2312">
            <v>1</v>
          </cell>
          <cell r="G2312">
            <v>1</v>
          </cell>
          <cell r="H2312" t="str">
            <v>/  /</v>
          </cell>
          <cell r="I2312">
            <v>0</v>
          </cell>
          <cell r="J2312">
            <v>0</v>
          </cell>
          <cell r="K2312">
            <v>5649</v>
          </cell>
          <cell r="L2312">
            <v>5649</v>
          </cell>
          <cell r="M2312">
            <v>0</v>
          </cell>
          <cell r="N2312">
            <v>0</v>
          </cell>
          <cell r="O2312">
            <v>5649</v>
          </cell>
          <cell r="P2312">
            <v>0</v>
          </cell>
        </row>
        <row r="2313">
          <cell r="A2313" t="str">
            <v>0010705951</v>
          </cell>
          <cell r="B2313">
            <v>10705</v>
          </cell>
          <cell r="C2313">
            <v>107050</v>
          </cell>
          <cell r="D2313" t="str">
            <v>X4J</v>
          </cell>
          <cell r="E2313">
            <v>951</v>
          </cell>
          <cell r="F2313">
            <v>1</v>
          </cell>
          <cell r="G2313">
            <v>1</v>
          </cell>
          <cell r="H2313" t="str">
            <v>/  /</v>
          </cell>
          <cell r="I2313">
            <v>0</v>
          </cell>
          <cell r="J2313">
            <v>0</v>
          </cell>
          <cell r="K2313">
            <v>653</v>
          </cell>
          <cell r="L2313">
            <v>653</v>
          </cell>
          <cell r="M2313">
            <v>0</v>
          </cell>
          <cell r="N2313">
            <v>0</v>
          </cell>
          <cell r="O2313">
            <v>653</v>
          </cell>
          <cell r="P2313">
            <v>0</v>
          </cell>
        </row>
        <row r="2314">
          <cell r="A2314" t="str">
            <v>0010707101</v>
          </cell>
          <cell r="B2314">
            <v>10707</v>
          </cell>
          <cell r="C2314">
            <v>107070</v>
          </cell>
          <cell r="D2314" t="str">
            <v>F4C</v>
          </cell>
          <cell r="E2314">
            <v>101</v>
          </cell>
          <cell r="F2314">
            <v>1</v>
          </cell>
          <cell r="G2314">
            <v>1</v>
          </cell>
          <cell r="H2314">
            <v>39089</v>
          </cell>
          <cell r="I2314">
            <v>4607</v>
          </cell>
          <cell r="J2314">
            <v>0</v>
          </cell>
          <cell r="K2314">
            <v>4607</v>
          </cell>
          <cell r="L2314">
            <v>4607</v>
          </cell>
          <cell r="M2314">
            <v>0</v>
          </cell>
          <cell r="N2314">
            <v>0</v>
          </cell>
          <cell r="O2314">
            <v>4607</v>
          </cell>
          <cell r="P2314">
            <v>0</v>
          </cell>
        </row>
        <row r="2315">
          <cell r="A2315" t="str">
            <v>0010707106</v>
          </cell>
          <cell r="B2315">
            <v>10707</v>
          </cell>
          <cell r="C2315">
            <v>107070</v>
          </cell>
          <cell r="D2315" t="str">
            <v>F4C</v>
          </cell>
          <cell r="E2315">
            <v>106</v>
          </cell>
          <cell r="F2315">
            <v>1</v>
          </cell>
          <cell r="G2315">
            <v>1</v>
          </cell>
          <cell r="H2315">
            <v>39092</v>
          </cell>
          <cell r="I2315">
            <v>150</v>
          </cell>
          <cell r="J2315">
            <v>0</v>
          </cell>
          <cell r="K2315">
            <v>150</v>
          </cell>
          <cell r="L2315">
            <v>150</v>
          </cell>
          <cell r="M2315">
            <v>0</v>
          </cell>
          <cell r="N2315">
            <v>0</v>
          </cell>
          <cell r="O2315">
            <v>150</v>
          </cell>
          <cell r="P2315">
            <v>0</v>
          </cell>
        </row>
        <row r="2316">
          <cell r="A2316" t="str">
            <v>0010707301</v>
          </cell>
          <cell r="B2316">
            <v>10707</v>
          </cell>
          <cell r="C2316">
            <v>107070</v>
          </cell>
          <cell r="D2316" t="str">
            <v>F4C</v>
          </cell>
          <cell r="E2316">
            <v>301</v>
          </cell>
          <cell r="F2316">
            <v>1</v>
          </cell>
          <cell r="G2316">
            <v>1</v>
          </cell>
          <cell r="H2316" t="str">
            <v>/  /</v>
          </cell>
          <cell r="I2316">
            <v>0</v>
          </cell>
          <cell r="J2316">
            <v>0</v>
          </cell>
          <cell r="K2316">
            <v>4757</v>
          </cell>
          <cell r="L2316">
            <v>4757</v>
          </cell>
          <cell r="M2316">
            <v>0</v>
          </cell>
          <cell r="N2316">
            <v>0</v>
          </cell>
          <cell r="O2316">
            <v>4757</v>
          </cell>
          <cell r="P2316">
            <v>0</v>
          </cell>
        </row>
        <row r="2317">
          <cell r="A2317" t="str">
            <v>0010707511</v>
          </cell>
          <cell r="B2317">
            <v>10707</v>
          </cell>
          <cell r="C2317">
            <v>107070</v>
          </cell>
          <cell r="D2317" t="str">
            <v>F4C</v>
          </cell>
          <cell r="E2317">
            <v>511</v>
          </cell>
          <cell r="F2317">
            <v>1</v>
          </cell>
          <cell r="G2317">
            <v>1</v>
          </cell>
          <cell r="H2317" t="str">
            <v>/  /</v>
          </cell>
          <cell r="I2317">
            <v>0</v>
          </cell>
          <cell r="J2317">
            <v>0</v>
          </cell>
          <cell r="K2317">
            <v>900</v>
          </cell>
          <cell r="L2317">
            <v>900</v>
          </cell>
          <cell r="M2317">
            <v>0</v>
          </cell>
          <cell r="N2317">
            <v>900</v>
          </cell>
          <cell r="O2317">
            <v>900</v>
          </cell>
          <cell r="P2317">
            <v>0</v>
          </cell>
        </row>
        <row r="2318">
          <cell r="A2318" t="str">
            <v>0010707523</v>
          </cell>
          <cell r="B2318">
            <v>10707</v>
          </cell>
          <cell r="C2318">
            <v>107070</v>
          </cell>
          <cell r="D2318" t="str">
            <v>F4C</v>
          </cell>
          <cell r="E2318">
            <v>523</v>
          </cell>
          <cell r="F2318">
            <v>1</v>
          </cell>
          <cell r="G2318">
            <v>1</v>
          </cell>
          <cell r="H2318">
            <v>37622</v>
          </cell>
          <cell r="I2318">
            <v>1</v>
          </cell>
          <cell r="J2318">
            <v>0</v>
          </cell>
          <cell r="K2318">
            <v>1</v>
          </cell>
          <cell r="L2318">
            <v>1</v>
          </cell>
          <cell r="M2318">
            <v>0</v>
          </cell>
          <cell r="N2318">
            <v>0</v>
          </cell>
          <cell r="O2318">
            <v>1</v>
          </cell>
          <cell r="P2318">
            <v>0</v>
          </cell>
        </row>
        <row r="2319">
          <cell r="A2319" t="str">
            <v>0010707555</v>
          </cell>
          <cell r="B2319">
            <v>10707</v>
          </cell>
          <cell r="C2319">
            <v>107070</v>
          </cell>
          <cell r="D2319" t="str">
            <v>F4C</v>
          </cell>
          <cell r="E2319">
            <v>555</v>
          </cell>
          <cell r="F2319">
            <v>1</v>
          </cell>
          <cell r="G2319">
            <v>1</v>
          </cell>
          <cell r="H2319" t="str">
            <v>/  /</v>
          </cell>
          <cell r="I2319">
            <v>0</v>
          </cell>
          <cell r="J2319">
            <v>0</v>
          </cell>
          <cell r="K2319">
            <v>475.7</v>
          </cell>
          <cell r="L2319">
            <v>475.7</v>
          </cell>
          <cell r="M2319">
            <v>0</v>
          </cell>
          <cell r="N2319">
            <v>0</v>
          </cell>
          <cell r="O2319">
            <v>475.7</v>
          </cell>
          <cell r="P2319">
            <v>0</v>
          </cell>
        </row>
        <row r="2320">
          <cell r="A2320" t="str">
            <v>0010707601</v>
          </cell>
          <cell r="B2320">
            <v>10707</v>
          </cell>
          <cell r="C2320">
            <v>107070</v>
          </cell>
          <cell r="D2320" t="str">
            <v>F4C</v>
          </cell>
          <cell r="E2320">
            <v>601</v>
          </cell>
          <cell r="F2320">
            <v>1</v>
          </cell>
          <cell r="G2320">
            <v>1</v>
          </cell>
          <cell r="H2320" t="str">
            <v>/  /</v>
          </cell>
          <cell r="I2320">
            <v>0</v>
          </cell>
          <cell r="J2320">
            <v>0</v>
          </cell>
          <cell r="K2320">
            <v>3380.3</v>
          </cell>
          <cell r="L2320">
            <v>3380.3</v>
          </cell>
          <cell r="M2320">
            <v>0</v>
          </cell>
          <cell r="N2320">
            <v>0</v>
          </cell>
          <cell r="O2320">
            <v>3380.3</v>
          </cell>
          <cell r="P2320">
            <v>0</v>
          </cell>
        </row>
        <row r="2321">
          <cell r="A2321" t="str">
            <v>0010707701</v>
          </cell>
          <cell r="B2321">
            <v>10707</v>
          </cell>
          <cell r="C2321">
            <v>107070</v>
          </cell>
          <cell r="D2321" t="str">
            <v>F4C</v>
          </cell>
          <cell r="E2321">
            <v>701</v>
          </cell>
          <cell r="F2321">
            <v>1</v>
          </cell>
          <cell r="G2321">
            <v>1</v>
          </cell>
          <cell r="H2321" t="str">
            <v>/  /</v>
          </cell>
          <cell r="I2321">
            <v>0</v>
          </cell>
          <cell r="J2321">
            <v>0</v>
          </cell>
          <cell r="K2321">
            <v>3380.3</v>
          </cell>
          <cell r="L2321">
            <v>3380.3</v>
          </cell>
          <cell r="M2321">
            <v>0</v>
          </cell>
          <cell r="N2321">
            <v>0</v>
          </cell>
          <cell r="O2321">
            <v>3380.3</v>
          </cell>
          <cell r="P2321">
            <v>0</v>
          </cell>
        </row>
        <row r="2322">
          <cell r="A2322" t="str">
            <v>0010707910</v>
          </cell>
          <cell r="B2322">
            <v>10707</v>
          </cell>
          <cell r="C2322">
            <v>107070</v>
          </cell>
          <cell r="D2322" t="str">
            <v>F4C</v>
          </cell>
          <cell r="E2322">
            <v>910</v>
          </cell>
          <cell r="F2322">
            <v>1</v>
          </cell>
          <cell r="G2322">
            <v>1</v>
          </cell>
          <cell r="H2322" t="str">
            <v>/  /</v>
          </cell>
          <cell r="I2322">
            <v>0</v>
          </cell>
          <cell r="J2322">
            <v>0</v>
          </cell>
          <cell r="K2322">
            <v>4757</v>
          </cell>
          <cell r="L2322">
            <v>4757</v>
          </cell>
          <cell r="M2322">
            <v>0</v>
          </cell>
          <cell r="N2322">
            <v>0</v>
          </cell>
          <cell r="O2322">
            <v>4757</v>
          </cell>
          <cell r="P2322">
            <v>0</v>
          </cell>
        </row>
        <row r="2323">
          <cell r="A2323" t="str">
            <v>0010707951</v>
          </cell>
          <cell r="B2323">
            <v>10707</v>
          </cell>
          <cell r="C2323">
            <v>107070</v>
          </cell>
          <cell r="D2323" t="str">
            <v>F4C</v>
          </cell>
          <cell r="E2323">
            <v>951</v>
          </cell>
          <cell r="F2323">
            <v>1</v>
          </cell>
          <cell r="G2323">
            <v>1</v>
          </cell>
          <cell r="H2323" t="str">
            <v>/  /</v>
          </cell>
          <cell r="I2323">
            <v>0</v>
          </cell>
          <cell r="J2323">
            <v>0</v>
          </cell>
          <cell r="K2323">
            <v>653</v>
          </cell>
          <cell r="L2323">
            <v>653</v>
          </cell>
          <cell r="M2323">
            <v>0</v>
          </cell>
          <cell r="N2323">
            <v>0</v>
          </cell>
          <cell r="O2323">
            <v>653</v>
          </cell>
          <cell r="P2323">
            <v>0</v>
          </cell>
        </row>
        <row r="2324">
          <cell r="A2324" t="str">
            <v>0010710101</v>
          </cell>
          <cell r="B2324">
            <v>10710</v>
          </cell>
          <cell r="C2324">
            <v>107100</v>
          </cell>
          <cell r="D2324" t="str">
            <v>C1B</v>
          </cell>
          <cell r="E2324">
            <v>101</v>
          </cell>
          <cell r="F2324">
            <v>1</v>
          </cell>
          <cell r="G2324">
            <v>1</v>
          </cell>
          <cell r="H2324">
            <v>38723</v>
          </cell>
          <cell r="I2324">
            <v>5465</v>
          </cell>
          <cell r="J2324">
            <v>0</v>
          </cell>
          <cell r="K2324">
            <v>5465</v>
          </cell>
          <cell r="L2324">
            <v>5465</v>
          </cell>
          <cell r="M2324">
            <v>0</v>
          </cell>
          <cell r="N2324">
            <v>0</v>
          </cell>
          <cell r="O2324">
            <v>5465</v>
          </cell>
          <cell r="P2324">
            <v>0</v>
          </cell>
        </row>
        <row r="2325">
          <cell r="A2325" t="str">
            <v>0010710106</v>
          </cell>
          <cell r="B2325">
            <v>10710</v>
          </cell>
          <cell r="C2325">
            <v>107100</v>
          </cell>
          <cell r="D2325" t="str">
            <v>C1B</v>
          </cell>
          <cell r="E2325">
            <v>106</v>
          </cell>
          <cell r="F2325">
            <v>1</v>
          </cell>
          <cell r="G2325">
            <v>1</v>
          </cell>
          <cell r="H2325">
            <v>39090</v>
          </cell>
          <cell r="I2325">
            <v>150</v>
          </cell>
          <cell r="J2325">
            <v>0</v>
          </cell>
          <cell r="K2325">
            <v>150</v>
          </cell>
          <cell r="L2325">
            <v>150</v>
          </cell>
          <cell r="M2325">
            <v>0</v>
          </cell>
          <cell r="N2325">
            <v>0</v>
          </cell>
          <cell r="O2325">
            <v>150</v>
          </cell>
          <cell r="P2325">
            <v>0</v>
          </cell>
        </row>
        <row r="2326">
          <cell r="A2326" t="str">
            <v>0010710301</v>
          </cell>
          <cell r="B2326">
            <v>10710</v>
          </cell>
          <cell r="C2326">
            <v>107100</v>
          </cell>
          <cell r="D2326" t="str">
            <v>C1B</v>
          </cell>
          <cell r="E2326">
            <v>301</v>
          </cell>
          <cell r="F2326">
            <v>1</v>
          </cell>
          <cell r="G2326">
            <v>1</v>
          </cell>
          <cell r="H2326" t="str">
            <v>/  /</v>
          </cell>
          <cell r="I2326">
            <v>0</v>
          </cell>
          <cell r="J2326">
            <v>0</v>
          </cell>
          <cell r="K2326">
            <v>5615</v>
          </cell>
          <cell r="L2326">
            <v>5615</v>
          </cell>
          <cell r="M2326">
            <v>0</v>
          </cell>
          <cell r="N2326">
            <v>0</v>
          </cell>
          <cell r="O2326">
            <v>5615</v>
          </cell>
          <cell r="P2326">
            <v>0</v>
          </cell>
        </row>
        <row r="2327">
          <cell r="A2327" t="str">
            <v>0010710511</v>
          </cell>
          <cell r="B2327">
            <v>10710</v>
          </cell>
          <cell r="C2327">
            <v>107100</v>
          </cell>
          <cell r="D2327" t="str">
            <v>C1B</v>
          </cell>
          <cell r="E2327">
            <v>511</v>
          </cell>
          <cell r="F2327">
            <v>1</v>
          </cell>
          <cell r="G2327">
            <v>1</v>
          </cell>
          <cell r="H2327" t="str">
            <v>/  /</v>
          </cell>
          <cell r="I2327">
            <v>0</v>
          </cell>
          <cell r="J2327">
            <v>0</v>
          </cell>
          <cell r="K2327">
            <v>900</v>
          </cell>
          <cell r="L2327">
            <v>900</v>
          </cell>
          <cell r="M2327">
            <v>0</v>
          </cell>
          <cell r="N2327">
            <v>900</v>
          </cell>
          <cell r="O2327">
            <v>900</v>
          </cell>
          <cell r="P2327">
            <v>0</v>
          </cell>
        </row>
        <row r="2328">
          <cell r="A2328" t="str">
            <v>0010710523</v>
          </cell>
          <cell r="B2328">
            <v>10710</v>
          </cell>
          <cell r="C2328">
            <v>107100</v>
          </cell>
          <cell r="D2328" t="str">
            <v>C1B</v>
          </cell>
          <cell r="E2328">
            <v>523</v>
          </cell>
          <cell r="F2328">
            <v>1</v>
          </cell>
          <cell r="G2328">
            <v>1</v>
          </cell>
          <cell r="H2328">
            <v>37622</v>
          </cell>
          <cell r="I2328">
            <v>1</v>
          </cell>
          <cell r="J2328">
            <v>0</v>
          </cell>
          <cell r="K2328">
            <v>1</v>
          </cell>
          <cell r="L2328">
            <v>1</v>
          </cell>
          <cell r="M2328">
            <v>0</v>
          </cell>
          <cell r="N2328">
            <v>0</v>
          </cell>
          <cell r="O2328">
            <v>1</v>
          </cell>
          <cell r="P2328">
            <v>0</v>
          </cell>
        </row>
        <row r="2329">
          <cell r="A2329" t="str">
            <v>0010710601</v>
          </cell>
          <cell r="B2329">
            <v>10710</v>
          </cell>
          <cell r="C2329">
            <v>107100</v>
          </cell>
          <cell r="D2329" t="str">
            <v>C1B</v>
          </cell>
          <cell r="E2329">
            <v>601</v>
          </cell>
          <cell r="F2329">
            <v>1</v>
          </cell>
          <cell r="G2329">
            <v>1</v>
          </cell>
          <cell r="H2329" t="str">
            <v>/  /</v>
          </cell>
          <cell r="I2329">
            <v>0</v>
          </cell>
          <cell r="J2329">
            <v>0</v>
          </cell>
          <cell r="K2329">
            <v>4714</v>
          </cell>
          <cell r="L2329">
            <v>4714</v>
          </cell>
          <cell r="M2329">
            <v>0</v>
          </cell>
          <cell r="N2329">
            <v>0</v>
          </cell>
          <cell r="O2329">
            <v>4714</v>
          </cell>
          <cell r="P2329">
            <v>0</v>
          </cell>
        </row>
        <row r="2330">
          <cell r="A2330" t="str">
            <v>0010710701</v>
          </cell>
          <cell r="B2330">
            <v>10710</v>
          </cell>
          <cell r="C2330">
            <v>107100</v>
          </cell>
          <cell r="D2330" t="str">
            <v>C1B</v>
          </cell>
          <cell r="E2330">
            <v>701</v>
          </cell>
          <cell r="F2330">
            <v>1</v>
          </cell>
          <cell r="G2330">
            <v>1</v>
          </cell>
          <cell r="H2330" t="str">
            <v>/  /</v>
          </cell>
          <cell r="I2330">
            <v>0</v>
          </cell>
          <cell r="J2330">
            <v>0</v>
          </cell>
          <cell r="K2330">
            <v>4714</v>
          </cell>
          <cell r="L2330">
            <v>4714</v>
          </cell>
          <cell r="M2330">
            <v>0</v>
          </cell>
          <cell r="N2330">
            <v>0</v>
          </cell>
          <cell r="O2330">
            <v>4714</v>
          </cell>
          <cell r="P2330">
            <v>0</v>
          </cell>
        </row>
        <row r="2331">
          <cell r="A2331" t="str">
            <v>0010710910</v>
          </cell>
          <cell r="B2331">
            <v>10710</v>
          </cell>
          <cell r="C2331">
            <v>107100</v>
          </cell>
          <cell r="D2331" t="str">
            <v>C1B</v>
          </cell>
          <cell r="E2331">
            <v>910</v>
          </cell>
          <cell r="F2331">
            <v>1</v>
          </cell>
          <cell r="G2331">
            <v>1</v>
          </cell>
          <cell r="H2331" t="str">
            <v>/  /</v>
          </cell>
          <cell r="I2331">
            <v>0</v>
          </cell>
          <cell r="J2331">
            <v>0</v>
          </cell>
          <cell r="K2331">
            <v>5615</v>
          </cell>
          <cell r="L2331">
            <v>5615</v>
          </cell>
          <cell r="M2331">
            <v>0</v>
          </cell>
          <cell r="N2331">
            <v>0</v>
          </cell>
          <cell r="O2331">
            <v>5615</v>
          </cell>
          <cell r="P2331">
            <v>0</v>
          </cell>
        </row>
        <row r="2332">
          <cell r="A2332" t="str">
            <v>0010710951</v>
          </cell>
          <cell r="B2332">
            <v>10710</v>
          </cell>
          <cell r="C2332">
            <v>107100</v>
          </cell>
          <cell r="D2332" t="str">
            <v>C1B</v>
          </cell>
          <cell r="E2332">
            <v>951</v>
          </cell>
          <cell r="F2332">
            <v>1</v>
          </cell>
          <cell r="G2332">
            <v>1</v>
          </cell>
          <cell r="H2332" t="str">
            <v>/  /</v>
          </cell>
          <cell r="I2332">
            <v>0</v>
          </cell>
          <cell r="J2332">
            <v>0</v>
          </cell>
          <cell r="K2332">
            <v>653</v>
          </cell>
          <cell r="L2332">
            <v>653</v>
          </cell>
          <cell r="M2332">
            <v>0</v>
          </cell>
          <cell r="N2332">
            <v>0</v>
          </cell>
          <cell r="O2332">
            <v>653</v>
          </cell>
          <cell r="P2332">
            <v>0</v>
          </cell>
        </row>
        <row r="2333">
          <cell r="A2333" t="str">
            <v>0010711101</v>
          </cell>
          <cell r="B2333">
            <v>10711</v>
          </cell>
          <cell r="C2333">
            <v>107110</v>
          </cell>
          <cell r="D2333" t="str">
            <v>X4C</v>
          </cell>
          <cell r="E2333">
            <v>101</v>
          </cell>
          <cell r="F2333">
            <v>1</v>
          </cell>
          <cell r="G2333">
            <v>1</v>
          </cell>
          <cell r="H2333">
            <v>39089</v>
          </cell>
          <cell r="I2333">
            <v>5248</v>
          </cell>
          <cell r="J2333">
            <v>0</v>
          </cell>
          <cell r="K2333">
            <v>5248</v>
          </cell>
          <cell r="L2333">
            <v>5248</v>
          </cell>
          <cell r="M2333">
            <v>0</v>
          </cell>
          <cell r="N2333">
            <v>0</v>
          </cell>
          <cell r="O2333">
            <v>5248</v>
          </cell>
          <cell r="P2333">
            <v>0</v>
          </cell>
        </row>
        <row r="2334">
          <cell r="A2334" t="str">
            <v>0010711106</v>
          </cell>
          <cell r="B2334">
            <v>10711</v>
          </cell>
          <cell r="C2334">
            <v>107110</v>
          </cell>
          <cell r="D2334" t="str">
            <v>X4C</v>
          </cell>
          <cell r="E2334">
            <v>106</v>
          </cell>
          <cell r="F2334">
            <v>1</v>
          </cell>
          <cell r="G2334">
            <v>1</v>
          </cell>
          <cell r="H2334" t="str">
            <v>15/02/05</v>
          </cell>
          <cell r="I2334">
            <v>150</v>
          </cell>
          <cell r="J2334">
            <v>0</v>
          </cell>
          <cell r="K2334">
            <v>150</v>
          </cell>
          <cell r="L2334">
            <v>150</v>
          </cell>
          <cell r="M2334">
            <v>0</v>
          </cell>
          <cell r="N2334">
            <v>0</v>
          </cell>
          <cell r="O2334">
            <v>150</v>
          </cell>
          <cell r="P2334">
            <v>0</v>
          </cell>
        </row>
        <row r="2335">
          <cell r="A2335" t="str">
            <v>0010711301</v>
          </cell>
          <cell r="B2335">
            <v>10711</v>
          </cell>
          <cell r="C2335">
            <v>107110</v>
          </cell>
          <cell r="D2335" t="str">
            <v>X4C</v>
          </cell>
          <cell r="E2335">
            <v>301</v>
          </cell>
          <cell r="F2335">
            <v>1</v>
          </cell>
          <cell r="G2335">
            <v>1</v>
          </cell>
          <cell r="H2335" t="str">
            <v>/  /</v>
          </cell>
          <cell r="I2335">
            <v>0</v>
          </cell>
          <cell r="J2335">
            <v>0</v>
          </cell>
          <cell r="K2335">
            <v>5398</v>
          </cell>
          <cell r="L2335">
            <v>5398</v>
          </cell>
          <cell r="M2335">
            <v>0</v>
          </cell>
          <cell r="N2335">
            <v>0</v>
          </cell>
          <cell r="O2335">
            <v>5398</v>
          </cell>
          <cell r="P2335">
            <v>0</v>
          </cell>
        </row>
        <row r="2336">
          <cell r="A2336" t="str">
            <v>0010711511</v>
          </cell>
          <cell r="B2336">
            <v>10711</v>
          </cell>
          <cell r="C2336">
            <v>107110</v>
          </cell>
          <cell r="D2336" t="str">
            <v>X4C</v>
          </cell>
          <cell r="E2336">
            <v>511</v>
          </cell>
          <cell r="F2336">
            <v>1</v>
          </cell>
          <cell r="G2336">
            <v>1</v>
          </cell>
          <cell r="H2336" t="str">
            <v>/  /</v>
          </cell>
          <cell r="I2336">
            <v>0</v>
          </cell>
          <cell r="J2336">
            <v>0</v>
          </cell>
          <cell r="K2336">
            <v>900</v>
          </cell>
          <cell r="L2336">
            <v>900</v>
          </cell>
          <cell r="M2336">
            <v>0</v>
          </cell>
          <cell r="N2336">
            <v>900</v>
          </cell>
          <cell r="O2336">
            <v>900</v>
          </cell>
          <cell r="P2336">
            <v>0</v>
          </cell>
        </row>
        <row r="2337">
          <cell r="A2337" t="str">
            <v>0010711523</v>
          </cell>
          <cell r="B2337">
            <v>10711</v>
          </cell>
          <cell r="C2337">
            <v>107110</v>
          </cell>
          <cell r="D2337" t="str">
            <v>X4C</v>
          </cell>
          <cell r="E2337">
            <v>523</v>
          </cell>
          <cell r="F2337">
            <v>1</v>
          </cell>
          <cell r="G2337">
            <v>1</v>
          </cell>
          <cell r="H2337">
            <v>37622</v>
          </cell>
          <cell r="I2337">
            <v>1</v>
          </cell>
          <cell r="J2337">
            <v>0</v>
          </cell>
          <cell r="K2337">
            <v>1</v>
          </cell>
          <cell r="L2337">
            <v>1</v>
          </cell>
          <cell r="M2337">
            <v>0</v>
          </cell>
          <cell r="N2337">
            <v>0</v>
          </cell>
          <cell r="O2337">
            <v>1</v>
          </cell>
          <cell r="P2337">
            <v>0</v>
          </cell>
        </row>
        <row r="2338">
          <cell r="A2338" t="str">
            <v>0010711601</v>
          </cell>
          <cell r="B2338">
            <v>10711</v>
          </cell>
          <cell r="C2338">
            <v>107110</v>
          </cell>
          <cell r="D2338" t="str">
            <v>X4C</v>
          </cell>
          <cell r="E2338">
            <v>601</v>
          </cell>
          <cell r="F2338">
            <v>1</v>
          </cell>
          <cell r="G2338">
            <v>1</v>
          </cell>
          <cell r="H2338" t="str">
            <v>/  /</v>
          </cell>
          <cell r="I2338">
            <v>0</v>
          </cell>
          <cell r="J2338">
            <v>0</v>
          </cell>
          <cell r="K2338">
            <v>4497</v>
          </cell>
          <cell r="L2338">
            <v>4497</v>
          </cell>
          <cell r="M2338">
            <v>0</v>
          </cell>
          <cell r="N2338">
            <v>0</v>
          </cell>
          <cell r="O2338">
            <v>4497</v>
          </cell>
          <cell r="P2338">
            <v>0</v>
          </cell>
        </row>
        <row r="2339">
          <cell r="A2339" t="str">
            <v>0010711701</v>
          </cell>
          <cell r="B2339">
            <v>10711</v>
          </cell>
          <cell r="C2339">
            <v>107110</v>
          </cell>
          <cell r="D2339" t="str">
            <v>X4C</v>
          </cell>
          <cell r="E2339">
            <v>701</v>
          </cell>
          <cell r="F2339">
            <v>1</v>
          </cell>
          <cell r="G2339">
            <v>1</v>
          </cell>
          <cell r="H2339" t="str">
            <v>/  /</v>
          </cell>
          <cell r="I2339">
            <v>0</v>
          </cell>
          <cell r="J2339">
            <v>0</v>
          </cell>
          <cell r="K2339">
            <v>4497</v>
          </cell>
          <cell r="L2339">
            <v>4497</v>
          </cell>
          <cell r="M2339">
            <v>0</v>
          </cell>
          <cell r="N2339">
            <v>0</v>
          </cell>
          <cell r="O2339">
            <v>4497</v>
          </cell>
          <cell r="P2339">
            <v>0</v>
          </cell>
        </row>
        <row r="2340">
          <cell r="A2340" t="str">
            <v>0010711910</v>
          </cell>
          <cell r="B2340">
            <v>10711</v>
          </cell>
          <cell r="C2340">
            <v>107110</v>
          </cell>
          <cell r="D2340" t="str">
            <v>X4C</v>
          </cell>
          <cell r="E2340">
            <v>910</v>
          </cell>
          <cell r="F2340">
            <v>1</v>
          </cell>
          <cell r="G2340">
            <v>1</v>
          </cell>
          <cell r="H2340" t="str">
            <v>/  /</v>
          </cell>
          <cell r="I2340">
            <v>0</v>
          </cell>
          <cell r="J2340">
            <v>0</v>
          </cell>
          <cell r="K2340">
            <v>5398</v>
          </cell>
          <cell r="L2340">
            <v>5398</v>
          </cell>
          <cell r="M2340">
            <v>0</v>
          </cell>
          <cell r="N2340">
            <v>0</v>
          </cell>
          <cell r="O2340">
            <v>5398</v>
          </cell>
          <cell r="P2340">
            <v>0</v>
          </cell>
        </row>
        <row r="2341">
          <cell r="A2341" t="str">
            <v>0010711951</v>
          </cell>
          <cell r="B2341">
            <v>10711</v>
          </cell>
          <cell r="C2341">
            <v>107110</v>
          </cell>
          <cell r="D2341" t="str">
            <v>X4C</v>
          </cell>
          <cell r="E2341">
            <v>951</v>
          </cell>
          <cell r="F2341">
            <v>1</v>
          </cell>
          <cell r="G2341">
            <v>1</v>
          </cell>
          <cell r="H2341" t="str">
            <v>/  /</v>
          </cell>
          <cell r="I2341">
            <v>0</v>
          </cell>
          <cell r="J2341">
            <v>0</v>
          </cell>
          <cell r="K2341">
            <v>653</v>
          </cell>
          <cell r="L2341">
            <v>653</v>
          </cell>
          <cell r="M2341">
            <v>0</v>
          </cell>
          <cell r="N2341">
            <v>0</v>
          </cell>
          <cell r="O2341">
            <v>653</v>
          </cell>
          <cell r="P2341">
            <v>0</v>
          </cell>
        </row>
        <row r="2342">
          <cell r="A2342" t="str">
            <v>0010712101</v>
          </cell>
          <cell r="B2342">
            <v>10712</v>
          </cell>
          <cell r="C2342">
            <v>107120</v>
          </cell>
          <cell r="D2342" t="str">
            <v>X4G</v>
          </cell>
          <cell r="E2342">
            <v>101</v>
          </cell>
          <cell r="F2342">
            <v>1</v>
          </cell>
          <cell r="G2342">
            <v>1</v>
          </cell>
          <cell r="H2342">
            <v>39089</v>
          </cell>
          <cell r="I2342">
            <v>5586</v>
          </cell>
          <cell r="J2342">
            <v>0</v>
          </cell>
          <cell r="K2342">
            <v>5586</v>
          </cell>
          <cell r="L2342">
            <v>5586</v>
          </cell>
          <cell r="M2342">
            <v>0</v>
          </cell>
          <cell r="N2342">
            <v>0</v>
          </cell>
          <cell r="O2342">
            <v>5586</v>
          </cell>
          <cell r="P2342">
            <v>0</v>
          </cell>
        </row>
        <row r="2343">
          <cell r="A2343" t="str">
            <v>0010712301</v>
          </cell>
          <cell r="B2343">
            <v>10712</v>
          </cell>
          <cell r="C2343">
            <v>107120</v>
          </cell>
          <cell r="D2343" t="str">
            <v>X4G</v>
          </cell>
          <cell r="E2343">
            <v>301</v>
          </cell>
          <cell r="F2343">
            <v>1</v>
          </cell>
          <cell r="G2343">
            <v>1</v>
          </cell>
          <cell r="H2343" t="str">
            <v>/  /</v>
          </cell>
          <cell r="I2343">
            <v>0</v>
          </cell>
          <cell r="J2343">
            <v>0</v>
          </cell>
          <cell r="K2343">
            <v>5586</v>
          </cell>
          <cell r="L2343">
            <v>5586</v>
          </cell>
          <cell r="M2343">
            <v>0</v>
          </cell>
          <cell r="N2343">
            <v>0</v>
          </cell>
          <cell r="O2343">
            <v>5586</v>
          </cell>
          <cell r="P2343">
            <v>0</v>
          </cell>
        </row>
        <row r="2344">
          <cell r="A2344" t="str">
            <v>0010712511</v>
          </cell>
          <cell r="B2344">
            <v>10712</v>
          </cell>
          <cell r="C2344">
            <v>107120</v>
          </cell>
          <cell r="D2344" t="str">
            <v>X4G</v>
          </cell>
          <cell r="E2344">
            <v>511</v>
          </cell>
          <cell r="F2344">
            <v>1</v>
          </cell>
          <cell r="G2344">
            <v>1</v>
          </cell>
          <cell r="H2344" t="str">
            <v>/  /</v>
          </cell>
          <cell r="I2344">
            <v>0</v>
          </cell>
          <cell r="J2344">
            <v>0</v>
          </cell>
          <cell r="K2344">
            <v>900</v>
          </cell>
          <cell r="L2344">
            <v>900</v>
          </cell>
          <cell r="M2344">
            <v>0</v>
          </cell>
          <cell r="N2344">
            <v>900</v>
          </cell>
          <cell r="O2344">
            <v>900</v>
          </cell>
          <cell r="P2344">
            <v>0</v>
          </cell>
        </row>
        <row r="2345">
          <cell r="A2345" t="str">
            <v>0010712523</v>
          </cell>
          <cell r="B2345">
            <v>10712</v>
          </cell>
          <cell r="C2345">
            <v>107120</v>
          </cell>
          <cell r="D2345" t="str">
            <v>X4G</v>
          </cell>
          <cell r="E2345">
            <v>523</v>
          </cell>
          <cell r="F2345">
            <v>1</v>
          </cell>
          <cell r="G2345">
            <v>1</v>
          </cell>
          <cell r="H2345">
            <v>37622</v>
          </cell>
          <cell r="I2345">
            <v>1</v>
          </cell>
          <cell r="J2345">
            <v>0</v>
          </cell>
          <cell r="K2345">
            <v>1</v>
          </cell>
          <cell r="L2345">
            <v>1</v>
          </cell>
          <cell r="M2345">
            <v>0</v>
          </cell>
          <cell r="N2345">
            <v>0</v>
          </cell>
          <cell r="O2345">
            <v>1</v>
          </cell>
          <cell r="P2345">
            <v>0</v>
          </cell>
        </row>
        <row r="2346">
          <cell r="A2346" t="str">
            <v>0010712601</v>
          </cell>
          <cell r="B2346">
            <v>10712</v>
          </cell>
          <cell r="C2346">
            <v>107120</v>
          </cell>
          <cell r="D2346" t="str">
            <v>X4G</v>
          </cell>
          <cell r="E2346">
            <v>601</v>
          </cell>
          <cell r="F2346">
            <v>1</v>
          </cell>
          <cell r="G2346">
            <v>1</v>
          </cell>
          <cell r="H2346" t="str">
            <v>/  /</v>
          </cell>
          <cell r="I2346">
            <v>0</v>
          </cell>
          <cell r="J2346">
            <v>0</v>
          </cell>
          <cell r="K2346">
            <v>4685</v>
          </cell>
          <cell r="L2346">
            <v>4685</v>
          </cell>
          <cell r="M2346">
            <v>0</v>
          </cell>
          <cell r="N2346">
            <v>0</v>
          </cell>
          <cell r="O2346">
            <v>4685</v>
          </cell>
          <cell r="P2346">
            <v>0</v>
          </cell>
        </row>
        <row r="2347">
          <cell r="A2347" t="str">
            <v>0010712701</v>
          </cell>
          <cell r="B2347">
            <v>10712</v>
          </cell>
          <cell r="C2347">
            <v>107120</v>
          </cell>
          <cell r="D2347" t="str">
            <v>X4G</v>
          </cell>
          <cell r="E2347">
            <v>701</v>
          </cell>
          <cell r="F2347">
            <v>1</v>
          </cell>
          <cell r="G2347">
            <v>1</v>
          </cell>
          <cell r="H2347" t="str">
            <v>/  /</v>
          </cell>
          <cell r="I2347">
            <v>0</v>
          </cell>
          <cell r="J2347">
            <v>0</v>
          </cell>
          <cell r="K2347">
            <v>4685</v>
          </cell>
          <cell r="L2347">
            <v>4685</v>
          </cell>
          <cell r="M2347">
            <v>0</v>
          </cell>
          <cell r="N2347">
            <v>0</v>
          </cell>
          <cell r="O2347">
            <v>4685</v>
          </cell>
          <cell r="P2347">
            <v>0</v>
          </cell>
        </row>
        <row r="2348">
          <cell r="A2348" t="str">
            <v>0010712910</v>
          </cell>
          <cell r="B2348">
            <v>10712</v>
          </cell>
          <cell r="C2348">
            <v>107120</v>
          </cell>
          <cell r="D2348" t="str">
            <v>X4G</v>
          </cell>
          <cell r="E2348">
            <v>910</v>
          </cell>
          <cell r="F2348">
            <v>1</v>
          </cell>
          <cell r="G2348">
            <v>1</v>
          </cell>
          <cell r="H2348" t="str">
            <v>/  /</v>
          </cell>
          <cell r="I2348">
            <v>0</v>
          </cell>
          <cell r="J2348">
            <v>0</v>
          </cell>
          <cell r="K2348">
            <v>5586</v>
          </cell>
          <cell r="L2348">
            <v>5586</v>
          </cell>
          <cell r="M2348">
            <v>0</v>
          </cell>
          <cell r="N2348">
            <v>0</v>
          </cell>
          <cell r="O2348">
            <v>5586</v>
          </cell>
          <cell r="P2348">
            <v>0</v>
          </cell>
        </row>
        <row r="2349">
          <cell r="A2349" t="str">
            <v>0010712951</v>
          </cell>
          <cell r="B2349">
            <v>10712</v>
          </cell>
          <cell r="C2349">
            <v>107120</v>
          </cell>
          <cell r="D2349" t="str">
            <v>X4G</v>
          </cell>
          <cell r="E2349">
            <v>951</v>
          </cell>
          <cell r="F2349">
            <v>1</v>
          </cell>
          <cell r="G2349">
            <v>1</v>
          </cell>
          <cell r="H2349" t="str">
            <v>/  /</v>
          </cell>
          <cell r="I2349">
            <v>0</v>
          </cell>
          <cell r="J2349">
            <v>0</v>
          </cell>
          <cell r="K2349">
            <v>653</v>
          </cell>
          <cell r="L2349">
            <v>653</v>
          </cell>
          <cell r="M2349">
            <v>0</v>
          </cell>
          <cell r="N2349">
            <v>0</v>
          </cell>
          <cell r="O2349">
            <v>653</v>
          </cell>
          <cell r="P2349">
            <v>0</v>
          </cell>
        </row>
        <row r="2350">
          <cell r="A2350" t="str">
            <v>0010713101</v>
          </cell>
          <cell r="B2350">
            <v>10713</v>
          </cell>
          <cell r="C2350">
            <v>107130</v>
          </cell>
          <cell r="D2350" t="str">
            <v>X4G</v>
          </cell>
          <cell r="E2350">
            <v>101</v>
          </cell>
          <cell r="F2350">
            <v>1</v>
          </cell>
          <cell r="G2350">
            <v>1</v>
          </cell>
          <cell r="H2350">
            <v>39089</v>
          </cell>
          <cell r="I2350">
            <v>5464</v>
          </cell>
          <cell r="J2350">
            <v>0</v>
          </cell>
          <cell r="K2350">
            <v>5464</v>
          </cell>
          <cell r="L2350">
            <v>5464</v>
          </cell>
          <cell r="M2350">
            <v>0</v>
          </cell>
          <cell r="N2350">
            <v>0</v>
          </cell>
          <cell r="O2350">
            <v>5464</v>
          </cell>
          <cell r="P2350">
            <v>0</v>
          </cell>
        </row>
        <row r="2351">
          <cell r="A2351" t="str">
            <v>0010713263</v>
          </cell>
          <cell r="B2351">
            <v>10713</v>
          </cell>
          <cell r="C2351">
            <v>107130</v>
          </cell>
          <cell r="D2351" t="str">
            <v>X4G</v>
          </cell>
          <cell r="E2351">
            <v>263</v>
          </cell>
          <cell r="F2351">
            <v>1</v>
          </cell>
          <cell r="G2351">
            <v>2</v>
          </cell>
          <cell r="H2351" t="str">
            <v>21/01/08</v>
          </cell>
          <cell r="I2351">
            <v>0</v>
          </cell>
          <cell r="J2351">
            <v>265.14999999999998</v>
          </cell>
          <cell r="K2351">
            <v>265.14999999999998</v>
          </cell>
          <cell r="L2351">
            <v>265.14999999999998</v>
          </cell>
          <cell r="M2351">
            <v>0</v>
          </cell>
          <cell r="N2351">
            <v>0</v>
          </cell>
          <cell r="O2351">
            <v>265.14999999999998</v>
          </cell>
          <cell r="P2351">
            <v>0</v>
          </cell>
        </row>
        <row r="2352">
          <cell r="A2352" t="str">
            <v>0010713301</v>
          </cell>
          <cell r="B2352">
            <v>10713</v>
          </cell>
          <cell r="C2352">
            <v>107130</v>
          </cell>
          <cell r="D2352" t="str">
            <v>X4G</v>
          </cell>
          <cell r="E2352">
            <v>301</v>
          </cell>
          <cell r="F2352">
            <v>1</v>
          </cell>
          <cell r="G2352">
            <v>2</v>
          </cell>
          <cell r="H2352" t="str">
            <v>/  /</v>
          </cell>
          <cell r="I2352">
            <v>0</v>
          </cell>
          <cell r="J2352">
            <v>265.14999999999998</v>
          </cell>
          <cell r="K2352">
            <v>5729.15</v>
          </cell>
          <cell r="L2352">
            <v>5729.15</v>
          </cell>
          <cell r="M2352">
            <v>0</v>
          </cell>
          <cell r="N2352">
            <v>0</v>
          </cell>
          <cell r="O2352">
            <v>5729.15</v>
          </cell>
          <cell r="P2352">
            <v>0</v>
          </cell>
        </row>
        <row r="2353">
          <cell r="A2353" t="str">
            <v>0010713511</v>
          </cell>
          <cell r="B2353">
            <v>10713</v>
          </cell>
          <cell r="C2353">
            <v>107130</v>
          </cell>
          <cell r="D2353" t="str">
            <v>X4G</v>
          </cell>
          <cell r="E2353">
            <v>511</v>
          </cell>
          <cell r="F2353">
            <v>1</v>
          </cell>
          <cell r="G2353">
            <v>1</v>
          </cell>
          <cell r="H2353" t="str">
            <v>/  /</v>
          </cell>
          <cell r="I2353">
            <v>0</v>
          </cell>
          <cell r="J2353">
            <v>0</v>
          </cell>
          <cell r="K2353">
            <v>900</v>
          </cell>
          <cell r="L2353">
            <v>900</v>
          </cell>
          <cell r="M2353">
            <v>0</v>
          </cell>
          <cell r="N2353">
            <v>900</v>
          </cell>
          <cell r="O2353">
            <v>900</v>
          </cell>
          <cell r="P2353">
            <v>0</v>
          </cell>
        </row>
        <row r="2354">
          <cell r="A2354" t="str">
            <v>0010713523</v>
          </cell>
          <cell r="B2354">
            <v>10713</v>
          </cell>
          <cell r="C2354">
            <v>107130</v>
          </cell>
          <cell r="D2354" t="str">
            <v>X4G</v>
          </cell>
          <cell r="E2354">
            <v>523</v>
          </cell>
          <cell r="F2354">
            <v>1</v>
          </cell>
          <cell r="G2354">
            <v>1</v>
          </cell>
          <cell r="H2354">
            <v>37622</v>
          </cell>
          <cell r="I2354">
            <v>1</v>
          </cell>
          <cell r="J2354">
            <v>0</v>
          </cell>
          <cell r="K2354">
            <v>1</v>
          </cell>
          <cell r="L2354">
            <v>1</v>
          </cell>
          <cell r="M2354">
            <v>0</v>
          </cell>
          <cell r="N2354">
            <v>0</v>
          </cell>
          <cell r="O2354">
            <v>1</v>
          </cell>
          <cell r="P2354">
            <v>0</v>
          </cell>
        </row>
        <row r="2355">
          <cell r="A2355" t="str">
            <v>0010713601</v>
          </cell>
          <cell r="B2355">
            <v>10713</v>
          </cell>
          <cell r="C2355">
            <v>107130</v>
          </cell>
          <cell r="D2355" t="str">
            <v>X4G</v>
          </cell>
          <cell r="E2355">
            <v>601</v>
          </cell>
          <cell r="F2355">
            <v>1</v>
          </cell>
          <cell r="G2355">
            <v>2</v>
          </cell>
          <cell r="H2355" t="str">
            <v>/  /</v>
          </cell>
          <cell r="I2355">
            <v>0</v>
          </cell>
          <cell r="J2355">
            <v>265.14999999999998</v>
          </cell>
          <cell r="K2355">
            <v>4828.1499999999996</v>
          </cell>
          <cell r="L2355">
            <v>4828.1499999999996</v>
          </cell>
          <cell r="M2355">
            <v>0</v>
          </cell>
          <cell r="N2355">
            <v>0</v>
          </cell>
          <cell r="O2355">
            <v>4828.1499999999996</v>
          </cell>
          <cell r="P2355">
            <v>0</v>
          </cell>
        </row>
        <row r="2356">
          <cell r="A2356" t="str">
            <v>0010713701</v>
          </cell>
          <cell r="B2356">
            <v>10713</v>
          </cell>
          <cell r="C2356">
            <v>107130</v>
          </cell>
          <cell r="D2356" t="str">
            <v>X4G</v>
          </cell>
          <cell r="E2356">
            <v>701</v>
          </cell>
          <cell r="F2356">
            <v>1</v>
          </cell>
          <cell r="G2356">
            <v>2</v>
          </cell>
          <cell r="H2356" t="str">
            <v>/  /</v>
          </cell>
          <cell r="I2356">
            <v>0</v>
          </cell>
          <cell r="J2356">
            <v>265.14999999999998</v>
          </cell>
          <cell r="K2356">
            <v>4828.1499999999996</v>
          </cell>
          <cell r="L2356">
            <v>4828.1499999999996</v>
          </cell>
          <cell r="M2356">
            <v>0</v>
          </cell>
          <cell r="N2356">
            <v>0</v>
          </cell>
          <cell r="O2356">
            <v>4828.1499999999996</v>
          </cell>
          <cell r="P2356">
            <v>0</v>
          </cell>
        </row>
        <row r="2357">
          <cell r="A2357" t="str">
            <v>0010713910</v>
          </cell>
          <cell r="B2357">
            <v>10713</v>
          </cell>
          <cell r="C2357">
            <v>107130</v>
          </cell>
          <cell r="D2357" t="str">
            <v>X4G</v>
          </cell>
          <cell r="E2357">
            <v>910</v>
          </cell>
          <cell r="F2357">
            <v>1</v>
          </cell>
          <cell r="G2357">
            <v>2</v>
          </cell>
          <cell r="H2357" t="str">
            <v>/  /</v>
          </cell>
          <cell r="I2357">
            <v>0</v>
          </cell>
          <cell r="J2357">
            <v>0</v>
          </cell>
          <cell r="K2357">
            <v>5464</v>
          </cell>
          <cell r="L2357">
            <v>5464</v>
          </cell>
          <cell r="M2357">
            <v>0</v>
          </cell>
          <cell r="N2357">
            <v>0</v>
          </cell>
          <cell r="O2357">
            <v>5464</v>
          </cell>
          <cell r="P2357">
            <v>0</v>
          </cell>
        </row>
        <row r="2358">
          <cell r="A2358" t="str">
            <v>0010713951</v>
          </cell>
          <cell r="B2358">
            <v>10713</v>
          </cell>
          <cell r="C2358">
            <v>107130</v>
          </cell>
          <cell r="D2358" t="str">
            <v>X4G</v>
          </cell>
          <cell r="E2358">
            <v>951</v>
          </cell>
          <cell r="F2358">
            <v>1</v>
          </cell>
          <cell r="G2358">
            <v>1</v>
          </cell>
          <cell r="H2358" t="str">
            <v>/  /</v>
          </cell>
          <cell r="I2358">
            <v>0</v>
          </cell>
          <cell r="J2358">
            <v>0</v>
          </cell>
          <cell r="K2358">
            <v>653</v>
          </cell>
          <cell r="L2358">
            <v>653</v>
          </cell>
          <cell r="M2358">
            <v>0</v>
          </cell>
          <cell r="N2358">
            <v>0</v>
          </cell>
          <cell r="O2358">
            <v>653</v>
          </cell>
          <cell r="P2358">
            <v>0</v>
          </cell>
        </row>
        <row r="2359">
          <cell r="A2359" t="str">
            <v>0010714101</v>
          </cell>
          <cell r="B2359">
            <v>10714</v>
          </cell>
          <cell r="C2359">
            <v>107140</v>
          </cell>
          <cell r="D2359" t="str">
            <v>C4B</v>
          </cell>
          <cell r="E2359">
            <v>101</v>
          </cell>
          <cell r="F2359">
            <v>1</v>
          </cell>
          <cell r="G2359">
            <v>1</v>
          </cell>
          <cell r="H2359">
            <v>39089</v>
          </cell>
          <cell r="I2359">
            <v>4640</v>
          </cell>
          <cell r="J2359">
            <v>0</v>
          </cell>
          <cell r="K2359">
            <v>4640</v>
          </cell>
          <cell r="L2359">
            <v>4640</v>
          </cell>
          <cell r="M2359">
            <v>0</v>
          </cell>
          <cell r="N2359">
            <v>0</v>
          </cell>
          <cell r="O2359">
            <v>4640</v>
          </cell>
          <cell r="P2359">
            <v>0</v>
          </cell>
        </row>
        <row r="2360">
          <cell r="A2360" t="str">
            <v>0010714106</v>
          </cell>
          <cell r="B2360">
            <v>10714</v>
          </cell>
          <cell r="C2360">
            <v>107140</v>
          </cell>
          <cell r="D2360" t="str">
            <v>C4B</v>
          </cell>
          <cell r="E2360">
            <v>106</v>
          </cell>
          <cell r="F2360">
            <v>1</v>
          </cell>
          <cell r="G2360">
            <v>1</v>
          </cell>
          <cell r="H2360">
            <v>38354</v>
          </cell>
          <cell r="I2360">
            <v>150</v>
          </cell>
          <cell r="J2360">
            <v>0</v>
          </cell>
          <cell r="K2360">
            <v>150</v>
          </cell>
          <cell r="L2360">
            <v>150</v>
          </cell>
          <cell r="M2360">
            <v>0</v>
          </cell>
          <cell r="N2360">
            <v>0</v>
          </cell>
          <cell r="O2360">
            <v>150</v>
          </cell>
          <cell r="P2360">
            <v>0</v>
          </cell>
        </row>
        <row r="2361">
          <cell r="A2361" t="str">
            <v>0010714126</v>
          </cell>
          <cell r="B2361">
            <v>10714</v>
          </cell>
          <cell r="C2361">
            <v>107140</v>
          </cell>
          <cell r="D2361" t="str">
            <v>C4B</v>
          </cell>
          <cell r="E2361">
            <v>126</v>
          </cell>
          <cell r="F2361">
            <v>1</v>
          </cell>
          <cell r="G2361">
            <v>1</v>
          </cell>
          <cell r="H2361">
            <v>37625</v>
          </cell>
          <cell r="I2361">
            <v>170</v>
          </cell>
          <cell r="J2361">
            <v>0</v>
          </cell>
          <cell r="K2361">
            <v>170</v>
          </cell>
          <cell r="L2361">
            <v>170</v>
          </cell>
          <cell r="M2361">
            <v>0</v>
          </cell>
          <cell r="N2361">
            <v>0</v>
          </cell>
          <cell r="O2361">
            <v>170</v>
          </cell>
          <cell r="P2361">
            <v>0</v>
          </cell>
        </row>
        <row r="2362">
          <cell r="A2362" t="str">
            <v>0010714263</v>
          </cell>
          <cell r="B2362">
            <v>10714</v>
          </cell>
          <cell r="C2362">
            <v>107140</v>
          </cell>
          <cell r="D2362" t="str">
            <v>C4B</v>
          </cell>
          <cell r="E2362">
            <v>263</v>
          </cell>
          <cell r="F2362">
            <v>1</v>
          </cell>
          <cell r="G2362">
            <v>2</v>
          </cell>
          <cell r="H2362" t="str">
            <v>21/01/08</v>
          </cell>
          <cell r="I2362">
            <v>0</v>
          </cell>
          <cell r="J2362">
            <v>139.5</v>
          </cell>
          <cell r="K2362">
            <v>327.5</v>
          </cell>
          <cell r="L2362">
            <v>327.5</v>
          </cell>
          <cell r="M2362">
            <v>0</v>
          </cell>
          <cell r="N2362">
            <v>0</v>
          </cell>
          <cell r="O2362">
            <v>327.5</v>
          </cell>
          <cell r="P2362">
            <v>0</v>
          </cell>
        </row>
        <row r="2363">
          <cell r="A2363" t="str">
            <v>0010714301</v>
          </cell>
          <cell r="B2363">
            <v>10714</v>
          </cell>
          <cell r="C2363">
            <v>107140</v>
          </cell>
          <cell r="D2363" t="str">
            <v>C4B</v>
          </cell>
          <cell r="E2363">
            <v>301</v>
          </cell>
          <cell r="F2363">
            <v>1</v>
          </cell>
          <cell r="G2363">
            <v>2</v>
          </cell>
          <cell r="H2363" t="str">
            <v>/  /</v>
          </cell>
          <cell r="I2363">
            <v>0</v>
          </cell>
          <cell r="J2363">
            <v>139.5</v>
          </cell>
          <cell r="K2363">
            <v>5287.5</v>
          </cell>
          <cell r="L2363">
            <v>5287.5</v>
          </cell>
          <cell r="M2363">
            <v>0</v>
          </cell>
          <cell r="N2363">
            <v>0</v>
          </cell>
          <cell r="O2363">
            <v>5287.5</v>
          </cell>
          <cell r="P2363">
            <v>0</v>
          </cell>
        </row>
        <row r="2364">
          <cell r="A2364" t="str">
            <v>0010714511</v>
          </cell>
          <cell r="B2364">
            <v>10714</v>
          </cell>
          <cell r="C2364">
            <v>107140</v>
          </cell>
          <cell r="D2364" t="str">
            <v>C4B</v>
          </cell>
          <cell r="E2364">
            <v>511</v>
          </cell>
          <cell r="F2364">
            <v>1</v>
          </cell>
          <cell r="G2364">
            <v>1</v>
          </cell>
          <cell r="H2364" t="str">
            <v>/  /</v>
          </cell>
          <cell r="I2364">
            <v>0</v>
          </cell>
          <cell r="J2364">
            <v>0</v>
          </cell>
          <cell r="K2364">
            <v>900</v>
          </cell>
          <cell r="L2364">
            <v>900</v>
          </cell>
          <cell r="M2364">
            <v>0</v>
          </cell>
          <cell r="N2364">
            <v>900</v>
          </cell>
          <cell r="O2364">
            <v>900</v>
          </cell>
          <cell r="P2364">
            <v>0</v>
          </cell>
        </row>
        <row r="2365">
          <cell r="A2365" t="str">
            <v>0010714601</v>
          </cell>
          <cell r="B2365">
            <v>10714</v>
          </cell>
          <cell r="C2365">
            <v>107140</v>
          </cell>
          <cell r="D2365" t="str">
            <v>C4B</v>
          </cell>
          <cell r="E2365">
            <v>601</v>
          </cell>
          <cell r="F2365">
            <v>1</v>
          </cell>
          <cell r="G2365">
            <v>2</v>
          </cell>
          <cell r="H2365" t="str">
            <v>/  /</v>
          </cell>
          <cell r="I2365">
            <v>0</v>
          </cell>
          <cell r="J2365">
            <v>139.5</v>
          </cell>
          <cell r="K2365">
            <v>4387.5</v>
          </cell>
          <cell r="L2365">
            <v>4387.5</v>
          </cell>
          <cell r="M2365">
            <v>0</v>
          </cell>
          <cell r="N2365">
            <v>0</v>
          </cell>
          <cell r="O2365">
            <v>4387.5</v>
          </cell>
          <cell r="P2365">
            <v>0</v>
          </cell>
        </row>
        <row r="2366">
          <cell r="A2366" t="str">
            <v>0010714701</v>
          </cell>
          <cell r="B2366">
            <v>10714</v>
          </cell>
          <cell r="C2366">
            <v>107140</v>
          </cell>
          <cell r="D2366" t="str">
            <v>C4B</v>
          </cell>
          <cell r="E2366">
            <v>701</v>
          </cell>
          <cell r="F2366">
            <v>1</v>
          </cell>
          <cell r="G2366">
            <v>2</v>
          </cell>
          <cell r="H2366" t="str">
            <v>/  /</v>
          </cell>
          <cell r="I2366">
            <v>0</v>
          </cell>
          <cell r="J2366">
            <v>139.5</v>
          </cell>
          <cell r="K2366">
            <v>4387.5</v>
          </cell>
          <cell r="L2366">
            <v>4387.5</v>
          </cell>
          <cell r="M2366">
            <v>0</v>
          </cell>
          <cell r="N2366">
            <v>0</v>
          </cell>
          <cell r="O2366">
            <v>4387.5</v>
          </cell>
          <cell r="P2366">
            <v>0</v>
          </cell>
        </row>
        <row r="2367">
          <cell r="A2367" t="str">
            <v>0010714910</v>
          </cell>
          <cell r="B2367">
            <v>10714</v>
          </cell>
          <cell r="C2367">
            <v>107140</v>
          </cell>
          <cell r="D2367" t="str">
            <v>C4B</v>
          </cell>
          <cell r="E2367">
            <v>910</v>
          </cell>
          <cell r="F2367">
            <v>1</v>
          </cell>
          <cell r="G2367">
            <v>2</v>
          </cell>
          <cell r="H2367" t="str">
            <v>/  /</v>
          </cell>
          <cell r="I2367">
            <v>0</v>
          </cell>
          <cell r="J2367">
            <v>0</v>
          </cell>
          <cell r="K2367">
            <v>4960</v>
          </cell>
          <cell r="L2367">
            <v>4960</v>
          </cell>
          <cell r="M2367">
            <v>0</v>
          </cell>
          <cell r="N2367">
            <v>0</v>
          </cell>
          <cell r="O2367">
            <v>4960</v>
          </cell>
          <cell r="P2367">
            <v>0</v>
          </cell>
        </row>
        <row r="2368">
          <cell r="A2368" t="str">
            <v>0010714951</v>
          </cell>
          <cell r="B2368">
            <v>10714</v>
          </cell>
          <cell r="C2368">
            <v>107140</v>
          </cell>
          <cell r="D2368" t="str">
            <v>C4B</v>
          </cell>
          <cell r="E2368">
            <v>951</v>
          </cell>
          <cell r="F2368">
            <v>1</v>
          </cell>
          <cell r="G2368">
            <v>1</v>
          </cell>
          <cell r="H2368" t="str">
            <v>/  /</v>
          </cell>
          <cell r="I2368">
            <v>0</v>
          </cell>
          <cell r="J2368">
            <v>0</v>
          </cell>
          <cell r="K2368">
            <v>653</v>
          </cell>
          <cell r="L2368">
            <v>653</v>
          </cell>
          <cell r="M2368">
            <v>0</v>
          </cell>
          <cell r="N2368">
            <v>0</v>
          </cell>
          <cell r="O2368">
            <v>653</v>
          </cell>
          <cell r="P2368">
            <v>0</v>
          </cell>
        </row>
        <row r="2369">
          <cell r="A2369" t="str">
            <v>0010715101</v>
          </cell>
          <cell r="B2369">
            <v>10715</v>
          </cell>
          <cell r="C2369">
            <v>107150</v>
          </cell>
          <cell r="D2369" t="str">
            <v>X4G</v>
          </cell>
          <cell r="E2369">
            <v>101</v>
          </cell>
          <cell r="F2369">
            <v>1</v>
          </cell>
          <cell r="G2369">
            <v>1</v>
          </cell>
          <cell r="H2369">
            <v>38358</v>
          </cell>
          <cell r="I2369">
            <v>5404</v>
          </cell>
          <cell r="J2369">
            <v>0</v>
          </cell>
          <cell r="K2369">
            <v>5404</v>
          </cell>
          <cell r="L2369">
            <v>5404</v>
          </cell>
          <cell r="M2369">
            <v>0</v>
          </cell>
          <cell r="N2369">
            <v>0</v>
          </cell>
          <cell r="O2369">
            <v>5404</v>
          </cell>
          <cell r="P2369">
            <v>0</v>
          </cell>
        </row>
        <row r="2370">
          <cell r="A2370" t="str">
            <v>0010715106</v>
          </cell>
          <cell r="B2370">
            <v>10715</v>
          </cell>
          <cell r="C2370">
            <v>107150</v>
          </cell>
          <cell r="D2370" t="str">
            <v>X4G</v>
          </cell>
          <cell r="E2370">
            <v>106</v>
          </cell>
          <cell r="F2370">
            <v>1</v>
          </cell>
          <cell r="G2370">
            <v>1</v>
          </cell>
          <cell r="H2370">
            <v>38358</v>
          </cell>
          <cell r="I2370">
            <v>150</v>
          </cell>
          <cell r="J2370">
            <v>0</v>
          </cell>
          <cell r="K2370">
            <v>150</v>
          </cell>
          <cell r="L2370">
            <v>150</v>
          </cell>
          <cell r="M2370">
            <v>0</v>
          </cell>
          <cell r="N2370">
            <v>0</v>
          </cell>
          <cell r="O2370">
            <v>150</v>
          </cell>
          <cell r="P2370">
            <v>0</v>
          </cell>
        </row>
        <row r="2371">
          <cell r="A2371" t="str">
            <v>0010715263</v>
          </cell>
          <cell r="B2371">
            <v>10715</v>
          </cell>
          <cell r="C2371">
            <v>107150</v>
          </cell>
          <cell r="D2371" t="str">
            <v>X4G</v>
          </cell>
          <cell r="E2371">
            <v>263</v>
          </cell>
          <cell r="F2371">
            <v>1</v>
          </cell>
          <cell r="G2371">
            <v>1</v>
          </cell>
          <cell r="H2371">
            <v>39630</v>
          </cell>
          <cell r="I2371">
            <v>0</v>
          </cell>
          <cell r="J2371">
            <v>0</v>
          </cell>
          <cell r="K2371">
            <v>52</v>
          </cell>
          <cell r="L2371">
            <v>52</v>
          </cell>
          <cell r="M2371">
            <v>0</v>
          </cell>
          <cell r="N2371">
            <v>0</v>
          </cell>
          <cell r="O2371">
            <v>52</v>
          </cell>
          <cell r="P2371">
            <v>0</v>
          </cell>
        </row>
        <row r="2372">
          <cell r="A2372" t="str">
            <v>0010715301</v>
          </cell>
          <cell r="B2372">
            <v>10715</v>
          </cell>
          <cell r="C2372">
            <v>107150</v>
          </cell>
          <cell r="D2372" t="str">
            <v>X4G</v>
          </cell>
          <cell r="E2372">
            <v>301</v>
          </cell>
          <cell r="F2372">
            <v>1</v>
          </cell>
          <cell r="G2372">
            <v>1</v>
          </cell>
          <cell r="H2372" t="str">
            <v>/  /</v>
          </cell>
          <cell r="I2372">
            <v>0</v>
          </cell>
          <cell r="J2372">
            <v>0</v>
          </cell>
          <cell r="K2372">
            <v>5606</v>
          </cell>
          <cell r="L2372">
            <v>5606</v>
          </cell>
          <cell r="M2372">
            <v>0</v>
          </cell>
          <cell r="N2372">
            <v>0</v>
          </cell>
          <cell r="O2372">
            <v>5606</v>
          </cell>
          <cell r="P2372">
            <v>0</v>
          </cell>
        </row>
        <row r="2373">
          <cell r="A2373" t="str">
            <v>0010715511</v>
          </cell>
          <cell r="B2373">
            <v>10715</v>
          </cell>
          <cell r="C2373">
            <v>107150</v>
          </cell>
          <cell r="D2373" t="str">
            <v>X4G</v>
          </cell>
          <cell r="E2373">
            <v>511</v>
          </cell>
          <cell r="F2373">
            <v>1</v>
          </cell>
          <cell r="G2373">
            <v>1</v>
          </cell>
          <cell r="H2373" t="str">
            <v>/  /</v>
          </cell>
          <cell r="I2373">
            <v>0</v>
          </cell>
          <cell r="J2373">
            <v>0</v>
          </cell>
          <cell r="K2373">
            <v>810</v>
          </cell>
          <cell r="L2373">
            <v>810</v>
          </cell>
          <cell r="M2373">
            <v>0</v>
          </cell>
          <cell r="N2373">
            <v>810</v>
          </cell>
          <cell r="O2373">
            <v>810</v>
          </cell>
          <cell r="P2373">
            <v>0</v>
          </cell>
        </row>
        <row r="2374">
          <cell r="A2374" t="str">
            <v>0010715523</v>
          </cell>
          <cell r="B2374">
            <v>10715</v>
          </cell>
          <cell r="C2374">
            <v>107150</v>
          </cell>
          <cell r="D2374" t="str">
            <v>X4G</v>
          </cell>
          <cell r="E2374">
            <v>523</v>
          </cell>
          <cell r="F2374">
            <v>1</v>
          </cell>
          <cell r="G2374">
            <v>1</v>
          </cell>
          <cell r="H2374">
            <v>37622</v>
          </cell>
          <cell r="I2374">
            <v>1</v>
          </cell>
          <cell r="J2374">
            <v>0</v>
          </cell>
          <cell r="K2374">
            <v>1</v>
          </cell>
          <cell r="L2374">
            <v>1</v>
          </cell>
          <cell r="M2374">
            <v>0</v>
          </cell>
          <cell r="N2374">
            <v>0</v>
          </cell>
          <cell r="O2374">
            <v>1</v>
          </cell>
          <cell r="P2374">
            <v>0</v>
          </cell>
        </row>
        <row r="2375">
          <cell r="A2375" t="str">
            <v>0010715555</v>
          </cell>
          <cell r="B2375">
            <v>10715</v>
          </cell>
          <cell r="C2375">
            <v>107150</v>
          </cell>
          <cell r="D2375" t="str">
            <v>X4G</v>
          </cell>
          <cell r="E2375">
            <v>555</v>
          </cell>
          <cell r="F2375">
            <v>1</v>
          </cell>
          <cell r="G2375">
            <v>1</v>
          </cell>
          <cell r="H2375" t="str">
            <v>/  /</v>
          </cell>
          <cell r="I2375">
            <v>0</v>
          </cell>
          <cell r="J2375">
            <v>0</v>
          </cell>
          <cell r="K2375">
            <v>555.4</v>
          </cell>
          <cell r="L2375">
            <v>555.4</v>
          </cell>
          <cell r="M2375">
            <v>0</v>
          </cell>
          <cell r="N2375">
            <v>0</v>
          </cell>
          <cell r="O2375">
            <v>555.4</v>
          </cell>
          <cell r="P2375">
            <v>0</v>
          </cell>
        </row>
        <row r="2376">
          <cell r="A2376" t="str">
            <v>0010715601</v>
          </cell>
          <cell r="B2376">
            <v>10715</v>
          </cell>
          <cell r="C2376">
            <v>107150</v>
          </cell>
          <cell r="D2376" t="str">
            <v>X4G</v>
          </cell>
          <cell r="E2376">
            <v>601</v>
          </cell>
          <cell r="F2376">
            <v>1</v>
          </cell>
          <cell r="G2376">
            <v>1</v>
          </cell>
          <cell r="H2376" t="str">
            <v>/  /</v>
          </cell>
          <cell r="I2376">
            <v>0</v>
          </cell>
          <cell r="J2376">
            <v>0</v>
          </cell>
          <cell r="K2376">
            <v>4239.6000000000004</v>
          </cell>
          <cell r="L2376">
            <v>4239.6000000000004</v>
          </cell>
          <cell r="M2376">
            <v>0</v>
          </cell>
          <cell r="N2376">
            <v>0</v>
          </cell>
          <cell r="O2376">
            <v>4239.6000000000004</v>
          </cell>
          <cell r="P2376">
            <v>0</v>
          </cell>
        </row>
        <row r="2377">
          <cell r="A2377" t="str">
            <v>0010715701</v>
          </cell>
          <cell r="B2377">
            <v>10715</v>
          </cell>
          <cell r="C2377">
            <v>107150</v>
          </cell>
          <cell r="D2377" t="str">
            <v>X4G</v>
          </cell>
          <cell r="E2377">
            <v>701</v>
          </cell>
          <cell r="F2377">
            <v>1</v>
          </cell>
          <cell r="G2377">
            <v>1</v>
          </cell>
          <cell r="H2377" t="str">
            <v>/  /</v>
          </cell>
          <cell r="I2377">
            <v>0</v>
          </cell>
          <cell r="J2377">
            <v>0</v>
          </cell>
          <cell r="K2377">
            <v>4239.6000000000004</v>
          </cell>
          <cell r="L2377">
            <v>4239.6000000000004</v>
          </cell>
          <cell r="M2377">
            <v>0</v>
          </cell>
          <cell r="N2377">
            <v>0</v>
          </cell>
          <cell r="O2377">
            <v>4239.6000000000004</v>
          </cell>
          <cell r="P2377">
            <v>0</v>
          </cell>
        </row>
        <row r="2378">
          <cell r="A2378" t="str">
            <v>0010715910</v>
          </cell>
          <cell r="B2378">
            <v>10715</v>
          </cell>
          <cell r="C2378">
            <v>107150</v>
          </cell>
          <cell r="D2378" t="str">
            <v>X4G</v>
          </cell>
          <cell r="E2378">
            <v>910</v>
          </cell>
          <cell r="F2378">
            <v>1</v>
          </cell>
          <cell r="G2378">
            <v>1</v>
          </cell>
          <cell r="H2378" t="str">
            <v>/  /</v>
          </cell>
          <cell r="I2378">
            <v>0</v>
          </cell>
          <cell r="J2378">
            <v>0</v>
          </cell>
          <cell r="K2378">
            <v>5554</v>
          </cell>
          <cell r="L2378">
            <v>5554</v>
          </cell>
          <cell r="M2378">
            <v>0</v>
          </cell>
          <cell r="N2378">
            <v>0</v>
          </cell>
          <cell r="O2378">
            <v>5554</v>
          </cell>
          <cell r="P2378">
            <v>0</v>
          </cell>
        </row>
        <row r="2379">
          <cell r="A2379" t="str">
            <v>0010715951</v>
          </cell>
          <cell r="B2379">
            <v>10715</v>
          </cell>
          <cell r="C2379">
            <v>107150</v>
          </cell>
          <cell r="D2379" t="str">
            <v>X4G</v>
          </cell>
          <cell r="E2379">
            <v>951</v>
          </cell>
          <cell r="F2379">
            <v>1</v>
          </cell>
          <cell r="G2379">
            <v>1</v>
          </cell>
          <cell r="H2379" t="str">
            <v>/  /</v>
          </cell>
          <cell r="I2379">
            <v>0</v>
          </cell>
          <cell r="J2379">
            <v>0</v>
          </cell>
          <cell r="K2379">
            <v>473</v>
          </cell>
          <cell r="L2379">
            <v>473</v>
          </cell>
          <cell r="M2379">
            <v>0</v>
          </cell>
          <cell r="N2379">
            <v>0</v>
          </cell>
          <cell r="O2379">
            <v>473</v>
          </cell>
          <cell r="P2379">
            <v>0</v>
          </cell>
        </row>
        <row r="2380">
          <cell r="A2380" t="str">
            <v>0010716101</v>
          </cell>
          <cell r="B2380">
            <v>10716</v>
          </cell>
          <cell r="C2380">
            <v>107160</v>
          </cell>
          <cell r="D2380" t="str">
            <v>X4J</v>
          </cell>
          <cell r="E2380">
            <v>101</v>
          </cell>
          <cell r="F2380">
            <v>1</v>
          </cell>
          <cell r="G2380">
            <v>1</v>
          </cell>
          <cell r="H2380">
            <v>37990</v>
          </cell>
          <cell r="I2380">
            <v>5200</v>
          </cell>
          <cell r="J2380">
            <v>0</v>
          </cell>
          <cell r="K2380">
            <v>5200</v>
          </cell>
          <cell r="L2380">
            <v>5200</v>
          </cell>
          <cell r="M2380">
            <v>0</v>
          </cell>
          <cell r="N2380">
            <v>0</v>
          </cell>
          <cell r="O2380">
            <v>5200</v>
          </cell>
          <cell r="P2380">
            <v>0</v>
          </cell>
        </row>
        <row r="2381">
          <cell r="A2381" t="str">
            <v>0010716106</v>
          </cell>
          <cell r="B2381">
            <v>10716</v>
          </cell>
          <cell r="C2381">
            <v>107160</v>
          </cell>
          <cell r="D2381" t="str">
            <v>X4J</v>
          </cell>
          <cell r="E2381">
            <v>106</v>
          </cell>
          <cell r="F2381">
            <v>1</v>
          </cell>
          <cell r="G2381">
            <v>1</v>
          </cell>
          <cell r="H2381">
            <v>38358</v>
          </cell>
          <cell r="I2381">
            <v>150</v>
          </cell>
          <cell r="J2381">
            <v>0</v>
          </cell>
          <cell r="K2381">
            <v>150</v>
          </cell>
          <cell r="L2381">
            <v>150</v>
          </cell>
          <cell r="M2381">
            <v>0</v>
          </cell>
          <cell r="N2381">
            <v>0</v>
          </cell>
          <cell r="O2381">
            <v>150</v>
          </cell>
          <cell r="P2381">
            <v>0</v>
          </cell>
        </row>
        <row r="2382">
          <cell r="A2382" t="str">
            <v>0010716263</v>
          </cell>
          <cell r="B2382">
            <v>10716</v>
          </cell>
          <cell r="C2382">
            <v>107160</v>
          </cell>
          <cell r="D2382" t="str">
            <v>X4J</v>
          </cell>
          <cell r="E2382">
            <v>263</v>
          </cell>
          <cell r="F2382">
            <v>1</v>
          </cell>
          <cell r="G2382">
            <v>2</v>
          </cell>
          <cell r="H2382" t="str">
            <v>21/01/08</v>
          </cell>
          <cell r="I2382">
            <v>0</v>
          </cell>
          <cell r="J2382">
            <v>30.2</v>
          </cell>
          <cell r="K2382">
            <v>30.2</v>
          </cell>
          <cell r="L2382">
            <v>30.2</v>
          </cell>
          <cell r="M2382">
            <v>0</v>
          </cell>
          <cell r="N2382">
            <v>0</v>
          </cell>
          <cell r="O2382">
            <v>30.2</v>
          </cell>
          <cell r="P2382">
            <v>0</v>
          </cell>
        </row>
        <row r="2383">
          <cell r="A2383" t="str">
            <v>0010716301</v>
          </cell>
          <cell r="B2383">
            <v>10716</v>
          </cell>
          <cell r="C2383">
            <v>107160</v>
          </cell>
          <cell r="D2383" t="str">
            <v>X4J</v>
          </cell>
          <cell r="E2383">
            <v>301</v>
          </cell>
          <cell r="F2383">
            <v>1</v>
          </cell>
          <cell r="G2383">
            <v>2</v>
          </cell>
          <cell r="H2383" t="str">
            <v>/  /</v>
          </cell>
          <cell r="I2383">
            <v>0</v>
          </cell>
          <cell r="J2383">
            <v>30.2</v>
          </cell>
          <cell r="K2383">
            <v>5380.2</v>
          </cell>
          <cell r="L2383">
            <v>5380.2</v>
          </cell>
          <cell r="M2383">
            <v>0</v>
          </cell>
          <cell r="N2383">
            <v>0</v>
          </cell>
          <cell r="O2383">
            <v>5380.2</v>
          </cell>
          <cell r="P2383">
            <v>0</v>
          </cell>
        </row>
        <row r="2384">
          <cell r="A2384" t="str">
            <v>0010716511</v>
          </cell>
          <cell r="B2384">
            <v>10716</v>
          </cell>
          <cell r="C2384">
            <v>107160</v>
          </cell>
          <cell r="D2384" t="str">
            <v>X4J</v>
          </cell>
          <cell r="E2384">
            <v>511</v>
          </cell>
          <cell r="F2384">
            <v>1</v>
          </cell>
          <cell r="G2384">
            <v>1</v>
          </cell>
          <cell r="H2384" t="str">
            <v>/  /</v>
          </cell>
          <cell r="I2384">
            <v>0</v>
          </cell>
          <cell r="J2384">
            <v>0</v>
          </cell>
          <cell r="K2384">
            <v>900</v>
          </cell>
          <cell r="L2384">
            <v>900</v>
          </cell>
          <cell r="M2384">
            <v>0</v>
          </cell>
          <cell r="N2384">
            <v>900</v>
          </cell>
          <cell r="O2384">
            <v>900</v>
          </cell>
          <cell r="P2384">
            <v>0</v>
          </cell>
        </row>
        <row r="2385">
          <cell r="A2385" t="str">
            <v>0010716523</v>
          </cell>
          <cell r="B2385">
            <v>10716</v>
          </cell>
          <cell r="C2385">
            <v>107160</v>
          </cell>
          <cell r="D2385" t="str">
            <v>X4J</v>
          </cell>
          <cell r="E2385">
            <v>523</v>
          </cell>
          <cell r="F2385">
            <v>1</v>
          </cell>
          <cell r="G2385">
            <v>1</v>
          </cell>
          <cell r="H2385">
            <v>37622</v>
          </cell>
          <cell r="I2385">
            <v>1</v>
          </cell>
          <cell r="J2385">
            <v>0</v>
          </cell>
          <cell r="K2385">
            <v>1</v>
          </cell>
          <cell r="L2385">
            <v>1</v>
          </cell>
          <cell r="M2385">
            <v>0</v>
          </cell>
          <cell r="N2385">
            <v>0</v>
          </cell>
          <cell r="O2385">
            <v>1</v>
          </cell>
          <cell r="P2385">
            <v>0</v>
          </cell>
        </row>
        <row r="2386">
          <cell r="A2386" t="str">
            <v>0010716555</v>
          </cell>
          <cell r="B2386">
            <v>10716</v>
          </cell>
          <cell r="C2386">
            <v>107160</v>
          </cell>
          <cell r="D2386" t="str">
            <v>X4J</v>
          </cell>
          <cell r="E2386">
            <v>555</v>
          </cell>
          <cell r="F2386">
            <v>1</v>
          </cell>
          <cell r="G2386">
            <v>1</v>
          </cell>
          <cell r="H2386" t="str">
            <v>/  /</v>
          </cell>
          <cell r="I2386">
            <v>0</v>
          </cell>
          <cell r="J2386">
            <v>0</v>
          </cell>
          <cell r="K2386">
            <v>535</v>
          </cell>
          <cell r="L2386">
            <v>535</v>
          </cell>
          <cell r="M2386">
            <v>0</v>
          </cell>
          <cell r="N2386">
            <v>0</v>
          </cell>
          <cell r="O2386">
            <v>535</v>
          </cell>
          <cell r="P2386">
            <v>0</v>
          </cell>
        </row>
        <row r="2387">
          <cell r="A2387" t="str">
            <v>0010716601</v>
          </cell>
          <cell r="B2387">
            <v>10716</v>
          </cell>
          <cell r="C2387">
            <v>107160</v>
          </cell>
          <cell r="D2387" t="str">
            <v>X4J</v>
          </cell>
          <cell r="E2387">
            <v>601</v>
          </cell>
          <cell r="F2387">
            <v>1</v>
          </cell>
          <cell r="G2387">
            <v>2</v>
          </cell>
          <cell r="H2387" t="str">
            <v>/  /</v>
          </cell>
          <cell r="I2387">
            <v>0</v>
          </cell>
          <cell r="J2387">
            <v>30.2</v>
          </cell>
          <cell r="K2387">
            <v>3944.2</v>
          </cell>
          <cell r="L2387">
            <v>3944.2</v>
          </cell>
          <cell r="M2387">
            <v>0</v>
          </cell>
          <cell r="N2387">
            <v>0</v>
          </cell>
          <cell r="O2387">
            <v>3944.2</v>
          </cell>
          <cell r="P2387">
            <v>0</v>
          </cell>
        </row>
        <row r="2388">
          <cell r="A2388" t="str">
            <v>0010716701</v>
          </cell>
          <cell r="B2388">
            <v>10716</v>
          </cell>
          <cell r="C2388">
            <v>107160</v>
          </cell>
          <cell r="D2388" t="str">
            <v>X4J</v>
          </cell>
          <cell r="E2388">
            <v>701</v>
          </cell>
          <cell r="F2388">
            <v>1</v>
          </cell>
          <cell r="G2388">
            <v>2</v>
          </cell>
          <cell r="H2388" t="str">
            <v>/  /</v>
          </cell>
          <cell r="I2388">
            <v>0</v>
          </cell>
          <cell r="J2388">
            <v>30.2</v>
          </cell>
          <cell r="K2388">
            <v>3944.2</v>
          </cell>
          <cell r="L2388">
            <v>3944.2</v>
          </cell>
          <cell r="M2388">
            <v>0</v>
          </cell>
          <cell r="N2388">
            <v>0</v>
          </cell>
          <cell r="O2388">
            <v>3944.2</v>
          </cell>
          <cell r="P2388">
            <v>0</v>
          </cell>
        </row>
        <row r="2389">
          <cell r="A2389" t="str">
            <v>0010716910</v>
          </cell>
          <cell r="B2389">
            <v>10716</v>
          </cell>
          <cell r="C2389">
            <v>107160</v>
          </cell>
          <cell r="D2389" t="str">
            <v>X4J</v>
          </cell>
          <cell r="E2389">
            <v>910</v>
          </cell>
          <cell r="F2389">
            <v>1</v>
          </cell>
          <cell r="G2389">
            <v>2</v>
          </cell>
          <cell r="H2389" t="str">
            <v>/  /</v>
          </cell>
          <cell r="I2389">
            <v>0</v>
          </cell>
          <cell r="J2389">
            <v>0</v>
          </cell>
          <cell r="K2389">
            <v>5350</v>
          </cell>
          <cell r="L2389">
            <v>5350</v>
          </cell>
          <cell r="M2389">
            <v>0</v>
          </cell>
          <cell r="N2389">
            <v>0</v>
          </cell>
          <cell r="O2389">
            <v>5350</v>
          </cell>
          <cell r="P2389">
            <v>0</v>
          </cell>
        </row>
        <row r="2390">
          <cell r="A2390" t="str">
            <v>0010716951</v>
          </cell>
          <cell r="B2390">
            <v>10716</v>
          </cell>
          <cell r="C2390">
            <v>107160</v>
          </cell>
          <cell r="D2390" t="str">
            <v>X4J</v>
          </cell>
          <cell r="E2390">
            <v>951</v>
          </cell>
          <cell r="F2390">
            <v>1</v>
          </cell>
          <cell r="G2390">
            <v>1</v>
          </cell>
          <cell r="H2390" t="str">
            <v>/  /</v>
          </cell>
          <cell r="I2390">
            <v>0</v>
          </cell>
          <cell r="J2390">
            <v>0</v>
          </cell>
          <cell r="K2390">
            <v>653</v>
          </cell>
          <cell r="L2390">
            <v>653</v>
          </cell>
          <cell r="M2390">
            <v>0</v>
          </cell>
          <cell r="N2390">
            <v>0</v>
          </cell>
          <cell r="O2390">
            <v>653</v>
          </cell>
          <cell r="P2390">
            <v>0</v>
          </cell>
        </row>
        <row r="2391">
          <cell r="A2391" t="str">
            <v>0010717101</v>
          </cell>
          <cell r="B2391">
            <v>10717</v>
          </cell>
          <cell r="C2391">
            <v>107170</v>
          </cell>
          <cell r="D2391" t="str">
            <v>X4G</v>
          </cell>
          <cell r="E2391">
            <v>101</v>
          </cell>
          <cell r="F2391">
            <v>1</v>
          </cell>
          <cell r="G2391">
            <v>1</v>
          </cell>
          <cell r="H2391">
            <v>39089</v>
          </cell>
          <cell r="I2391">
            <v>4660</v>
          </cell>
          <cell r="J2391">
            <v>0</v>
          </cell>
          <cell r="K2391">
            <v>4660</v>
          </cell>
          <cell r="L2391">
            <v>4660</v>
          </cell>
          <cell r="M2391">
            <v>0</v>
          </cell>
          <cell r="N2391">
            <v>0</v>
          </cell>
          <cell r="O2391">
            <v>4660</v>
          </cell>
          <cell r="P2391">
            <v>0</v>
          </cell>
        </row>
        <row r="2392">
          <cell r="A2392" t="str">
            <v>0010717301</v>
          </cell>
          <cell r="B2392">
            <v>10717</v>
          </cell>
          <cell r="C2392">
            <v>107170</v>
          </cell>
          <cell r="D2392" t="str">
            <v>X4G</v>
          </cell>
          <cell r="E2392">
            <v>301</v>
          </cell>
          <cell r="F2392">
            <v>1</v>
          </cell>
          <cell r="G2392">
            <v>1</v>
          </cell>
          <cell r="H2392" t="str">
            <v>/  /</v>
          </cell>
          <cell r="I2392">
            <v>0</v>
          </cell>
          <cell r="J2392">
            <v>0</v>
          </cell>
          <cell r="K2392">
            <v>4660</v>
          </cell>
          <cell r="L2392">
            <v>4660</v>
          </cell>
          <cell r="M2392">
            <v>0</v>
          </cell>
          <cell r="N2392">
            <v>0</v>
          </cell>
          <cell r="O2392">
            <v>4660</v>
          </cell>
          <cell r="P2392">
            <v>0</v>
          </cell>
        </row>
        <row r="2393">
          <cell r="A2393" t="str">
            <v>0010717511</v>
          </cell>
          <cell r="B2393">
            <v>10717</v>
          </cell>
          <cell r="C2393">
            <v>107170</v>
          </cell>
          <cell r="D2393" t="str">
            <v>X4G</v>
          </cell>
          <cell r="E2393">
            <v>511</v>
          </cell>
          <cell r="F2393">
            <v>1</v>
          </cell>
          <cell r="G2393">
            <v>1</v>
          </cell>
          <cell r="H2393" t="str">
            <v>/  /</v>
          </cell>
          <cell r="I2393">
            <v>0</v>
          </cell>
          <cell r="J2393">
            <v>0</v>
          </cell>
          <cell r="K2393">
            <v>900</v>
          </cell>
          <cell r="L2393">
            <v>900</v>
          </cell>
          <cell r="M2393">
            <v>0</v>
          </cell>
          <cell r="N2393">
            <v>900</v>
          </cell>
          <cell r="O2393">
            <v>900</v>
          </cell>
          <cell r="P2393">
            <v>0</v>
          </cell>
        </row>
        <row r="2394">
          <cell r="A2394" t="str">
            <v>0010717523</v>
          </cell>
          <cell r="B2394">
            <v>10717</v>
          </cell>
          <cell r="C2394">
            <v>107170</v>
          </cell>
          <cell r="D2394" t="str">
            <v>X4G</v>
          </cell>
          <cell r="E2394">
            <v>523</v>
          </cell>
          <cell r="F2394">
            <v>1</v>
          </cell>
          <cell r="G2394">
            <v>1</v>
          </cell>
          <cell r="H2394">
            <v>37622</v>
          </cell>
          <cell r="I2394">
            <v>1</v>
          </cell>
          <cell r="J2394">
            <v>0</v>
          </cell>
          <cell r="K2394">
            <v>1</v>
          </cell>
          <cell r="L2394">
            <v>1</v>
          </cell>
          <cell r="M2394">
            <v>0</v>
          </cell>
          <cell r="N2394">
            <v>0</v>
          </cell>
          <cell r="O2394">
            <v>1</v>
          </cell>
          <cell r="P2394">
            <v>0</v>
          </cell>
        </row>
        <row r="2395">
          <cell r="A2395" t="str">
            <v>0010717601</v>
          </cell>
          <cell r="B2395">
            <v>10717</v>
          </cell>
          <cell r="C2395">
            <v>107170</v>
          </cell>
          <cell r="D2395" t="str">
            <v>X4G</v>
          </cell>
          <cell r="E2395">
            <v>601</v>
          </cell>
          <cell r="F2395">
            <v>1</v>
          </cell>
          <cell r="G2395">
            <v>1</v>
          </cell>
          <cell r="H2395" t="str">
            <v>/  /</v>
          </cell>
          <cell r="I2395">
            <v>0</v>
          </cell>
          <cell r="J2395">
            <v>0</v>
          </cell>
          <cell r="K2395">
            <v>3759</v>
          </cell>
          <cell r="L2395">
            <v>3759</v>
          </cell>
          <cell r="M2395">
            <v>0</v>
          </cell>
          <cell r="N2395">
            <v>0</v>
          </cell>
          <cell r="O2395">
            <v>3759</v>
          </cell>
          <cell r="P2395">
            <v>0</v>
          </cell>
        </row>
        <row r="2396">
          <cell r="A2396" t="str">
            <v>0010717701</v>
          </cell>
          <cell r="B2396">
            <v>10717</v>
          </cell>
          <cell r="C2396">
            <v>107170</v>
          </cell>
          <cell r="D2396" t="str">
            <v>X4G</v>
          </cell>
          <cell r="E2396">
            <v>701</v>
          </cell>
          <cell r="F2396">
            <v>1</v>
          </cell>
          <cell r="G2396">
            <v>1</v>
          </cell>
          <cell r="H2396" t="str">
            <v>/  /</v>
          </cell>
          <cell r="I2396">
            <v>0</v>
          </cell>
          <cell r="J2396">
            <v>0</v>
          </cell>
          <cell r="K2396">
            <v>3759</v>
          </cell>
          <cell r="L2396">
            <v>3759</v>
          </cell>
          <cell r="M2396">
            <v>0</v>
          </cell>
          <cell r="N2396">
            <v>0</v>
          </cell>
          <cell r="O2396">
            <v>3759</v>
          </cell>
          <cell r="P2396">
            <v>0</v>
          </cell>
        </row>
        <row r="2397">
          <cell r="A2397" t="str">
            <v>0010717910</v>
          </cell>
          <cell r="B2397">
            <v>10717</v>
          </cell>
          <cell r="C2397">
            <v>107170</v>
          </cell>
          <cell r="D2397" t="str">
            <v>X4G</v>
          </cell>
          <cell r="E2397">
            <v>910</v>
          </cell>
          <cell r="F2397">
            <v>1</v>
          </cell>
          <cell r="G2397">
            <v>1</v>
          </cell>
          <cell r="H2397" t="str">
            <v>/  /</v>
          </cell>
          <cell r="I2397">
            <v>0</v>
          </cell>
          <cell r="J2397">
            <v>0</v>
          </cell>
          <cell r="K2397">
            <v>4660</v>
          </cell>
          <cell r="L2397">
            <v>4660</v>
          </cell>
          <cell r="M2397">
            <v>0</v>
          </cell>
          <cell r="N2397">
            <v>0</v>
          </cell>
          <cell r="O2397">
            <v>4660</v>
          </cell>
          <cell r="P2397">
            <v>0</v>
          </cell>
        </row>
        <row r="2398">
          <cell r="A2398" t="str">
            <v>0010717951</v>
          </cell>
          <cell r="B2398">
            <v>10717</v>
          </cell>
          <cell r="C2398">
            <v>107170</v>
          </cell>
          <cell r="D2398" t="str">
            <v>X4G</v>
          </cell>
          <cell r="E2398">
            <v>951</v>
          </cell>
          <cell r="F2398">
            <v>1</v>
          </cell>
          <cell r="G2398">
            <v>1</v>
          </cell>
          <cell r="H2398" t="str">
            <v>/  /</v>
          </cell>
          <cell r="I2398">
            <v>0</v>
          </cell>
          <cell r="J2398">
            <v>0</v>
          </cell>
          <cell r="K2398">
            <v>653</v>
          </cell>
          <cell r="L2398">
            <v>653</v>
          </cell>
          <cell r="M2398">
            <v>0</v>
          </cell>
          <cell r="N2398">
            <v>0</v>
          </cell>
          <cell r="O2398">
            <v>653</v>
          </cell>
          <cell r="P2398">
            <v>0</v>
          </cell>
        </row>
        <row r="2399">
          <cell r="A2399" t="str">
            <v>0010718101</v>
          </cell>
          <cell r="B2399">
            <v>10718</v>
          </cell>
          <cell r="C2399">
            <v>107180</v>
          </cell>
          <cell r="D2399" t="str">
            <v>C4B</v>
          </cell>
          <cell r="E2399">
            <v>101</v>
          </cell>
          <cell r="F2399">
            <v>1</v>
          </cell>
          <cell r="G2399">
            <v>1</v>
          </cell>
          <cell r="H2399">
            <v>39089</v>
          </cell>
          <cell r="I2399">
            <v>4321</v>
          </cell>
          <cell r="J2399">
            <v>0</v>
          </cell>
          <cell r="K2399">
            <v>4321</v>
          </cell>
          <cell r="L2399">
            <v>4321</v>
          </cell>
          <cell r="M2399">
            <v>0</v>
          </cell>
          <cell r="N2399">
            <v>0</v>
          </cell>
          <cell r="O2399">
            <v>4321</v>
          </cell>
          <cell r="P2399">
            <v>0</v>
          </cell>
        </row>
        <row r="2400">
          <cell r="A2400" t="str">
            <v>0010718106</v>
          </cell>
          <cell r="B2400">
            <v>10718</v>
          </cell>
          <cell r="C2400">
            <v>107180</v>
          </cell>
          <cell r="D2400" t="str">
            <v>C4B</v>
          </cell>
          <cell r="E2400">
            <v>106</v>
          </cell>
          <cell r="F2400">
            <v>1</v>
          </cell>
          <cell r="G2400">
            <v>1</v>
          </cell>
          <cell r="H2400">
            <v>39092</v>
          </cell>
          <cell r="I2400">
            <v>150</v>
          </cell>
          <cell r="J2400">
            <v>0</v>
          </cell>
          <cell r="K2400">
            <v>150</v>
          </cell>
          <cell r="L2400">
            <v>150</v>
          </cell>
          <cell r="M2400">
            <v>0</v>
          </cell>
          <cell r="N2400">
            <v>0</v>
          </cell>
          <cell r="O2400">
            <v>150</v>
          </cell>
          <cell r="P2400">
            <v>0</v>
          </cell>
        </row>
        <row r="2401">
          <cell r="A2401" t="str">
            <v>0010718263</v>
          </cell>
          <cell r="B2401">
            <v>10718</v>
          </cell>
          <cell r="C2401">
            <v>107180</v>
          </cell>
          <cell r="D2401" t="str">
            <v>C4B</v>
          </cell>
          <cell r="E2401">
            <v>263</v>
          </cell>
          <cell r="F2401">
            <v>1</v>
          </cell>
          <cell r="G2401">
            <v>2</v>
          </cell>
          <cell r="H2401" t="str">
            <v>21/01/08</v>
          </cell>
          <cell r="I2401">
            <v>0</v>
          </cell>
          <cell r="J2401">
            <v>119</v>
          </cell>
          <cell r="K2401">
            <v>119</v>
          </cell>
          <cell r="L2401">
            <v>119</v>
          </cell>
          <cell r="M2401">
            <v>0</v>
          </cell>
          <cell r="N2401">
            <v>0</v>
          </cell>
          <cell r="O2401">
            <v>119</v>
          </cell>
          <cell r="P2401">
            <v>0</v>
          </cell>
        </row>
        <row r="2402">
          <cell r="A2402" t="str">
            <v>0010718301</v>
          </cell>
          <cell r="B2402">
            <v>10718</v>
          </cell>
          <cell r="C2402">
            <v>107180</v>
          </cell>
          <cell r="D2402" t="str">
            <v>C4B</v>
          </cell>
          <cell r="E2402">
            <v>301</v>
          </cell>
          <cell r="F2402">
            <v>1</v>
          </cell>
          <cell r="G2402">
            <v>2</v>
          </cell>
          <cell r="H2402" t="str">
            <v>/  /</v>
          </cell>
          <cell r="I2402">
            <v>0</v>
          </cell>
          <cell r="J2402">
            <v>119</v>
          </cell>
          <cell r="K2402">
            <v>4590</v>
          </cell>
          <cell r="L2402">
            <v>4590</v>
          </cell>
          <cell r="M2402">
            <v>0</v>
          </cell>
          <cell r="N2402">
            <v>0</v>
          </cell>
          <cell r="O2402">
            <v>4590</v>
          </cell>
          <cell r="P2402">
            <v>0</v>
          </cell>
        </row>
        <row r="2403">
          <cell r="A2403" t="str">
            <v>0010718511</v>
          </cell>
          <cell r="B2403">
            <v>10718</v>
          </cell>
          <cell r="C2403">
            <v>107180</v>
          </cell>
          <cell r="D2403" t="str">
            <v>C4B</v>
          </cell>
          <cell r="E2403">
            <v>511</v>
          </cell>
          <cell r="F2403">
            <v>1</v>
          </cell>
          <cell r="G2403">
            <v>1</v>
          </cell>
          <cell r="H2403" t="str">
            <v>/  /</v>
          </cell>
          <cell r="I2403">
            <v>0</v>
          </cell>
          <cell r="J2403">
            <v>0</v>
          </cell>
          <cell r="K2403">
            <v>894</v>
          </cell>
          <cell r="L2403">
            <v>894</v>
          </cell>
          <cell r="M2403">
            <v>0</v>
          </cell>
          <cell r="N2403">
            <v>894</v>
          </cell>
          <cell r="O2403">
            <v>894</v>
          </cell>
          <cell r="P2403">
            <v>0</v>
          </cell>
        </row>
        <row r="2404">
          <cell r="A2404" t="str">
            <v>0010718523</v>
          </cell>
          <cell r="B2404">
            <v>10718</v>
          </cell>
          <cell r="C2404">
            <v>107180</v>
          </cell>
          <cell r="D2404" t="str">
            <v>C4B</v>
          </cell>
          <cell r="E2404">
            <v>523</v>
          </cell>
          <cell r="F2404">
            <v>1</v>
          </cell>
          <cell r="G2404">
            <v>1</v>
          </cell>
          <cell r="H2404">
            <v>37622</v>
          </cell>
          <cell r="I2404">
            <v>1</v>
          </cell>
          <cell r="J2404">
            <v>0</v>
          </cell>
          <cell r="K2404">
            <v>1</v>
          </cell>
          <cell r="L2404">
            <v>1</v>
          </cell>
          <cell r="M2404">
            <v>0</v>
          </cell>
          <cell r="N2404">
            <v>0</v>
          </cell>
          <cell r="O2404">
            <v>1</v>
          </cell>
          <cell r="P2404">
            <v>0</v>
          </cell>
        </row>
        <row r="2405">
          <cell r="A2405" t="str">
            <v>0010718587</v>
          </cell>
          <cell r="B2405">
            <v>10718</v>
          </cell>
          <cell r="C2405">
            <v>107180</v>
          </cell>
          <cell r="D2405" t="str">
            <v>C4B</v>
          </cell>
          <cell r="E2405">
            <v>587</v>
          </cell>
          <cell r="F2405">
            <v>1</v>
          </cell>
          <cell r="G2405">
            <v>1</v>
          </cell>
          <cell r="H2405">
            <v>39084</v>
          </cell>
          <cell r="I2405">
            <v>291.92</v>
          </cell>
          <cell r="J2405">
            <v>0</v>
          </cell>
          <cell r="K2405">
            <v>291.92</v>
          </cell>
          <cell r="L2405">
            <v>291.92</v>
          </cell>
          <cell r="M2405">
            <v>11676.8</v>
          </cell>
          <cell r="N2405">
            <v>3503.04</v>
          </cell>
          <cell r="O2405">
            <v>291.92</v>
          </cell>
          <cell r="P2405">
            <v>0</v>
          </cell>
        </row>
        <row r="2406">
          <cell r="A2406" t="str">
            <v>0010718601</v>
          </cell>
          <cell r="B2406">
            <v>10718</v>
          </cell>
          <cell r="C2406">
            <v>107180</v>
          </cell>
          <cell r="D2406" t="str">
            <v>C4B</v>
          </cell>
          <cell r="E2406">
            <v>601</v>
          </cell>
          <cell r="F2406">
            <v>1</v>
          </cell>
          <cell r="G2406">
            <v>2</v>
          </cell>
          <cell r="H2406" t="str">
            <v>/  /</v>
          </cell>
          <cell r="I2406">
            <v>0</v>
          </cell>
          <cell r="J2406">
            <v>119</v>
          </cell>
          <cell r="K2406">
            <v>3403.08</v>
          </cell>
          <cell r="L2406">
            <v>3403.08</v>
          </cell>
          <cell r="M2406">
            <v>0</v>
          </cell>
          <cell r="N2406">
            <v>0</v>
          </cell>
          <cell r="O2406">
            <v>3403.08</v>
          </cell>
          <cell r="P2406">
            <v>0</v>
          </cell>
        </row>
        <row r="2407">
          <cell r="A2407" t="str">
            <v>0010718701</v>
          </cell>
          <cell r="B2407">
            <v>10718</v>
          </cell>
          <cell r="C2407">
            <v>107180</v>
          </cell>
          <cell r="D2407" t="str">
            <v>C4B</v>
          </cell>
          <cell r="E2407">
            <v>701</v>
          </cell>
          <cell r="F2407">
            <v>1</v>
          </cell>
          <cell r="G2407">
            <v>2</v>
          </cell>
          <cell r="H2407" t="str">
            <v>/  /</v>
          </cell>
          <cell r="I2407">
            <v>0</v>
          </cell>
          <cell r="J2407">
            <v>119</v>
          </cell>
          <cell r="K2407">
            <v>3403.08</v>
          </cell>
          <cell r="L2407">
            <v>3403.08</v>
          </cell>
          <cell r="M2407">
            <v>0</v>
          </cell>
          <cell r="N2407">
            <v>0</v>
          </cell>
          <cell r="O2407">
            <v>3403.08</v>
          </cell>
          <cell r="P2407">
            <v>0</v>
          </cell>
        </row>
        <row r="2408">
          <cell r="A2408" t="str">
            <v>0010718910</v>
          </cell>
          <cell r="B2408">
            <v>10718</v>
          </cell>
          <cell r="C2408">
            <v>107180</v>
          </cell>
          <cell r="D2408" t="str">
            <v>C4B</v>
          </cell>
          <cell r="E2408">
            <v>910</v>
          </cell>
          <cell r="F2408">
            <v>1</v>
          </cell>
          <cell r="G2408">
            <v>2</v>
          </cell>
          <cell r="H2408" t="str">
            <v>/  /</v>
          </cell>
          <cell r="I2408">
            <v>0</v>
          </cell>
          <cell r="J2408">
            <v>0</v>
          </cell>
          <cell r="K2408">
            <v>4471</v>
          </cell>
          <cell r="L2408">
            <v>4471</v>
          </cell>
          <cell r="M2408">
            <v>0</v>
          </cell>
          <cell r="N2408">
            <v>0</v>
          </cell>
          <cell r="O2408">
            <v>4471</v>
          </cell>
          <cell r="P2408">
            <v>0</v>
          </cell>
        </row>
        <row r="2409">
          <cell r="A2409" t="str">
            <v>0010718951</v>
          </cell>
          <cell r="B2409">
            <v>10718</v>
          </cell>
          <cell r="C2409">
            <v>107180</v>
          </cell>
          <cell r="D2409" t="str">
            <v>C4B</v>
          </cell>
          <cell r="E2409">
            <v>951</v>
          </cell>
          <cell r="F2409">
            <v>1</v>
          </cell>
          <cell r="G2409">
            <v>1</v>
          </cell>
          <cell r="H2409">
            <v>37628</v>
          </cell>
          <cell r="I2409">
            <v>0</v>
          </cell>
          <cell r="J2409">
            <v>0</v>
          </cell>
          <cell r="K2409">
            <v>648</v>
          </cell>
          <cell r="L2409">
            <v>648</v>
          </cell>
          <cell r="M2409">
            <v>0</v>
          </cell>
          <cell r="N2409">
            <v>0</v>
          </cell>
          <cell r="O2409">
            <v>648</v>
          </cell>
          <cell r="P2409">
            <v>0</v>
          </cell>
        </row>
        <row r="2410">
          <cell r="A2410" t="str">
            <v>0010719101</v>
          </cell>
          <cell r="B2410">
            <v>10719</v>
          </cell>
          <cell r="C2410">
            <v>107190</v>
          </cell>
          <cell r="D2410" t="str">
            <v>X4G</v>
          </cell>
          <cell r="E2410">
            <v>101</v>
          </cell>
          <cell r="F2410">
            <v>1</v>
          </cell>
          <cell r="G2410">
            <v>1</v>
          </cell>
          <cell r="H2410">
            <v>39089</v>
          </cell>
          <cell r="I2410">
            <v>4980</v>
          </cell>
          <cell r="J2410">
            <v>0</v>
          </cell>
          <cell r="K2410">
            <v>4980</v>
          </cell>
          <cell r="L2410">
            <v>4980</v>
          </cell>
          <cell r="M2410">
            <v>0</v>
          </cell>
          <cell r="N2410">
            <v>0</v>
          </cell>
          <cell r="O2410">
            <v>4980</v>
          </cell>
          <cell r="P2410">
            <v>0</v>
          </cell>
        </row>
        <row r="2411">
          <cell r="A2411" t="str">
            <v>0010719185</v>
          </cell>
          <cell r="B2411">
            <v>10719</v>
          </cell>
          <cell r="C2411">
            <v>107190</v>
          </cell>
          <cell r="D2411" t="str">
            <v>X4G</v>
          </cell>
          <cell r="E2411">
            <v>185</v>
          </cell>
          <cell r="F2411">
            <v>1</v>
          </cell>
          <cell r="G2411">
            <v>2</v>
          </cell>
          <cell r="H2411" t="str">
            <v>15/01/08</v>
          </cell>
          <cell r="I2411">
            <v>0</v>
          </cell>
          <cell r="J2411">
            <v>2926.15</v>
          </cell>
          <cell r="K2411">
            <v>2926.15</v>
          </cell>
          <cell r="L2411">
            <v>2926.15</v>
          </cell>
          <cell r="M2411">
            <v>0</v>
          </cell>
          <cell r="N2411">
            <v>0</v>
          </cell>
          <cell r="O2411">
            <v>2926.15</v>
          </cell>
          <cell r="P2411">
            <v>0</v>
          </cell>
        </row>
        <row r="2412">
          <cell r="A2412" t="str">
            <v>0010719301</v>
          </cell>
          <cell r="B2412">
            <v>10719</v>
          </cell>
          <cell r="C2412">
            <v>107190</v>
          </cell>
          <cell r="D2412" t="str">
            <v>X4G</v>
          </cell>
          <cell r="E2412">
            <v>301</v>
          </cell>
          <cell r="F2412">
            <v>1</v>
          </cell>
          <cell r="G2412">
            <v>2</v>
          </cell>
          <cell r="H2412" t="str">
            <v>/  /</v>
          </cell>
          <cell r="I2412">
            <v>0</v>
          </cell>
          <cell r="J2412">
            <v>2926.15</v>
          </cell>
          <cell r="K2412">
            <v>7906.15</v>
          </cell>
          <cell r="L2412">
            <v>7906.15</v>
          </cell>
          <cell r="M2412">
            <v>0</v>
          </cell>
          <cell r="N2412">
            <v>0</v>
          </cell>
          <cell r="O2412">
            <v>7906.15</v>
          </cell>
          <cell r="P2412">
            <v>0</v>
          </cell>
        </row>
        <row r="2413">
          <cell r="A2413" t="str">
            <v>0010719511</v>
          </cell>
          <cell r="B2413">
            <v>10719</v>
          </cell>
          <cell r="C2413">
            <v>107190</v>
          </cell>
          <cell r="D2413" t="str">
            <v>X4G</v>
          </cell>
          <cell r="E2413">
            <v>511</v>
          </cell>
          <cell r="F2413">
            <v>1</v>
          </cell>
          <cell r="G2413">
            <v>2</v>
          </cell>
          <cell r="H2413" t="str">
            <v>/  /</v>
          </cell>
          <cell r="I2413">
            <v>0</v>
          </cell>
          <cell r="J2413">
            <v>585</v>
          </cell>
          <cell r="K2413">
            <v>1485</v>
          </cell>
          <cell r="L2413">
            <v>1485</v>
          </cell>
          <cell r="M2413">
            <v>0</v>
          </cell>
          <cell r="N2413">
            <v>1485</v>
          </cell>
          <cell r="O2413">
            <v>1485</v>
          </cell>
          <cell r="P2413">
            <v>0</v>
          </cell>
        </row>
        <row r="2414">
          <cell r="A2414" t="str">
            <v>0010719521</v>
          </cell>
          <cell r="B2414">
            <v>10719</v>
          </cell>
          <cell r="C2414">
            <v>107190</v>
          </cell>
          <cell r="D2414" t="str">
            <v>X4G</v>
          </cell>
          <cell r="E2414">
            <v>521</v>
          </cell>
          <cell r="F2414">
            <v>1</v>
          </cell>
          <cell r="G2414">
            <v>1</v>
          </cell>
          <cell r="H2414">
            <v>38359</v>
          </cell>
          <cell r="I2414">
            <v>11</v>
          </cell>
          <cell r="J2414">
            <v>0</v>
          </cell>
          <cell r="K2414">
            <v>11</v>
          </cell>
          <cell r="L2414">
            <v>11</v>
          </cell>
          <cell r="M2414">
            <v>0</v>
          </cell>
          <cell r="N2414">
            <v>0</v>
          </cell>
          <cell r="O2414">
            <v>11</v>
          </cell>
          <cell r="P2414">
            <v>0</v>
          </cell>
        </row>
        <row r="2415">
          <cell r="A2415" t="str">
            <v>0010719601</v>
          </cell>
          <cell r="B2415">
            <v>10719</v>
          </cell>
          <cell r="C2415">
            <v>107190</v>
          </cell>
          <cell r="D2415" t="str">
            <v>X4G</v>
          </cell>
          <cell r="E2415">
            <v>601</v>
          </cell>
          <cell r="F2415">
            <v>1</v>
          </cell>
          <cell r="G2415">
            <v>2</v>
          </cell>
          <cell r="H2415" t="str">
            <v>/  /</v>
          </cell>
          <cell r="I2415">
            <v>0</v>
          </cell>
          <cell r="J2415">
            <v>2341.15</v>
          </cell>
          <cell r="K2415">
            <v>6410.15</v>
          </cell>
          <cell r="L2415">
            <v>6410.15</v>
          </cell>
          <cell r="M2415">
            <v>0</v>
          </cell>
          <cell r="N2415">
            <v>0</v>
          </cell>
          <cell r="O2415">
            <v>6410.15</v>
          </cell>
          <cell r="P2415">
            <v>0</v>
          </cell>
        </row>
        <row r="2416">
          <cell r="A2416" t="str">
            <v>0010719701</v>
          </cell>
          <cell r="B2416">
            <v>10719</v>
          </cell>
          <cell r="C2416">
            <v>107190</v>
          </cell>
          <cell r="D2416" t="str">
            <v>X4G</v>
          </cell>
          <cell r="E2416">
            <v>701</v>
          </cell>
          <cell r="F2416">
            <v>1</v>
          </cell>
          <cell r="G2416">
            <v>2</v>
          </cell>
          <cell r="H2416" t="str">
            <v>/  /</v>
          </cell>
          <cell r="I2416">
            <v>0</v>
          </cell>
          <cell r="J2416">
            <v>2341.15</v>
          </cell>
          <cell r="K2416">
            <v>6410.15</v>
          </cell>
          <cell r="L2416">
            <v>6410.15</v>
          </cell>
          <cell r="M2416">
            <v>0</v>
          </cell>
          <cell r="N2416">
            <v>0</v>
          </cell>
          <cell r="O2416">
            <v>6410.15</v>
          </cell>
          <cell r="P2416">
            <v>0</v>
          </cell>
        </row>
        <row r="2417">
          <cell r="A2417" t="str">
            <v>0010719910</v>
          </cell>
          <cell r="B2417">
            <v>10719</v>
          </cell>
          <cell r="C2417">
            <v>107190</v>
          </cell>
          <cell r="D2417" t="str">
            <v>X4G</v>
          </cell>
          <cell r="E2417">
            <v>910</v>
          </cell>
          <cell r="F2417">
            <v>1</v>
          </cell>
          <cell r="G2417">
            <v>2</v>
          </cell>
          <cell r="H2417" t="str">
            <v>/  /</v>
          </cell>
          <cell r="I2417">
            <v>0</v>
          </cell>
          <cell r="J2417">
            <v>0</v>
          </cell>
          <cell r="K2417">
            <v>4980</v>
          </cell>
          <cell r="L2417">
            <v>4980</v>
          </cell>
          <cell r="M2417">
            <v>0</v>
          </cell>
          <cell r="N2417">
            <v>0</v>
          </cell>
          <cell r="O2417">
            <v>4980</v>
          </cell>
          <cell r="P2417">
            <v>0</v>
          </cell>
        </row>
        <row r="2418">
          <cell r="A2418" t="str">
            <v>0010719915</v>
          </cell>
          <cell r="B2418">
            <v>10719</v>
          </cell>
          <cell r="C2418">
            <v>107190</v>
          </cell>
          <cell r="D2418" t="str">
            <v>X4G</v>
          </cell>
          <cell r="E2418">
            <v>915</v>
          </cell>
          <cell r="F2418">
            <v>1</v>
          </cell>
          <cell r="G2418">
            <v>2</v>
          </cell>
          <cell r="H2418" t="str">
            <v>/  /</v>
          </cell>
          <cell r="I2418">
            <v>0</v>
          </cell>
          <cell r="J2418">
            <v>2926.15</v>
          </cell>
          <cell r="K2418">
            <v>2926.15</v>
          </cell>
          <cell r="L2418">
            <v>2926.15</v>
          </cell>
          <cell r="M2418">
            <v>0</v>
          </cell>
          <cell r="N2418">
            <v>0</v>
          </cell>
          <cell r="O2418">
            <v>2926.15</v>
          </cell>
          <cell r="P2418">
            <v>0</v>
          </cell>
        </row>
        <row r="2419">
          <cell r="A2419" t="str">
            <v>0010719951</v>
          </cell>
          <cell r="B2419">
            <v>10719</v>
          </cell>
          <cell r="C2419">
            <v>107190</v>
          </cell>
          <cell r="D2419" t="str">
            <v>X4G</v>
          </cell>
          <cell r="E2419">
            <v>951</v>
          </cell>
          <cell r="F2419">
            <v>1</v>
          </cell>
          <cell r="G2419">
            <v>2</v>
          </cell>
          <cell r="H2419" t="str">
            <v>/  /</v>
          </cell>
          <cell r="I2419">
            <v>0</v>
          </cell>
          <cell r="J2419">
            <v>425</v>
          </cell>
          <cell r="K2419">
            <v>1078</v>
          </cell>
          <cell r="L2419">
            <v>1078</v>
          </cell>
          <cell r="M2419">
            <v>0</v>
          </cell>
          <cell r="N2419">
            <v>0</v>
          </cell>
          <cell r="O2419">
            <v>1078</v>
          </cell>
          <cell r="P2419">
            <v>0</v>
          </cell>
        </row>
        <row r="2420">
          <cell r="A2420" t="str">
            <v>0010720101</v>
          </cell>
          <cell r="B2420">
            <v>10720</v>
          </cell>
          <cell r="C2420">
            <v>107200</v>
          </cell>
          <cell r="D2420" t="str">
            <v>X4G</v>
          </cell>
          <cell r="E2420">
            <v>101</v>
          </cell>
          <cell r="F2420">
            <v>1</v>
          </cell>
          <cell r="G2420">
            <v>1</v>
          </cell>
          <cell r="H2420">
            <v>38723</v>
          </cell>
          <cell r="I2420">
            <v>4787</v>
          </cell>
          <cell r="J2420">
            <v>0</v>
          </cell>
          <cell r="K2420">
            <v>4787</v>
          </cell>
          <cell r="L2420">
            <v>4787</v>
          </cell>
          <cell r="M2420">
            <v>0</v>
          </cell>
          <cell r="N2420">
            <v>0</v>
          </cell>
          <cell r="O2420">
            <v>4787</v>
          </cell>
          <cell r="P2420">
            <v>0</v>
          </cell>
        </row>
        <row r="2421">
          <cell r="A2421" t="str">
            <v>0010720125</v>
          </cell>
          <cell r="B2421">
            <v>10720</v>
          </cell>
          <cell r="C2421">
            <v>107200</v>
          </cell>
          <cell r="D2421" t="str">
            <v>X4G</v>
          </cell>
          <cell r="E2421">
            <v>125</v>
          </cell>
          <cell r="F2421">
            <v>1</v>
          </cell>
          <cell r="G2421">
            <v>2</v>
          </cell>
          <cell r="H2421" t="str">
            <v>15/01/08</v>
          </cell>
          <cell r="I2421">
            <v>0</v>
          </cell>
          <cell r="J2421">
            <v>219.25</v>
          </cell>
          <cell r="K2421">
            <v>219.25</v>
          </cell>
          <cell r="L2421">
            <v>219.25</v>
          </cell>
          <cell r="M2421">
            <v>0</v>
          </cell>
          <cell r="N2421">
            <v>0</v>
          </cell>
          <cell r="O2421">
            <v>219.25</v>
          </cell>
          <cell r="P2421">
            <v>0</v>
          </cell>
        </row>
        <row r="2422">
          <cell r="A2422" t="str">
            <v>0010720126</v>
          </cell>
          <cell r="B2422">
            <v>10720</v>
          </cell>
          <cell r="C2422">
            <v>107200</v>
          </cell>
          <cell r="D2422" t="str">
            <v>X4G</v>
          </cell>
          <cell r="E2422">
            <v>126</v>
          </cell>
          <cell r="F2422">
            <v>1</v>
          </cell>
          <cell r="G2422">
            <v>1</v>
          </cell>
          <cell r="H2422">
            <v>37625</v>
          </cell>
          <cell r="I2422">
            <v>170</v>
          </cell>
          <cell r="J2422">
            <v>0</v>
          </cell>
          <cell r="K2422">
            <v>170</v>
          </cell>
          <cell r="L2422">
            <v>170</v>
          </cell>
          <cell r="M2422">
            <v>0</v>
          </cell>
          <cell r="N2422">
            <v>0</v>
          </cell>
          <cell r="O2422">
            <v>170</v>
          </cell>
          <cell r="P2422">
            <v>0</v>
          </cell>
        </row>
        <row r="2423">
          <cell r="A2423" t="str">
            <v>0010720139</v>
          </cell>
          <cell r="B2423">
            <v>10720</v>
          </cell>
          <cell r="C2423">
            <v>107200</v>
          </cell>
          <cell r="D2423" t="str">
            <v>X4G</v>
          </cell>
          <cell r="E2423">
            <v>139</v>
          </cell>
          <cell r="F2423">
            <v>1</v>
          </cell>
          <cell r="G2423">
            <v>2</v>
          </cell>
          <cell r="H2423" t="str">
            <v>15/01/08</v>
          </cell>
          <cell r="I2423">
            <v>0</v>
          </cell>
          <cell r="J2423">
            <v>315</v>
          </cell>
          <cell r="K2423">
            <v>315</v>
          </cell>
          <cell r="L2423">
            <v>315</v>
          </cell>
          <cell r="M2423">
            <v>0</v>
          </cell>
          <cell r="N2423">
            <v>0</v>
          </cell>
          <cell r="O2423">
            <v>315</v>
          </cell>
          <cell r="P2423">
            <v>0</v>
          </cell>
        </row>
        <row r="2424">
          <cell r="A2424" t="str">
            <v>0010720301</v>
          </cell>
          <cell r="B2424">
            <v>10720</v>
          </cell>
          <cell r="C2424">
            <v>107200</v>
          </cell>
          <cell r="D2424" t="str">
            <v>X4G</v>
          </cell>
          <cell r="E2424">
            <v>301</v>
          </cell>
          <cell r="F2424">
            <v>1</v>
          </cell>
          <cell r="G2424">
            <v>2</v>
          </cell>
          <cell r="H2424" t="str">
            <v>/  /</v>
          </cell>
          <cell r="I2424">
            <v>0</v>
          </cell>
          <cell r="J2424">
            <v>534.25</v>
          </cell>
          <cell r="K2424">
            <v>5491.25</v>
          </cell>
          <cell r="L2424">
            <v>5491.25</v>
          </cell>
          <cell r="M2424">
            <v>0</v>
          </cell>
          <cell r="N2424">
            <v>0</v>
          </cell>
          <cell r="O2424">
            <v>5491.25</v>
          </cell>
          <cell r="P2424">
            <v>0</v>
          </cell>
        </row>
        <row r="2425">
          <cell r="A2425" t="str">
            <v>0010720511</v>
          </cell>
          <cell r="B2425">
            <v>10720</v>
          </cell>
          <cell r="C2425">
            <v>107200</v>
          </cell>
          <cell r="D2425" t="str">
            <v>X4G</v>
          </cell>
          <cell r="E2425">
            <v>511</v>
          </cell>
          <cell r="F2425">
            <v>1</v>
          </cell>
          <cell r="G2425">
            <v>1</v>
          </cell>
          <cell r="H2425" t="str">
            <v>/  /</v>
          </cell>
          <cell r="I2425">
            <v>0</v>
          </cell>
          <cell r="J2425">
            <v>0</v>
          </cell>
          <cell r="K2425">
            <v>900</v>
          </cell>
          <cell r="L2425">
            <v>900</v>
          </cell>
          <cell r="M2425">
            <v>0</v>
          </cell>
          <cell r="N2425">
            <v>900</v>
          </cell>
          <cell r="O2425">
            <v>900</v>
          </cell>
          <cell r="P2425">
            <v>0</v>
          </cell>
        </row>
        <row r="2426">
          <cell r="A2426" t="str">
            <v>0010720522</v>
          </cell>
          <cell r="B2426">
            <v>10720</v>
          </cell>
          <cell r="C2426">
            <v>107200</v>
          </cell>
          <cell r="D2426" t="str">
            <v>X4G</v>
          </cell>
          <cell r="E2426">
            <v>522</v>
          </cell>
          <cell r="F2426">
            <v>1</v>
          </cell>
          <cell r="G2426">
            <v>1</v>
          </cell>
          <cell r="H2426">
            <v>37602</v>
          </cell>
          <cell r="I2426">
            <v>7</v>
          </cell>
          <cell r="J2426">
            <v>0</v>
          </cell>
          <cell r="K2426">
            <v>7</v>
          </cell>
          <cell r="L2426">
            <v>7</v>
          </cell>
          <cell r="M2426">
            <v>0</v>
          </cell>
          <cell r="N2426">
            <v>0</v>
          </cell>
          <cell r="O2426">
            <v>7</v>
          </cell>
          <cell r="P2426">
            <v>0</v>
          </cell>
        </row>
        <row r="2427">
          <cell r="A2427" t="str">
            <v>0010720601</v>
          </cell>
          <cell r="B2427">
            <v>10720</v>
          </cell>
          <cell r="C2427">
            <v>107200</v>
          </cell>
          <cell r="D2427" t="str">
            <v>X4G</v>
          </cell>
          <cell r="E2427">
            <v>601</v>
          </cell>
          <cell r="F2427">
            <v>1</v>
          </cell>
          <cell r="G2427">
            <v>2</v>
          </cell>
          <cell r="H2427" t="str">
            <v>/  /</v>
          </cell>
          <cell r="I2427">
            <v>0</v>
          </cell>
          <cell r="J2427">
            <v>534.25</v>
          </cell>
          <cell r="K2427">
            <v>4584.25</v>
          </cell>
          <cell r="L2427">
            <v>4584.25</v>
          </cell>
          <cell r="M2427">
            <v>0</v>
          </cell>
          <cell r="N2427">
            <v>0</v>
          </cell>
          <cell r="O2427">
            <v>4584.25</v>
          </cell>
          <cell r="P2427">
            <v>0</v>
          </cell>
        </row>
        <row r="2428">
          <cell r="A2428" t="str">
            <v>0010720701</v>
          </cell>
          <cell r="B2428">
            <v>10720</v>
          </cell>
          <cell r="C2428">
            <v>107200</v>
          </cell>
          <cell r="D2428" t="str">
            <v>X4G</v>
          </cell>
          <cell r="E2428">
            <v>701</v>
          </cell>
          <cell r="F2428">
            <v>1</v>
          </cell>
          <cell r="G2428">
            <v>2</v>
          </cell>
          <cell r="H2428" t="str">
            <v>/  /</v>
          </cell>
          <cell r="I2428">
            <v>0</v>
          </cell>
          <cell r="J2428">
            <v>534.25</v>
          </cell>
          <cell r="K2428">
            <v>4584.25</v>
          </cell>
          <cell r="L2428">
            <v>4584.25</v>
          </cell>
          <cell r="M2428">
            <v>0</v>
          </cell>
          <cell r="N2428">
            <v>0</v>
          </cell>
          <cell r="O2428">
            <v>4584.25</v>
          </cell>
          <cell r="P2428">
            <v>0</v>
          </cell>
        </row>
        <row r="2429">
          <cell r="A2429" t="str">
            <v>0010720910</v>
          </cell>
          <cell r="B2429">
            <v>10720</v>
          </cell>
          <cell r="C2429">
            <v>107200</v>
          </cell>
          <cell r="D2429" t="str">
            <v>X4G</v>
          </cell>
          <cell r="E2429">
            <v>910</v>
          </cell>
          <cell r="F2429">
            <v>1</v>
          </cell>
          <cell r="G2429">
            <v>2</v>
          </cell>
          <cell r="H2429" t="str">
            <v>/  /</v>
          </cell>
          <cell r="I2429">
            <v>0</v>
          </cell>
          <cell r="J2429">
            <v>534.25</v>
          </cell>
          <cell r="K2429">
            <v>5491.25</v>
          </cell>
          <cell r="L2429">
            <v>5491.25</v>
          </cell>
          <cell r="M2429">
            <v>0</v>
          </cell>
          <cell r="N2429">
            <v>0</v>
          </cell>
          <cell r="O2429">
            <v>5491.25</v>
          </cell>
          <cell r="P2429">
            <v>0</v>
          </cell>
        </row>
        <row r="2430">
          <cell r="A2430" t="str">
            <v>0010720951</v>
          </cell>
          <cell r="B2430">
            <v>10720</v>
          </cell>
          <cell r="C2430">
            <v>107200</v>
          </cell>
          <cell r="D2430" t="str">
            <v>X4G</v>
          </cell>
          <cell r="E2430">
            <v>951</v>
          </cell>
          <cell r="F2430">
            <v>1</v>
          </cell>
          <cell r="G2430">
            <v>2</v>
          </cell>
          <cell r="H2430" t="str">
            <v>/  /</v>
          </cell>
          <cell r="I2430">
            <v>0</v>
          </cell>
          <cell r="J2430">
            <v>0</v>
          </cell>
          <cell r="K2430">
            <v>653</v>
          </cell>
          <cell r="L2430">
            <v>653</v>
          </cell>
          <cell r="M2430">
            <v>0</v>
          </cell>
          <cell r="N2430">
            <v>0</v>
          </cell>
          <cell r="O2430">
            <v>653</v>
          </cell>
          <cell r="P2430">
            <v>0</v>
          </cell>
        </row>
        <row r="2431">
          <cell r="A2431" t="str">
            <v>0010721101</v>
          </cell>
          <cell r="B2431">
            <v>10721</v>
          </cell>
          <cell r="C2431">
            <v>107210</v>
          </cell>
          <cell r="D2431" t="str">
            <v>X4G</v>
          </cell>
          <cell r="E2431">
            <v>101</v>
          </cell>
          <cell r="F2431">
            <v>1</v>
          </cell>
          <cell r="G2431">
            <v>1</v>
          </cell>
          <cell r="H2431">
            <v>39089</v>
          </cell>
          <cell r="I2431">
            <v>3121</v>
          </cell>
          <cell r="J2431">
            <v>0</v>
          </cell>
          <cell r="K2431">
            <v>3121</v>
          </cell>
          <cell r="L2431">
            <v>3121</v>
          </cell>
          <cell r="M2431">
            <v>0</v>
          </cell>
          <cell r="N2431">
            <v>0</v>
          </cell>
          <cell r="O2431">
            <v>3121</v>
          </cell>
          <cell r="P2431">
            <v>0</v>
          </cell>
        </row>
        <row r="2432">
          <cell r="A2432" t="str">
            <v>0010721301</v>
          </cell>
          <cell r="B2432">
            <v>10721</v>
          </cell>
          <cell r="C2432">
            <v>107210</v>
          </cell>
          <cell r="D2432" t="str">
            <v>X4G</v>
          </cell>
          <cell r="E2432">
            <v>301</v>
          </cell>
          <cell r="F2432">
            <v>1</v>
          </cell>
          <cell r="G2432">
            <v>1</v>
          </cell>
          <cell r="H2432" t="str">
            <v>/  /</v>
          </cell>
          <cell r="I2432">
            <v>0</v>
          </cell>
          <cell r="J2432">
            <v>0</v>
          </cell>
          <cell r="K2432">
            <v>3121</v>
          </cell>
          <cell r="L2432">
            <v>3121</v>
          </cell>
          <cell r="M2432">
            <v>0</v>
          </cell>
          <cell r="N2432">
            <v>0</v>
          </cell>
          <cell r="O2432">
            <v>3121</v>
          </cell>
          <cell r="P2432">
            <v>0</v>
          </cell>
        </row>
        <row r="2433">
          <cell r="A2433" t="str">
            <v>0010721511</v>
          </cell>
          <cell r="B2433">
            <v>10721</v>
          </cell>
          <cell r="C2433">
            <v>107210</v>
          </cell>
          <cell r="D2433" t="str">
            <v>X4G</v>
          </cell>
          <cell r="E2433">
            <v>511</v>
          </cell>
          <cell r="F2433">
            <v>1</v>
          </cell>
          <cell r="G2433">
            <v>1</v>
          </cell>
          <cell r="H2433" t="str">
            <v>/  /</v>
          </cell>
          <cell r="I2433">
            <v>0</v>
          </cell>
          <cell r="J2433">
            <v>0</v>
          </cell>
          <cell r="K2433">
            <v>624</v>
          </cell>
          <cell r="L2433">
            <v>624</v>
          </cell>
          <cell r="M2433">
            <v>0</v>
          </cell>
          <cell r="N2433">
            <v>624</v>
          </cell>
          <cell r="O2433">
            <v>624</v>
          </cell>
          <cell r="P2433">
            <v>0</v>
          </cell>
        </row>
        <row r="2434">
          <cell r="A2434" t="str">
            <v>0010721523</v>
          </cell>
          <cell r="B2434">
            <v>10721</v>
          </cell>
          <cell r="C2434">
            <v>107210</v>
          </cell>
          <cell r="D2434" t="str">
            <v>X4G</v>
          </cell>
          <cell r="E2434">
            <v>523</v>
          </cell>
          <cell r="F2434">
            <v>1</v>
          </cell>
          <cell r="G2434">
            <v>1</v>
          </cell>
          <cell r="H2434">
            <v>37622</v>
          </cell>
          <cell r="I2434">
            <v>1</v>
          </cell>
          <cell r="J2434">
            <v>0</v>
          </cell>
          <cell r="K2434">
            <v>1</v>
          </cell>
          <cell r="L2434">
            <v>1</v>
          </cell>
          <cell r="M2434">
            <v>0</v>
          </cell>
          <cell r="N2434">
            <v>0</v>
          </cell>
          <cell r="O2434">
            <v>1</v>
          </cell>
          <cell r="P2434">
            <v>0</v>
          </cell>
        </row>
        <row r="2435">
          <cell r="A2435" t="str">
            <v>0010721601</v>
          </cell>
          <cell r="B2435">
            <v>10721</v>
          </cell>
          <cell r="C2435">
            <v>107210</v>
          </cell>
          <cell r="D2435" t="str">
            <v>X4G</v>
          </cell>
          <cell r="E2435">
            <v>601</v>
          </cell>
          <cell r="F2435">
            <v>1</v>
          </cell>
          <cell r="G2435">
            <v>1</v>
          </cell>
          <cell r="H2435" t="str">
            <v>/  /</v>
          </cell>
          <cell r="I2435">
            <v>0</v>
          </cell>
          <cell r="J2435">
            <v>0</v>
          </cell>
          <cell r="K2435">
            <v>2496</v>
          </cell>
          <cell r="L2435">
            <v>2496</v>
          </cell>
          <cell r="M2435">
            <v>0</v>
          </cell>
          <cell r="N2435">
            <v>0</v>
          </cell>
          <cell r="O2435">
            <v>2496</v>
          </cell>
          <cell r="P2435">
            <v>0</v>
          </cell>
        </row>
        <row r="2436">
          <cell r="A2436" t="str">
            <v>0010721701</v>
          </cell>
          <cell r="B2436">
            <v>10721</v>
          </cell>
          <cell r="C2436">
            <v>107210</v>
          </cell>
          <cell r="D2436" t="str">
            <v>X4G</v>
          </cell>
          <cell r="E2436">
            <v>701</v>
          </cell>
          <cell r="F2436">
            <v>1</v>
          </cell>
          <cell r="G2436">
            <v>1</v>
          </cell>
          <cell r="H2436" t="str">
            <v>/  /</v>
          </cell>
          <cell r="I2436">
            <v>0</v>
          </cell>
          <cell r="J2436">
            <v>0</v>
          </cell>
          <cell r="K2436">
            <v>2496</v>
          </cell>
          <cell r="L2436">
            <v>2496</v>
          </cell>
          <cell r="M2436">
            <v>0</v>
          </cell>
          <cell r="N2436">
            <v>0</v>
          </cell>
          <cell r="O2436">
            <v>2496</v>
          </cell>
          <cell r="P2436">
            <v>0</v>
          </cell>
        </row>
        <row r="2437">
          <cell r="A2437" t="str">
            <v>0010721910</v>
          </cell>
          <cell r="B2437">
            <v>10721</v>
          </cell>
          <cell r="C2437">
            <v>107210</v>
          </cell>
          <cell r="D2437" t="str">
            <v>X4G</v>
          </cell>
          <cell r="E2437">
            <v>910</v>
          </cell>
          <cell r="F2437">
            <v>1</v>
          </cell>
          <cell r="G2437">
            <v>1</v>
          </cell>
          <cell r="H2437" t="str">
            <v>/  /</v>
          </cell>
          <cell r="I2437">
            <v>0</v>
          </cell>
          <cell r="J2437">
            <v>0</v>
          </cell>
          <cell r="K2437">
            <v>3121</v>
          </cell>
          <cell r="L2437">
            <v>3121</v>
          </cell>
          <cell r="M2437">
            <v>0</v>
          </cell>
          <cell r="N2437">
            <v>0</v>
          </cell>
          <cell r="O2437">
            <v>3121</v>
          </cell>
          <cell r="P2437">
            <v>0</v>
          </cell>
        </row>
        <row r="2438">
          <cell r="A2438" t="str">
            <v>0010721951</v>
          </cell>
          <cell r="B2438">
            <v>10721</v>
          </cell>
          <cell r="C2438">
            <v>107210</v>
          </cell>
          <cell r="D2438" t="str">
            <v>X4G</v>
          </cell>
          <cell r="E2438">
            <v>951</v>
          </cell>
          <cell r="F2438">
            <v>1</v>
          </cell>
          <cell r="G2438">
            <v>1</v>
          </cell>
          <cell r="H2438" t="str">
            <v>/  /</v>
          </cell>
          <cell r="I2438">
            <v>0</v>
          </cell>
          <cell r="J2438">
            <v>0</v>
          </cell>
          <cell r="K2438">
            <v>453</v>
          </cell>
          <cell r="L2438">
            <v>453</v>
          </cell>
          <cell r="M2438">
            <v>0</v>
          </cell>
          <cell r="N2438">
            <v>0</v>
          </cell>
          <cell r="O2438">
            <v>453</v>
          </cell>
          <cell r="P2438">
            <v>0</v>
          </cell>
        </row>
        <row r="2439">
          <cell r="A2439" t="str">
            <v>0010723101</v>
          </cell>
          <cell r="B2439">
            <v>10723</v>
          </cell>
          <cell r="C2439">
            <v>107230</v>
          </cell>
          <cell r="D2439" t="str">
            <v>X4J</v>
          </cell>
          <cell r="E2439">
            <v>101</v>
          </cell>
          <cell r="F2439">
            <v>1</v>
          </cell>
          <cell r="G2439">
            <v>1</v>
          </cell>
          <cell r="H2439">
            <v>39089</v>
          </cell>
          <cell r="I2439">
            <v>2956</v>
          </cell>
          <cell r="J2439">
            <v>0</v>
          </cell>
          <cell r="K2439">
            <v>2956</v>
          </cell>
          <cell r="L2439">
            <v>2956</v>
          </cell>
          <cell r="M2439">
            <v>0</v>
          </cell>
          <cell r="N2439">
            <v>0</v>
          </cell>
          <cell r="O2439">
            <v>2956</v>
          </cell>
          <cell r="P2439">
            <v>0</v>
          </cell>
        </row>
        <row r="2440">
          <cell r="A2440" t="str">
            <v>0010723185</v>
          </cell>
          <cell r="B2440">
            <v>10723</v>
          </cell>
          <cell r="C2440">
            <v>107230</v>
          </cell>
          <cell r="D2440" t="str">
            <v>X4J</v>
          </cell>
          <cell r="E2440">
            <v>185</v>
          </cell>
          <cell r="F2440">
            <v>1</v>
          </cell>
          <cell r="G2440">
            <v>2</v>
          </cell>
          <cell r="H2440" t="str">
            <v>15/01/08</v>
          </cell>
          <cell r="I2440">
            <v>0</v>
          </cell>
          <cell r="J2440">
            <v>1846.33</v>
          </cell>
          <cell r="K2440">
            <v>1846.33</v>
          </cell>
          <cell r="L2440">
            <v>1846.33</v>
          </cell>
          <cell r="M2440">
            <v>0</v>
          </cell>
          <cell r="N2440">
            <v>0</v>
          </cell>
          <cell r="O2440">
            <v>1846.33</v>
          </cell>
          <cell r="P2440">
            <v>0</v>
          </cell>
        </row>
        <row r="2441">
          <cell r="A2441" t="str">
            <v>0010723263</v>
          </cell>
          <cell r="B2441">
            <v>10723</v>
          </cell>
          <cell r="C2441">
            <v>107230</v>
          </cell>
          <cell r="D2441" t="str">
            <v>X4J</v>
          </cell>
          <cell r="E2441">
            <v>263</v>
          </cell>
          <cell r="F2441">
            <v>1</v>
          </cell>
          <cell r="G2441">
            <v>2</v>
          </cell>
          <cell r="H2441" t="str">
            <v>21/01/08</v>
          </cell>
          <cell r="I2441">
            <v>0</v>
          </cell>
          <cell r="J2441">
            <v>1945.97</v>
          </cell>
          <cell r="K2441">
            <v>2529.52</v>
          </cell>
          <cell r="L2441">
            <v>2529.52</v>
          </cell>
          <cell r="M2441">
            <v>0</v>
          </cell>
          <cell r="N2441">
            <v>0</v>
          </cell>
          <cell r="O2441">
            <v>2529.52</v>
          </cell>
          <cell r="P2441">
            <v>0</v>
          </cell>
        </row>
        <row r="2442">
          <cell r="A2442" t="str">
            <v>0010723301</v>
          </cell>
          <cell r="B2442">
            <v>10723</v>
          </cell>
          <cell r="C2442">
            <v>107230</v>
          </cell>
          <cell r="D2442" t="str">
            <v>X4J</v>
          </cell>
          <cell r="E2442">
            <v>301</v>
          </cell>
          <cell r="F2442">
            <v>1</v>
          </cell>
          <cell r="G2442">
            <v>2</v>
          </cell>
          <cell r="H2442" t="str">
            <v>/  /</v>
          </cell>
          <cell r="I2442">
            <v>0</v>
          </cell>
          <cell r="J2442">
            <v>3792.3</v>
          </cell>
          <cell r="K2442">
            <v>7331.85</v>
          </cell>
          <cell r="L2442">
            <v>7331.85</v>
          </cell>
          <cell r="M2442">
            <v>0</v>
          </cell>
          <cell r="N2442">
            <v>0</v>
          </cell>
          <cell r="O2442">
            <v>7331.85</v>
          </cell>
          <cell r="P2442">
            <v>0</v>
          </cell>
        </row>
        <row r="2443">
          <cell r="A2443" t="str">
            <v>0010723511</v>
          </cell>
          <cell r="B2443">
            <v>10723</v>
          </cell>
          <cell r="C2443">
            <v>107230</v>
          </cell>
          <cell r="D2443" t="str">
            <v>X4J</v>
          </cell>
          <cell r="E2443">
            <v>511</v>
          </cell>
          <cell r="F2443">
            <v>1</v>
          </cell>
          <cell r="G2443">
            <v>2</v>
          </cell>
          <cell r="H2443" t="str">
            <v>/  /</v>
          </cell>
          <cell r="I2443">
            <v>0</v>
          </cell>
          <cell r="J2443">
            <v>369</v>
          </cell>
          <cell r="K2443">
            <v>960</v>
          </cell>
          <cell r="L2443">
            <v>960</v>
          </cell>
          <cell r="M2443">
            <v>0</v>
          </cell>
          <cell r="N2443">
            <v>960</v>
          </cell>
          <cell r="O2443">
            <v>960</v>
          </cell>
          <cell r="P2443">
            <v>0</v>
          </cell>
        </row>
        <row r="2444">
          <cell r="A2444" t="str">
            <v>0010723523</v>
          </cell>
          <cell r="B2444">
            <v>10723</v>
          </cell>
          <cell r="C2444">
            <v>107230</v>
          </cell>
          <cell r="D2444" t="str">
            <v>X4J</v>
          </cell>
          <cell r="E2444">
            <v>523</v>
          </cell>
          <cell r="F2444">
            <v>1</v>
          </cell>
          <cell r="G2444">
            <v>1</v>
          </cell>
          <cell r="H2444">
            <v>37622</v>
          </cell>
          <cell r="I2444">
            <v>1</v>
          </cell>
          <cell r="J2444">
            <v>0</v>
          </cell>
          <cell r="K2444">
            <v>1</v>
          </cell>
          <cell r="L2444">
            <v>1</v>
          </cell>
          <cell r="M2444">
            <v>0</v>
          </cell>
          <cell r="N2444">
            <v>0</v>
          </cell>
          <cell r="O2444">
            <v>1</v>
          </cell>
          <cell r="P2444">
            <v>0</v>
          </cell>
        </row>
        <row r="2445">
          <cell r="A2445" t="str">
            <v>0010723555</v>
          </cell>
          <cell r="B2445">
            <v>10723</v>
          </cell>
          <cell r="C2445">
            <v>107230</v>
          </cell>
          <cell r="D2445" t="str">
            <v>X4J</v>
          </cell>
          <cell r="E2445">
            <v>555</v>
          </cell>
          <cell r="F2445">
            <v>1</v>
          </cell>
          <cell r="G2445">
            <v>1</v>
          </cell>
          <cell r="H2445" t="str">
            <v>/  /</v>
          </cell>
          <cell r="I2445">
            <v>0</v>
          </cell>
          <cell r="J2445">
            <v>0</v>
          </cell>
          <cell r="K2445">
            <v>295.60000000000002</v>
          </cell>
          <cell r="L2445">
            <v>295.60000000000002</v>
          </cell>
          <cell r="M2445">
            <v>0</v>
          </cell>
          <cell r="N2445">
            <v>0</v>
          </cell>
          <cell r="O2445">
            <v>295.60000000000002</v>
          </cell>
          <cell r="P2445">
            <v>0</v>
          </cell>
        </row>
        <row r="2446">
          <cell r="A2446" t="str">
            <v>0010723601</v>
          </cell>
          <cell r="B2446">
            <v>10723</v>
          </cell>
          <cell r="C2446">
            <v>107230</v>
          </cell>
          <cell r="D2446" t="str">
            <v>X4J</v>
          </cell>
          <cell r="E2446">
            <v>601</v>
          </cell>
          <cell r="F2446">
            <v>1</v>
          </cell>
          <cell r="G2446">
            <v>2</v>
          </cell>
          <cell r="H2446" t="str">
            <v>/  /</v>
          </cell>
          <cell r="I2446">
            <v>0</v>
          </cell>
          <cell r="J2446">
            <v>3423.3</v>
          </cell>
          <cell r="K2446">
            <v>6075.25</v>
          </cell>
          <cell r="L2446">
            <v>6075.25</v>
          </cell>
          <cell r="M2446">
            <v>0</v>
          </cell>
          <cell r="N2446">
            <v>0</v>
          </cell>
          <cell r="O2446">
            <v>6075.25</v>
          </cell>
          <cell r="P2446">
            <v>0</v>
          </cell>
        </row>
        <row r="2447">
          <cell r="A2447" t="str">
            <v>0010723701</v>
          </cell>
          <cell r="B2447">
            <v>10723</v>
          </cell>
          <cell r="C2447">
            <v>107230</v>
          </cell>
          <cell r="D2447" t="str">
            <v>X4J</v>
          </cell>
          <cell r="E2447">
            <v>701</v>
          </cell>
          <cell r="F2447">
            <v>1</v>
          </cell>
          <cell r="G2447">
            <v>2</v>
          </cell>
          <cell r="H2447" t="str">
            <v>/  /</v>
          </cell>
          <cell r="I2447">
            <v>0</v>
          </cell>
          <cell r="J2447">
            <v>3423.3</v>
          </cell>
          <cell r="K2447">
            <v>6075.25</v>
          </cell>
          <cell r="L2447">
            <v>6075.25</v>
          </cell>
          <cell r="M2447">
            <v>0</v>
          </cell>
          <cell r="N2447">
            <v>0</v>
          </cell>
          <cell r="O2447">
            <v>6075.25</v>
          </cell>
          <cell r="P2447">
            <v>0</v>
          </cell>
        </row>
        <row r="2448">
          <cell r="A2448" t="str">
            <v>0010723910</v>
          </cell>
          <cell r="B2448">
            <v>10723</v>
          </cell>
          <cell r="C2448">
            <v>107230</v>
          </cell>
          <cell r="D2448" t="str">
            <v>X4J</v>
          </cell>
          <cell r="E2448">
            <v>910</v>
          </cell>
          <cell r="F2448">
            <v>1</v>
          </cell>
          <cell r="G2448">
            <v>2</v>
          </cell>
          <cell r="H2448" t="str">
            <v>/  /</v>
          </cell>
          <cell r="I2448">
            <v>0</v>
          </cell>
          <cell r="J2448">
            <v>0</v>
          </cell>
          <cell r="K2448">
            <v>2956</v>
          </cell>
          <cell r="L2448">
            <v>2956</v>
          </cell>
          <cell r="M2448">
            <v>0</v>
          </cell>
          <cell r="N2448">
            <v>0</v>
          </cell>
          <cell r="O2448">
            <v>2956</v>
          </cell>
          <cell r="P2448">
            <v>0</v>
          </cell>
        </row>
        <row r="2449">
          <cell r="A2449" t="str">
            <v>0010723915</v>
          </cell>
          <cell r="B2449">
            <v>10723</v>
          </cell>
          <cell r="C2449">
            <v>107230</v>
          </cell>
          <cell r="D2449" t="str">
            <v>X4J</v>
          </cell>
          <cell r="E2449">
            <v>915</v>
          </cell>
          <cell r="F2449">
            <v>1</v>
          </cell>
          <cell r="G2449">
            <v>2</v>
          </cell>
          <cell r="H2449" t="str">
            <v>/  /</v>
          </cell>
          <cell r="I2449">
            <v>0</v>
          </cell>
          <cell r="J2449">
            <v>1846.33</v>
          </cell>
          <cell r="K2449">
            <v>1846.33</v>
          </cell>
          <cell r="L2449">
            <v>1846.33</v>
          </cell>
          <cell r="M2449">
            <v>0</v>
          </cell>
          <cell r="N2449">
            <v>0</v>
          </cell>
          <cell r="O2449">
            <v>1846.33</v>
          </cell>
          <cell r="P2449">
            <v>0</v>
          </cell>
        </row>
        <row r="2450">
          <cell r="A2450" t="str">
            <v>0010723951</v>
          </cell>
          <cell r="B2450">
            <v>10723</v>
          </cell>
          <cell r="C2450">
            <v>107230</v>
          </cell>
          <cell r="D2450" t="str">
            <v>X4J</v>
          </cell>
          <cell r="E2450">
            <v>951</v>
          </cell>
          <cell r="F2450">
            <v>1</v>
          </cell>
          <cell r="G2450">
            <v>2</v>
          </cell>
          <cell r="H2450" t="str">
            <v>/  /</v>
          </cell>
          <cell r="I2450">
            <v>0</v>
          </cell>
          <cell r="J2450">
            <v>268</v>
          </cell>
          <cell r="K2450">
            <v>697</v>
          </cell>
          <cell r="L2450">
            <v>697</v>
          </cell>
          <cell r="M2450">
            <v>0</v>
          </cell>
          <cell r="N2450">
            <v>0</v>
          </cell>
          <cell r="O2450">
            <v>697</v>
          </cell>
          <cell r="P2450">
            <v>0</v>
          </cell>
        </row>
        <row r="2451">
          <cell r="A2451" t="str">
            <v>0010724101</v>
          </cell>
          <cell r="B2451">
            <v>10724</v>
          </cell>
          <cell r="C2451">
            <v>107240</v>
          </cell>
          <cell r="D2451" t="str">
            <v>X4C</v>
          </cell>
          <cell r="E2451">
            <v>101</v>
          </cell>
          <cell r="F2451">
            <v>1</v>
          </cell>
          <cell r="G2451">
            <v>1</v>
          </cell>
          <cell r="H2451" t="str">
            <v>15/11/07</v>
          </cell>
          <cell r="I2451">
            <v>4296</v>
          </cell>
          <cell r="J2451">
            <v>0</v>
          </cell>
          <cell r="K2451">
            <v>4296</v>
          </cell>
          <cell r="L2451">
            <v>4296</v>
          </cell>
          <cell r="M2451">
            <v>0</v>
          </cell>
          <cell r="N2451">
            <v>0</v>
          </cell>
          <cell r="O2451">
            <v>4296</v>
          </cell>
          <cell r="P2451">
            <v>0</v>
          </cell>
        </row>
        <row r="2452">
          <cell r="A2452" t="str">
            <v>0010724106</v>
          </cell>
          <cell r="B2452">
            <v>10724</v>
          </cell>
          <cell r="C2452">
            <v>107240</v>
          </cell>
          <cell r="D2452" t="str">
            <v>X4C</v>
          </cell>
          <cell r="E2452">
            <v>106</v>
          </cell>
          <cell r="F2452">
            <v>1</v>
          </cell>
          <cell r="G2452">
            <v>1</v>
          </cell>
          <cell r="H2452" t="str">
            <v>15/02/05</v>
          </cell>
          <cell r="I2452">
            <v>150</v>
          </cell>
          <cell r="J2452">
            <v>0</v>
          </cell>
          <cell r="K2452">
            <v>150</v>
          </cell>
          <cell r="L2452">
            <v>150</v>
          </cell>
          <cell r="M2452">
            <v>0</v>
          </cell>
          <cell r="N2452">
            <v>0</v>
          </cell>
          <cell r="O2452">
            <v>150</v>
          </cell>
          <cell r="P2452">
            <v>0</v>
          </cell>
        </row>
        <row r="2453">
          <cell r="A2453" t="str">
            <v>0010724125</v>
          </cell>
          <cell r="B2453">
            <v>10724</v>
          </cell>
          <cell r="C2453">
            <v>107240</v>
          </cell>
          <cell r="D2453" t="str">
            <v>X4C</v>
          </cell>
          <cell r="E2453">
            <v>125</v>
          </cell>
          <cell r="F2453">
            <v>1</v>
          </cell>
          <cell r="G2453">
            <v>2</v>
          </cell>
          <cell r="H2453">
            <v>39090</v>
          </cell>
          <cell r="I2453">
            <v>0</v>
          </cell>
          <cell r="J2453">
            <v>158.62</v>
          </cell>
          <cell r="K2453">
            <v>158.62</v>
          </cell>
          <cell r="L2453">
            <v>158.62</v>
          </cell>
          <cell r="M2453">
            <v>0</v>
          </cell>
          <cell r="N2453">
            <v>0</v>
          </cell>
          <cell r="O2453">
            <v>158.62</v>
          </cell>
          <cell r="P2453">
            <v>0</v>
          </cell>
        </row>
        <row r="2454">
          <cell r="A2454" t="str">
            <v>0010724301</v>
          </cell>
          <cell r="B2454">
            <v>10724</v>
          </cell>
          <cell r="C2454">
            <v>107240</v>
          </cell>
          <cell r="D2454" t="str">
            <v>X4C</v>
          </cell>
          <cell r="E2454">
            <v>301</v>
          </cell>
          <cell r="F2454">
            <v>1</v>
          </cell>
          <cell r="G2454">
            <v>2</v>
          </cell>
          <cell r="H2454" t="str">
            <v>/  /</v>
          </cell>
          <cell r="I2454">
            <v>0</v>
          </cell>
          <cell r="J2454">
            <v>158.62</v>
          </cell>
          <cell r="K2454">
            <v>4604.62</v>
          </cell>
          <cell r="L2454">
            <v>4604.62</v>
          </cell>
          <cell r="M2454">
            <v>0</v>
          </cell>
          <cell r="N2454">
            <v>0</v>
          </cell>
          <cell r="O2454">
            <v>4604.62</v>
          </cell>
          <cell r="P2454">
            <v>0</v>
          </cell>
        </row>
        <row r="2455">
          <cell r="A2455" t="str">
            <v>0010724511</v>
          </cell>
          <cell r="B2455">
            <v>10724</v>
          </cell>
          <cell r="C2455">
            <v>107240</v>
          </cell>
          <cell r="D2455" t="str">
            <v>X4C</v>
          </cell>
          <cell r="E2455">
            <v>511</v>
          </cell>
          <cell r="F2455">
            <v>1</v>
          </cell>
          <cell r="G2455">
            <v>2</v>
          </cell>
          <cell r="H2455" t="str">
            <v>/  /</v>
          </cell>
          <cell r="I2455">
            <v>0</v>
          </cell>
          <cell r="J2455">
            <v>11</v>
          </cell>
          <cell r="K2455">
            <v>900</v>
          </cell>
          <cell r="L2455">
            <v>900</v>
          </cell>
          <cell r="M2455">
            <v>0</v>
          </cell>
          <cell r="N2455">
            <v>900</v>
          </cell>
          <cell r="O2455">
            <v>900</v>
          </cell>
          <cell r="P2455">
            <v>0</v>
          </cell>
        </row>
        <row r="2456">
          <cell r="A2456" t="str">
            <v>0010724523</v>
          </cell>
          <cell r="B2456">
            <v>10724</v>
          </cell>
          <cell r="C2456">
            <v>107240</v>
          </cell>
          <cell r="D2456" t="str">
            <v>X4C</v>
          </cell>
          <cell r="E2456">
            <v>523</v>
          </cell>
          <cell r="F2456">
            <v>1</v>
          </cell>
          <cell r="G2456">
            <v>1</v>
          </cell>
          <cell r="H2456">
            <v>37622</v>
          </cell>
          <cell r="I2456">
            <v>1</v>
          </cell>
          <cell r="J2456">
            <v>0</v>
          </cell>
          <cell r="K2456">
            <v>1</v>
          </cell>
          <cell r="L2456">
            <v>1</v>
          </cell>
          <cell r="M2456">
            <v>0</v>
          </cell>
          <cell r="N2456">
            <v>0</v>
          </cell>
          <cell r="O2456">
            <v>1</v>
          </cell>
          <cell r="P2456">
            <v>0</v>
          </cell>
        </row>
        <row r="2457">
          <cell r="A2457" t="str">
            <v>0010724601</v>
          </cell>
          <cell r="B2457">
            <v>10724</v>
          </cell>
          <cell r="C2457">
            <v>107240</v>
          </cell>
          <cell r="D2457" t="str">
            <v>X4C</v>
          </cell>
          <cell r="E2457">
            <v>601</v>
          </cell>
          <cell r="F2457">
            <v>1</v>
          </cell>
          <cell r="G2457">
            <v>2</v>
          </cell>
          <cell r="H2457" t="str">
            <v>/  /</v>
          </cell>
          <cell r="I2457">
            <v>0</v>
          </cell>
          <cell r="J2457">
            <v>147.62</v>
          </cell>
          <cell r="K2457">
            <v>3703.62</v>
          </cell>
          <cell r="L2457">
            <v>3703.62</v>
          </cell>
          <cell r="M2457">
            <v>0</v>
          </cell>
          <cell r="N2457">
            <v>0</v>
          </cell>
          <cell r="O2457">
            <v>3703.62</v>
          </cell>
          <cell r="P2457">
            <v>0</v>
          </cell>
        </row>
        <row r="2458">
          <cell r="A2458" t="str">
            <v>0010724701</v>
          </cell>
          <cell r="B2458">
            <v>10724</v>
          </cell>
          <cell r="C2458">
            <v>107240</v>
          </cell>
          <cell r="D2458" t="str">
            <v>X4C</v>
          </cell>
          <cell r="E2458">
            <v>701</v>
          </cell>
          <cell r="F2458">
            <v>1</v>
          </cell>
          <cell r="G2458">
            <v>2</v>
          </cell>
          <cell r="H2458" t="str">
            <v>/  /</v>
          </cell>
          <cell r="I2458">
            <v>0</v>
          </cell>
          <cell r="J2458">
            <v>147.62</v>
          </cell>
          <cell r="K2458">
            <v>3703.62</v>
          </cell>
          <cell r="L2458">
            <v>3703.62</v>
          </cell>
          <cell r="M2458">
            <v>0</v>
          </cell>
          <cell r="N2458">
            <v>0</v>
          </cell>
          <cell r="O2458">
            <v>3703.62</v>
          </cell>
          <cell r="P2458">
            <v>0</v>
          </cell>
        </row>
        <row r="2459">
          <cell r="A2459" t="str">
            <v>0010724910</v>
          </cell>
          <cell r="B2459">
            <v>10724</v>
          </cell>
          <cell r="C2459">
            <v>107240</v>
          </cell>
          <cell r="D2459" t="str">
            <v>X4C</v>
          </cell>
          <cell r="E2459">
            <v>910</v>
          </cell>
          <cell r="F2459">
            <v>1</v>
          </cell>
          <cell r="G2459">
            <v>2</v>
          </cell>
          <cell r="H2459" t="str">
            <v>/  /</v>
          </cell>
          <cell r="I2459">
            <v>0</v>
          </cell>
          <cell r="J2459">
            <v>158.62</v>
          </cell>
          <cell r="K2459">
            <v>4604.62</v>
          </cell>
          <cell r="L2459">
            <v>4604.62</v>
          </cell>
          <cell r="M2459">
            <v>0</v>
          </cell>
          <cell r="N2459">
            <v>0</v>
          </cell>
          <cell r="O2459">
            <v>4604.62</v>
          </cell>
          <cell r="P2459">
            <v>0</v>
          </cell>
        </row>
        <row r="2460">
          <cell r="A2460" t="str">
            <v>0010724951</v>
          </cell>
          <cell r="B2460">
            <v>10724</v>
          </cell>
          <cell r="C2460">
            <v>107240</v>
          </cell>
          <cell r="D2460" t="str">
            <v>X4C</v>
          </cell>
          <cell r="E2460">
            <v>951</v>
          </cell>
          <cell r="F2460">
            <v>1</v>
          </cell>
          <cell r="G2460">
            <v>2</v>
          </cell>
          <cell r="H2460" t="str">
            <v>/  /</v>
          </cell>
          <cell r="I2460">
            <v>0</v>
          </cell>
          <cell r="J2460">
            <v>8</v>
          </cell>
          <cell r="K2460">
            <v>653</v>
          </cell>
          <cell r="L2460">
            <v>653</v>
          </cell>
          <cell r="M2460">
            <v>0</v>
          </cell>
          <cell r="N2460">
            <v>0</v>
          </cell>
          <cell r="O2460">
            <v>653</v>
          </cell>
          <cell r="P2460">
            <v>0</v>
          </cell>
        </row>
        <row r="2461">
          <cell r="A2461" t="str">
            <v>0010725101</v>
          </cell>
          <cell r="B2461">
            <v>10725</v>
          </cell>
          <cell r="C2461">
            <v>107250</v>
          </cell>
          <cell r="D2461" t="str">
            <v>X4G</v>
          </cell>
          <cell r="E2461">
            <v>101</v>
          </cell>
          <cell r="F2461">
            <v>1</v>
          </cell>
          <cell r="G2461">
            <v>1</v>
          </cell>
          <cell r="H2461">
            <v>39089</v>
          </cell>
          <cell r="I2461">
            <v>4010</v>
          </cell>
          <cell r="J2461">
            <v>0</v>
          </cell>
          <cell r="K2461">
            <v>4010</v>
          </cell>
          <cell r="L2461">
            <v>4010</v>
          </cell>
          <cell r="M2461">
            <v>0</v>
          </cell>
          <cell r="N2461">
            <v>0</v>
          </cell>
          <cell r="O2461">
            <v>4010</v>
          </cell>
          <cell r="P2461">
            <v>0</v>
          </cell>
        </row>
        <row r="2462">
          <cell r="A2462" t="str">
            <v>0010725125</v>
          </cell>
          <cell r="B2462">
            <v>10725</v>
          </cell>
          <cell r="C2462">
            <v>107250</v>
          </cell>
          <cell r="D2462" t="str">
            <v>X4G</v>
          </cell>
          <cell r="E2462">
            <v>125</v>
          </cell>
          <cell r="F2462">
            <v>1</v>
          </cell>
          <cell r="G2462">
            <v>2</v>
          </cell>
          <cell r="H2462" t="str">
            <v>15/01/08</v>
          </cell>
          <cell r="I2462">
            <v>0</v>
          </cell>
          <cell r="J2462">
            <v>3098.62</v>
          </cell>
          <cell r="K2462">
            <v>3098.62</v>
          </cell>
          <cell r="L2462">
            <v>3098.62</v>
          </cell>
          <cell r="M2462">
            <v>0</v>
          </cell>
          <cell r="N2462">
            <v>0</v>
          </cell>
          <cell r="O2462">
            <v>3098.62</v>
          </cell>
          <cell r="P2462">
            <v>0</v>
          </cell>
        </row>
        <row r="2463">
          <cell r="A2463" t="str">
            <v>0010725126</v>
          </cell>
          <cell r="B2463">
            <v>10725</v>
          </cell>
          <cell r="C2463">
            <v>107250</v>
          </cell>
          <cell r="D2463" t="str">
            <v>X4G</v>
          </cell>
          <cell r="E2463">
            <v>126</v>
          </cell>
          <cell r="F2463">
            <v>1</v>
          </cell>
          <cell r="G2463">
            <v>1</v>
          </cell>
          <cell r="H2463">
            <v>37625</v>
          </cell>
          <cell r="I2463">
            <v>170</v>
          </cell>
          <cell r="J2463">
            <v>0</v>
          </cell>
          <cell r="K2463">
            <v>170</v>
          </cell>
          <cell r="L2463">
            <v>170</v>
          </cell>
          <cell r="M2463">
            <v>0</v>
          </cell>
          <cell r="N2463">
            <v>0</v>
          </cell>
          <cell r="O2463">
            <v>170</v>
          </cell>
          <cell r="P2463">
            <v>0</v>
          </cell>
        </row>
        <row r="2464">
          <cell r="A2464" t="str">
            <v>0010725139</v>
          </cell>
          <cell r="B2464">
            <v>10725</v>
          </cell>
          <cell r="C2464">
            <v>107250</v>
          </cell>
          <cell r="D2464" t="str">
            <v>X4G</v>
          </cell>
          <cell r="E2464">
            <v>139</v>
          </cell>
          <cell r="F2464">
            <v>1</v>
          </cell>
          <cell r="G2464">
            <v>2</v>
          </cell>
          <cell r="H2464" t="str">
            <v>15/01/08</v>
          </cell>
          <cell r="I2464">
            <v>0</v>
          </cell>
          <cell r="J2464">
            <v>420</v>
          </cell>
          <cell r="K2464">
            <v>420</v>
          </cell>
          <cell r="L2464">
            <v>420</v>
          </cell>
          <cell r="M2464">
            <v>0</v>
          </cell>
          <cell r="N2464">
            <v>0</v>
          </cell>
          <cell r="O2464">
            <v>420</v>
          </cell>
          <cell r="P2464">
            <v>0</v>
          </cell>
        </row>
        <row r="2465">
          <cell r="A2465" t="str">
            <v>0010725185</v>
          </cell>
          <cell r="B2465">
            <v>10725</v>
          </cell>
          <cell r="C2465">
            <v>107250</v>
          </cell>
          <cell r="D2465" t="str">
            <v>X4G</v>
          </cell>
          <cell r="E2465">
            <v>185</v>
          </cell>
          <cell r="F2465">
            <v>1</v>
          </cell>
          <cell r="G2465">
            <v>2</v>
          </cell>
          <cell r="H2465" t="str">
            <v>15/01/08</v>
          </cell>
          <cell r="I2465">
            <v>0</v>
          </cell>
          <cell r="J2465">
            <v>2920.45</v>
          </cell>
          <cell r="K2465">
            <v>2920.45</v>
          </cell>
          <cell r="L2465">
            <v>2920.45</v>
          </cell>
          <cell r="M2465">
            <v>0</v>
          </cell>
          <cell r="N2465">
            <v>0</v>
          </cell>
          <cell r="O2465">
            <v>2920.45</v>
          </cell>
          <cell r="P2465">
            <v>0</v>
          </cell>
        </row>
        <row r="2466">
          <cell r="A2466" t="str">
            <v>0010725301</v>
          </cell>
          <cell r="B2466">
            <v>10725</v>
          </cell>
          <cell r="C2466">
            <v>107250</v>
          </cell>
          <cell r="D2466" t="str">
            <v>X4G</v>
          </cell>
          <cell r="E2466">
            <v>301</v>
          </cell>
          <cell r="F2466">
            <v>1</v>
          </cell>
          <cell r="G2466">
            <v>2</v>
          </cell>
          <cell r="H2466" t="str">
            <v>/  /</v>
          </cell>
          <cell r="I2466">
            <v>0</v>
          </cell>
          <cell r="J2466">
            <v>6439.07</v>
          </cell>
          <cell r="K2466">
            <v>10619.07</v>
          </cell>
          <cell r="L2466">
            <v>10619.07</v>
          </cell>
          <cell r="M2466">
            <v>0</v>
          </cell>
          <cell r="N2466">
            <v>0</v>
          </cell>
          <cell r="O2466">
            <v>10619.07</v>
          </cell>
          <cell r="P2466">
            <v>0</v>
          </cell>
        </row>
        <row r="2467">
          <cell r="A2467" t="str">
            <v>0010725511</v>
          </cell>
          <cell r="B2467">
            <v>10725</v>
          </cell>
          <cell r="C2467">
            <v>107250</v>
          </cell>
          <cell r="D2467" t="str">
            <v>X4G</v>
          </cell>
          <cell r="E2467">
            <v>511</v>
          </cell>
          <cell r="F2467">
            <v>1</v>
          </cell>
          <cell r="G2467">
            <v>2</v>
          </cell>
          <cell r="H2467" t="str">
            <v>/  /</v>
          </cell>
          <cell r="I2467">
            <v>0</v>
          </cell>
          <cell r="J2467">
            <v>648</v>
          </cell>
          <cell r="K2467">
            <v>1484</v>
          </cell>
          <cell r="L2467">
            <v>1484</v>
          </cell>
          <cell r="M2467">
            <v>0</v>
          </cell>
          <cell r="N2467">
            <v>1484</v>
          </cell>
          <cell r="O2467">
            <v>1484</v>
          </cell>
          <cell r="P2467">
            <v>0</v>
          </cell>
        </row>
        <row r="2468">
          <cell r="A2468" t="str">
            <v>0010725521</v>
          </cell>
          <cell r="B2468">
            <v>10725</v>
          </cell>
          <cell r="C2468">
            <v>107250</v>
          </cell>
          <cell r="D2468" t="str">
            <v>X4G</v>
          </cell>
          <cell r="E2468">
            <v>521</v>
          </cell>
          <cell r="F2468">
            <v>1</v>
          </cell>
          <cell r="G2468">
            <v>1</v>
          </cell>
          <cell r="H2468">
            <v>38359</v>
          </cell>
          <cell r="I2468">
            <v>8.5</v>
          </cell>
          <cell r="J2468">
            <v>0</v>
          </cell>
          <cell r="K2468">
            <v>8.5</v>
          </cell>
          <cell r="L2468">
            <v>8.5</v>
          </cell>
          <cell r="M2468">
            <v>0</v>
          </cell>
          <cell r="N2468">
            <v>0</v>
          </cell>
          <cell r="O2468">
            <v>8.5</v>
          </cell>
          <cell r="P2468">
            <v>0</v>
          </cell>
        </row>
        <row r="2469">
          <cell r="A2469" t="str">
            <v>0010725601</v>
          </cell>
          <cell r="B2469">
            <v>10725</v>
          </cell>
          <cell r="C2469">
            <v>107250</v>
          </cell>
          <cell r="D2469" t="str">
            <v>X4G</v>
          </cell>
          <cell r="E2469">
            <v>601</v>
          </cell>
          <cell r="F2469">
            <v>1</v>
          </cell>
          <cell r="G2469">
            <v>2</v>
          </cell>
          <cell r="H2469" t="str">
            <v>/  /</v>
          </cell>
          <cell r="I2469">
            <v>0</v>
          </cell>
          <cell r="J2469">
            <v>5791.07</v>
          </cell>
          <cell r="K2469">
            <v>9126.57</v>
          </cell>
          <cell r="L2469">
            <v>9126.57</v>
          </cell>
          <cell r="M2469">
            <v>0</v>
          </cell>
          <cell r="N2469">
            <v>0</v>
          </cell>
          <cell r="O2469">
            <v>9126.57</v>
          </cell>
          <cell r="P2469">
            <v>0</v>
          </cell>
        </row>
        <row r="2470">
          <cell r="A2470" t="str">
            <v>0010725701</v>
          </cell>
          <cell r="B2470">
            <v>10725</v>
          </cell>
          <cell r="C2470">
            <v>107250</v>
          </cell>
          <cell r="D2470" t="str">
            <v>X4G</v>
          </cell>
          <cell r="E2470">
            <v>701</v>
          </cell>
          <cell r="F2470">
            <v>1</v>
          </cell>
          <cell r="G2470">
            <v>2</v>
          </cell>
          <cell r="H2470" t="str">
            <v>/  /</v>
          </cell>
          <cell r="I2470">
            <v>0</v>
          </cell>
          <cell r="J2470">
            <v>5791.07</v>
          </cell>
          <cell r="K2470">
            <v>9126.57</v>
          </cell>
          <cell r="L2470">
            <v>9126.57</v>
          </cell>
          <cell r="M2470">
            <v>0</v>
          </cell>
          <cell r="N2470">
            <v>0</v>
          </cell>
          <cell r="O2470">
            <v>9126.57</v>
          </cell>
          <cell r="P2470">
            <v>0</v>
          </cell>
        </row>
        <row r="2471">
          <cell r="A2471" t="str">
            <v>0010725910</v>
          </cell>
          <cell r="B2471">
            <v>10725</v>
          </cell>
          <cell r="C2471">
            <v>107250</v>
          </cell>
          <cell r="D2471" t="str">
            <v>X4G</v>
          </cell>
          <cell r="E2471">
            <v>910</v>
          </cell>
          <cell r="F2471">
            <v>1</v>
          </cell>
          <cell r="G2471">
            <v>2</v>
          </cell>
          <cell r="H2471" t="str">
            <v>/  /</v>
          </cell>
          <cell r="I2471">
            <v>0</v>
          </cell>
          <cell r="J2471">
            <v>3518.62</v>
          </cell>
          <cell r="K2471">
            <v>7698.62</v>
          </cell>
          <cell r="L2471">
            <v>7698.62</v>
          </cell>
          <cell r="M2471">
            <v>0</v>
          </cell>
          <cell r="N2471">
            <v>0</v>
          </cell>
          <cell r="O2471">
            <v>7698.62</v>
          </cell>
          <cell r="P2471">
            <v>0</v>
          </cell>
        </row>
        <row r="2472">
          <cell r="A2472" t="str">
            <v>0010725915</v>
          </cell>
          <cell r="B2472">
            <v>10725</v>
          </cell>
          <cell r="C2472">
            <v>107250</v>
          </cell>
          <cell r="D2472" t="str">
            <v>X4G</v>
          </cell>
          <cell r="E2472">
            <v>915</v>
          </cell>
          <cell r="F2472">
            <v>1</v>
          </cell>
          <cell r="G2472">
            <v>2</v>
          </cell>
          <cell r="H2472" t="str">
            <v>/  /</v>
          </cell>
          <cell r="I2472">
            <v>0</v>
          </cell>
          <cell r="J2472">
            <v>2920.45</v>
          </cell>
          <cell r="K2472">
            <v>2920.45</v>
          </cell>
          <cell r="L2472">
            <v>2920.45</v>
          </cell>
          <cell r="M2472">
            <v>0</v>
          </cell>
          <cell r="N2472">
            <v>0</v>
          </cell>
          <cell r="O2472">
            <v>2920.45</v>
          </cell>
          <cell r="P2472">
            <v>0</v>
          </cell>
        </row>
        <row r="2473">
          <cell r="A2473" t="str">
            <v>0010725951</v>
          </cell>
          <cell r="B2473">
            <v>10725</v>
          </cell>
          <cell r="C2473">
            <v>107250</v>
          </cell>
          <cell r="D2473" t="str">
            <v>X4G</v>
          </cell>
          <cell r="E2473">
            <v>951</v>
          </cell>
          <cell r="F2473">
            <v>1</v>
          </cell>
          <cell r="G2473">
            <v>2</v>
          </cell>
          <cell r="H2473" t="str">
            <v>/  /</v>
          </cell>
          <cell r="I2473">
            <v>0</v>
          </cell>
          <cell r="J2473">
            <v>471</v>
          </cell>
          <cell r="K2473">
            <v>1077</v>
          </cell>
          <cell r="L2473">
            <v>1077</v>
          </cell>
          <cell r="M2473">
            <v>0</v>
          </cell>
          <cell r="N2473">
            <v>0</v>
          </cell>
          <cell r="O2473">
            <v>1077</v>
          </cell>
          <cell r="P2473">
            <v>0</v>
          </cell>
        </row>
        <row r="2474">
          <cell r="A2474" t="str">
            <v>0010726101</v>
          </cell>
          <cell r="B2474">
            <v>10726</v>
          </cell>
          <cell r="C2474">
            <v>107260</v>
          </cell>
          <cell r="D2474" t="str">
            <v>X4G</v>
          </cell>
          <cell r="E2474">
            <v>101</v>
          </cell>
          <cell r="F2474">
            <v>1</v>
          </cell>
          <cell r="G2474">
            <v>1</v>
          </cell>
          <cell r="H2474">
            <v>39089</v>
          </cell>
          <cell r="I2474">
            <v>3962</v>
          </cell>
          <cell r="J2474">
            <v>0</v>
          </cell>
          <cell r="K2474">
            <v>3962</v>
          </cell>
          <cell r="L2474">
            <v>3962</v>
          </cell>
          <cell r="M2474">
            <v>0</v>
          </cell>
          <cell r="N2474">
            <v>0</v>
          </cell>
          <cell r="O2474">
            <v>3962</v>
          </cell>
          <cell r="P2474">
            <v>0</v>
          </cell>
        </row>
        <row r="2475">
          <cell r="A2475" t="str">
            <v>0010726125</v>
          </cell>
          <cell r="B2475">
            <v>10726</v>
          </cell>
          <cell r="C2475">
            <v>107260</v>
          </cell>
          <cell r="D2475" t="str">
            <v>X4G</v>
          </cell>
          <cell r="E2475">
            <v>125</v>
          </cell>
          <cell r="F2475">
            <v>1</v>
          </cell>
          <cell r="G2475">
            <v>2</v>
          </cell>
          <cell r="H2475" t="str">
            <v>15/01/08</v>
          </cell>
          <cell r="I2475">
            <v>0</v>
          </cell>
          <cell r="J2475">
            <v>2924.39</v>
          </cell>
          <cell r="K2475">
            <v>2924.39</v>
          </cell>
          <cell r="L2475">
            <v>2924.39</v>
          </cell>
          <cell r="M2475">
            <v>0</v>
          </cell>
          <cell r="N2475">
            <v>0</v>
          </cell>
          <cell r="O2475">
            <v>2924.39</v>
          </cell>
          <cell r="P2475">
            <v>0</v>
          </cell>
        </row>
        <row r="2476">
          <cell r="A2476" t="str">
            <v>0010726126</v>
          </cell>
          <cell r="B2476">
            <v>10726</v>
          </cell>
          <cell r="C2476">
            <v>107260</v>
          </cell>
          <cell r="D2476" t="str">
            <v>X4G</v>
          </cell>
          <cell r="E2476">
            <v>126</v>
          </cell>
          <cell r="F2476">
            <v>1</v>
          </cell>
          <cell r="G2476">
            <v>1</v>
          </cell>
          <cell r="H2476">
            <v>37625</v>
          </cell>
          <cell r="I2476">
            <v>170</v>
          </cell>
          <cell r="J2476">
            <v>0</v>
          </cell>
          <cell r="K2476">
            <v>170</v>
          </cell>
          <cell r="L2476">
            <v>170</v>
          </cell>
          <cell r="M2476">
            <v>0</v>
          </cell>
          <cell r="N2476">
            <v>0</v>
          </cell>
          <cell r="O2476">
            <v>170</v>
          </cell>
          <cell r="P2476">
            <v>0</v>
          </cell>
        </row>
        <row r="2477">
          <cell r="A2477" t="str">
            <v>0010726139</v>
          </cell>
          <cell r="B2477">
            <v>10726</v>
          </cell>
          <cell r="C2477">
            <v>107260</v>
          </cell>
          <cell r="D2477" t="str">
            <v>X4G</v>
          </cell>
          <cell r="E2477">
            <v>139</v>
          </cell>
          <cell r="F2477">
            <v>1</v>
          </cell>
          <cell r="G2477">
            <v>2</v>
          </cell>
          <cell r="H2477" t="str">
            <v>15/01/08</v>
          </cell>
          <cell r="I2477">
            <v>0</v>
          </cell>
          <cell r="J2477">
            <v>385</v>
          </cell>
          <cell r="K2477">
            <v>385</v>
          </cell>
          <cell r="L2477">
            <v>385</v>
          </cell>
          <cell r="M2477">
            <v>0</v>
          </cell>
          <cell r="N2477">
            <v>0</v>
          </cell>
          <cell r="O2477">
            <v>385</v>
          </cell>
          <cell r="P2477">
            <v>0</v>
          </cell>
        </row>
        <row r="2478">
          <cell r="A2478" t="str">
            <v>0010726263</v>
          </cell>
          <cell r="B2478">
            <v>10726</v>
          </cell>
          <cell r="C2478">
            <v>107260</v>
          </cell>
          <cell r="D2478" t="str">
            <v>X4G</v>
          </cell>
          <cell r="E2478">
            <v>263</v>
          </cell>
          <cell r="F2478">
            <v>1</v>
          </cell>
          <cell r="G2478">
            <v>1</v>
          </cell>
          <cell r="H2478">
            <v>39630</v>
          </cell>
          <cell r="I2478">
            <v>0</v>
          </cell>
          <cell r="J2478">
            <v>0</v>
          </cell>
          <cell r="K2478">
            <v>36</v>
          </cell>
          <cell r="L2478">
            <v>36</v>
          </cell>
          <cell r="M2478">
            <v>0</v>
          </cell>
          <cell r="N2478">
            <v>0</v>
          </cell>
          <cell r="O2478">
            <v>36</v>
          </cell>
          <cell r="P2478">
            <v>0</v>
          </cell>
        </row>
        <row r="2479">
          <cell r="A2479" t="str">
            <v>0010726301</v>
          </cell>
          <cell r="B2479">
            <v>10726</v>
          </cell>
          <cell r="C2479">
            <v>107260</v>
          </cell>
          <cell r="D2479" t="str">
            <v>X4G</v>
          </cell>
          <cell r="E2479">
            <v>301</v>
          </cell>
          <cell r="F2479">
            <v>1</v>
          </cell>
          <cell r="G2479">
            <v>2</v>
          </cell>
          <cell r="H2479" t="str">
            <v>/  /</v>
          </cell>
          <cell r="I2479">
            <v>0</v>
          </cell>
          <cell r="J2479">
            <v>3309.39</v>
          </cell>
          <cell r="K2479">
            <v>7477.39</v>
          </cell>
          <cell r="L2479">
            <v>7477.39</v>
          </cell>
          <cell r="M2479">
            <v>0</v>
          </cell>
          <cell r="N2479">
            <v>0</v>
          </cell>
          <cell r="O2479">
            <v>7477.39</v>
          </cell>
          <cell r="P2479">
            <v>0</v>
          </cell>
        </row>
        <row r="2480">
          <cell r="A2480" t="str">
            <v>0010726511</v>
          </cell>
          <cell r="B2480">
            <v>10726</v>
          </cell>
          <cell r="C2480">
            <v>107260</v>
          </cell>
          <cell r="D2480" t="str">
            <v>X4G</v>
          </cell>
          <cell r="E2480">
            <v>511</v>
          </cell>
          <cell r="F2480">
            <v>1</v>
          </cell>
          <cell r="G2480">
            <v>2</v>
          </cell>
          <cell r="H2480" t="str">
            <v>/  /</v>
          </cell>
          <cell r="I2480">
            <v>0</v>
          </cell>
          <cell r="J2480">
            <v>67</v>
          </cell>
          <cell r="K2480">
            <v>810</v>
          </cell>
          <cell r="L2480">
            <v>810</v>
          </cell>
          <cell r="M2480">
            <v>0</v>
          </cell>
          <cell r="N2480">
            <v>810</v>
          </cell>
          <cell r="O2480">
            <v>810</v>
          </cell>
          <cell r="P2480">
            <v>0</v>
          </cell>
        </row>
        <row r="2481">
          <cell r="A2481" t="str">
            <v>0010726523</v>
          </cell>
          <cell r="B2481">
            <v>10726</v>
          </cell>
          <cell r="C2481">
            <v>107260</v>
          </cell>
          <cell r="D2481" t="str">
            <v>X4G</v>
          </cell>
          <cell r="E2481">
            <v>523</v>
          </cell>
          <cell r="F2481">
            <v>1</v>
          </cell>
          <cell r="G2481">
            <v>1</v>
          </cell>
          <cell r="H2481">
            <v>37622</v>
          </cell>
          <cell r="I2481">
            <v>1</v>
          </cell>
          <cell r="J2481">
            <v>0</v>
          </cell>
          <cell r="K2481">
            <v>1</v>
          </cell>
          <cell r="L2481">
            <v>1</v>
          </cell>
          <cell r="M2481">
            <v>0</v>
          </cell>
          <cell r="N2481">
            <v>0</v>
          </cell>
          <cell r="O2481">
            <v>1</v>
          </cell>
          <cell r="P2481">
            <v>0</v>
          </cell>
        </row>
        <row r="2482">
          <cell r="A2482" t="str">
            <v>0010726601</v>
          </cell>
          <cell r="B2482">
            <v>10726</v>
          </cell>
          <cell r="C2482">
            <v>107260</v>
          </cell>
          <cell r="D2482" t="str">
            <v>X4G</v>
          </cell>
          <cell r="E2482">
            <v>601</v>
          </cell>
          <cell r="F2482">
            <v>1</v>
          </cell>
          <cell r="G2482">
            <v>2</v>
          </cell>
          <cell r="H2482" t="str">
            <v>/  /</v>
          </cell>
          <cell r="I2482">
            <v>0</v>
          </cell>
          <cell r="J2482">
            <v>3242.39</v>
          </cell>
          <cell r="K2482">
            <v>6666.39</v>
          </cell>
          <cell r="L2482">
            <v>6666.39</v>
          </cell>
          <cell r="M2482">
            <v>0</v>
          </cell>
          <cell r="N2482">
            <v>0</v>
          </cell>
          <cell r="O2482">
            <v>6666.39</v>
          </cell>
          <cell r="P2482">
            <v>0</v>
          </cell>
        </row>
        <row r="2483">
          <cell r="A2483" t="str">
            <v>0010726701</v>
          </cell>
          <cell r="B2483">
            <v>10726</v>
          </cell>
          <cell r="C2483">
            <v>107260</v>
          </cell>
          <cell r="D2483" t="str">
            <v>X4G</v>
          </cell>
          <cell r="E2483">
            <v>701</v>
          </cell>
          <cell r="F2483">
            <v>1</v>
          </cell>
          <cell r="G2483">
            <v>2</v>
          </cell>
          <cell r="H2483" t="str">
            <v>/  /</v>
          </cell>
          <cell r="I2483">
            <v>0</v>
          </cell>
          <cell r="J2483">
            <v>3242.39</v>
          </cell>
          <cell r="K2483">
            <v>6666.39</v>
          </cell>
          <cell r="L2483">
            <v>6666.39</v>
          </cell>
          <cell r="M2483">
            <v>0</v>
          </cell>
          <cell r="N2483">
            <v>0</v>
          </cell>
          <cell r="O2483">
            <v>6666.39</v>
          </cell>
          <cell r="P2483">
            <v>0</v>
          </cell>
        </row>
        <row r="2484">
          <cell r="A2484" t="str">
            <v>0010726910</v>
          </cell>
          <cell r="B2484">
            <v>10726</v>
          </cell>
          <cell r="C2484">
            <v>107260</v>
          </cell>
          <cell r="D2484" t="str">
            <v>X4G</v>
          </cell>
          <cell r="E2484">
            <v>910</v>
          </cell>
          <cell r="F2484">
            <v>1</v>
          </cell>
          <cell r="G2484">
            <v>2</v>
          </cell>
          <cell r="H2484" t="str">
            <v>/  /</v>
          </cell>
          <cell r="I2484">
            <v>0</v>
          </cell>
          <cell r="J2484">
            <v>3309.39</v>
          </cell>
          <cell r="K2484">
            <v>7441.39</v>
          </cell>
          <cell r="L2484">
            <v>7441.39</v>
          </cell>
          <cell r="M2484">
            <v>0</v>
          </cell>
          <cell r="N2484">
            <v>0</v>
          </cell>
          <cell r="O2484">
            <v>7441.39</v>
          </cell>
          <cell r="P2484">
            <v>0</v>
          </cell>
        </row>
        <row r="2485">
          <cell r="A2485" t="str">
            <v>0010726951</v>
          </cell>
          <cell r="B2485">
            <v>10726</v>
          </cell>
          <cell r="C2485">
            <v>107260</v>
          </cell>
          <cell r="D2485" t="str">
            <v>X4G</v>
          </cell>
          <cell r="E2485">
            <v>951</v>
          </cell>
          <cell r="F2485">
            <v>1</v>
          </cell>
          <cell r="G2485">
            <v>2</v>
          </cell>
          <cell r="H2485" t="str">
            <v>/  /</v>
          </cell>
          <cell r="I2485">
            <v>0</v>
          </cell>
          <cell r="J2485">
            <v>38</v>
          </cell>
          <cell r="K2485">
            <v>473</v>
          </cell>
          <cell r="L2485">
            <v>473</v>
          </cell>
          <cell r="M2485">
            <v>0</v>
          </cell>
          <cell r="N2485">
            <v>0</v>
          </cell>
          <cell r="O2485">
            <v>473</v>
          </cell>
          <cell r="P2485">
            <v>0</v>
          </cell>
        </row>
        <row r="2486">
          <cell r="A2486" t="str">
            <v>0010727101</v>
          </cell>
          <cell r="B2486">
            <v>10727</v>
          </cell>
          <cell r="C2486">
            <v>107270</v>
          </cell>
          <cell r="D2486" t="str">
            <v>X4G</v>
          </cell>
          <cell r="E2486">
            <v>101</v>
          </cell>
          <cell r="F2486">
            <v>1</v>
          </cell>
          <cell r="G2486">
            <v>1</v>
          </cell>
          <cell r="H2486" t="str">
            <v>15/11/07</v>
          </cell>
          <cell r="I2486">
            <v>4700</v>
          </cell>
          <cell r="J2486">
            <v>0</v>
          </cell>
          <cell r="K2486">
            <v>4700</v>
          </cell>
          <cell r="L2486">
            <v>4700</v>
          </cell>
          <cell r="M2486">
            <v>0</v>
          </cell>
          <cell r="N2486">
            <v>0</v>
          </cell>
          <cell r="O2486">
            <v>4700</v>
          </cell>
          <cell r="P2486">
            <v>0</v>
          </cell>
        </row>
        <row r="2487">
          <cell r="A2487" t="str">
            <v>0010727125</v>
          </cell>
          <cell r="B2487">
            <v>10727</v>
          </cell>
          <cell r="C2487">
            <v>107270</v>
          </cell>
          <cell r="D2487" t="str">
            <v>X4G</v>
          </cell>
          <cell r="E2487">
            <v>125</v>
          </cell>
          <cell r="F2487">
            <v>1</v>
          </cell>
          <cell r="G2487">
            <v>2</v>
          </cell>
          <cell r="H2487" t="str">
            <v>15/01/08</v>
          </cell>
          <cell r="I2487">
            <v>0</v>
          </cell>
          <cell r="J2487">
            <v>1497.25</v>
          </cell>
          <cell r="K2487">
            <v>1497.25</v>
          </cell>
          <cell r="L2487">
            <v>1497.25</v>
          </cell>
          <cell r="M2487">
            <v>0</v>
          </cell>
          <cell r="N2487">
            <v>0</v>
          </cell>
          <cell r="O2487">
            <v>1497.25</v>
          </cell>
          <cell r="P2487">
            <v>0</v>
          </cell>
        </row>
        <row r="2488">
          <cell r="A2488" t="str">
            <v>0010727126</v>
          </cell>
          <cell r="B2488">
            <v>10727</v>
          </cell>
          <cell r="C2488">
            <v>107270</v>
          </cell>
          <cell r="D2488" t="str">
            <v>X4G</v>
          </cell>
          <cell r="E2488">
            <v>126</v>
          </cell>
          <cell r="F2488">
            <v>1</v>
          </cell>
          <cell r="G2488">
            <v>1</v>
          </cell>
          <cell r="H2488">
            <v>37625</v>
          </cell>
          <cell r="I2488">
            <v>170</v>
          </cell>
          <cell r="J2488">
            <v>0</v>
          </cell>
          <cell r="K2488">
            <v>170</v>
          </cell>
          <cell r="L2488">
            <v>170</v>
          </cell>
          <cell r="M2488">
            <v>0</v>
          </cell>
          <cell r="N2488">
            <v>0</v>
          </cell>
          <cell r="O2488">
            <v>170</v>
          </cell>
          <cell r="P2488">
            <v>0</v>
          </cell>
        </row>
        <row r="2489">
          <cell r="A2489" t="str">
            <v>0010727139</v>
          </cell>
          <cell r="B2489">
            <v>10727</v>
          </cell>
          <cell r="C2489">
            <v>107270</v>
          </cell>
          <cell r="D2489" t="str">
            <v>X4G</v>
          </cell>
          <cell r="E2489">
            <v>139</v>
          </cell>
          <cell r="F2489">
            <v>1</v>
          </cell>
          <cell r="G2489">
            <v>2</v>
          </cell>
          <cell r="H2489" t="str">
            <v>15/01/08</v>
          </cell>
          <cell r="I2489">
            <v>0</v>
          </cell>
          <cell r="J2489">
            <v>245</v>
          </cell>
          <cell r="K2489">
            <v>245</v>
          </cell>
          <cell r="L2489">
            <v>245</v>
          </cell>
          <cell r="M2489">
            <v>0</v>
          </cell>
          <cell r="N2489">
            <v>0</v>
          </cell>
          <cell r="O2489">
            <v>245</v>
          </cell>
          <cell r="P2489">
            <v>0</v>
          </cell>
        </row>
        <row r="2490">
          <cell r="A2490" t="str">
            <v>0010727185</v>
          </cell>
          <cell r="B2490">
            <v>10727</v>
          </cell>
          <cell r="C2490">
            <v>107270</v>
          </cell>
          <cell r="D2490" t="str">
            <v>X4G</v>
          </cell>
          <cell r="E2490">
            <v>185</v>
          </cell>
          <cell r="F2490">
            <v>1</v>
          </cell>
          <cell r="G2490">
            <v>2</v>
          </cell>
          <cell r="H2490" t="str">
            <v>15/01/08</v>
          </cell>
          <cell r="I2490">
            <v>0</v>
          </cell>
          <cell r="J2490">
            <v>2146.79</v>
          </cell>
          <cell r="K2490">
            <v>2146.79</v>
          </cell>
          <cell r="L2490">
            <v>2146.79</v>
          </cell>
          <cell r="M2490">
            <v>0</v>
          </cell>
          <cell r="N2490">
            <v>0</v>
          </cell>
          <cell r="O2490">
            <v>2146.79</v>
          </cell>
          <cell r="P2490">
            <v>0</v>
          </cell>
        </row>
        <row r="2491">
          <cell r="A2491" t="str">
            <v>0010727301</v>
          </cell>
          <cell r="B2491">
            <v>10727</v>
          </cell>
          <cell r="C2491">
            <v>107270</v>
          </cell>
          <cell r="D2491" t="str">
            <v>X4G</v>
          </cell>
          <cell r="E2491">
            <v>301</v>
          </cell>
          <cell r="F2491">
            <v>1</v>
          </cell>
          <cell r="G2491">
            <v>2</v>
          </cell>
          <cell r="H2491" t="str">
            <v>/  /</v>
          </cell>
          <cell r="I2491">
            <v>0</v>
          </cell>
          <cell r="J2491">
            <v>3889.04</v>
          </cell>
          <cell r="K2491">
            <v>8759.0400000000009</v>
          </cell>
          <cell r="L2491">
            <v>8759.0400000000009</v>
          </cell>
          <cell r="M2491">
            <v>0</v>
          </cell>
          <cell r="N2491">
            <v>0</v>
          </cell>
          <cell r="O2491">
            <v>8759.0400000000009</v>
          </cell>
          <cell r="P2491">
            <v>0</v>
          </cell>
        </row>
        <row r="2492">
          <cell r="A2492" t="str">
            <v>0010727511</v>
          </cell>
          <cell r="B2492">
            <v>10727</v>
          </cell>
          <cell r="C2492">
            <v>107270</v>
          </cell>
          <cell r="D2492" t="str">
            <v>X4G</v>
          </cell>
          <cell r="E2492">
            <v>511</v>
          </cell>
          <cell r="F2492">
            <v>1</v>
          </cell>
          <cell r="G2492">
            <v>2</v>
          </cell>
          <cell r="H2492" t="str">
            <v>/  /</v>
          </cell>
          <cell r="I2492">
            <v>0</v>
          </cell>
          <cell r="J2492">
            <v>429</v>
          </cell>
          <cell r="K2492">
            <v>1329</v>
          </cell>
          <cell r="L2492">
            <v>1329</v>
          </cell>
          <cell r="M2492">
            <v>0</v>
          </cell>
          <cell r="N2492">
            <v>1329</v>
          </cell>
          <cell r="O2492">
            <v>1329</v>
          </cell>
          <cell r="P2492">
            <v>0</v>
          </cell>
        </row>
        <row r="2493">
          <cell r="A2493" t="str">
            <v>0010727521</v>
          </cell>
          <cell r="B2493">
            <v>10727</v>
          </cell>
          <cell r="C2493">
            <v>107270</v>
          </cell>
          <cell r="D2493" t="str">
            <v>X4G</v>
          </cell>
          <cell r="E2493">
            <v>521</v>
          </cell>
          <cell r="F2493">
            <v>1</v>
          </cell>
          <cell r="G2493">
            <v>1</v>
          </cell>
          <cell r="H2493">
            <v>38359</v>
          </cell>
          <cell r="I2493">
            <v>8.5</v>
          </cell>
          <cell r="J2493">
            <v>0</v>
          </cell>
          <cell r="K2493">
            <v>8.5</v>
          </cell>
          <cell r="L2493">
            <v>8.5</v>
          </cell>
          <cell r="M2493">
            <v>0</v>
          </cell>
          <cell r="N2493">
            <v>0</v>
          </cell>
          <cell r="O2493">
            <v>8.5</v>
          </cell>
          <cell r="P2493">
            <v>0</v>
          </cell>
        </row>
        <row r="2494">
          <cell r="A2494" t="str">
            <v>0010727601</v>
          </cell>
          <cell r="B2494">
            <v>10727</v>
          </cell>
          <cell r="C2494">
            <v>107270</v>
          </cell>
          <cell r="D2494" t="str">
            <v>X4G</v>
          </cell>
          <cell r="E2494">
            <v>601</v>
          </cell>
          <cell r="F2494">
            <v>1</v>
          </cell>
          <cell r="G2494">
            <v>2</v>
          </cell>
          <cell r="H2494" t="str">
            <v>/  /</v>
          </cell>
          <cell r="I2494">
            <v>0</v>
          </cell>
          <cell r="J2494">
            <v>3460.04</v>
          </cell>
          <cell r="K2494">
            <v>7421.54</v>
          </cell>
          <cell r="L2494">
            <v>7421.54</v>
          </cell>
          <cell r="M2494">
            <v>0</v>
          </cell>
          <cell r="N2494">
            <v>0</v>
          </cell>
          <cell r="O2494">
            <v>7421.54</v>
          </cell>
          <cell r="P2494">
            <v>0</v>
          </cell>
        </row>
        <row r="2495">
          <cell r="A2495" t="str">
            <v>0010727701</v>
          </cell>
          <cell r="B2495">
            <v>10727</v>
          </cell>
          <cell r="C2495">
            <v>107270</v>
          </cell>
          <cell r="D2495" t="str">
            <v>X4G</v>
          </cell>
          <cell r="E2495">
            <v>701</v>
          </cell>
          <cell r="F2495">
            <v>1</v>
          </cell>
          <cell r="G2495">
            <v>2</v>
          </cell>
          <cell r="H2495" t="str">
            <v>/  /</v>
          </cell>
          <cell r="I2495">
            <v>0</v>
          </cell>
          <cell r="J2495">
            <v>3460.04</v>
          </cell>
          <cell r="K2495">
            <v>7421.54</v>
          </cell>
          <cell r="L2495">
            <v>7421.54</v>
          </cell>
          <cell r="M2495">
            <v>0</v>
          </cell>
          <cell r="N2495">
            <v>0</v>
          </cell>
          <cell r="O2495">
            <v>7421.54</v>
          </cell>
          <cell r="P2495">
            <v>0</v>
          </cell>
        </row>
        <row r="2496">
          <cell r="A2496" t="str">
            <v>0010727910</v>
          </cell>
          <cell r="B2496">
            <v>10727</v>
          </cell>
          <cell r="C2496">
            <v>107270</v>
          </cell>
          <cell r="D2496" t="str">
            <v>X4G</v>
          </cell>
          <cell r="E2496">
            <v>910</v>
          </cell>
          <cell r="F2496">
            <v>1</v>
          </cell>
          <cell r="G2496">
            <v>2</v>
          </cell>
          <cell r="H2496" t="str">
            <v>/  /</v>
          </cell>
          <cell r="I2496">
            <v>0</v>
          </cell>
          <cell r="J2496">
            <v>1742.25</v>
          </cell>
          <cell r="K2496">
            <v>6612.25</v>
          </cell>
          <cell r="L2496">
            <v>6612.25</v>
          </cell>
          <cell r="M2496">
            <v>0</v>
          </cell>
          <cell r="N2496">
            <v>0</v>
          </cell>
          <cell r="O2496">
            <v>6612.25</v>
          </cell>
          <cell r="P2496">
            <v>0</v>
          </cell>
        </row>
        <row r="2497">
          <cell r="A2497" t="str">
            <v>0010727915</v>
          </cell>
          <cell r="B2497">
            <v>10727</v>
          </cell>
          <cell r="C2497">
            <v>107270</v>
          </cell>
          <cell r="D2497" t="str">
            <v>X4G</v>
          </cell>
          <cell r="E2497">
            <v>915</v>
          </cell>
          <cell r="F2497">
            <v>1</v>
          </cell>
          <cell r="G2497">
            <v>2</v>
          </cell>
          <cell r="H2497" t="str">
            <v>/  /</v>
          </cell>
          <cell r="I2497">
            <v>0</v>
          </cell>
          <cell r="J2497">
            <v>2146.79</v>
          </cell>
          <cell r="K2497">
            <v>2146.79</v>
          </cell>
          <cell r="L2497">
            <v>2146.79</v>
          </cell>
          <cell r="M2497">
            <v>0</v>
          </cell>
          <cell r="N2497">
            <v>0</v>
          </cell>
          <cell r="O2497">
            <v>2146.79</v>
          </cell>
          <cell r="P2497">
            <v>0</v>
          </cell>
        </row>
        <row r="2498">
          <cell r="A2498" t="str">
            <v>0010727951</v>
          </cell>
          <cell r="B2498">
            <v>10727</v>
          </cell>
          <cell r="C2498">
            <v>107270</v>
          </cell>
          <cell r="D2498" t="str">
            <v>X4G</v>
          </cell>
          <cell r="E2498">
            <v>951</v>
          </cell>
          <cell r="F2498">
            <v>1</v>
          </cell>
          <cell r="G2498">
            <v>2</v>
          </cell>
          <cell r="H2498" t="str">
            <v>/  /</v>
          </cell>
          <cell r="I2498">
            <v>0</v>
          </cell>
          <cell r="J2498">
            <v>312</v>
          </cell>
          <cell r="K2498">
            <v>965</v>
          </cell>
          <cell r="L2498">
            <v>965</v>
          </cell>
          <cell r="M2498">
            <v>0</v>
          </cell>
          <cell r="N2498">
            <v>0</v>
          </cell>
          <cell r="O2498">
            <v>965</v>
          </cell>
          <cell r="P2498">
            <v>0</v>
          </cell>
        </row>
        <row r="2499">
          <cell r="A2499" t="str">
            <v>0010728101</v>
          </cell>
          <cell r="B2499">
            <v>10728</v>
          </cell>
          <cell r="C2499">
            <v>107280</v>
          </cell>
          <cell r="D2499" t="str">
            <v>X4G</v>
          </cell>
          <cell r="E2499">
            <v>101</v>
          </cell>
          <cell r="F2499">
            <v>1</v>
          </cell>
          <cell r="G2499">
            <v>1</v>
          </cell>
          <cell r="H2499">
            <v>39089</v>
          </cell>
          <cell r="I2499">
            <v>4301</v>
          </cell>
          <cell r="J2499">
            <v>0</v>
          </cell>
          <cell r="K2499">
            <v>4301</v>
          </cell>
          <cell r="L2499">
            <v>4301</v>
          </cell>
          <cell r="M2499">
            <v>0</v>
          </cell>
          <cell r="N2499">
            <v>0</v>
          </cell>
          <cell r="O2499">
            <v>4301</v>
          </cell>
          <cell r="P2499">
            <v>0</v>
          </cell>
        </row>
        <row r="2500">
          <cell r="A2500" t="str">
            <v>0010728125</v>
          </cell>
          <cell r="B2500">
            <v>10728</v>
          </cell>
          <cell r="C2500">
            <v>107280</v>
          </cell>
          <cell r="D2500" t="str">
            <v>X4G</v>
          </cell>
          <cell r="E2500">
            <v>125</v>
          </cell>
          <cell r="F2500">
            <v>1</v>
          </cell>
          <cell r="G2500">
            <v>2</v>
          </cell>
          <cell r="H2500">
            <v>39090</v>
          </cell>
          <cell r="I2500">
            <v>0</v>
          </cell>
          <cell r="J2500">
            <v>516.12</v>
          </cell>
          <cell r="K2500">
            <v>516.12</v>
          </cell>
          <cell r="L2500">
            <v>516.12</v>
          </cell>
          <cell r="M2500">
            <v>0</v>
          </cell>
          <cell r="N2500">
            <v>0</v>
          </cell>
          <cell r="O2500">
            <v>516.12</v>
          </cell>
          <cell r="P2500">
            <v>0</v>
          </cell>
        </row>
        <row r="2501">
          <cell r="A2501" t="str">
            <v>0010728301</v>
          </cell>
          <cell r="B2501">
            <v>10728</v>
          </cell>
          <cell r="C2501">
            <v>107280</v>
          </cell>
          <cell r="D2501" t="str">
            <v>X4G</v>
          </cell>
          <cell r="E2501">
            <v>301</v>
          </cell>
          <cell r="F2501">
            <v>1</v>
          </cell>
          <cell r="G2501">
            <v>2</v>
          </cell>
          <cell r="H2501" t="str">
            <v>/  /</v>
          </cell>
          <cell r="I2501">
            <v>0</v>
          </cell>
          <cell r="J2501">
            <v>516.12</v>
          </cell>
          <cell r="K2501">
            <v>4817.12</v>
          </cell>
          <cell r="L2501">
            <v>4817.12</v>
          </cell>
          <cell r="M2501">
            <v>0</v>
          </cell>
          <cell r="N2501">
            <v>0</v>
          </cell>
          <cell r="O2501">
            <v>4817.12</v>
          </cell>
          <cell r="P2501">
            <v>0</v>
          </cell>
        </row>
        <row r="2502">
          <cell r="A2502" t="str">
            <v>0010728511</v>
          </cell>
          <cell r="B2502">
            <v>10728</v>
          </cell>
          <cell r="C2502">
            <v>107280</v>
          </cell>
          <cell r="D2502" t="str">
            <v>X4G</v>
          </cell>
          <cell r="E2502">
            <v>511</v>
          </cell>
          <cell r="F2502">
            <v>1</v>
          </cell>
          <cell r="G2502">
            <v>2</v>
          </cell>
          <cell r="H2502" t="str">
            <v>/  /</v>
          </cell>
          <cell r="I2502">
            <v>0</v>
          </cell>
          <cell r="J2502">
            <v>40</v>
          </cell>
          <cell r="K2502">
            <v>900</v>
          </cell>
          <cell r="L2502">
            <v>900</v>
          </cell>
          <cell r="M2502">
            <v>0</v>
          </cell>
          <cell r="N2502">
            <v>900</v>
          </cell>
          <cell r="O2502">
            <v>900</v>
          </cell>
          <cell r="P2502">
            <v>0</v>
          </cell>
        </row>
        <row r="2503">
          <cell r="A2503" t="str">
            <v>0010728523</v>
          </cell>
          <cell r="B2503">
            <v>10728</v>
          </cell>
          <cell r="C2503">
            <v>107280</v>
          </cell>
          <cell r="D2503" t="str">
            <v>X4G</v>
          </cell>
          <cell r="E2503">
            <v>523</v>
          </cell>
          <cell r="F2503">
            <v>1</v>
          </cell>
          <cell r="G2503">
            <v>1</v>
          </cell>
          <cell r="H2503">
            <v>37622</v>
          </cell>
          <cell r="I2503">
            <v>1</v>
          </cell>
          <cell r="J2503">
            <v>0</v>
          </cell>
          <cell r="K2503">
            <v>1</v>
          </cell>
          <cell r="L2503">
            <v>1</v>
          </cell>
          <cell r="M2503">
            <v>0</v>
          </cell>
          <cell r="N2503">
            <v>0</v>
          </cell>
          <cell r="O2503">
            <v>1</v>
          </cell>
          <cell r="P2503">
            <v>0</v>
          </cell>
        </row>
        <row r="2504">
          <cell r="A2504" t="str">
            <v>0010728601</v>
          </cell>
          <cell r="B2504">
            <v>10728</v>
          </cell>
          <cell r="C2504">
            <v>107280</v>
          </cell>
          <cell r="D2504" t="str">
            <v>X4G</v>
          </cell>
          <cell r="E2504">
            <v>601</v>
          </cell>
          <cell r="F2504">
            <v>1</v>
          </cell>
          <cell r="G2504">
            <v>2</v>
          </cell>
          <cell r="H2504" t="str">
            <v>/  /</v>
          </cell>
          <cell r="I2504">
            <v>0</v>
          </cell>
          <cell r="J2504">
            <v>476.12</v>
          </cell>
          <cell r="K2504">
            <v>3916.12</v>
          </cell>
          <cell r="L2504">
            <v>3916.12</v>
          </cell>
          <cell r="M2504">
            <v>0</v>
          </cell>
          <cell r="N2504">
            <v>0</v>
          </cell>
          <cell r="O2504">
            <v>3916.12</v>
          </cell>
          <cell r="P2504">
            <v>0</v>
          </cell>
        </row>
        <row r="2505">
          <cell r="A2505" t="str">
            <v>0010728701</v>
          </cell>
          <cell r="B2505">
            <v>10728</v>
          </cell>
          <cell r="C2505">
            <v>107280</v>
          </cell>
          <cell r="D2505" t="str">
            <v>X4G</v>
          </cell>
          <cell r="E2505">
            <v>701</v>
          </cell>
          <cell r="F2505">
            <v>1</v>
          </cell>
          <cell r="G2505">
            <v>2</v>
          </cell>
          <cell r="H2505" t="str">
            <v>/  /</v>
          </cell>
          <cell r="I2505">
            <v>0</v>
          </cell>
          <cell r="J2505">
            <v>476.12</v>
          </cell>
          <cell r="K2505">
            <v>3916.12</v>
          </cell>
          <cell r="L2505">
            <v>3916.12</v>
          </cell>
          <cell r="M2505">
            <v>0</v>
          </cell>
          <cell r="N2505">
            <v>0</v>
          </cell>
          <cell r="O2505">
            <v>3916.12</v>
          </cell>
          <cell r="P2505">
            <v>0</v>
          </cell>
        </row>
        <row r="2506">
          <cell r="A2506" t="str">
            <v>0010728910</v>
          </cell>
          <cell r="B2506">
            <v>10728</v>
          </cell>
          <cell r="C2506">
            <v>107280</v>
          </cell>
          <cell r="D2506" t="str">
            <v>X4G</v>
          </cell>
          <cell r="E2506">
            <v>910</v>
          </cell>
          <cell r="F2506">
            <v>1</v>
          </cell>
          <cell r="G2506">
            <v>2</v>
          </cell>
          <cell r="H2506" t="str">
            <v>/  /</v>
          </cell>
          <cell r="I2506">
            <v>0</v>
          </cell>
          <cell r="J2506">
            <v>516.12</v>
          </cell>
          <cell r="K2506">
            <v>4817.12</v>
          </cell>
          <cell r="L2506">
            <v>4817.12</v>
          </cell>
          <cell r="M2506">
            <v>0</v>
          </cell>
          <cell r="N2506">
            <v>0</v>
          </cell>
          <cell r="O2506">
            <v>4817.12</v>
          </cell>
          <cell r="P2506">
            <v>0</v>
          </cell>
        </row>
        <row r="2507">
          <cell r="A2507" t="str">
            <v>0010728951</v>
          </cell>
          <cell r="B2507">
            <v>10728</v>
          </cell>
          <cell r="C2507">
            <v>107280</v>
          </cell>
          <cell r="D2507" t="str">
            <v>X4G</v>
          </cell>
          <cell r="E2507">
            <v>951</v>
          </cell>
          <cell r="F2507">
            <v>1</v>
          </cell>
          <cell r="G2507">
            <v>2</v>
          </cell>
          <cell r="H2507" t="str">
            <v>/  /</v>
          </cell>
          <cell r="I2507">
            <v>0</v>
          </cell>
          <cell r="J2507">
            <v>29</v>
          </cell>
          <cell r="K2507">
            <v>653</v>
          </cell>
          <cell r="L2507">
            <v>653</v>
          </cell>
          <cell r="M2507">
            <v>0</v>
          </cell>
          <cell r="N2507">
            <v>0</v>
          </cell>
          <cell r="O2507">
            <v>653</v>
          </cell>
          <cell r="P2507">
            <v>0</v>
          </cell>
        </row>
        <row r="2508">
          <cell r="A2508" t="str">
            <v>0010729101</v>
          </cell>
          <cell r="B2508">
            <v>10729</v>
          </cell>
          <cell r="C2508">
            <v>107290</v>
          </cell>
          <cell r="D2508" t="str">
            <v>X4D</v>
          </cell>
          <cell r="E2508">
            <v>101</v>
          </cell>
          <cell r="F2508">
            <v>1</v>
          </cell>
          <cell r="G2508">
            <v>1</v>
          </cell>
          <cell r="H2508">
            <v>39089</v>
          </cell>
          <cell r="I2508">
            <v>4810</v>
          </cell>
          <cell r="J2508">
            <v>0</v>
          </cell>
          <cell r="K2508">
            <v>4810</v>
          </cell>
          <cell r="L2508">
            <v>4810</v>
          </cell>
          <cell r="M2508">
            <v>0</v>
          </cell>
          <cell r="N2508">
            <v>0</v>
          </cell>
          <cell r="O2508">
            <v>4810</v>
          </cell>
          <cell r="P2508">
            <v>0</v>
          </cell>
        </row>
        <row r="2509">
          <cell r="A2509" t="str">
            <v>0010729106</v>
          </cell>
          <cell r="B2509">
            <v>10729</v>
          </cell>
          <cell r="C2509">
            <v>107290</v>
          </cell>
          <cell r="D2509" t="str">
            <v>X4D</v>
          </cell>
          <cell r="E2509">
            <v>106</v>
          </cell>
          <cell r="F2509">
            <v>1</v>
          </cell>
          <cell r="G2509">
            <v>1</v>
          </cell>
          <cell r="H2509">
            <v>38358</v>
          </cell>
          <cell r="I2509">
            <v>150</v>
          </cell>
          <cell r="J2509">
            <v>0</v>
          </cell>
          <cell r="K2509">
            <v>150</v>
          </cell>
          <cell r="L2509">
            <v>150</v>
          </cell>
          <cell r="M2509">
            <v>0</v>
          </cell>
          <cell r="N2509">
            <v>0</v>
          </cell>
          <cell r="O2509">
            <v>150</v>
          </cell>
          <cell r="P2509">
            <v>0</v>
          </cell>
        </row>
        <row r="2510">
          <cell r="A2510" t="str">
            <v>0010729301</v>
          </cell>
          <cell r="B2510">
            <v>10729</v>
          </cell>
          <cell r="C2510">
            <v>107290</v>
          </cell>
          <cell r="D2510" t="str">
            <v>X4D</v>
          </cell>
          <cell r="E2510">
            <v>301</v>
          </cell>
          <cell r="F2510">
            <v>1</v>
          </cell>
          <cell r="G2510">
            <v>1</v>
          </cell>
          <cell r="H2510" t="str">
            <v>/  /</v>
          </cell>
          <cell r="I2510">
            <v>0</v>
          </cell>
          <cell r="J2510">
            <v>0</v>
          </cell>
          <cell r="K2510">
            <v>4960</v>
          </cell>
          <cell r="L2510">
            <v>4960</v>
          </cell>
          <cell r="M2510">
            <v>0</v>
          </cell>
          <cell r="N2510">
            <v>0</v>
          </cell>
          <cell r="O2510">
            <v>4960</v>
          </cell>
          <cell r="P2510">
            <v>0</v>
          </cell>
        </row>
        <row r="2511">
          <cell r="A2511" t="str">
            <v>0010729511</v>
          </cell>
          <cell r="B2511">
            <v>10729</v>
          </cell>
          <cell r="C2511">
            <v>107290</v>
          </cell>
          <cell r="D2511" t="str">
            <v>X4D</v>
          </cell>
          <cell r="E2511">
            <v>511</v>
          </cell>
          <cell r="F2511">
            <v>1</v>
          </cell>
          <cell r="G2511">
            <v>1</v>
          </cell>
          <cell r="H2511" t="str">
            <v>/  /</v>
          </cell>
          <cell r="I2511">
            <v>0</v>
          </cell>
          <cell r="J2511">
            <v>0</v>
          </cell>
          <cell r="K2511">
            <v>900</v>
          </cell>
          <cell r="L2511">
            <v>900</v>
          </cell>
          <cell r="M2511">
            <v>0</v>
          </cell>
          <cell r="N2511">
            <v>900</v>
          </cell>
          <cell r="O2511">
            <v>900</v>
          </cell>
          <cell r="P2511">
            <v>0</v>
          </cell>
        </row>
        <row r="2512">
          <cell r="A2512" t="str">
            <v>0010729523</v>
          </cell>
          <cell r="B2512">
            <v>10729</v>
          </cell>
          <cell r="C2512">
            <v>107290</v>
          </cell>
          <cell r="D2512" t="str">
            <v>X4D</v>
          </cell>
          <cell r="E2512">
            <v>523</v>
          </cell>
          <cell r="F2512">
            <v>1</v>
          </cell>
          <cell r="G2512">
            <v>1</v>
          </cell>
          <cell r="H2512">
            <v>37622</v>
          </cell>
          <cell r="I2512">
            <v>1</v>
          </cell>
          <cell r="J2512">
            <v>0</v>
          </cell>
          <cell r="K2512">
            <v>1</v>
          </cell>
          <cell r="L2512">
            <v>1</v>
          </cell>
          <cell r="M2512">
            <v>0</v>
          </cell>
          <cell r="N2512">
            <v>0</v>
          </cell>
          <cell r="O2512">
            <v>1</v>
          </cell>
          <cell r="P2512">
            <v>0</v>
          </cell>
        </row>
        <row r="2513">
          <cell r="A2513" t="str">
            <v>0010729555</v>
          </cell>
          <cell r="B2513">
            <v>10729</v>
          </cell>
          <cell r="C2513">
            <v>107290</v>
          </cell>
          <cell r="D2513" t="str">
            <v>X4D</v>
          </cell>
          <cell r="E2513">
            <v>555</v>
          </cell>
          <cell r="F2513">
            <v>1</v>
          </cell>
          <cell r="G2513">
            <v>1</v>
          </cell>
          <cell r="H2513" t="str">
            <v>/  /</v>
          </cell>
          <cell r="I2513">
            <v>0</v>
          </cell>
          <cell r="J2513">
            <v>0</v>
          </cell>
          <cell r="K2513">
            <v>496</v>
          </cell>
          <cell r="L2513">
            <v>496</v>
          </cell>
          <cell r="M2513">
            <v>0</v>
          </cell>
          <cell r="N2513">
            <v>0</v>
          </cell>
          <cell r="O2513">
            <v>496</v>
          </cell>
          <cell r="P2513">
            <v>0</v>
          </cell>
        </row>
        <row r="2514">
          <cell r="A2514" t="str">
            <v>0010729601</v>
          </cell>
          <cell r="B2514">
            <v>10729</v>
          </cell>
          <cell r="C2514">
            <v>107290</v>
          </cell>
          <cell r="D2514" t="str">
            <v>X4D</v>
          </cell>
          <cell r="E2514">
            <v>601</v>
          </cell>
          <cell r="F2514">
            <v>1</v>
          </cell>
          <cell r="G2514">
            <v>1</v>
          </cell>
          <cell r="H2514" t="str">
            <v>/  /</v>
          </cell>
          <cell r="I2514">
            <v>0</v>
          </cell>
          <cell r="J2514">
            <v>0</v>
          </cell>
          <cell r="K2514">
            <v>3563</v>
          </cell>
          <cell r="L2514">
            <v>3563</v>
          </cell>
          <cell r="M2514">
            <v>0</v>
          </cell>
          <cell r="N2514">
            <v>0</v>
          </cell>
          <cell r="O2514">
            <v>3563</v>
          </cell>
          <cell r="P2514">
            <v>0</v>
          </cell>
        </row>
        <row r="2515">
          <cell r="A2515" t="str">
            <v>0010729701</v>
          </cell>
          <cell r="B2515">
            <v>10729</v>
          </cell>
          <cell r="C2515">
            <v>107290</v>
          </cell>
          <cell r="D2515" t="str">
            <v>X4D</v>
          </cell>
          <cell r="E2515">
            <v>701</v>
          </cell>
          <cell r="F2515">
            <v>1</v>
          </cell>
          <cell r="G2515">
            <v>1</v>
          </cell>
          <cell r="H2515" t="str">
            <v>/  /</v>
          </cell>
          <cell r="I2515">
            <v>0</v>
          </cell>
          <cell r="J2515">
            <v>0</v>
          </cell>
          <cell r="K2515">
            <v>3563</v>
          </cell>
          <cell r="L2515">
            <v>3563</v>
          </cell>
          <cell r="M2515">
            <v>0</v>
          </cell>
          <cell r="N2515">
            <v>0</v>
          </cell>
          <cell r="O2515">
            <v>3563</v>
          </cell>
          <cell r="P2515">
            <v>0</v>
          </cell>
        </row>
        <row r="2516">
          <cell r="A2516" t="str">
            <v>0010729910</v>
          </cell>
          <cell r="B2516">
            <v>10729</v>
          </cell>
          <cell r="C2516">
            <v>107290</v>
          </cell>
          <cell r="D2516" t="str">
            <v>X4D</v>
          </cell>
          <cell r="E2516">
            <v>910</v>
          </cell>
          <cell r="F2516">
            <v>1</v>
          </cell>
          <cell r="G2516">
            <v>1</v>
          </cell>
          <cell r="H2516" t="str">
            <v>/  /</v>
          </cell>
          <cell r="I2516">
            <v>0</v>
          </cell>
          <cell r="J2516">
            <v>0</v>
          </cell>
          <cell r="K2516">
            <v>4960</v>
          </cell>
          <cell r="L2516">
            <v>4960</v>
          </cell>
          <cell r="M2516">
            <v>0</v>
          </cell>
          <cell r="N2516">
            <v>0</v>
          </cell>
          <cell r="O2516">
            <v>4960</v>
          </cell>
          <cell r="P2516">
            <v>0</v>
          </cell>
        </row>
        <row r="2517">
          <cell r="A2517" t="str">
            <v>0010729951</v>
          </cell>
          <cell r="B2517">
            <v>10729</v>
          </cell>
          <cell r="C2517">
            <v>107290</v>
          </cell>
          <cell r="D2517" t="str">
            <v>X4D</v>
          </cell>
          <cell r="E2517">
            <v>951</v>
          </cell>
          <cell r="F2517">
            <v>1</v>
          </cell>
          <cell r="G2517">
            <v>1</v>
          </cell>
          <cell r="H2517" t="str">
            <v>/  /</v>
          </cell>
          <cell r="I2517">
            <v>0</v>
          </cell>
          <cell r="J2517">
            <v>0</v>
          </cell>
          <cell r="K2517">
            <v>653</v>
          </cell>
          <cell r="L2517">
            <v>653</v>
          </cell>
          <cell r="M2517">
            <v>0</v>
          </cell>
          <cell r="N2517">
            <v>0</v>
          </cell>
          <cell r="O2517">
            <v>653</v>
          </cell>
          <cell r="P2517">
            <v>0</v>
          </cell>
        </row>
        <row r="2518">
          <cell r="A2518" t="str">
            <v>0010730101</v>
          </cell>
          <cell r="B2518">
            <v>10730</v>
          </cell>
          <cell r="C2518">
            <v>107300</v>
          </cell>
          <cell r="D2518" t="str">
            <v>X4G</v>
          </cell>
          <cell r="E2518">
            <v>101</v>
          </cell>
          <cell r="F2518">
            <v>1</v>
          </cell>
          <cell r="G2518">
            <v>1</v>
          </cell>
          <cell r="H2518">
            <v>39089</v>
          </cell>
          <cell r="I2518">
            <v>3932</v>
          </cell>
          <cell r="J2518">
            <v>0</v>
          </cell>
          <cell r="K2518">
            <v>3932</v>
          </cell>
          <cell r="L2518">
            <v>3932</v>
          </cell>
          <cell r="M2518">
            <v>0</v>
          </cell>
          <cell r="N2518">
            <v>0</v>
          </cell>
          <cell r="O2518">
            <v>3932</v>
          </cell>
          <cell r="P2518">
            <v>0</v>
          </cell>
        </row>
        <row r="2519">
          <cell r="A2519" t="str">
            <v>0010730125</v>
          </cell>
          <cell r="B2519">
            <v>10730</v>
          </cell>
          <cell r="C2519">
            <v>107300</v>
          </cell>
          <cell r="D2519" t="str">
            <v>X4G</v>
          </cell>
          <cell r="E2519">
            <v>125</v>
          </cell>
          <cell r="F2519">
            <v>1</v>
          </cell>
          <cell r="G2519">
            <v>2</v>
          </cell>
          <cell r="H2519" t="str">
            <v>15/01/08</v>
          </cell>
          <cell r="I2519">
            <v>0</v>
          </cell>
          <cell r="J2519">
            <v>2630.03</v>
          </cell>
          <cell r="K2519">
            <v>2630.03</v>
          </cell>
          <cell r="L2519">
            <v>2630.03</v>
          </cell>
          <cell r="M2519">
            <v>0</v>
          </cell>
          <cell r="N2519">
            <v>0</v>
          </cell>
          <cell r="O2519">
            <v>2630.03</v>
          </cell>
          <cell r="P2519">
            <v>0</v>
          </cell>
        </row>
        <row r="2520">
          <cell r="A2520" t="str">
            <v>0010730126</v>
          </cell>
          <cell r="B2520">
            <v>10730</v>
          </cell>
          <cell r="C2520">
            <v>107300</v>
          </cell>
          <cell r="D2520" t="str">
            <v>X4G</v>
          </cell>
          <cell r="E2520">
            <v>126</v>
          </cell>
          <cell r="F2520">
            <v>1</v>
          </cell>
          <cell r="G2520">
            <v>1</v>
          </cell>
          <cell r="H2520">
            <v>37625</v>
          </cell>
          <cell r="I2520">
            <v>170</v>
          </cell>
          <cell r="J2520">
            <v>0</v>
          </cell>
          <cell r="K2520">
            <v>170</v>
          </cell>
          <cell r="L2520">
            <v>170</v>
          </cell>
          <cell r="M2520">
            <v>0</v>
          </cell>
          <cell r="N2520">
            <v>0</v>
          </cell>
          <cell r="O2520">
            <v>170</v>
          </cell>
          <cell r="P2520">
            <v>0</v>
          </cell>
        </row>
        <row r="2521">
          <cell r="A2521" t="str">
            <v>0010730139</v>
          </cell>
          <cell r="B2521">
            <v>10730</v>
          </cell>
          <cell r="C2521">
            <v>107300</v>
          </cell>
          <cell r="D2521" t="str">
            <v>X4G</v>
          </cell>
          <cell r="E2521">
            <v>139</v>
          </cell>
          <cell r="F2521">
            <v>1</v>
          </cell>
          <cell r="G2521">
            <v>2</v>
          </cell>
          <cell r="H2521" t="str">
            <v>15/01/08</v>
          </cell>
          <cell r="I2521">
            <v>0</v>
          </cell>
          <cell r="J2521">
            <v>420</v>
          </cell>
          <cell r="K2521">
            <v>420</v>
          </cell>
          <cell r="L2521">
            <v>420</v>
          </cell>
          <cell r="M2521">
            <v>0</v>
          </cell>
          <cell r="N2521">
            <v>0</v>
          </cell>
          <cell r="O2521">
            <v>420</v>
          </cell>
          <cell r="P2521">
            <v>0</v>
          </cell>
        </row>
        <row r="2522">
          <cell r="A2522" t="str">
            <v>0010730301</v>
          </cell>
          <cell r="B2522">
            <v>10730</v>
          </cell>
          <cell r="C2522">
            <v>107300</v>
          </cell>
          <cell r="D2522" t="str">
            <v>X4G</v>
          </cell>
          <cell r="E2522">
            <v>301</v>
          </cell>
          <cell r="F2522">
            <v>1</v>
          </cell>
          <cell r="G2522">
            <v>2</v>
          </cell>
          <cell r="H2522" t="str">
            <v>/  /</v>
          </cell>
          <cell r="I2522">
            <v>0</v>
          </cell>
          <cell r="J2522">
            <v>3050.03</v>
          </cell>
          <cell r="K2522">
            <v>7152.03</v>
          </cell>
          <cell r="L2522">
            <v>7152.03</v>
          </cell>
          <cell r="M2522">
            <v>0</v>
          </cell>
          <cell r="N2522">
            <v>0</v>
          </cell>
          <cell r="O2522">
            <v>7152.03</v>
          </cell>
          <cell r="P2522">
            <v>0</v>
          </cell>
        </row>
        <row r="2523">
          <cell r="A2523" t="str">
            <v>0010730511</v>
          </cell>
          <cell r="B2523">
            <v>10730</v>
          </cell>
          <cell r="C2523">
            <v>107300</v>
          </cell>
          <cell r="D2523" t="str">
            <v>X4G</v>
          </cell>
          <cell r="E2523">
            <v>511</v>
          </cell>
          <cell r="F2523">
            <v>1</v>
          </cell>
          <cell r="G2523">
            <v>2</v>
          </cell>
          <cell r="H2523" t="str">
            <v>/  /</v>
          </cell>
          <cell r="I2523">
            <v>0</v>
          </cell>
          <cell r="J2523">
            <v>80</v>
          </cell>
          <cell r="K2523">
            <v>900</v>
          </cell>
          <cell r="L2523">
            <v>900</v>
          </cell>
          <cell r="M2523">
            <v>0</v>
          </cell>
          <cell r="N2523">
            <v>900</v>
          </cell>
          <cell r="O2523">
            <v>900</v>
          </cell>
          <cell r="P2523">
            <v>0</v>
          </cell>
        </row>
        <row r="2524">
          <cell r="A2524" t="str">
            <v>0010730521</v>
          </cell>
          <cell r="B2524">
            <v>10730</v>
          </cell>
          <cell r="C2524">
            <v>107300</v>
          </cell>
          <cell r="D2524" t="str">
            <v>X4G</v>
          </cell>
          <cell r="E2524">
            <v>521</v>
          </cell>
          <cell r="F2524">
            <v>1</v>
          </cell>
          <cell r="G2524">
            <v>1</v>
          </cell>
          <cell r="H2524">
            <v>38359</v>
          </cell>
          <cell r="I2524">
            <v>8.5</v>
          </cell>
          <cell r="J2524">
            <v>0</v>
          </cell>
          <cell r="K2524">
            <v>8.5</v>
          </cell>
          <cell r="L2524">
            <v>8.5</v>
          </cell>
          <cell r="M2524">
            <v>0</v>
          </cell>
          <cell r="N2524">
            <v>0</v>
          </cell>
          <cell r="O2524">
            <v>8.5</v>
          </cell>
          <cell r="P2524">
            <v>0</v>
          </cell>
        </row>
        <row r="2525">
          <cell r="A2525" t="str">
            <v>0010730601</v>
          </cell>
          <cell r="B2525">
            <v>10730</v>
          </cell>
          <cell r="C2525">
            <v>107300</v>
          </cell>
          <cell r="D2525" t="str">
            <v>X4G</v>
          </cell>
          <cell r="E2525">
            <v>601</v>
          </cell>
          <cell r="F2525">
            <v>1</v>
          </cell>
          <cell r="G2525">
            <v>2</v>
          </cell>
          <cell r="H2525" t="str">
            <v>/  /</v>
          </cell>
          <cell r="I2525">
            <v>0</v>
          </cell>
          <cell r="J2525">
            <v>2970.03</v>
          </cell>
          <cell r="K2525">
            <v>6243.53</v>
          </cell>
          <cell r="L2525">
            <v>6243.53</v>
          </cell>
          <cell r="M2525">
            <v>0</v>
          </cell>
          <cell r="N2525">
            <v>0</v>
          </cell>
          <cell r="O2525">
            <v>6243.53</v>
          </cell>
          <cell r="P2525">
            <v>0</v>
          </cell>
        </row>
        <row r="2526">
          <cell r="A2526" t="str">
            <v>0010730701</v>
          </cell>
          <cell r="B2526">
            <v>10730</v>
          </cell>
          <cell r="C2526">
            <v>107300</v>
          </cell>
          <cell r="D2526" t="str">
            <v>X4G</v>
          </cell>
          <cell r="E2526">
            <v>701</v>
          </cell>
          <cell r="F2526">
            <v>1</v>
          </cell>
          <cell r="G2526">
            <v>2</v>
          </cell>
          <cell r="H2526" t="str">
            <v>/  /</v>
          </cell>
          <cell r="I2526">
            <v>0</v>
          </cell>
          <cell r="J2526">
            <v>2970.03</v>
          </cell>
          <cell r="K2526">
            <v>6243.53</v>
          </cell>
          <cell r="L2526">
            <v>6243.53</v>
          </cell>
          <cell r="M2526">
            <v>0</v>
          </cell>
          <cell r="N2526">
            <v>0</v>
          </cell>
          <cell r="O2526">
            <v>6243.53</v>
          </cell>
          <cell r="P2526">
            <v>0</v>
          </cell>
        </row>
        <row r="2527">
          <cell r="A2527" t="str">
            <v>0010730910</v>
          </cell>
          <cell r="B2527">
            <v>10730</v>
          </cell>
          <cell r="C2527">
            <v>107300</v>
          </cell>
          <cell r="D2527" t="str">
            <v>X4G</v>
          </cell>
          <cell r="E2527">
            <v>910</v>
          </cell>
          <cell r="F2527">
            <v>1</v>
          </cell>
          <cell r="G2527">
            <v>2</v>
          </cell>
          <cell r="H2527" t="str">
            <v>/  /</v>
          </cell>
          <cell r="I2527">
            <v>0</v>
          </cell>
          <cell r="J2527">
            <v>3050.03</v>
          </cell>
          <cell r="K2527">
            <v>7152.03</v>
          </cell>
          <cell r="L2527">
            <v>7152.03</v>
          </cell>
          <cell r="M2527">
            <v>0</v>
          </cell>
          <cell r="N2527">
            <v>0</v>
          </cell>
          <cell r="O2527">
            <v>7152.03</v>
          </cell>
          <cell r="P2527">
            <v>0</v>
          </cell>
        </row>
        <row r="2528">
          <cell r="A2528" t="str">
            <v>0010730951</v>
          </cell>
          <cell r="B2528">
            <v>10730</v>
          </cell>
          <cell r="C2528">
            <v>107300</v>
          </cell>
          <cell r="D2528" t="str">
            <v>X4G</v>
          </cell>
          <cell r="E2528">
            <v>951</v>
          </cell>
          <cell r="F2528">
            <v>1</v>
          </cell>
          <cell r="G2528">
            <v>2</v>
          </cell>
          <cell r="H2528" t="str">
            <v>/  /</v>
          </cell>
          <cell r="I2528">
            <v>0</v>
          </cell>
          <cell r="J2528">
            <v>58</v>
          </cell>
          <cell r="K2528">
            <v>653</v>
          </cell>
          <cell r="L2528">
            <v>653</v>
          </cell>
          <cell r="M2528">
            <v>0</v>
          </cell>
          <cell r="N2528">
            <v>0</v>
          </cell>
          <cell r="O2528">
            <v>653</v>
          </cell>
          <cell r="P2528">
            <v>0</v>
          </cell>
        </row>
        <row r="2529">
          <cell r="A2529" t="str">
            <v>0010731101</v>
          </cell>
          <cell r="B2529">
            <v>10731</v>
          </cell>
          <cell r="C2529">
            <v>107310</v>
          </cell>
          <cell r="D2529" t="str">
            <v>X4G</v>
          </cell>
          <cell r="E2529">
            <v>101</v>
          </cell>
          <cell r="F2529">
            <v>1</v>
          </cell>
          <cell r="G2529">
            <v>1</v>
          </cell>
          <cell r="H2529">
            <v>38723</v>
          </cell>
          <cell r="I2529">
            <v>2926</v>
          </cell>
          <cell r="J2529">
            <v>0</v>
          </cell>
          <cell r="K2529">
            <v>2926</v>
          </cell>
          <cell r="L2529">
            <v>2926</v>
          </cell>
          <cell r="M2529">
            <v>0</v>
          </cell>
          <cell r="N2529">
            <v>0</v>
          </cell>
          <cell r="O2529">
            <v>2926</v>
          </cell>
          <cell r="P2529">
            <v>0</v>
          </cell>
        </row>
        <row r="2530">
          <cell r="A2530" t="str">
            <v>0010731125</v>
          </cell>
          <cell r="B2530">
            <v>10731</v>
          </cell>
          <cell r="C2530">
            <v>107310</v>
          </cell>
          <cell r="D2530" t="str">
            <v>X4G</v>
          </cell>
          <cell r="E2530">
            <v>125</v>
          </cell>
          <cell r="F2530">
            <v>1</v>
          </cell>
          <cell r="G2530">
            <v>2</v>
          </cell>
          <cell r="H2530" t="str">
            <v>15/01/08</v>
          </cell>
          <cell r="I2530">
            <v>0</v>
          </cell>
          <cell r="J2530">
            <v>1450.72</v>
          </cell>
          <cell r="K2530">
            <v>1450.72</v>
          </cell>
          <cell r="L2530">
            <v>1450.72</v>
          </cell>
          <cell r="M2530">
            <v>0</v>
          </cell>
          <cell r="N2530">
            <v>0</v>
          </cell>
          <cell r="O2530">
            <v>1450.72</v>
          </cell>
          <cell r="P2530">
            <v>0</v>
          </cell>
        </row>
        <row r="2531">
          <cell r="A2531" t="str">
            <v>0010731126</v>
          </cell>
          <cell r="B2531">
            <v>10731</v>
          </cell>
          <cell r="C2531">
            <v>107310</v>
          </cell>
          <cell r="D2531" t="str">
            <v>X4G</v>
          </cell>
          <cell r="E2531">
            <v>126</v>
          </cell>
          <cell r="F2531">
            <v>1</v>
          </cell>
          <cell r="G2531">
            <v>1</v>
          </cell>
          <cell r="H2531">
            <v>37625</v>
          </cell>
          <cell r="I2531">
            <v>170</v>
          </cell>
          <cell r="J2531">
            <v>0</v>
          </cell>
          <cell r="K2531">
            <v>170</v>
          </cell>
          <cell r="L2531">
            <v>170</v>
          </cell>
          <cell r="M2531">
            <v>0</v>
          </cell>
          <cell r="N2531">
            <v>0</v>
          </cell>
          <cell r="O2531">
            <v>170</v>
          </cell>
          <cell r="P2531">
            <v>0</v>
          </cell>
        </row>
        <row r="2532">
          <cell r="A2532" t="str">
            <v>0010731139</v>
          </cell>
          <cell r="B2532">
            <v>10731</v>
          </cell>
          <cell r="C2532">
            <v>107310</v>
          </cell>
          <cell r="D2532" t="str">
            <v>X4G</v>
          </cell>
          <cell r="E2532">
            <v>139</v>
          </cell>
          <cell r="F2532">
            <v>1</v>
          </cell>
          <cell r="G2532">
            <v>2</v>
          </cell>
          <cell r="H2532" t="str">
            <v>15/01/08</v>
          </cell>
          <cell r="I2532">
            <v>0</v>
          </cell>
          <cell r="J2532">
            <v>350</v>
          </cell>
          <cell r="K2532">
            <v>350</v>
          </cell>
          <cell r="L2532">
            <v>350</v>
          </cell>
          <cell r="M2532">
            <v>0</v>
          </cell>
          <cell r="N2532">
            <v>0</v>
          </cell>
          <cell r="O2532">
            <v>350</v>
          </cell>
          <cell r="P2532">
            <v>0</v>
          </cell>
        </row>
        <row r="2533">
          <cell r="A2533" t="str">
            <v>0010731185</v>
          </cell>
          <cell r="B2533">
            <v>10731</v>
          </cell>
          <cell r="C2533">
            <v>107310</v>
          </cell>
          <cell r="D2533" t="str">
            <v>X4G</v>
          </cell>
          <cell r="E2533">
            <v>185</v>
          </cell>
          <cell r="F2533">
            <v>1</v>
          </cell>
          <cell r="G2533">
            <v>2</v>
          </cell>
          <cell r="H2533" t="str">
            <v>15/01/08</v>
          </cell>
          <cell r="I2533">
            <v>0</v>
          </cell>
          <cell r="J2533">
            <v>1382.2</v>
          </cell>
          <cell r="K2533">
            <v>1382.2</v>
          </cell>
          <cell r="L2533">
            <v>1382.2</v>
          </cell>
          <cell r="M2533">
            <v>0</v>
          </cell>
          <cell r="N2533">
            <v>0</v>
          </cell>
          <cell r="O2533">
            <v>1382.2</v>
          </cell>
          <cell r="P2533">
            <v>0</v>
          </cell>
        </row>
        <row r="2534">
          <cell r="A2534" t="str">
            <v>0010731301</v>
          </cell>
          <cell r="B2534">
            <v>10731</v>
          </cell>
          <cell r="C2534">
            <v>107310</v>
          </cell>
          <cell r="D2534" t="str">
            <v>X4G</v>
          </cell>
          <cell r="E2534">
            <v>301</v>
          </cell>
          <cell r="F2534">
            <v>1</v>
          </cell>
          <cell r="G2534">
            <v>2</v>
          </cell>
          <cell r="H2534" t="str">
            <v>/  /</v>
          </cell>
          <cell r="I2534">
            <v>0</v>
          </cell>
          <cell r="J2534">
            <v>3182.92</v>
          </cell>
          <cell r="K2534">
            <v>6278.92</v>
          </cell>
          <cell r="L2534">
            <v>6278.92</v>
          </cell>
          <cell r="M2534">
            <v>0</v>
          </cell>
          <cell r="N2534">
            <v>0</v>
          </cell>
          <cell r="O2534">
            <v>6278.92</v>
          </cell>
          <cell r="P2534">
            <v>0</v>
          </cell>
        </row>
        <row r="2535">
          <cell r="A2535" t="str">
            <v>0010731511</v>
          </cell>
          <cell r="B2535">
            <v>10731</v>
          </cell>
          <cell r="C2535">
            <v>107310</v>
          </cell>
          <cell r="D2535" t="str">
            <v>X4G</v>
          </cell>
          <cell r="E2535">
            <v>511</v>
          </cell>
          <cell r="F2535">
            <v>1</v>
          </cell>
          <cell r="G2535">
            <v>2</v>
          </cell>
          <cell r="H2535" t="str">
            <v>/  /</v>
          </cell>
          <cell r="I2535">
            <v>0</v>
          </cell>
          <cell r="J2535">
            <v>557</v>
          </cell>
          <cell r="K2535">
            <v>1176</v>
          </cell>
          <cell r="L2535">
            <v>1176</v>
          </cell>
          <cell r="M2535">
            <v>0</v>
          </cell>
          <cell r="N2535">
            <v>1176</v>
          </cell>
          <cell r="O2535">
            <v>1176</v>
          </cell>
          <cell r="P2535">
            <v>0</v>
          </cell>
        </row>
        <row r="2536">
          <cell r="A2536" t="str">
            <v>0010731521</v>
          </cell>
          <cell r="B2536">
            <v>10731</v>
          </cell>
          <cell r="C2536">
            <v>107310</v>
          </cell>
          <cell r="D2536" t="str">
            <v>X4G</v>
          </cell>
          <cell r="E2536">
            <v>521</v>
          </cell>
          <cell r="F2536">
            <v>1</v>
          </cell>
          <cell r="G2536">
            <v>1</v>
          </cell>
          <cell r="H2536">
            <v>38359</v>
          </cell>
          <cell r="I2536">
            <v>4</v>
          </cell>
          <cell r="J2536">
            <v>0</v>
          </cell>
          <cell r="K2536">
            <v>4</v>
          </cell>
          <cell r="L2536">
            <v>4</v>
          </cell>
          <cell r="M2536">
            <v>0</v>
          </cell>
          <cell r="N2536">
            <v>0</v>
          </cell>
          <cell r="O2536">
            <v>4</v>
          </cell>
          <cell r="P2536">
            <v>0</v>
          </cell>
        </row>
        <row r="2537">
          <cell r="A2537" t="str">
            <v>0010731601</v>
          </cell>
          <cell r="B2537">
            <v>10731</v>
          </cell>
          <cell r="C2537">
            <v>107310</v>
          </cell>
          <cell r="D2537" t="str">
            <v>X4G</v>
          </cell>
          <cell r="E2537">
            <v>601</v>
          </cell>
          <cell r="F2537">
            <v>1</v>
          </cell>
          <cell r="G2537">
            <v>2</v>
          </cell>
          <cell r="H2537" t="str">
            <v>/  /</v>
          </cell>
          <cell r="I2537">
            <v>0</v>
          </cell>
          <cell r="J2537">
            <v>2625.92</v>
          </cell>
          <cell r="K2537">
            <v>5098.92</v>
          </cell>
          <cell r="L2537">
            <v>5098.92</v>
          </cell>
          <cell r="M2537">
            <v>0</v>
          </cell>
          <cell r="N2537">
            <v>0</v>
          </cell>
          <cell r="O2537">
            <v>5098.92</v>
          </cell>
          <cell r="P2537">
            <v>0</v>
          </cell>
        </row>
        <row r="2538">
          <cell r="A2538" t="str">
            <v>0010731701</v>
          </cell>
          <cell r="B2538">
            <v>10731</v>
          </cell>
          <cell r="C2538">
            <v>107310</v>
          </cell>
          <cell r="D2538" t="str">
            <v>X4G</v>
          </cell>
          <cell r="E2538">
            <v>701</v>
          </cell>
          <cell r="F2538">
            <v>1</v>
          </cell>
          <cell r="G2538">
            <v>2</v>
          </cell>
          <cell r="H2538" t="str">
            <v>/  /</v>
          </cell>
          <cell r="I2538">
            <v>0</v>
          </cell>
          <cell r="J2538">
            <v>2625.92</v>
          </cell>
          <cell r="K2538">
            <v>5098.92</v>
          </cell>
          <cell r="L2538">
            <v>5098.92</v>
          </cell>
          <cell r="M2538">
            <v>0</v>
          </cell>
          <cell r="N2538">
            <v>0</v>
          </cell>
          <cell r="O2538">
            <v>5098.92</v>
          </cell>
          <cell r="P2538">
            <v>0</v>
          </cell>
        </row>
        <row r="2539">
          <cell r="A2539" t="str">
            <v>0010731910</v>
          </cell>
          <cell r="B2539">
            <v>10731</v>
          </cell>
          <cell r="C2539">
            <v>107310</v>
          </cell>
          <cell r="D2539" t="str">
            <v>X4G</v>
          </cell>
          <cell r="E2539">
            <v>910</v>
          </cell>
          <cell r="F2539">
            <v>1</v>
          </cell>
          <cell r="G2539">
            <v>2</v>
          </cell>
          <cell r="H2539" t="str">
            <v>/  /</v>
          </cell>
          <cell r="I2539">
            <v>0</v>
          </cell>
          <cell r="J2539">
            <v>1800.72</v>
          </cell>
          <cell r="K2539">
            <v>4896.72</v>
          </cell>
          <cell r="L2539">
            <v>4896.72</v>
          </cell>
          <cell r="M2539">
            <v>0</v>
          </cell>
          <cell r="N2539">
            <v>0</v>
          </cell>
          <cell r="O2539">
            <v>4896.72</v>
          </cell>
          <cell r="P2539">
            <v>0</v>
          </cell>
        </row>
        <row r="2540">
          <cell r="A2540" t="str">
            <v>0010731915</v>
          </cell>
          <cell r="B2540">
            <v>10731</v>
          </cell>
          <cell r="C2540">
            <v>107310</v>
          </cell>
          <cell r="D2540" t="str">
            <v>X4G</v>
          </cell>
          <cell r="E2540">
            <v>915</v>
          </cell>
          <cell r="F2540">
            <v>1</v>
          </cell>
          <cell r="G2540">
            <v>2</v>
          </cell>
          <cell r="H2540" t="str">
            <v>/  /</v>
          </cell>
          <cell r="I2540">
            <v>0</v>
          </cell>
          <cell r="J2540">
            <v>1382.2</v>
          </cell>
          <cell r="K2540">
            <v>1382.2</v>
          </cell>
          <cell r="L2540">
            <v>1382.2</v>
          </cell>
          <cell r="M2540">
            <v>0</v>
          </cell>
          <cell r="N2540">
            <v>0</v>
          </cell>
          <cell r="O2540">
            <v>1382.2</v>
          </cell>
          <cell r="P2540">
            <v>0</v>
          </cell>
        </row>
        <row r="2541">
          <cell r="A2541" t="str">
            <v>0010731951</v>
          </cell>
          <cell r="B2541">
            <v>10731</v>
          </cell>
          <cell r="C2541">
            <v>107310</v>
          </cell>
          <cell r="D2541" t="str">
            <v>X4G</v>
          </cell>
          <cell r="E2541">
            <v>951</v>
          </cell>
          <cell r="F2541">
            <v>1</v>
          </cell>
          <cell r="G2541">
            <v>2</v>
          </cell>
          <cell r="H2541" t="str">
            <v>/  /</v>
          </cell>
          <cell r="I2541">
            <v>0</v>
          </cell>
          <cell r="J2541">
            <v>405</v>
          </cell>
          <cell r="K2541">
            <v>854</v>
          </cell>
          <cell r="L2541">
            <v>854</v>
          </cell>
          <cell r="M2541">
            <v>0</v>
          </cell>
          <cell r="N2541">
            <v>0</v>
          </cell>
          <cell r="O2541">
            <v>854</v>
          </cell>
          <cell r="P2541">
            <v>0</v>
          </cell>
        </row>
        <row r="2542">
          <cell r="A2542" t="str">
            <v>0010732101</v>
          </cell>
          <cell r="B2542">
            <v>10732</v>
          </cell>
          <cell r="C2542">
            <v>107320</v>
          </cell>
          <cell r="D2542" t="str">
            <v>X4G</v>
          </cell>
          <cell r="E2542">
            <v>101</v>
          </cell>
          <cell r="F2542">
            <v>1</v>
          </cell>
          <cell r="G2542">
            <v>1</v>
          </cell>
          <cell r="H2542" t="str">
            <v>15/11/07</v>
          </cell>
          <cell r="I2542">
            <v>4011</v>
          </cell>
          <cell r="J2542">
            <v>0</v>
          </cell>
          <cell r="K2542">
            <v>4011</v>
          </cell>
          <cell r="L2542">
            <v>4011</v>
          </cell>
          <cell r="M2542">
            <v>0</v>
          </cell>
          <cell r="N2542">
            <v>0</v>
          </cell>
          <cell r="O2542">
            <v>4011</v>
          </cell>
          <cell r="P2542">
            <v>0</v>
          </cell>
        </row>
        <row r="2543">
          <cell r="A2543" t="str">
            <v>0010732125</v>
          </cell>
          <cell r="B2543">
            <v>10732</v>
          </cell>
          <cell r="C2543">
            <v>107320</v>
          </cell>
          <cell r="D2543" t="str">
            <v>X4G</v>
          </cell>
          <cell r="E2543">
            <v>125</v>
          </cell>
          <cell r="F2543">
            <v>1</v>
          </cell>
          <cell r="G2543">
            <v>2</v>
          </cell>
          <cell r="H2543" t="str">
            <v>15/01/08</v>
          </cell>
          <cell r="I2543">
            <v>0</v>
          </cell>
          <cell r="J2543">
            <v>1971.94</v>
          </cell>
          <cell r="K2543">
            <v>1971.94</v>
          </cell>
          <cell r="L2543">
            <v>1971.94</v>
          </cell>
          <cell r="M2543">
            <v>0</v>
          </cell>
          <cell r="N2543">
            <v>0</v>
          </cell>
          <cell r="O2543">
            <v>1971.94</v>
          </cell>
          <cell r="P2543">
            <v>0</v>
          </cell>
        </row>
        <row r="2544">
          <cell r="A2544" t="str">
            <v>0010732126</v>
          </cell>
          <cell r="B2544">
            <v>10732</v>
          </cell>
          <cell r="C2544">
            <v>107320</v>
          </cell>
          <cell r="D2544" t="str">
            <v>X4G</v>
          </cell>
          <cell r="E2544">
            <v>126</v>
          </cell>
          <cell r="F2544">
            <v>1</v>
          </cell>
          <cell r="G2544">
            <v>1</v>
          </cell>
          <cell r="H2544">
            <v>37625</v>
          </cell>
          <cell r="I2544">
            <v>170</v>
          </cell>
          <cell r="J2544">
            <v>0</v>
          </cell>
          <cell r="K2544">
            <v>170</v>
          </cell>
          <cell r="L2544">
            <v>170</v>
          </cell>
          <cell r="M2544">
            <v>0</v>
          </cell>
          <cell r="N2544">
            <v>0</v>
          </cell>
          <cell r="O2544">
            <v>170</v>
          </cell>
          <cell r="P2544">
            <v>0</v>
          </cell>
        </row>
        <row r="2545">
          <cell r="A2545" t="str">
            <v>0010732139</v>
          </cell>
          <cell r="B2545">
            <v>10732</v>
          </cell>
          <cell r="C2545">
            <v>107320</v>
          </cell>
          <cell r="D2545" t="str">
            <v>X4G</v>
          </cell>
          <cell r="E2545">
            <v>139</v>
          </cell>
          <cell r="F2545">
            <v>1</v>
          </cell>
          <cell r="G2545">
            <v>2</v>
          </cell>
          <cell r="H2545" t="str">
            <v>15/01/08</v>
          </cell>
          <cell r="I2545">
            <v>0</v>
          </cell>
          <cell r="J2545">
            <v>420</v>
          </cell>
          <cell r="K2545">
            <v>420</v>
          </cell>
          <cell r="L2545">
            <v>420</v>
          </cell>
          <cell r="M2545">
            <v>0</v>
          </cell>
          <cell r="N2545">
            <v>0</v>
          </cell>
          <cell r="O2545">
            <v>420</v>
          </cell>
          <cell r="P2545">
            <v>0</v>
          </cell>
        </row>
        <row r="2546">
          <cell r="A2546" t="str">
            <v>0010732301</v>
          </cell>
          <cell r="B2546">
            <v>10732</v>
          </cell>
          <cell r="C2546">
            <v>107320</v>
          </cell>
          <cell r="D2546" t="str">
            <v>X4G</v>
          </cell>
          <cell r="E2546">
            <v>301</v>
          </cell>
          <cell r="F2546">
            <v>1</v>
          </cell>
          <cell r="G2546">
            <v>2</v>
          </cell>
          <cell r="H2546" t="str">
            <v>/  /</v>
          </cell>
          <cell r="I2546">
            <v>0</v>
          </cell>
          <cell r="J2546">
            <v>2391.94</v>
          </cell>
          <cell r="K2546">
            <v>6572.94</v>
          </cell>
          <cell r="L2546">
            <v>6572.94</v>
          </cell>
          <cell r="M2546">
            <v>0</v>
          </cell>
          <cell r="N2546">
            <v>0</v>
          </cell>
          <cell r="O2546">
            <v>6572.94</v>
          </cell>
          <cell r="P2546">
            <v>0</v>
          </cell>
        </row>
        <row r="2547">
          <cell r="A2547" t="str">
            <v>0010732511</v>
          </cell>
          <cell r="B2547">
            <v>10732</v>
          </cell>
          <cell r="C2547">
            <v>107320</v>
          </cell>
          <cell r="D2547" t="str">
            <v>X4G</v>
          </cell>
          <cell r="E2547">
            <v>511</v>
          </cell>
          <cell r="F2547">
            <v>1</v>
          </cell>
          <cell r="G2547">
            <v>2</v>
          </cell>
          <cell r="H2547" t="str">
            <v>/  /</v>
          </cell>
          <cell r="I2547">
            <v>0</v>
          </cell>
          <cell r="J2547">
            <v>64</v>
          </cell>
          <cell r="K2547">
            <v>900</v>
          </cell>
          <cell r="L2547">
            <v>900</v>
          </cell>
          <cell r="M2547">
            <v>0</v>
          </cell>
          <cell r="N2547">
            <v>900</v>
          </cell>
          <cell r="O2547">
            <v>900</v>
          </cell>
          <cell r="P2547">
            <v>0</v>
          </cell>
        </row>
        <row r="2548">
          <cell r="A2548" t="str">
            <v>0010732521</v>
          </cell>
          <cell r="B2548">
            <v>10732</v>
          </cell>
          <cell r="C2548">
            <v>107320</v>
          </cell>
          <cell r="D2548" t="str">
            <v>X4G</v>
          </cell>
          <cell r="E2548">
            <v>521</v>
          </cell>
          <cell r="F2548">
            <v>1</v>
          </cell>
          <cell r="G2548">
            <v>1</v>
          </cell>
          <cell r="H2548">
            <v>38359</v>
          </cell>
          <cell r="I2548">
            <v>8.5</v>
          </cell>
          <cell r="J2548">
            <v>0</v>
          </cell>
          <cell r="K2548">
            <v>8.5</v>
          </cell>
          <cell r="L2548">
            <v>8.5</v>
          </cell>
          <cell r="M2548">
            <v>0</v>
          </cell>
          <cell r="N2548">
            <v>0</v>
          </cell>
          <cell r="O2548">
            <v>8.5</v>
          </cell>
          <cell r="P2548">
            <v>0</v>
          </cell>
        </row>
        <row r="2549">
          <cell r="A2549" t="str">
            <v>0010732601</v>
          </cell>
          <cell r="B2549">
            <v>10732</v>
          </cell>
          <cell r="C2549">
            <v>107320</v>
          </cell>
          <cell r="D2549" t="str">
            <v>X4G</v>
          </cell>
          <cell r="E2549">
            <v>601</v>
          </cell>
          <cell r="F2549">
            <v>1</v>
          </cell>
          <cell r="G2549">
            <v>2</v>
          </cell>
          <cell r="H2549" t="str">
            <v>/  /</v>
          </cell>
          <cell r="I2549">
            <v>0</v>
          </cell>
          <cell r="J2549">
            <v>2327.94</v>
          </cell>
          <cell r="K2549">
            <v>5664.44</v>
          </cell>
          <cell r="L2549">
            <v>5664.44</v>
          </cell>
          <cell r="M2549">
            <v>0</v>
          </cell>
          <cell r="N2549">
            <v>0</v>
          </cell>
          <cell r="O2549">
            <v>5664.44</v>
          </cell>
          <cell r="P2549">
            <v>0</v>
          </cell>
        </row>
        <row r="2550">
          <cell r="A2550" t="str">
            <v>0010732701</v>
          </cell>
          <cell r="B2550">
            <v>10732</v>
          </cell>
          <cell r="C2550">
            <v>107320</v>
          </cell>
          <cell r="D2550" t="str">
            <v>X4G</v>
          </cell>
          <cell r="E2550">
            <v>701</v>
          </cell>
          <cell r="F2550">
            <v>1</v>
          </cell>
          <cell r="G2550">
            <v>2</v>
          </cell>
          <cell r="H2550" t="str">
            <v>/  /</v>
          </cell>
          <cell r="I2550">
            <v>0</v>
          </cell>
          <cell r="J2550">
            <v>2327.94</v>
          </cell>
          <cell r="K2550">
            <v>5664.44</v>
          </cell>
          <cell r="L2550">
            <v>5664.44</v>
          </cell>
          <cell r="M2550">
            <v>0</v>
          </cell>
          <cell r="N2550">
            <v>0</v>
          </cell>
          <cell r="O2550">
            <v>5664.44</v>
          </cell>
          <cell r="P2550">
            <v>0</v>
          </cell>
        </row>
        <row r="2551">
          <cell r="A2551" t="str">
            <v>0010732910</v>
          </cell>
          <cell r="B2551">
            <v>10732</v>
          </cell>
          <cell r="C2551">
            <v>107320</v>
          </cell>
          <cell r="D2551" t="str">
            <v>X4G</v>
          </cell>
          <cell r="E2551">
            <v>910</v>
          </cell>
          <cell r="F2551">
            <v>1</v>
          </cell>
          <cell r="G2551">
            <v>2</v>
          </cell>
          <cell r="H2551" t="str">
            <v>/  /</v>
          </cell>
          <cell r="I2551">
            <v>0</v>
          </cell>
          <cell r="J2551">
            <v>2391.94</v>
          </cell>
          <cell r="K2551">
            <v>6572.94</v>
          </cell>
          <cell r="L2551">
            <v>6572.94</v>
          </cell>
          <cell r="M2551">
            <v>0</v>
          </cell>
          <cell r="N2551">
            <v>0</v>
          </cell>
          <cell r="O2551">
            <v>6572.94</v>
          </cell>
          <cell r="P2551">
            <v>0</v>
          </cell>
        </row>
        <row r="2552">
          <cell r="A2552" t="str">
            <v>0010732951</v>
          </cell>
          <cell r="B2552">
            <v>10732</v>
          </cell>
          <cell r="C2552">
            <v>107320</v>
          </cell>
          <cell r="D2552" t="str">
            <v>X4G</v>
          </cell>
          <cell r="E2552">
            <v>951</v>
          </cell>
          <cell r="F2552">
            <v>1</v>
          </cell>
          <cell r="G2552">
            <v>2</v>
          </cell>
          <cell r="H2552" t="str">
            <v>/  /</v>
          </cell>
          <cell r="I2552">
            <v>0</v>
          </cell>
          <cell r="J2552">
            <v>47</v>
          </cell>
          <cell r="K2552">
            <v>653</v>
          </cell>
          <cell r="L2552">
            <v>653</v>
          </cell>
          <cell r="M2552">
            <v>0</v>
          </cell>
          <cell r="N2552">
            <v>0</v>
          </cell>
          <cell r="O2552">
            <v>653</v>
          </cell>
          <cell r="P2552">
            <v>0</v>
          </cell>
        </row>
        <row r="2553">
          <cell r="A2553" t="str">
            <v>0010733101</v>
          </cell>
          <cell r="B2553">
            <v>10733</v>
          </cell>
          <cell r="C2553">
            <v>107330</v>
          </cell>
          <cell r="D2553" t="str">
            <v>X4G</v>
          </cell>
          <cell r="E2553">
            <v>101</v>
          </cell>
          <cell r="F2553">
            <v>1</v>
          </cell>
          <cell r="G2553">
            <v>1</v>
          </cell>
          <cell r="H2553">
            <v>39089</v>
          </cell>
          <cell r="I2553">
            <v>3756</v>
          </cell>
          <cell r="J2553">
            <v>0</v>
          </cell>
          <cell r="K2553">
            <v>3756</v>
          </cell>
          <cell r="L2553">
            <v>3756</v>
          </cell>
          <cell r="M2553">
            <v>0</v>
          </cell>
          <cell r="N2553">
            <v>0</v>
          </cell>
          <cell r="O2553">
            <v>3756</v>
          </cell>
          <cell r="P2553">
            <v>0</v>
          </cell>
        </row>
        <row r="2554">
          <cell r="A2554" t="str">
            <v>0010733125</v>
          </cell>
          <cell r="B2554">
            <v>10733</v>
          </cell>
          <cell r="C2554">
            <v>107330</v>
          </cell>
          <cell r="D2554" t="str">
            <v>X4G</v>
          </cell>
          <cell r="E2554">
            <v>125</v>
          </cell>
          <cell r="F2554">
            <v>1</v>
          </cell>
          <cell r="G2554">
            <v>2</v>
          </cell>
          <cell r="H2554" t="str">
            <v>15/01/08</v>
          </cell>
          <cell r="I2554">
            <v>0</v>
          </cell>
          <cell r="J2554">
            <v>2512.3000000000002</v>
          </cell>
          <cell r="K2554">
            <v>2512.3000000000002</v>
          </cell>
          <cell r="L2554">
            <v>2512.3000000000002</v>
          </cell>
          <cell r="M2554">
            <v>0</v>
          </cell>
          <cell r="N2554">
            <v>0</v>
          </cell>
          <cell r="O2554">
            <v>2512.3000000000002</v>
          </cell>
          <cell r="P2554">
            <v>0</v>
          </cell>
        </row>
        <row r="2555">
          <cell r="A2555" t="str">
            <v>0010733126</v>
          </cell>
          <cell r="B2555">
            <v>10733</v>
          </cell>
          <cell r="C2555">
            <v>107330</v>
          </cell>
          <cell r="D2555" t="str">
            <v>X4G</v>
          </cell>
          <cell r="E2555">
            <v>126</v>
          </cell>
          <cell r="F2555">
            <v>1</v>
          </cell>
          <cell r="G2555">
            <v>1</v>
          </cell>
          <cell r="H2555">
            <v>37625</v>
          </cell>
          <cell r="I2555">
            <v>170</v>
          </cell>
          <cell r="J2555">
            <v>0</v>
          </cell>
          <cell r="K2555">
            <v>170</v>
          </cell>
          <cell r="L2555">
            <v>170</v>
          </cell>
          <cell r="M2555">
            <v>0</v>
          </cell>
          <cell r="N2555">
            <v>0</v>
          </cell>
          <cell r="O2555">
            <v>170</v>
          </cell>
          <cell r="P2555">
            <v>0</v>
          </cell>
        </row>
        <row r="2556">
          <cell r="A2556" t="str">
            <v>0010733139</v>
          </cell>
          <cell r="B2556">
            <v>10733</v>
          </cell>
          <cell r="C2556">
            <v>107330</v>
          </cell>
          <cell r="D2556" t="str">
            <v>X4G</v>
          </cell>
          <cell r="E2556">
            <v>139</v>
          </cell>
          <cell r="F2556">
            <v>1</v>
          </cell>
          <cell r="G2556">
            <v>2</v>
          </cell>
          <cell r="H2556" t="str">
            <v>15/01/08</v>
          </cell>
          <cell r="I2556">
            <v>0</v>
          </cell>
          <cell r="J2556">
            <v>350</v>
          </cell>
          <cell r="K2556">
            <v>350</v>
          </cell>
          <cell r="L2556">
            <v>350</v>
          </cell>
          <cell r="M2556">
            <v>0</v>
          </cell>
          <cell r="N2556">
            <v>0</v>
          </cell>
          <cell r="O2556">
            <v>350</v>
          </cell>
          <cell r="P2556">
            <v>0</v>
          </cell>
        </row>
        <row r="2557">
          <cell r="A2557" t="str">
            <v>0010733185</v>
          </cell>
          <cell r="B2557">
            <v>10733</v>
          </cell>
          <cell r="C2557">
            <v>107330</v>
          </cell>
          <cell r="D2557" t="str">
            <v>X4G</v>
          </cell>
          <cell r="E2557">
            <v>185</v>
          </cell>
          <cell r="F2557">
            <v>1</v>
          </cell>
          <cell r="G2557">
            <v>2</v>
          </cell>
          <cell r="H2557" t="str">
            <v>15/01/08</v>
          </cell>
          <cell r="I2557">
            <v>0</v>
          </cell>
          <cell r="J2557">
            <v>1694.14</v>
          </cell>
          <cell r="K2557">
            <v>1694.14</v>
          </cell>
          <cell r="L2557">
            <v>1694.14</v>
          </cell>
          <cell r="M2557">
            <v>0</v>
          </cell>
          <cell r="N2557">
            <v>0</v>
          </cell>
          <cell r="O2557">
            <v>1694.14</v>
          </cell>
          <cell r="P2557">
            <v>0</v>
          </cell>
        </row>
        <row r="2558">
          <cell r="A2558" t="str">
            <v>0010733263</v>
          </cell>
          <cell r="B2558">
            <v>10733</v>
          </cell>
          <cell r="C2558">
            <v>107330</v>
          </cell>
          <cell r="D2558" t="str">
            <v>X4G</v>
          </cell>
          <cell r="E2558">
            <v>263</v>
          </cell>
          <cell r="F2558">
            <v>1</v>
          </cell>
          <cell r="G2558">
            <v>2</v>
          </cell>
          <cell r="H2558" t="str">
            <v>21/01/08</v>
          </cell>
          <cell r="I2558">
            <v>0</v>
          </cell>
          <cell r="J2558">
            <v>119.25</v>
          </cell>
          <cell r="K2558">
            <v>119.25</v>
          </cell>
          <cell r="L2558">
            <v>119.25</v>
          </cell>
          <cell r="M2558">
            <v>0</v>
          </cell>
          <cell r="N2558">
            <v>0</v>
          </cell>
          <cell r="O2558">
            <v>119.25</v>
          </cell>
          <cell r="P2558">
            <v>0</v>
          </cell>
        </row>
        <row r="2559">
          <cell r="A2559" t="str">
            <v>0010733301</v>
          </cell>
          <cell r="B2559">
            <v>10733</v>
          </cell>
          <cell r="C2559">
            <v>107330</v>
          </cell>
          <cell r="D2559" t="str">
            <v>X4G</v>
          </cell>
          <cell r="E2559">
            <v>301</v>
          </cell>
          <cell r="F2559">
            <v>1</v>
          </cell>
          <cell r="G2559">
            <v>2</v>
          </cell>
          <cell r="H2559" t="str">
            <v>/  /</v>
          </cell>
          <cell r="I2559">
            <v>0</v>
          </cell>
          <cell r="J2559">
            <v>4675.6899999999996</v>
          </cell>
          <cell r="K2559">
            <v>8601.69</v>
          </cell>
          <cell r="L2559">
            <v>8601.69</v>
          </cell>
          <cell r="M2559">
            <v>0</v>
          </cell>
          <cell r="N2559">
            <v>0</v>
          </cell>
          <cell r="O2559">
            <v>8601.69</v>
          </cell>
          <cell r="P2559">
            <v>0</v>
          </cell>
        </row>
        <row r="2560">
          <cell r="A2560" t="str">
            <v>0010733511</v>
          </cell>
          <cell r="B2560">
            <v>10733</v>
          </cell>
          <cell r="C2560">
            <v>107330</v>
          </cell>
          <cell r="D2560" t="str">
            <v>X4G</v>
          </cell>
          <cell r="E2560">
            <v>511</v>
          </cell>
          <cell r="F2560">
            <v>1</v>
          </cell>
          <cell r="G2560">
            <v>2</v>
          </cell>
          <cell r="H2560" t="str">
            <v>/  /</v>
          </cell>
          <cell r="I2560">
            <v>0</v>
          </cell>
          <cell r="J2560">
            <v>453</v>
          </cell>
          <cell r="K2560">
            <v>1238</v>
          </cell>
          <cell r="L2560">
            <v>1238</v>
          </cell>
          <cell r="M2560">
            <v>0</v>
          </cell>
          <cell r="N2560">
            <v>1238</v>
          </cell>
          <cell r="O2560">
            <v>1238</v>
          </cell>
          <cell r="P2560">
            <v>0</v>
          </cell>
        </row>
        <row r="2561">
          <cell r="A2561" t="str">
            <v>0010733521</v>
          </cell>
          <cell r="B2561">
            <v>10733</v>
          </cell>
          <cell r="C2561">
            <v>107330</v>
          </cell>
          <cell r="D2561" t="str">
            <v>X4G</v>
          </cell>
          <cell r="E2561">
            <v>521</v>
          </cell>
          <cell r="F2561">
            <v>1</v>
          </cell>
          <cell r="G2561">
            <v>1</v>
          </cell>
          <cell r="H2561">
            <v>38359</v>
          </cell>
          <cell r="I2561">
            <v>8.5</v>
          </cell>
          <cell r="J2561">
            <v>0</v>
          </cell>
          <cell r="K2561">
            <v>8.5</v>
          </cell>
          <cell r="L2561">
            <v>8.5</v>
          </cell>
          <cell r="M2561">
            <v>0</v>
          </cell>
          <cell r="N2561">
            <v>0</v>
          </cell>
          <cell r="O2561">
            <v>8.5</v>
          </cell>
          <cell r="P2561">
            <v>0</v>
          </cell>
        </row>
        <row r="2562">
          <cell r="A2562" t="str">
            <v>0010733587</v>
          </cell>
          <cell r="B2562">
            <v>10733</v>
          </cell>
          <cell r="C2562">
            <v>107330</v>
          </cell>
          <cell r="D2562" t="str">
            <v>X4G</v>
          </cell>
          <cell r="E2562">
            <v>587</v>
          </cell>
          <cell r="F2562">
            <v>1</v>
          </cell>
          <cell r="G2562">
            <v>1</v>
          </cell>
          <cell r="H2562">
            <v>39084</v>
          </cell>
          <cell r="I2562">
            <v>246.72</v>
          </cell>
          <cell r="J2562">
            <v>0</v>
          </cell>
          <cell r="K2562">
            <v>246.72</v>
          </cell>
          <cell r="L2562">
            <v>246.72</v>
          </cell>
          <cell r="M2562">
            <v>13322.88</v>
          </cell>
          <cell r="N2562">
            <v>2960.64</v>
          </cell>
          <cell r="O2562">
            <v>246.72</v>
          </cell>
          <cell r="P2562">
            <v>0</v>
          </cell>
        </row>
        <row r="2563">
          <cell r="A2563" t="str">
            <v>0010733601</v>
          </cell>
          <cell r="B2563">
            <v>10733</v>
          </cell>
          <cell r="C2563">
            <v>107330</v>
          </cell>
          <cell r="D2563" t="str">
            <v>X4G</v>
          </cell>
          <cell r="E2563">
            <v>601</v>
          </cell>
          <cell r="F2563">
            <v>1</v>
          </cell>
          <cell r="G2563">
            <v>2</v>
          </cell>
          <cell r="H2563" t="str">
            <v>/  /</v>
          </cell>
          <cell r="I2563">
            <v>0</v>
          </cell>
          <cell r="J2563">
            <v>4222.6899999999996</v>
          </cell>
          <cell r="K2563">
            <v>7108.47</v>
          </cell>
          <cell r="L2563">
            <v>7108.47</v>
          </cell>
          <cell r="M2563">
            <v>0</v>
          </cell>
          <cell r="N2563">
            <v>0</v>
          </cell>
          <cell r="O2563">
            <v>7108.47</v>
          </cell>
          <cell r="P2563">
            <v>0</v>
          </cell>
        </row>
        <row r="2564">
          <cell r="A2564" t="str">
            <v>0010733701</v>
          </cell>
          <cell r="B2564">
            <v>10733</v>
          </cell>
          <cell r="C2564">
            <v>107330</v>
          </cell>
          <cell r="D2564" t="str">
            <v>X4G</v>
          </cell>
          <cell r="E2564">
            <v>701</v>
          </cell>
          <cell r="F2564">
            <v>1</v>
          </cell>
          <cell r="G2564">
            <v>2</v>
          </cell>
          <cell r="H2564" t="str">
            <v>/  /</v>
          </cell>
          <cell r="I2564">
            <v>0</v>
          </cell>
          <cell r="J2564">
            <v>4222.6899999999996</v>
          </cell>
          <cell r="K2564">
            <v>7108.47</v>
          </cell>
          <cell r="L2564">
            <v>7108.47</v>
          </cell>
          <cell r="M2564">
            <v>0</v>
          </cell>
          <cell r="N2564">
            <v>0</v>
          </cell>
          <cell r="O2564">
            <v>7108.47</v>
          </cell>
          <cell r="P2564">
            <v>0</v>
          </cell>
        </row>
        <row r="2565">
          <cell r="A2565" t="str">
            <v>0010733910</v>
          </cell>
          <cell r="B2565">
            <v>10733</v>
          </cell>
          <cell r="C2565">
            <v>107330</v>
          </cell>
          <cell r="D2565" t="str">
            <v>X4G</v>
          </cell>
          <cell r="E2565">
            <v>910</v>
          </cell>
          <cell r="F2565">
            <v>1</v>
          </cell>
          <cell r="G2565">
            <v>2</v>
          </cell>
          <cell r="H2565" t="str">
            <v>/  /</v>
          </cell>
          <cell r="I2565">
            <v>0</v>
          </cell>
          <cell r="J2565">
            <v>2862.3</v>
          </cell>
          <cell r="K2565">
            <v>6788.3</v>
          </cell>
          <cell r="L2565">
            <v>6788.3</v>
          </cell>
          <cell r="M2565">
            <v>0</v>
          </cell>
          <cell r="N2565">
            <v>0</v>
          </cell>
          <cell r="O2565">
            <v>6788.3</v>
          </cell>
          <cell r="P2565">
            <v>0</v>
          </cell>
        </row>
        <row r="2566">
          <cell r="A2566" t="str">
            <v>0010733915</v>
          </cell>
          <cell r="B2566">
            <v>10733</v>
          </cell>
          <cell r="C2566">
            <v>107330</v>
          </cell>
          <cell r="D2566" t="str">
            <v>X4G</v>
          </cell>
          <cell r="E2566">
            <v>915</v>
          </cell>
          <cell r="F2566">
            <v>1</v>
          </cell>
          <cell r="G2566">
            <v>2</v>
          </cell>
          <cell r="H2566" t="str">
            <v>/  /</v>
          </cell>
          <cell r="I2566">
            <v>0</v>
          </cell>
          <cell r="J2566">
            <v>1694.14</v>
          </cell>
          <cell r="K2566">
            <v>1694.14</v>
          </cell>
          <cell r="L2566">
            <v>1694.14</v>
          </cell>
          <cell r="M2566">
            <v>0</v>
          </cell>
          <cell r="N2566">
            <v>0</v>
          </cell>
          <cell r="O2566">
            <v>1694.14</v>
          </cell>
          <cell r="P2566">
            <v>0</v>
          </cell>
        </row>
        <row r="2567">
          <cell r="A2567" t="str">
            <v>0010733951</v>
          </cell>
          <cell r="B2567">
            <v>10733</v>
          </cell>
          <cell r="C2567">
            <v>107330</v>
          </cell>
          <cell r="D2567" t="str">
            <v>X4G</v>
          </cell>
          <cell r="E2567">
            <v>951</v>
          </cell>
          <cell r="F2567">
            <v>1</v>
          </cell>
          <cell r="G2567">
            <v>2</v>
          </cell>
          <cell r="H2567" t="str">
            <v>/  /</v>
          </cell>
          <cell r="I2567">
            <v>0</v>
          </cell>
          <cell r="J2567">
            <v>330</v>
          </cell>
          <cell r="K2567">
            <v>899</v>
          </cell>
          <cell r="L2567">
            <v>899</v>
          </cell>
          <cell r="M2567">
            <v>0</v>
          </cell>
          <cell r="N2567">
            <v>0</v>
          </cell>
          <cell r="O2567">
            <v>899</v>
          </cell>
          <cell r="P2567">
            <v>0</v>
          </cell>
        </row>
        <row r="2568">
          <cell r="A2568" t="str">
            <v>0010734101</v>
          </cell>
          <cell r="B2568">
            <v>10734</v>
          </cell>
          <cell r="C2568">
            <v>107340</v>
          </cell>
          <cell r="D2568" t="str">
            <v>X4G</v>
          </cell>
          <cell r="E2568">
            <v>101</v>
          </cell>
          <cell r="F2568">
            <v>1</v>
          </cell>
          <cell r="G2568">
            <v>1</v>
          </cell>
          <cell r="H2568">
            <v>39089</v>
          </cell>
          <cell r="I2568">
            <v>3309</v>
          </cell>
          <cell r="J2568">
            <v>0</v>
          </cell>
          <cell r="K2568">
            <v>3309</v>
          </cell>
          <cell r="L2568">
            <v>3309</v>
          </cell>
          <cell r="M2568">
            <v>0</v>
          </cell>
          <cell r="N2568">
            <v>0</v>
          </cell>
          <cell r="O2568">
            <v>3309</v>
          </cell>
          <cell r="P2568">
            <v>0</v>
          </cell>
        </row>
        <row r="2569">
          <cell r="A2569" t="str">
            <v>0010734263</v>
          </cell>
          <cell r="B2569">
            <v>10734</v>
          </cell>
          <cell r="C2569">
            <v>107340</v>
          </cell>
          <cell r="D2569" t="str">
            <v>X4G</v>
          </cell>
          <cell r="E2569">
            <v>263</v>
          </cell>
          <cell r="F2569">
            <v>1</v>
          </cell>
          <cell r="G2569">
            <v>2</v>
          </cell>
          <cell r="H2569" t="str">
            <v>21/01/08</v>
          </cell>
          <cell r="I2569">
            <v>0</v>
          </cell>
          <cell r="J2569">
            <v>161.99</v>
          </cell>
          <cell r="K2569">
            <v>483.65</v>
          </cell>
          <cell r="L2569">
            <v>483.65</v>
          </cell>
          <cell r="M2569">
            <v>0</v>
          </cell>
          <cell r="N2569">
            <v>0</v>
          </cell>
          <cell r="O2569">
            <v>483.65</v>
          </cell>
          <cell r="P2569">
            <v>0</v>
          </cell>
        </row>
        <row r="2570">
          <cell r="A2570" t="str">
            <v>0010734301</v>
          </cell>
          <cell r="B2570">
            <v>10734</v>
          </cell>
          <cell r="C2570">
            <v>107340</v>
          </cell>
          <cell r="D2570" t="str">
            <v>X4G</v>
          </cell>
          <cell r="E2570">
            <v>301</v>
          </cell>
          <cell r="F2570">
            <v>1</v>
          </cell>
          <cell r="G2570">
            <v>2</v>
          </cell>
          <cell r="H2570" t="str">
            <v>/  /</v>
          </cell>
          <cell r="I2570">
            <v>0</v>
          </cell>
          <cell r="J2570">
            <v>161.99</v>
          </cell>
          <cell r="K2570">
            <v>3792.65</v>
          </cell>
          <cell r="L2570">
            <v>3792.65</v>
          </cell>
          <cell r="M2570">
            <v>0</v>
          </cell>
          <cell r="N2570">
            <v>0</v>
          </cell>
          <cell r="O2570">
            <v>3792.65</v>
          </cell>
          <cell r="P2570">
            <v>0</v>
          </cell>
        </row>
        <row r="2571">
          <cell r="A2571" t="str">
            <v>0010734511</v>
          </cell>
          <cell r="B2571">
            <v>10734</v>
          </cell>
          <cell r="C2571">
            <v>107340</v>
          </cell>
          <cell r="D2571" t="str">
            <v>X4G</v>
          </cell>
          <cell r="E2571">
            <v>511</v>
          </cell>
          <cell r="F2571">
            <v>1</v>
          </cell>
          <cell r="G2571">
            <v>1</v>
          </cell>
          <cell r="H2571" t="str">
            <v>/  /</v>
          </cell>
          <cell r="I2571">
            <v>0</v>
          </cell>
          <cell r="J2571">
            <v>0</v>
          </cell>
          <cell r="K2571">
            <v>661</v>
          </cell>
          <cell r="L2571">
            <v>661</v>
          </cell>
          <cell r="M2571">
            <v>0</v>
          </cell>
          <cell r="N2571">
            <v>661</v>
          </cell>
          <cell r="O2571">
            <v>661</v>
          </cell>
          <cell r="P2571">
            <v>0</v>
          </cell>
        </row>
        <row r="2572">
          <cell r="A2572" t="str">
            <v>0010734521</v>
          </cell>
          <cell r="B2572">
            <v>10734</v>
          </cell>
          <cell r="C2572">
            <v>107340</v>
          </cell>
          <cell r="D2572" t="str">
            <v>X4G</v>
          </cell>
          <cell r="E2572">
            <v>521</v>
          </cell>
          <cell r="F2572">
            <v>1</v>
          </cell>
          <cell r="G2572">
            <v>1</v>
          </cell>
          <cell r="H2572">
            <v>38359</v>
          </cell>
          <cell r="I2572">
            <v>8.5</v>
          </cell>
          <cell r="J2572">
            <v>0</v>
          </cell>
          <cell r="K2572">
            <v>8.5</v>
          </cell>
          <cell r="L2572">
            <v>8.5</v>
          </cell>
          <cell r="M2572">
            <v>0</v>
          </cell>
          <cell r="N2572">
            <v>0</v>
          </cell>
          <cell r="O2572">
            <v>8.5</v>
          </cell>
          <cell r="P2572">
            <v>0</v>
          </cell>
        </row>
        <row r="2573">
          <cell r="A2573" t="str">
            <v>0010734601</v>
          </cell>
          <cell r="B2573">
            <v>10734</v>
          </cell>
          <cell r="C2573">
            <v>107340</v>
          </cell>
          <cell r="D2573" t="str">
            <v>X4G</v>
          </cell>
          <cell r="E2573">
            <v>601</v>
          </cell>
          <cell r="F2573">
            <v>1</v>
          </cell>
          <cell r="G2573">
            <v>2</v>
          </cell>
          <cell r="H2573" t="str">
            <v>/  /</v>
          </cell>
          <cell r="I2573">
            <v>0</v>
          </cell>
          <cell r="J2573">
            <v>161.99</v>
          </cell>
          <cell r="K2573">
            <v>3123.15</v>
          </cell>
          <cell r="L2573">
            <v>3123.15</v>
          </cell>
          <cell r="M2573">
            <v>0</v>
          </cell>
          <cell r="N2573">
            <v>0</v>
          </cell>
          <cell r="O2573">
            <v>3123.15</v>
          </cell>
          <cell r="P2573">
            <v>0</v>
          </cell>
        </row>
        <row r="2574">
          <cell r="A2574" t="str">
            <v>0010734701</v>
          </cell>
          <cell r="B2574">
            <v>10734</v>
          </cell>
          <cell r="C2574">
            <v>107340</v>
          </cell>
          <cell r="D2574" t="str">
            <v>X4G</v>
          </cell>
          <cell r="E2574">
            <v>701</v>
          </cell>
          <cell r="F2574">
            <v>1</v>
          </cell>
          <cell r="G2574">
            <v>2</v>
          </cell>
          <cell r="H2574" t="str">
            <v>/  /</v>
          </cell>
          <cell r="I2574">
            <v>0</v>
          </cell>
          <cell r="J2574">
            <v>161.99</v>
          </cell>
          <cell r="K2574">
            <v>3123.15</v>
          </cell>
          <cell r="L2574">
            <v>3123.15</v>
          </cell>
          <cell r="M2574">
            <v>0</v>
          </cell>
          <cell r="N2574">
            <v>0</v>
          </cell>
          <cell r="O2574">
            <v>3123.15</v>
          </cell>
          <cell r="P2574">
            <v>0</v>
          </cell>
        </row>
        <row r="2575">
          <cell r="A2575" t="str">
            <v>0010734910</v>
          </cell>
          <cell r="B2575">
            <v>10734</v>
          </cell>
          <cell r="C2575">
            <v>107340</v>
          </cell>
          <cell r="D2575" t="str">
            <v>X4G</v>
          </cell>
          <cell r="E2575">
            <v>910</v>
          </cell>
          <cell r="F2575">
            <v>1</v>
          </cell>
          <cell r="G2575">
            <v>2</v>
          </cell>
          <cell r="H2575" t="str">
            <v>/  /</v>
          </cell>
          <cell r="I2575">
            <v>0</v>
          </cell>
          <cell r="J2575">
            <v>0</v>
          </cell>
          <cell r="K2575">
            <v>3309</v>
          </cell>
          <cell r="L2575">
            <v>3309</v>
          </cell>
          <cell r="M2575">
            <v>0</v>
          </cell>
          <cell r="N2575">
            <v>0</v>
          </cell>
          <cell r="O2575">
            <v>3309</v>
          </cell>
          <cell r="P2575">
            <v>0</v>
          </cell>
        </row>
        <row r="2576">
          <cell r="A2576" t="str">
            <v>0010734951</v>
          </cell>
          <cell r="B2576">
            <v>10734</v>
          </cell>
          <cell r="C2576">
            <v>107340</v>
          </cell>
          <cell r="D2576" t="str">
            <v>X4G</v>
          </cell>
          <cell r="E2576">
            <v>951</v>
          </cell>
          <cell r="F2576">
            <v>1</v>
          </cell>
          <cell r="G2576">
            <v>1</v>
          </cell>
          <cell r="H2576" t="str">
            <v>/  /</v>
          </cell>
          <cell r="I2576">
            <v>0</v>
          </cell>
          <cell r="J2576">
            <v>0</v>
          </cell>
          <cell r="K2576">
            <v>481</v>
          </cell>
          <cell r="L2576">
            <v>481</v>
          </cell>
          <cell r="M2576">
            <v>0</v>
          </cell>
          <cell r="N2576">
            <v>0</v>
          </cell>
          <cell r="O2576">
            <v>481</v>
          </cell>
          <cell r="P2576">
            <v>0</v>
          </cell>
        </row>
        <row r="2577">
          <cell r="A2577" t="str">
            <v>0010735101</v>
          </cell>
          <cell r="B2577">
            <v>10735</v>
          </cell>
          <cell r="C2577">
            <v>107350</v>
          </cell>
          <cell r="D2577" t="str">
            <v>X4G</v>
          </cell>
          <cell r="E2577">
            <v>101</v>
          </cell>
          <cell r="F2577">
            <v>1</v>
          </cell>
          <cell r="G2577">
            <v>1</v>
          </cell>
          <cell r="H2577">
            <v>39089</v>
          </cell>
          <cell r="I2577">
            <v>3732</v>
          </cell>
          <cell r="J2577">
            <v>0</v>
          </cell>
          <cell r="K2577">
            <v>3732</v>
          </cell>
          <cell r="L2577">
            <v>3732</v>
          </cell>
          <cell r="M2577">
            <v>0</v>
          </cell>
          <cell r="N2577">
            <v>0</v>
          </cell>
          <cell r="O2577">
            <v>3732</v>
          </cell>
          <cell r="P2577">
            <v>0</v>
          </cell>
        </row>
        <row r="2578">
          <cell r="A2578" t="str">
            <v>0010735125</v>
          </cell>
          <cell r="B2578">
            <v>10735</v>
          </cell>
          <cell r="C2578">
            <v>107350</v>
          </cell>
          <cell r="D2578" t="str">
            <v>X4G</v>
          </cell>
          <cell r="E2578">
            <v>125</v>
          </cell>
          <cell r="F2578">
            <v>1</v>
          </cell>
          <cell r="G2578">
            <v>2</v>
          </cell>
          <cell r="H2578" t="str">
            <v>15/01/08</v>
          </cell>
          <cell r="I2578">
            <v>0</v>
          </cell>
          <cell r="J2578">
            <v>2883.8</v>
          </cell>
          <cell r="K2578">
            <v>2883.8</v>
          </cell>
          <cell r="L2578">
            <v>2883.8</v>
          </cell>
          <cell r="M2578">
            <v>0</v>
          </cell>
          <cell r="N2578">
            <v>0</v>
          </cell>
          <cell r="O2578">
            <v>2883.8</v>
          </cell>
          <cell r="P2578">
            <v>0</v>
          </cell>
        </row>
        <row r="2579">
          <cell r="A2579" t="str">
            <v>0010735126</v>
          </cell>
          <cell r="B2579">
            <v>10735</v>
          </cell>
          <cell r="C2579">
            <v>107350</v>
          </cell>
          <cell r="D2579" t="str">
            <v>X4G</v>
          </cell>
          <cell r="E2579">
            <v>126</v>
          </cell>
          <cell r="F2579">
            <v>1</v>
          </cell>
          <cell r="G2579">
            <v>1</v>
          </cell>
          <cell r="H2579">
            <v>37625</v>
          </cell>
          <cell r="I2579">
            <v>170</v>
          </cell>
          <cell r="J2579">
            <v>0</v>
          </cell>
          <cell r="K2579">
            <v>170</v>
          </cell>
          <cell r="L2579">
            <v>170</v>
          </cell>
          <cell r="M2579">
            <v>0</v>
          </cell>
          <cell r="N2579">
            <v>0</v>
          </cell>
          <cell r="O2579">
            <v>170</v>
          </cell>
          <cell r="P2579">
            <v>0</v>
          </cell>
        </row>
        <row r="2580">
          <cell r="A2580" t="str">
            <v>0010735139</v>
          </cell>
          <cell r="B2580">
            <v>10735</v>
          </cell>
          <cell r="C2580">
            <v>107350</v>
          </cell>
          <cell r="D2580" t="str">
            <v>X4G</v>
          </cell>
          <cell r="E2580">
            <v>139</v>
          </cell>
          <cell r="F2580">
            <v>1</v>
          </cell>
          <cell r="G2580">
            <v>2</v>
          </cell>
          <cell r="H2580" t="str">
            <v>15/01/08</v>
          </cell>
          <cell r="I2580">
            <v>0</v>
          </cell>
          <cell r="J2580">
            <v>280</v>
          </cell>
          <cell r="K2580">
            <v>280</v>
          </cell>
          <cell r="L2580">
            <v>280</v>
          </cell>
          <cell r="M2580">
            <v>0</v>
          </cell>
          <cell r="N2580">
            <v>0</v>
          </cell>
          <cell r="O2580">
            <v>280</v>
          </cell>
          <cell r="P2580">
            <v>0</v>
          </cell>
        </row>
        <row r="2581">
          <cell r="A2581" t="str">
            <v>0010735301</v>
          </cell>
          <cell r="B2581">
            <v>10735</v>
          </cell>
          <cell r="C2581">
            <v>107350</v>
          </cell>
          <cell r="D2581" t="str">
            <v>X4G</v>
          </cell>
          <cell r="E2581">
            <v>301</v>
          </cell>
          <cell r="F2581">
            <v>1</v>
          </cell>
          <cell r="G2581">
            <v>2</v>
          </cell>
          <cell r="H2581" t="str">
            <v>/  /</v>
          </cell>
          <cell r="I2581">
            <v>0</v>
          </cell>
          <cell r="J2581">
            <v>3163.8</v>
          </cell>
          <cell r="K2581">
            <v>7065.8</v>
          </cell>
          <cell r="L2581">
            <v>7065.8</v>
          </cell>
          <cell r="M2581">
            <v>0</v>
          </cell>
          <cell r="N2581">
            <v>0</v>
          </cell>
          <cell r="O2581">
            <v>7065.8</v>
          </cell>
          <cell r="P2581">
            <v>0</v>
          </cell>
        </row>
        <row r="2582">
          <cell r="A2582" t="str">
            <v>0010735511</v>
          </cell>
          <cell r="B2582">
            <v>10735</v>
          </cell>
          <cell r="C2582">
            <v>107350</v>
          </cell>
          <cell r="D2582" t="str">
            <v>X4G</v>
          </cell>
          <cell r="E2582">
            <v>511</v>
          </cell>
          <cell r="F2582">
            <v>1</v>
          </cell>
          <cell r="G2582">
            <v>2</v>
          </cell>
          <cell r="H2582" t="str">
            <v>/  /</v>
          </cell>
          <cell r="I2582">
            <v>0</v>
          </cell>
          <cell r="J2582">
            <v>120</v>
          </cell>
          <cell r="K2582">
            <v>900</v>
          </cell>
          <cell r="L2582">
            <v>900</v>
          </cell>
          <cell r="M2582">
            <v>0</v>
          </cell>
          <cell r="N2582">
            <v>900</v>
          </cell>
          <cell r="O2582">
            <v>900</v>
          </cell>
          <cell r="P2582">
            <v>0</v>
          </cell>
        </row>
        <row r="2583">
          <cell r="A2583" t="str">
            <v>0010735523</v>
          </cell>
          <cell r="B2583">
            <v>10735</v>
          </cell>
          <cell r="C2583">
            <v>107350</v>
          </cell>
          <cell r="D2583" t="str">
            <v>X4G</v>
          </cell>
          <cell r="E2583">
            <v>523</v>
          </cell>
          <cell r="F2583">
            <v>1</v>
          </cell>
          <cell r="G2583">
            <v>1</v>
          </cell>
          <cell r="H2583">
            <v>37622</v>
          </cell>
          <cell r="I2583">
            <v>1</v>
          </cell>
          <cell r="J2583">
            <v>0</v>
          </cell>
          <cell r="K2583">
            <v>1</v>
          </cell>
          <cell r="L2583">
            <v>1</v>
          </cell>
          <cell r="M2583">
            <v>0</v>
          </cell>
          <cell r="N2583">
            <v>0</v>
          </cell>
          <cell r="O2583">
            <v>1</v>
          </cell>
          <cell r="P2583">
            <v>0</v>
          </cell>
        </row>
        <row r="2584">
          <cell r="A2584" t="str">
            <v>0010735555</v>
          </cell>
          <cell r="B2584">
            <v>10735</v>
          </cell>
          <cell r="C2584">
            <v>107350</v>
          </cell>
          <cell r="D2584" t="str">
            <v>X4G</v>
          </cell>
          <cell r="E2584">
            <v>555</v>
          </cell>
          <cell r="F2584">
            <v>1</v>
          </cell>
          <cell r="G2584">
            <v>1</v>
          </cell>
          <cell r="H2584" t="str">
            <v>/  /</v>
          </cell>
          <cell r="I2584">
            <v>0</v>
          </cell>
          <cell r="J2584">
            <v>0</v>
          </cell>
          <cell r="K2584">
            <v>373.2</v>
          </cell>
          <cell r="L2584">
            <v>373.2</v>
          </cell>
          <cell r="M2584">
            <v>0</v>
          </cell>
          <cell r="N2584">
            <v>0</v>
          </cell>
          <cell r="O2584">
            <v>373.2</v>
          </cell>
          <cell r="P2584">
            <v>0</v>
          </cell>
        </row>
        <row r="2585">
          <cell r="A2585" t="str">
            <v>0010735601</v>
          </cell>
          <cell r="B2585">
            <v>10735</v>
          </cell>
          <cell r="C2585">
            <v>107350</v>
          </cell>
          <cell r="D2585" t="str">
            <v>X4G</v>
          </cell>
          <cell r="E2585">
            <v>601</v>
          </cell>
          <cell r="F2585">
            <v>1</v>
          </cell>
          <cell r="G2585">
            <v>2</v>
          </cell>
          <cell r="H2585" t="str">
            <v>/  /</v>
          </cell>
          <cell r="I2585">
            <v>0</v>
          </cell>
          <cell r="J2585">
            <v>3043.8</v>
          </cell>
          <cell r="K2585">
            <v>5791.6</v>
          </cell>
          <cell r="L2585">
            <v>5791.6</v>
          </cell>
          <cell r="M2585">
            <v>0</v>
          </cell>
          <cell r="N2585">
            <v>0</v>
          </cell>
          <cell r="O2585">
            <v>5791.6</v>
          </cell>
          <cell r="P2585">
            <v>0</v>
          </cell>
        </row>
        <row r="2586">
          <cell r="A2586" t="str">
            <v>0010735701</v>
          </cell>
          <cell r="B2586">
            <v>10735</v>
          </cell>
          <cell r="C2586">
            <v>107350</v>
          </cell>
          <cell r="D2586" t="str">
            <v>X4G</v>
          </cell>
          <cell r="E2586">
            <v>701</v>
          </cell>
          <cell r="F2586">
            <v>1</v>
          </cell>
          <cell r="G2586">
            <v>2</v>
          </cell>
          <cell r="H2586" t="str">
            <v>/  /</v>
          </cell>
          <cell r="I2586">
            <v>0</v>
          </cell>
          <cell r="J2586">
            <v>3043.8</v>
          </cell>
          <cell r="K2586">
            <v>5791.6</v>
          </cell>
          <cell r="L2586">
            <v>5791.6</v>
          </cell>
          <cell r="M2586">
            <v>0</v>
          </cell>
          <cell r="N2586">
            <v>0</v>
          </cell>
          <cell r="O2586">
            <v>5791.6</v>
          </cell>
          <cell r="P2586">
            <v>0</v>
          </cell>
        </row>
        <row r="2587">
          <cell r="A2587" t="str">
            <v>0010735910</v>
          </cell>
          <cell r="B2587">
            <v>10735</v>
          </cell>
          <cell r="C2587">
            <v>107350</v>
          </cell>
          <cell r="D2587" t="str">
            <v>X4G</v>
          </cell>
          <cell r="E2587">
            <v>910</v>
          </cell>
          <cell r="F2587">
            <v>1</v>
          </cell>
          <cell r="G2587">
            <v>2</v>
          </cell>
          <cell r="H2587" t="str">
            <v>/  /</v>
          </cell>
          <cell r="I2587">
            <v>0</v>
          </cell>
          <cell r="J2587">
            <v>3163.8</v>
          </cell>
          <cell r="K2587">
            <v>7065.8</v>
          </cell>
          <cell r="L2587">
            <v>7065.8</v>
          </cell>
          <cell r="M2587">
            <v>0</v>
          </cell>
          <cell r="N2587">
            <v>0</v>
          </cell>
          <cell r="O2587">
            <v>7065.8</v>
          </cell>
          <cell r="P2587">
            <v>0</v>
          </cell>
        </row>
        <row r="2588">
          <cell r="A2588" t="str">
            <v>0010735951</v>
          </cell>
          <cell r="B2588">
            <v>10735</v>
          </cell>
          <cell r="C2588">
            <v>107350</v>
          </cell>
          <cell r="D2588" t="str">
            <v>X4G</v>
          </cell>
          <cell r="E2588">
            <v>951</v>
          </cell>
          <cell r="F2588">
            <v>1</v>
          </cell>
          <cell r="G2588">
            <v>2</v>
          </cell>
          <cell r="H2588" t="str">
            <v>/  /</v>
          </cell>
          <cell r="I2588">
            <v>0</v>
          </cell>
          <cell r="J2588">
            <v>87</v>
          </cell>
          <cell r="K2588">
            <v>653</v>
          </cell>
          <cell r="L2588">
            <v>653</v>
          </cell>
          <cell r="M2588">
            <v>0</v>
          </cell>
          <cell r="N2588">
            <v>0</v>
          </cell>
          <cell r="O2588">
            <v>653</v>
          </cell>
          <cell r="P2588">
            <v>0</v>
          </cell>
        </row>
        <row r="2589">
          <cell r="A2589" t="str">
            <v>0010736101</v>
          </cell>
          <cell r="B2589">
            <v>10736</v>
          </cell>
          <cell r="C2589">
            <v>107360</v>
          </cell>
          <cell r="D2589" t="str">
            <v>X4C</v>
          </cell>
          <cell r="E2589">
            <v>101</v>
          </cell>
          <cell r="F2589">
            <v>1</v>
          </cell>
          <cell r="G2589">
            <v>1</v>
          </cell>
          <cell r="H2589">
            <v>39089</v>
          </cell>
          <cell r="I2589">
            <v>3271</v>
          </cell>
          <cell r="J2589">
            <v>0</v>
          </cell>
          <cell r="K2589">
            <v>3271</v>
          </cell>
          <cell r="L2589">
            <v>3271</v>
          </cell>
          <cell r="M2589">
            <v>0</v>
          </cell>
          <cell r="N2589">
            <v>0</v>
          </cell>
          <cell r="O2589">
            <v>3271</v>
          </cell>
          <cell r="P2589">
            <v>0</v>
          </cell>
        </row>
        <row r="2590">
          <cell r="A2590" t="str">
            <v>0010736106</v>
          </cell>
          <cell r="B2590">
            <v>10736</v>
          </cell>
          <cell r="C2590">
            <v>107360</v>
          </cell>
          <cell r="D2590" t="str">
            <v>X4C</v>
          </cell>
          <cell r="E2590">
            <v>106</v>
          </cell>
          <cell r="F2590">
            <v>1</v>
          </cell>
          <cell r="G2590">
            <v>1</v>
          </cell>
          <cell r="H2590" t="str">
            <v>15/02/05</v>
          </cell>
          <cell r="I2590">
            <v>150</v>
          </cell>
          <cell r="J2590">
            <v>0</v>
          </cell>
          <cell r="K2590">
            <v>150</v>
          </cell>
          <cell r="L2590">
            <v>150</v>
          </cell>
          <cell r="M2590">
            <v>0</v>
          </cell>
          <cell r="N2590">
            <v>0</v>
          </cell>
          <cell r="O2590">
            <v>150</v>
          </cell>
          <cell r="P2590">
            <v>0</v>
          </cell>
        </row>
        <row r="2591">
          <cell r="A2591" t="str">
            <v>0010736125</v>
          </cell>
          <cell r="B2591">
            <v>10736</v>
          </cell>
          <cell r="C2591">
            <v>107360</v>
          </cell>
          <cell r="D2591" t="str">
            <v>X4C</v>
          </cell>
          <cell r="E2591">
            <v>125</v>
          </cell>
          <cell r="F2591">
            <v>1</v>
          </cell>
          <cell r="G2591">
            <v>2</v>
          </cell>
          <cell r="H2591">
            <v>39090</v>
          </cell>
          <cell r="I2591">
            <v>0</v>
          </cell>
          <cell r="J2591">
            <v>402.58</v>
          </cell>
          <cell r="K2591">
            <v>402.58</v>
          </cell>
          <cell r="L2591">
            <v>402.58</v>
          </cell>
          <cell r="M2591">
            <v>0</v>
          </cell>
          <cell r="N2591">
            <v>0</v>
          </cell>
          <cell r="O2591">
            <v>402.58</v>
          </cell>
          <cell r="P2591">
            <v>0</v>
          </cell>
        </row>
        <row r="2592">
          <cell r="A2592" t="str">
            <v>0010736301</v>
          </cell>
          <cell r="B2592">
            <v>10736</v>
          </cell>
          <cell r="C2592">
            <v>107360</v>
          </cell>
          <cell r="D2592" t="str">
            <v>X4C</v>
          </cell>
          <cell r="E2592">
            <v>301</v>
          </cell>
          <cell r="F2592">
            <v>1</v>
          </cell>
          <cell r="G2592">
            <v>2</v>
          </cell>
          <cell r="H2592" t="str">
            <v>/  /</v>
          </cell>
          <cell r="I2592">
            <v>0</v>
          </cell>
          <cell r="J2592">
            <v>402.58</v>
          </cell>
          <cell r="K2592">
            <v>3823.58</v>
          </cell>
          <cell r="L2592">
            <v>3823.58</v>
          </cell>
          <cell r="M2592">
            <v>0</v>
          </cell>
          <cell r="N2592">
            <v>0</v>
          </cell>
          <cell r="O2592">
            <v>3823.58</v>
          </cell>
          <cell r="P2592">
            <v>0</v>
          </cell>
        </row>
        <row r="2593">
          <cell r="A2593" t="str">
            <v>0010736511</v>
          </cell>
          <cell r="B2593">
            <v>10736</v>
          </cell>
          <cell r="C2593">
            <v>107360</v>
          </cell>
          <cell r="D2593" t="str">
            <v>X4C</v>
          </cell>
          <cell r="E2593">
            <v>511</v>
          </cell>
          <cell r="F2593">
            <v>1</v>
          </cell>
          <cell r="G2593">
            <v>2</v>
          </cell>
          <cell r="H2593" t="str">
            <v>/  /</v>
          </cell>
          <cell r="I2593">
            <v>0</v>
          </cell>
          <cell r="J2593">
            <v>80</v>
          </cell>
          <cell r="K2593">
            <v>764</v>
          </cell>
          <cell r="L2593">
            <v>764</v>
          </cell>
          <cell r="M2593">
            <v>0</v>
          </cell>
          <cell r="N2593">
            <v>764</v>
          </cell>
          <cell r="O2593">
            <v>764</v>
          </cell>
          <cell r="P2593">
            <v>0</v>
          </cell>
        </row>
        <row r="2594">
          <cell r="A2594" t="str">
            <v>0010736523</v>
          </cell>
          <cell r="B2594">
            <v>10736</v>
          </cell>
          <cell r="C2594">
            <v>107360</v>
          </cell>
          <cell r="D2594" t="str">
            <v>X4C</v>
          </cell>
          <cell r="E2594">
            <v>523</v>
          </cell>
          <cell r="F2594">
            <v>1</v>
          </cell>
          <cell r="G2594">
            <v>1</v>
          </cell>
          <cell r="H2594">
            <v>37622</v>
          </cell>
          <cell r="I2594">
            <v>1</v>
          </cell>
          <cell r="J2594">
            <v>0</v>
          </cell>
          <cell r="K2594">
            <v>1</v>
          </cell>
          <cell r="L2594">
            <v>1</v>
          </cell>
          <cell r="M2594">
            <v>0</v>
          </cell>
          <cell r="N2594">
            <v>0</v>
          </cell>
          <cell r="O2594">
            <v>1</v>
          </cell>
          <cell r="P2594">
            <v>0</v>
          </cell>
        </row>
        <row r="2595">
          <cell r="A2595" t="str">
            <v>0010736601</v>
          </cell>
          <cell r="B2595">
            <v>10736</v>
          </cell>
          <cell r="C2595">
            <v>107360</v>
          </cell>
          <cell r="D2595" t="str">
            <v>X4C</v>
          </cell>
          <cell r="E2595">
            <v>601</v>
          </cell>
          <cell r="F2595">
            <v>1</v>
          </cell>
          <cell r="G2595">
            <v>2</v>
          </cell>
          <cell r="H2595" t="str">
            <v>/  /</v>
          </cell>
          <cell r="I2595">
            <v>0</v>
          </cell>
          <cell r="J2595">
            <v>322.58</v>
          </cell>
          <cell r="K2595">
            <v>3058.58</v>
          </cell>
          <cell r="L2595">
            <v>3058.58</v>
          </cell>
          <cell r="M2595">
            <v>0</v>
          </cell>
          <cell r="N2595">
            <v>0</v>
          </cell>
          <cell r="O2595">
            <v>3058.58</v>
          </cell>
          <cell r="P2595">
            <v>0</v>
          </cell>
        </row>
        <row r="2596">
          <cell r="A2596" t="str">
            <v>0010736701</v>
          </cell>
          <cell r="B2596">
            <v>10736</v>
          </cell>
          <cell r="C2596">
            <v>107360</v>
          </cell>
          <cell r="D2596" t="str">
            <v>X4C</v>
          </cell>
          <cell r="E2596">
            <v>701</v>
          </cell>
          <cell r="F2596">
            <v>1</v>
          </cell>
          <cell r="G2596">
            <v>2</v>
          </cell>
          <cell r="H2596" t="str">
            <v>/  /</v>
          </cell>
          <cell r="I2596">
            <v>0</v>
          </cell>
          <cell r="J2596">
            <v>322.58</v>
          </cell>
          <cell r="K2596">
            <v>3058.58</v>
          </cell>
          <cell r="L2596">
            <v>3058.58</v>
          </cell>
          <cell r="M2596">
            <v>0</v>
          </cell>
          <cell r="N2596">
            <v>0</v>
          </cell>
          <cell r="O2596">
            <v>3058.58</v>
          </cell>
          <cell r="P2596">
            <v>0</v>
          </cell>
        </row>
        <row r="2597">
          <cell r="A2597" t="str">
            <v>0010736910</v>
          </cell>
          <cell r="B2597">
            <v>10736</v>
          </cell>
          <cell r="C2597">
            <v>107360</v>
          </cell>
          <cell r="D2597" t="str">
            <v>X4C</v>
          </cell>
          <cell r="E2597">
            <v>910</v>
          </cell>
          <cell r="F2597">
            <v>1</v>
          </cell>
          <cell r="G2597">
            <v>2</v>
          </cell>
          <cell r="H2597" t="str">
            <v>/  /</v>
          </cell>
          <cell r="I2597">
            <v>0</v>
          </cell>
          <cell r="J2597">
            <v>402.58</v>
          </cell>
          <cell r="K2597">
            <v>3823.58</v>
          </cell>
          <cell r="L2597">
            <v>3823.58</v>
          </cell>
          <cell r="M2597">
            <v>0</v>
          </cell>
          <cell r="N2597">
            <v>0</v>
          </cell>
          <cell r="O2597">
            <v>3823.58</v>
          </cell>
          <cell r="P2597">
            <v>0</v>
          </cell>
        </row>
        <row r="2598">
          <cell r="A2598" t="str">
            <v>0010736951</v>
          </cell>
          <cell r="B2598">
            <v>10736</v>
          </cell>
          <cell r="C2598">
            <v>107360</v>
          </cell>
          <cell r="D2598" t="str">
            <v>X4C</v>
          </cell>
          <cell r="E2598">
            <v>951</v>
          </cell>
          <cell r="F2598">
            <v>1</v>
          </cell>
          <cell r="G2598">
            <v>2</v>
          </cell>
          <cell r="H2598" t="str">
            <v>/  /</v>
          </cell>
          <cell r="I2598">
            <v>0</v>
          </cell>
          <cell r="J2598">
            <v>59</v>
          </cell>
          <cell r="K2598">
            <v>555</v>
          </cell>
          <cell r="L2598">
            <v>555</v>
          </cell>
          <cell r="M2598">
            <v>0</v>
          </cell>
          <cell r="N2598">
            <v>0</v>
          </cell>
          <cell r="O2598">
            <v>555</v>
          </cell>
          <cell r="P2598">
            <v>0</v>
          </cell>
        </row>
        <row r="2599">
          <cell r="A2599" t="str">
            <v>0010737101</v>
          </cell>
          <cell r="B2599">
            <v>10737</v>
          </cell>
          <cell r="C2599">
            <v>107370</v>
          </cell>
          <cell r="D2599" t="str">
            <v>C4B</v>
          </cell>
          <cell r="E2599">
            <v>101</v>
          </cell>
          <cell r="F2599">
            <v>1</v>
          </cell>
          <cell r="G2599">
            <v>1</v>
          </cell>
          <cell r="H2599">
            <v>38358</v>
          </cell>
          <cell r="I2599">
            <v>3699</v>
          </cell>
          <cell r="J2599">
            <v>0</v>
          </cell>
          <cell r="K2599">
            <v>3699</v>
          </cell>
          <cell r="L2599">
            <v>3699</v>
          </cell>
          <cell r="M2599">
            <v>0</v>
          </cell>
          <cell r="N2599">
            <v>0</v>
          </cell>
          <cell r="O2599">
            <v>3699</v>
          </cell>
          <cell r="P2599">
            <v>0</v>
          </cell>
        </row>
        <row r="2600">
          <cell r="A2600" t="str">
            <v>0010737125</v>
          </cell>
          <cell r="B2600">
            <v>10737</v>
          </cell>
          <cell r="C2600">
            <v>107370</v>
          </cell>
          <cell r="D2600" t="str">
            <v>C4B</v>
          </cell>
          <cell r="E2600">
            <v>125</v>
          </cell>
          <cell r="F2600">
            <v>1</v>
          </cell>
          <cell r="G2600">
            <v>2</v>
          </cell>
          <cell r="H2600" t="str">
            <v>15/03/07</v>
          </cell>
          <cell r="I2600">
            <v>0</v>
          </cell>
          <cell r="J2600">
            <v>580.46</v>
          </cell>
          <cell r="K2600">
            <v>580.46</v>
          </cell>
          <cell r="L2600">
            <v>580.46</v>
          </cell>
          <cell r="M2600">
            <v>0</v>
          </cell>
          <cell r="N2600">
            <v>0</v>
          </cell>
          <cell r="O2600">
            <v>580.46</v>
          </cell>
          <cell r="P2600">
            <v>0</v>
          </cell>
        </row>
        <row r="2601">
          <cell r="A2601" t="str">
            <v>0010737126</v>
          </cell>
          <cell r="B2601">
            <v>10737</v>
          </cell>
          <cell r="C2601">
            <v>107370</v>
          </cell>
          <cell r="D2601" t="str">
            <v>C4B</v>
          </cell>
          <cell r="E2601">
            <v>126</v>
          </cell>
          <cell r="F2601">
            <v>1</v>
          </cell>
          <cell r="G2601">
            <v>1</v>
          </cell>
          <cell r="H2601">
            <v>37625</v>
          </cell>
          <cell r="I2601">
            <v>170</v>
          </cell>
          <cell r="J2601">
            <v>0</v>
          </cell>
          <cell r="K2601">
            <v>170</v>
          </cell>
          <cell r="L2601">
            <v>170</v>
          </cell>
          <cell r="M2601">
            <v>0</v>
          </cell>
          <cell r="N2601">
            <v>0</v>
          </cell>
          <cell r="O2601">
            <v>170</v>
          </cell>
          <cell r="P2601">
            <v>0</v>
          </cell>
        </row>
        <row r="2602">
          <cell r="A2602" t="str">
            <v>0010737186</v>
          </cell>
          <cell r="B2602">
            <v>10737</v>
          </cell>
          <cell r="C2602">
            <v>107370</v>
          </cell>
          <cell r="D2602" t="str">
            <v>C4B</v>
          </cell>
          <cell r="E2602">
            <v>186</v>
          </cell>
          <cell r="F2602">
            <v>1</v>
          </cell>
          <cell r="G2602">
            <v>2</v>
          </cell>
          <cell r="H2602" t="str">
            <v>15/01/08</v>
          </cell>
          <cell r="I2602">
            <v>0</v>
          </cell>
          <cell r="J2602">
            <v>401.79</v>
          </cell>
          <cell r="K2602">
            <v>401.79</v>
          </cell>
          <cell r="L2602">
            <v>401.79</v>
          </cell>
          <cell r="M2602">
            <v>0</v>
          </cell>
          <cell r="N2602">
            <v>0</v>
          </cell>
          <cell r="O2602">
            <v>401.79</v>
          </cell>
          <cell r="P2602">
            <v>0</v>
          </cell>
        </row>
        <row r="2603">
          <cell r="A2603" t="str">
            <v>0010737301</v>
          </cell>
          <cell r="B2603">
            <v>10737</v>
          </cell>
          <cell r="C2603">
            <v>107370</v>
          </cell>
          <cell r="D2603" t="str">
            <v>C4B</v>
          </cell>
          <cell r="E2603">
            <v>301</v>
          </cell>
          <cell r="F2603">
            <v>1</v>
          </cell>
          <cell r="G2603">
            <v>2</v>
          </cell>
          <cell r="H2603" t="str">
            <v>/  /</v>
          </cell>
          <cell r="I2603">
            <v>0</v>
          </cell>
          <cell r="J2603">
            <v>982.25</v>
          </cell>
          <cell r="K2603">
            <v>4851.25</v>
          </cell>
          <cell r="L2603">
            <v>4851.25</v>
          </cell>
          <cell r="M2603">
            <v>0</v>
          </cell>
          <cell r="N2603">
            <v>0</v>
          </cell>
          <cell r="O2603">
            <v>4851.25</v>
          </cell>
          <cell r="P2603">
            <v>0</v>
          </cell>
        </row>
        <row r="2604">
          <cell r="A2604" t="str">
            <v>0010737511</v>
          </cell>
          <cell r="B2604">
            <v>10737</v>
          </cell>
          <cell r="C2604">
            <v>107370</v>
          </cell>
          <cell r="D2604" t="str">
            <v>C4B</v>
          </cell>
          <cell r="E2604">
            <v>511</v>
          </cell>
          <cell r="F2604">
            <v>1</v>
          </cell>
          <cell r="G2604">
            <v>2</v>
          </cell>
          <cell r="H2604" t="str">
            <v>/  /</v>
          </cell>
          <cell r="I2604">
            <v>0</v>
          </cell>
          <cell r="J2604">
            <v>196</v>
          </cell>
          <cell r="K2604">
            <v>969</v>
          </cell>
          <cell r="L2604">
            <v>969</v>
          </cell>
          <cell r="M2604">
            <v>0</v>
          </cell>
          <cell r="N2604">
            <v>969</v>
          </cell>
          <cell r="O2604">
            <v>969</v>
          </cell>
          <cell r="P2604">
            <v>0</v>
          </cell>
        </row>
        <row r="2605">
          <cell r="A2605" t="str">
            <v>0010737523</v>
          </cell>
          <cell r="B2605">
            <v>10737</v>
          </cell>
          <cell r="C2605">
            <v>107370</v>
          </cell>
          <cell r="D2605" t="str">
            <v>C4B</v>
          </cell>
          <cell r="E2605">
            <v>523</v>
          </cell>
          <cell r="F2605">
            <v>1</v>
          </cell>
          <cell r="G2605">
            <v>1</v>
          </cell>
          <cell r="H2605">
            <v>37622</v>
          </cell>
          <cell r="I2605">
            <v>1</v>
          </cell>
          <cell r="J2605">
            <v>0</v>
          </cell>
          <cell r="K2605">
            <v>1</v>
          </cell>
          <cell r="L2605">
            <v>1</v>
          </cell>
          <cell r="M2605">
            <v>0</v>
          </cell>
          <cell r="N2605">
            <v>0</v>
          </cell>
          <cell r="O2605">
            <v>1</v>
          </cell>
          <cell r="P2605">
            <v>0</v>
          </cell>
        </row>
        <row r="2606">
          <cell r="A2606" t="str">
            <v>0010737601</v>
          </cell>
          <cell r="B2606">
            <v>10737</v>
          </cell>
          <cell r="C2606">
            <v>107370</v>
          </cell>
          <cell r="D2606" t="str">
            <v>C4B</v>
          </cell>
          <cell r="E2606">
            <v>601</v>
          </cell>
          <cell r="F2606">
            <v>1</v>
          </cell>
          <cell r="G2606">
            <v>2</v>
          </cell>
          <cell r="H2606" t="str">
            <v>/  /</v>
          </cell>
          <cell r="I2606">
            <v>0</v>
          </cell>
          <cell r="J2606">
            <v>786.25</v>
          </cell>
          <cell r="K2606">
            <v>3881.25</v>
          </cell>
          <cell r="L2606">
            <v>3881.25</v>
          </cell>
          <cell r="M2606">
            <v>0</v>
          </cell>
          <cell r="N2606">
            <v>0</v>
          </cell>
          <cell r="O2606">
            <v>3881.25</v>
          </cell>
          <cell r="P2606">
            <v>0</v>
          </cell>
        </row>
        <row r="2607">
          <cell r="A2607" t="str">
            <v>0010737701</v>
          </cell>
          <cell r="B2607">
            <v>10737</v>
          </cell>
          <cell r="C2607">
            <v>107370</v>
          </cell>
          <cell r="D2607" t="str">
            <v>C4B</v>
          </cell>
          <cell r="E2607">
            <v>701</v>
          </cell>
          <cell r="F2607">
            <v>1</v>
          </cell>
          <cell r="G2607">
            <v>2</v>
          </cell>
          <cell r="H2607" t="str">
            <v>/  /</v>
          </cell>
          <cell r="I2607">
            <v>0</v>
          </cell>
          <cell r="J2607">
            <v>786.25</v>
          </cell>
          <cell r="K2607">
            <v>3881.25</v>
          </cell>
          <cell r="L2607">
            <v>3881.25</v>
          </cell>
          <cell r="M2607">
            <v>0</v>
          </cell>
          <cell r="N2607">
            <v>0</v>
          </cell>
          <cell r="O2607">
            <v>3881.25</v>
          </cell>
          <cell r="P2607">
            <v>0</v>
          </cell>
        </row>
        <row r="2608">
          <cell r="A2608" t="str">
            <v>0010737910</v>
          </cell>
          <cell r="B2608">
            <v>10737</v>
          </cell>
          <cell r="C2608">
            <v>107370</v>
          </cell>
          <cell r="D2608" t="str">
            <v>C4B</v>
          </cell>
          <cell r="E2608">
            <v>910</v>
          </cell>
          <cell r="F2608">
            <v>1</v>
          </cell>
          <cell r="G2608">
            <v>2</v>
          </cell>
          <cell r="H2608" t="str">
            <v>/  /</v>
          </cell>
          <cell r="I2608">
            <v>0</v>
          </cell>
          <cell r="J2608">
            <v>580.46</v>
          </cell>
          <cell r="K2608">
            <v>4449.46</v>
          </cell>
          <cell r="L2608">
            <v>4449.46</v>
          </cell>
          <cell r="M2608">
            <v>0</v>
          </cell>
          <cell r="N2608">
            <v>0</v>
          </cell>
          <cell r="O2608">
            <v>4449.46</v>
          </cell>
          <cell r="P2608">
            <v>0</v>
          </cell>
        </row>
        <row r="2609">
          <cell r="A2609" t="str">
            <v>0010737915</v>
          </cell>
          <cell r="B2609">
            <v>10737</v>
          </cell>
          <cell r="C2609">
            <v>107370</v>
          </cell>
          <cell r="D2609" t="str">
            <v>C4B</v>
          </cell>
          <cell r="E2609">
            <v>915</v>
          </cell>
          <cell r="F2609">
            <v>1</v>
          </cell>
          <cell r="G2609">
            <v>2</v>
          </cell>
          <cell r="H2609" t="str">
            <v>/  /</v>
          </cell>
          <cell r="I2609">
            <v>0</v>
          </cell>
          <cell r="J2609">
            <v>401.79</v>
          </cell>
          <cell r="K2609">
            <v>401.79</v>
          </cell>
          <cell r="L2609">
            <v>401.79</v>
          </cell>
          <cell r="M2609">
            <v>0</v>
          </cell>
          <cell r="N2609">
            <v>0</v>
          </cell>
          <cell r="O2609">
            <v>401.79</v>
          </cell>
          <cell r="P2609">
            <v>0</v>
          </cell>
        </row>
        <row r="2610">
          <cell r="A2610" t="str">
            <v>0010737951</v>
          </cell>
          <cell r="B2610">
            <v>10737</v>
          </cell>
          <cell r="C2610">
            <v>107370</v>
          </cell>
          <cell r="D2610" t="str">
            <v>C4B</v>
          </cell>
          <cell r="E2610">
            <v>951</v>
          </cell>
          <cell r="F2610">
            <v>1</v>
          </cell>
          <cell r="G2610">
            <v>2</v>
          </cell>
          <cell r="H2610" t="str">
            <v>/  /</v>
          </cell>
          <cell r="I2610">
            <v>0</v>
          </cell>
          <cell r="J2610">
            <v>143</v>
          </cell>
          <cell r="K2610">
            <v>705</v>
          </cell>
          <cell r="L2610">
            <v>705</v>
          </cell>
          <cell r="M2610">
            <v>0</v>
          </cell>
          <cell r="N2610">
            <v>0</v>
          </cell>
          <cell r="O2610">
            <v>705</v>
          </cell>
          <cell r="P2610">
            <v>0</v>
          </cell>
        </row>
        <row r="2611">
          <cell r="A2611" t="str">
            <v>0010738101</v>
          </cell>
          <cell r="B2611">
            <v>10738</v>
          </cell>
          <cell r="C2611">
            <v>107380</v>
          </cell>
          <cell r="D2611" t="str">
            <v>X4E</v>
          </cell>
          <cell r="E2611">
            <v>101</v>
          </cell>
          <cell r="F2611">
            <v>1</v>
          </cell>
          <cell r="G2611">
            <v>1</v>
          </cell>
          <cell r="H2611">
            <v>39089</v>
          </cell>
          <cell r="I2611">
            <v>3103</v>
          </cell>
          <cell r="J2611">
            <v>0</v>
          </cell>
          <cell r="K2611">
            <v>3103</v>
          </cell>
          <cell r="L2611">
            <v>3103</v>
          </cell>
          <cell r="M2611">
            <v>0</v>
          </cell>
          <cell r="N2611">
            <v>0</v>
          </cell>
          <cell r="O2611">
            <v>3103</v>
          </cell>
          <cell r="P2611">
            <v>0</v>
          </cell>
        </row>
        <row r="2612">
          <cell r="A2612" t="str">
            <v>0010738106</v>
          </cell>
          <cell r="B2612">
            <v>10738</v>
          </cell>
          <cell r="C2612">
            <v>107380</v>
          </cell>
          <cell r="D2612" t="str">
            <v>X4E</v>
          </cell>
          <cell r="E2612">
            <v>106</v>
          </cell>
          <cell r="F2612">
            <v>1</v>
          </cell>
          <cell r="G2612">
            <v>1</v>
          </cell>
          <cell r="H2612">
            <v>39091</v>
          </cell>
          <cell r="I2612">
            <v>150</v>
          </cell>
          <cell r="J2612">
            <v>0</v>
          </cell>
          <cell r="K2612">
            <v>150</v>
          </cell>
          <cell r="L2612">
            <v>150</v>
          </cell>
          <cell r="M2612">
            <v>0</v>
          </cell>
          <cell r="N2612">
            <v>0</v>
          </cell>
          <cell r="O2612">
            <v>150</v>
          </cell>
          <cell r="P2612">
            <v>0</v>
          </cell>
        </row>
        <row r="2613">
          <cell r="A2613" t="str">
            <v>0010738301</v>
          </cell>
          <cell r="B2613">
            <v>10738</v>
          </cell>
          <cell r="C2613">
            <v>107380</v>
          </cell>
          <cell r="D2613" t="str">
            <v>X4E</v>
          </cell>
          <cell r="E2613">
            <v>301</v>
          </cell>
          <cell r="F2613">
            <v>1</v>
          </cell>
          <cell r="G2613">
            <v>1</v>
          </cell>
          <cell r="H2613" t="str">
            <v>/  /</v>
          </cell>
          <cell r="I2613">
            <v>0</v>
          </cell>
          <cell r="J2613">
            <v>0</v>
          </cell>
          <cell r="K2613">
            <v>3253</v>
          </cell>
          <cell r="L2613">
            <v>3253</v>
          </cell>
          <cell r="M2613">
            <v>0</v>
          </cell>
          <cell r="N2613">
            <v>0</v>
          </cell>
          <cell r="O2613">
            <v>3253</v>
          </cell>
          <cell r="P2613">
            <v>0</v>
          </cell>
        </row>
        <row r="2614">
          <cell r="A2614" t="str">
            <v>0010738511</v>
          </cell>
          <cell r="B2614">
            <v>10738</v>
          </cell>
          <cell r="C2614">
            <v>107380</v>
          </cell>
          <cell r="D2614" t="str">
            <v>X4E</v>
          </cell>
          <cell r="E2614">
            <v>511</v>
          </cell>
          <cell r="F2614">
            <v>1</v>
          </cell>
          <cell r="G2614">
            <v>1</v>
          </cell>
          <cell r="H2614" t="str">
            <v>/  /</v>
          </cell>
          <cell r="I2614">
            <v>0</v>
          </cell>
          <cell r="J2614">
            <v>0</v>
          </cell>
          <cell r="K2614">
            <v>650</v>
          </cell>
          <cell r="L2614">
            <v>650</v>
          </cell>
          <cell r="M2614">
            <v>0</v>
          </cell>
          <cell r="N2614">
            <v>650</v>
          </cell>
          <cell r="O2614">
            <v>650</v>
          </cell>
          <cell r="P2614">
            <v>0</v>
          </cell>
        </row>
        <row r="2615">
          <cell r="A2615" t="str">
            <v>0010738521</v>
          </cell>
          <cell r="B2615">
            <v>10738</v>
          </cell>
          <cell r="C2615">
            <v>107380</v>
          </cell>
          <cell r="D2615" t="str">
            <v>X4E</v>
          </cell>
          <cell r="E2615">
            <v>521</v>
          </cell>
          <cell r="F2615">
            <v>1</v>
          </cell>
          <cell r="G2615">
            <v>1</v>
          </cell>
          <cell r="H2615">
            <v>38359</v>
          </cell>
          <cell r="I2615">
            <v>8.5</v>
          </cell>
          <cell r="J2615">
            <v>0</v>
          </cell>
          <cell r="K2615">
            <v>8.5</v>
          </cell>
          <cell r="L2615">
            <v>8.5</v>
          </cell>
          <cell r="M2615">
            <v>0</v>
          </cell>
          <cell r="N2615">
            <v>0</v>
          </cell>
          <cell r="O2615">
            <v>8.5</v>
          </cell>
          <cell r="P2615">
            <v>0</v>
          </cell>
        </row>
        <row r="2616">
          <cell r="A2616" t="str">
            <v>0010738601</v>
          </cell>
          <cell r="B2616">
            <v>10738</v>
          </cell>
          <cell r="C2616">
            <v>107380</v>
          </cell>
          <cell r="D2616" t="str">
            <v>X4E</v>
          </cell>
          <cell r="E2616">
            <v>601</v>
          </cell>
          <cell r="F2616">
            <v>1</v>
          </cell>
          <cell r="G2616">
            <v>1</v>
          </cell>
          <cell r="H2616" t="str">
            <v>/  /</v>
          </cell>
          <cell r="I2616">
            <v>0</v>
          </cell>
          <cell r="J2616">
            <v>0</v>
          </cell>
          <cell r="K2616">
            <v>2594.5</v>
          </cell>
          <cell r="L2616">
            <v>2594.5</v>
          </cell>
          <cell r="M2616">
            <v>0</v>
          </cell>
          <cell r="N2616">
            <v>0</v>
          </cell>
          <cell r="O2616">
            <v>2594.5</v>
          </cell>
          <cell r="P2616">
            <v>0</v>
          </cell>
        </row>
        <row r="2617">
          <cell r="A2617" t="str">
            <v>0010738701</v>
          </cell>
          <cell r="B2617">
            <v>10738</v>
          </cell>
          <cell r="C2617">
            <v>107380</v>
          </cell>
          <cell r="D2617" t="str">
            <v>X4E</v>
          </cell>
          <cell r="E2617">
            <v>701</v>
          </cell>
          <cell r="F2617">
            <v>1</v>
          </cell>
          <cell r="G2617">
            <v>1</v>
          </cell>
          <cell r="H2617" t="str">
            <v>/  /</v>
          </cell>
          <cell r="I2617">
            <v>0</v>
          </cell>
          <cell r="J2617">
            <v>0</v>
          </cell>
          <cell r="K2617">
            <v>2594.5</v>
          </cell>
          <cell r="L2617">
            <v>2594.5</v>
          </cell>
          <cell r="M2617">
            <v>0</v>
          </cell>
          <cell r="N2617">
            <v>0</v>
          </cell>
          <cell r="O2617">
            <v>2594.5</v>
          </cell>
          <cell r="P2617">
            <v>0</v>
          </cell>
        </row>
        <row r="2618">
          <cell r="A2618" t="str">
            <v>0010738910</v>
          </cell>
          <cell r="B2618">
            <v>10738</v>
          </cell>
          <cell r="C2618">
            <v>107380</v>
          </cell>
          <cell r="D2618" t="str">
            <v>X4E</v>
          </cell>
          <cell r="E2618">
            <v>910</v>
          </cell>
          <cell r="F2618">
            <v>1</v>
          </cell>
          <cell r="G2618">
            <v>1</v>
          </cell>
          <cell r="H2618" t="str">
            <v>/  /</v>
          </cell>
          <cell r="I2618">
            <v>0</v>
          </cell>
          <cell r="J2618">
            <v>0</v>
          </cell>
          <cell r="K2618">
            <v>3253</v>
          </cell>
          <cell r="L2618">
            <v>3253</v>
          </cell>
          <cell r="M2618">
            <v>0</v>
          </cell>
          <cell r="N2618">
            <v>0</v>
          </cell>
          <cell r="O2618">
            <v>3253</v>
          </cell>
          <cell r="P2618">
            <v>0</v>
          </cell>
        </row>
        <row r="2619">
          <cell r="A2619" t="str">
            <v>0010738951</v>
          </cell>
          <cell r="B2619">
            <v>10738</v>
          </cell>
          <cell r="C2619">
            <v>107380</v>
          </cell>
          <cell r="D2619" t="str">
            <v>X4E</v>
          </cell>
          <cell r="E2619">
            <v>951</v>
          </cell>
          <cell r="F2619">
            <v>1</v>
          </cell>
          <cell r="G2619">
            <v>1</v>
          </cell>
          <cell r="H2619" t="str">
            <v>/  /</v>
          </cell>
          <cell r="I2619">
            <v>0</v>
          </cell>
          <cell r="J2619">
            <v>0</v>
          </cell>
          <cell r="K2619">
            <v>472</v>
          </cell>
          <cell r="L2619">
            <v>472</v>
          </cell>
          <cell r="M2619">
            <v>0</v>
          </cell>
          <cell r="N2619">
            <v>0</v>
          </cell>
          <cell r="O2619">
            <v>472</v>
          </cell>
          <cell r="P2619">
            <v>0</v>
          </cell>
        </row>
        <row r="2620">
          <cell r="A2620" t="str">
            <v>0010739101</v>
          </cell>
          <cell r="B2620">
            <v>10739</v>
          </cell>
          <cell r="C2620">
            <v>107390</v>
          </cell>
          <cell r="D2620" t="str">
            <v>C1B</v>
          </cell>
          <cell r="E2620">
            <v>101</v>
          </cell>
          <cell r="F2620">
            <v>1</v>
          </cell>
          <cell r="G2620">
            <v>1</v>
          </cell>
          <cell r="H2620" t="str">
            <v>15/11/07</v>
          </cell>
          <cell r="I2620">
            <v>3842</v>
          </cell>
          <cell r="J2620">
            <v>0</v>
          </cell>
          <cell r="K2620">
            <v>3842</v>
          </cell>
          <cell r="L2620">
            <v>3842</v>
          </cell>
          <cell r="M2620">
            <v>0</v>
          </cell>
          <cell r="N2620">
            <v>0</v>
          </cell>
          <cell r="O2620">
            <v>3842</v>
          </cell>
          <cell r="P2620">
            <v>0</v>
          </cell>
        </row>
        <row r="2621">
          <cell r="A2621" t="str">
            <v>0010739106</v>
          </cell>
          <cell r="B2621">
            <v>10739</v>
          </cell>
          <cell r="C2621">
            <v>107390</v>
          </cell>
          <cell r="D2621" t="str">
            <v>C1B</v>
          </cell>
          <cell r="E2621">
            <v>106</v>
          </cell>
          <cell r="F2621">
            <v>1</v>
          </cell>
          <cell r="G2621">
            <v>1</v>
          </cell>
          <cell r="H2621">
            <v>39087</v>
          </cell>
          <cell r="I2621">
            <v>150</v>
          </cell>
          <cell r="J2621">
            <v>0</v>
          </cell>
          <cell r="K2621">
            <v>150</v>
          </cell>
          <cell r="L2621">
            <v>150</v>
          </cell>
          <cell r="M2621">
            <v>0</v>
          </cell>
          <cell r="N2621">
            <v>0</v>
          </cell>
          <cell r="O2621">
            <v>150</v>
          </cell>
          <cell r="P2621">
            <v>0</v>
          </cell>
        </row>
        <row r="2622">
          <cell r="A2622" t="str">
            <v>0010739301</v>
          </cell>
          <cell r="B2622">
            <v>10739</v>
          </cell>
          <cell r="C2622">
            <v>107390</v>
          </cell>
          <cell r="D2622" t="str">
            <v>C1B</v>
          </cell>
          <cell r="E2622">
            <v>301</v>
          </cell>
          <cell r="F2622">
            <v>1</v>
          </cell>
          <cell r="G2622">
            <v>1</v>
          </cell>
          <cell r="H2622" t="str">
            <v>/  /</v>
          </cell>
          <cell r="I2622">
            <v>0</v>
          </cell>
          <cell r="J2622">
            <v>0</v>
          </cell>
          <cell r="K2622">
            <v>3992</v>
          </cell>
          <cell r="L2622">
            <v>3992</v>
          </cell>
          <cell r="M2622">
            <v>0</v>
          </cell>
          <cell r="N2622">
            <v>0</v>
          </cell>
          <cell r="O2622">
            <v>3992</v>
          </cell>
          <cell r="P2622">
            <v>0</v>
          </cell>
        </row>
        <row r="2623">
          <cell r="A2623" t="str">
            <v>0010739511</v>
          </cell>
          <cell r="B2623">
            <v>10739</v>
          </cell>
          <cell r="C2623">
            <v>107390</v>
          </cell>
          <cell r="D2623" t="str">
            <v>C1B</v>
          </cell>
          <cell r="E2623">
            <v>511</v>
          </cell>
          <cell r="F2623">
            <v>1</v>
          </cell>
          <cell r="G2623">
            <v>1</v>
          </cell>
          <cell r="H2623" t="str">
            <v>/  /</v>
          </cell>
          <cell r="I2623">
            <v>0</v>
          </cell>
          <cell r="J2623">
            <v>0</v>
          </cell>
          <cell r="K2623">
            <v>798</v>
          </cell>
          <cell r="L2623">
            <v>798</v>
          </cell>
          <cell r="M2623">
            <v>0</v>
          </cell>
          <cell r="N2623">
            <v>798</v>
          </cell>
          <cell r="O2623">
            <v>798</v>
          </cell>
          <cell r="P2623">
            <v>0</v>
          </cell>
        </row>
        <row r="2624">
          <cell r="A2624" t="str">
            <v>0010739523</v>
          </cell>
          <cell r="B2624">
            <v>10739</v>
          </cell>
          <cell r="C2624">
            <v>107390</v>
          </cell>
          <cell r="D2624" t="str">
            <v>C1B</v>
          </cell>
          <cell r="E2624">
            <v>523</v>
          </cell>
          <cell r="F2624">
            <v>1</v>
          </cell>
          <cell r="G2624">
            <v>1</v>
          </cell>
          <cell r="H2624">
            <v>37622</v>
          </cell>
          <cell r="I2624">
            <v>1</v>
          </cell>
          <cell r="J2624">
            <v>0</v>
          </cell>
          <cell r="K2624">
            <v>1</v>
          </cell>
          <cell r="L2624">
            <v>1</v>
          </cell>
          <cell r="M2624">
            <v>0</v>
          </cell>
          <cell r="N2624">
            <v>0</v>
          </cell>
          <cell r="O2624">
            <v>1</v>
          </cell>
          <cell r="P2624">
            <v>0</v>
          </cell>
        </row>
        <row r="2625">
          <cell r="A2625" t="str">
            <v>0010739601</v>
          </cell>
          <cell r="B2625">
            <v>10739</v>
          </cell>
          <cell r="C2625">
            <v>107390</v>
          </cell>
          <cell r="D2625" t="str">
            <v>C1B</v>
          </cell>
          <cell r="E2625">
            <v>601</v>
          </cell>
          <cell r="F2625">
            <v>1</v>
          </cell>
          <cell r="G2625">
            <v>1</v>
          </cell>
          <cell r="H2625" t="str">
            <v>/  /</v>
          </cell>
          <cell r="I2625">
            <v>0</v>
          </cell>
          <cell r="J2625">
            <v>0</v>
          </cell>
          <cell r="K2625">
            <v>3193</v>
          </cell>
          <cell r="L2625">
            <v>3193</v>
          </cell>
          <cell r="M2625">
            <v>0</v>
          </cell>
          <cell r="N2625">
            <v>0</v>
          </cell>
          <cell r="O2625">
            <v>3193</v>
          </cell>
          <cell r="P2625">
            <v>0</v>
          </cell>
        </row>
        <row r="2626">
          <cell r="A2626" t="str">
            <v>0010739701</v>
          </cell>
          <cell r="B2626">
            <v>10739</v>
          </cell>
          <cell r="C2626">
            <v>107390</v>
          </cell>
          <cell r="D2626" t="str">
            <v>C1B</v>
          </cell>
          <cell r="E2626">
            <v>701</v>
          </cell>
          <cell r="F2626">
            <v>1</v>
          </cell>
          <cell r="G2626">
            <v>1</v>
          </cell>
          <cell r="H2626" t="str">
            <v>/  /</v>
          </cell>
          <cell r="I2626">
            <v>0</v>
          </cell>
          <cell r="J2626">
            <v>0</v>
          </cell>
          <cell r="K2626">
            <v>3193</v>
          </cell>
          <cell r="L2626">
            <v>3193</v>
          </cell>
          <cell r="M2626">
            <v>0</v>
          </cell>
          <cell r="N2626">
            <v>0</v>
          </cell>
          <cell r="O2626">
            <v>3193</v>
          </cell>
          <cell r="P2626">
            <v>0</v>
          </cell>
        </row>
        <row r="2627">
          <cell r="A2627" t="str">
            <v>0010739910</v>
          </cell>
          <cell r="B2627">
            <v>10739</v>
          </cell>
          <cell r="C2627">
            <v>107390</v>
          </cell>
          <cell r="D2627" t="str">
            <v>C1B</v>
          </cell>
          <cell r="E2627">
            <v>910</v>
          </cell>
          <cell r="F2627">
            <v>1</v>
          </cell>
          <cell r="G2627">
            <v>1</v>
          </cell>
          <cell r="H2627" t="str">
            <v>/  /</v>
          </cell>
          <cell r="I2627">
            <v>0</v>
          </cell>
          <cell r="J2627">
            <v>0</v>
          </cell>
          <cell r="K2627">
            <v>3992</v>
          </cell>
          <cell r="L2627">
            <v>3992</v>
          </cell>
          <cell r="M2627">
            <v>0</v>
          </cell>
          <cell r="N2627">
            <v>0</v>
          </cell>
          <cell r="O2627">
            <v>3992</v>
          </cell>
          <cell r="P2627">
            <v>0</v>
          </cell>
        </row>
        <row r="2628">
          <cell r="A2628" t="str">
            <v>0010739951</v>
          </cell>
          <cell r="B2628">
            <v>10739</v>
          </cell>
          <cell r="C2628">
            <v>107390</v>
          </cell>
          <cell r="D2628" t="str">
            <v>C1B</v>
          </cell>
          <cell r="E2628">
            <v>951</v>
          </cell>
          <cell r="F2628">
            <v>1</v>
          </cell>
          <cell r="G2628">
            <v>1</v>
          </cell>
          <cell r="H2628" t="str">
            <v>/  /</v>
          </cell>
          <cell r="I2628">
            <v>0</v>
          </cell>
          <cell r="J2628">
            <v>0</v>
          </cell>
          <cell r="K2628">
            <v>579</v>
          </cell>
          <cell r="L2628">
            <v>579</v>
          </cell>
          <cell r="M2628">
            <v>0</v>
          </cell>
          <cell r="N2628">
            <v>0</v>
          </cell>
          <cell r="O2628">
            <v>579</v>
          </cell>
          <cell r="P2628">
            <v>0</v>
          </cell>
        </row>
        <row r="2629">
          <cell r="A2629" t="str">
            <v>0010740101</v>
          </cell>
          <cell r="B2629">
            <v>10740</v>
          </cell>
          <cell r="C2629">
            <v>107400</v>
          </cell>
          <cell r="D2629" t="str">
            <v>X4G</v>
          </cell>
          <cell r="E2629">
            <v>101</v>
          </cell>
          <cell r="F2629">
            <v>1</v>
          </cell>
          <cell r="G2629">
            <v>1</v>
          </cell>
          <cell r="H2629">
            <v>38723</v>
          </cell>
          <cell r="I2629">
            <v>3709</v>
          </cell>
          <cell r="J2629">
            <v>0</v>
          </cell>
          <cell r="K2629">
            <v>3709</v>
          </cell>
          <cell r="L2629">
            <v>3709</v>
          </cell>
          <cell r="M2629">
            <v>0</v>
          </cell>
          <cell r="N2629">
            <v>0</v>
          </cell>
          <cell r="O2629">
            <v>3709</v>
          </cell>
          <cell r="P2629">
            <v>0</v>
          </cell>
        </row>
        <row r="2630">
          <cell r="A2630" t="str">
            <v>0010740125</v>
          </cell>
          <cell r="B2630">
            <v>10740</v>
          </cell>
          <cell r="C2630">
            <v>107400</v>
          </cell>
          <cell r="D2630" t="str">
            <v>X4G</v>
          </cell>
          <cell r="E2630">
            <v>125</v>
          </cell>
          <cell r="F2630">
            <v>1</v>
          </cell>
          <cell r="G2630">
            <v>2</v>
          </cell>
          <cell r="H2630" t="str">
            <v>15/01/08</v>
          </cell>
          <cell r="I2630">
            <v>0</v>
          </cell>
          <cell r="J2630">
            <v>1325.88</v>
          </cell>
          <cell r="K2630">
            <v>1325.88</v>
          </cell>
          <cell r="L2630">
            <v>1325.88</v>
          </cell>
          <cell r="M2630">
            <v>0</v>
          </cell>
          <cell r="N2630">
            <v>0</v>
          </cell>
          <cell r="O2630">
            <v>1325.88</v>
          </cell>
          <cell r="P2630">
            <v>0</v>
          </cell>
        </row>
        <row r="2631">
          <cell r="A2631" t="str">
            <v>0010740126</v>
          </cell>
          <cell r="B2631">
            <v>10740</v>
          </cell>
          <cell r="C2631">
            <v>107400</v>
          </cell>
          <cell r="D2631" t="str">
            <v>X4G</v>
          </cell>
          <cell r="E2631">
            <v>126</v>
          </cell>
          <cell r="F2631">
            <v>1</v>
          </cell>
          <cell r="G2631">
            <v>1</v>
          </cell>
          <cell r="H2631">
            <v>37625</v>
          </cell>
          <cell r="I2631">
            <v>170</v>
          </cell>
          <cell r="J2631">
            <v>0</v>
          </cell>
          <cell r="K2631">
            <v>170</v>
          </cell>
          <cell r="L2631">
            <v>170</v>
          </cell>
          <cell r="M2631">
            <v>0</v>
          </cell>
          <cell r="N2631">
            <v>0</v>
          </cell>
          <cell r="O2631">
            <v>170</v>
          </cell>
          <cell r="P2631">
            <v>0</v>
          </cell>
        </row>
        <row r="2632">
          <cell r="A2632" t="str">
            <v>0010740139</v>
          </cell>
          <cell r="B2632">
            <v>10740</v>
          </cell>
          <cell r="C2632">
            <v>107400</v>
          </cell>
          <cell r="D2632" t="str">
            <v>X4G</v>
          </cell>
          <cell r="E2632">
            <v>139</v>
          </cell>
          <cell r="F2632">
            <v>1</v>
          </cell>
          <cell r="G2632">
            <v>2</v>
          </cell>
          <cell r="H2632" t="str">
            <v>15/01/08</v>
          </cell>
          <cell r="I2632">
            <v>0</v>
          </cell>
          <cell r="J2632">
            <v>350</v>
          </cell>
          <cell r="K2632">
            <v>350</v>
          </cell>
          <cell r="L2632">
            <v>350</v>
          </cell>
          <cell r="M2632">
            <v>0</v>
          </cell>
          <cell r="N2632">
            <v>0</v>
          </cell>
          <cell r="O2632">
            <v>350</v>
          </cell>
          <cell r="P2632">
            <v>0</v>
          </cell>
        </row>
        <row r="2633">
          <cell r="A2633" t="str">
            <v>0010740301</v>
          </cell>
          <cell r="B2633">
            <v>10740</v>
          </cell>
          <cell r="C2633">
            <v>107400</v>
          </cell>
          <cell r="D2633" t="str">
            <v>X4G</v>
          </cell>
          <cell r="E2633">
            <v>301</v>
          </cell>
          <cell r="F2633">
            <v>1</v>
          </cell>
          <cell r="G2633">
            <v>2</v>
          </cell>
          <cell r="H2633" t="str">
            <v>/  /</v>
          </cell>
          <cell r="I2633">
            <v>0</v>
          </cell>
          <cell r="J2633">
            <v>1675.88</v>
          </cell>
          <cell r="K2633">
            <v>5554.88</v>
          </cell>
          <cell r="L2633">
            <v>5554.88</v>
          </cell>
          <cell r="M2633">
            <v>0</v>
          </cell>
          <cell r="N2633">
            <v>0</v>
          </cell>
          <cell r="O2633">
            <v>5554.88</v>
          </cell>
          <cell r="P2633">
            <v>0</v>
          </cell>
        </row>
        <row r="2634">
          <cell r="A2634" t="str">
            <v>0010740511</v>
          </cell>
          <cell r="B2634">
            <v>10740</v>
          </cell>
          <cell r="C2634">
            <v>107400</v>
          </cell>
          <cell r="D2634" t="str">
            <v>X4G</v>
          </cell>
          <cell r="E2634">
            <v>511</v>
          </cell>
          <cell r="F2634">
            <v>1</v>
          </cell>
          <cell r="G2634">
            <v>2</v>
          </cell>
          <cell r="H2634" t="str">
            <v>/  /</v>
          </cell>
          <cell r="I2634">
            <v>0</v>
          </cell>
          <cell r="J2634">
            <v>125</v>
          </cell>
          <cell r="K2634">
            <v>900</v>
          </cell>
          <cell r="L2634">
            <v>900</v>
          </cell>
          <cell r="M2634">
            <v>0</v>
          </cell>
          <cell r="N2634">
            <v>900</v>
          </cell>
          <cell r="O2634">
            <v>900</v>
          </cell>
          <cell r="P2634">
            <v>0</v>
          </cell>
        </row>
        <row r="2635">
          <cell r="A2635" t="str">
            <v>0010740523</v>
          </cell>
          <cell r="B2635">
            <v>10740</v>
          </cell>
          <cell r="C2635">
            <v>107400</v>
          </cell>
          <cell r="D2635" t="str">
            <v>X4G</v>
          </cell>
          <cell r="E2635">
            <v>523</v>
          </cell>
          <cell r="F2635">
            <v>1</v>
          </cell>
          <cell r="G2635">
            <v>1</v>
          </cell>
          <cell r="H2635">
            <v>37622</v>
          </cell>
          <cell r="I2635">
            <v>1</v>
          </cell>
          <cell r="J2635">
            <v>0</v>
          </cell>
          <cell r="K2635">
            <v>1</v>
          </cell>
          <cell r="L2635">
            <v>1</v>
          </cell>
          <cell r="M2635">
            <v>0</v>
          </cell>
          <cell r="N2635">
            <v>0</v>
          </cell>
          <cell r="O2635">
            <v>1</v>
          </cell>
          <cell r="P2635">
            <v>0</v>
          </cell>
        </row>
        <row r="2636">
          <cell r="A2636" t="str">
            <v>0010740601</v>
          </cell>
          <cell r="B2636">
            <v>10740</v>
          </cell>
          <cell r="C2636">
            <v>107400</v>
          </cell>
          <cell r="D2636" t="str">
            <v>X4G</v>
          </cell>
          <cell r="E2636">
            <v>601</v>
          </cell>
          <cell r="F2636">
            <v>1</v>
          </cell>
          <cell r="G2636">
            <v>2</v>
          </cell>
          <cell r="H2636" t="str">
            <v>/  /</v>
          </cell>
          <cell r="I2636">
            <v>0</v>
          </cell>
          <cell r="J2636">
            <v>1550.88</v>
          </cell>
          <cell r="K2636">
            <v>4653.88</v>
          </cell>
          <cell r="L2636">
            <v>4653.88</v>
          </cell>
          <cell r="M2636">
            <v>0</v>
          </cell>
          <cell r="N2636">
            <v>0</v>
          </cell>
          <cell r="O2636">
            <v>4653.88</v>
          </cell>
          <cell r="P2636">
            <v>0</v>
          </cell>
        </row>
        <row r="2637">
          <cell r="A2637" t="str">
            <v>0010740701</v>
          </cell>
          <cell r="B2637">
            <v>10740</v>
          </cell>
          <cell r="C2637">
            <v>107400</v>
          </cell>
          <cell r="D2637" t="str">
            <v>X4G</v>
          </cell>
          <cell r="E2637">
            <v>701</v>
          </cell>
          <cell r="F2637">
            <v>1</v>
          </cell>
          <cell r="G2637">
            <v>2</v>
          </cell>
          <cell r="H2637" t="str">
            <v>/  /</v>
          </cell>
          <cell r="I2637">
            <v>0</v>
          </cell>
          <cell r="J2637">
            <v>1550.88</v>
          </cell>
          <cell r="K2637">
            <v>4653.88</v>
          </cell>
          <cell r="L2637">
            <v>4653.88</v>
          </cell>
          <cell r="M2637">
            <v>0</v>
          </cell>
          <cell r="N2637">
            <v>0</v>
          </cell>
          <cell r="O2637">
            <v>4653.88</v>
          </cell>
          <cell r="P2637">
            <v>0</v>
          </cell>
        </row>
        <row r="2638">
          <cell r="A2638" t="str">
            <v>0010740910</v>
          </cell>
          <cell r="B2638">
            <v>10740</v>
          </cell>
          <cell r="C2638">
            <v>107400</v>
          </cell>
          <cell r="D2638" t="str">
            <v>X4G</v>
          </cell>
          <cell r="E2638">
            <v>910</v>
          </cell>
          <cell r="F2638">
            <v>1</v>
          </cell>
          <cell r="G2638">
            <v>2</v>
          </cell>
          <cell r="H2638" t="str">
            <v>/  /</v>
          </cell>
          <cell r="I2638">
            <v>0</v>
          </cell>
          <cell r="J2638">
            <v>1675.88</v>
          </cell>
          <cell r="K2638">
            <v>5554.88</v>
          </cell>
          <cell r="L2638">
            <v>5554.88</v>
          </cell>
          <cell r="M2638">
            <v>0</v>
          </cell>
          <cell r="N2638">
            <v>0</v>
          </cell>
          <cell r="O2638">
            <v>5554.88</v>
          </cell>
          <cell r="P2638">
            <v>0</v>
          </cell>
        </row>
        <row r="2639">
          <cell r="A2639" t="str">
            <v>0010740951</v>
          </cell>
          <cell r="B2639">
            <v>10740</v>
          </cell>
          <cell r="C2639">
            <v>107400</v>
          </cell>
          <cell r="D2639" t="str">
            <v>X4G</v>
          </cell>
          <cell r="E2639">
            <v>951</v>
          </cell>
          <cell r="F2639">
            <v>1</v>
          </cell>
          <cell r="G2639">
            <v>2</v>
          </cell>
          <cell r="H2639" t="str">
            <v>/  /</v>
          </cell>
          <cell r="I2639">
            <v>0</v>
          </cell>
          <cell r="J2639">
            <v>90</v>
          </cell>
          <cell r="K2639">
            <v>653</v>
          </cell>
          <cell r="L2639">
            <v>653</v>
          </cell>
          <cell r="M2639">
            <v>0</v>
          </cell>
          <cell r="N2639">
            <v>0</v>
          </cell>
          <cell r="O2639">
            <v>653</v>
          </cell>
          <cell r="P2639">
            <v>0</v>
          </cell>
        </row>
        <row r="2640">
          <cell r="A2640" t="str">
            <v>0010741101</v>
          </cell>
          <cell r="B2640">
            <v>10741</v>
          </cell>
          <cell r="C2640">
            <v>107410</v>
          </cell>
          <cell r="D2640">
            <v>849</v>
          </cell>
          <cell r="E2640">
            <v>101</v>
          </cell>
          <cell r="F2640">
            <v>1</v>
          </cell>
          <cell r="G2640">
            <v>1</v>
          </cell>
          <cell r="H2640">
            <v>38723</v>
          </cell>
          <cell r="I2640">
            <v>4000</v>
          </cell>
          <cell r="J2640">
            <v>0</v>
          </cell>
          <cell r="K2640">
            <v>4000</v>
          </cell>
          <cell r="L2640">
            <v>4000</v>
          </cell>
          <cell r="M2640">
            <v>0</v>
          </cell>
          <cell r="N2640">
            <v>0</v>
          </cell>
          <cell r="O2640">
            <v>4000</v>
          </cell>
          <cell r="P2640">
            <v>0</v>
          </cell>
        </row>
        <row r="2641">
          <cell r="A2641" t="str">
            <v>0010741263</v>
          </cell>
          <cell r="B2641">
            <v>10741</v>
          </cell>
          <cell r="C2641">
            <v>107410</v>
          </cell>
          <cell r="D2641">
            <v>849</v>
          </cell>
          <cell r="E2641">
            <v>263</v>
          </cell>
          <cell r="F2641">
            <v>1</v>
          </cell>
          <cell r="G2641">
            <v>1</v>
          </cell>
          <cell r="H2641">
            <v>39630</v>
          </cell>
          <cell r="I2641">
            <v>0</v>
          </cell>
          <cell r="J2641">
            <v>0</v>
          </cell>
          <cell r="K2641">
            <v>41.11</v>
          </cell>
          <cell r="L2641">
            <v>41.11</v>
          </cell>
          <cell r="M2641">
            <v>0</v>
          </cell>
          <cell r="N2641">
            <v>0</v>
          </cell>
          <cell r="O2641">
            <v>41.11</v>
          </cell>
          <cell r="P2641">
            <v>0</v>
          </cell>
        </row>
        <row r="2642">
          <cell r="A2642" t="str">
            <v>0010741301</v>
          </cell>
          <cell r="B2642">
            <v>10741</v>
          </cell>
          <cell r="C2642">
            <v>107410</v>
          </cell>
          <cell r="D2642">
            <v>849</v>
          </cell>
          <cell r="E2642">
            <v>301</v>
          </cell>
          <cell r="F2642">
            <v>1</v>
          </cell>
          <cell r="G2642">
            <v>1</v>
          </cell>
          <cell r="H2642" t="str">
            <v>/  /</v>
          </cell>
          <cell r="I2642">
            <v>0</v>
          </cell>
          <cell r="J2642">
            <v>0</v>
          </cell>
          <cell r="K2642">
            <v>4041.11</v>
          </cell>
          <cell r="L2642">
            <v>4041.11</v>
          </cell>
          <cell r="M2642">
            <v>0</v>
          </cell>
          <cell r="N2642">
            <v>0</v>
          </cell>
          <cell r="O2642">
            <v>4041.11</v>
          </cell>
          <cell r="P2642">
            <v>0</v>
          </cell>
        </row>
        <row r="2643">
          <cell r="A2643" t="str">
            <v>0010741511</v>
          </cell>
          <cell r="B2643">
            <v>10741</v>
          </cell>
          <cell r="C2643">
            <v>107410</v>
          </cell>
          <cell r="D2643">
            <v>849</v>
          </cell>
          <cell r="E2643">
            <v>511</v>
          </cell>
          <cell r="F2643">
            <v>1</v>
          </cell>
          <cell r="G2643">
            <v>1</v>
          </cell>
          <cell r="H2643" t="str">
            <v>/  /</v>
          </cell>
          <cell r="I2643">
            <v>0</v>
          </cell>
          <cell r="J2643">
            <v>0</v>
          </cell>
          <cell r="K2643">
            <v>800</v>
          </cell>
          <cell r="L2643">
            <v>800</v>
          </cell>
          <cell r="M2643">
            <v>0</v>
          </cell>
          <cell r="N2643">
            <v>800</v>
          </cell>
          <cell r="O2643">
            <v>800</v>
          </cell>
          <cell r="P2643">
            <v>0</v>
          </cell>
        </row>
        <row r="2644">
          <cell r="A2644" t="str">
            <v>0010741523</v>
          </cell>
          <cell r="B2644">
            <v>10741</v>
          </cell>
          <cell r="C2644">
            <v>107410</v>
          </cell>
          <cell r="D2644">
            <v>849</v>
          </cell>
          <cell r="E2644">
            <v>523</v>
          </cell>
          <cell r="F2644">
            <v>1</v>
          </cell>
          <cell r="G2644">
            <v>1</v>
          </cell>
          <cell r="H2644">
            <v>37622</v>
          </cell>
          <cell r="I2644">
            <v>1</v>
          </cell>
          <cell r="J2644">
            <v>0</v>
          </cell>
          <cell r="K2644">
            <v>1</v>
          </cell>
          <cell r="L2644">
            <v>1</v>
          </cell>
          <cell r="M2644">
            <v>0</v>
          </cell>
          <cell r="N2644">
            <v>0</v>
          </cell>
          <cell r="O2644">
            <v>1</v>
          </cell>
          <cell r="P2644">
            <v>0</v>
          </cell>
        </row>
        <row r="2645">
          <cell r="A2645" t="str">
            <v>0010741601</v>
          </cell>
          <cell r="B2645">
            <v>10741</v>
          </cell>
          <cell r="C2645">
            <v>107410</v>
          </cell>
          <cell r="D2645">
            <v>849</v>
          </cell>
          <cell r="E2645">
            <v>601</v>
          </cell>
          <cell r="F2645">
            <v>1</v>
          </cell>
          <cell r="G2645">
            <v>1</v>
          </cell>
          <cell r="H2645" t="str">
            <v>/  /</v>
          </cell>
          <cell r="I2645">
            <v>0</v>
          </cell>
          <cell r="J2645">
            <v>0</v>
          </cell>
          <cell r="K2645">
            <v>3240.11</v>
          </cell>
          <cell r="L2645">
            <v>3240.11</v>
          </cell>
          <cell r="M2645">
            <v>0</v>
          </cell>
          <cell r="N2645">
            <v>0</v>
          </cell>
          <cell r="O2645">
            <v>3240.11</v>
          </cell>
          <cell r="P2645">
            <v>0</v>
          </cell>
        </row>
        <row r="2646">
          <cell r="A2646" t="str">
            <v>0010741701</v>
          </cell>
          <cell r="B2646">
            <v>10741</v>
          </cell>
          <cell r="C2646">
            <v>107410</v>
          </cell>
          <cell r="D2646">
            <v>849</v>
          </cell>
          <cell r="E2646">
            <v>701</v>
          </cell>
          <cell r="F2646">
            <v>1</v>
          </cell>
          <cell r="G2646">
            <v>1</v>
          </cell>
          <cell r="H2646" t="str">
            <v>/  /</v>
          </cell>
          <cell r="I2646">
            <v>0</v>
          </cell>
          <cell r="J2646">
            <v>0</v>
          </cell>
          <cell r="K2646">
            <v>3240.11</v>
          </cell>
          <cell r="L2646">
            <v>3240.11</v>
          </cell>
          <cell r="M2646">
            <v>0</v>
          </cell>
          <cell r="N2646">
            <v>0</v>
          </cell>
          <cell r="O2646">
            <v>3240.11</v>
          </cell>
          <cell r="P2646">
            <v>0</v>
          </cell>
        </row>
        <row r="2647">
          <cell r="A2647" t="str">
            <v>0010741910</v>
          </cell>
          <cell r="B2647">
            <v>10741</v>
          </cell>
          <cell r="C2647">
            <v>107410</v>
          </cell>
          <cell r="D2647">
            <v>849</v>
          </cell>
          <cell r="E2647">
            <v>910</v>
          </cell>
          <cell r="F2647">
            <v>1</v>
          </cell>
          <cell r="G2647">
            <v>1</v>
          </cell>
          <cell r="H2647" t="str">
            <v>/  /</v>
          </cell>
          <cell r="I2647">
            <v>0</v>
          </cell>
          <cell r="J2647">
            <v>0</v>
          </cell>
          <cell r="K2647">
            <v>4000</v>
          </cell>
          <cell r="L2647">
            <v>4000</v>
          </cell>
          <cell r="M2647">
            <v>0</v>
          </cell>
          <cell r="N2647">
            <v>0</v>
          </cell>
          <cell r="O2647">
            <v>4000</v>
          </cell>
          <cell r="P2647">
            <v>0</v>
          </cell>
        </row>
        <row r="2648">
          <cell r="A2648" t="str">
            <v>0010741951</v>
          </cell>
          <cell r="B2648">
            <v>10741</v>
          </cell>
          <cell r="C2648">
            <v>107410</v>
          </cell>
          <cell r="D2648">
            <v>849</v>
          </cell>
          <cell r="E2648">
            <v>951</v>
          </cell>
          <cell r="F2648">
            <v>1</v>
          </cell>
          <cell r="G2648">
            <v>1</v>
          </cell>
          <cell r="H2648" t="str">
            <v>/  /</v>
          </cell>
          <cell r="I2648">
            <v>0</v>
          </cell>
          <cell r="J2648">
            <v>0</v>
          </cell>
          <cell r="K2648">
            <v>580</v>
          </cell>
          <cell r="L2648">
            <v>580</v>
          </cell>
          <cell r="M2648">
            <v>0</v>
          </cell>
          <cell r="N2648">
            <v>0</v>
          </cell>
          <cell r="O2648">
            <v>580</v>
          </cell>
          <cell r="P2648">
            <v>0</v>
          </cell>
        </row>
        <row r="2649">
          <cell r="A2649" t="str">
            <v>0010742101</v>
          </cell>
          <cell r="B2649">
            <v>10742</v>
          </cell>
          <cell r="C2649">
            <v>107420</v>
          </cell>
          <cell r="D2649" t="str">
            <v>X4G</v>
          </cell>
          <cell r="E2649">
            <v>101</v>
          </cell>
          <cell r="F2649">
            <v>1</v>
          </cell>
          <cell r="G2649">
            <v>1</v>
          </cell>
          <cell r="H2649">
            <v>39089</v>
          </cell>
          <cell r="I2649">
            <v>2530</v>
          </cell>
          <cell r="J2649">
            <v>0</v>
          </cell>
          <cell r="K2649">
            <v>2530</v>
          </cell>
          <cell r="L2649">
            <v>2530</v>
          </cell>
          <cell r="M2649">
            <v>0</v>
          </cell>
          <cell r="N2649">
            <v>0</v>
          </cell>
          <cell r="O2649">
            <v>2530</v>
          </cell>
          <cell r="P2649">
            <v>0</v>
          </cell>
        </row>
        <row r="2650">
          <cell r="A2650" t="str">
            <v>0010742301</v>
          </cell>
          <cell r="B2650">
            <v>10742</v>
          </cell>
          <cell r="C2650">
            <v>107420</v>
          </cell>
          <cell r="D2650" t="str">
            <v>X4G</v>
          </cell>
          <cell r="E2650">
            <v>301</v>
          </cell>
          <cell r="F2650">
            <v>1</v>
          </cell>
          <cell r="G2650">
            <v>1</v>
          </cell>
          <cell r="H2650" t="str">
            <v>/  /</v>
          </cell>
          <cell r="I2650">
            <v>0</v>
          </cell>
          <cell r="J2650">
            <v>0</v>
          </cell>
          <cell r="K2650">
            <v>2530</v>
          </cell>
          <cell r="L2650">
            <v>2530</v>
          </cell>
          <cell r="M2650">
            <v>0</v>
          </cell>
          <cell r="N2650">
            <v>0</v>
          </cell>
          <cell r="O2650">
            <v>2530</v>
          </cell>
          <cell r="P2650">
            <v>0</v>
          </cell>
        </row>
        <row r="2651">
          <cell r="A2651" t="str">
            <v>0010742511</v>
          </cell>
          <cell r="B2651">
            <v>10742</v>
          </cell>
          <cell r="C2651">
            <v>107420</v>
          </cell>
          <cell r="D2651" t="str">
            <v>X4G</v>
          </cell>
          <cell r="E2651">
            <v>511</v>
          </cell>
          <cell r="F2651">
            <v>1</v>
          </cell>
          <cell r="G2651">
            <v>1</v>
          </cell>
          <cell r="H2651" t="str">
            <v>/  /</v>
          </cell>
          <cell r="I2651">
            <v>0</v>
          </cell>
          <cell r="J2651">
            <v>0</v>
          </cell>
          <cell r="K2651">
            <v>506</v>
          </cell>
          <cell r="L2651">
            <v>506</v>
          </cell>
          <cell r="M2651">
            <v>0</v>
          </cell>
          <cell r="N2651">
            <v>506</v>
          </cell>
          <cell r="O2651">
            <v>506</v>
          </cell>
          <cell r="P2651">
            <v>0</v>
          </cell>
        </row>
        <row r="2652">
          <cell r="A2652" t="str">
            <v>0010742521</v>
          </cell>
          <cell r="B2652">
            <v>10742</v>
          </cell>
          <cell r="C2652">
            <v>107420</v>
          </cell>
          <cell r="D2652" t="str">
            <v>X4G</v>
          </cell>
          <cell r="E2652">
            <v>521</v>
          </cell>
          <cell r="F2652">
            <v>1</v>
          </cell>
          <cell r="G2652">
            <v>1</v>
          </cell>
          <cell r="H2652">
            <v>38359</v>
          </cell>
          <cell r="I2652">
            <v>4</v>
          </cell>
          <cell r="J2652">
            <v>0</v>
          </cell>
          <cell r="K2652">
            <v>4</v>
          </cell>
          <cell r="L2652">
            <v>4</v>
          </cell>
          <cell r="M2652">
            <v>0</v>
          </cell>
          <cell r="N2652">
            <v>0</v>
          </cell>
          <cell r="O2652">
            <v>4</v>
          </cell>
          <cell r="P2652">
            <v>0</v>
          </cell>
        </row>
        <row r="2653">
          <cell r="A2653" t="str">
            <v>0010742587</v>
          </cell>
          <cell r="B2653">
            <v>10742</v>
          </cell>
          <cell r="C2653">
            <v>107420</v>
          </cell>
          <cell r="D2653" t="str">
            <v>X4G</v>
          </cell>
          <cell r="E2653">
            <v>587</v>
          </cell>
          <cell r="F2653">
            <v>1</v>
          </cell>
          <cell r="G2653">
            <v>1</v>
          </cell>
          <cell r="H2653">
            <v>39084</v>
          </cell>
          <cell r="I2653">
            <v>263.08999999999997</v>
          </cell>
          <cell r="J2653">
            <v>0</v>
          </cell>
          <cell r="K2653">
            <v>263.08999999999997</v>
          </cell>
          <cell r="L2653">
            <v>263.08999999999997</v>
          </cell>
          <cell r="M2653">
            <v>2104.7199999999998</v>
          </cell>
          <cell r="N2653">
            <v>3157.08</v>
          </cell>
          <cell r="O2653">
            <v>263.08999999999997</v>
          </cell>
          <cell r="P2653">
            <v>0</v>
          </cell>
        </row>
        <row r="2654">
          <cell r="A2654" t="str">
            <v>0010742601</v>
          </cell>
          <cell r="B2654">
            <v>10742</v>
          </cell>
          <cell r="C2654">
            <v>107420</v>
          </cell>
          <cell r="D2654" t="str">
            <v>X4G</v>
          </cell>
          <cell r="E2654">
            <v>601</v>
          </cell>
          <cell r="F2654">
            <v>1</v>
          </cell>
          <cell r="G2654">
            <v>1</v>
          </cell>
          <cell r="H2654" t="str">
            <v>/  /</v>
          </cell>
          <cell r="I2654">
            <v>0</v>
          </cell>
          <cell r="J2654">
            <v>0</v>
          </cell>
          <cell r="K2654">
            <v>1756.91</v>
          </cell>
          <cell r="L2654">
            <v>1756.91</v>
          </cell>
          <cell r="M2654">
            <v>0</v>
          </cell>
          <cell r="N2654">
            <v>0</v>
          </cell>
          <cell r="O2654">
            <v>1756.91</v>
          </cell>
          <cell r="P2654">
            <v>0</v>
          </cell>
        </row>
        <row r="2655">
          <cell r="A2655" t="str">
            <v>0010742701</v>
          </cell>
          <cell r="B2655">
            <v>10742</v>
          </cell>
          <cell r="C2655">
            <v>107420</v>
          </cell>
          <cell r="D2655" t="str">
            <v>X4G</v>
          </cell>
          <cell r="E2655">
            <v>701</v>
          </cell>
          <cell r="F2655">
            <v>1</v>
          </cell>
          <cell r="G2655">
            <v>1</v>
          </cell>
          <cell r="H2655" t="str">
            <v>/  /</v>
          </cell>
          <cell r="I2655">
            <v>0</v>
          </cell>
          <cell r="J2655">
            <v>0</v>
          </cell>
          <cell r="K2655">
            <v>1756.91</v>
          </cell>
          <cell r="L2655">
            <v>1756.91</v>
          </cell>
          <cell r="M2655">
            <v>0</v>
          </cell>
          <cell r="N2655">
            <v>0</v>
          </cell>
          <cell r="O2655">
            <v>1756.91</v>
          </cell>
          <cell r="P2655">
            <v>0</v>
          </cell>
        </row>
        <row r="2656">
          <cell r="A2656" t="str">
            <v>0010742910</v>
          </cell>
          <cell r="B2656">
            <v>10742</v>
          </cell>
          <cell r="C2656">
            <v>107420</v>
          </cell>
          <cell r="D2656" t="str">
            <v>X4G</v>
          </cell>
          <cell r="E2656">
            <v>910</v>
          </cell>
          <cell r="F2656">
            <v>1</v>
          </cell>
          <cell r="G2656">
            <v>1</v>
          </cell>
          <cell r="H2656" t="str">
            <v>/  /</v>
          </cell>
          <cell r="I2656">
            <v>0</v>
          </cell>
          <cell r="J2656">
            <v>0</v>
          </cell>
          <cell r="K2656">
            <v>2530</v>
          </cell>
          <cell r="L2656">
            <v>2530</v>
          </cell>
          <cell r="M2656">
            <v>0</v>
          </cell>
          <cell r="N2656">
            <v>0</v>
          </cell>
          <cell r="O2656">
            <v>2530</v>
          </cell>
          <cell r="P2656">
            <v>0</v>
          </cell>
        </row>
        <row r="2657">
          <cell r="A2657" t="str">
            <v>0010742951</v>
          </cell>
          <cell r="B2657">
            <v>10742</v>
          </cell>
          <cell r="C2657">
            <v>107420</v>
          </cell>
          <cell r="D2657" t="str">
            <v>X4G</v>
          </cell>
          <cell r="E2657">
            <v>951</v>
          </cell>
          <cell r="F2657">
            <v>1</v>
          </cell>
          <cell r="G2657">
            <v>1</v>
          </cell>
          <cell r="H2657" t="str">
            <v>/  /</v>
          </cell>
          <cell r="I2657">
            <v>0</v>
          </cell>
          <cell r="J2657">
            <v>0</v>
          </cell>
          <cell r="K2657">
            <v>367</v>
          </cell>
          <cell r="L2657">
            <v>367</v>
          </cell>
          <cell r="M2657">
            <v>0</v>
          </cell>
          <cell r="N2657">
            <v>0</v>
          </cell>
          <cell r="O2657">
            <v>367</v>
          </cell>
          <cell r="P2657">
            <v>0</v>
          </cell>
        </row>
        <row r="2658">
          <cell r="A2658" t="str">
            <v>0010743101</v>
          </cell>
          <cell r="B2658">
            <v>10743</v>
          </cell>
          <cell r="C2658">
            <v>107430</v>
          </cell>
          <cell r="D2658" t="str">
            <v>X4G</v>
          </cell>
          <cell r="E2658">
            <v>101</v>
          </cell>
          <cell r="F2658">
            <v>1</v>
          </cell>
          <cell r="G2658">
            <v>1</v>
          </cell>
          <cell r="H2658">
            <v>39089</v>
          </cell>
          <cell r="I2658">
            <v>2391</v>
          </cell>
          <cell r="J2658">
            <v>0</v>
          </cell>
          <cell r="K2658">
            <v>2391</v>
          </cell>
          <cell r="L2658">
            <v>2391</v>
          </cell>
          <cell r="M2658">
            <v>0</v>
          </cell>
          <cell r="N2658">
            <v>0</v>
          </cell>
          <cell r="O2658">
            <v>2391</v>
          </cell>
          <cell r="P2658">
            <v>0</v>
          </cell>
        </row>
        <row r="2659">
          <cell r="A2659" t="str">
            <v>0010743263</v>
          </cell>
          <cell r="B2659">
            <v>10743</v>
          </cell>
          <cell r="C2659">
            <v>107430</v>
          </cell>
          <cell r="D2659" t="str">
            <v>X4G</v>
          </cell>
          <cell r="E2659">
            <v>263</v>
          </cell>
          <cell r="F2659">
            <v>1</v>
          </cell>
          <cell r="G2659">
            <v>1</v>
          </cell>
          <cell r="H2659">
            <v>39630</v>
          </cell>
          <cell r="I2659">
            <v>0</v>
          </cell>
          <cell r="J2659">
            <v>0</v>
          </cell>
          <cell r="K2659">
            <v>82</v>
          </cell>
          <cell r="L2659">
            <v>82</v>
          </cell>
          <cell r="M2659">
            <v>0</v>
          </cell>
          <cell r="N2659">
            <v>0</v>
          </cell>
          <cell r="O2659">
            <v>82</v>
          </cell>
          <cell r="P2659">
            <v>0</v>
          </cell>
        </row>
        <row r="2660">
          <cell r="A2660" t="str">
            <v>0010743301</v>
          </cell>
          <cell r="B2660">
            <v>10743</v>
          </cell>
          <cell r="C2660">
            <v>107430</v>
          </cell>
          <cell r="D2660" t="str">
            <v>X4G</v>
          </cell>
          <cell r="E2660">
            <v>301</v>
          </cell>
          <cell r="F2660">
            <v>1</v>
          </cell>
          <cell r="G2660">
            <v>1</v>
          </cell>
          <cell r="H2660" t="str">
            <v>/  /</v>
          </cell>
          <cell r="I2660">
            <v>0</v>
          </cell>
          <cell r="J2660">
            <v>0</v>
          </cell>
          <cell r="K2660">
            <v>2473</v>
          </cell>
          <cell r="L2660">
            <v>2473</v>
          </cell>
          <cell r="M2660">
            <v>0</v>
          </cell>
          <cell r="N2660">
            <v>0</v>
          </cell>
          <cell r="O2660">
            <v>2473</v>
          </cell>
          <cell r="P2660">
            <v>0</v>
          </cell>
        </row>
        <row r="2661">
          <cell r="A2661" t="str">
            <v>0010743511</v>
          </cell>
          <cell r="B2661">
            <v>10743</v>
          </cell>
          <cell r="C2661">
            <v>107430</v>
          </cell>
          <cell r="D2661" t="str">
            <v>X4G</v>
          </cell>
          <cell r="E2661">
            <v>511</v>
          </cell>
          <cell r="F2661">
            <v>1</v>
          </cell>
          <cell r="G2661">
            <v>1</v>
          </cell>
          <cell r="H2661" t="str">
            <v>/  /</v>
          </cell>
          <cell r="I2661">
            <v>0</v>
          </cell>
          <cell r="J2661">
            <v>0</v>
          </cell>
          <cell r="K2661">
            <v>478</v>
          </cell>
          <cell r="L2661">
            <v>478</v>
          </cell>
          <cell r="M2661">
            <v>0</v>
          </cell>
          <cell r="N2661">
            <v>478</v>
          </cell>
          <cell r="O2661">
            <v>478</v>
          </cell>
          <cell r="P2661">
            <v>0</v>
          </cell>
        </row>
        <row r="2662">
          <cell r="A2662" t="str">
            <v>0010743523</v>
          </cell>
          <cell r="B2662">
            <v>10743</v>
          </cell>
          <cell r="C2662">
            <v>107430</v>
          </cell>
          <cell r="D2662" t="str">
            <v>X4G</v>
          </cell>
          <cell r="E2662">
            <v>523</v>
          </cell>
          <cell r="F2662">
            <v>1</v>
          </cell>
          <cell r="G2662">
            <v>1</v>
          </cell>
          <cell r="H2662">
            <v>37622</v>
          </cell>
          <cell r="I2662">
            <v>1</v>
          </cell>
          <cell r="J2662">
            <v>0</v>
          </cell>
          <cell r="K2662">
            <v>1</v>
          </cell>
          <cell r="L2662">
            <v>1</v>
          </cell>
          <cell r="M2662">
            <v>0</v>
          </cell>
          <cell r="N2662">
            <v>0</v>
          </cell>
          <cell r="O2662">
            <v>1</v>
          </cell>
          <cell r="P2662">
            <v>0</v>
          </cell>
        </row>
        <row r="2663">
          <cell r="A2663" t="str">
            <v>0010743601</v>
          </cell>
          <cell r="B2663">
            <v>10743</v>
          </cell>
          <cell r="C2663">
            <v>107430</v>
          </cell>
          <cell r="D2663" t="str">
            <v>X4G</v>
          </cell>
          <cell r="E2663">
            <v>601</v>
          </cell>
          <cell r="F2663">
            <v>1</v>
          </cell>
          <cell r="G2663">
            <v>1</v>
          </cell>
          <cell r="H2663" t="str">
            <v>/  /</v>
          </cell>
          <cell r="I2663">
            <v>0</v>
          </cell>
          <cell r="J2663">
            <v>0</v>
          </cell>
          <cell r="K2663">
            <v>1994</v>
          </cell>
          <cell r="L2663">
            <v>1994</v>
          </cell>
          <cell r="M2663">
            <v>0</v>
          </cell>
          <cell r="N2663">
            <v>0</v>
          </cell>
          <cell r="O2663">
            <v>1994</v>
          </cell>
          <cell r="P2663">
            <v>0</v>
          </cell>
        </row>
        <row r="2664">
          <cell r="A2664" t="str">
            <v>0010743701</v>
          </cell>
          <cell r="B2664">
            <v>10743</v>
          </cell>
          <cell r="C2664">
            <v>107430</v>
          </cell>
          <cell r="D2664" t="str">
            <v>X4G</v>
          </cell>
          <cell r="E2664">
            <v>701</v>
          </cell>
          <cell r="F2664">
            <v>1</v>
          </cell>
          <cell r="G2664">
            <v>1</v>
          </cell>
          <cell r="H2664" t="str">
            <v>/  /</v>
          </cell>
          <cell r="I2664">
            <v>0</v>
          </cell>
          <cell r="J2664">
            <v>0</v>
          </cell>
          <cell r="K2664">
            <v>1994</v>
          </cell>
          <cell r="L2664">
            <v>1994</v>
          </cell>
          <cell r="M2664">
            <v>0</v>
          </cell>
          <cell r="N2664">
            <v>0</v>
          </cell>
          <cell r="O2664">
            <v>1994</v>
          </cell>
          <cell r="P2664">
            <v>0</v>
          </cell>
        </row>
        <row r="2665">
          <cell r="A2665" t="str">
            <v>0010743910</v>
          </cell>
          <cell r="B2665">
            <v>10743</v>
          </cell>
          <cell r="C2665">
            <v>107430</v>
          </cell>
          <cell r="D2665" t="str">
            <v>X4G</v>
          </cell>
          <cell r="E2665">
            <v>910</v>
          </cell>
          <cell r="F2665">
            <v>1</v>
          </cell>
          <cell r="G2665">
            <v>1</v>
          </cell>
          <cell r="H2665" t="str">
            <v>/  /</v>
          </cell>
          <cell r="I2665">
            <v>0</v>
          </cell>
          <cell r="J2665">
            <v>0</v>
          </cell>
          <cell r="K2665">
            <v>2391</v>
          </cell>
          <cell r="L2665">
            <v>2391</v>
          </cell>
          <cell r="M2665">
            <v>0</v>
          </cell>
          <cell r="N2665">
            <v>0</v>
          </cell>
          <cell r="O2665">
            <v>2391</v>
          </cell>
          <cell r="P2665">
            <v>0</v>
          </cell>
        </row>
        <row r="2666">
          <cell r="A2666" t="str">
            <v>0010743951</v>
          </cell>
          <cell r="B2666">
            <v>10743</v>
          </cell>
          <cell r="C2666">
            <v>107430</v>
          </cell>
          <cell r="D2666" t="str">
            <v>X4G</v>
          </cell>
          <cell r="E2666">
            <v>951</v>
          </cell>
          <cell r="F2666">
            <v>1</v>
          </cell>
          <cell r="G2666">
            <v>1</v>
          </cell>
          <cell r="H2666" t="str">
            <v>/  /</v>
          </cell>
          <cell r="I2666">
            <v>0</v>
          </cell>
          <cell r="J2666">
            <v>0</v>
          </cell>
          <cell r="K2666">
            <v>347</v>
          </cell>
          <cell r="L2666">
            <v>347</v>
          </cell>
          <cell r="M2666">
            <v>0</v>
          </cell>
          <cell r="N2666">
            <v>0</v>
          </cell>
          <cell r="O2666">
            <v>347</v>
          </cell>
          <cell r="P2666">
            <v>0</v>
          </cell>
        </row>
        <row r="2667">
          <cell r="A2667" t="str">
            <v>0010744101</v>
          </cell>
          <cell r="B2667">
            <v>10744</v>
          </cell>
          <cell r="C2667">
            <v>107440</v>
          </cell>
          <cell r="D2667" t="str">
            <v>X4G</v>
          </cell>
          <cell r="E2667">
            <v>101</v>
          </cell>
          <cell r="F2667">
            <v>1</v>
          </cell>
          <cell r="G2667">
            <v>1</v>
          </cell>
          <cell r="H2667">
            <v>39089</v>
          </cell>
          <cell r="I2667">
            <v>3196</v>
          </cell>
          <cell r="J2667">
            <v>0</v>
          </cell>
          <cell r="K2667">
            <v>3196</v>
          </cell>
          <cell r="L2667">
            <v>3196</v>
          </cell>
          <cell r="M2667">
            <v>0</v>
          </cell>
          <cell r="N2667">
            <v>0</v>
          </cell>
          <cell r="O2667">
            <v>3196</v>
          </cell>
          <cell r="P2667">
            <v>0</v>
          </cell>
        </row>
        <row r="2668">
          <cell r="A2668" t="str">
            <v>0010744125</v>
          </cell>
          <cell r="B2668">
            <v>10744</v>
          </cell>
          <cell r="C2668">
            <v>107440</v>
          </cell>
          <cell r="D2668" t="str">
            <v>X4G</v>
          </cell>
          <cell r="E2668">
            <v>125</v>
          </cell>
          <cell r="F2668">
            <v>1</v>
          </cell>
          <cell r="G2668">
            <v>2</v>
          </cell>
          <cell r="H2668" t="str">
            <v>15/01/08</v>
          </cell>
          <cell r="I2668">
            <v>0</v>
          </cell>
          <cell r="J2668">
            <v>1252.68</v>
          </cell>
          <cell r="K2668">
            <v>1252.68</v>
          </cell>
          <cell r="L2668">
            <v>1252.68</v>
          </cell>
          <cell r="M2668">
            <v>0</v>
          </cell>
          <cell r="N2668">
            <v>0</v>
          </cell>
          <cell r="O2668">
            <v>1252.68</v>
          </cell>
          <cell r="P2668">
            <v>0</v>
          </cell>
        </row>
        <row r="2669">
          <cell r="A2669" t="str">
            <v>0010744126</v>
          </cell>
          <cell r="B2669">
            <v>10744</v>
          </cell>
          <cell r="C2669">
            <v>107440</v>
          </cell>
          <cell r="D2669" t="str">
            <v>X4G</v>
          </cell>
          <cell r="E2669">
            <v>126</v>
          </cell>
          <cell r="F2669">
            <v>1</v>
          </cell>
          <cell r="G2669">
            <v>1</v>
          </cell>
          <cell r="H2669">
            <v>37625</v>
          </cell>
          <cell r="I2669">
            <v>140</v>
          </cell>
          <cell r="J2669">
            <v>0</v>
          </cell>
          <cell r="K2669">
            <v>140</v>
          </cell>
          <cell r="L2669">
            <v>140</v>
          </cell>
          <cell r="M2669">
            <v>0</v>
          </cell>
          <cell r="N2669">
            <v>0</v>
          </cell>
          <cell r="O2669">
            <v>140</v>
          </cell>
          <cell r="P2669">
            <v>0</v>
          </cell>
        </row>
        <row r="2670">
          <cell r="A2670" t="str">
            <v>0010744139</v>
          </cell>
          <cell r="B2670">
            <v>10744</v>
          </cell>
          <cell r="C2670">
            <v>107440</v>
          </cell>
          <cell r="D2670" t="str">
            <v>X4G</v>
          </cell>
          <cell r="E2670">
            <v>139</v>
          </cell>
          <cell r="F2670">
            <v>1</v>
          </cell>
          <cell r="G2670">
            <v>2</v>
          </cell>
          <cell r="H2670" t="str">
            <v>15/01/08</v>
          </cell>
          <cell r="I2670">
            <v>0</v>
          </cell>
          <cell r="J2670">
            <v>385</v>
          </cell>
          <cell r="K2670">
            <v>385</v>
          </cell>
          <cell r="L2670">
            <v>385</v>
          </cell>
          <cell r="M2670">
            <v>0</v>
          </cell>
          <cell r="N2670">
            <v>0</v>
          </cell>
          <cell r="O2670">
            <v>385</v>
          </cell>
          <cell r="P2670">
            <v>0</v>
          </cell>
        </row>
        <row r="2671">
          <cell r="A2671" t="str">
            <v>0010744263</v>
          </cell>
          <cell r="B2671">
            <v>10744</v>
          </cell>
          <cell r="C2671">
            <v>107440</v>
          </cell>
          <cell r="D2671" t="str">
            <v>X4G</v>
          </cell>
          <cell r="E2671">
            <v>263</v>
          </cell>
          <cell r="F2671">
            <v>1</v>
          </cell>
          <cell r="G2671">
            <v>2</v>
          </cell>
          <cell r="H2671" t="str">
            <v>21/01/08</v>
          </cell>
          <cell r="I2671">
            <v>0</v>
          </cell>
          <cell r="J2671">
            <v>243.97</v>
          </cell>
          <cell r="K2671">
            <v>243.97</v>
          </cell>
          <cell r="L2671">
            <v>243.97</v>
          </cell>
          <cell r="M2671">
            <v>0</v>
          </cell>
          <cell r="N2671">
            <v>0</v>
          </cell>
          <cell r="O2671">
            <v>243.97</v>
          </cell>
          <cell r="P2671">
            <v>0</v>
          </cell>
        </row>
        <row r="2672">
          <cell r="A2672" t="str">
            <v>0010744301</v>
          </cell>
          <cell r="B2672">
            <v>10744</v>
          </cell>
          <cell r="C2672">
            <v>107440</v>
          </cell>
          <cell r="D2672" t="str">
            <v>X4G</v>
          </cell>
          <cell r="E2672">
            <v>301</v>
          </cell>
          <cell r="F2672">
            <v>1</v>
          </cell>
          <cell r="G2672">
            <v>2</v>
          </cell>
          <cell r="H2672" t="str">
            <v>/  /</v>
          </cell>
          <cell r="I2672">
            <v>0</v>
          </cell>
          <cell r="J2672">
            <v>1881.65</v>
          </cell>
          <cell r="K2672">
            <v>5217.6499999999996</v>
          </cell>
          <cell r="L2672">
            <v>5217.6499999999996</v>
          </cell>
          <cell r="M2672">
            <v>0</v>
          </cell>
          <cell r="N2672">
            <v>0</v>
          </cell>
          <cell r="O2672">
            <v>5217.6499999999996</v>
          </cell>
          <cell r="P2672">
            <v>0</v>
          </cell>
        </row>
        <row r="2673">
          <cell r="A2673" t="str">
            <v>0010744511</v>
          </cell>
          <cell r="B2673">
            <v>10744</v>
          </cell>
          <cell r="C2673">
            <v>107440</v>
          </cell>
          <cell r="D2673" t="str">
            <v>X4G</v>
          </cell>
          <cell r="E2673">
            <v>511</v>
          </cell>
          <cell r="F2673">
            <v>1</v>
          </cell>
          <cell r="G2673">
            <v>2</v>
          </cell>
          <cell r="H2673" t="str">
            <v>/  /</v>
          </cell>
          <cell r="I2673">
            <v>0</v>
          </cell>
          <cell r="J2673">
            <v>233</v>
          </cell>
          <cell r="K2673">
            <v>900</v>
          </cell>
          <cell r="L2673">
            <v>900</v>
          </cell>
          <cell r="M2673">
            <v>0</v>
          </cell>
          <cell r="N2673">
            <v>900</v>
          </cell>
          <cell r="O2673">
            <v>900</v>
          </cell>
          <cell r="P2673">
            <v>0</v>
          </cell>
        </row>
        <row r="2674">
          <cell r="A2674" t="str">
            <v>0010744521</v>
          </cell>
          <cell r="B2674">
            <v>10744</v>
          </cell>
          <cell r="C2674">
            <v>107440</v>
          </cell>
          <cell r="D2674" t="str">
            <v>X4G</v>
          </cell>
          <cell r="E2674">
            <v>521</v>
          </cell>
          <cell r="F2674">
            <v>1</v>
          </cell>
          <cell r="G2674">
            <v>1</v>
          </cell>
          <cell r="H2674">
            <v>38359</v>
          </cell>
          <cell r="I2674">
            <v>4</v>
          </cell>
          <cell r="J2674">
            <v>0</v>
          </cell>
          <cell r="K2674">
            <v>4</v>
          </cell>
          <cell r="L2674">
            <v>4</v>
          </cell>
          <cell r="M2674">
            <v>0</v>
          </cell>
          <cell r="N2674">
            <v>0</v>
          </cell>
          <cell r="O2674">
            <v>4</v>
          </cell>
          <cell r="P2674">
            <v>0</v>
          </cell>
        </row>
        <row r="2675">
          <cell r="A2675" t="str">
            <v>0010744601</v>
          </cell>
          <cell r="B2675">
            <v>10744</v>
          </cell>
          <cell r="C2675">
            <v>107440</v>
          </cell>
          <cell r="D2675" t="str">
            <v>X4G</v>
          </cell>
          <cell r="E2675">
            <v>601</v>
          </cell>
          <cell r="F2675">
            <v>1</v>
          </cell>
          <cell r="G2675">
            <v>2</v>
          </cell>
          <cell r="H2675" t="str">
            <v>/  /</v>
          </cell>
          <cell r="I2675">
            <v>0</v>
          </cell>
          <cell r="J2675">
            <v>1648.65</v>
          </cell>
          <cell r="K2675">
            <v>4313.6499999999996</v>
          </cell>
          <cell r="L2675">
            <v>4313.6499999999996</v>
          </cell>
          <cell r="M2675">
            <v>0</v>
          </cell>
          <cell r="N2675">
            <v>0</v>
          </cell>
          <cell r="O2675">
            <v>4313.6499999999996</v>
          </cell>
          <cell r="P2675">
            <v>0</v>
          </cell>
        </row>
        <row r="2676">
          <cell r="A2676" t="str">
            <v>0010744701</v>
          </cell>
          <cell r="B2676">
            <v>10744</v>
          </cell>
          <cell r="C2676">
            <v>107440</v>
          </cell>
          <cell r="D2676" t="str">
            <v>X4G</v>
          </cell>
          <cell r="E2676">
            <v>701</v>
          </cell>
          <cell r="F2676">
            <v>1</v>
          </cell>
          <cell r="G2676">
            <v>2</v>
          </cell>
          <cell r="H2676" t="str">
            <v>/  /</v>
          </cell>
          <cell r="I2676">
            <v>0</v>
          </cell>
          <cell r="J2676">
            <v>1648.65</v>
          </cell>
          <cell r="K2676">
            <v>4313.6499999999996</v>
          </cell>
          <cell r="L2676">
            <v>4313.6499999999996</v>
          </cell>
          <cell r="M2676">
            <v>0</v>
          </cell>
          <cell r="N2676">
            <v>0</v>
          </cell>
          <cell r="O2676">
            <v>4313.6499999999996</v>
          </cell>
          <cell r="P2676">
            <v>0</v>
          </cell>
        </row>
        <row r="2677">
          <cell r="A2677" t="str">
            <v>0010744910</v>
          </cell>
          <cell r="B2677">
            <v>10744</v>
          </cell>
          <cell r="C2677">
            <v>107440</v>
          </cell>
          <cell r="D2677" t="str">
            <v>X4G</v>
          </cell>
          <cell r="E2677">
            <v>910</v>
          </cell>
          <cell r="F2677">
            <v>1</v>
          </cell>
          <cell r="G2677">
            <v>2</v>
          </cell>
          <cell r="H2677" t="str">
            <v>/  /</v>
          </cell>
          <cell r="I2677">
            <v>0</v>
          </cell>
          <cell r="J2677">
            <v>1637.68</v>
          </cell>
          <cell r="K2677">
            <v>4973.68</v>
          </cell>
          <cell r="L2677">
            <v>4973.68</v>
          </cell>
          <cell r="M2677">
            <v>0</v>
          </cell>
          <cell r="N2677">
            <v>0</v>
          </cell>
          <cell r="O2677">
            <v>4973.68</v>
          </cell>
          <cell r="P2677">
            <v>0</v>
          </cell>
        </row>
        <row r="2678">
          <cell r="A2678" t="str">
            <v>0010744951</v>
          </cell>
          <cell r="B2678">
            <v>10744</v>
          </cell>
          <cell r="C2678">
            <v>107440</v>
          </cell>
          <cell r="D2678" t="str">
            <v>X4G</v>
          </cell>
          <cell r="E2678">
            <v>951</v>
          </cell>
          <cell r="F2678">
            <v>1</v>
          </cell>
          <cell r="G2678">
            <v>2</v>
          </cell>
          <cell r="H2678" t="str">
            <v>/  /</v>
          </cell>
          <cell r="I2678">
            <v>0</v>
          </cell>
          <cell r="J2678">
            <v>169</v>
          </cell>
          <cell r="K2678">
            <v>653</v>
          </cell>
          <cell r="L2678">
            <v>653</v>
          </cell>
          <cell r="M2678">
            <v>0</v>
          </cell>
          <cell r="N2678">
            <v>0</v>
          </cell>
          <cell r="O2678">
            <v>653</v>
          </cell>
          <cell r="P2678">
            <v>0</v>
          </cell>
        </row>
        <row r="2679">
          <cell r="A2679" t="str">
            <v>0010745101</v>
          </cell>
          <cell r="B2679">
            <v>10745</v>
          </cell>
          <cell r="C2679">
            <v>107450</v>
          </cell>
          <cell r="D2679" t="str">
            <v>X4G</v>
          </cell>
          <cell r="E2679">
            <v>101</v>
          </cell>
          <cell r="F2679">
            <v>1</v>
          </cell>
          <cell r="G2679">
            <v>1</v>
          </cell>
          <cell r="H2679">
            <v>39089</v>
          </cell>
          <cell r="I2679">
            <v>2714</v>
          </cell>
          <cell r="J2679">
            <v>0</v>
          </cell>
          <cell r="K2679">
            <v>2714</v>
          </cell>
          <cell r="L2679">
            <v>2714</v>
          </cell>
          <cell r="M2679">
            <v>0</v>
          </cell>
          <cell r="N2679">
            <v>0</v>
          </cell>
          <cell r="O2679">
            <v>2714</v>
          </cell>
          <cell r="P2679">
            <v>0</v>
          </cell>
        </row>
        <row r="2680">
          <cell r="A2680" t="str">
            <v>0010745125</v>
          </cell>
          <cell r="B2680">
            <v>10745</v>
          </cell>
          <cell r="C2680">
            <v>107450</v>
          </cell>
          <cell r="D2680" t="str">
            <v>X4G</v>
          </cell>
          <cell r="E2680">
            <v>125</v>
          </cell>
          <cell r="F2680">
            <v>1</v>
          </cell>
          <cell r="G2680">
            <v>2</v>
          </cell>
          <cell r="H2680" t="str">
            <v>15/01/08</v>
          </cell>
          <cell r="I2680">
            <v>0</v>
          </cell>
          <cell r="J2680">
            <v>124.31</v>
          </cell>
          <cell r="K2680">
            <v>124.31</v>
          </cell>
          <cell r="L2680">
            <v>124.31</v>
          </cell>
          <cell r="M2680">
            <v>0</v>
          </cell>
          <cell r="N2680">
            <v>0</v>
          </cell>
          <cell r="O2680">
            <v>124.31</v>
          </cell>
          <cell r="P2680">
            <v>0</v>
          </cell>
        </row>
        <row r="2681">
          <cell r="A2681" t="str">
            <v>0010745126</v>
          </cell>
          <cell r="B2681">
            <v>10745</v>
          </cell>
          <cell r="C2681">
            <v>107450</v>
          </cell>
          <cell r="D2681" t="str">
            <v>X4G</v>
          </cell>
          <cell r="E2681">
            <v>126</v>
          </cell>
          <cell r="F2681">
            <v>1</v>
          </cell>
          <cell r="G2681">
            <v>1</v>
          </cell>
          <cell r="H2681">
            <v>37625</v>
          </cell>
          <cell r="I2681">
            <v>140</v>
          </cell>
          <cell r="J2681">
            <v>0</v>
          </cell>
          <cell r="K2681">
            <v>140</v>
          </cell>
          <cell r="L2681">
            <v>140</v>
          </cell>
          <cell r="M2681">
            <v>0</v>
          </cell>
          <cell r="N2681">
            <v>0</v>
          </cell>
          <cell r="O2681">
            <v>140</v>
          </cell>
          <cell r="P2681">
            <v>0</v>
          </cell>
        </row>
        <row r="2682">
          <cell r="A2682" t="str">
            <v>0010745139</v>
          </cell>
          <cell r="B2682">
            <v>10745</v>
          </cell>
          <cell r="C2682">
            <v>107450</v>
          </cell>
          <cell r="D2682" t="str">
            <v>X4G</v>
          </cell>
          <cell r="E2682">
            <v>139</v>
          </cell>
          <cell r="F2682">
            <v>1</v>
          </cell>
          <cell r="G2682">
            <v>2</v>
          </cell>
          <cell r="H2682" t="str">
            <v>15/01/08</v>
          </cell>
          <cell r="I2682">
            <v>0</v>
          </cell>
          <cell r="J2682">
            <v>300</v>
          </cell>
          <cell r="K2682">
            <v>300</v>
          </cell>
          <cell r="L2682">
            <v>300</v>
          </cell>
          <cell r="M2682">
            <v>0</v>
          </cell>
          <cell r="N2682">
            <v>0</v>
          </cell>
          <cell r="O2682">
            <v>300</v>
          </cell>
          <cell r="P2682">
            <v>0</v>
          </cell>
        </row>
        <row r="2683">
          <cell r="A2683" t="str">
            <v>0010745301</v>
          </cell>
          <cell r="B2683">
            <v>10745</v>
          </cell>
          <cell r="C2683">
            <v>107450</v>
          </cell>
          <cell r="D2683" t="str">
            <v>X4G</v>
          </cell>
          <cell r="E2683">
            <v>301</v>
          </cell>
          <cell r="F2683">
            <v>1</v>
          </cell>
          <cell r="G2683">
            <v>2</v>
          </cell>
          <cell r="H2683" t="str">
            <v>/  /</v>
          </cell>
          <cell r="I2683">
            <v>0</v>
          </cell>
          <cell r="J2683">
            <v>424.31</v>
          </cell>
          <cell r="K2683">
            <v>3278.31</v>
          </cell>
          <cell r="L2683">
            <v>3278.31</v>
          </cell>
          <cell r="M2683">
            <v>0</v>
          </cell>
          <cell r="N2683">
            <v>0</v>
          </cell>
          <cell r="O2683">
            <v>3278.31</v>
          </cell>
          <cell r="P2683">
            <v>0</v>
          </cell>
        </row>
        <row r="2684">
          <cell r="A2684" t="str">
            <v>0010745511</v>
          </cell>
          <cell r="B2684">
            <v>10745</v>
          </cell>
          <cell r="C2684">
            <v>107450</v>
          </cell>
          <cell r="D2684" t="str">
            <v>X4G</v>
          </cell>
          <cell r="E2684">
            <v>511</v>
          </cell>
          <cell r="F2684">
            <v>1</v>
          </cell>
          <cell r="G2684">
            <v>2</v>
          </cell>
          <cell r="H2684" t="str">
            <v>/  /</v>
          </cell>
          <cell r="I2684">
            <v>0</v>
          </cell>
          <cell r="J2684">
            <v>77</v>
          </cell>
          <cell r="K2684">
            <v>590</v>
          </cell>
          <cell r="L2684">
            <v>590</v>
          </cell>
          <cell r="M2684">
            <v>0</v>
          </cell>
          <cell r="N2684">
            <v>590</v>
          </cell>
          <cell r="O2684">
            <v>590</v>
          </cell>
          <cell r="P2684">
            <v>0</v>
          </cell>
        </row>
        <row r="2685">
          <cell r="A2685" t="str">
            <v>0010745521</v>
          </cell>
          <cell r="B2685">
            <v>10745</v>
          </cell>
          <cell r="C2685">
            <v>107450</v>
          </cell>
          <cell r="D2685" t="str">
            <v>X4G</v>
          </cell>
          <cell r="E2685">
            <v>521</v>
          </cell>
          <cell r="F2685">
            <v>1</v>
          </cell>
          <cell r="G2685">
            <v>1</v>
          </cell>
          <cell r="H2685">
            <v>38359</v>
          </cell>
          <cell r="I2685">
            <v>4</v>
          </cell>
          <cell r="J2685">
            <v>0</v>
          </cell>
          <cell r="K2685">
            <v>4</v>
          </cell>
          <cell r="L2685">
            <v>4</v>
          </cell>
          <cell r="M2685">
            <v>0</v>
          </cell>
          <cell r="N2685">
            <v>0</v>
          </cell>
          <cell r="O2685">
            <v>4</v>
          </cell>
          <cell r="P2685">
            <v>0</v>
          </cell>
        </row>
        <row r="2686">
          <cell r="A2686" t="str">
            <v>0010745601</v>
          </cell>
          <cell r="B2686">
            <v>10745</v>
          </cell>
          <cell r="C2686">
            <v>107450</v>
          </cell>
          <cell r="D2686" t="str">
            <v>X4G</v>
          </cell>
          <cell r="E2686">
            <v>601</v>
          </cell>
          <cell r="F2686">
            <v>1</v>
          </cell>
          <cell r="G2686">
            <v>2</v>
          </cell>
          <cell r="H2686" t="str">
            <v>/  /</v>
          </cell>
          <cell r="I2686">
            <v>0</v>
          </cell>
          <cell r="J2686">
            <v>347.31</v>
          </cell>
          <cell r="K2686">
            <v>2684.31</v>
          </cell>
          <cell r="L2686">
            <v>2684.31</v>
          </cell>
          <cell r="M2686">
            <v>0</v>
          </cell>
          <cell r="N2686">
            <v>0</v>
          </cell>
          <cell r="O2686">
            <v>2684.31</v>
          </cell>
          <cell r="P2686">
            <v>0</v>
          </cell>
        </row>
        <row r="2687">
          <cell r="A2687" t="str">
            <v>0010745701</v>
          </cell>
          <cell r="B2687">
            <v>10745</v>
          </cell>
          <cell r="C2687">
            <v>107450</v>
          </cell>
          <cell r="D2687" t="str">
            <v>X4G</v>
          </cell>
          <cell r="E2687">
            <v>701</v>
          </cell>
          <cell r="F2687">
            <v>1</v>
          </cell>
          <cell r="G2687">
            <v>2</v>
          </cell>
          <cell r="H2687" t="str">
            <v>/  /</v>
          </cell>
          <cell r="I2687">
            <v>0</v>
          </cell>
          <cell r="J2687">
            <v>347.31</v>
          </cell>
          <cell r="K2687">
            <v>2684.31</v>
          </cell>
          <cell r="L2687">
            <v>2684.31</v>
          </cell>
          <cell r="M2687">
            <v>0</v>
          </cell>
          <cell r="N2687">
            <v>0</v>
          </cell>
          <cell r="O2687">
            <v>2684.31</v>
          </cell>
          <cell r="P2687">
            <v>0</v>
          </cell>
        </row>
        <row r="2688">
          <cell r="A2688" t="str">
            <v>0010745910</v>
          </cell>
          <cell r="B2688">
            <v>10745</v>
          </cell>
          <cell r="C2688">
            <v>107450</v>
          </cell>
          <cell r="D2688" t="str">
            <v>X4G</v>
          </cell>
          <cell r="E2688">
            <v>910</v>
          </cell>
          <cell r="F2688">
            <v>1</v>
          </cell>
          <cell r="G2688">
            <v>2</v>
          </cell>
          <cell r="H2688" t="str">
            <v>/  /</v>
          </cell>
          <cell r="I2688">
            <v>0</v>
          </cell>
          <cell r="J2688">
            <v>424.31</v>
          </cell>
          <cell r="K2688">
            <v>3278.31</v>
          </cell>
          <cell r="L2688">
            <v>3278.31</v>
          </cell>
          <cell r="M2688">
            <v>0</v>
          </cell>
          <cell r="N2688">
            <v>0</v>
          </cell>
          <cell r="O2688">
            <v>3278.31</v>
          </cell>
          <cell r="P2688">
            <v>0</v>
          </cell>
        </row>
        <row r="2689">
          <cell r="A2689" t="str">
            <v>0010745951</v>
          </cell>
          <cell r="B2689">
            <v>10745</v>
          </cell>
          <cell r="C2689">
            <v>107450</v>
          </cell>
          <cell r="D2689" t="str">
            <v>X4G</v>
          </cell>
          <cell r="E2689">
            <v>951</v>
          </cell>
          <cell r="F2689">
            <v>1</v>
          </cell>
          <cell r="G2689">
            <v>2</v>
          </cell>
          <cell r="H2689" t="str">
            <v>/  /</v>
          </cell>
          <cell r="I2689">
            <v>0</v>
          </cell>
          <cell r="J2689">
            <v>44</v>
          </cell>
          <cell r="K2689">
            <v>344</v>
          </cell>
          <cell r="L2689">
            <v>344</v>
          </cell>
          <cell r="M2689">
            <v>0</v>
          </cell>
          <cell r="N2689">
            <v>0</v>
          </cell>
          <cell r="O2689">
            <v>344</v>
          </cell>
          <cell r="P2689">
            <v>0</v>
          </cell>
        </row>
        <row r="2690">
          <cell r="A2690" t="str">
            <v>0010746101</v>
          </cell>
          <cell r="B2690">
            <v>10746</v>
          </cell>
          <cell r="C2690">
            <v>107460</v>
          </cell>
          <cell r="D2690" t="str">
            <v>C4B</v>
          </cell>
          <cell r="E2690">
            <v>101</v>
          </cell>
          <cell r="F2690">
            <v>1</v>
          </cell>
          <cell r="G2690">
            <v>1</v>
          </cell>
          <cell r="H2690">
            <v>39089</v>
          </cell>
          <cell r="I2690">
            <v>2665</v>
          </cell>
          <cell r="J2690">
            <v>0</v>
          </cell>
          <cell r="K2690">
            <v>2665</v>
          </cell>
          <cell r="L2690">
            <v>2665</v>
          </cell>
          <cell r="M2690">
            <v>0</v>
          </cell>
          <cell r="N2690">
            <v>0</v>
          </cell>
          <cell r="O2690">
            <v>2665</v>
          </cell>
          <cell r="P2690">
            <v>0</v>
          </cell>
        </row>
        <row r="2691">
          <cell r="A2691" t="str">
            <v>0010746125</v>
          </cell>
          <cell r="B2691">
            <v>10746</v>
          </cell>
          <cell r="C2691">
            <v>107460</v>
          </cell>
          <cell r="D2691" t="str">
            <v>C4B</v>
          </cell>
          <cell r="E2691">
            <v>125</v>
          </cell>
          <cell r="F2691">
            <v>1</v>
          </cell>
          <cell r="G2691">
            <v>2</v>
          </cell>
          <cell r="H2691" t="str">
            <v>00/00/00</v>
          </cell>
          <cell r="I2691">
            <v>0</v>
          </cell>
          <cell r="J2691">
            <v>196.8</v>
          </cell>
          <cell r="K2691">
            <v>196.8</v>
          </cell>
          <cell r="L2691">
            <v>196.8</v>
          </cell>
          <cell r="M2691">
            <v>0</v>
          </cell>
          <cell r="N2691">
            <v>0</v>
          </cell>
          <cell r="O2691">
            <v>196.8</v>
          </cell>
          <cell r="P2691">
            <v>0</v>
          </cell>
        </row>
        <row r="2692">
          <cell r="A2692" t="str">
            <v>0010746185</v>
          </cell>
          <cell r="B2692">
            <v>10746</v>
          </cell>
          <cell r="C2692">
            <v>107460</v>
          </cell>
          <cell r="D2692" t="str">
            <v>C4B</v>
          </cell>
          <cell r="E2692">
            <v>185</v>
          </cell>
          <cell r="F2692">
            <v>1</v>
          </cell>
          <cell r="G2692">
            <v>2</v>
          </cell>
          <cell r="H2692" t="str">
            <v>15/01/08</v>
          </cell>
          <cell r="I2692">
            <v>0</v>
          </cell>
          <cell r="J2692">
            <v>1946.44</v>
          </cell>
          <cell r="K2692">
            <v>1946.44</v>
          </cell>
          <cell r="L2692">
            <v>1946.44</v>
          </cell>
          <cell r="M2692">
            <v>0</v>
          </cell>
          <cell r="N2692">
            <v>0</v>
          </cell>
          <cell r="O2692">
            <v>1946.44</v>
          </cell>
          <cell r="P2692">
            <v>0</v>
          </cell>
        </row>
        <row r="2693">
          <cell r="A2693" t="str">
            <v>0010746263</v>
          </cell>
          <cell r="B2693">
            <v>10746</v>
          </cell>
          <cell r="C2693">
            <v>107460</v>
          </cell>
          <cell r="D2693" t="str">
            <v>C4B</v>
          </cell>
          <cell r="E2693">
            <v>263</v>
          </cell>
          <cell r="F2693">
            <v>1</v>
          </cell>
          <cell r="G2693">
            <v>2</v>
          </cell>
          <cell r="H2693" t="str">
            <v>21/01/08</v>
          </cell>
          <cell r="I2693">
            <v>0</v>
          </cell>
          <cell r="J2693">
            <v>28.5</v>
          </cell>
          <cell r="K2693">
            <v>28.5</v>
          </cell>
          <cell r="L2693">
            <v>28.5</v>
          </cell>
          <cell r="M2693">
            <v>0</v>
          </cell>
          <cell r="N2693">
            <v>0</v>
          </cell>
          <cell r="O2693">
            <v>28.5</v>
          </cell>
          <cell r="P2693">
            <v>0</v>
          </cell>
        </row>
        <row r="2694">
          <cell r="A2694" t="str">
            <v>0010746301</v>
          </cell>
          <cell r="B2694">
            <v>10746</v>
          </cell>
          <cell r="C2694">
            <v>107460</v>
          </cell>
          <cell r="D2694" t="str">
            <v>C4B</v>
          </cell>
          <cell r="E2694">
            <v>301</v>
          </cell>
          <cell r="F2694">
            <v>1</v>
          </cell>
          <cell r="G2694">
            <v>2</v>
          </cell>
          <cell r="H2694" t="str">
            <v>/  /</v>
          </cell>
          <cell r="I2694">
            <v>0</v>
          </cell>
          <cell r="J2694">
            <v>2171.7399999999998</v>
          </cell>
          <cell r="K2694">
            <v>4836.74</v>
          </cell>
          <cell r="L2694">
            <v>4836.74</v>
          </cell>
          <cell r="M2694">
            <v>0</v>
          </cell>
          <cell r="N2694">
            <v>0</v>
          </cell>
          <cell r="O2694">
            <v>4836.74</v>
          </cell>
          <cell r="P2694">
            <v>0</v>
          </cell>
        </row>
        <row r="2695">
          <cell r="A2695" t="str">
            <v>0010746511</v>
          </cell>
          <cell r="B2695">
            <v>10746</v>
          </cell>
          <cell r="C2695">
            <v>107460</v>
          </cell>
          <cell r="D2695" t="str">
            <v>C4B</v>
          </cell>
          <cell r="E2695">
            <v>511</v>
          </cell>
          <cell r="F2695">
            <v>1</v>
          </cell>
          <cell r="G2695">
            <v>2</v>
          </cell>
          <cell r="H2695" t="str">
            <v>/  /</v>
          </cell>
          <cell r="I2695">
            <v>0</v>
          </cell>
          <cell r="J2695">
            <v>428</v>
          </cell>
          <cell r="K2695">
            <v>961</v>
          </cell>
          <cell r="L2695">
            <v>961</v>
          </cell>
          <cell r="M2695">
            <v>0</v>
          </cell>
          <cell r="N2695">
            <v>961</v>
          </cell>
          <cell r="O2695">
            <v>961</v>
          </cell>
          <cell r="P2695">
            <v>0</v>
          </cell>
        </row>
        <row r="2696">
          <cell r="A2696" t="str">
            <v>0010746521</v>
          </cell>
          <cell r="B2696">
            <v>10746</v>
          </cell>
          <cell r="C2696">
            <v>107460</v>
          </cell>
          <cell r="D2696" t="str">
            <v>C4B</v>
          </cell>
          <cell r="E2696">
            <v>521</v>
          </cell>
          <cell r="F2696">
            <v>1</v>
          </cell>
          <cell r="G2696">
            <v>1</v>
          </cell>
          <cell r="H2696">
            <v>38359</v>
          </cell>
          <cell r="I2696">
            <v>4</v>
          </cell>
          <cell r="J2696">
            <v>0</v>
          </cell>
          <cell r="K2696">
            <v>4</v>
          </cell>
          <cell r="L2696">
            <v>4</v>
          </cell>
          <cell r="M2696">
            <v>0</v>
          </cell>
          <cell r="N2696">
            <v>0</v>
          </cell>
          <cell r="O2696">
            <v>4</v>
          </cell>
          <cell r="P2696">
            <v>0</v>
          </cell>
        </row>
        <row r="2697">
          <cell r="A2697" t="str">
            <v>0010746555</v>
          </cell>
          <cell r="B2697">
            <v>10746</v>
          </cell>
          <cell r="C2697">
            <v>107460</v>
          </cell>
          <cell r="D2697" t="str">
            <v>C4B</v>
          </cell>
          <cell r="E2697">
            <v>555</v>
          </cell>
          <cell r="F2697">
            <v>1</v>
          </cell>
          <cell r="G2697">
            <v>1</v>
          </cell>
          <cell r="H2697" t="str">
            <v>/  /</v>
          </cell>
          <cell r="I2697">
            <v>0</v>
          </cell>
          <cell r="J2697">
            <v>0</v>
          </cell>
          <cell r="K2697">
            <v>106.6</v>
          </cell>
          <cell r="L2697">
            <v>106.6</v>
          </cell>
          <cell r="M2697">
            <v>0</v>
          </cell>
          <cell r="N2697">
            <v>0</v>
          </cell>
          <cell r="O2697">
            <v>106.6</v>
          </cell>
          <cell r="P2697">
            <v>0</v>
          </cell>
        </row>
        <row r="2698">
          <cell r="A2698" t="str">
            <v>0010746601</v>
          </cell>
          <cell r="B2698">
            <v>10746</v>
          </cell>
          <cell r="C2698">
            <v>107460</v>
          </cell>
          <cell r="D2698" t="str">
            <v>C4B</v>
          </cell>
          <cell r="E2698">
            <v>601</v>
          </cell>
          <cell r="F2698">
            <v>1</v>
          </cell>
          <cell r="G2698">
            <v>2</v>
          </cell>
          <cell r="H2698" t="str">
            <v>/  /</v>
          </cell>
          <cell r="I2698">
            <v>0</v>
          </cell>
          <cell r="J2698">
            <v>1743.74</v>
          </cell>
          <cell r="K2698">
            <v>3765.14</v>
          </cell>
          <cell r="L2698">
            <v>3765.14</v>
          </cell>
          <cell r="M2698">
            <v>0</v>
          </cell>
          <cell r="N2698">
            <v>0</v>
          </cell>
          <cell r="O2698">
            <v>3765.14</v>
          </cell>
          <cell r="P2698">
            <v>0</v>
          </cell>
        </row>
        <row r="2699">
          <cell r="A2699" t="str">
            <v>0010746701</v>
          </cell>
          <cell r="B2699">
            <v>10746</v>
          </cell>
          <cell r="C2699">
            <v>107460</v>
          </cell>
          <cell r="D2699" t="str">
            <v>C4B</v>
          </cell>
          <cell r="E2699">
            <v>701</v>
          </cell>
          <cell r="F2699">
            <v>1</v>
          </cell>
          <cell r="G2699">
            <v>2</v>
          </cell>
          <cell r="H2699" t="str">
            <v>/  /</v>
          </cell>
          <cell r="I2699">
            <v>0</v>
          </cell>
          <cell r="J2699">
            <v>1743.74</v>
          </cell>
          <cell r="K2699">
            <v>3765.14</v>
          </cell>
          <cell r="L2699">
            <v>3765.14</v>
          </cell>
          <cell r="M2699">
            <v>0</v>
          </cell>
          <cell r="N2699">
            <v>0</v>
          </cell>
          <cell r="O2699">
            <v>3765.14</v>
          </cell>
          <cell r="P2699">
            <v>0</v>
          </cell>
        </row>
        <row r="2700">
          <cell r="A2700" t="str">
            <v>0010746910</v>
          </cell>
          <cell r="B2700">
            <v>10746</v>
          </cell>
          <cell r="C2700">
            <v>107460</v>
          </cell>
          <cell r="D2700" t="str">
            <v>C4B</v>
          </cell>
          <cell r="E2700">
            <v>910</v>
          </cell>
          <cell r="F2700">
            <v>1</v>
          </cell>
          <cell r="G2700">
            <v>2</v>
          </cell>
          <cell r="H2700" t="str">
            <v>/  /</v>
          </cell>
          <cell r="I2700">
            <v>0</v>
          </cell>
          <cell r="J2700">
            <v>196.8</v>
          </cell>
          <cell r="K2700">
            <v>2861.8</v>
          </cell>
          <cell r="L2700">
            <v>2861.8</v>
          </cell>
          <cell r="M2700">
            <v>0</v>
          </cell>
          <cell r="N2700">
            <v>0</v>
          </cell>
          <cell r="O2700">
            <v>2861.8</v>
          </cell>
          <cell r="P2700">
            <v>0</v>
          </cell>
        </row>
        <row r="2701">
          <cell r="A2701" t="str">
            <v>0010746915</v>
          </cell>
          <cell r="B2701">
            <v>10746</v>
          </cell>
          <cell r="C2701">
            <v>107460</v>
          </cell>
          <cell r="D2701" t="str">
            <v>C4B</v>
          </cell>
          <cell r="E2701">
            <v>915</v>
          </cell>
          <cell r="F2701">
            <v>1</v>
          </cell>
          <cell r="G2701">
            <v>2</v>
          </cell>
          <cell r="H2701" t="str">
            <v>/  /</v>
          </cell>
          <cell r="I2701">
            <v>0</v>
          </cell>
          <cell r="J2701">
            <v>1946.44</v>
          </cell>
          <cell r="K2701">
            <v>1946.44</v>
          </cell>
          <cell r="L2701">
            <v>1946.44</v>
          </cell>
          <cell r="M2701">
            <v>0</v>
          </cell>
          <cell r="N2701">
            <v>0</v>
          </cell>
          <cell r="O2701">
            <v>1946.44</v>
          </cell>
          <cell r="P2701">
            <v>0</v>
          </cell>
        </row>
        <row r="2702">
          <cell r="A2702" t="str">
            <v>0010746951</v>
          </cell>
          <cell r="B2702">
            <v>10746</v>
          </cell>
          <cell r="C2702">
            <v>107460</v>
          </cell>
          <cell r="D2702" t="str">
            <v>C4B</v>
          </cell>
          <cell r="E2702">
            <v>951</v>
          </cell>
          <cell r="F2702">
            <v>1</v>
          </cell>
          <cell r="G2702">
            <v>2</v>
          </cell>
          <cell r="H2702" t="str">
            <v>/  /</v>
          </cell>
          <cell r="I2702">
            <v>0</v>
          </cell>
          <cell r="J2702">
            <v>312</v>
          </cell>
          <cell r="K2702">
            <v>698</v>
          </cell>
          <cell r="L2702">
            <v>698</v>
          </cell>
          <cell r="M2702">
            <v>0</v>
          </cell>
          <cell r="N2702">
            <v>0</v>
          </cell>
          <cell r="O2702">
            <v>698</v>
          </cell>
          <cell r="P2702">
            <v>0</v>
          </cell>
        </row>
        <row r="2703">
          <cell r="A2703" t="str">
            <v>0010747101</v>
          </cell>
          <cell r="B2703">
            <v>10747</v>
          </cell>
          <cell r="C2703">
            <v>107470</v>
          </cell>
          <cell r="D2703" t="str">
            <v>X4G</v>
          </cell>
          <cell r="E2703">
            <v>101</v>
          </cell>
          <cell r="F2703">
            <v>1</v>
          </cell>
          <cell r="G2703">
            <v>1</v>
          </cell>
          <cell r="H2703">
            <v>39089</v>
          </cell>
          <cell r="I2703">
            <v>2576</v>
          </cell>
          <cell r="J2703">
            <v>0</v>
          </cell>
          <cell r="K2703">
            <v>2576</v>
          </cell>
          <cell r="L2703">
            <v>2576</v>
          </cell>
          <cell r="M2703">
            <v>0</v>
          </cell>
          <cell r="N2703">
            <v>0</v>
          </cell>
          <cell r="O2703">
            <v>2576</v>
          </cell>
          <cell r="P2703">
            <v>0</v>
          </cell>
        </row>
        <row r="2704">
          <cell r="A2704" t="str">
            <v>0010747125</v>
          </cell>
          <cell r="B2704">
            <v>10747</v>
          </cell>
          <cell r="C2704">
            <v>107470</v>
          </cell>
          <cell r="D2704" t="str">
            <v>X4G</v>
          </cell>
          <cell r="E2704">
            <v>125</v>
          </cell>
          <cell r="F2704">
            <v>1</v>
          </cell>
          <cell r="G2704">
            <v>2</v>
          </cell>
          <cell r="H2704" t="str">
            <v>15/01/08</v>
          </cell>
          <cell r="I2704">
            <v>0</v>
          </cell>
          <cell r="J2704">
            <v>1990.53</v>
          </cell>
          <cell r="K2704">
            <v>1990.53</v>
          </cell>
          <cell r="L2704">
            <v>1990.53</v>
          </cell>
          <cell r="M2704">
            <v>0</v>
          </cell>
          <cell r="N2704">
            <v>0</v>
          </cell>
          <cell r="O2704">
            <v>1990.53</v>
          </cell>
          <cell r="P2704">
            <v>0</v>
          </cell>
        </row>
        <row r="2705">
          <cell r="A2705" t="str">
            <v>0010747126</v>
          </cell>
          <cell r="B2705">
            <v>10747</v>
          </cell>
          <cell r="C2705">
            <v>107470</v>
          </cell>
          <cell r="D2705" t="str">
            <v>X4G</v>
          </cell>
          <cell r="E2705">
            <v>126</v>
          </cell>
          <cell r="F2705">
            <v>1</v>
          </cell>
          <cell r="G2705">
            <v>1</v>
          </cell>
          <cell r="H2705">
            <v>37625</v>
          </cell>
          <cell r="I2705">
            <v>140</v>
          </cell>
          <cell r="J2705">
            <v>0</v>
          </cell>
          <cell r="K2705">
            <v>140</v>
          </cell>
          <cell r="L2705">
            <v>140</v>
          </cell>
          <cell r="M2705">
            <v>0</v>
          </cell>
          <cell r="N2705">
            <v>0</v>
          </cell>
          <cell r="O2705">
            <v>140</v>
          </cell>
          <cell r="P2705">
            <v>0</v>
          </cell>
        </row>
        <row r="2706">
          <cell r="A2706" t="str">
            <v>0010747139</v>
          </cell>
          <cell r="B2706">
            <v>10747</v>
          </cell>
          <cell r="C2706">
            <v>107470</v>
          </cell>
          <cell r="D2706" t="str">
            <v>X4G</v>
          </cell>
          <cell r="E2706">
            <v>139</v>
          </cell>
          <cell r="F2706">
            <v>1</v>
          </cell>
          <cell r="G2706">
            <v>2</v>
          </cell>
          <cell r="H2706" t="str">
            <v>15/01/08</v>
          </cell>
          <cell r="I2706">
            <v>0</v>
          </cell>
          <cell r="J2706">
            <v>330</v>
          </cell>
          <cell r="K2706">
            <v>330</v>
          </cell>
          <cell r="L2706">
            <v>330</v>
          </cell>
          <cell r="M2706">
            <v>0</v>
          </cell>
          <cell r="N2706">
            <v>0</v>
          </cell>
          <cell r="O2706">
            <v>330</v>
          </cell>
          <cell r="P2706">
            <v>0</v>
          </cell>
        </row>
        <row r="2707">
          <cell r="A2707" t="str">
            <v>0010747263</v>
          </cell>
          <cell r="B2707">
            <v>10747</v>
          </cell>
          <cell r="C2707">
            <v>107470</v>
          </cell>
          <cell r="D2707" t="str">
            <v>X4G</v>
          </cell>
          <cell r="E2707">
            <v>263</v>
          </cell>
          <cell r="F2707">
            <v>1</v>
          </cell>
          <cell r="G2707">
            <v>2</v>
          </cell>
          <cell r="H2707" t="str">
            <v>21/01/08</v>
          </cell>
          <cell r="I2707">
            <v>0</v>
          </cell>
          <cell r="J2707">
            <v>427.82</v>
          </cell>
          <cell r="K2707">
            <v>427.82</v>
          </cell>
          <cell r="L2707">
            <v>427.82</v>
          </cell>
          <cell r="M2707">
            <v>0</v>
          </cell>
          <cell r="N2707">
            <v>0</v>
          </cell>
          <cell r="O2707">
            <v>427.82</v>
          </cell>
          <cell r="P2707">
            <v>0</v>
          </cell>
        </row>
        <row r="2708">
          <cell r="A2708" t="str">
            <v>0010747301</v>
          </cell>
          <cell r="B2708">
            <v>10747</v>
          </cell>
          <cell r="C2708">
            <v>107470</v>
          </cell>
          <cell r="D2708" t="str">
            <v>X4G</v>
          </cell>
          <cell r="E2708">
            <v>301</v>
          </cell>
          <cell r="F2708">
            <v>1</v>
          </cell>
          <cell r="G2708">
            <v>2</v>
          </cell>
          <cell r="H2708" t="str">
            <v>/  /</v>
          </cell>
          <cell r="I2708">
            <v>0</v>
          </cell>
          <cell r="J2708">
            <v>2748.35</v>
          </cell>
          <cell r="K2708">
            <v>5464.35</v>
          </cell>
          <cell r="L2708">
            <v>5464.35</v>
          </cell>
          <cell r="M2708">
            <v>0</v>
          </cell>
          <cell r="N2708">
            <v>0</v>
          </cell>
          <cell r="O2708">
            <v>5464.35</v>
          </cell>
          <cell r="P2708">
            <v>0</v>
          </cell>
        </row>
        <row r="2709">
          <cell r="A2709" t="str">
            <v>0010747511</v>
          </cell>
          <cell r="B2709">
            <v>10747</v>
          </cell>
          <cell r="C2709">
            <v>107470</v>
          </cell>
          <cell r="D2709" t="str">
            <v>X4G</v>
          </cell>
          <cell r="E2709">
            <v>511</v>
          </cell>
          <cell r="F2709">
            <v>1</v>
          </cell>
          <cell r="G2709">
            <v>2</v>
          </cell>
          <cell r="H2709" t="str">
            <v>/  /</v>
          </cell>
          <cell r="I2709">
            <v>0</v>
          </cell>
          <cell r="J2709">
            <v>357</v>
          </cell>
          <cell r="K2709">
            <v>900</v>
          </cell>
          <cell r="L2709">
            <v>900</v>
          </cell>
          <cell r="M2709">
            <v>0</v>
          </cell>
          <cell r="N2709">
            <v>900</v>
          </cell>
          <cell r="O2709">
            <v>900</v>
          </cell>
          <cell r="P2709">
            <v>0</v>
          </cell>
        </row>
        <row r="2710">
          <cell r="A2710" t="str">
            <v>0010747521</v>
          </cell>
          <cell r="B2710">
            <v>10747</v>
          </cell>
          <cell r="C2710">
            <v>107470</v>
          </cell>
          <cell r="D2710" t="str">
            <v>X4G</v>
          </cell>
          <cell r="E2710">
            <v>521</v>
          </cell>
          <cell r="F2710">
            <v>1</v>
          </cell>
          <cell r="G2710">
            <v>1</v>
          </cell>
          <cell r="H2710">
            <v>38359</v>
          </cell>
          <cell r="I2710">
            <v>4</v>
          </cell>
          <cell r="J2710">
            <v>0</v>
          </cell>
          <cell r="K2710">
            <v>4</v>
          </cell>
          <cell r="L2710">
            <v>4</v>
          </cell>
          <cell r="M2710">
            <v>0</v>
          </cell>
          <cell r="N2710">
            <v>0</v>
          </cell>
          <cell r="O2710">
            <v>4</v>
          </cell>
          <cell r="P2710">
            <v>0</v>
          </cell>
        </row>
        <row r="2711">
          <cell r="A2711" t="str">
            <v>0010747587</v>
          </cell>
          <cell r="B2711">
            <v>10747</v>
          </cell>
          <cell r="C2711">
            <v>107470</v>
          </cell>
          <cell r="D2711" t="str">
            <v>X4G</v>
          </cell>
          <cell r="E2711">
            <v>587</v>
          </cell>
          <cell r="F2711">
            <v>1</v>
          </cell>
          <cell r="G2711">
            <v>1</v>
          </cell>
          <cell r="H2711">
            <v>39084</v>
          </cell>
          <cell r="I2711">
            <v>430.54</v>
          </cell>
          <cell r="J2711">
            <v>0</v>
          </cell>
          <cell r="K2711">
            <v>430.54</v>
          </cell>
          <cell r="L2711">
            <v>430.54</v>
          </cell>
          <cell r="M2711">
            <v>1291.6199999999999</v>
          </cell>
          <cell r="N2711">
            <v>5166.4799999999996</v>
          </cell>
          <cell r="O2711">
            <v>430.54</v>
          </cell>
          <cell r="P2711">
            <v>0</v>
          </cell>
        </row>
        <row r="2712">
          <cell r="A2712" t="str">
            <v>0010747601</v>
          </cell>
          <cell r="B2712">
            <v>10747</v>
          </cell>
          <cell r="C2712">
            <v>107470</v>
          </cell>
          <cell r="D2712" t="str">
            <v>X4G</v>
          </cell>
          <cell r="E2712">
            <v>601</v>
          </cell>
          <cell r="F2712">
            <v>1</v>
          </cell>
          <cell r="G2712">
            <v>2</v>
          </cell>
          <cell r="H2712" t="str">
            <v>/  /</v>
          </cell>
          <cell r="I2712">
            <v>0</v>
          </cell>
          <cell r="J2712">
            <v>2391.35</v>
          </cell>
          <cell r="K2712">
            <v>4129.8100000000004</v>
          </cell>
          <cell r="L2712">
            <v>4129.8100000000004</v>
          </cell>
          <cell r="M2712">
            <v>0</v>
          </cell>
          <cell r="N2712">
            <v>0</v>
          </cell>
          <cell r="O2712">
            <v>4129.8100000000004</v>
          </cell>
          <cell r="P2712">
            <v>0</v>
          </cell>
        </row>
        <row r="2713">
          <cell r="A2713" t="str">
            <v>0010747701</v>
          </cell>
          <cell r="B2713">
            <v>10747</v>
          </cell>
          <cell r="C2713">
            <v>107470</v>
          </cell>
          <cell r="D2713" t="str">
            <v>X4G</v>
          </cell>
          <cell r="E2713">
            <v>701</v>
          </cell>
          <cell r="F2713">
            <v>1</v>
          </cell>
          <cell r="G2713">
            <v>2</v>
          </cell>
          <cell r="H2713" t="str">
            <v>/  /</v>
          </cell>
          <cell r="I2713">
            <v>0</v>
          </cell>
          <cell r="J2713">
            <v>2391.35</v>
          </cell>
          <cell r="K2713">
            <v>4129.8100000000004</v>
          </cell>
          <cell r="L2713">
            <v>4129.8100000000004</v>
          </cell>
          <cell r="M2713">
            <v>0</v>
          </cell>
          <cell r="N2713">
            <v>0</v>
          </cell>
          <cell r="O2713">
            <v>4129.8100000000004</v>
          </cell>
          <cell r="P2713">
            <v>0</v>
          </cell>
        </row>
        <row r="2714">
          <cell r="A2714" t="str">
            <v>0010747910</v>
          </cell>
          <cell r="B2714">
            <v>10747</v>
          </cell>
          <cell r="C2714">
            <v>107470</v>
          </cell>
          <cell r="D2714" t="str">
            <v>X4G</v>
          </cell>
          <cell r="E2714">
            <v>910</v>
          </cell>
          <cell r="F2714">
            <v>1</v>
          </cell>
          <cell r="G2714">
            <v>2</v>
          </cell>
          <cell r="H2714" t="str">
            <v>/  /</v>
          </cell>
          <cell r="I2714">
            <v>0</v>
          </cell>
          <cell r="J2714">
            <v>2320.5300000000002</v>
          </cell>
          <cell r="K2714">
            <v>5036.53</v>
          </cell>
          <cell r="L2714">
            <v>5036.53</v>
          </cell>
          <cell r="M2714">
            <v>0</v>
          </cell>
          <cell r="N2714">
            <v>0</v>
          </cell>
          <cell r="O2714">
            <v>5036.53</v>
          </cell>
          <cell r="P2714">
            <v>0</v>
          </cell>
        </row>
        <row r="2715">
          <cell r="A2715" t="str">
            <v>0010747951</v>
          </cell>
          <cell r="B2715">
            <v>10747</v>
          </cell>
          <cell r="C2715">
            <v>107470</v>
          </cell>
          <cell r="D2715" t="str">
            <v>X4G</v>
          </cell>
          <cell r="E2715">
            <v>951</v>
          </cell>
          <cell r="F2715">
            <v>1</v>
          </cell>
          <cell r="G2715">
            <v>2</v>
          </cell>
          <cell r="H2715">
            <v>37629</v>
          </cell>
          <cell r="I2715">
            <v>0</v>
          </cell>
          <cell r="J2715">
            <v>259</v>
          </cell>
          <cell r="K2715">
            <v>653</v>
          </cell>
          <cell r="L2715">
            <v>653</v>
          </cell>
          <cell r="M2715">
            <v>0</v>
          </cell>
          <cell r="N2715">
            <v>0</v>
          </cell>
          <cell r="O2715">
            <v>653</v>
          </cell>
          <cell r="P2715">
            <v>0</v>
          </cell>
        </row>
        <row r="2716">
          <cell r="A2716" t="str">
            <v>0010748101</v>
          </cell>
          <cell r="B2716">
            <v>10748</v>
          </cell>
          <cell r="C2716">
            <v>107480</v>
          </cell>
          <cell r="D2716" t="str">
            <v>X4G</v>
          </cell>
          <cell r="E2716">
            <v>101</v>
          </cell>
          <cell r="F2716">
            <v>1</v>
          </cell>
          <cell r="G2716">
            <v>1</v>
          </cell>
          <cell r="H2716">
            <v>39089</v>
          </cell>
          <cell r="I2716">
            <v>2575</v>
          </cell>
          <cell r="J2716">
            <v>0</v>
          </cell>
          <cell r="K2716">
            <v>2575</v>
          </cell>
          <cell r="L2716">
            <v>2575</v>
          </cell>
          <cell r="M2716">
            <v>0</v>
          </cell>
          <cell r="N2716">
            <v>0</v>
          </cell>
          <cell r="O2716">
            <v>2575</v>
          </cell>
          <cell r="P2716">
            <v>0</v>
          </cell>
        </row>
        <row r="2717">
          <cell r="A2717" t="str">
            <v>0010748125</v>
          </cell>
          <cell r="B2717">
            <v>10748</v>
          </cell>
          <cell r="C2717">
            <v>107480</v>
          </cell>
          <cell r="D2717" t="str">
            <v>X4G</v>
          </cell>
          <cell r="E2717">
            <v>125</v>
          </cell>
          <cell r="F2717">
            <v>1</v>
          </cell>
          <cell r="G2717">
            <v>2</v>
          </cell>
          <cell r="H2717" t="str">
            <v>15/01/08</v>
          </cell>
          <cell r="I2717">
            <v>0</v>
          </cell>
          <cell r="J2717">
            <v>1722.36</v>
          </cell>
          <cell r="K2717">
            <v>1722.36</v>
          </cell>
          <cell r="L2717">
            <v>1722.36</v>
          </cell>
          <cell r="M2717">
            <v>0</v>
          </cell>
          <cell r="N2717">
            <v>0</v>
          </cell>
          <cell r="O2717">
            <v>1722.36</v>
          </cell>
          <cell r="P2717">
            <v>0</v>
          </cell>
        </row>
        <row r="2718">
          <cell r="A2718" t="str">
            <v>0010748126</v>
          </cell>
          <cell r="B2718">
            <v>10748</v>
          </cell>
          <cell r="C2718">
            <v>107480</v>
          </cell>
          <cell r="D2718" t="str">
            <v>X4G</v>
          </cell>
          <cell r="E2718">
            <v>126</v>
          </cell>
          <cell r="F2718">
            <v>1</v>
          </cell>
          <cell r="G2718">
            <v>1</v>
          </cell>
          <cell r="H2718">
            <v>37625</v>
          </cell>
          <cell r="I2718">
            <v>140</v>
          </cell>
          <cell r="J2718">
            <v>0</v>
          </cell>
          <cell r="K2718">
            <v>140</v>
          </cell>
          <cell r="L2718">
            <v>140</v>
          </cell>
          <cell r="M2718">
            <v>0</v>
          </cell>
          <cell r="N2718">
            <v>0</v>
          </cell>
          <cell r="O2718">
            <v>140</v>
          </cell>
          <cell r="P2718">
            <v>0</v>
          </cell>
        </row>
        <row r="2719">
          <cell r="A2719" t="str">
            <v>0010748139</v>
          </cell>
          <cell r="B2719">
            <v>10748</v>
          </cell>
          <cell r="C2719">
            <v>107480</v>
          </cell>
          <cell r="D2719" t="str">
            <v>X4G</v>
          </cell>
          <cell r="E2719">
            <v>139</v>
          </cell>
          <cell r="F2719">
            <v>1</v>
          </cell>
          <cell r="G2719">
            <v>2</v>
          </cell>
          <cell r="H2719" t="str">
            <v>15/01/08</v>
          </cell>
          <cell r="I2719">
            <v>0</v>
          </cell>
          <cell r="J2719">
            <v>330</v>
          </cell>
          <cell r="K2719">
            <v>330</v>
          </cell>
          <cell r="L2719">
            <v>330</v>
          </cell>
          <cell r="M2719">
            <v>0</v>
          </cell>
          <cell r="N2719">
            <v>0</v>
          </cell>
          <cell r="O2719">
            <v>330</v>
          </cell>
          <cell r="P2719">
            <v>0</v>
          </cell>
        </row>
        <row r="2720">
          <cell r="A2720" t="str">
            <v>0010748263</v>
          </cell>
          <cell r="B2720">
            <v>10748</v>
          </cell>
          <cell r="C2720">
            <v>107480</v>
          </cell>
          <cell r="D2720" t="str">
            <v>X4G</v>
          </cell>
          <cell r="E2720">
            <v>263</v>
          </cell>
          <cell r="F2720">
            <v>1</v>
          </cell>
          <cell r="G2720">
            <v>2</v>
          </cell>
          <cell r="H2720" t="str">
            <v>21/01/08</v>
          </cell>
          <cell r="I2720">
            <v>0</v>
          </cell>
          <cell r="J2720">
            <v>115.13</v>
          </cell>
          <cell r="K2720">
            <v>115.13</v>
          </cell>
          <cell r="L2720">
            <v>115.13</v>
          </cell>
          <cell r="M2720">
            <v>0</v>
          </cell>
          <cell r="N2720">
            <v>0</v>
          </cell>
          <cell r="O2720">
            <v>115.13</v>
          </cell>
          <cell r="P2720">
            <v>0</v>
          </cell>
        </row>
        <row r="2721">
          <cell r="A2721" t="str">
            <v>0010748301</v>
          </cell>
          <cell r="B2721">
            <v>10748</v>
          </cell>
          <cell r="C2721">
            <v>107480</v>
          </cell>
          <cell r="D2721" t="str">
            <v>X4G</v>
          </cell>
          <cell r="E2721">
            <v>301</v>
          </cell>
          <cell r="F2721">
            <v>1</v>
          </cell>
          <cell r="G2721">
            <v>2</v>
          </cell>
          <cell r="H2721" t="str">
            <v>/  /</v>
          </cell>
          <cell r="I2721">
            <v>0</v>
          </cell>
          <cell r="J2721">
            <v>2167.4899999999998</v>
          </cell>
          <cell r="K2721">
            <v>4882.49</v>
          </cell>
          <cell r="L2721">
            <v>4882.49</v>
          </cell>
          <cell r="M2721">
            <v>0</v>
          </cell>
          <cell r="N2721">
            <v>0</v>
          </cell>
          <cell r="O2721">
            <v>4882.49</v>
          </cell>
          <cell r="P2721">
            <v>0</v>
          </cell>
        </row>
        <row r="2722">
          <cell r="A2722" t="str">
            <v>0010748511</v>
          </cell>
          <cell r="B2722">
            <v>10748</v>
          </cell>
          <cell r="C2722">
            <v>107480</v>
          </cell>
          <cell r="D2722" t="str">
            <v>X4G</v>
          </cell>
          <cell r="E2722">
            <v>511</v>
          </cell>
          <cell r="F2722">
            <v>1</v>
          </cell>
          <cell r="G2722">
            <v>2</v>
          </cell>
          <cell r="H2722" t="str">
            <v>/  /</v>
          </cell>
          <cell r="I2722">
            <v>0</v>
          </cell>
          <cell r="J2722">
            <v>357</v>
          </cell>
          <cell r="K2722">
            <v>900</v>
          </cell>
          <cell r="L2722">
            <v>900</v>
          </cell>
          <cell r="M2722">
            <v>0</v>
          </cell>
          <cell r="N2722">
            <v>900</v>
          </cell>
          <cell r="O2722">
            <v>900</v>
          </cell>
          <cell r="P2722">
            <v>0</v>
          </cell>
        </row>
        <row r="2723">
          <cell r="A2723" t="str">
            <v>0010748522</v>
          </cell>
          <cell r="B2723">
            <v>10748</v>
          </cell>
          <cell r="C2723">
            <v>107480</v>
          </cell>
          <cell r="D2723" t="str">
            <v>X4G</v>
          </cell>
          <cell r="E2723">
            <v>522</v>
          </cell>
          <cell r="F2723">
            <v>1</v>
          </cell>
          <cell r="G2723">
            <v>1</v>
          </cell>
          <cell r="H2723">
            <v>37602</v>
          </cell>
          <cell r="I2723">
            <v>7</v>
          </cell>
          <cell r="J2723">
            <v>0</v>
          </cell>
          <cell r="K2723">
            <v>7</v>
          </cell>
          <cell r="L2723">
            <v>7</v>
          </cell>
          <cell r="M2723">
            <v>0</v>
          </cell>
          <cell r="N2723">
            <v>0</v>
          </cell>
          <cell r="O2723">
            <v>7</v>
          </cell>
          <cell r="P2723">
            <v>0</v>
          </cell>
        </row>
        <row r="2724">
          <cell r="A2724" t="str">
            <v>0010748601</v>
          </cell>
          <cell r="B2724">
            <v>10748</v>
          </cell>
          <cell r="C2724">
            <v>107480</v>
          </cell>
          <cell r="D2724" t="str">
            <v>X4G</v>
          </cell>
          <cell r="E2724">
            <v>601</v>
          </cell>
          <cell r="F2724">
            <v>1</v>
          </cell>
          <cell r="G2724">
            <v>2</v>
          </cell>
          <cell r="H2724" t="str">
            <v>/  /</v>
          </cell>
          <cell r="I2724">
            <v>0</v>
          </cell>
          <cell r="J2724">
            <v>1810.49</v>
          </cell>
          <cell r="K2724">
            <v>3975.49</v>
          </cell>
          <cell r="L2724">
            <v>3975.49</v>
          </cell>
          <cell r="M2724">
            <v>0</v>
          </cell>
          <cell r="N2724">
            <v>0</v>
          </cell>
          <cell r="O2724">
            <v>3975.49</v>
          </cell>
          <cell r="P2724">
            <v>0</v>
          </cell>
        </row>
        <row r="2725">
          <cell r="A2725" t="str">
            <v>0010748701</v>
          </cell>
          <cell r="B2725">
            <v>10748</v>
          </cell>
          <cell r="C2725">
            <v>107480</v>
          </cell>
          <cell r="D2725" t="str">
            <v>X4G</v>
          </cell>
          <cell r="E2725">
            <v>701</v>
          </cell>
          <cell r="F2725">
            <v>1</v>
          </cell>
          <cell r="G2725">
            <v>2</v>
          </cell>
          <cell r="H2725" t="str">
            <v>/  /</v>
          </cell>
          <cell r="I2725">
            <v>0</v>
          </cell>
          <cell r="J2725">
            <v>1810.49</v>
          </cell>
          <cell r="K2725">
            <v>3975.49</v>
          </cell>
          <cell r="L2725">
            <v>3975.49</v>
          </cell>
          <cell r="M2725">
            <v>0</v>
          </cell>
          <cell r="N2725">
            <v>0</v>
          </cell>
          <cell r="O2725">
            <v>3975.49</v>
          </cell>
          <cell r="P2725">
            <v>0</v>
          </cell>
        </row>
        <row r="2726">
          <cell r="A2726" t="str">
            <v>0010748910</v>
          </cell>
          <cell r="B2726">
            <v>10748</v>
          </cell>
          <cell r="C2726">
            <v>107480</v>
          </cell>
          <cell r="D2726" t="str">
            <v>X4G</v>
          </cell>
          <cell r="E2726">
            <v>910</v>
          </cell>
          <cell r="F2726">
            <v>1</v>
          </cell>
          <cell r="G2726">
            <v>2</v>
          </cell>
          <cell r="H2726" t="str">
            <v>/  /</v>
          </cell>
          <cell r="I2726">
            <v>0</v>
          </cell>
          <cell r="J2726">
            <v>2052.36</v>
          </cell>
          <cell r="K2726">
            <v>4767.3599999999997</v>
          </cell>
          <cell r="L2726">
            <v>4767.3599999999997</v>
          </cell>
          <cell r="M2726">
            <v>0</v>
          </cell>
          <cell r="N2726">
            <v>0</v>
          </cell>
          <cell r="O2726">
            <v>4767.3599999999997</v>
          </cell>
          <cell r="P2726">
            <v>0</v>
          </cell>
        </row>
        <row r="2727">
          <cell r="A2727" t="str">
            <v>0010748951</v>
          </cell>
          <cell r="B2727">
            <v>10748</v>
          </cell>
          <cell r="C2727">
            <v>107480</v>
          </cell>
          <cell r="D2727" t="str">
            <v>X4G</v>
          </cell>
          <cell r="E2727">
            <v>951</v>
          </cell>
          <cell r="F2727">
            <v>1</v>
          </cell>
          <cell r="G2727">
            <v>2</v>
          </cell>
          <cell r="H2727" t="str">
            <v>/  /</v>
          </cell>
          <cell r="I2727">
            <v>0</v>
          </cell>
          <cell r="J2727">
            <v>259</v>
          </cell>
          <cell r="K2727">
            <v>653</v>
          </cell>
          <cell r="L2727">
            <v>653</v>
          </cell>
          <cell r="M2727">
            <v>0</v>
          </cell>
          <cell r="N2727">
            <v>0</v>
          </cell>
          <cell r="O2727">
            <v>653</v>
          </cell>
          <cell r="P2727">
            <v>0</v>
          </cell>
        </row>
        <row r="2728">
          <cell r="A2728" t="str">
            <v>0010751101</v>
          </cell>
          <cell r="B2728">
            <v>10751</v>
          </cell>
          <cell r="C2728">
            <v>107510</v>
          </cell>
          <cell r="D2728" t="str">
            <v>X4G</v>
          </cell>
          <cell r="E2728">
            <v>101</v>
          </cell>
          <cell r="F2728">
            <v>1</v>
          </cell>
          <cell r="G2728">
            <v>1</v>
          </cell>
          <cell r="H2728">
            <v>39089</v>
          </cell>
          <cell r="I2728">
            <v>3089</v>
          </cell>
          <cell r="J2728">
            <v>0</v>
          </cell>
          <cell r="K2728">
            <v>3089</v>
          </cell>
          <cell r="L2728">
            <v>3089</v>
          </cell>
          <cell r="M2728">
            <v>0</v>
          </cell>
          <cell r="N2728">
            <v>0</v>
          </cell>
          <cell r="O2728">
            <v>3089</v>
          </cell>
          <cell r="P2728">
            <v>0</v>
          </cell>
        </row>
        <row r="2729">
          <cell r="A2729" t="str">
            <v>0010751125</v>
          </cell>
          <cell r="B2729">
            <v>10751</v>
          </cell>
          <cell r="C2729">
            <v>107510</v>
          </cell>
          <cell r="D2729" t="str">
            <v>X4G</v>
          </cell>
          <cell r="E2729">
            <v>125</v>
          </cell>
          <cell r="F2729">
            <v>1</v>
          </cell>
          <cell r="G2729">
            <v>2</v>
          </cell>
          <cell r="H2729" t="str">
            <v>15/01/08</v>
          </cell>
          <cell r="I2729">
            <v>0</v>
          </cell>
          <cell r="J2729">
            <v>2386.94</v>
          </cell>
          <cell r="K2729">
            <v>2386.94</v>
          </cell>
          <cell r="L2729">
            <v>2386.94</v>
          </cell>
          <cell r="M2729">
            <v>0</v>
          </cell>
          <cell r="N2729">
            <v>0</v>
          </cell>
          <cell r="O2729">
            <v>2386.94</v>
          </cell>
          <cell r="P2729">
            <v>0</v>
          </cell>
        </row>
        <row r="2730">
          <cell r="A2730" t="str">
            <v>0010751126</v>
          </cell>
          <cell r="B2730">
            <v>10751</v>
          </cell>
          <cell r="C2730">
            <v>107510</v>
          </cell>
          <cell r="D2730" t="str">
            <v>X4G</v>
          </cell>
          <cell r="E2730">
            <v>126</v>
          </cell>
          <cell r="F2730">
            <v>1</v>
          </cell>
          <cell r="G2730">
            <v>1</v>
          </cell>
          <cell r="H2730">
            <v>37992</v>
          </cell>
          <cell r="I2730">
            <v>170</v>
          </cell>
          <cell r="J2730">
            <v>0</v>
          </cell>
          <cell r="K2730">
            <v>170</v>
          </cell>
          <cell r="L2730">
            <v>170</v>
          </cell>
          <cell r="M2730">
            <v>0</v>
          </cell>
          <cell r="N2730">
            <v>0</v>
          </cell>
          <cell r="O2730">
            <v>170</v>
          </cell>
          <cell r="P2730">
            <v>0</v>
          </cell>
        </row>
        <row r="2731">
          <cell r="A2731" t="str">
            <v>0010751139</v>
          </cell>
          <cell r="B2731">
            <v>10751</v>
          </cell>
          <cell r="C2731">
            <v>107510</v>
          </cell>
          <cell r="D2731" t="str">
            <v>X4G</v>
          </cell>
          <cell r="E2731">
            <v>139</v>
          </cell>
          <cell r="F2731">
            <v>1</v>
          </cell>
          <cell r="G2731">
            <v>2</v>
          </cell>
          <cell r="H2731" t="str">
            <v>15/01/08</v>
          </cell>
          <cell r="I2731">
            <v>0</v>
          </cell>
          <cell r="J2731">
            <v>455</v>
          </cell>
          <cell r="K2731">
            <v>455</v>
          </cell>
          <cell r="L2731">
            <v>455</v>
          </cell>
          <cell r="M2731">
            <v>0</v>
          </cell>
          <cell r="N2731">
            <v>0</v>
          </cell>
          <cell r="O2731">
            <v>455</v>
          </cell>
          <cell r="P2731">
            <v>0</v>
          </cell>
        </row>
        <row r="2732">
          <cell r="A2732" t="str">
            <v>0010751185</v>
          </cell>
          <cell r="B2732">
            <v>10751</v>
          </cell>
          <cell r="C2732">
            <v>107510</v>
          </cell>
          <cell r="D2732" t="str">
            <v>X4G</v>
          </cell>
          <cell r="E2732">
            <v>185</v>
          </cell>
          <cell r="F2732">
            <v>1</v>
          </cell>
          <cell r="G2732">
            <v>2</v>
          </cell>
          <cell r="H2732" t="str">
            <v>15/01/08</v>
          </cell>
          <cell r="I2732">
            <v>0</v>
          </cell>
          <cell r="J2732">
            <v>1150.06</v>
          </cell>
          <cell r="K2732">
            <v>1150.06</v>
          </cell>
          <cell r="L2732">
            <v>1150.06</v>
          </cell>
          <cell r="M2732">
            <v>0</v>
          </cell>
          <cell r="N2732">
            <v>0</v>
          </cell>
          <cell r="O2732">
            <v>1150.06</v>
          </cell>
          <cell r="P2732">
            <v>0</v>
          </cell>
        </row>
        <row r="2733">
          <cell r="A2733" t="str">
            <v>0010751263</v>
          </cell>
          <cell r="B2733">
            <v>10751</v>
          </cell>
          <cell r="C2733">
            <v>107510</v>
          </cell>
          <cell r="D2733" t="str">
            <v>X4G</v>
          </cell>
          <cell r="E2733">
            <v>263</v>
          </cell>
          <cell r="F2733">
            <v>1</v>
          </cell>
          <cell r="G2733">
            <v>2</v>
          </cell>
          <cell r="H2733" t="str">
            <v>21/01/08</v>
          </cell>
          <cell r="I2733">
            <v>0</v>
          </cell>
          <cell r="J2733">
            <v>23.75</v>
          </cell>
          <cell r="K2733">
            <v>23.75</v>
          </cell>
          <cell r="L2733">
            <v>23.75</v>
          </cell>
          <cell r="M2733">
            <v>0</v>
          </cell>
          <cell r="N2733">
            <v>0</v>
          </cell>
          <cell r="O2733">
            <v>23.75</v>
          </cell>
          <cell r="P2733">
            <v>0</v>
          </cell>
        </row>
        <row r="2734">
          <cell r="A2734" t="str">
            <v>0010751301</v>
          </cell>
          <cell r="B2734">
            <v>10751</v>
          </cell>
          <cell r="C2734">
            <v>107510</v>
          </cell>
          <cell r="D2734" t="str">
            <v>X4G</v>
          </cell>
          <cell r="E2734">
            <v>301</v>
          </cell>
          <cell r="F2734">
            <v>1</v>
          </cell>
          <cell r="G2734">
            <v>2</v>
          </cell>
          <cell r="H2734" t="str">
            <v>/  /</v>
          </cell>
          <cell r="I2734">
            <v>0</v>
          </cell>
          <cell r="J2734">
            <v>4015.75</v>
          </cell>
          <cell r="K2734">
            <v>7274.75</v>
          </cell>
          <cell r="L2734">
            <v>7274.75</v>
          </cell>
          <cell r="M2734">
            <v>0</v>
          </cell>
          <cell r="N2734">
            <v>0</v>
          </cell>
          <cell r="O2734">
            <v>7274.75</v>
          </cell>
          <cell r="P2734">
            <v>0</v>
          </cell>
        </row>
        <row r="2735">
          <cell r="A2735" t="str">
            <v>0010751511</v>
          </cell>
          <cell r="B2735">
            <v>10751</v>
          </cell>
          <cell r="C2735">
            <v>107510</v>
          </cell>
          <cell r="D2735" t="str">
            <v>X4G</v>
          </cell>
          <cell r="E2735">
            <v>511</v>
          </cell>
          <cell r="F2735">
            <v>1</v>
          </cell>
          <cell r="G2735">
            <v>2</v>
          </cell>
          <cell r="H2735" t="str">
            <v>/  /</v>
          </cell>
          <cell r="I2735">
            <v>0</v>
          </cell>
          <cell r="J2735">
            <v>479</v>
          </cell>
          <cell r="K2735">
            <v>1130</v>
          </cell>
          <cell r="L2735">
            <v>1130</v>
          </cell>
          <cell r="M2735">
            <v>0</v>
          </cell>
          <cell r="N2735">
            <v>1130</v>
          </cell>
          <cell r="O2735">
            <v>1130</v>
          </cell>
          <cell r="P2735">
            <v>0</v>
          </cell>
        </row>
        <row r="2736">
          <cell r="A2736" t="str">
            <v>0010751521</v>
          </cell>
          <cell r="B2736">
            <v>10751</v>
          </cell>
          <cell r="C2736">
            <v>107510</v>
          </cell>
          <cell r="D2736" t="str">
            <v>X4G</v>
          </cell>
          <cell r="E2736">
            <v>521</v>
          </cell>
          <cell r="F2736">
            <v>1</v>
          </cell>
          <cell r="G2736">
            <v>1</v>
          </cell>
          <cell r="H2736">
            <v>38359</v>
          </cell>
          <cell r="I2736">
            <v>4</v>
          </cell>
          <cell r="J2736">
            <v>0</v>
          </cell>
          <cell r="K2736">
            <v>4</v>
          </cell>
          <cell r="L2736">
            <v>4</v>
          </cell>
          <cell r="M2736">
            <v>0</v>
          </cell>
          <cell r="N2736">
            <v>0</v>
          </cell>
          <cell r="O2736">
            <v>4</v>
          </cell>
          <cell r="P2736">
            <v>0</v>
          </cell>
        </row>
        <row r="2737">
          <cell r="A2737" t="str">
            <v>0010751555</v>
          </cell>
          <cell r="B2737">
            <v>10751</v>
          </cell>
          <cell r="C2737">
            <v>107510</v>
          </cell>
          <cell r="D2737" t="str">
            <v>X4G</v>
          </cell>
          <cell r="E2737">
            <v>555</v>
          </cell>
          <cell r="F2737">
            <v>1</v>
          </cell>
          <cell r="G2737">
            <v>1</v>
          </cell>
          <cell r="H2737" t="str">
            <v>/  /</v>
          </cell>
          <cell r="I2737">
            <v>0</v>
          </cell>
          <cell r="J2737">
            <v>0</v>
          </cell>
          <cell r="K2737">
            <v>100</v>
          </cell>
          <cell r="L2737">
            <v>100</v>
          </cell>
          <cell r="M2737">
            <v>0</v>
          </cell>
          <cell r="N2737">
            <v>0</v>
          </cell>
          <cell r="O2737">
            <v>100</v>
          </cell>
          <cell r="P2737">
            <v>0</v>
          </cell>
        </row>
        <row r="2738">
          <cell r="A2738" t="str">
            <v>0010751601</v>
          </cell>
          <cell r="B2738">
            <v>10751</v>
          </cell>
          <cell r="C2738">
            <v>107510</v>
          </cell>
          <cell r="D2738" t="str">
            <v>X4G</v>
          </cell>
          <cell r="E2738">
            <v>601</v>
          </cell>
          <cell r="F2738">
            <v>1</v>
          </cell>
          <cell r="G2738">
            <v>2</v>
          </cell>
          <cell r="H2738" t="str">
            <v>/  /</v>
          </cell>
          <cell r="I2738">
            <v>0</v>
          </cell>
          <cell r="J2738">
            <v>3536.75</v>
          </cell>
          <cell r="K2738">
            <v>6040.75</v>
          </cell>
          <cell r="L2738">
            <v>6040.75</v>
          </cell>
          <cell r="M2738">
            <v>0</v>
          </cell>
          <cell r="N2738">
            <v>0</v>
          </cell>
          <cell r="O2738">
            <v>6040.75</v>
          </cell>
          <cell r="P2738">
            <v>0</v>
          </cell>
        </row>
        <row r="2739">
          <cell r="A2739" t="str">
            <v>0010751701</v>
          </cell>
          <cell r="B2739">
            <v>10751</v>
          </cell>
          <cell r="C2739">
            <v>107510</v>
          </cell>
          <cell r="D2739" t="str">
            <v>X4G</v>
          </cell>
          <cell r="E2739">
            <v>701</v>
          </cell>
          <cell r="F2739">
            <v>1</v>
          </cell>
          <cell r="G2739">
            <v>2</v>
          </cell>
          <cell r="H2739" t="str">
            <v>/  /</v>
          </cell>
          <cell r="I2739">
            <v>0</v>
          </cell>
          <cell r="J2739">
            <v>3536.75</v>
          </cell>
          <cell r="K2739">
            <v>6040.75</v>
          </cell>
          <cell r="L2739">
            <v>6040.75</v>
          </cell>
          <cell r="M2739">
            <v>0</v>
          </cell>
          <cell r="N2739">
            <v>0</v>
          </cell>
          <cell r="O2739">
            <v>6040.75</v>
          </cell>
          <cell r="P2739">
            <v>0</v>
          </cell>
        </row>
        <row r="2740">
          <cell r="A2740" t="str">
            <v>0010751910</v>
          </cell>
          <cell r="B2740">
            <v>10751</v>
          </cell>
          <cell r="C2740">
            <v>107510</v>
          </cell>
          <cell r="D2740" t="str">
            <v>X4G</v>
          </cell>
          <cell r="E2740">
            <v>910</v>
          </cell>
          <cell r="F2740">
            <v>1</v>
          </cell>
          <cell r="G2740">
            <v>2</v>
          </cell>
          <cell r="H2740" t="str">
            <v>/  /</v>
          </cell>
          <cell r="I2740">
            <v>0</v>
          </cell>
          <cell r="J2740">
            <v>2841.94</v>
          </cell>
          <cell r="K2740">
            <v>6100.94</v>
          </cell>
          <cell r="L2740">
            <v>6100.94</v>
          </cell>
          <cell r="M2740">
            <v>0</v>
          </cell>
          <cell r="N2740">
            <v>0</v>
          </cell>
          <cell r="O2740">
            <v>6100.94</v>
          </cell>
          <cell r="P2740">
            <v>0</v>
          </cell>
        </row>
        <row r="2741">
          <cell r="A2741" t="str">
            <v>0010751915</v>
          </cell>
          <cell r="B2741">
            <v>10751</v>
          </cell>
          <cell r="C2741">
            <v>107510</v>
          </cell>
          <cell r="D2741" t="str">
            <v>X4G</v>
          </cell>
          <cell r="E2741">
            <v>915</v>
          </cell>
          <cell r="F2741">
            <v>1</v>
          </cell>
          <cell r="G2741">
            <v>2</v>
          </cell>
          <cell r="H2741" t="str">
            <v>/  /</v>
          </cell>
          <cell r="I2741">
            <v>0</v>
          </cell>
          <cell r="J2741">
            <v>1150.06</v>
          </cell>
          <cell r="K2741">
            <v>1150.06</v>
          </cell>
          <cell r="L2741">
            <v>1150.06</v>
          </cell>
          <cell r="M2741">
            <v>0</v>
          </cell>
          <cell r="N2741">
            <v>0</v>
          </cell>
          <cell r="O2741">
            <v>1150.06</v>
          </cell>
          <cell r="P2741">
            <v>0</v>
          </cell>
        </row>
        <row r="2742">
          <cell r="A2742" t="str">
            <v>0010751951</v>
          </cell>
          <cell r="B2742">
            <v>10751</v>
          </cell>
          <cell r="C2742">
            <v>107510</v>
          </cell>
          <cell r="D2742" t="str">
            <v>X4G</v>
          </cell>
          <cell r="E2742">
            <v>951</v>
          </cell>
          <cell r="F2742">
            <v>1</v>
          </cell>
          <cell r="G2742">
            <v>2</v>
          </cell>
          <cell r="H2742" t="str">
            <v>/  /</v>
          </cell>
          <cell r="I2742">
            <v>0</v>
          </cell>
          <cell r="J2742">
            <v>347</v>
          </cell>
          <cell r="K2742">
            <v>820</v>
          </cell>
          <cell r="L2742">
            <v>820</v>
          </cell>
          <cell r="M2742">
            <v>0</v>
          </cell>
          <cell r="N2742">
            <v>0</v>
          </cell>
          <cell r="O2742">
            <v>820</v>
          </cell>
          <cell r="P2742">
            <v>0</v>
          </cell>
        </row>
        <row r="2743">
          <cell r="A2743" t="str">
            <v>0010752101</v>
          </cell>
          <cell r="B2743">
            <v>10752</v>
          </cell>
          <cell r="C2743">
            <v>107520</v>
          </cell>
          <cell r="D2743" t="str">
            <v>X4G</v>
          </cell>
          <cell r="E2743">
            <v>101</v>
          </cell>
          <cell r="F2743">
            <v>1</v>
          </cell>
          <cell r="G2743">
            <v>1</v>
          </cell>
          <cell r="H2743">
            <v>39089</v>
          </cell>
          <cell r="I2743">
            <v>2880</v>
          </cell>
          <cell r="J2743">
            <v>0</v>
          </cell>
          <cell r="K2743">
            <v>2880</v>
          </cell>
          <cell r="L2743">
            <v>2880</v>
          </cell>
          <cell r="M2743">
            <v>0</v>
          </cell>
          <cell r="N2743">
            <v>0</v>
          </cell>
          <cell r="O2743">
            <v>2880</v>
          </cell>
          <cell r="P2743">
            <v>0</v>
          </cell>
        </row>
        <row r="2744">
          <cell r="A2744" t="str">
            <v>0010752125</v>
          </cell>
          <cell r="B2744">
            <v>10752</v>
          </cell>
          <cell r="C2744">
            <v>107520</v>
          </cell>
          <cell r="D2744" t="str">
            <v>X4G</v>
          </cell>
          <cell r="E2744">
            <v>125</v>
          </cell>
          <cell r="F2744">
            <v>1</v>
          </cell>
          <cell r="G2744">
            <v>2</v>
          </cell>
          <cell r="H2744" t="str">
            <v>15/01/08</v>
          </cell>
          <cell r="I2744">
            <v>0</v>
          </cell>
          <cell r="J2744">
            <v>2225.44</v>
          </cell>
          <cell r="K2744">
            <v>2225.44</v>
          </cell>
          <cell r="L2744">
            <v>2225.44</v>
          </cell>
          <cell r="M2744">
            <v>0</v>
          </cell>
          <cell r="N2744">
            <v>0</v>
          </cell>
          <cell r="O2744">
            <v>2225.44</v>
          </cell>
          <cell r="P2744">
            <v>0</v>
          </cell>
        </row>
        <row r="2745">
          <cell r="A2745" t="str">
            <v>0010752126</v>
          </cell>
          <cell r="B2745">
            <v>10752</v>
          </cell>
          <cell r="C2745">
            <v>107520</v>
          </cell>
          <cell r="D2745" t="str">
            <v>X4G</v>
          </cell>
          <cell r="E2745">
            <v>126</v>
          </cell>
          <cell r="F2745">
            <v>1</v>
          </cell>
          <cell r="G2745">
            <v>1</v>
          </cell>
          <cell r="H2745">
            <v>37625</v>
          </cell>
          <cell r="I2745">
            <v>140</v>
          </cell>
          <cell r="J2745">
            <v>0</v>
          </cell>
          <cell r="K2745">
            <v>140</v>
          </cell>
          <cell r="L2745">
            <v>140</v>
          </cell>
          <cell r="M2745">
            <v>0</v>
          </cell>
          <cell r="N2745">
            <v>0</v>
          </cell>
          <cell r="O2745">
            <v>140</v>
          </cell>
          <cell r="P2745">
            <v>0</v>
          </cell>
        </row>
        <row r="2746">
          <cell r="A2746" t="str">
            <v>0010752139</v>
          </cell>
          <cell r="B2746">
            <v>10752</v>
          </cell>
          <cell r="C2746">
            <v>107520</v>
          </cell>
          <cell r="D2746" t="str">
            <v>X4G</v>
          </cell>
          <cell r="E2746">
            <v>139</v>
          </cell>
          <cell r="F2746">
            <v>1</v>
          </cell>
          <cell r="G2746">
            <v>2</v>
          </cell>
          <cell r="H2746" t="str">
            <v>15/01/08</v>
          </cell>
          <cell r="I2746">
            <v>0</v>
          </cell>
          <cell r="J2746">
            <v>300</v>
          </cell>
          <cell r="K2746">
            <v>300</v>
          </cell>
          <cell r="L2746">
            <v>300</v>
          </cell>
          <cell r="M2746">
            <v>0</v>
          </cell>
          <cell r="N2746">
            <v>0</v>
          </cell>
          <cell r="O2746">
            <v>300</v>
          </cell>
          <cell r="P2746">
            <v>0</v>
          </cell>
        </row>
        <row r="2747">
          <cell r="A2747" t="str">
            <v>0010752185</v>
          </cell>
          <cell r="B2747">
            <v>10752</v>
          </cell>
          <cell r="C2747">
            <v>107520</v>
          </cell>
          <cell r="D2747" t="str">
            <v>X4G</v>
          </cell>
          <cell r="E2747">
            <v>185</v>
          </cell>
          <cell r="F2747">
            <v>1</v>
          </cell>
          <cell r="G2747">
            <v>2</v>
          </cell>
          <cell r="H2747" t="str">
            <v>15/01/08</v>
          </cell>
          <cell r="I2747">
            <v>0</v>
          </cell>
          <cell r="J2747">
            <v>1819.11</v>
          </cell>
          <cell r="K2747">
            <v>1819.11</v>
          </cell>
          <cell r="L2747">
            <v>1819.11</v>
          </cell>
          <cell r="M2747">
            <v>0</v>
          </cell>
          <cell r="N2747">
            <v>0</v>
          </cell>
          <cell r="O2747">
            <v>1819.11</v>
          </cell>
          <cell r="P2747">
            <v>0</v>
          </cell>
        </row>
        <row r="2748">
          <cell r="A2748" t="str">
            <v>0010752301</v>
          </cell>
          <cell r="B2748">
            <v>10752</v>
          </cell>
          <cell r="C2748">
            <v>107520</v>
          </cell>
          <cell r="D2748" t="str">
            <v>X4G</v>
          </cell>
          <cell r="E2748">
            <v>301</v>
          </cell>
          <cell r="F2748">
            <v>1</v>
          </cell>
          <cell r="G2748">
            <v>2</v>
          </cell>
          <cell r="H2748" t="str">
            <v>/  /</v>
          </cell>
          <cell r="I2748">
            <v>0</v>
          </cell>
          <cell r="J2748">
            <v>4344.55</v>
          </cell>
          <cell r="K2748">
            <v>7364.55</v>
          </cell>
          <cell r="L2748">
            <v>7364.55</v>
          </cell>
          <cell r="M2748">
            <v>0</v>
          </cell>
          <cell r="N2748">
            <v>0</v>
          </cell>
          <cell r="O2748">
            <v>7364.55</v>
          </cell>
          <cell r="P2748">
            <v>0</v>
          </cell>
        </row>
        <row r="2749">
          <cell r="A2749" t="str">
            <v>0010752511</v>
          </cell>
          <cell r="B2749">
            <v>10752</v>
          </cell>
          <cell r="C2749">
            <v>107520</v>
          </cell>
          <cell r="D2749" t="str">
            <v>X4G</v>
          </cell>
          <cell r="E2749">
            <v>511</v>
          </cell>
          <cell r="F2749">
            <v>1</v>
          </cell>
          <cell r="G2749">
            <v>2</v>
          </cell>
          <cell r="H2749" t="str">
            <v>/  /</v>
          </cell>
          <cell r="I2749">
            <v>0</v>
          </cell>
          <cell r="J2749">
            <v>659</v>
          </cell>
          <cell r="K2749">
            <v>1263</v>
          </cell>
          <cell r="L2749">
            <v>1263</v>
          </cell>
          <cell r="M2749">
            <v>0</v>
          </cell>
          <cell r="N2749">
            <v>1263</v>
          </cell>
          <cell r="O2749">
            <v>1263</v>
          </cell>
          <cell r="P2749">
            <v>0</v>
          </cell>
        </row>
        <row r="2750">
          <cell r="A2750" t="str">
            <v>0010752521</v>
          </cell>
          <cell r="B2750">
            <v>10752</v>
          </cell>
          <cell r="C2750">
            <v>107520</v>
          </cell>
          <cell r="D2750" t="str">
            <v>X4G</v>
          </cell>
          <cell r="E2750">
            <v>521</v>
          </cell>
          <cell r="F2750">
            <v>1</v>
          </cell>
          <cell r="G2750">
            <v>1</v>
          </cell>
          <cell r="H2750">
            <v>37629</v>
          </cell>
          <cell r="I2750">
            <v>5</v>
          </cell>
          <cell r="J2750">
            <v>0</v>
          </cell>
          <cell r="K2750">
            <v>5</v>
          </cell>
          <cell r="L2750">
            <v>5</v>
          </cell>
          <cell r="M2750">
            <v>0</v>
          </cell>
          <cell r="N2750">
            <v>0</v>
          </cell>
          <cell r="O2750">
            <v>5</v>
          </cell>
          <cell r="P2750">
            <v>0</v>
          </cell>
        </row>
        <row r="2751">
          <cell r="A2751" t="str">
            <v>0010752587</v>
          </cell>
          <cell r="B2751">
            <v>10752</v>
          </cell>
          <cell r="C2751">
            <v>107520</v>
          </cell>
          <cell r="D2751" t="str">
            <v>X4G</v>
          </cell>
          <cell r="E2751">
            <v>587</v>
          </cell>
          <cell r="F2751">
            <v>1</v>
          </cell>
          <cell r="G2751">
            <v>1</v>
          </cell>
          <cell r="H2751">
            <v>39084</v>
          </cell>
          <cell r="I2751">
            <v>236.57</v>
          </cell>
          <cell r="J2751">
            <v>0</v>
          </cell>
          <cell r="K2751">
            <v>236.57</v>
          </cell>
          <cell r="L2751">
            <v>236.57</v>
          </cell>
          <cell r="M2751">
            <v>6623.96</v>
          </cell>
          <cell r="N2751">
            <v>2838.84</v>
          </cell>
          <cell r="O2751">
            <v>236.57</v>
          </cell>
          <cell r="P2751">
            <v>0</v>
          </cell>
        </row>
        <row r="2752">
          <cell r="A2752" t="str">
            <v>0010752601</v>
          </cell>
          <cell r="B2752">
            <v>10752</v>
          </cell>
          <cell r="C2752">
            <v>107520</v>
          </cell>
          <cell r="D2752" t="str">
            <v>X4G</v>
          </cell>
          <cell r="E2752">
            <v>601</v>
          </cell>
          <cell r="F2752">
            <v>1</v>
          </cell>
          <cell r="G2752">
            <v>2</v>
          </cell>
          <cell r="H2752" t="str">
            <v>/  /</v>
          </cell>
          <cell r="I2752">
            <v>0</v>
          </cell>
          <cell r="J2752">
            <v>3685.55</v>
          </cell>
          <cell r="K2752">
            <v>5859.98</v>
          </cell>
          <cell r="L2752">
            <v>5859.98</v>
          </cell>
          <cell r="M2752">
            <v>0</v>
          </cell>
          <cell r="N2752">
            <v>0</v>
          </cell>
          <cell r="O2752">
            <v>5859.98</v>
          </cell>
          <cell r="P2752">
            <v>0</v>
          </cell>
        </row>
        <row r="2753">
          <cell r="A2753" t="str">
            <v>0010752701</v>
          </cell>
          <cell r="B2753">
            <v>10752</v>
          </cell>
          <cell r="C2753">
            <v>107520</v>
          </cell>
          <cell r="D2753" t="str">
            <v>X4G</v>
          </cell>
          <cell r="E2753">
            <v>701</v>
          </cell>
          <cell r="F2753">
            <v>1</v>
          </cell>
          <cell r="G2753">
            <v>2</v>
          </cell>
          <cell r="H2753" t="str">
            <v>/  /</v>
          </cell>
          <cell r="I2753">
            <v>0</v>
          </cell>
          <cell r="J2753">
            <v>3685.55</v>
          </cell>
          <cell r="K2753">
            <v>5859.98</v>
          </cell>
          <cell r="L2753">
            <v>5859.98</v>
          </cell>
          <cell r="M2753">
            <v>0</v>
          </cell>
          <cell r="N2753">
            <v>0</v>
          </cell>
          <cell r="O2753">
            <v>5859.98</v>
          </cell>
          <cell r="P2753">
            <v>0</v>
          </cell>
        </row>
        <row r="2754">
          <cell r="A2754" t="str">
            <v>0010752910</v>
          </cell>
          <cell r="B2754">
            <v>10752</v>
          </cell>
          <cell r="C2754">
            <v>107520</v>
          </cell>
          <cell r="D2754" t="str">
            <v>X4G</v>
          </cell>
          <cell r="E2754">
            <v>910</v>
          </cell>
          <cell r="F2754">
            <v>1</v>
          </cell>
          <cell r="G2754">
            <v>2</v>
          </cell>
          <cell r="H2754" t="str">
            <v>/  /</v>
          </cell>
          <cell r="I2754">
            <v>0</v>
          </cell>
          <cell r="J2754">
            <v>2525.44</v>
          </cell>
          <cell r="K2754">
            <v>5545.44</v>
          </cell>
          <cell r="L2754">
            <v>5545.44</v>
          </cell>
          <cell r="M2754">
            <v>0</v>
          </cell>
          <cell r="N2754">
            <v>0</v>
          </cell>
          <cell r="O2754">
            <v>5545.44</v>
          </cell>
          <cell r="P2754">
            <v>0</v>
          </cell>
        </row>
        <row r="2755">
          <cell r="A2755" t="str">
            <v>0010752915</v>
          </cell>
          <cell r="B2755">
            <v>10752</v>
          </cell>
          <cell r="C2755">
            <v>107520</v>
          </cell>
          <cell r="D2755" t="str">
            <v>X4G</v>
          </cell>
          <cell r="E2755">
            <v>915</v>
          </cell>
          <cell r="F2755">
            <v>1</v>
          </cell>
          <cell r="G2755">
            <v>2</v>
          </cell>
          <cell r="H2755" t="str">
            <v>/  /</v>
          </cell>
          <cell r="I2755">
            <v>0</v>
          </cell>
          <cell r="J2755">
            <v>1819.11</v>
          </cell>
          <cell r="K2755">
            <v>1819.11</v>
          </cell>
          <cell r="L2755">
            <v>1819.11</v>
          </cell>
          <cell r="M2755">
            <v>0</v>
          </cell>
          <cell r="N2755">
            <v>0</v>
          </cell>
          <cell r="O2755">
            <v>1819.11</v>
          </cell>
          <cell r="P2755">
            <v>0</v>
          </cell>
        </row>
        <row r="2756">
          <cell r="A2756" t="str">
            <v>0010752951</v>
          </cell>
          <cell r="B2756">
            <v>10752</v>
          </cell>
          <cell r="C2756">
            <v>107520</v>
          </cell>
          <cell r="D2756" t="str">
            <v>X4G</v>
          </cell>
          <cell r="E2756">
            <v>951</v>
          </cell>
          <cell r="F2756">
            <v>1</v>
          </cell>
          <cell r="G2756">
            <v>2</v>
          </cell>
          <cell r="H2756" t="str">
            <v>/  /</v>
          </cell>
          <cell r="I2756">
            <v>0</v>
          </cell>
          <cell r="J2756">
            <v>480</v>
          </cell>
          <cell r="K2756">
            <v>918</v>
          </cell>
          <cell r="L2756">
            <v>918</v>
          </cell>
          <cell r="M2756">
            <v>0</v>
          </cell>
          <cell r="N2756">
            <v>0</v>
          </cell>
          <cell r="O2756">
            <v>918</v>
          </cell>
          <cell r="P2756">
            <v>0</v>
          </cell>
        </row>
        <row r="2757">
          <cell r="A2757" t="str">
            <v>0010753101</v>
          </cell>
          <cell r="B2757">
            <v>10753</v>
          </cell>
          <cell r="C2757">
            <v>107530</v>
          </cell>
          <cell r="D2757" t="str">
            <v>X4G</v>
          </cell>
          <cell r="E2757">
            <v>101</v>
          </cell>
          <cell r="F2757">
            <v>1</v>
          </cell>
          <cell r="G2757">
            <v>1</v>
          </cell>
          <cell r="H2757">
            <v>39089</v>
          </cell>
          <cell r="I2757">
            <v>2718</v>
          </cell>
          <cell r="J2757">
            <v>0</v>
          </cell>
          <cell r="K2757">
            <v>2718</v>
          </cell>
          <cell r="L2757">
            <v>2718</v>
          </cell>
          <cell r="M2757">
            <v>0</v>
          </cell>
          <cell r="N2757">
            <v>0</v>
          </cell>
          <cell r="O2757">
            <v>2718</v>
          </cell>
          <cell r="P2757">
            <v>0</v>
          </cell>
        </row>
        <row r="2758">
          <cell r="A2758" t="str">
            <v>0010753125</v>
          </cell>
          <cell r="B2758">
            <v>10753</v>
          </cell>
          <cell r="C2758">
            <v>107530</v>
          </cell>
          <cell r="D2758" t="str">
            <v>X4G</v>
          </cell>
          <cell r="E2758">
            <v>125</v>
          </cell>
          <cell r="F2758">
            <v>1</v>
          </cell>
          <cell r="G2758">
            <v>2</v>
          </cell>
          <cell r="H2758">
            <v>39090</v>
          </cell>
          <cell r="I2758">
            <v>0</v>
          </cell>
          <cell r="J2758">
            <v>740.13</v>
          </cell>
          <cell r="K2758">
            <v>740.13</v>
          </cell>
          <cell r="L2758">
            <v>740.13</v>
          </cell>
          <cell r="M2758">
            <v>0</v>
          </cell>
          <cell r="N2758">
            <v>0</v>
          </cell>
          <cell r="O2758">
            <v>740.13</v>
          </cell>
          <cell r="P2758">
            <v>0</v>
          </cell>
        </row>
        <row r="2759">
          <cell r="A2759" t="str">
            <v>0010753263</v>
          </cell>
          <cell r="B2759">
            <v>10753</v>
          </cell>
          <cell r="C2759">
            <v>107530</v>
          </cell>
          <cell r="D2759" t="str">
            <v>X4G</v>
          </cell>
          <cell r="E2759">
            <v>263</v>
          </cell>
          <cell r="F2759">
            <v>1</v>
          </cell>
          <cell r="G2759">
            <v>2</v>
          </cell>
          <cell r="H2759" t="str">
            <v>21/01/08</v>
          </cell>
          <cell r="I2759">
            <v>0</v>
          </cell>
          <cell r="J2759">
            <v>58.5</v>
          </cell>
          <cell r="K2759">
            <v>58.5</v>
          </cell>
          <cell r="L2759">
            <v>58.5</v>
          </cell>
          <cell r="M2759">
            <v>0</v>
          </cell>
          <cell r="N2759">
            <v>0</v>
          </cell>
          <cell r="O2759">
            <v>58.5</v>
          </cell>
          <cell r="P2759">
            <v>0</v>
          </cell>
        </row>
        <row r="2760">
          <cell r="A2760" t="str">
            <v>0010753301</v>
          </cell>
          <cell r="B2760">
            <v>10753</v>
          </cell>
          <cell r="C2760">
            <v>107530</v>
          </cell>
          <cell r="D2760" t="str">
            <v>X4G</v>
          </cell>
          <cell r="E2760">
            <v>301</v>
          </cell>
          <cell r="F2760">
            <v>1</v>
          </cell>
          <cell r="G2760">
            <v>2</v>
          </cell>
          <cell r="H2760" t="str">
            <v>/  /</v>
          </cell>
          <cell r="I2760">
            <v>0</v>
          </cell>
          <cell r="J2760">
            <v>798.63</v>
          </cell>
          <cell r="K2760">
            <v>3516.63</v>
          </cell>
          <cell r="L2760">
            <v>3516.63</v>
          </cell>
          <cell r="M2760">
            <v>0</v>
          </cell>
          <cell r="N2760">
            <v>0</v>
          </cell>
          <cell r="O2760">
            <v>3516.63</v>
          </cell>
          <cell r="P2760">
            <v>0</v>
          </cell>
        </row>
        <row r="2761">
          <cell r="A2761" t="str">
            <v>0010753511</v>
          </cell>
          <cell r="B2761">
            <v>10753</v>
          </cell>
          <cell r="C2761">
            <v>107530</v>
          </cell>
          <cell r="D2761" t="str">
            <v>X4G</v>
          </cell>
          <cell r="E2761">
            <v>511</v>
          </cell>
          <cell r="F2761">
            <v>1</v>
          </cell>
          <cell r="G2761">
            <v>2</v>
          </cell>
          <cell r="H2761" t="str">
            <v>/  /</v>
          </cell>
          <cell r="I2761">
            <v>0</v>
          </cell>
          <cell r="J2761">
            <v>148</v>
          </cell>
          <cell r="K2761">
            <v>691</v>
          </cell>
          <cell r="L2761">
            <v>691</v>
          </cell>
          <cell r="M2761">
            <v>0</v>
          </cell>
          <cell r="N2761">
            <v>691</v>
          </cell>
          <cell r="O2761">
            <v>691</v>
          </cell>
          <cell r="P2761">
            <v>0</v>
          </cell>
        </row>
        <row r="2762">
          <cell r="A2762" t="str">
            <v>0010753521</v>
          </cell>
          <cell r="B2762">
            <v>10753</v>
          </cell>
          <cell r="C2762">
            <v>107530</v>
          </cell>
          <cell r="D2762" t="str">
            <v>X4G</v>
          </cell>
          <cell r="E2762">
            <v>521</v>
          </cell>
          <cell r="F2762">
            <v>1</v>
          </cell>
          <cell r="G2762">
            <v>1</v>
          </cell>
          <cell r="H2762">
            <v>38359</v>
          </cell>
          <cell r="I2762">
            <v>4</v>
          </cell>
          <cell r="J2762">
            <v>0</v>
          </cell>
          <cell r="K2762">
            <v>4</v>
          </cell>
          <cell r="L2762">
            <v>4</v>
          </cell>
          <cell r="M2762">
            <v>0</v>
          </cell>
          <cell r="N2762">
            <v>0</v>
          </cell>
          <cell r="O2762">
            <v>4</v>
          </cell>
          <cell r="P2762">
            <v>0</v>
          </cell>
        </row>
        <row r="2763">
          <cell r="A2763" t="str">
            <v>0010753601</v>
          </cell>
          <cell r="B2763">
            <v>10753</v>
          </cell>
          <cell r="C2763">
            <v>107530</v>
          </cell>
          <cell r="D2763" t="str">
            <v>X4G</v>
          </cell>
          <cell r="E2763">
            <v>601</v>
          </cell>
          <cell r="F2763">
            <v>1</v>
          </cell>
          <cell r="G2763">
            <v>2</v>
          </cell>
          <cell r="H2763" t="str">
            <v>/  /</v>
          </cell>
          <cell r="I2763">
            <v>0</v>
          </cell>
          <cell r="J2763">
            <v>650.63</v>
          </cell>
          <cell r="K2763">
            <v>2821.63</v>
          </cell>
          <cell r="L2763">
            <v>2821.63</v>
          </cell>
          <cell r="M2763">
            <v>0</v>
          </cell>
          <cell r="N2763">
            <v>0</v>
          </cell>
          <cell r="O2763">
            <v>2821.63</v>
          </cell>
          <cell r="P2763">
            <v>0</v>
          </cell>
        </row>
        <row r="2764">
          <cell r="A2764" t="str">
            <v>0010753701</v>
          </cell>
          <cell r="B2764">
            <v>10753</v>
          </cell>
          <cell r="C2764">
            <v>107530</v>
          </cell>
          <cell r="D2764" t="str">
            <v>X4G</v>
          </cell>
          <cell r="E2764">
            <v>701</v>
          </cell>
          <cell r="F2764">
            <v>1</v>
          </cell>
          <cell r="G2764">
            <v>2</v>
          </cell>
          <cell r="H2764" t="str">
            <v>/  /</v>
          </cell>
          <cell r="I2764">
            <v>0</v>
          </cell>
          <cell r="J2764">
            <v>650.63</v>
          </cell>
          <cell r="K2764">
            <v>2821.63</v>
          </cell>
          <cell r="L2764">
            <v>2821.63</v>
          </cell>
          <cell r="M2764">
            <v>0</v>
          </cell>
          <cell r="N2764">
            <v>0</v>
          </cell>
          <cell r="O2764">
            <v>2821.63</v>
          </cell>
          <cell r="P2764">
            <v>0</v>
          </cell>
        </row>
        <row r="2765">
          <cell r="A2765" t="str">
            <v>0010753910</v>
          </cell>
          <cell r="B2765">
            <v>10753</v>
          </cell>
          <cell r="C2765">
            <v>107530</v>
          </cell>
          <cell r="D2765" t="str">
            <v>X4G</v>
          </cell>
          <cell r="E2765">
            <v>910</v>
          </cell>
          <cell r="F2765">
            <v>1</v>
          </cell>
          <cell r="G2765">
            <v>2</v>
          </cell>
          <cell r="H2765" t="str">
            <v>/  /</v>
          </cell>
          <cell r="I2765">
            <v>0</v>
          </cell>
          <cell r="J2765">
            <v>740.13</v>
          </cell>
          <cell r="K2765">
            <v>3458.13</v>
          </cell>
          <cell r="L2765">
            <v>3458.13</v>
          </cell>
          <cell r="M2765">
            <v>0</v>
          </cell>
          <cell r="N2765">
            <v>0</v>
          </cell>
          <cell r="O2765">
            <v>3458.13</v>
          </cell>
          <cell r="P2765">
            <v>0</v>
          </cell>
        </row>
        <row r="2766">
          <cell r="A2766" t="str">
            <v>0010753951</v>
          </cell>
          <cell r="B2766">
            <v>10753</v>
          </cell>
          <cell r="C2766">
            <v>107530</v>
          </cell>
          <cell r="D2766" t="str">
            <v>X4G</v>
          </cell>
          <cell r="E2766">
            <v>951</v>
          </cell>
          <cell r="F2766">
            <v>1</v>
          </cell>
          <cell r="G2766">
            <v>2</v>
          </cell>
          <cell r="H2766" t="str">
            <v>/  /</v>
          </cell>
          <cell r="I2766">
            <v>0</v>
          </cell>
          <cell r="J2766">
            <v>107</v>
          </cell>
          <cell r="K2766">
            <v>502</v>
          </cell>
          <cell r="L2766">
            <v>502</v>
          </cell>
          <cell r="M2766">
            <v>0</v>
          </cell>
          <cell r="N2766">
            <v>0</v>
          </cell>
          <cell r="O2766">
            <v>502</v>
          </cell>
          <cell r="P2766">
            <v>0</v>
          </cell>
        </row>
        <row r="2767">
          <cell r="A2767" t="str">
            <v>0010754101</v>
          </cell>
          <cell r="B2767">
            <v>10754</v>
          </cell>
          <cell r="C2767">
            <v>107540</v>
          </cell>
          <cell r="D2767" t="str">
            <v>X4G</v>
          </cell>
          <cell r="E2767">
            <v>101</v>
          </cell>
          <cell r="F2767">
            <v>1</v>
          </cell>
          <cell r="G2767">
            <v>1</v>
          </cell>
          <cell r="H2767">
            <v>39089</v>
          </cell>
          <cell r="I2767">
            <v>2456</v>
          </cell>
          <cell r="J2767">
            <v>0</v>
          </cell>
          <cell r="K2767">
            <v>2456</v>
          </cell>
          <cell r="L2767">
            <v>2456</v>
          </cell>
          <cell r="M2767">
            <v>0</v>
          </cell>
          <cell r="N2767">
            <v>0</v>
          </cell>
          <cell r="O2767">
            <v>2456</v>
          </cell>
          <cell r="P2767">
            <v>0</v>
          </cell>
        </row>
        <row r="2768">
          <cell r="A2768" t="str">
            <v>0010754301</v>
          </cell>
          <cell r="B2768">
            <v>10754</v>
          </cell>
          <cell r="C2768">
            <v>107540</v>
          </cell>
          <cell r="D2768" t="str">
            <v>X4G</v>
          </cell>
          <cell r="E2768">
            <v>301</v>
          </cell>
          <cell r="F2768">
            <v>1</v>
          </cell>
          <cell r="G2768">
            <v>1</v>
          </cell>
          <cell r="H2768" t="str">
            <v>/  /</v>
          </cell>
          <cell r="I2768">
            <v>0</v>
          </cell>
          <cell r="J2768">
            <v>0</v>
          </cell>
          <cell r="K2768">
            <v>2456</v>
          </cell>
          <cell r="L2768">
            <v>2456</v>
          </cell>
          <cell r="M2768">
            <v>0</v>
          </cell>
          <cell r="N2768">
            <v>0</v>
          </cell>
          <cell r="O2768">
            <v>2456</v>
          </cell>
          <cell r="P2768">
            <v>0</v>
          </cell>
        </row>
        <row r="2769">
          <cell r="A2769" t="str">
            <v>0010754511</v>
          </cell>
          <cell r="B2769">
            <v>10754</v>
          </cell>
          <cell r="C2769">
            <v>107540</v>
          </cell>
          <cell r="D2769" t="str">
            <v>X4G</v>
          </cell>
          <cell r="E2769">
            <v>511</v>
          </cell>
          <cell r="F2769">
            <v>1</v>
          </cell>
          <cell r="G2769">
            <v>1</v>
          </cell>
          <cell r="H2769" t="str">
            <v>/  /</v>
          </cell>
          <cell r="I2769">
            <v>0</v>
          </cell>
          <cell r="J2769">
            <v>0</v>
          </cell>
          <cell r="K2769">
            <v>491</v>
          </cell>
          <cell r="L2769">
            <v>491</v>
          </cell>
          <cell r="M2769">
            <v>0</v>
          </cell>
          <cell r="N2769">
            <v>491</v>
          </cell>
          <cell r="O2769">
            <v>491</v>
          </cell>
          <cell r="P2769">
            <v>0</v>
          </cell>
        </row>
        <row r="2770">
          <cell r="A2770" t="str">
            <v>0010754521</v>
          </cell>
          <cell r="B2770">
            <v>10754</v>
          </cell>
          <cell r="C2770">
            <v>107540</v>
          </cell>
          <cell r="D2770" t="str">
            <v>X4G</v>
          </cell>
          <cell r="E2770">
            <v>521</v>
          </cell>
          <cell r="F2770">
            <v>1</v>
          </cell>
          <cell r="G2770">
            <v>1</v>
          </cell>
          <cell r="H2770">
            <v>38359</v>
          </cell>
          <cell r="I2770">
            <v>4</v>
          </cell>
          <cell r="J2770">
            <v>0</v>
          </cell>
          <cell r="K2770">
            <v>4</v>
          </cell>
          <cell r="L2770">
            <v>4</v>
          </cell>
          <cell r="M2770">
            <v>0</v>
          </cell>
          <cell r="N2770">
            <v>0</v>
          </cell>
          <cell r="O2770">
            <v>4</v>
          </cell>
          <cell r="P2770">
            <v>0</v>
          </cell>
        </row>
        <row r="2771">
          <cell r="A2771" t="str">
            <v>0010754601</v>
          </cell>
          <cell r="B2771">
            <v>10754</v>
          </cell>
          <cell r="C2771">
            <v>107540</v>
          </cell>
          <cell r="D2771" t="str">
            <v>X4G</v>
          </cell>
          <cell r="E2771">
            <v>601</v>
          </cell>
          <cell r="F2771">
            <v>1</v>
          </cell>
          <cell r="G2771">
            <v>1</v>
          </cell>
          <cell r="H2771" t="str">
            <v>/  /</v>
          </cell>
          <cell r="I2771">
            <v>0</v>
          </cell>
          <cell r="J2771">
            <v>0</v>
          </cell>
          <cell r="K2771">
            <v>1961</v>
          </cell>
          <cell r="L2771">
            <v>1961</v>
          </cell>
          <cell r="M2771">
            <v>0</v>
          </cell>
          <cell r="N2771">
            <v>0</v>
          </cell>
          <cell r="O2771">
            <v>1961</v>
          </cell>
          <cell r="P2771">
            <v>0</v>
          </cell>
        </row>
        <row r="2772">
          <cell r="A2772" t="str">
            <v>0010754701</v>
          </cell>
          <cell r="B2772">
            <v>10754</v>
          </cell>
          <cell r="C2772">
            <v>107540</v>
          </cell>
          <cell r="D2772" t="str">
            <v>X4G</v>
          </cell>
          <cell r="E2772">
            <v>701</v>
          </cell>
          <cell r="F2772">
            <v>1</v>
          </cell>
          <cell r="G2772">
            <v>1</v>
          </cell>
          <cell r="H2772" t="str">
            <v>/  /</v>
          </cell>
          <cell r="I2772">
            <v>0</v>
          </cell>
          <cell r="J2772">
            <v>0</v>
          </cell>
          <cell r="K2772">
            <v>1961</v>
          </cell>
          <cell r="L2772">
            <v>1961</v>
          </cell>
          <cell r="M2772">
            <v>0</v>
          </cell>
          <cell r="N2772">
            <v>0</v>
          </cell>
          <cell r="O2772">
            <v>1961</v>
          </cell>
          <cell r="P2772">
            <v>0</v>
          </cell>
        </row>
        <row r="2773">
          <cell r="A2773" t="str">
            <v>0010754910</v>
          </cell>
          <cell r="B2773">
            <v>10754</v>
          </cell>
          <cell r="C2773">
            <v>107540</v>
          </cell>
          <cell r="D2773" t="str">
            <v>X4G</v>
          </cell>
          <cell r="E2773">
            <v>910</v>
          </cell>
          <cell r="F2773">
            <v>1</v>
          </cell>
          <cell r="G2773">
            <v>1</v>
          </cell>
          <cell r="H2773" t="str">
            <v>/  /</v>
          </cell>
          <cell r="I2773">
            <v>0</v>
          </cell>
          <cell r="J2773">
            <v>0</v>
          </cell>
          <cell r="K2773">
            <v>2456</v>
          </cell>
          <cell r="L2773">
            <v>2456</v>
          </cell>
          <cell r="M2773">
            <v>0</v>
          </cell>
          <cell r="N2773">
            <v>0</v>
          </cell>
          <cell r="O2773">
            <v>2456</v>
          </cell>
          <cell r="P2773">
            <v>0</v>
          </cell>
        </row>
        <row r="2774">
          <cell r="A2774" t="str">
            <v>0010754951</v>
          </cell>
          <cell r="B2774">
            <v>10754</v>
          </cell>
          <cell r="C2774">
            <v>107540</v>
          </cell>
          <cell r="D2774" t="str">
            <v>X4G</v>
          </cell>
          <cell r="E2774">
            <v>951</v>
          </cell>
          <cell r="F2774">
            <v>1</v>
          </cell>
          <cell r="G2774">
            <v>1</v>
          </cell>
          <cell r="H2774" t="str">
            <v>/  /</v>
          </cell>
          <cell r="I2774">
            <v>0</v>
          </cell>
          <cell r="J2774">
            <v>0</v>
          </cell>
          <cell r="K2774">
            <v>356</v>
          </cell>
          <cell r="L2774">
            <v>356</v>
          </cell>
          <cell r="M2774">
            <v>0</v>
          </cell>
          <cell r="N2774">
            <v>0</v>
          </cell>
          <cell r="O2774">
            <v>356</v>
          </cell>
          <cell r="P2774">
            <v>0</v>
          </cell>
        </row>
        <row r="2775">
          <cell r="A2775" t="str">
            <v>0010755101</v>
          </cell>
          <cell r="B2775">
            <v>10755</v>
          </cell>
          <cell r="C2775">
            <v>107550</v>
          </cell>
          <cell r="D2775" t="str">
            <v>X4G</v>
          </cell>
          <cell r="E2775">
            <v>101</v>
          </cell>
          <cell r="F2775">
            <v>1</v>
          </cell>
          <cell r="G2775">
            <v>1</v>
          </cell>
          <cell r="H2775">
            <v>39089</v>
          </cell>
          <cell r="I2775">
            <v>2868</v>
          </cell>
          <cell r="J2775">
            <v>0</v>
          </cell>
          <cell r="K2775">
            <v>2868</v>
          </cell>
          <cell r="L2775">
            <v>2868</v>
          </cell>
          <cell r="M2775">
            <v>0</v>
          </cell>
          <cell r="N2775">
            <v>0</v>
          </cell>
          <cell r="O2775">
            <v>2868</v>
          </cell>
          <cell r="P2775">
            <v>0</v>
          </cell>
        </row>
        <row r="2776">
          <cell r="A2776" t="str">
            <v>0010755125</v>
          </cell>
          <cell r="B2776">
            <v>10755</v>
          </cell>
          <cell r="C2776">
            <v>107550</v>
          </cell>
          <cell r="D2776" t="str">
            <v>X4G</v>
          </cell>
          <cell r="E2776">
            <v>125</v>
          </cell>
          <cell r="F2776">
            <v>1</v>
          </cell>
          <cell r="G2776">
            <v>2</v>
          </cell>
          <cell r="H2776" t="str">
            <v>15/01/08</v>
          </cell>
          <cell r="I2776">
            <v>0</v>
          </cell>
          <cell r="J2776">
            <v>2116.89</v>
          </cell>
          <cell r="K2776">
            <v>2116.89</v>
          </cell>
          <cell r="L2776">
            <v>2116.89</v>
          </cell>
          <cell r="M2776">
            <v>0</v>
          </cell>
          <cell r="N2776">
            <v>0</v>
          </cell>
          <cell r="O2776">
            <v>2116.89</v>
          </cell>
          <cell r="P2776">
            <v>0</v>
          </cell>
        </row>
        <row r="2777">
          <cell r="A2777" t="str">
            <v>0010755126</v>
          </cell>
          <cell r="B2777">
            <v>10755</v>
          </cell>
          <cell r="C2777">
            <v>107550</v>
          </cell>
          <cell r="D2777" t="str">
            <v>X4G</v>
          </cell>
          <cell r="E2777">
            <v>126</v>
          </cell>
          <cell r="F2777">
            <v>1</v>
          </cell>
          <cell r="G2777">
            <v>1</v>
          </cell>
          <cell r="H2777">
            <v>37627</v>
          </cell>
          <cell r="I2777">
            <v>140</v>
          </cell>
          <cell r="J2777">
            <v>0</v>
          </cell>
          <cell r="K2777">
            <v>140</v>
          </cell>
          <cell r="L2777">
            <v>140</v>
          </cell>
          <cell r="M2777">
            <v>0</v>
          </cell>
          <cell r="N2777">
            <v>0</v>
          </cell>
          <cell r="O2777">
            <v>140</v>
          </cell>
          <cell r="P2777">
            <v>0</v>
          </cell>
        </row>
        <row r="2778">
          <cell r="A2778" t="str">
            <v>0010755139</v>
          </cell>
          <cell r="B2778">
            <v>10755</v>
          </cell>
          <cell r="C2778">
            <v>107550</v>
          </cell>
          <cell r="D2778" t="str">
            <v>X4G</v>
          </cell>
          <cell r="E2778">
            <v>139</v>
          </cell>
          <cell r="F2778">
            <v>1</v>
          </cell>
          <cell r="G2778">
            <v>2</v>
          </cell>
          <cell r="H2778" t="str">
            <v>15/01/08</v>
          </cell>
          <cell r="I2778">
            <v>0</v>
          </cell>
          <cell r="J2778">
            <v>330</v>
          </cell>
          <cell r="K2778">
            <v>330</v>
          </cell>
          <cell r="L2778">
            <v>330</v>
          </cell>
          <cell r="M2778">
            <v>0</v>
          </cell>
          <cell r="N2778">
            <v>0</v>
          </cell>
          <cell r="O2778">
            <v>330</v>
          </cell>
          <cell r="P2778">
            <v>0</v>
          </cell>
        </row>
        <row r="2779">
          <cell r="A2779" t="str">
            <v>0010755301</v>
          </cell>
          <cell r="B2779">
            <v>10755</v>
          </cell>
          <cell r="C2779">
            <v>107550</v>
          </cell>
          <cell r="D2779" t="str">
            <v>X4G</v>
          </cell>
          <cell r="E2779">
            <v>301</v>
          </cell>
          <cell r="F2779">
            <v>1</v>
          </cell>
          <cell r="G2779">
            <v>2</v>
          </cell>
          <cell r="H2779" t="str">
            <v>/  /</v>
          </cell>
          <cell r="I2779">
            <v>0</v>
          </cell>
          <cell r="J2779">
            <v>2446.89</v>
          </cell>
          <cell r="K2779">
            <v>5454.89</v>
          </cell>
          <cell r="L2779">
            <v>5454.89</v>
          </cell>
          <cell r="M2779">
            <v>0</v>
          </cell>
          <cell r="N2779">
            <v>0</v>
          </cell>
          <cell r="O2779">
            <v>5454.89</v>
          </cell>
          <cell r="P2779">
            <v>0</v>
          </cell>
        </row>
        <row r="2780">
          <cell r="A2780" t="str">
            <v>0010755511</v>
          </cell>
          <cell r="B2780">
            <v>10755</v>
          </cell>
          <cell r="C2780">
            <v>107550</v>
          </cell>
          <cell r="D2780" t="str">
            <v>X4G</v>
          </cell>
          <cell r="E2780">
            <v>511</v>
          </cell>
          <cell r="F2780">
            <v>1</v>
          </cell>
          <cell r="G2780">
            <v>2</v>
          </cell>
          <cell r="H2780" t="str">
            <v>/  /</v>
          </cell>
          <cell r="I2780">
            <v>0</v>
          </cell>
          <cell r="J2780">
            <v>299</v>
          </cell>
          <cell r="K2780">
            <v>900</v>
          </cell>
          <cell r="L2780">
            <v>900</v>
          </cell>
          <cell r="M2780">
            <v>0</v>
          </cell>
          <cell r="N2780">
            <v>900</v>
          </cell>
          <cell r="O2780">
            <v>900</v>
          </cell>
          <cell r="P2780">
            <v>0</v>
          </cell>
        </row>
        <row r="2781">
          <cell r="A2781" t="str">
            <v>0010755521</v>
          </cell>
          <cell r="B2781">
            <v>10755</v>
          </cell>
          <cell r="C2781">
            <v>107550</v>
          </cell>
          <cell r="D2781" t="str">
            <v>X4G</v>
          </cell>
          <cell r="E2781">
            <v>521</v>
          </cell>
          <cell r="F2781">
            <v>1</v>
          </cell>
          <cell r="G2781">
            <v>1</v>
          </cell>
          <cell r="H2781">
            <v>38359</v>
          </cell>
          <cell r="I2781">
            <v>4</v>
          </cell>
          <cell r="J2781">
            <v>0</v>
          </cell>
          <cell r="K2781">
            <v>4</v>
          </cell>
          <cell r="L2781">
            <v>4</v>
          </cell>
          <cell r="M2781">
            <v>0</v>
          </cell>
          <cell r="N2781">
            <v>0</v>
          </cell>
          <cell r="O2781">
            <v>4</v>
          </cell>
          <cell r="P2781">
            <v>0</v>
          </cell>
        </row>
        <row r="2782">
          <cell r="A2782" t="str">
            <v>0010755601</v>
          </cell>
          <cell r="B2782">
            <v>10755</v>
          </cell>
          <cell r="C2782">
            <v>107550</v>
          </cell>
          <cell r="D2782" t="str">
            <v>X4G</v>
          </cell>
          <cell r="E2782">
            <v>601</v>
          </cell>
          <cell r="F2782">
            <v>1</v>
          </cell>
          <cell r="G2782">
            <v>2</v>
          </cell>
          <cell r="H2782" t="str">
            <v>/  /</v>
          </cell>
          <cell r="I2782">
            <v>0</v>
          </cell>
          <cell r="J2782">
            <v>2147.89</v>
          </cell>
          <cell r="K2782">
            <v>4550.8900000000003</v>
          </cell>
          <cell r="L2782">
            <v>4550.8900000000003</v>
          </cell>
          <cell r="M2782">
            <v>0</v>
          </cell>
          <cell r="N2782">
            <v>0</v>
          </cell>
          <cell r="O2782">
            <v>4550.8900000000003</v>
          </cell>
          <cell r="P2782">
            <v>0</v>
          </cell>
        </row>
        <row r="2783">
          <cell r="A2783" t="str">
            <v>0010755701</v>
          </cell>
          <cell r="B2783">
            <v>10755</v>
          </cell>
          <cell r="C2783">
            <v>107550</v>
          </cell>
          <cell r="D2783" t="str">
            <v>X4G</v>
          </cell>
          <cell r="E2783">
            <v>701</v>
          </cell>
          <cell r="F2783">
            <v>1</v>
          </cell>
          <cell r="G2783">
            <v>2</v>
          </cell>
          <cell r="H2783" t="str">
            <v>/  /</v>
          </cell>
          <cell r="I2783">
            <v>0</v>
          </cell>
          <cell r="J2783">
            <v>2147.89</v>
          </cell>
          <cell r="K2783">
            <v>4550.8900000000003</v>
          </cell>
          <cell r="L2783">
            <v>4550.8900000000003</v>
          </cell>
          <cell r="M2783">
            <v>0</v>
          </cell>
          <cell r="N2783">
            <v>0</v>
          </cell>
          <cell r="O2783">
            <v>4550.8900000000003</v>
          </cell>
          <cell r="P2783">
            <v>0</v>
          </cell>
        </row>
        <row r="2784">
          <cell r="A2784" t="str">
            <v>0010755910</v>
          </cell>
          <cell r="B2784">
            <v>10755</v>
          </cell>
          <cell r="C2784">
            <v>107550</v>
          </cell>
          <cell r="D2784" t="str">
            <v>X4G</v>
          </cell>
          <cell r="E2784">
            <v>910</v>
          </cell>
          <cell r="F2784">
            <v>1</v>
          </cell>
          <cell r="G2784">
            <v>2</v>
          </cell>
          <cell r="H2784" t="str">
            <v>/  /</v>
          </cell>
          <cell r="I2784">
            <v>0</v>
          </cell>
          <cell r="J2784">
            <v>2446.89</v>
          </cell>
          <cell r="K2784">
            <v>5454.89</v>
          </cell>
          <cell r="L2784">
            <v>5454.89</v>
          </cell>
          <cell r="M2784">
            <v>0</v>
          </cell>
          <cell r="N2784">
            <v>0</v>
          </cell>
          <cell r="O2784">
            <v>5454.89</v>
          </cell>
          <cell r="P2784">
            <v>0</v>
          </cell>
        </row>
        <row r="2785">
          <cell r="A2785" t="str">
            <v>0010755951</v>
          </cell>
          <cell r="B2785">
            <v>10755</v>
          </cell>
          <cell r="C2785">
            <v>107550</v>
          </cell>
          <cell r="D2785" t="str">
            <v>X4G</v>
          </cell>
          <cell r="E2785">
            <v>951</v>
          </cell>
          <cell r="F2785">
            <v>1</v>
          </cell>
          <cell r="G2785">
            <v>2</v>
          </cell>
          <cell r="H2785" t="str">
            <v>/  /</v>
          </cell>
          <cell r="I2785">
            <v>0</v>
          </cell>
          <cell r="J2785">
            <v>216</v>
          </cell>
          <cell r="K2785">
            <v>653</v>
          </cell>
          <cell r="L2785">
            <v>653</v>
          </cell>
          <cell r="M2785">
            <v>0</v>
          </cell>
          <cell r="N2785">
            <v>0</v>
          </cell>
          <cell r="O2785">
            <v>653</v>
          </cell>
          <cell r="P2785">
            <v>0</v>
          </cell>
        </row>
        <row r="2786">
          <cell r="A2786" t="str">
            <v>0010756101</v>
          </cell>
          <cell r="B2786">
            <v>10756</v>
          </cell>
          <cell r="C2786">
            <v>107560</v>
          </cell>
          <cell r="D2786" t="str">
            <v>X4G</v>
          </cell>
          <cell r="E2786">
            <v>101</v>
          </cell>
          <cell r="F2786">
            <v>1</v>
          </cell>
          <cell r="G2786">
            <v>1</v>
          </cell>
          <cell r="H2786">
            <v>39089</v>
          </cell>
          <cell r="I2786">
            <v>2180</v>
          </cell>
          <cell r="J2786">
            <v>0</v>
          </cell>
          <cell r="K2786">
            <v>2180</v>
          </cell>
          <cell r="L2786">
            <v>2180</v>
          </cell>
          <cell r="M2786">
            <v>0</v>
          </cell>
          <cell r="N2786">
            <v>0</v>
          </cell>
          <cell r="O2786">
            <v>2180</v>
          </cell>
          <cell r="P2786">
            <v>0</v>
          </cell>
        </row>
        <row r="2787">
          <cell r="A2787" t="str">
            <v>0010756125</v>
          </cell>
          <cell r="B2787">
            <v>10756</v>
          </cell>
          <cell r="C2787">
            <v>107560</v>
          </cell>
          <cell r="D2787" t="str">
            <v>X4G</v>
          </cell>
          <cell r="E2787">
            <v>125</v>
          </cell>
          <cell r="F2787">
            <v>1</v>
          </cell>
          <cell r="G2787">
            <v>2</v>
          </cell>
          <cell r="H2787" t="str">
            <v>15/01/08</v>
          </cell>
          <cell r="I2787">
            <v>0</v>
          </cell>
          <cell r="J2787">
            <v>1760</v>
          </cell>
          <cell r="K2787">
            <v>1760</v>
          </cell>
          <cell r="L2787">
            <v>1760</v>
          </cell>
          <cell r="M2787">
            <v>0</v>
          </cell>
          <cell r="N2787">
            <v>0</v>
          </cell>
          <cell r="O2787">
            <v>1760</v>
          </cell>
          <cell r="P2787">
            <v>0</v>
          </cell>
        </row>
        <row r="2788">
          <cell r="A2788" t="str">
            <v>0010756126</v>
          </cell>
          <cell r="B2788">
            <v>10756</v>
          </cell>
          <cell r="C2788">
            <v>107560</v>
          </cell>
          <cell r="D2788" t="str">
            <v>X4G</v>
          </cell>
          <cell r="E2788">
            <v>126</v>
          </cell>
          <cell r="F2788">
            <v>1</v>
          </cell>
          <cell r="G2788">
            <v>1</v>
          </cell>
          <cell r="H2788">
            <v>38358</v>
          </cell>
          <cell r="I2788">
            <v>140</v>
          </cell>
          <cell r="J2788">
            <v>0</v>
          </cell>
          <cell r="K2788">
            <v>140</v>
          </cell>
          <cell r="L2788">
            <v>140</v>
          </cell>
          <cell r="M2788">
            <v>0</v>
          </cell>
          <cell r="N2788">
            <v>0</v>
          </cell>
          <cell r="O2788">
            <v>140</v>
          </cell>
          <cell r="P2788">
            <v>0</v>
          </cell>
        </row>
        <row r="2789">
          <cell r="A2789" t="str">
            <v>0010756139</v>
          </cell>
          <cell r="B2789">
            <v>10756</v>
          </cell>
          <cell r="C2789">
            <v>107560</v>
          </cell>
          <cell r="D2789" t="str">
            <v>X4G</v>
          </cell>
          <cell r="E2789">
            <v>139</v>
          </cell>
          <cell r="F2789">
            <v>1</v>
          </cell>
          <cell r="G2789">
            <v>2</v>
          </cell>
          <cell r="H2789" t="str">
            <v>15/01/08</v>
          </cell>
          <cell r="I2789">
            <v>0</v>
          </cell>
          <cell r="J2789">
            <v>300</v>
          </cell>
          <cell r="K2789">
            <v>300</v>
          </cell>
          <cell r="L2789">
            <v>300</v>
          </cell>
          <cell r="M2789">
            <v>0</v>
          </cell>
          <cell r="N2789">
            <v>0</v>
          </cell>
          <cell r="O2789">
            <v>300</v>
          </cell>
          <cell r="P2789">
            <v>0</v>
          </cell>
        </row>
        <row r="2790">
          <cell r="A2790" t="str">
            <v>0010756301</v>
          </cell>
          <cell r="B2790">
            <v>10756</v>
          </cell>
          <cell r="C2790">
            <v>107560</v>
          </cell>
          <cell r="D2790" t="str">
            <v>X4G</v>
          </cell>
          <cell r="E2790">
            <v>301</v>
          </cell>
          <cell r="F2790">
            <v>1</v>
          </cell>
          <cell r="G2790">
            <v>2</v>
          </cell>
          <cell r="H2790" t="str">
            <v>/  /</v>
          </cell>
          <cell r="I2790">
            <v>0</v>
          </cell>
          <cell r="J2790">
            <v>2060</v>
          </cell>
          <cell r="K2790">
            <v>4380</v>
          </cell>
          <cell r="L2790">
            <v>4380</v>
          </cell>
          <cell r="M2790">
            <v>0</v>
          </cell>
          <cell r="N2790">
            <v>0</v>
          </cell>
          <cell r="O2790">
            <v>4380</v>
          </cell>
          <cell r="P2790">
            <v>0</v>
          </cell>
        </row>
        <row r="2791">
          <cell r="A2791" t="str">
            <v>0010756511</v>
          </cell>
          <cell r="B2791">
            <v>10756</v>
          </cell>
          <cell r="C2791">
            <v>107560</v>
          </cell>
          <cell r="D2791" t="str">
            <v>X4G</v>
          </cell>
          <cell r="E2791">
            <v>511</v>
          </cell>
          <cell r="F2791">
            <v>1</v>
          </cell>
          <cell r="G2791">
            <v>2</v>
          </cell>
          <cell r="H2791" t="str">
            <v>/  /</v>
          </cell>
          <cell r="I2791">
            <v>0</v>
          </cell>
          <cell r="J2791">
            <v>412</v>
          </cell>
          <cell r="K2791">
            <v>876</v>
          </cell>
          <cell r="L2791">
            <v>876</v>
          </cell>
          <cell r="M2791">
            <v>0</v>
          </cell>
          <cell r="N2791">
            <v>876</v>
          </cell>
          <cell r="O2791">
            <v>876</v>
          </cell>
          <cell r="P2791">
            <v>0</v>
          </cell>
        </row>
        <row r="2792">
          <cell r="A2792" t="str">
            <v>0010756521</v>
          </cell>
          <cell r="B2792">
            <v>10756</v>
          </cell>
          <cell r="C2792">
            <v>107560</v>
          </cell>
          <cell r="D2792" t="str">
            <v>X4G</v>
          </cell>
          <cell r="E2792">
            <v>521</v>
          </cell>
          <cell r="F2792">
            <v>1</v>
          </cell>
          <cell r="G2792">
            <v>1</v>
          </cell>
          <cell r="H2792">
            <v>37602</v>
          </cell>
          <cell r="I2792">
            <v>3</v>
          </cell>
          <cell r="J2792">
            <v>0</v>
          </cell>
          <cell r="K2792">
            <v>3</v>
          </cell>
          <cell r="L2792">
            <v>3</v>
          </cell>
          <cell r="M2792">
            <v>0</v>
          </cell>
          <cell r="N2792">
            <v>0</v>
          </cell>
          <cell r="O2792">
            <v>3</v>
          </cell>
          <cell r="P2792">
            <v>0</v>
          </cell>
        </row>
        <row r="2793">
          <cell r="A2793" t="str">
            <v>0010756601</v>
          </cell>
          <cell r="B2793">
            <v>10756</v>
          </cell>
          <cell r="C2793">
            <v>107560</v>
          </cell>
          <cell r="D2793" t="str">
            <v>X4G</v>
          </cell>
          <cell r="E2793">
            <v>601</v>
          </cell>
          <cell r="F2793">
            <v>1</v>
          </cell>
          <cell r="G2793">
            <v>2</v>
          </cell>
          <cell r="H2793" t="str">
            <v>/  /</v>
          </cell>
          <cell r="I2793">
            <v>0</v>
          </cell>
          <cell r="J2793">
            <v>1648</v>
          </cell>
          <cell r="K2793">
            <v>3501</v>
          </cell>
          <cell r="L2793">
            <v>3501</v>
          </cell>
          <cell r="M2793">
            <v>0</v>
          </cell>
          <cell r="N2793">
            <v>0</v>
          </cell>
          <cell r="O2793">
            <v>3501</v>
          </cell>
          <cell r="P2793">
            <v>0</v>
          </cell>
        </row>
        <row r="2794">
          <cell r="A2794" t="str">
            <v>0010756701</v>
          </cell>
          <cell r="B2794">
            <v>10756</v>
          </cell>
          <cell r="C2794">
            <v>107560</v>
          </cell>
          <cell r="D2794" t="str">
            <v>X4G</v>
          </cell>
          <cell r="E2794">
            <v>701</v>
          </cell>
          <cell r="F2794">
            <v>1</v>
          </cell>
          <cell r="G2794">
            <v>2</v>
          </cell>
          <cell r="H2794" t="str">
            <v>/  /</v>
          </cell>
          <cell r="I2794">
            <v>0</v>
          </cell>
          <cell r="J2794">
            <v>1648</v>
          </cell>
          <cell r="K2794">
            <v>3501</v>
          </cell>
          <cell r="L2794">
            <v>3501</v>
          </cell>
          <cell r="M2794">
            <v>0</v>
          </cell>
          <cell r="N2794">
            <v>0</v>
          </cell>
          <cell r="O2794">
            <v>3501</v>
          </cell>
          <cell r="P2794">
            <v>0</v>
          </cell>
        </row>
        <row r="2795">
          <cell r="A2795" t="str">
            <v>0010756910</v>
          </cell>
          <cell r="B2795">
            <v>10756</v>
          </cell>
          <cell r="C2795">
            <v>107560</v>
          </cell>
          <cell r="D2795" t="str">
            <v>X4G</v>
          </cell>
          <cell r="E2795">
            <v>910</v>
          </cell>
          <cell r="F2795">
            <v>1</v>
          </cell>
          <cell r="G2795">
            <v>2</v>
          </cell>
          <cell r="H2795" t="str">
            <v>/  /</v>
          </cell>
          <cell r="I2795">
            <v>0</v>
          </cell>
          <cell r="J2795">
            <v>2060</v>
          </cell>
          <cell r="K2795">
            <v>4380</v>
          </cell>
          <cell r="L2795">
            <v>4380</v>
          </cell>
          <cell r="M2795">
            <v>0</v>
          </cell>
          <cell r="N2795">
            <v>0</v>
          </cell>
          <cell r="O2795">
            <v>4380</v>
          </cell>
          <cell r="P2795">
            <v>0</v>
          </cell>
        </row>
        <row r="2796">
          <cell r="A2796" t="str">
            <v>0010756951</v>
          </cell>
          <cell r="B2796">
            <v>10756</v>
          </cell>
          <cell r="C2796">
            <v>107560</v>
          </cell>
          <cell r="D2796" t="str">
            <v>X4G</v>
          </cell>
          <cell r="E2796">
            <v>951</v>
          </cell>
          <cell r="F2796">
            <v>1</v>
          </cell>
          <cell r="G2796">
            <v>2</v>
          </cell>
          <cell r="H2796" t="str">
            <v>/  /</v>
          </cell>
          <cell r="I2796">
            <v>0</v>
          </cell>
          <cell r="J2796">
            <v>299</v>
          </cell>
          <cell r="K2796">
            <v>635</v>
          </cell>
          <cell r="L2796">
            <v>635</v>
          </cell>
          <cell r="M2796">
            <v>0</v>
          </cell>
          <cell r="N2796">
            <v>0</v>
          </cell>
          <cell r="O2796">
            <v>635</v>
          </cell>
          <cell r="P2796">
            <v>0</v>
          </cell>
        </row>
        <row r="2797">
          <cell r="A2797" t="str">
            <v>0010757101</v>
          </cell>
          <cell r="B2797">
            <v>10757</v>
          </cell>
          <cell r="C2797">
            <v>107570</v>
          </cell>
          <cell r="D2797" t="str">
            <v>X4G</v>
          </cell>
          <cell r="E2797">
            <v>101</v>
          </cell>
          <cell r="F2797">
            <v>1</v>
          </cell>
          <cell r="G2797">
            <v>1</v>
          </cell>
          <cell r="H2797">
            <v>39089</v>
          </cell>
          <cell r="I2797">
            <v>2689</v>
          </cell>
          <cell r="J2797">
            <v>0</v>
          </cell>
          <cell r="K2797">
            <v>2689</v>
          </cell>
          <cell r="L2797">
            <v>2689</v>
          </cell>
          <cell r="M2797">
            <v>0</v>
          </cell>
          <cell r="N2797">
            <v>0</v>
          </cell>
          <cell r="O2797">
            <v>2689</v>
          </cell>
          <cell r="P2797">
            <v>0</v>
          </cell>
        </row>
        <row r="2798">
          <cell r="A2798" t="str">
            <v>0010757301</v>
          </cell>
          <cell r="B2798">
            <v>10757</v>
          </cell>
          <cell r="C2798">
            <v>107570</v>
          </cell>
          <cell r="D2798" t="str">
            <v>X4G</v>
          </cell>
          <cell r="E2798">
            <v>301</v>
          </cell>
          <cell r="F2798">
            <v>1</v>
          </cell>
          <cell r="G2798">
            <v>1</v>
          </cell>
          <cell r="H2798" t="str">
            <v>/  /</v>
          </cell>
          <cell r="I2798">
            <v>0</v>
          </cell>
          <cell r="J2798">
            <v>0</v>
          </cell>
          <cell r="K2798">
            <v>2689</v>
          </cell>
          <cell r="L2798">
            <v>2689</v>
          </cell>
          <cell r="M2798">
            <v>0</v>
          </cell>
          <cell r="N2798">
            <v>0</v>
          </cell>
          <cell r="O2798">
            <v>2689</v>
          </cell>
          <cell r="P2798">
            <v>0</v>
          </cell>
        </row>
        <row r="2799">
          <cell r="A2799" t="str">
            <v>0010757511</v>
          </cell>
          <cell r="B2799">
            <v>10757</v>
          </cell>
          <cell r="C2799">
            <v>107570</v>
          </cell>
          <cell r="D2799" t="str">
            <v>X4G</v>
          </cell>
          <cell r="E2799">
            <v>511</v>
          </cell>
          <cell r="F2799">
            <v>1</v>
          </cell>
          <cell r="G2799">
            <v>1</v>
          </cell>
          <cell r="H2799" t="str">
            <v>/  /</v>
          </cell>
          <cell r="I2799">
            <v>0</v>
          </cell>
          <cell r="J2799">
            <v>0</v>
          </cell>
          <cell r="K2799">
            <v>537</v>
          </cell>
          <cell r="L2799">
            <v>537</v>
          </cell>
          <cell r="M2799">
            <v>0</v>
          </cell>
          <cell r="N2799">
            <v>537</v>
          </cell>
          <cell r="O2799">
            <v>537</v>
          </cell>
          <cell r="P2799">
            <v>0</v>
          </cell>
        </row>
        <row r="2800">
          <cell r="A2800" t="str">
            <v>0010757523</v>
          </cell>
          <cell r="B2800">
            <v>10757</v>
          </cell>
          <cell r="C2800">
            <v>107570</v>
          </cell>
          <cell r="D2800" t="str">
            <v>X4G</v>
          </cell>
          <cell r="E2800">
            <v>523</v>
          </cell>
          <cell r="F2800">
            <v>1</v>
          </cell>
          <cell r="G2800">
            <v>1</v>
          </cell>
          <cell r="H2800">
            <v>37627</v>
          </cell>
          <cell r="I2800">
            <v>1</v>
          </cell>
          <cell r="J2800">
            <v>0</v>
          </cell>
          <cell r="K2800">
            <v>1</v>
          </cell>
          <cell r="L2800">
            <v>1</v>
          </cell>
          <cell r="M2800">
            <v>0</v>
          </cell>
          <cell r="N2800">
            <v>0</v>
          </cell>
          <cell r="O2800">
            <v>1</v>
          </cell>
          <cell r="P2800">
            <v>0</v>
          </cell>
        </row>
        <row r="2801">
          <cell r="A2801" t="str">
            <v>0010757601</v>
          </cell>
          <cell r="B2801">
            <v>10757</v>
          </cell>
          <cell r="C2801">
            <v>107570</v>
          </cell>
          <cell r="D2801" t="str">
            <v>X4G</v>
          </cell>
          <cell r="E2801">
            <v>601</v>
          </cell>
          <cell r="F2801">
            <v>1</v>
          </cell>
          <cell r="G2801">
            <v>1</v>
          </cell>
          <cell r="H2801" t="str">
            <v>/  /</v>
          </cell>
          <cell r="I2801">
            <v>0</v>
          </cell>
          <cell r="J2801">
            <v>0</v>
          </cell>
          <cell r="K2801">
            <v>2151</v>
          </cell>
          <cell r="L2801">
            <v>2151</v>
          </cell>
          <cell r="M2801">
            <v>0</v>
          </cell>
          <cell r="N2801">
            <v>0</v>
          </cell>
          <cell r="O2801">
            <v>2151</v>
          </cell>
          <cell r="P2801">
            <v>0</v>
          </cell>
        </row>
        <row r="2802">
          <cell r="A2802" t="str">
            <v>0010757701</v>
          </cell>
          <cell r="B2802">
            <v>10757</v>
          </cell>
          <cell r="C2802">
            <v>107570</v>
          </cell>
          <cell r="D2802" t="str">
            <v>X4G</v>
          </cell>
          <cell r="E2802">
            <v>701</v>
          </cell>
          <cell r="F2802">
            <v>1</v>
          </cell>
          <cell r="G2802">
            <v>1</v>
          </cell>
          <cell r="H2802" t="str">
            <v>/  /</v>
          </cell>
          <cell r="I2802">
            <v>0</v>
          </cell>
          <cell r="J2802">
            <v>0</v>
          </cell>
          <cell r="K2802">
            <v>2151</v>
          </cell>
          <cell r="L2802">
            <v>2151</v>
          </cell>
          <cell r="M2802">
            <v>0</v>
          </cell>
          <cell r="N2802">
            <v>0</v>
          </cell>
          <cell r="O2802">
            <v>2151</v>
          </cell>
          <cell r="P2802">
            <v>0</v>
          </cell>
        </row>
        <row r="2803">
          <cell r="A2803" t="str">
            <v>0010757910</v>
          </cell>
          <cell r="B2803">
            <v>10757</v>
          </cell>
          <cell r="C2803">
            <v>107570</v>
          </cell>
          <cell r="D2803" t="str">
            <v>X4G</v>
          </cell>
          <cell r="E2803">
            <v>910</v>
          </cell>
          <cell r="F2803">
            <v>1</v>
          </cell>
          <cell r="G2803">
            <v>1</v>
          </cell>
          <cell r="H2803" t="str">
            <v>/  /</v>
          </cell>
          <cell r="I2803">
            <v>0</v>
          </cell>
          <cell r="J2803">
            <v>0</v>
          </cell>
          <cell r="K2803">
            <v>2689</v>
          </cell>
          <cell r="L2803">
            <v>2689</v>
          </cell>
          <cell r="M2803">
            <v>0</v>
          </cell>
          <cell r="N2803">
            <v>0</v>
          </cell>
          <cell r="O2803">
            <v>2689</v>
          </cell>
          <cell r="P2803">
            <v>0</v>
          </cell>
        </row>
        <row r="2804">
          <cell r="A2804" t="str">
            <v>0010757951</v>
          </cell>
          <cell r="B2804">
            <v>10757</v>
          </cell>
          <cell r="C2804">
            <v>107570</v>
          </cell>
          <cell r="D2804" t="str">
            <v>X4G</v>
          </cell>
          <cell r="E2804">
            <v>951</v>
          </cell>
          <cell r="F2804">
            <v>1</v>
          </cell>
          <cell r="G2804">
            <v>1</v>
          </cell>
          <cell r="H2804" t="str">
            <v>/  /</v>
          </cell>
          <cell r="I2804">
            <v>0</v>
          </cell>
          <cell r="J2804">
            <v>0</v>
          </cell>
          <cell r="K2804">
            <v>391</v>
          </cell>
          <cell r="L2804">
            <v>391</v>
          </cell>
          <cell r="M2804">
            <v>0</v>
          </cell>
          <cell r="N2804">
            <v>0</v>
          </cell>
          <cell r="O2804">
            <v>391</v>
          </cell>
          <cell r="P2804">
            <v>0</v>
          </cell>
        </row>
        <row r="2805">
          <cell r="A2805" t="str">
            <v>0010758101</v>
          </cell>
          <cell r="B2805">
            <v>10758</v>
          </cell>
          <cell r="C2805">
            <v>107580</v>
          </cell>
          <cell r="D2805" t="str">
            <v>X4G</v>
          </cell>
          <cell r="E2805">
            <v>101</v>
          </cell>
          <cell r="F2805">
            <v>1</v>
          </cell>
          <cell r="G2805">
            <v>1</v>
          </cell>
          <cell r="H2805">
            <v>38723</v>
          </cell>
          <cell r="I2805">
            <v>2028</v>
          </cell>
          <cell r="J2805">
            <v>0</v>
          </cell>
          <cell r="K2805">
            <v>2028</v>
          </cell>
          <cell r="L2805">
            <v>2028</v>
          </cell>
          <cell r="M2805">
            <v>0</v>
          </cell>
          <cell r="N2805">
            <v>0</v>
          </cell>
          <cell r="O2805">
            <v>2028</v>
          </cell>
          <cell r="P2805">
            <v>0</v>
          </cell>
        </row>
        <row r="2806">
          <cell r="A2806" t="str">
            <v>0010758125</v>
          </cell>
          <cell r="B2806">
            <v>10758</v>
          </cell>
          <cell r="C2806">
            <v>107580</v>
          </cell>
          <cell r="D2806" t="str">
            <v>X4G</v>
          </cell>
          <cell r="E2806">
            <v>125</v>
          </cell>
          <cell r="F2806">
            <v>1</v>
          </cell>
          <cell r="G2806">
            <v>2</v>
          </cell>
          <cell r="H2806" t="str">
            <v>15/01/08</v>
          </cell>
          <cell r="I2806">
            <v>0</v>
          </cell>
          <cell r="J2806">
            <v>935.29</v>
          </cell>
          <cell r="K2806">
            <v>935.29</v>
          </cell>
          <cell r="L2806">
            <v>935.29</v>
          </cell>
          <cell r="M2806">
            <v>0</v>
          </cell>
          <cell r="N2806">
            <v>0</v>
          </cell>
          <cell r="O2806">
            <v>935.29</v>
          </cell>
          <cell r="P2806">
            <v>0</v>
          </cell>
        </row>
        <row r="2807">
          <cell r="A2807" t="str">
            <v>0010758126</v>
          </cell>
          <cell r="B2807">
            <v>10758</v>
          </cell>
          <cell r="C2807">
            <v>107580</v>
          </cell>
          <cell r="D2807" t="str">
            <v>X4G</v>
          </cell>
          <cell r="E2807">
            <v>126</v>
          </cell>
          <cell r="F2807">
            <v>1</v>
          </cell>
          <cell r="G2807">
            <v>1</v>
          </cell>
          <cell r="H2807">
            <v>38358</v>
          </cell>
          <cell r="I2807">
            <v>140</v>
          </cell>
          <cell r="J2807">
            <v>0</v>
          </cell>
          <cell r="K2807">
            <v>140</v>
          </cell>
          <cell r="L2807">
            <v>140</v>
          </cell>
          <cell r="M2807">
            <v>0</v>
          </cell>
          <cell r="N2807">
            <v>0</v>
          </cell>
          <cell r="O2807">
            <v>140</v>
          </cell>
          <cell r="P2807">
            <v>0</v>
          </cell>
        </row>
        <row r="2808">
          <cell r="A2808" t="str">
            <v>0010758139</v>
          </cell>
          <cell r="B2808">
            <v>10758</v>
          </cell>
          <cell r="C2808">
            <v>107580</v>
          </cell>
          <cell r="D2808" t="str">
            <v>X4G</v>
          </cell>
          <cell r="E2808">
            <v>139</v>
          </cell>
          <cell r="F2808">
            <v>1</v>
          </cell>
          <cell r="G2808">
            <v>2</v>
          </cell>
          <cell r="H2808" t="str">
            <v>15/01/08</v>
          </cell>
          <cell r="I2808">
            <v>0</v>
          </cell>
          <cell r="J2808">
            <v>270</v>
          </cell>
          <cell r="K2808">
            <v>270</v>
          </cell>
          <cell r="L2808">
            <v>270</v>
          </cell>
          <cell r="M2808">
            <v>0</v>
          </cell>
          <cell r="N2808">
            <v>0</v>
          </cell>
          <cell r="O2808">
            <v>270</v>
          </cell>
          <cell r="P2808">
            <v>0</v>
          </cell>
        </row>
        <row r="2809">
          <cell r="A2809" t="str">
            <v>0010758263</v>
          </cell>
          <cell r="B2809">
            <v>10758</v>
          </cell>
          <cell r="C2809">
            <v>107580</v>
          </cell>
          <cell r="D2809" t="str">
            <v>X4G</v>
          </cell>
          <cell r="E2809">
            <v>263</v>
          </cell>
          <cell r="F2809">
            <v>1</v>
          </cell>
          <cell r="G2809">
            <v>1</v>
          </cell>
          <cell r="H2809">
            <v>39630</v>
          </cell>
          <cell r="I2809">
            <v>0</v>
          </cell>
          <cell r="J2809">
            <v>0</v>
          </cell>
          <cell r="K2809">
            <v>112</v>
          </cell>
          <cell r="L2809">
            <v>112</v>
          </cell>
          <cell r="M2809">
            <v>0</v>
          </cell>
          <cell r="N2809">
            <v>0</v>
          </cell>
          <cell r="O2809">
            <v>112</v>
          </cell>
          <cell r="P2809">
            <v>0</v>
          </cell>
        </row>
        <row r="2810">
          <cell r="A2810" t="str">
            <v>0010758301</v>
          </cell>
          <cell r="B2810">
            <v>10758</v>
          </cell>
          <cell r="C2810">
            <v>107580</v>
          </cell>
          <cell r="D2810" t="str">
            <v>X4G</v>
          </cell>
          <cell r="E2810">
            <v>301</v>
          </cell>
          <cell r="F2810">
            <v>1</v>
          </cell>
          <cell r="G2810">
            <v>2</v>
          </cell>
          <cell r="H2810" t="str">
            <v>/  /</v>
          </cell>
          <cell r="I2810">
            <v>0</v>
          </cell>
          <cell r="J2810">
            <v>1205.29</v>
          </cell>
          <cell r="K2810">
            <v>3485.29</v>
          </cell>
          <cell r="L2810">
            <v>3485.29</v>
          </cell>
          <cell r="M2810">
            <v>0</v>
          </cell>
          <cell r="N2810">
            <v>0</v>
          </cell>
          <cell r="O2810">
            <v>3485.29</v>
          </cell>
          <cell r="P2810">
            <v>0</v>
          </cell>
        </row>
        <row r="2811">
          <cell r="A2811" t="str">
            <v>0010758511</v>
          </cell>
          <cell r="B2811">
            <v>10758</v>
          </cell>
          <cell r="C2811">
            <v>107580</v>
          </cell>
          <cell r="D2811" t="str">
            <v>X4G</v>
          </cell>
          <cell r="E2811">
            <v>511</v>
          </cell>
          <cell r="F2811">
            <v>1</v>
          </cell>
          <cell r="G2811">
            <v>2</v>
          </cell>
          <cell r="H2811" t="str">
            <v>/  /</v>
          </cell>
          <cell r="I2811">
            <v>0</v>
          </cell>
          <cell r="J2811">
            <v>241</v>
          </cell>
          <cell r="K2811">
            <v>674</v>
          </cell>
          <cell r="L2811">
            <v>674</v>
          </cell>
          <cell r="M2811">
            <v>0</v>
          </cell>
          <cell r="N2811">
            <v>674</v>
          </cell>
          <cell r="O2811">
            <v>674</v>
          </cell>
          <cell r="P2811">
            <v>0</v>
          </cell>
        </row>
        <row r="2812">
          <cell r="A2812" t="str">
            <v>0010758523</v>
          </cell>
          <cell r="B2812">
            <v>10758</v>
          </cell>
          <cell r="C2812">
            <v>107580</v>
          </cell>
          <cell r="D2812" t="str">
            <v>X4G</v>
          </cell>
          <cell r="E2812">
            <v>523</v>
          </cell>
          <cell r="F2812">
            <v>1</v>
          </cell>
          <cell r="G2812">
            <v>1</v>
          </cell>
          <cell r="H2812">
            <v>37624</v>
          </cell>
          <cell r="I2812">
            <v>1</v>
          </cell>
          <cell r="J2812">
            <v>0</v>
          </cell>
          <cell r="K2812">
            <v>1</v>
          </cell>
          <cell r="L2812">
            <v>1</v>
          </cell>
          <cell r="M2812">
            <v>0</v>
          </cell>
          <cell r="N2812">
            <v>0</v>
          </cell>
          <cell r="O2812">
            <v>1</v>
          </cell>
          <cell r="P2812">
            <v>0</v>
          </cell>
        </row>
        <row r="2813">
          <cell r="A2813" t="str">
            <v>0010758601</v>
          </cell>
          <cell r="B2813">
            <v>10758</v>
          </cell>
          <cell r="C2813">
            <v>107580</v>
          </cell>
          <cell r="D2813" t="str">
            <v>X4G</v>
          </cell>
          <cell r="E2813">
            <v>601</v>
          </cell>
          <cell r="F2813">
            <v>1</v>
          </cell>
          <cell r="G2813">
            <v>2</v>
          </cell>
          <cell r="H2813" t="str">
            <v>/  /</v>
          </cell>
          <cell r="I2813">
            <v>0</v>
          </cell>
          <cell r="J2813">
            <v>964.29</v>
          </cell>
          <cell r="K2813">
            <v>2810.29</v>
          </cell>
          <cell r="L2813">
            <v>2810.29</v>
          </cell>
          <cell r="M2813">
            <v>0</v>
          </cell>
          <cell r="N2813">
            <v>0</v>
          </cell>
          <cell r="O2813">
            <v>2810.29</v>
          </cell>
          <cell r="P2813">
            <v>0</v>
          </cell>
        </row>
        <row r="2814">
          <cell r="A2814" t="str">
            <v>0010758701</v>
          </cell>
          <cell r="B2814">
            <v>10758</v>
          </cell>
          <cell r="C2814">
            <v>107580</v>
          </cell>
          <cell r="D2814" t="str">
            <v>X4G</v>
          </cell>
          <cell r="E2814">
            <v>701</v>
          </cell>
          <cell r="F2814">
            <v>1</v>
          </cell>
          <cell r="G2814">
            <v>2</v>
          </cell>
          <cell r="H2814" t="str">
            <v>/  /</v>
          </cell>
          <cell r="I2814">
            <v>0</v>
          </cell>
          <cell r="J2814">
            <v>964.29</v>
          </cell>
          <cell r="K2814">
            <v>2810.29</v>
          </cell>
          <cell r="L2814">
            <v>2810.29</v>
          </cell>
          <cell r="M2814">
            <v>0</v>
          </cell>
          <cell r="N2814">
            <v>0</v>
          </cell>
          <cell r="O2814">
            <v>2810.29</v>
          </cell>
          <cell r="P2814">
            <v>0</v>
          </cell>
        </row>
        <row r="2815">
          <cell r="A2815" t="str">
            <v>0010758910</v>
          </cell>
          <cell r="B2815">
            <v>10758</v>
          </cell>
          <cell r="C2815">
            <v>107580</v>
          </cell>
          <cell r="D2815" t="str">
            <v>X4G</v>
          </cell>
          <cell r="E2815">
            <v>910</v>
          </cell>
          <cell r="F2815">
            <v>1</v>
          </cell>
          <cell r="G2815">
            <v>2</v>
          </cell>
          <cell r="H2815" t="str">
            <v>/  /</v>
          </cell>
          <cell r="I2815">
            <v>0</v>
          </cell>
          <cell r="J2815">
            <v>1205.29</v>
          </cell>
          <cell r="K2815">
            <v>3373.29</v>
          </cell>
          <cell r="L2815">
            <v>3373.29</v>
          </cell>
          <cell r="M2815">
            <v>0</v>
          </cell>
          <cell r="N2815">
            <v>0</v>
          </cell>
          <cell r="O2815">
            <v>3373.29</v>
          </cell>
          <cell r="P2815">
            <v>0</v>
          </cell>
        </row>
        <row r="2816">
          <cell r="A2816" t="str">
            <v>0010758951</v>
          </cell>
          <cell r="B2816">
            <v>10758</v>
          </cell>
          <cell r="C2816">
            <v>107580</v>
          </cell>
          <cell r="D2816" t="str">
            <v>X4G</v>
          </cell>
          <cell r="E2816">
            <v>951</v>
          </cell>
          <cell r="F2816">
            <v>1</v>
          </cell>
          <cell r="G2816">
            <v>2</v>
          </cell>
          <cell r="H2816" t="str">
            <v>/  /</v>
          </cell>
          <cell r="I2816">
            <v>0</v>
          </cell>
          <cell r="J2816">
            <v>175</v>
          </cell>
          <cell r="K2816">
            <v>490</v>
          </cell>
          <cell r="L2816">
            <v>490</v>
          </cell>
          <cell r="M2816">
            <v>0</v>
          </cell>
          <cell r="N2816">
            <v>0</v>
          </cell>
          <cell r="O2816">
            <v>490</v>
          </cell>
          <cell r="P2816">
            <v>0</v>
          </cell>
        </row>
        <row r="2817">
          <cell r="A2817" t="str">
            <v>0010761101</v>
          </cell>
          <cell r="B2817">
            <v>10761</v>
          </cell>
          <cell r="C2817">
            <v>107610</v>
          </cell>
          <cell r="D2817" t="str">
            <v>X4G</v>
          </cell>
          <cell r="E2817">
            <v>101</v>
          </cell>
          <cell r="F2817">
            <v>1</v>
          </cell>
          <cell r="G2817">
            <v>1</v>
          </cell>
          <cell r="H2817">
            <v>39089</v>
          </cell>
          <cell r="I2817">
            <v>2611</v>
          </cell>
          <cell r="J2817">
            <v>0</v>
          </cell>
          <cell r="K2817">
            <v>2611</v>
          </cell>
          <cell r="L2817">
            <v>2611</v>
          </cell>
          <cell r="M2817">
            <v>0</v>
          </cell>
          <cell r="N2817">
            <v>0</v>
          </cell>
          <cell r="O2817">
            <v>2611</v>
          </cell>
          <cell r="P2817">
            <v>0</v>
          </cell>
        </row>
        <row r="2818">
          <cell r="A2818" t="str">
            <v>0010761125</v>
          </cell>
          <cell r="B2818">
            <v>10761</v>
          </cell>
          <cell r="C2818">
            <v>107610</v>
          </cell>
          <cell r="D2818" t="str">
            <v>X4G</v>
          </cell>
          <cell r="E2818">
            <v>125</v>
          </cell>
          <cell r="F2818">
            <v>1</v>
          </cell>
          <cell r="G2818">
            <v>2</v>
          </cell>
          <cell r="H2818" t="str">
            <v>15/01/08</v>
          </cell>
          <cell r="I2818">
            <v>0</v>
          </cell>
          <cell r="J2818">
            <v>119.59</v>
          </cell>
          <cell r="K2818">
            <v>119.59</v>
          </cell>
          <cell r="L2818">
            <v>119.59</v>
          </cell>
          <cell r="M2818">
            <v>0</v>
          </cell>
          <cell r="N2818">
            <v>0</v>
          </cell>
          <cell r="O2818">
            <v>119.59</v>
          </cell>
          <cell r="P2818">
            <v>0</v>
          </cell>
        </row>
        <row r="2819">
          <cell r="A2819" t="str">
            <v>0010761126</v>
          </cell>
          <cell r="B2819">
            <v>10761</v>
          </cell>
          <cell r="C2819">
            <v>107610</v>
          </cell>
          <cell r="D2819" t="str">
            <v>X4G</v>
          </cell>
          <cell r="E2819">
            <v>126</v>
          </cell>
          <cell r="F2819">
            <v>1</v>
          </cell>
          <cell r="G2819">
            <v>1</v>
          </cell>
          <cell r="H2819">
            <v>37625</v>
          </cell>
          <cell r="I2819">
            <v>140</v>
          </cell>
          <cell r="J2819">
            <v>0</v>
          </cell>
          <cell r="K2819">
            <v>140</v>
          </cell>
          <cell r="L2819">
            <v>140</v>
          </cell>
          <cell r="M2819">
            <v>0</v>
          </cell>
          <cell r="N2819">
            <v>0</v>
          </cell>
          <cell r="O2819">
            <v>140</v>
          </cell>
          <cell r="P2819">
            <v>0</v>
          </cell>
        </row>
        <row r="2820">
          <cell r="A2820" t="str">
            <v>0010761139</v>
          </cell>
          <cell r="B2820">
            <v>10761</v>
          </cell>
          <cell r="C2820">
            <v>107610</v>
          </cell>
          <cell r="D2820" t="str">
            <v>X4G</v>
          </cell>
          <cell r="E2820">
            <v>139</v>
          </cell>
          <cell r="F2820">
            <v>1</v>
          </cell>
          <cell r="G2820">
            <v>2</v>
          </cell>
          <cell r="H2820" t="str">
            <v>15/01/08</v>
          </cell>
          <cell r="I2820">
            <v>0</v>
          </cell>
          <cell r="J2820">
            <v>210</v>
          </cell>
          <cell r="K2820">
            <v>210</v>
          </cell>
          <cell r="L2820">
            <v>210</v>
          </cell>
          <cell r="M2820">
            <v>0</v>
          </cell>
          <cell r="N2820">
            <v>0</v>
          </cell>
          <cell r="O2820">
            <v>210</v>
          </cell>
          <cell r="P2820">
            <v>0</v>
          </cell>
        </row>
        <row r="2821">
          <cell r="A2821" t="str">
            <v>0010761185</v>
          </cell>
          <cell r="B2821">
            <v>10761</v>
          </cell>
          <cell r="C2821">
            <v>107610</v>
          </cell>
          <cell r="D2821" t="str">
            <v>X4G</v>
          </cell>
          <cell r="E2821">
            <v>185</v>
          </cell>
          <cell r="F2821">
            <v>1</v>
          </cell>
          <cell r="G2821">
            <v>2</v>
          </cell>
          <cell r="H2821" t="str">
            <v>15/01/08</v>
          </cell>
          <cell r="I2821">
            <v>0</v>
          </cell>
          <cell r="J2821">
            <v>1259.97</v>
          </cell>
          <cell r="K2821">
            <v>1259.97</v>
          </cell>
          <cell r="L2821">
            <v>1259.97</v>
          </cell>
          <cell r="M2821">
            <v>0</v>
          </cell>
          <cell r="N2821">
            <v>0</v>
          </cell>
          <cell r="O2821">
            <v>1259.97</v>
          </cell>
          <cell r="P2821">
            <v>0</v>
          </cell>
        </row>
        <row r="2822">
          <cell r="A2822" t="str">
            <v>0010761301</v>
          </cell>
          <cell r="B2822">
            <v>10761</v>
          </cell>
          <cell r="C2822">
            <v>107610</v>
          </cell>
          <cell r="D2822" t="str">
            <v>X4G</v>
          </cell>
          <cell r="E2822">
            <v>301</v>
          </cell>
          <cell r="F2822">
            <v>1</v>
          </cell>
          <cell r="G2822">
            <v>2</v>
          </cell>
          <cell r="H2822" t="str">
            <v>/  /</v>
          </cell>
          <cell r="I2822">
            <v>0</v>
          </cell>
          <cell r="J2822">
            <v>1589.56</v>
          </cell>
          <cell r="K2822">
            <v>4340.5600000000004</v>
          </cell>
          <cell r="L2822">
            <v>4340.5600000000004</v>
          </cell>
          <cell r="M2822">
            <v>0</v>
          </cell>
          <cell r="N2822">
            <v>0</v>
          </cell>
          <cell r="O2822">
            <v>4340.5600000000004</v>
          </cell>
          <cell r="P2822">
            <v>0</v>
          </cell>
        </row>
        <row r="2823">
          <cell r="A2823" t="str">
            <v>0010761511</v>
          </cell>
          <cell r="B2823">
            <v>10761</v>
          </cell>
          <cell r="C2823">
            <v>107610</v>
          </cell>
          <cell r="D2823" t="str">
            <v>X4G</v>
          </cell>
          <cell r="E2823">
            <v>511</v>
          </cell>
          <cell r="F2823">
            <v>1</v>
          </cell>
          <cell r="G2823">
            <v>2</v>
          </cell>
          <cell r="H2823" t="str">
            <v>/  /</v>
          </cell>
          <cell r="I2823">
            <v>0</v>
          </cell>
          <cell r="J2823">
            <v>318</v>
          </cell>
          <cell r="K2823">
            <v>868</v>
          </cell>
          <cell r="L2823">
            <v>868</v>
          </cell>
          <cell r="M2823">
            <v>0</v>
          </cell>
          <cell r="N2823">
            <v>868</v>
          </cell>
          <cell r="O2823">
            <v>868</v>
          </cell>
          <cell r="P2823">
            <v>0</v>
          </cell>
        </row>
        <row r="2824">
          <cell r="A2824" t="str">
            <v>0010761523</v>
          </cell>
          <cell r="B2824">
            <v>10761</v>
          </cell>
          <cell r="C2824">
            <v>107610</v>
          </cell>
          <cell r="D2824" t="str">
            <v>X4G</v>
          </cell>
          <cell r="E2824">
            <v>523</v>
          </cell>
          <cell r="F2824">
            <v>1</v>
          </cell>
          <cell r="G2824">
            <v>1</v>
          </cell>
          <cell r="H2824">
            <v>37622</v>
          </cell>
          <cell r="I2824">
            <v>1</v>
          </cell>
          <cell r="J2824">
            <v>0</v>
          </cell>
          <cell r="K2824">
            <v>1</v>
          </cell>
          <cell r="L2824">
            <v>1</v>
          </cell>
          <cell r="M2824">
            <v>0</v>
          </cell>
          <cell r="N2824">
            <v>0</v>
          </cell>
          <cell r="O2824">
            <v>1</v>
          </cell>
          <cell r="P2824">
            <v>0</v>
          </cell>
        </row>
        <row r="2825">
          <cell r="A2825" t="str">
            <v>0010761601</v>
          </cell>
          <cell r="B2825">
            <v>10761</v>
          </cell>
          <cell r="C2825">
            <v>107610</v>
          </cell>
          <cell r="D2825" t="str">
            <v>X4G</v>
          </cell>
          <cell r="E2825">
            <v>601</v>
          </cell>
          <cell r="F2825">
            <v>1</v>
          </cell>
          <cell r="G2825">
            <v>2</v>
          </cell>
          <cell r="H2825" t="str">
            <v>/  /</v>
          </cell>
          <cell r="I2825">
            <v>0</v>
          </cell>
          <cell r="J2825">
            <v>1271.56</v>
          </cell>
          <cell r="K2825">
            <v>3471.56</v>
          </cell>
          <cell r="L2825">
            <v>3471.56</v>
          </cell>
          <cell r="M2825">
            <v>0</v>
          </cell>
          <cell r="N2825">
            <v>0</v>
          </cell>
          <cell r="O2825">
            <v>3471.56</v>
          </cell>
          <cell r="P2825">
            <v>0</v>
          </cell>
        </row>
        <row r="2826">
          <cell r="A2826" t="str">
            <v>0010761701</v>
          </cell>
          <cell r="B2826">
            <v>10761</v>
          </cell>
          <cell r="C2826">
            <v>107610</v>
          </cell>
          <cell r="D2826" t="str">
            <v>X4G</v>
          </cell>
          <cell r="E2826">
            <v>701</v>
          </cell>
          <cell r="F2826">
            <v>1</v>
          </cell>
          <cell r="G2826">
            <v>2</v>
          </cell>
          <cell r="H2826" t="str">
            <v>/  /</v>
          </cell>
          <cell r="I2826">
            <v>0</v>
          </cell>
          <cell r="J2826">
            <v>1271.56</v>
          </cell>
          <cell r="K2826">
            <v>3471.56</v>
          </cell>
          <cell r="L2826">
            <v>3471.56</v>
          </cell>
          <cell r="M2826">
            <v>0</v>
          </cell>
          <cell r="N2826">
            <v>0</v>
          </cell>
          <cell r="O2826">
            <v>3471.56</v>
          </cell>
          <cell r="P2826">
            <v>0</v>
          </cell>
        </row>
        <row r="2827">
          <cell r="A2827" t="str">
            <v>0010761910</v>
          </cell>
          <cell r="B2827">
            <v>10761</v>
          </cell>
          <cell r="C2827">
            <v>107610</v>
          </cell>
          <cell r="D2827" t="str">
            <v>X4G</v>
          </cell>
          <cell r="E2827">
            <v>910</v>
          </cell>
          <cell r="F2827">
            <v>1</v>
          </cell>
          <cell r="G2827">
            <v>2</v>
          </cell>
          <cell r="H2827" t="str">
            <v>/  /</v>
          </cell>
          <cell r="I2827">
            <v>0</v>
          </cell>
          <cell r="J2827">
            <v>329.59</v>
          </cell>
          <cell r="K2827">
            <v>3080.59</v>
          </cell>
          <cell r="L2827">
            <v>3080.59</v>
          </cell>
          <cell r="M2827">
            <v>0</v>
          </cell>
          <cell r="N2827">
            <v>0</v>
          </cell>
          <cell r="O2827">
            <v>3080.59</v>
          </cell>
          <cell r="P2827">
            <v>0</v>
          </cell>
        </row>
        <row r="2828">
          <cell r="A2828" t="str">
            <v>0010761915</v>
          </cell>
          <cell r="B2828">
            <v>10761</v>
          </cell>
          <cell r="C2828">
            <v>107610</v>
          </cell>
          <cell r="D2828" t="str">
            <v>X4G</v>
          </cell>
          <cell r="E2828">
            <v>915</v>
          </cell>
          <cell r="F2828">
            <v>1</v>
          </cell>
          <cell r="G2828">
            <v>2</v>
          </cell>
          <cell r="H2828" t="str">
            <v>/  /</v>
          </cell>
          <cell r="I2828">
            <v>0</v>
          </cell>
          <cell r="J2828">
            <v>1259.97</v>
          </cell>
          <cell r="K2828">
            <v>1259.97</v>
          </cell>
          <cell r="L2828">
            <v>1259.97</v>
          </cell>
          <cell r="M2828">
            <v>0</v>
          </cell>
          <cell r="N2828">
            <v>0</v>
          </cell>
          <cell r="O2828">
            <v>1259.97</v>
          </cell>
          <cell r="P2828">
            <v>0</v>
          </cell>
        </row>
        <row r="2829">
          <cell r="A2829" t="str">
            <v>0010761951</v>
          </cell>
          <cell r="B2829">
            <v>10761</v>
          </cell>
          <cell r="C2829">
            <v>107610</v>
          </cell>
          <cell r="D2829" t="str">
            <v>X4G</v>
          </cell>
          <cell r="E2829">
            <v>951</v>
          </cell>
          <cell r="F2829">
            <v>1</v>
          </cell>
          <cell r="G2829">
            <v>2</v>
          </cell>
          <cell r="H2829" t="str">
            <v>/  /</v>
          </cell>
          <cell r="I2829">
            <v>0</v>
          </cell>
          <cell r="J2829">
            <v>230</v>
          </cell>
          <cell r="K2829">
            <v>629</v>
          </cell>
          <cell r="L2829">
            <v>629</v>
          </cell>
          <cell r="M2829">
            <v>0</v>
          </cell>
          <cell r="N2829">
            <v>0</v>
          </cell>
          <cell r="O2829">
            <v>629</v>
          </cell>
          <cell r="P2829">
            <v>0</v>
          </cell>
        </row>
        <row r="2830">
          <cell r="A2830" t="str">
            <v>0010762101</v>
          </cell>
          <cell r="B2830">
            <v>10762</v>
          </cell>
          <cell r="C2830">
            <v>107620</v>
          </cell>
          <cell r="D2830" t="str">
            <v>X4G</v>
          </cell>
          <cell r="E2830">
            <v>101</v>
          </cell>
          <cell r="F2830">
            <v>1</v>
          </cell>
          <cell r="G2830">
            <v>1</v>
          </cell>
          <cell r="H2830">
            <v>39089</v>
          </cell>
          <cell r="I2830">
            <v>2645</v>
          </cell>
          <cell r="J2830">
            <v>0</v>
          </cell>
          <cell r="K2830">
            <v>2645</v>
          </cell>
          <cell r="L2830">
            <v>2645</v>
          </cell>
          <cell r="M2830">
            <v>0</v>
          </cell>
          <cell r="N2830">
            <v>0</v>
          </cell>
          <cell r="O2830">
            <v>2645</v>
          </cell>
          <cell r="P2830">
            <v>0</v>
          </cell>
        </row>
        <row r="2831">
          <cell r="A2831" t="str">
            <v>0010762125</v>
          </cell>
          <cell r="B2831">
            <v>10762</v>
          </cell>
          <cell r="C2831">
            <v>107620</v>
          </cell>
          <cell r="D2831" t="str">
            <v>X4G</v>
          </cell>
          <cell r="E2831">
            <v>125</v>
          </cell>
          <cell r="F2831">
            <v>1</v>
          </cell>
          <cell r="G2831">
            <v>2</v>
          </cell>
          <cell r="H2831" t="str">
            <v>15/01/08</v>
          </cell>
          <cell r="I2831">
            <v>0</v>
          </cell>
          <cell r="J2831">
            <v>2135.42</v>
          </cell>
          <cell r="K2831">
            <v>2135.42</v>
          </cell>
          <cell r="L2831">
            <v>2135.42</v>
          </cell>
          <cell r="M2831">
            <v>0</v>
          </cell>
          <cell r="N2831">
            <v>0</v>
          </cell>
          <cell r="O2831">
            <v>2135.42</v>
          </cell>
          <cell r="P2831">
            <v>0</v>
          </cell>
        </row>
        <row r="2832">
          <cell r="A2832" t="str">
            <v>0010762126</v>
          </cell>
          <cell r="B2832">
            <v>10762</v>
          </cell>
          <cell r="C2832">
            <v>107620</v>
          </cell>
          <cell r="D2832" t="str">
            <v>X4G</v>
          </cell>
          <cell r="E2832">
            <v>126</v>
          </cell>
          <cell r="F2832">
            <v>1</v>
          </cell>
          <cell r="G2832">
            <v>1</v>
          </cell>
          <cell r="H2832">
            <v>37625</v>
          </cell>
          <cell r="I2832">
            <v>140</v>
          </cell>
          <cell r="J2832">
            <v>0</v>
          </cell>
          <cell r="K2832">
            <v>140</v>
          </cell>
          <cell r="L2832">
            <v>140</v>
          </cell>
          <cell r="M2832">
            <v>0</v>
          </cell>
          <cell r="N2832">
            <v>0</v>
          </cell>
          <cell r="O2832">
            <v>140</v>
          </cell>
          <cell r="P2832">
            <v>0</v>
          </cell>
        </row>
        <row r="2833">
          <cell r="A2833" t="str">
            <v>0010762139</v>
          </cell>
          <cell r="B2833">
            <v>10762</v>
          </cell>
          <cell r="C2833">
            <v>107620</v>
          </cell>
          <cell r="D2833" t="str">
            <v>X4G</v>
          </cell>
          <cell r="E2833">
            <v>139</v>
          </cell>
          <cell r="F2833">
            <v>1</v>
          </cell>
          <cell r="G2833">
            <v>2</v>
          </cell>
          <cell r="H2833" t="str">
            <v>15/01/08</v>
          </cell>
          <cell r="I2833">
            <v>0</v>
          </cell>
          <cell r="J2833">
            <v>360</v>
          </cell>
          <cell r="K2833">
            <v>360</v>
          </cell>
          <cell r="L2833">
            <v>360</v>
          </cell>
          <cell r="M2833">
            <v>0</v>
          </cell>
          <cell r="N2833">
            <v>0</v>
          </cell>
          <cell r="O2833">
            <v>360</v>
          </cell>
          <cell r="P2833">
            <v>0</v>
          </cell>
        </row>
        <row r="2834">
          <cell r="A2834" t="str">
            <v>0010762301</v>
          </cell>
          <cell r="B2834">
            <v>10762</v>
          </cell>
          <cell r="C2834">
            <v>107620</v>
          </cell>
          <cell r="D2834" t="str">
            <v>X4G</v>
          </cell>
          <cell r="E2834">
            <v>301</v>
          </cell>
          <cell r="F2834">
            <v>1</v>
          </cell>
          <cell r="G2834">
            <v>2</v>
          </cell>
          <cell r="H2834" t="str">
            <v>/  /</v>
          </cell>
          <cell r="I2834">
            <v>0</v>
          </cell>
          <cell r="J2834">
            <v>2495.42</v>
          </cell>
          <cell r="K2834">
            <v>5280.42</v>
          </cell>
          <cell r="L2834">
            <v>5280.42</v>
          </cell>
          <cell r="M2834">
            <v>0</v>
          </cell>
          <cell r="N2834">
            <v>0</v>
          </cell>
          <cell r="O2834">
            <v>5280.42</v>
          </cell>
          <cell r="P2834">
            <v>0</v>
          </cell>
        </row>
        <row r="2835">
          <cell r="A2835" t="str">
            <v>0010762511</v>
          </cell>
          <cell r="B2835">
            <v>10762</v>
          </cell>
          <cell r="C2835">
            <v>107620</v>
          </cell>
          <cell r="D2835" t="str">
            <v>X4G</v>
          </cell>
          <cell r="E2835">
            <v>511</v>
          </cell>
          <cell r="F2835">
            <v>1</v>
          </cell>
          <cell r="G2835">
            <v>2</v>
          </cell>
          <cell r="H2835" t="str">
            <v>/  /</v>
          </cell>
          <cell r="I2835">
            <v>0</v>
          </cell>
          <cell r="J2835">
            <v>343</v>
          </cell>
          <cell r="K2835">
            <v>900</v>
          </cell>
          <cell r="L2835">
            <v>900</v>
          </cell>
          <cell r="M2835">
            <v>0</v>
          </cell>
          <cell r="N2835">
            <v>900</v>
          </cell>
          <cell r="O2835">
            <v>900</v>
          </cell>
          <cell r="P2835">
            <v>0</v>
          </cell>
        </row>
        <row r="2836">
          <cell r="A2836" t="str">
            <v>0010762523</v>
          </cell>
          <cell r="B2836">
            <v>10762</v>
          </cell>
          <cell r="C2836">
            <v>107620</v>
          </cell>
          <cell r="D2836" t="str">
            <v>X4G</v>
          </cell>
          <cell r="E2836">
            <v>523</v>
          </cell>
          <cell r="F2836">
            <v>1</v>
          </cell>
          <cell r="G2836">
            <v>1</v>
          </cell>
          <cell r="H2836">
            <v>37622</v>
          </cell>
          <cell r="I2836">
            <v>1</v>
          </cell>
          <cell r="J2836">
            <v>0</v>
          </cell>
          <cell r="K2836">
            <v>1</v>
          </cell>
          <cell r="L2836">
            <v>1</v>
          </cell>
          <cell r="M2836">
            <v>0</v>
          </cell>
          <cell r="N2836">
            <v>0</v>
          </cell>
          <cell r="O2836">
            <v>1</v>
          </cell>
          <cell r="P2836">
            <v>0</v>
          </cell>
        </row>
        <row r="2837">
          <cell r="A2837" t="str">
            <v>0010762601</v>
          </cell>
          <cell r="B2837">
            <v>10762</v>
          </cell>
          <cell r="C2837">
            <v>107620</v>
          </cell>
          <cell r="D2837" t="str">
            <v>X4G</v>
          </cell>
          <cell r="E2837">
            <v>601</v>
          </cell>
          <cell r="F2837">
            <v>1</v>
          </cell>
          <cell r="G2837">
            <v>2</v>
          </cell>
          <cell r="H2837" t="str">
            <v>/  /</v>
          </cell>
          <cell r="I2837">
            <v>0</v>
          </cell>
          <cell r="J2837">
            <v>2152.42</v>
          </cell>
          <cell r="K2837">
            <v>4379.42</v>
          </cell>
          <cell r="L2837">
            <v>4379.42</v>
          </cell>
          <cell r="M2837">
            <v>0</v>
          </cell>
          <cell r="N2837">
            <v>0</v>
          </cell>
          <cell r="O2837">
            <v>4379.42</v>
          </cell>
          <cell r="P2837">
            <v>0</v>
          </cell>
        </row>
        <row r="2838">
          <cell r="A2838" t="str">
            <v>0010762701</v>
          </cell>
          <cell r="B2838">
            <v>10762</v>
          </cell>
          <cell r="C2838">
            <v>107620</v>
          </cell>
          <cell r="D2838" t="str">
            <v>X4G</v>
          </cell>
          <cell r="E2838">
            <v>701</v>
          </cell>
          <cell r="F2838">
            <v>1</v>
          </cell>
          <cell r="G2838">
            <v>2</v>
          </cell>
          <cell r="H2838" t="str">
            <v>/  /</v>
          </cell>
          <cell r="I2838">
            <v>0</v>
          </cell>
          <cell r="J2838">
            <v>2152.42</v>
          </cell>
          <cell r="K2838">
            <v>4379.42</v>
          </cell>
          <cell r="L2838">
            <v>4379.42</v>
          </cell>
          <cell r="M2838">
            <v>0</v>
          </cell>
          <cell r="N2838">
            <v>0</v>
          </cell>
          <cell r="O2838">
            <v>4379.42</v>
          </cell>
          <cell r="P2838">
            <v>0</v>
          </cell>
        </row>
        <row r="2839">
          <cell r="A2839" t="str">
            <v>0010762910</v>
          </cell>
          <cell r="B2839">
            <v>10762</v>
          </cell>
          <cell r="C2839">
            <v>107620</v>
          </cell>
          <cell r="D2839" t="str">
            <v>X4G</v>
          </cell>
          <cell r="E2839">
            <v>910</v>
          </cell>
          <cell r="F2839">
            <v>1</v>
          </cell>
          <cell r="G2839">
            <v>2</v>
          </cell>
          <cell r="H2839" t="str">
            <v>/  /</v>
          </cell>
          <cell r="I2839">
            <v>0</v>
          </cell>
          <cell r="J2839">
            <v>2495.42</v>
          </cell>
          <cell r="K2839">
            <v>5280.42</v>
          </cell>
          <cell r="L2839">
            <v>5280.42</v>
          </cell>
          <cell r="M2839">
            <v>0</v>
          </cell>
          <cell r="N2839">
            <v>0</v>
          </cell>
          <cell r="O2839">
            <v>5280.42</v>
          </cell>
          <cell r="P2839">
            <v>0</v>
          </cell>
        </row>
        <row r="2840">
          <cell r="A2840" t="str">
            <v>0010762951</v>
          </cell>
          <cell r="B2840">
            <v>10762</v>
          </cell>
          <cell r="C2840">
            <v>107620</v>
          </cell>
          <cell r="D2840" t="str">
            <v>X4G</v>
          </cell>
          <cell r="E2840">
            <v>951</v>
          </cell>
          <cell r="F2840">
            <v>1</v>
          </cell>
          <cell r="G2840">
            <v>2</v>
          </cell>
          <cell r="H2840" t="str">
            <v>/  /</v>
          </cell>
          <cell r="I2840">
            <v>0</v>
          </cell>
          <cell r="J2840">
            <v>249</v>
          </cell>
          <cell r="K2840">
            <v>653</v>
          </cell>
          <cell r="L2840">
            <v>653</v>
          </cell>
          <cell r="M2840">
            <v>0</v>
          </cell>
          <cell r="N2840">
            <v>0</v>
          </cell>
          <cell r="O2840">
            <v>653</v>
          </cell>
          <cell r="P2840">
            <v>0</v>
          </cell>
        </row>
        <row r="2841">
          <cell r="A2841" t="str">
            <v>0010763101</v>
          </cell>
          <cell r="B2841">
            <v>10763</v>
          </cell>
          <cell r="C2841">
            <v>107630</v>
          </cell>
          <cell r="D2841" t="str">
            <v>C4B</v>
          </cell>
          <cell r="E2841">
            <v>101</v>
          </cell>
          <cell r="F2841">
            <v>1</v>
          </cell>
          <cell r="G2841">
            <v>1</v>
          </cell>
          <cell r="H2841">
            <v>39089</v>
          </cell>
          <cell r="I2841">
            <v>2712</v>
          </cell>
          <cell r="J2841">
            <v>0</v>
          </cell>
          <cell r="K2841">
            <v>2712</v>
          </cell>
          <cell r="L2841">
            <v>2712</v>
          </cell>
          <cell r="M2841">
            <v>0</v>
          </cell>
          <cell r="N2841">
            <v>0</v>
          </cell>
          <cell r="O2841">
            <v>2712</v>
          </cell>
          <cell r="P2841">
            <v>0</v>
          </cell>
        </row>
        <row r="2842">
          <cell r="A2842" t="str">
            <v>0010763125</v>
          </cell>
          <cell r="B2842">
            <v>10763</v>
          </cell>
          <cell r="C2842">
            <v>107630</v>
          </cell>
          <cell r="D2842" t="str">
            <v>C4B</v>
          </cell>
          <cell r="E2842">
            <v>125</v>
          </cell>
          <cell r="F2842">
            <v>1</v>
          </cell>
          <cell r="G2842">
            <v>2</v>
          </cell>
          <cell r="H2842" t="str">
            <v>00/00/00</v>
          </cell>
          <cell r="I2842">
            <v>0</v>
          </cell>
          <cell r="J2842">
            <v>233.65</v>
          </cell>
          <cell r="K2842">
            <v>233.65</v>
          </cell>
          <cell r="L2842">
            <v>233.65</v>
          </cell>
          <cell r="M2842">
            <v>0</v>
          </cell>
          <cell r="N2842">
            <v>0</v>
          </cell>
          <cell r="O2842">
            <v>233.65</v>
          </cell>
          <cell r="P2842">
            <v>0</v>
          </cell>
        </row>
        <row r="2843">
          <cell r="A2843" t="str">
            <v>0010763126</v>
          </cell>
          <cell r="B2843">
            <v>10763</v>
          </cell>
          <cell r="C2843">
            <v>107630</v>
          </cell>
          <cell r="D2843" t="str">
            <v>C4B</v>
          </cell>
          <cell r="E2843">
            <v>126</v>
          </cell>
          <cell r="F2843">
            <v>1</v>
          </cell>
          <cell r="G2843">
            <v>1</v>
          </cell>
          <cell r="H2843">
            <v>37625</v>
          </cell>
          <cell r="I2843">
            <v>140</v>
          </cell>
          <cell r="J2843">
            <v>0</v>
          </cell>
          <cell r="K2843">
            <v>140</v>
          </cell>
          <cell r="L2843">
            <v>140</v>
          </cell>
          <cell r="M2843">
            <v>0</v>
          </cell>
          <cell r="N2843">
            <v>0</v>
          </cell>
          <cell r="O2843">
            <v>140</v>
          </cell>
          <cell r="P2843">
            <v>0</v>
          </cell>
        </row>
        <row r="2844">
          <cell r="A2844" t="str">
            <v>0010763263</v>
          </cell>
          <cell r="B2844">
            <v>10763</v>
          </cell>
          <cell r="C2844">
            <v>107630</v>
          </cell>
          <cell r="D2844" t="str">
            <v>C4B</v>
          </cell>
          <cell r="E2844">
            <v>263</v>
          </cell>
          <cell r="F2844">
            <v>1</v>
          </cell>
          <cell r="G2844">
            <v>1</v>
          </cell>
          <cell r="H2844">
            <v>39630</v>
          </cell>
          <cell r="I2844">
            <v>0</v>
          </cell>
          <cell r="J2844">
            <v>0</v>
          </cell>
          <cell r="K2844">
            <v>146.5</v>
          </cell>
          <cell r="L2844">
            <v>146.5</v>
          </cell>
          <cell r="M2844">
            <v>0</v>
          </cell>
          <cell r="N2844">
            <v>0</v>
          </cell>
          <cell r="O2844">
            <v>146.5</v>
          </cell>
          <cell r="P2844">
            <v>0</v>
          </cell>
        </row>
        <row r="2845">
          <cell r="A2845" t="str">
            <v>0010763301</v>
          </cell>
          <cell r="B2845">
            <v>10763</v>
          </cell>
          <cell r="C2845">
            <v>107630</v>
          </cell>
          <cell r="D2845" t="str">
            <v>C4B</v>
          </cell>
          <cell r="E2845">
            <v>301</v>
          </cell>
          <cell r="F2845">
            <v>1</v>
          </cell>
          <cell r="G2845">
            <v>2</v>
          </cell>
          <cell r="H2845" t="str">
            <v>/  /</v>
          </cell>
          <cell r="I2845">
            <v>0</v>
          </cell>
          <cell r="J2845">
            <v>233.65</v>
          </cell>
          <cell r="K2845">
            <v>3232.15</v>
          </cell>
          <cell r="L2845">
            <v>3232.15</v>
          </cell>
          <cell r="M2845">
            <v>0</v>
          </cell>
          <cell r="N2845">
            <v>0</v>
          </cell>
          <cell r="O2845">
            <v>3232.15</v>
          </cell>
          <cell r="P2845">
            <v>0</v>
          </cell>
        </row>
        <row r="2846">
          <cell r="A2846" t="str">
            <v>0010763511</v>
          </cell>
          <cell r="B2846">
            <v>10763</v>
          </cell>
          <cell r="C2846">
            <v>107630</v>
          </cell>
          <cell r="D2846" t="str">
            <v>C4B</v>
          </cell>
          <cell r="E2846">
            <v>511</v>
          </cell>
          <cell r="F2846">
            <v>1</v>
          </cell>
          <cell r="G2846">
            <v>2</v>
          </cell>
          <cell r="H2846" t="str">
            <v>/  /</v>
          </cell>
          <cell r="I2846">
            <v>0</v>
          </cell>
          <cell r="J2846">
            <v>47</v>
          </cell>
          <cell r="K2846">
            <v>617</v>
          </cell>
          <cell r="L2846">
            <v>617</v>
          </cell>
          <cell r="M2846">
            <v>0</v>
          </cell>
          <cell r="N2846">
            <v>617</v>
          </cell>
          <cell r="O2846">
            <v>617</v>
          </cell>
          <cell r="P2846">
            <v>0</v>
          </cell>
        </row>
        <row r="2847">
          <cell r="A2847" t="str">
            <v>0010763523</v>
          </cell>
          <cell r="B2847">
            <v>10763</v>
          </cell>
          <cell r="C2847">
            <v>107630</v>
          </cell>
          <cell r="D2847" t="str">
            <v>C4B</v>
          </cell>
          <cell r="E2847">
            <v>523</v>
          </cell>
          <cell r="F2847">
            <v>1</v>
          </cell>
          <cell r="G2847">
            <v>1</v>
          </cell>
          <cell r="H2847">
            <v>37622</v>
          </cell>
          <cell r="I2847">
            <v>1</v>
          </cell>
          <cell r="J2847">
            <v>0</v>
          </cell>
          <cell r="K2847">
            <v>1</v>
          </cell>
          <cell r="L2847">
            <v>1</v>
          </cell>
          <cell r="M2847">
            <v>0</v>
          </cell>
          <cell r="N2847">
            <v>0</v>
          </cell>
          <cell r="O2847">
            <v>1</v>
          </cell>
          <cell r="P2847">
            <v>0</v>
          </cell>
        </row>
        <row r="2848">
          <cell r="A2848" t="str">
            <v>0010763601</v>
          </cell>
          <cell r="B2848">
            <v>10763</v>
          </cell>
          <cell r="C2848">
            <v>107630</v>
          </cell>
          <cell r="D2848" t="str">
            <v>C4B</v>
          </cell>
          <cell r="E2848">
            <v>601</v>
          </cell>
          <cell r="F2848">
            <v>1</v>
          </cell>
          <cell r="G2848">
            <v>2</v>
          </cell>
          <cell r="H2848" t="str">
            <v>/  /</v>
          </cell>
          <cell r="I2848">
            <v>0</v>
          </cell>
          <cell r="J2848">
            <v>186.65</v>
          </cell>
          <cell r="K2848">
            <v>2614.15</v>
          </cell>
          <cell r="L2848">
            <v>2614.15</v>
          </cell>
          <cell r="M2848">
            <v>0</v>
          </cell>
          <cell r="N2848">
            <v>0</v>
          </cell>
          <cell r="O2848">
            <v>2614.15</v>
          </cell>
          <cell r="P2848">
            <v>0</v>
          </cell>
        </row>
        <row r="2849">
          <cell r="A2849" t="str">
            <v>0010763701</v>
          </cell>
          <cell r="B2849">
            <v>10763</v>
          </cell>
          <cell r="C2849">
            <v>107630</v>
          </cell>
          <cell r="D2849" t="str">
            <v>C4B</v>
          </cell>
          <cell r="E2849">
            <v>701</v>
          </cell>
          <cell r="F2849">
            <v>1</v>
          </cell>
          <cell r="G2849">
            <v>2</v>
          </cell>
          <cell r="H2849" t="str">
            <v>/  /</v>
          </cell>
          <cell r="I2849">
            <v>0</v>
          </cell>
          <cell r="J2849">
            <v>186.65</v>
          </cell>
          <cell r="K2849">
            <v>2614.15</v>
          </cell>
          <cell r="L2849">
            <v>2614.15</v>
          </cell>
          <cell r="M2849">
            <v>0</v>
          </cell>
          <cell r="N2849">
            <v>0</v>
          </cell>
          <cell r="O2849">
            <v>2614.15</v>
          </cell>
          <cell r="P2849">
            <v>0</v>
          </cell>
        </row>
        <row r="2850">
          <cell r="A2850" t="str">
            <v>0010763910</v>
          </cell>
          <cell r="B2850">
            <v>10763</v>
          </cell>
          <cell r="C2850">
            <v>107630</v>
          </cell>
          <cell r="D2850" t="str">
            <v>C4B</v>
          </cell>
          <cell r="E2850">
            <v>910</v>
          </cell>
          <cell r="F2850">
            <v>1</v>
          </cell>
          <cell r="G2850">
            <v>2</v>
          </cell>
          <cell r="H2850" t="str">
            <v>/  /</v>
          </cell>
          <cell r="I2850">
            <v>0</v>
          </cell>
          <cell r="J2850">
            <v>233.65</v>
          </cell>
          <cell r="K2850">
            <v>3085.65</v>
          </cell>
          <cell r="L2850">
            <v>3085.65</v>
          </cell>
          <cell r="M2850">
            <v>0</v>
          </cell>
          <cell r="N2850">
            <v>0</v>
          </cell>
          <cell r="O2850">
            <v>3085.65</v>
          </cell>
          <cell r="P2850">
            <v>0</v>
          </cell>
        </row>
        <row r="2851">
          <cell r="A2851" t="str">
            <v>0010763951</v>
          </cell>
          <cell r="B2851">
            <v>10763</v>
          </cell>
          <cell r="C2851">
            <v>107630</v>
          </cell>
          <cell r="D2851" t="str">
            <v>C4B</v>
          </cell>
          <cell r="E2851">
            <v>951</v>
          </cell>
          <cell r="F2851">
            <v>1</v>
          </cell>
          <cell r="G2851">
            <v>2</v>
          </cell>
          <cell r="H2851" t="str">
            <v>/  /</v>
          </cell>
          <cell r="I2851">
            <v>0</v>
          </cell>
          <cell r="J2851">
            <v>34</v>
          </cell>
          <cell r="K2851">
            <v>448</v>
          </cell>
          <cell r="L2851">
            <v>448</v>
          </cell>
          <cell r="M2851">
            <v>0</v>
          </cell>
          <cell r="N2851">
            <v>0</v>
          </cell>
          <cell r="O2851">
            <v>448</v>
          </cell>
          <cell r="P2851">
            <v>0</v>
          </cell>
        </row>
        <row r="2852">
          <cell r="A2852" t="str">
            <v>0010765101</v>
          </cell>
          <cell r="B2852">
            <v>10765</v>
          </cell>
          <cell r="C2852">
            <v>107650</v>
          </cell>
          <cell r="D2852" t="str">
            <v>X4H</v>
          </cell>
          <cell r="E2852">
            <v>101</v>
          </cell>
          <cell r="F2852">
            <v>1</v>
          </cell>
          <cell r="G2852">
            <v>1</v>
          </cell>
          <cell r="H2852">
            <v>38723</v>
          </cell>
          <cell r="I2852">
            <v>2023</v>
          </cell>
          <cell r="J2852">
            <v>0</v>
          </cell>
          <cell r="K2852">
            <v>2023</v>
          </cell>
          <cell r="L2852">
            <v>2023</v>
          </cell>
          <cell r="M2852">
            <v>0</v>
          </cell>
          <cell r="N2852">
            <v>0</v>
          </cell>
          <cell r="O2852">
            <v>2023</v>
          </cell>
          <cell r="P2852">
            <v>0</v>
          </cell>
        </row>
        <row r="2853">
          <cell r="A2853" t="str">
            <v>0010765185</v>
          </cell>
          <cell r="B2853">
            <v>10765</v>
          </cell>
          <cell r="C2853">
            <v>107650</v>
          </cell>
          <cell r="D2853" t="str">
            <v>X4H</v>
          </cell>
          <cell r="E2853">
            <v>185</v>
          </cell>
          <cell r="F2853">
            <v>1</v>
          </cell>
          <cell r="G2853">
            <v>2</v>
          </cell>
          <cell r="H2853" t="str">
            <v>15/01/08</v>
          </cell>
          <cell r="I2853">
            <v>0</v>
          </cell>
          <cell r="J2853">
            <v>1087.45</v>
          </cell>
          <cell r="K2853">
            <v>1087.45</v>
          </cell>
          <cell r="L2853">
            <v>1087.45</v>
          </cell>
          <cell r="M2853">
            <v>0</v>
          </cell>
          <cell r="N2853">
            <v>0</v>
          </cell>
          <cell r="O2853">
            <v>1087.45</v>
          </cell>
          <cell r="P2853">
            <v>0</v>
          </cell>
        </row>
        <row r="2854">
          <cell r="A2854" t="str">
            <v>0010765301</v>
          </cell>
          <cell r="B2854">
            <v>10765</v>
          </cell>
          <cell r="C2854">
            <v>107650</v>
          </cell>
          <cell r="D2854" t="str">
            <v>X4H</v>
          </cell>
          <cell r="E2854">
            <v>301</v>
          </cell>
          <cell r="F2854">
            <v>1</v>
          </cell>
          <cell r="G2854">
            <v>2</v>
          </cell>
          <cell r="H2854" t="str">
            <v>/  /</v>
          </cell>
          <cell r="I2854">
            <v>0</v>
          </cell>
          <cell r="J2854">
            <v>1087.45</v>
          </cell>
          <cell r="K2854">
            <v>3110.45</v>
          </cell>
          <cell r="L2854">
            <v>3110.45</v>
          </cell>
          <cell r="M2854">
            <v>0</v>
          </cell>
          <cell r="N2854">
            <v>0</v>
          </cell>
          <cell r="O2854">
            <v>3110.45</v>
          </cell>
          <cell r="P2854">
            <v>0</v>
          </cell>
        </row>
        <row r="2855">
          <cell r="A2855" t="str">
            <v>0010765511</v>
          </cell>
          <cell r="B2855">
            <v>10765</v>
          </cell>
          <cell r="C2855">
            <v>107650</v>
          </cell>
          <cell r="D2855" t="str">
            <v>X4H</v>
          </cell>
          <cell r="E2855">
            <v>511</v>
          </cell>
          <cell r="F2855">
            <v>1</v>
          </cell>
          <cell r="G2855">
            <v>2</v>
          </cell>
          <cell r="H2855" t="str">
            <v>/  /</v>
          </cell>
          <cell r="I2855">
            <v>0</v>
          </cell>
          <cell r="J2855">
            <v>218</v>
          </cell>
          <cell r="K2855">
            <v>622</v>
          </cell>
          <cell r="L2855">
            <v>622</v>
          </cell>
          <cell r="M2855">
            <v>0</v>
          </cell>
          <cell r="N2855">
            <v>622</v>
          </cell>
          <cell r="O2855">
            <v>622</v>
          </cell>
          <cell r="P2855">
            <v>0</v>
          </cell>
        </row>
        <row r="2856">
          <cell r="A2856" t="str">
            <v>0010765521</v>
          </cell>
          <cell r="B2856">
            <v>10765</v>
          </cell>
          <cell r="C2856">
            <v>107650</v>
          </cell>
          <cell r="D2856" t="str">
            <v>X4H</v>
          </cell>
          <cell r="E2856">
            <v>521</v>
          </cell>
          <cell r="F2856">
            <v>1</v>
          </cell>
          <cell r="G2856">
            <v>1</v>
          </cell>
          <cell r="H2856">
            <v>37602</v>
          </cell>
          <cell r="I2856">
            <v>3</v>
          </cell>
          <cell r="J2856">
            <v>0</v>
          </cell>
          <cell r="K2856">
            <v>3</v>
          </cell>
          <cell r="L2856">
            <v>3</v>
          </cell>
          <cell r="M2856">
            <v>0</v>
          </cell>
          <cell r="N2856">
            <v>0</v>
          </cell>
          <cell r="O2856">
            <v>3</v>
          </cell>
          <cell r="P2856">
            <v>0</v>
          </cell>
        </row>
        <row r="2857">
          <cell r="A2857" t="str">
            <v>0010765601</v>
          </cell>
          <cell r="B2857">
            <v>10765</v>
          </cell>
          <cell r="C2857">
            <v>107650</v>
          </cell>
          <cell r="D2857" t="str">
            <v>X4H</v>
          </cell>
          <cell r="E2857">
            <v>601</v>
          </cell>
          <cell r="F2857">
            <v>1</v>
          </cell>
          <cell r="G2857">
            <v>2</v>
          </cell>
          <cell r="H2857" t="str">
            <v>/  /</v>
          </cell>
          <cell r="I2857">
            <v>0</v>
          </cell>
          <cell r="J2857">
            <v>869.45</v>
          </cell>
          <cell r="K2857">
            <v>2485.4499999999998</v>
          </cell>
          <cell r="L2857">
            <v>2485.4499999999998</v>
          </cell>
          <cell r="M2857">
            <v>0</v>
          </cell>
          <cell r="N2857">
            <v>0</v>
          </cell>
          <cell r="O2857">
            <v>2485.4499999999998</v>
          </cell>
          <cell r="P2857">
            <v>0</v>
          </cell>
        </row>
        <row r="2858">
          <cell r="A2858" t="str">
            <v>0010765701</v>
          </cell>
          <cell r="B2858">
            <v>10765</v>
          </cell>
          <cell r="C2858">
            <v>107650</v>
          </cell>
          <cell r="D2858" t="str">
            <v>X4H</v>
          </cell>
          <cell r="E2858">
            <v>701</v>
          </cell>
          <cell r="F2858">
            <v>1</v>
          </cell>
          <cell r="G2858">
            <v>2</v>
          </cell>
          <cell r="H2858" t="str">
            <v>/  /</v>
          </cell>
          <cell r="I2858">
            <v>0</v>
          </cell>
          <cell r="J2858">
            <v>869.45</v>
          </cell>
          <cell r="K2858">
            <v>2485.4499999999998</v>
          </cell>
          <cell r="L2858">
            <v>2485.4499999999998</v>
          </cell>
          <cell r="M2858">
            <v>0</v>
          </cell>
          <cell r="N2858">
            <v>0</v>
          </cell>
          <cell r="O2858">
            <v>2485.4499999999998</v>
          </cell>
          <cell r="P2858">
            <v>0</v>
          </cell>
        </row>
        <row r="2859">
          <cell r="A2859" t="str">
            <v>0010765910</v>
          </cell>
          <cell r="B2859">
            <v>10765</v>
          </cell>
          <cell r="C2859">
            <v>107650</v>
          </cell>
          <cell r="D2859" t="str">
            <v>X4H</v>
          </cell>
          <cell r="E2859">
            <v>910</v>
          </cell>
          <cell r="F2859">
            <v>1</v>
          </cell>
          <cell r="G2859">
            <v>2</v>
          </cell>
          <cell r="H2859" t="str">
            <v>/  /</v>
          </cell>
          <cell r="I2859">
            <v>0</v>
          </cell>
          <cell r="J2859">
            <v>0</v>
          </cell>
          <cell r="K2859">
            <v>2023</v>
          </cell>
          <cell r="L2859">
            <v>2023</v>
          </cell>
          <cell r="M2859">
            <v>0</v>
          </cell>
          <cell r="N2859">
            <v>0</v>
          </cell>
          <cell r="O2859">
            <v>2023</v>
          </cell>
          <cell r="P2859">
            <v>0</v>
          </cell>
        </row>
        <row r="2860">
          <cell r="A2860" t="str">
            <v>0010765915</v>
          </cell>
          <cell r="B2860">
            <v>10765</v>
          </cell>
          <cell r="C2860">
            <v>107650</v>
          </cell>
          <cell r="D2860" t="str">
            <v>X4H</v>
          </cell>
          <cell r="E2860">
            <v>915</v>
          </cell>
          <cell r="F2860">
            <v>1</v>
          </cell>
          <cell r="G2860">
            <v>2</v>
          </cell>
          <cell r="H2860" t="str">
            <v>/  /</v>
          </cell>
          <cell r="I2860">
            <v>0</v>
          </cell>
          <cell r="J2860">
            <v>1087.45</v>
          </cell>
          <cell r="K2860">
            <v>1087.45</v>
          </cell>
          <cell r="L2860">
            <v>1087.45</v>
          </cell>
          <cell r="M2860">
            <v>0</v>
          </cell>
          <cell r="N2860">
            <v>0</v>
          </cell>
          <cell r="O2860">
            <v>1087.45</v>
          </cell>
          <cell r="P2860">
            <v>0</v>
          </cell>
        </row>
        <row r="2861">
          <cell r="A2861" t="str">
            <v>0010765951</v>
          </cell>
          <cell r="B2861">
            <v>10765</v>
          </cell>
          <cell r="C2861">
            <v>107650</v>
          </cell>
          <cell r="D2861" t="str">
            <v>X4H</v>
          </cell>
          <cell r="E2861">
            <v>951</v>
          </cell>
          <cell r="F2861">
            <v>1</v>
          </cell>
          <cell r="G2861">
            <v>2</v>
          </cell>
          <cell r="H2861" t="str">
            <v>/  /</v>
          </cell>
          <cell r="I2861">
            <v>0</v>
          </cell>
          <cell r="J2861">
            <v>157</v>
          </cell>
          <cell r="K2861">
            <v>451</v>
          </cell>
          <cell r="L2861">
            <v>451</v>
          </cell>
          <cell r="M2861">
            <v>0</v>
          </cell>
          <cell r="N2861">
            <v>0</v>
          </cell>
          <cell r="O2861">
            <v>451</v>
          </cell>
          <cell r="P2861">
            <v>0</v>
          </cell>
        </row>
        <row r="2862">
          <cell r="A2862" t="str">
            <v>0010778101</v>
          </cell>
          <cell r="B2862">
            <v>10778</v>
          </cell>
          <cell r="C2862">
            <v>107780</v>
          </cell>
          <cell r="D2862" t="str">
            <v>DDS</v>
          </cell>
          <cell r="E2862">
            <v>101</v>
          </cell>
          <cell r="F2862">
            <v>1</v>
          </cell>
          <cell r="G2862">
            <v>1</v>
          </cell>
          <cell r="H2862">
            <v>38362</v>
          </cell>
          <cell r="I2862">
            <v>10900</v>
          </cell>
          <cell r="J2862">
            <v>0</v>
          </cell>
          <cell r="K2862">
            <v>10900</v>
          </cell>
          <cell r="L2862">
            <v>10900</v>
          </cell>
          <cell r="M2862">
            <v>0</v>
          </cell>
          <cell r="N2862">
            <v>0</v>
          </cell>
          <cell r="O2862">
            <v>10900</v>
          </cell>
          <cell r="P2862">
            <v>0</v>
          </cell>
        </row>
        <row r="2863">
          <cell r="A2863" t="str">
            <v>0010778103</v>
          </cell>
          <cell r="B2863">
            <v>10778</v>
          </cell>
          <cell r="C2863">
            <v>107780</v>
          </cell>
          <cell r="D2863" t="str">
            <v>DDS</v>
          </cell>
          <cell r="E2863">
            <v>103</v>
          </cell>
          <cell r="F2863">
            <v>1</v>
          </cell>
          <cell r="G2863">
            <v>1</v>
          </cell>
          <cell r="H2863">
            <v>37996</v>
          </cell>
          <cell r="I2863">
            <v>1000</v>
          </cell>
          <cell r="J2863">
            <v>0</v>
          </cell>
          <cell r="K2863">
            <v>1000</v>
          </cell>
          <cell r="L2863">
            <v>1000</v>
          </cell>
          <cell r="M2863">
            <v>0</v>
          </cell>
          <cell r="N2863">
            <v>0</v>
          </cell>
          <cell r="O2863">
            <v>1000</v>
          </cell>
          <cell r="P2863">
            <v>0</v>
          </cell>
        </row>
        <row r="2864">
          <cell r="A2864" t="str">
            <v>0010778106</v>
          </cell>
          <cell r="B2864">
            <v>10778</v>
          </cell>
          <cell r="C2864">
            <v>107780</v>
          </cell>
          <cell r="D2864" t="str">
            <v>DDS</v>
          </cell>
          <cell r="E2864">
            <v>106</v>
          </cell>
          <cell r="F2864">
            <v>1</v>
          </cell>
          <cell r="G2864">
            <v>1</v>
          </cell>
          <cell r="H2864">
            <v>37623</v>
          </cell>
          <cell r="I2864">
            <v>150</v>
          </cell>
          <cell r="J2864">
            <v>0</v>
          </cell>
          <cell r="K2864">
            <v>150</v>
          </cell>
          <cell r="L2864">
            <v>150</v>
          </cell>
          <cell r="M2864">
            <v>0</v>
          </cell>
          <cell r="N2864">
            <v>0</v>
          </cell>
          <cell r="O2864">
            <v>150</v>
          </cell>
          <cell r="P2864">
            <v>0</v>
          </cell>
        </row>
        <row r="2865">
          <cell r="A2865" t="str">
            <v>0010778301</v>
          </cell>
          <cell r="B2865">
            <v>10778</v>
          </cell>
          <cell r="C2865">
            <v>107780</v>
          </cell>
          <cell r="D2865" t="str">
            <v>DDS</v>
          </cell>
          <cell r="E2865">
            <v>301</v>
          </cell>
          <cell r="F2865">
            <v>1</v>
          </cell>
          <cell r="G2865">
            <v>1</v>
          </cell>
          <cell r="H2865" t="str">
            <v>/  /</v>
          </cell>
          <cell r="I2865">
            <v>0</v>
          </cell>
          <cell r="J2865">
            <v>0</v>
          </cell>
          <cell r="K2865">
            <v>12050</v>
          </cell>
          <cell r="L2865">
            <v>12050</v>
          </cell>
          <cell r="M2865">
            <v>0</v>
          </cell>
          <cell r="N2865">
            <v>0</v>
          </cell>
          <cell r="O2865">
            <v>12050</v>
          </cell>
          <cell r="P2865">
            <v>0</v>
          </cell>
        </row>
        <row r="2866">
          <cell r="A2866" t="str">
            <v>0010778511</v>
          </cell>
          <cell r="B2866">
            <v>10778</v>
          </cell>
          <cell r="C2866">
            <v>107780</v>
          </cell>
          <cell r="D2866" t="str">
            <v>DDS</v>
          </cell>
          <cell r="E2866">
            <v>511</v>
          </cell>
          <cell r="F2866">
            <v>1</v>
          </cell>
          <cell r="G2866">
            <v>1</v>
          </cell>
          <cell r="H2866" t="str">
            <v>/  /</v>
          </cell>
          <cell r="I2866">
            <v>0</v>
          </cell>
          <cell r="J2866">
            <v>0</v>
          </cell>
          <cell r="K2866">
            <v>810</v>
          </cell>
          <cell r="L2866">
            <v>810</v>
          </cell>
          <cell r="M2866">
            <v>0</v>
          </cell>
          <cell r="N2866">
            <v>810</v>
          </cell>
          <cell r="O2866">
            <v>810</v>
          </cell>
          <cell r="P2866">
            <v>0</v>
          </cell>
        </row>
        <row r="2867">
          <cell r="A2867" t="str">
            <v>0010778523</v>
          </cell>
          <cell r="B2867">
            <v>10778</v>
          </cell>
          <cell r="C2867">
            <v>107780</v>
          </cell>
          <cell r="D2867" t="str">
            <v>DDS</v>
          </cell>
          <cell r="E2867">
            <v>523</v>
          </cell>
          <cell r="F2867">
            <v>1</v>
          </cell>
          <cell r="G2867">
            <v>1</v>
          </cell>
          <cell r="H2867">
            <v>37622</v>
          </cell>
          <cell r="I2867">
            <v>1</v>
          </cell>
          <cell r="J2867">
            <v>0</v>
          </cell>
          <cell r="K2867">
            <v>1</v>
          </cell>
          <cell r="L2867">
            <v>1</v>
          </cell>
          <cell r="M2867">
            <v>0</v>
          </cell>
          <cell r="N2867">
            <v>0</v>
          </cell>
          <cell r="O2867">
            <v>1</v>
          </cell>
          <cell r="P2867">
            <v>0</v>
          </cell>
        </row>
        <row r="2868">
          <cell r="A2868" t="str">
            <v>0010778601</v>
          </cell>
          <cell r="B2868">
            <v>10778</v>
          </cell>
          <cell r="C2868">
            <v>107780</v>
          </cell>
          <cell r="D2868" t="str">
            <v>DDS</v>
          </cell>
          <cell r="E2868">
            <v>601</v>
          </cell>
          <cell r="F2868">
            <v>1</v>
          </cell>
          <cell r="G2868">
            <v>1</v>
          </cell>
          <cell r="H2868" t="str">
            <v>/  /</v>
          </cell>
          <cell r="I2868">
            <v>0</v>
          </cell>
          <cell r="J2868">
            <v>0</v>
          </cell>
          <cell r="K2868">
            <v>11239</v>
          </cell>
          <cell r="L2868">
            <v>11239</v>
          </cell>
          <cell r="M2868">
            <v>0</v>
          </cell>
          <cell r="N2868">
            <v>0</v>
          </cell>
          <cell r="O2868">
            <v>11239</v>
          </cell>
          <cell r="P2868">
            <v>0</v>
          </cell>
        </row>
        <row r="2869">
          <cell r="A2869" t="str">
            <v>0010778701</v>
          </cell>
          <cell r="B2869">
            <v>10778</v>
          </cell>
          <cell r="C2869">
            <v>107780</v>
          </cell>
          <cell r="D2869" t="str">
            <v>DDS</v>
          </cell>
          <cell r="E2869">
            <v>701</v>
          </cell>
          <cell r="F2869">
            <v>1</v>
          </cell>
          <cell r="G2869">
            <v>1</v>
          </cell>
          <cell r="H2869" t="str">
            <v>/  /</v>
          </cell>
          <cell r="I2869">
            <v>0</v>
          </cell>
          <cell r="J2869">
            <v>0</v>
          </cell>
          <cell r="K2869">
            <v>11239</v>
          </cell>
          <cell r="L2869">
            <v>11239</v>
          </cell>
          <cell r="M2869">
            <v>0</v>
          </cell>
          <cell r="N2869">
            <v>0</v>
          </cell>
          <cell r="O2869">
            <v>11239</v>
          </cell>
          <cell r="P2869">
            <v>0</v>
          </cell>
        </row>
        <row r="2870">
          <cell r="A2870" t="str">
            <v>0010778910</v>
          </cell>
          <cell r="B2870">
            <v>10778</v>
          </cell>
          <cell r="C2870">
            <v>107780</v>
          </cell>
          <cell r="D2870" t="str">
            <v>DDS</v>
          </cell>
          <cell r="E2870">
            <v>910</v>
          </cell>
          <cell r="F2870">
            <v>1</v>
          </cell>
          <cell r="G2870">
            <v>1</v>
          </cell>
          <cell r="H2870" t="str">
            <v>/  /</v>
          </cell>
          <cell r="I2870">
            <v>0</v>
          </cell>
          <cell r="J2870">
            <v>0</v>
          </cell>
          <cell r="K2870">
            <v>12050</v>
          </cell>
          <cell r="L2870">
            <v>12050</v>
          </cell>
          <cell r="M2870">
            <v>0</v>
          </cell>
          <cell r="N2870">
            <v>0</v>
          </cell>
          <cell r="O2870">
            <v>12050</v>
          </cell>
          <cell r="P2870">
            <v>0</v>
          </cell>
        </row>
        <row r="2871">
          <cell r="A2871" t="str">
            <v>0010778951</v>
          </cell>
          <cell r="B2871">
            <v>10778</v>
          </cell>
          <cell r="C2871">
            <v>107780</v>
          </cell>
          <cell r="D2871" t="str">
            <v>DDS</v>
          </cell>
          <cell r="E2871">
            <v>951</v>
          </cell>
          <cell r="F2871">
            <v>1</v>
          </cell>
          <cell r="G2871">
            <v>1</v>
          </cell>
          <cell r="H2871" t="str">
            <v>/  /</v>
          </cell>
          <cell r="I2871">
            <v>0</v>
          </cell>
          <cell r="J2871">
            <v>0</v>
          </cell>
          <cell r="K2871">
            <v>473</v>
          </cell>
          <cell r="L2871">
            <v>473</v>
          </cell>
          <cell r="M2871">
            <v>0</v>
          </cell>
          <cell r="N2871">
            <v>0</v>
          </cell>
          <cell r="O2871">
            <v>473</v>
          </cell>
          <cell r="P2871">
            <v>0</v>
          </cell>
        </row>
        <row r="2872">
          <cell r="A2872" t="str">
            <v>0010782101</v>
          </cell>
          <cell r="B2872">
            <v>10782</v>
          </cell>
          <cell r="C2872">
            <v>107820</v>
          </cell>
          <cell r="D2872" t="str">
            <v>NB4</v>
          </cell>
          <cell r="E2872">
            <v>101</v>
          </cell>
          <cell r="F2872">
            <v>1</v>
          </cell>
          <cell r="G2872">
            <v>1</v>
          </cell>
          <cell r="H2872">
            <v>39089</v>
          </cell>
          <cell r="I2872">
            <v>15470</v>
          </cell>
          <cell r="J2872">
            <v>0</v>
          </cell>
          <cell r="K2872">
            <v>15470</v>
          </cell>
          <cell r="L2872">
            <v>15470</v>
          </cell>
          <cell r="M2872">
            <v>0</v>
          </cell>
          <cell r="N2872">
            <v>0</v>
          </cell>
          <cell r="O2872">
            <v>15470</v>
          </cell>
          <cell r="P2872">
            <v>0</v>
          </cell>
        </row>
        <row r="2873">
          <cell r="A2873" t="str">
            <v>0010782106</v>
          </cell>
          <cell r="B2873">
            <v>10782</v>
          </cell>
          <cell r="C2873">
            <v>107820</v>
          </cell>
          <cell r="D2873" t="str">
            <v>NB4</v>
          </cell>
          <cell r="E2873">
            <v>106</v>
          </cell>
          <cell r="F2873">
            <v>1</v>
          </cell>
          <cell r="G2873">
            <v>1</v>
          </cell>
          <cell r="H2873">
            <v>38718</v>
          </cell>
          <cell r="I2873">
            <v>150</v>
          </cell>
          <cell r="J2873">
            <v>0</v>
          </cell>
          <cell r="K2873">
            <v>150</v>
          </cell>
          <cell r="L2873">
            <v>150</v>
          </cell>
          <cell r="M2873">
            <v>0</v>
          </cell>
          <cell r="N2873">
            <v>0</v>
          </cell>
          <cell r="O2873">
            <v>150</v>
          </cell>
          <cell r="P2873">
            <v>0</v>
          </cell>
        </row>
        <row r="2874">
          <cell r="A2874" t="str">
            <v>0010782263</v>
          </cell>
          <cell r="B2874">
            <v>10782</v>
          </cell>
          <cell r="C2874">
            <v>107820</v>
          </cell>
          <cell r="D2874" t="str">
            <v>NB4</v>
          </cell>
          <cell r="E2874">
            <v>263</v>
          </cell>
          <cell r="F2874">
            <v>1</v>
          </cell>
          <cell r="G2874">
            <v>2</v>
          </cell>
          <cell r="H2874" t="str">
            <v>21/01/08</v>
          </cell>
          <cell r="I2874">
            <v>0</v>
          </cell>
          <cell r="J2874">
            <v>58.58</v>
          </cell>
          <cell r="K2874">
            <v>390.54</v>
          </cell>
          <cell r="L2874">
            <v>390.54</v>
          </cell>
          <cell r="M2874">
            <v>0</v>
          </cell>
          <cell r="N2874">
            <v>0</v>
          </cell>
          <cell r="O2874">
            <v>390.54</v>
          </cell>
          <cell r="P2874">
            <v>0</v>
          </cell>
        </row>
        <row r="2875">
          <cell r="A2875" t="str">
            <v>0010782301</v>
          </cell>
          <cell r="B2875">
            <v>10782</v>
          </cell>
          <cell r="C2875">
            <v>107820</v>
          </cell>
          <cell r="D2875" t="str">
            <v>NB4</v>
          </cell>
          <cell r="E2875">
            <v>301</v>
          </cell>
          <cell r="F2875">
            <v>1</v>
          </cell>
          <cell r="G2875">
            <v>2</v>
          </cell>
          <cell r="H2875" t="str">
            <v>/  /</v>
          </cell>
          <cell r="I2875">
            <v>0</v>
          </cell>
          <cell r="J2875">
            <v>58.58</v>
          </cell>
          <cell r="K2875">
            <v>16010.54</v>
          </cell>
          <cell r="L2875">
            <v>16010.54</v>
          </cell>
          <cell r="M2875">
            <v>0</v>
          </cell>
          <cell r="N2875">
            <v>0</v>
          </cell>
          <cell r="O2875">
            <v>16010.54</v>
          </cell>
          <cell r="P2875">
            <v>0</v>
          </cell>
        </row>
        <row r="2876">
          <cell r="A2876" t="str">
            <v>0010782511</v>
          </cell>
          <cell r="B2876">
            <v>10782</v>
          </cell>
          <cell r="C2876">
            <v>107820</v>
          </cell>
          <cell r="D2876" t="str">
            <v>NB4</v>
          </cell>
          <cell r="E2876">
            <v>511</v>
          </cell>
          <cell r="F2876">
            <v>1</v>
          </cell>
          <cell r="G2876">
            <v>1</v>
          </cell>
          <cell r="H2876" t="str">
            <v>/  /</v>
          </cell>
          <cell r="I2876">
            <v>0</v>
          </cell>
          <cell r="J2876">
            <v>0</v>
          </cell>
          <cell r="K2876">
            <v>900</v>
          </cell>
          <cell r="L2876">
            <v>900</v>
          </cell>
          <cell r="M2876">
            <v>0</v>
          </cell>
          <cell r="N2876">
            <v>900</v>
          </cell>
          <cell r="O2876">
            <v>900</v>
          </cell>
          <cell r="P2876">
            <v>0</v>
          </cell>
        </row>
        <row r="2877">
          <cell r="A2877" t="str">
            <v>0010782523</v>
          </cell>
          <cell r="B2877">
            <v>10782</v>
          </cell>
          <cell r="C2877">
            <v>107820</v>
          </cell>
          <cell r="D2877" t="str">
            <v>NB4</v>
          </cell>
          <cell r="E2877">
            <v>523</v>
          </cell>
          <cell r="F2877">
            <v>1</v>
          </cell>
          <cell r="G2877">
            <v>1</v>
          </cell>
          <cell r="H2877">
            <v>37622</v>
          </cell>
          <cell r="I2877">
            <v>1</v>
          </cell>
          <cell r="J2877">
            <v>0</v>
          </cell>
          <cell r="K2877">
            <v>1</v>
          </cell>
          <cell r="L2877">
            <v>1</v>
          </cell>
          <cell r="M2877">
            <v>0</v>
          </cell>
          <cell r="N2877">
            <v>0</v>
          </cell>
          <cell r="O2877">
            <v>1</v>
          </cell>
          <cell r="P2877">
            <v>0</v>
          </cell>
        </row>
        <row r="2878">
          <cell r="A2878" t="str">
            <v>0010782555</v>
          </cell>
          <cell r="B2878">
            <v>10782</v>
          </cell>
          <cell r="C2878">
            <v>107820</v>
          </cell>
          <cell r="D2878" t="str">
            <v>NB4</v>
          </cell>
          <cell r="E2878">
            <v>555</v>
          </cell>
          <cell r="F2878">
            <v>1</v>
          </cell>
          <cell r="G2878">
            <v>1</v>
          </cell>
          <cell r="H2878" t="str">
            <v>/  /</v>
          </cell>
          <cell r="I2878">
            <v>0</v>
          </cell>
          <cell r="J2878">
            <v>0</v>
          </cell>
          <cell r="K2878">
            <v>1562</v>
          </cell>
          <cell r="L2878">
            <v>1562</v>
          </cell>
          <cell r="M2878">
            <v>0</v>
          </cell>
          <cell r="N2878">
            <v>0</v>
          </cell>
          <cell r="O2878">
            <v>1562</v>
          </cell>
          <cell r="P2878">
            <v>0</v>
          </cell>
        </row>
        <row r="2879">
          <cell r="A2879" t="str">
            <v>0010782601</v>
          </cell>
          <cell r="B2879">
            <v>10782</v>
          </cell>
          <cell r="C2879">
            <v>107820</v>
          </cell>
          <cell r="D2879" t="str">
            <v>NB4</v>
          </cell>
          <cell r="E2879">
            <v>601</v>
          </cell>
          <cell r="F2879">
            <v>1</v>
          </cell>
          <cell r="G2879">
            <v>2</v>
          </cell>
          <cell r="H2879" t="str">
            <v>/  /</v>
          </cell>
          <cell r="I2879">
            <v>0</v>
          </cell>
          <cell r="J2879">
            <v>58.58</v>
          </cell>
          <cell r="K2879">
            <v>13547.54</v>
          </cell>
          <cell r="L2879">
            <v>13547.54</v>
          </cell>
          <cell r="M2879">
            <v>0</v>
          </cell>
          <cell r="N2879">
            <v>0</v>
          </cell>
          <cell r="O2879">
            <v>13547.54</v>
          </cell>
          <cell r="P2879">
            <v>0</v>
          </cell>
        </row>
        <row r="2880">
          <cell r="A2880" t="str">
            <v>0010782701</v>
          </cell>
          <cell r="B2880">
            <v>10782</v>
          </cell>
          <cell r="C2880">
            <v>107820</v>
          </cell>
          <cell r="D2880" t="str">
            <v>NB4</v>
          </cell>
          <cell r="E2880">
            <v>701</v>
          </cell>
          <cell r="F2880">
            <v>1</v>
          </cell>
          <cell r="G2880">
            <v>2</v>
          </cell>
          <cell r="H2880" t="str">
            <v>/  /</v>
          </cell>
          <cell r="I2880">
            <v>0</v>
          </cell>
          <cell r="J2880">
            <v>58.58</v>
          </cell>
          <cell r="K2880">
            <v>13547.54</v>
          </cell>
          <cell r="L2880">
            <v>13547.54</v>
          </cell>
          <cell r="M2880">
            <v>0</v>
          </cell>
          <cell r="N2880">
            <v>0</v>
          </cell>
          <cell r="O2880">
            <v>13547.54</v>
          </cell>
          <cell r="P2880">
            <v>0</v>
          </cell>
        </row>
        <row r="2881">
          <cell r="A2881" t="str">
            <v>0010782910</v>
          </cell>
          <cell r="B2881">
            <v>10782</v>
          </cell>
          <cell r="C2881">
            <v>107820</v>
          </cell>
          <cell r="D2881" t="str">
            <v>NB4</v>
          </cell>
          <cell r="E2881">
            <v>910</v>
          </cell>
          <cell r="F2881">
            <v>1</v>
          </cell>
          <cell r="G2881">
            <v>2</v>
          </cell>
          <cell r="H2881" t="str">
            <v>/  /</v>
          </cell>
          <cell r="I2881">
            <v>0</v>
          </cell>
          <cell r="J2881">
            <v>0</v>
          </cell>
          <cell r="K2881">
            <v>15620</v>
          </cell>
          <cell r="L2881">
            <v>15620</v>
          </cell>
          <cell r="M2881">
            <v>0</v>
          </cell>
          <cell r="N2881">
            <v>0</v>
          </cell>
          <cell r="O2881">
            <v>15620</v>
          </cell>
          <cell r="P2881">
            <v>0</v>
          </cell>
        </row>
        <row r="2882">
          <cell r="A2882" t="str">
            <v>0010782951</v>
          </cell>
          <cell r="B2882">
            <v>10782</v>
          </cell>
          <cell r="C2882">
            <v>107820</v>
          </cell>
          <cell r="D2882" t="str">
            <v>NB4</v>
          </cell>
          <cell r="E2882">
            <v>951</v>
          </cell>
          <cell r="F2882">
            <v>1</v>
          </cell>
          <cell r="G2882">
            <v>1</v>
          </cell>
          <cell r="H2882" t="str">
            <v>/  /</v>
          </cell>
          <cell r="I2882">
            <v>0</v>
          </cell>
          <cell r="J2882">
            <v>0</v>
          </cell>
          <cell r="K2882">
            <v>653</v>
          </cell>
          <cell r="L2882">
            <v>653</v>
          </cell>
          <cell r="M2882">
            <v>0</v>
          </cell>
          <cell r="N2882">
            <v>0</v>
          </cell>
          <cell r="O2882">
            <v>653</v>
          </cell>
          <cell r="P2882">
            <v>0</v>
          </cell>
        </row>
        <row r="2883">
          <cell r="A2883" t="str">
            <v>0010785101</v>
          </cell>
          <cell r="B2883">
            <v>10785</v>
          </cell>
          <cell r="C2883">
            <v>107850</v>
          </cell>
          <cell r="D2883" t="str">
            <v>Z4A</v>
          </cell>
          <cell r="E2883">
            <v>101</v>
          </cell>
          <cell r="F2883">
            <v>1</v>
          </cell>
          <cell r="G2883">
            <v>1</v>
          </cell>
          <cell r="H2883">
            <v>37263</v>
          </cell>
          <cell r="I2883">
            <v>10799</v>
          </cell>
          <cell r="J2883">
            <v>0</v>
          </cell>
          <cell r="K2883">
            <v>10799</v>
          </cell>
          <cell r="L2883">
            <v>10799</v>
          </cell>
          <cell r="M2883">
            <v>0</v>
          </cell>
          <cell r="N2883">
            <v>0</v>
          </cell>
          <cell r="O2883">
            <v>10799</v>
          </cell>
          <cell r="P2883">
            <v>0</v>
          </cell>
        </row>
        <row r="2884">
          <cell r="A2884" t="str">
            <v>0010785103</v>
          </cell>
          <cell r="B2884">
            <v>10785</v>
          </cell>
          <cell r="C2884">
            <v>107850</v>
          </cell>
          <cell r="D2884" t="str">
            <v>Z4A</v>
          </cell>
          <cell r="E2884">
            <v>103</v>
          </cell>
          <cell r="F2884">
            <v>1</v>
          </cell>
          <cell r="G2884">
            <v>1</v>
          </cell>
          <cell r="H2884" t="str">
            <v>15/12/02</v>
          </cell>
          <cell r="I2884">
            <v>1000</v>
          </cell>
          <cell r="J2884">
            <v>0</v>
          </cell>
          <cell r="K2884">
            <v>1000</v>
          </cell>
          <cell r="L2884">
            <v>1000</v>
          </cell>
          <cell r="M2884">
            <v>0</v>
          </cell>
          <cell r="N2884">
            <v>0</v>
          </cell>
          <cell r="O2884">
            <v>1000</v>
          </cell>
          <cell r="P2884">
            <v>0</v>
          </cell>
        </row>
        <row r="2885">
          <cell r="A2885" t="str">
            <v>0010785106</v>
          </cell>
          <cell r="B2885">
            <v>10785</v>
          </cell>
          <cell r="C2885">
            <v>107850</v>
          </cell>
          <cell r="D2885" t="str">
            <v>Z4A</v>
          </cell>
          <cell r="E2885">
            <v>106</v>
          </cell>
          <cell r="F2885">
            <v>1</v>
          </cell>
          <cell r="G2885">
            <v>1</v>
          </cell>
          <cell r="H2885">
            <v>37623</v>
          </cell>
          <cell r="I2885">
            <v>150</v>
          </cell>
          <cell r="J2885">
            <v>0</v>
          </cell>
          <cell r="K2885">
            <v>150</v>
          </cell>
          <cell r="L2885">
            <v>150</v>
          </cell>
          <cell r="M2885">
            <v>0</v>
          </cell>
          <cell r="N2885">
            <v>0</v>
          </cell>
          <cell r="O2885">
            <v>150</v>
          </cell>
          <cell r="P2885">
            <v>0</v>
          </cell>
        </row>
        <row r="2886">
          <cell r="A2886" t="str">
            <v>0010785263</v>
          </cell>
          <cell r="B2886">
            <v>10785</v>
          </cell>
          <cell r="C2886">
            <v>107850</v>
          </cell>
          <cell r="D2886" t="str">
            <v>Z4A</v>
          </cell>
          <cell r="E2886">
            <v>263</v>
          </cell>
          <cell r="F2886">
            <v>1</v>
          </cell>
          <cell r="G2886">
            <v>2</v>
          </cell>
          <cell r="H2886" t="str">
            <v>21/01/08</v>
          </cell>
          <cell r="I2886">
            <v>0</v>
          </cell>
          <cell r="J2886">
            <v>122.25</v>
          </cell>
          <cell r="K2886">
            <v>122.25</v>
          </cell>
          <cell r="L2886">
            <v>122.25</v>
          </cell>
          <cell r="M2886">
            <v>0</v>
          </cell>
          <cell r="N2886">
            <v>0</v>
          </cell>
          <cell r="O2886">
            <v>122.25</v>
          </cell>
          <cell r="P2886">
            <v>0</v>
          </cell>
        </row>
        <row r="2887">
          <cell r="A2887" t="str">
            <v>0010785301</v>
          </cell>
          <cell r="B2887">
            <v>10785</v>
          </cell>
          <cell r="C2887">
            <v>107850</v>
          </cell>
          <cell r="D2887" t="str">
            <v>Z4A</v>
          </cell>
          <cell r="E2887">
            <v>301</v>
          </cell>
          <cell r="F2887">
            <v>1</v>
          </cell>
          <cell r="G2887">
            <v>2</v>
          </cell>
          <cell r="H2887" t="str">
            <v>/  /</v>
          </cell>
          <cell r="I2887">
            <v>0</v>
          </cell>
          <cell r="J2887">
            <v>122.25</v>
          </cell>
          <cell r="K2887">
            <v>12071.25</v>
          </cell>
          <cell r="L2887">
            <v>12071.25</v>
          </cell>
          <cell r="M2887">
            <v>0</v>
          </cell>
          <cell r="N2887">
            <v>0</v>
          </cell>
          <cell r="O2887">
            <v>12071.25</v>
          </cell>
          <cell r="P2887">
            <v>0</v>
          </cell>
        </row>
        <row r="2888">
          <cell r="A2888" t="str">
            <v>0010785511</v>
          </cell>
          <cell r="B2888">
            <v>10785</v>
          </cell>
          <cell r="C2888">
            <v>107850</v>
          </cell>
          <cell r="D2888" t="str">
            <v>Z4A</v>
          </cell>
          <cell r="E2888">
            <v>511</v>
          </cell>
          <cell r="F2888">
            <v>1</v>
          </cell>
          <cell r="G2888">
            <v>1</v>
          </cell>
          <cell r="H2888" t="str">
            <v>/  /</v>
          </cell>
          <cell r="I2888">
            <v>0</v>
          </cell>
          <cell r="J2888">
            <v>0</v>
          </cell>
          <cell r="K2888">
            <v>900</v>
          </cell>
          <cell r="L2888">
            <v>900</v>
          </cell>
          <cell r="M2888">
            <v>0</v>
          </cell>
          <cell r="N2888">
            <v>900</v>
          </cell>
          <cell r="O2888">
            <v>900</v>
          </cell>
          <cell r="P2888">
            <v>0</v>
          </cell>
        </row>
        <row r="2889">
          <cell r="A2889" t="str">
            <v>0010785523</v>
          </cell>
          <cell r="B2889">
            <v>10785</v>
          </cell>
          <cell r="C2889">
            <v>107850</v>
          </cell>
          <cell r="D2889" t="str">
            <v>Z4A</v>
          </cell>
          <cell r="E2889">
            <v>523</v>
          </cell>
          <cell r="F2889">
            <v>1</v>
          </cell>
          <cell r="G2889">
            <v>1</v>
          </cell>
          <cell r="H2889">
            <v>37622</v>
          </cell>
          <cell r="I2889">
            <v>1</v>
          </cell>
          <cell r="J2889">
            <v>0</v>
          </cell>
          <cell r="K2889">
            <v>1</v>
          </cell>
          <cell r="L2889">
            <v>1</v>
          </cell>
          <cell r="M2889">
            <v>0</v>
          </cell>
          <cell r="N2889">
            <v>0</v>
          </cell>
          <cell r="O2889">
            <v>1</v>
          </cell>
          <cell r="P2889">
            <v>0</v>
          </cell>
        </row>
        <row r="2890">
          <cell r="A2890" t="str">
            <v>0010785601</v>
          </cell>
          <cell r="B2890">
            <v>10785</v>
          </cell>
          <cell r="C2890">
            <v>107850</v>
          </cell>
          <cell r="D2890" t="str">
            <v>Z4A</v>
          </cell>
          <cell r="E2890">
            <v>601</v>
          </cell>
          <cell r="F2890">
            <v>1</v>
          </cell>
          <cell r="G2890">
            <v>2</v>
          </cell>
          <cell r="H2890" t="str">
            <v>/  /</v>
          </cell>
          <cell r="I2890">
            <v>0</v>
          </cell>
          <cell r="J2890">
            <v>122.25</v>
          </cell>
          <cell r="K2890">
            <v>11170.25</v>
          </cell>
          <cell r="L2890">
            <v>11170.25</v>
          </cell>
          <cell r="M2890">
            <v>0</v>
          </cell>
          <cell r="N2890">
            <v>0</v>
          </cell>
          <cell r="O2890">
            <v>11170.25</v>
          </cell>
          <cell r="P2890">
            <v>0</v>
          </cell>
        </row>
        <row r="2891">
          <cell r="A2891" t="str">
            <v>0010785701</v>
          </cell>
          <cell r="B2891">
            <v>10785</v>
          </cell>
          <cell r="C2891">
            <v>107850</v>
          </cell>
          <cell r="D2891" t="str">
            <v>Z4A</v>
          </cell>
          <cell r="E2891">
            <v>701</v>
          </cell>
          <cell r="F2891">
            <v>1</v>
          </cell>
          <cell r="G2891">
            <v>2</v>
          </cell>
          <cell r="H2891" t="str">
            <v>/  /</v>
          </cell>
          <cell r="I2891">
            <v>0</v>
          </cell>
          <cell r="J2891">
            <v>122.25</v>
          </cell>
          <cell r="K2891">
            <v>11170.25</v>
          </cell>
          <cell r="L2891">
            <v>11170.25</v>
          </cell>
          <cell r="M2891">
            <v>0</v>
          </cell>
          <cell r="N2891">
            <v>0</v>
          </cell>
          <cell r="O2891">
            <v>11170.25</v>
          </cell>
          <cell r="P2891">
            <v>0</v>
          </cell>
        </row>
        <row r="2892">
          <cell r="A2892" t="str">
            <v>0010785910</v>
          </cell>
          <cell r="B2892">
            <v>10785</v>
          </cell>
          <cell r="C2892">
            <v>107850</v>
          </cell>
          <cell r="D2892" t="str">
            <v>Z4A</v>
          </cell>
          <cell r="E2892">
            <v>910</v>
          </cell>
          <cell r="F2892">
            <v>1</v>
          </cell>
          <cell r="G2892">
            <v>2</v>
          </cell>
          <cell r="H2892" t="str">
            <v>/  /</v>
          </cell>
          <cell r="I2892">
            <v>0</v>
          </cell>
          <cell r="J2892">
            <v>0</v>
          </cell>
          <cell r="K2892">
            <v>11949</v>
          </cell>
          <cell r="L2892">
            <v>11949</v>
          </cell>
          <cell r="M2892">
            <v>0</v>
          </cell>
          <cell r="N2892">
            <v>0</v>
          </cell>
          <cell r="O2892">
            <v>11949</v>
          </cell>
          <cell r="P2892">
            <v>0</v>
          </cell>
        </row>
        <row r="2893">
          <cell r="A2893" t="str">
            <v>0010785951</v>
          </cell>
          <cell r="B2893">
            <v>10785</v>
          </cell>
          <cell r="C2893">
            <v>107850</v>
          </cell>
          <cell r="D2893" t="str">
            <v>Z4A</v>
          </cell>
          <cell r="E2893">
            <v>951</v>
          </cell>
          <cell r="F2893">
            <v>1</v>
          </cell>
          <cell r="G2893">
            <v>1</v>
          </cell>
          <cell r="H2893" t="str">
            <v>/  /</v>
          </cell>
          <cell r="I2893">
            <v>0</v>
          </cell>
          <cell r="J2893">
            <v>0</v>
          </cell>
          <cell r="K2893">
            <v>653</v>
          </cell>
          <cell r="L2893">
            <v>653</v>
          </cell>
          <cell r="M2893">
            <v>0</v>
          </cell>
          <cell r="N2893">
            <v>0</v>
          </cell>
          <cell r="O2893">
            <v>653</v>
          </cell>
          <cell r="P2893">
            <v>0</v>
          </cell>
        </row>
        <row r="2894">
          <cell r="A2894" t="str">
            <v>0010786101</v>
          </cell>
          <cell r="B2894">
            <v>10786</v>
          </cell>
          <cell r="C2894">
            <v>107860</v>
          </cell>
          <cell r="D2894" t="str">
            <v>G1C</v>
          </cell>
          <cell r="E2894">
            <v>101</v>
          </cell>
          <cell r="F2894">
            <v>1</v>
          </cell>
          <cell r="G2894">
            <v>1</v>
          </cell>
          <cell r="H2894">
            <v>37263</v>
          </cell>
          <cell r="I2894">
            <v>19644</v>
          </cell>
          <cell r="J2894">
            <v>0</v>
          </cell>
          <cell r="K2894">
            <v>19644</v>
          </cell>
          <cell r="L2894">
            <v>19644</v>
          </cell>
          <cell r="M2894">
            <v>0</v>
          </cell>
          <cell r="N2894">
            <v>0</v>
          </cell>
          <cell r="O2894">
            <v>19644</v>
          </cell>
          <cell r="P2894">
            <v>0</v>
          </cell>
        </row>
        <row r="2895">
          <cell r="A2895" t="str">
            <v>0010786103</v>
          </cell>
          <cell r="B2895">
            <v>10786</v>
          </cell>
          <cell r="C2895">
            <v>107860</v>
          </cell>
          <cell r="D2895" t="str">
            <v>G1C</v>
          </cell>
          <cell r="E2895">
            <v>103</v>
          </cell>
          <cell r="F2895">
            <v>1</v>
          </cell>
          <cell r="G2895">
            <v>1</v>
          </cell>
          <cell r="H2895" t="str">
            <v>15/12/02</v>
          </cell>
          <cell r="I2895">
            <v>1000</v>
          </cell>
          <cell r="J2895">
            <v>0</v>
          </cell>
          <cell r="K2895">
            <v>1000</v>
          </cell>
          <cell r="L2895">
            <v>1000</v>
          </cell>
          <cell r="M2895">
            <v>0</v>
          </cell>
          <cell r="N2895">
            <v>0</v>
          </cell>
          <cell r="O2895">
            <v>1000</v>
          </cell>
          <cell r="P2895">
            <v>0</v>
          </cell>
        </row>
        <row r="2896">
          <cell r="A2896" t="str">
            <v>0010786106</v>
          </cell>
          <cell r="B2896">
            <v>10786</v>
          </cell>
          <cell r="C2896">
            <v>107860</v>
          </cell>
          <cell r="D2896" t="str">
            <v>G1C</v>
          </cell>
          <cell r="E2896">
            <v>106</v>
          </cell>
          <cell r="F2896">
            <v>1</v>
          </cell>
          <cell r="G2896">
            <v>1</v>
          </cell>
          <cell r="H2896">
            <v>37623</v>
          </cell>
          <cell r="I2896">
            <v>150</v>
          </cell>
          <cell r="J2896">
            <v>0</v>
          </cell>
          <cell r="K2896">
            <v>150</v>
          </cell>
          <cell r="L2896">
            <v>150</v>
          </cell>
          <cell r="M2896">
            <v>0</v>
          </cell>
          <cell r="N2896">
            <v>0</v>
          </cell>
          <cell r="O2896">
            <v>150</v>
          </cell>
          <cell r="P2896">
            <v>0</v>
          </cell>
        </row>
        <row r="2897">
          <cell r="A2897" t="str">
            <v>0010786301</v>
          </cell>
          <cell r="B2897">
            <v>10786</v>
          </cell>
          <cell r="C2897">
            <v>107860</v>
          </cell>
          <cell r="D2897" t="str">
            <v>G1C</v>
          </cell>
          <cell r="E2897">
            <v>301</v>
          </cell>
          <cell r="F2897">
            <v>1</v>
          </cell>
          <cell r="G2897">
            <v>1</v>
          </cell>
          <cell r="H2897" t="str">
            <v>/  /</v>
          </cell>
          <cell r="I2897">
            <v>0</v>
          </cell>
          <cell r="J2897">
            <v>0</v>
          </cell>
          <cell r="K2897">
            <v>20794</v>
          </cell>
          <cell r="L2897">
            <v>20794</v>
          </cell>
          <cell r="M2897">
            <v>0</v>
          </cell>
          <cell r="N2897">
            <v>0</v>
          </cell>
          <cell r="O2897">
            <v>20794</v>
          </cell>
          <cell r="P2897">
            <v>0</v>
          </cell>
        </row>
        <row r="2898">
          <cell r="A2898" t="str">
            <v>0010786511</v>
          </cell>
          <cell r="B2898">
            <v>10786</v>
          </cell>
          <cell r="C2898">
            <v>107860</v>
          </cell>
          <cell r="D2898" t="str">
            <v>G1C</v>
          </cell>
          <cell r="E2898">
            <v>511</v>
          </cell>
          <cell r="F2898">
            <v>1</v>
          </cell>
          <cell r="G2898">
            <v>1</v>
          </cell>
          <cell r="H2898" t="str">
            <v>/  /</v>
          </cell>
          <cell r="I2898">
            <v>0</v>
          </cell>
          <cell r="J2898">
            <v>0</v>
          </cell>
          <cell r="K2898">
            <v>810</v>
          </cell>
          <cell r="L2898">
            <v>810</v>
          </cell>
          <cell r="M2898">
            <v>0</v>
          </cell>
          <cell r="N2898">
            <v>810</v>
          </cell>
          <cell r="O2898">
            <v>810</v>
          </cell>
          <cell r="P2898">
            <v>0</v>
          </cell>
        </row>
        <row r="2899">
          <cell r="A2899" t="str">
            <v>0010786523</v>
          </cell>
          <cell r="B2899">
            <v>10786</v>
          </cell>
          <cell r="C2899">
            <v>107860</v>
          </cell>
          <cell r="D2899" t="str">
            <v>G1C</v>
          </cell>
          <cell r="E2899">
            <v>523</v>
          </cell>
          <cell r="F2899">
            <v>1</v>
          </cell>
          <cell r="G2899">
            <v>1</v>
          </cell>
          <cell r="H2899">
            <v>37622</v>
          </cell>
          <cell r="I2899">
            <v>1</v>
          </cell>
          <cell r="J2899">
            <v>0</v>
          </cell>
          <cell r="K2899">
            <v>1</v>
          </cell>
          <cell r="L2899">
            <v>1</v>
          </cell>
          <cell r="M2899">
            <v>0</v>
          </cell>
          <cell r="N2899">
            <v>0</v>
          </cell>
          <cell r="O2899">
            <v>1</v>
          </cell>
          <cell r="P2899">
            <v>0</v>
          </cell>
        </row>
        <row r="2900">
          <cell r="A2900" t="str">
            <v>0010786555</v>
          </cell>
          <cell r="B2900">
            <v>10786</v>
          </cell>
          <cell r="C2900">
            <v>107860</v>
          </cell>
          <cell r="D2900" t="str">
            <v>G1C</v>
          </cell>
          <cell r="E2900">
            <v>555</v>
          </cell>
          <cell r="F2900">
            <v>1</v>
          </cell>
          <cell r="G2900">
            <v>1</v>
          </cell>
          <cell r="H2900" t="str">
            <v>/  /</v>
          </cell>
          <cell r="I2900">
            <v>0</v>
          </cell>
          <cell r="J2900">
            <v>0</v>
          </cell>
          <cell r="K2900">
            <v>1964.4</v>
          </cell>
          <cell r="L2900">
            <v>1964.4</v>
          </cell>
          <cell r="M2900">
            <v>0</v>
          </cell>
          <cell r="N2900">
            <v>0</v>
          </cell>
          <cell r="O2900">
            <v>1964.4</v>
          </cell>
          <cell r="P2900">
            <v>0</v>
          </cell>
        </row>
        <row r="2901">
          <cell r="A2901" t="str">
            <v>0010786601</v>
          </cell>
          <cell r="B2901">
            <v>10786</v>
          </cell>
          <cell r="C2901">
            <v>107860</v>
          </cell>
          <cell r="D2901" t="str">
            <v>G1C</v>
          </cell>
          <cell r="E2901">
            <v>601</v>
          </cell>
          <cell r="F2901">
            <v>1</v>
          </cell>
          <cell r="G2901">
            <v>1</v>
          </cell>
          <cell r="H2901" t="str">
            <v>/  /</v>
          </cell>
          <cell r="I2901">
            <v>0</v>
          </cell>
          <cell r="J2901">
            <v>0</v>
          </cell>
          <cell r="K2901">
            <v>18018.599999999999</v>
          </cell>
          <cell r="L2901">
            <v>18018.599999999999</v>
          </cell>
          <cell r="M2901">
            <v>0</v>
          </cell>
          <cell r="N2901">
            <v>0</v>
          </cell>
          <cell r="O2901">
            <v>18018.599999999999</v>
          </cell>
          <cell r="P2901">
            <v>0</v>
          </cell>
        </row>
        <row r="2902">
          <cell r="A2902" t="str">
            <v>0010786701</v>
          </cell>
          <cell r="B2902">
            <v>10786</v>
          </cell>
          <cell r="C2902">
            <v>107860</v>
          </cell>
          <cell r="D2902" t="str">
            <v>G1C</v>
          </cell>
          <cell r="E2902">
            <v>701</v>
          </cell>
          <cell r="F2902">
            <v>1</v>
          </cell>
          <cell r="G2902">
            <v>1</v>
          </cell>
          <cell r="H2902" t="str">
            <v>/  /</v>
          </cell>
          <cell r="I2902">
            <v>0</v>
          </cell>
          <cell r="J2902">
            <v>0</v>
          </cell>
          <cell r="K2902">
            <v>18018.599999999999</v>
          </cell>
          <cell r="L2902">
            <v>18018.599999999999</v>
          </cell>
          <cell r="M2902">
            <v>0</v>
          </cell>
          <cell r="N2902">
            <v>0</v>
          </cell>
          <cell r="O2902">
            <v>18018.599999999999</v>
          </cell>
          <cell r="P2902">
            <v>0</v>
          </cell>
        </row>
        <row r="2903">
          <cell r="A2903" t="str">
            <v>0010786910</v>
          </cell>
          <cell r="B2903">
            <v>10786</v>
          </cell>
          <cell r="C2903">
            <v>107860</v>
          </cell>
          <cell r="D2903" t="str">
            <v>G1C</v>
          </cell>
          <cell r="E2903">
            <v>910</v>
          </cell>
          <cell r="F2903">
            <v>1</v>
          </cell>
          <cell r="G2903">
            <v>1</v>
          </cell>
          <cell r="H2903" t="str">
            <v>/  /</v>
          </cell>
          <cell r="I2903">
            <v>0</v>
          </cell>
          <cell r="J2903">
            <v>0</v>
          </cell>
          <cell r="K2903">
            <v>20794</v>
          </cell>
          <cell r="L2903">
            <v>20794</v>
          </cell>
          <cell r="M2903">
            <v>0</v>
          </cell>
          <cell r="N2903">
            <v>0</v>
          </cell>
          <cell r="O2903">
            <v>20794</v>
          </cell>
          <cell r="P2903">
            <v>0</v>
          </cell>
        </row>
        <row r="2904">
          <cell r="A2904" t="str">
            <v>0010786951</v>
          </cell>
          <cell r="B2904">
            <v>10786</v>
          </cell>
          <cell r="C2904">
            <v>107860</v>
          </cell>
          <cell r="D2904" t="str">
            <v>G1C</v>
          </cell>
          <cell r="E2904">
            <v>951</v>
          </cell>
          <cell r="F2904">
            <v>1</v>
          </cell>
          <cell r="G2904">
            <v>1</v>
          </cell>
          <cell r="H2904" t="str">
            <v>/  /</v>
          </cell>
          <cell r="I2904">
            <v>0</v>
          </cell>
          <cell r="J2904">
            <v>0</v>
          </cell>
          <cell r="K2904">
            <v>473</v>
          </cell>
          <cell r="L2904">
            <v>473</v>
          </cell>
          <cell r="M2904">
            <v>0</v>
          </cell>
          <cell r="N2904">
            <v>0</v>
          </cell>
          <cell r="O2904">
            <v>473</v>
          </cell>
          <cell r="P2904">
            <v>0</v>
          </cell>
        </row>
        <row r="2905">
          <cell r="A2905" t="str">
            <v>0010787101</v>
          </cell>
          <cell r="B2905">
            <v>10787</v>
          </cell>
          <cell r="C2905">
            <v>107870</v>
          </cell>
          <cell r="D2905" t="str">
            <v>X4G</v>
          </cell>
          <cell r="E2905">
            <v>101</v>
          </cell>
          <cell r="F2905">
            <v>1</v>
          </cell>
          <cell r="G2905">
            <v>1</v>
          </cell>
          <cell r="H2905">
            <v>38723</v>
          </cell>
          <cell r="I2905">
            <v>10553</v>
          </cell>
          <cell r="J2905">
            <v>0</v>
          </cell>
          <cell r="K2905">
            <v>10553</v>
          </cell>
          <cell r="L2905">
            <v>10553</v>
          </cell>
          <cell r="M2905">
            <v>0</v>
          </cell>
          <cell r="N2905">
            <v>0</v>
          </cell>
          <cell r="O2905">
            <v>10553</v>
          </cell>
          <cell r="P2905">
            <v>0</v>
          </cell>
        </row>
        <row r="2906">
          <cell r="A2906" t="str">
            <v>0010787103</v>
          </cell>
          <cell r="B2906">
            <v>10787</v>
          </cell>
          <cell r="C2906">
            <v>107870</v>
          </cell>
          <cell r="D2906" t="str">
            <v>X4G</v>
          </cell>
          <cell r="E2906">
            <v>103</v>
          </cell>
          <cell r="F2906">
            <v>1</v>
          </cell>
          <cell r="G2906">
            <v>1</v>
          </cell>
          <cell r="H2906" t="str">
            <v>15/12/02</v>
          </cell>
          <cell r="I2906">
            <v>1000</v>
          </cell>
          <cell r="J2906">
            <v>0</v>
          </cell>
          <cell r="K2906">
            <v>1000</v>
          </cell>
          <cell r="L2906">
            <v>1000</v>
          </cell>
          <cell r="M2906">
            <v>0</v>
          </cell>
          <cell r="N2906">
            <v>0</v>
          </cell>
          <cell r="O2906">
            <v>1000</v>
          </cell>
          <cell r="P2906">
            <v>0</v>
          </cell>
        </row>
        <row r="2907">
          <cell r="A2907" t="str">
            <v>0010787106</v>
          </cell>
          <cell r="B2907">
            <v>10787</v>
          </cell>
          <cell r="C2907">
            <v>107870</v>
          </cell>
          <cell r="D2907" t="str">
            <v>X4G</v>
          </cell>
          <cell r="E2907">
            <v>106</v>
          </cell>
          <cell r="F2907">
            <v>1</v>
          </cell>
          <cell r="G2907">
            <v>1</v>
          </cell>
          <cell r="H2907">
            <v>37623</v>
          </cell>
          <cell r="I2907">
            <v>150</v>
          </cell>
          <cell r="J2907">
            <v>0</v>
          </cell>
          <cell r="K2907">
            <v>150</v>
          </cell>
          <cell r="L2907">
            <v>150</v>
          </cell>
          <cell r="M2907">
            <v>0</v>
          </cell>
          <cell r="N2907">
            <v>0</v>
          </cell>
          <cell r="O2907">
            <v>150</v>
          </cell>
          <cell r="P2907">
            <v>0</v>
          </cell>
        </row>
        <row r="2908">
          <cell r="A2908" t="str">
            <v>0010787301</v>
          </cell>
          <cell r="B2908">
            <v>10787</v>
          </cell>
          <cell r="C2908">
            <v>107870</v>
          </cell>
          <cell r="D2908" t="str">
            <v>X4G</v>
          </cell>
          <cell r="E2908">
            <v>301</v>
          </cell>
          <cell r="F2908">
            <v>1</v>
          </cell>
          <cell r="G2908">
            <v>1</v>
          </cell>
          <cell r="H2908" t="str">
            <v>/  /</v>
          </cell>
          <cell r="I2908">
            <v>0</v>
          </cell>
          <cell r="J2908">
            <v>0</v>
          </cell>
          <cell r="K2908">
            <v>11703</v>
          </cell>
          <cell r="L2908">
            <v>11703</v>
          </cell>
          <cell r="M2908">
            <v>0</v>
          </cell>
          <cell r="N2908">
            <v>0</v>
          </cell>
          <cell r="O2908">
            <v>11703</v>
          </cell>
          <cell r="P2908">
            <v>0</v>
          </cell>
        </row>
        <row r="2909">
          <cell r="A2909" t="str">
            <v>0010787511</v>
          </cell>
          <cell r="B2909">
            <v>10787</v>
          </cell>
          <cell r="C2909">
            <v>107870</v>
          </cell>
          <cell r="D2909" t="str">
            <v>X4G</v>
          </cell>
          <cell r="E2909">
            <v>511</v>
          </cell>
          <cell r="F2909">
            <v>1</v>
          </cell>
          <cell r="G2909">
            <v>1</v>
          </cell>
          <cell r="H2909" t="str">
            <v>/  /</v>
          </cell>
          <cell r="I2909">
            <v>0</v>
          </cell>
          <cell r="J2909">
            <v>0</v>
          </cell>
          <cell r="K2909">
            <v>562</v>
          </cell>
          <cell r="L2909">
            <v>562</v>
          </cell>
          <cell r="M2909">
            <v>0</v>
          </cell>
          <cell r="N2909">
            <v>562</v>
          </cell>
          <cell r="O2909">
            <v>562</v>
          </cell>
          <cell r="P2909">
            <v>0</v>
          </cell>
        </row>
        <row r="2910">
          <cell r="A2910" t="str">
            <v>0010787523</v>
          </cell>
          <cell r="B2910">
            <v>10787</v>
          </cell>
          <cell r="C2910">
            <v>107870</v>
          </cell>
          <cell r="D2910" t="str">
            <v>X4G</v>
          </cell>
          <cell r="E2910">
            <v>523</v>
          </cell>
          <cell r="F2910">
            <v>1</v>
          </cell>
          <cell r="G2910">
            <v>1</v>
          </cell>
          <cell r="H2910">
            <v>37622</v>
          </cell>
          <cell r="I2910">
            <v>1</v>
          </cell>
          <cell r="J2910">
            <v>0</v>
          </cell>
          <cell r="K2910">
            <v>1</v>
          </cell>
          <cell r="L2910">
            <v>1</v>
          </cell>
          <cell r="M2910">
            <v>0</v>
          </cell>
          <cell r="N2910">
            <v>0</v>
          </cell>
          <cell r="O2910">
            <v>1</v>
          </cell>
          <cell r="P2910">
            <v>0</v>
          </cell>
        </row>
        <row r="2911">
          <cell r="A2911" t="str">
            <v>0010787601</v>
          </cell>
          <cell r="B2911">
            <v>10787</v>
          </cell>
          <cell r="C2911">
            <v>107870</v>
          </cell>
          <cell r="D2911" t="str">
            <v>X4G</v>
          </cell>
          <cell r="E2911">
            <v>601</v>
          </cell>
          <cell r="F2911">
            <v>1</v>
          </cell>
          <cell r="G2911">
            <v>1</v>
          </cell>
          <cell r="H2911" t="str">
            <v>/  /</v>
          </cell>
          <cell r="I2911">
            <v>0</v>
          </cell>
          <cell r="J2911">
            <v>0</v>
          </cell>
          <cell r="K2911">
            <v>11140</v>
          </cell>
          <cell r="L2911">
            <v>11140</v>
          </cell>
          <cell r="M2911">
            <v>0</v>
          </cell>
          <cell r="N2911">
            <v>0</v>
          </cell>
          <cell r="O2911">
            <v>11140</v>
          </cell>
          <cell r="P2911">
            <v>0</v>
          </cell>
        </row>
        <row r="2912">
          <cell r="A2912" t="str">
            <v>0010787701</v>
          </cell>
          <cell r="B2912">
            <v>10787</v>
          </cell>
          <cell r="C2912">
            <v>107870</v>
          </cell>
          <cell r="D2912" t="str">
            <v>X4G</v>
          </cell>
          <cell r="E2912">
            <v>701</v>
          </cell>
          <cell r="F2912">
            <v>1</v>
          </cell>
          <cell r="G2912">
            <v>1</v>
          </cell>
          <cell r="H2912" t="str">
            <v>/  /</v>
          </cell>
          <cell r="I2912">
            <v>0</v>
          </cell>
          <cell r="J2912">
            <v>0</v>
          </cell>
          <cell r="K2912">
            <v>11140</v>
          </cell>
          <cell r="L2912">
            <v>11140</v>
          </cell>
          <cell r="M2912">
            <v>0</v>
          </cell>
          <cell r="N2912">
            <v>0</v>
          </cell>
          <cell r="O2912">
            <v>11140</v>
          </cell>
          <cell r="P2912">
            <v>0</v>
          </cell>
        </row>
        <row r="2913">
          <cell r="A2913" t="str">
            <v>0010787910</v>
          </cell>
          <cell r="B2913">
            <v>10787</v>
          </cell>
          <cell r="C2913">
            <v>107870</v>
          </cell>
          <cell r="D2913" t="str">
            <v>X4G</v>
          </cell>
          <cell r="E2913">
            <v>910</v>
          </cell>
          <cell r="F2913">
            <v>1</v>
          </cell>
          <cell r="G2913">
            <v>1</v>
          </cell>
          <cell r="H2913" t="str">
            <v>/  /</v>
          </cell>
          <cell r="I2913">
            <v>0</v>
          </cell>
          <cell r="J2913">
            <v>0</v>
          </cell>
          <cell r="K2913">
            <v>11703</v>
          </cell>
          <cell r="L2913">
            <v>11703</v>
          </cell>
          <cell r="M2913">
            <v>0</v>
          </cell>
          <cell r="N2913">
            <v>0</v>
          </cell>
          <cell r="O2913">
            <v>11703</v>
          </cell>
          <cell r="P2913">
            <v>0</v>
          </cell>
        </row>
        <row r="2914">
          <cell r="A2914" t="str">
            <v>0010787951</v>
          </cell>
          <cell r="B2914">
            <v>10787</v>
          </cell>
          <cell r="C2914">
            <v>107870</v>
          </cell>
          <cell r="D2914" t="str">
            <v>X4G</v>
          </cell>
          <cell r="E2914">
            <v>951</v>
          </cell>
          <cell r="F2914">
            <v>1</v>
          </cell>
          <cell r="G2914">
            <v>1</v>
          </cell>
          <cell r="H2914" t="str">
            <v>/  /</v>
          </cell>
          <cell r="I2914">
            <v>0</v>
          </cell>
          <cell r="J2914">
            <v>0</v>
          </cell>
          <cell r="K2914">
            <v>338</v>
          </cell>
          <cell r="L2914">
            <v>338</v>
          </cell>
          <cell r="M2914">
            <v>0</v>
          </cell>
          <cell r="N2914">
            <v>0</v>
          </cell>
          <cell r="O2914">
            <v>338</v>
          </cell>
          <cell r="P2914">
            <v>0</v>
          </cell>
        </row>
        <row r="2915">
          <cell r="A2915" t="str">
            <v>0010788101</v>
          </cell>
          <cell r="B2915">
            <v>10788</v>
          </cell>
          <cell r="C2915">
            <v>107880</v>
          </cell>
          <cell r="D2915" t="str">
            <v>NC8</v>
          </cell>
          <cell r="E2915">
            <v>101</v>
          </cell>
          <cell r="F2915">
            <v>1</v>
          </cell>
          <cell r="G2915">
            <v>1</v>
          </cell>
          <cell r="H2915">
            <v>39089</v>
          </cell>
          <cell r="I2915">
            <v>14111</v>
          </cell>
          <cell r="J2915">
            <v>0</v>
          </cell>
          <cell r="K2915">
            <v>14111</v>
          </cell>
          <cell r="L2915">
            <v>14111</v>
          </cell>
          <cell r="M2915">
            <v>0</v>
          </cell>
          <cell r="N2915">
            <v>0</v>
          </cell>
          <cell r="O2915">
            <v>14111</v>
          </cell>
          <cell r="P2915">
            <v>0</v>
          </cell>
        </row>
        <row r="2916">
          <cell r="A2916" t="str">
            <v>0010788103</v>
          </cell>
          <cell r="B2916">
            <v>10788</v>
          </cell>
          <cell r="C2916">
            <v>107880</v>
          </cell>
          <cell r="D2916" t="str">
            <v>NC8</v>
          </cell>
          <cell r="E2916">
            <v>103</v>
          </cell>
          <cell r="F2916">
            <v>1</v>
          </cell>
          <cell r="G2916">
            <v>1</v>
          </cell>
          <cell r="H2916" t="str">
            <v>15/12/02</v>
          </cell>
          <cell r="I2916">
            <v>1000</v>
          </cell>
          <cell r="J2916">
            <v>0</v>
          </cell>
          <cell r="K2916">
            <v>1000</v>
          </cell>
          <cell r="L2916">
            <v>1000</v>
          </cell>
          <cell r="M2916">
            <v>0</v>
          </cell>
          <cell r="N2916">
            <v>0</v>
          </cell>
          <cell r="O2916">
            <v>1000</v>
          </cell>
          <cell r="P2916">
            <v>0</v>
          </cell>
        </row>
        <row r="2917">
          <cell r="A2917" t="str">
            <v>0010788106</v>
          </cell>
          <cell r="B2917">
            <v>10788</v>
          </cell>
          <cell r="C2917">
            <v>107880</v>
          </cell>
          <cell r="D2917" t="str">
            <v>NC8</v>
          </cell>
          <cell r="E2917">
            <v>106</v>
          </cell>
          <cell r="F2917">
            <v>1</v>
          </cell>
          <cell r="G2917">
            <v>1</v>
          </cell>
          <cell r="H2917">
            <v>37623</v>
          </cell>
          <cell r="I2917">
            <v>150</v>
          </cell>
          <cell r="J2917">
            <v>0</v>
          </cell>
          <cell r="K2917">
            <v>150</v>
          </cell>
          <cell r="L2917">
            <v>150</v>
          </cell>
          <cell r="M2917">
            <v>0</v>
          </cell>
          <cell r="N2917">
            <v>0</v>
          </cell>
          <cell r="O2917">
            <v>150</v>
          </cell>
          <cell r="P2917">
            <v>0</v>
          </cell>
        </row>
        <row r="2918">
          <cell r="A2918" t="str">
            <v>0010788296</v>
          </cell>
          <cell r="B2918">
            <v>10788</v>
          </cell>
          <cell r="C2918">
            <v>107880</v>
          </cell>
          <cell r="D2918" t="str">
            <v>NC8</v>
          </cell>
          <cell r="E2918">
            <v>296</v>
          </cell>
          <cell r="F2918">
            <v>1</v>
          </cell>
          <cell r="G2918">
            <v>1</v>
          </cell>
          <cell r="H2918">
            <v>39448</v>
          </cell>
          <cell r="I2918">
            <v>0</v>
          </cell>
          <cell r="J2918">
            <v>0</v>
          </cell>
          <cell r="K2918">
            <v>51.86</v>
          </cell>
          <cell r="L2918">
            <v>51.86</v>
          </cell>
          <cell r="M2918">
            <v>0</v>
          </cell>
          <cell r="N2918">
            <v>0</v>
          </cell>
          <cell r="O2918">
            <v>51.86</v>
          </cell>
          <cell r="P2918">
            <v>0</v>
          </cell>
        </row>
        <row r="2919">
          <cell r="A2919" t="str">
            <v>0010788301</v>
          </cell>
          <cell r="B2919">
            <v>10788</v>
          </cell>
          <cell r="C2919">
            <v>107880</v>
          </cell>
          <cell r="D2919" t="str">
            <v>NC8</v>
          </cell>
          <cell r="E2919">
            <v>301</v>
          </cell>
          <cell r="F2919">
            <v>1</v>
          </cell>
          <cell r="G2919">
            <v>1</v>
          </cell>
          <cell r="H2919" t="str">
            <v>/  /</v>
          </cell>
          <cell r="I2919">
            <v>0</v>
          </cell>
          <cell r="J2919">
            <v>0</v>
          </cell>
          <cell r="K2919">
            <v>15312.86</v>
          </cell>
          <cell r="L2919">
            <v>15312.86</v>
          </cell>
          <cell r="M2919">
            <v>0</v>
          </cell>
          <cell r="N2919">
            <v>0</v>
          </cell>
          <cell r="O2919">
            <v>15312.86</v>
          </cell>
          <cell r="P2919">
            <v>0</v>
          </cell>
        </row>
        <row r="2920">
          <cell r="A2920" t="str">
            <v>0010788511</v>
          </cell>
          <cell r="B2920">
            <v>10788</v>
          </cell>
          <cell r="C2920">
            <v>107880</v>
          </cell>
          <cell r="D2920" t="str">
            <v>NC8</v>
          </cell>
          <cell r="E2920">
            <v>511</v>
          </cell>
          <cell r="F2920">
            <v>1</v>
          </cell>
          <cell r="G2920">
            <v>1</v>
          </cell>
          <cell r="H2920" t="str">
            <v>/  /</v>
          </cell>
          <cell r="I2920">
            <v>0</v>
          </cell>
          <cell r="J2920">
            <v>0</v>
          </cell>
          <cell r="K2920">
            <v>900</v>
          </cell>
          <cell r="L2920">
            <v>900</v>
          </cell>
          <cell r="M2920">
            <v>0</v>
          </cell>
          <cell r="N2920">
            <v>900</v>
          </cell>
          <cell r="O2920">
            <v>900</v>
          </cell>
          <cell r="P2920">
            <v>0</v>
          </cell>
        </row>
        <row r="2921">
          <cell r="A2921" t="str">
            <v>0010788523</v>
          </cell>
          <cell r="B2921">
            <v>10788</v>
          </cell>
          <cell r="C2921">
            <v>107880</v>
          </cell>
          <cell r="D2921" t="str">
            <v>NC8</v>
          </cell>
          <cell r="E2921">
            <v>523</v>
          </cell>
          <cell r="F2921">
            <v>1</v>
          </cell>
          <cell r="G2921">
            <v>1</v>
          </cell>
          <cell r="H2921">
            <v>37622</v>
          </cell>
          <cell r="I2921">
            <v>1</v>
          </cell>
          <cell r="J2921">
            <v>0</v>
          </cell>
          <cell r="K2921">
            <v>1</v>
          </cell>
          <cell r="L2921">
            <v>1</v>
          </cell>
          <cell r="M2921">
            <v>0</v>
          </cell>
          <cell r="N2921">
            <v>0</v>
          </cell>
          <cell r="O2921">
            <v>1</v>
          </cell>
          <cell r="P2921">
            <v>0</v>
          </cell>
        </row>
        <row r="2922">
          <cell r="A2922" t="str">
            <v>0010788555</v>
          </cell>
          <cell r="B2922">
            <v>10788</v>
          </cell>
          <cell r="C2922">
            <v>107880</v>
          </cell>
          <cell r="D2922" t="str">
            <v>NC8</v>
          </cell>
          <cell r="E2922">
            <v>555</v>
          </cell>
          <cell r="F2922">
            <v>1</v>
          </cell>
          <cell r="G2922">
            <v>1</v>
          </cell>
          <cell r="H2922" t="str">
            <v>/  /</v>
          </cell>
          <cell r="I2922">
            <v>0</v>
          </cell>
          <cell r="J2922">
            <v>0</v>
          </cell>
          <cell r="K2922">
            <v>1526.1</v>
          </cell>
          <cell r="L2922">
            <v>1526.1</v>
          </cell>
          <cell r="M2922">
            <v>0</v>
          </cell>
          <cell r="N2922">
            <v>0</v>
          </cell>
          <cell r="O2922">
            <v>1526.1</v>
          </cell>
          <cell r="P2922">
            <v>0</v>
          </cell>
        </row>
        <row r="2923">
          <cell r="A2923" t="str">
            <v>0010788601</v>
          </cell>
          <cell r="B2923">
            <v>10788</v>
          </cell>
          <cell r="C2923">
            <v>107880</v>
          </cell>
          <cell r="D2923" t="str">
            <v>NC8</v>
          </cell>
          <cell r="E2923">
            <v>601</v>
          </cell>
          <cell r="F2923">
            <v>1</v>
          </cell>
          <cell r="G2923">
            <v>1</v>
          </cell>
          <cell r="H2923" t="str">
            <v>/  /</v>
          </cell>
          <cell r="I2923">
            <v>0</v>
          </cell>
          <cell r="J2923">
            <v>0</v>
          </cell>
          <cell r="K2923">
            <v>12885.76</v>
          </cell>
          <cell r="L2923">
            <v>12885.76</v>
          </cell>
          <cell r="M2923">
            <v>0</v>
          </cell>
          <cell r="N2923">
            <v>0</v>
          </cell>
          <cell r="O2923">
            <v>12885.76</v>
          </cell>
          <cell r="P2923">
            <v>0</v>
          </cell>
        </row>
        <row r="2924">
          <cell r="A2924" t="str">
            <v>0010788701</v>
          </cell>
          <cell r="B2924">
            <v>10788</v>
          </cell>
          <cell r="C2924">
            <v>107880</v>
          </cell>
          <cell r="D2924" t="str">
            <v>NC8</v>
          </cell>
          <cell r="E2924">
            <v>701</v>
          </cell>
          <cell r="F2924">
            <v>1</v>
          </cell>
          <cell r="G2924">
            <v>1</v>
          </cell>
          <cell r="H2924" t="str">
            <v>/  /</v>
          </cell>
          <cell r="I2924">
            <v>0</v>
          </cell>
          <cell r="J2924">
            <v>0</v>
          </cell>
          <cell r="K2924">
            <v>12885.76</v>
          </cell>
          <cell r="L2924">
            <v>12885.76</v>
          </cell>
          <cell r="M2924">
            <v>0</v>
          </cell>
          <cell r="N2924">
            <v>0</v>
          </cell>
          <cell r="O2924">
            <v>12885.76</v>
          </cell>
          <cell r="P2924">
            <v>0</v>
          </cell>
        </row>
        <row r="2925">
          <cell r="A2925" t="str">
            <v>0010788910</v>
          </cell>
          <cell r="B2925">
            <v>10788</v>
          </cell>
          <cell r="C2925">
            <v>107880</v>
          </cell>
          <cell r="D2925" t="str">
            <v>NC8</v>
          </cell>
          <cell r="E2925">
            <v>910</v>
          </cell>
          <cell r="F2925">
            <v>1</v>
          </cell>
          <cell r="G2925">
            <v>1</v>
          </cell>
          <cell r="H2925" t="str">
            <v>/  /</v>
          </cell>
          <cell r="I2925">
            <v>0</v>
          </cell>
          <cell r="J2925">
            <v>0</v>
          </cell>
          <cell r="K2925">
            <v>15261</v>
          </cell>
          <cell r="L2925">
            <v>15261</v>
          </cell>
          <cell r="M2925">
            <v>0</v>
          </cell>
          <cell r="N2925">
            <v>0</v>
          </cell>
          <cell r="O2925">
            <v>15261</v>
          </cell>
          <cell r="P2925">
            <v>0</v>
          </cell>
        </row>
        <row r="2926">
          <cell r="A2926" t="str">
            <v>0010788951</v>
          </cell>
          <cell r="B2926">
            <v>10788</v>
          </cell>
          <cell r="C2926">
            <v>107880</v>
          </cell>
          <cell r="D2926" t="str">
            <v>NC8</v>
          </cell>
          <cell r="E2926">
            <v>951</v>
          </cell>
          <cell r="F2926">
            <v>1</v>
          </cell>
          <cell r="G2926">
            <v>1</v>
          </cell>
          <cell r="H2926" t="str">
            <v>/  /</v>
          </cell>
          <cell r="I2926">
            <v>0</v>
          </cell>
          <cell r="J2926">
            <v>0</v>
          </cell>
          <cell r="K2926">
            <v>653</v>
          </cell>
          <cell r="L2926">
            <v>653</v>
          </cell>
          <cell r="M2926">
            <v>0</v>
          </cell>
          <cell r="N2926">
            <v>0</v>
          </cell>
          <cell r="O2926">
            <v>653</v>
          </cell>
          <cell r="P2926">
            <v>0</v>
          </cell>
        </row>
        <row r="2927">
          <cell r="A2927" t="str">
            <v>0010790101</v>
          </cell>
          <cell r="B2927">
            <v>10790</v>
          </cell>
          <cell r="C2927">
            <v>107900</v>
          </cell>
          <cell r="D2927" t="str">
            <v>F4C</v>
          </cell>
          <cell r="E2927">
            <v>101</v>
          </cell>
          <cell r="F2927">
            <v>1</v>
          </cell>
          <cell r="G2927">
            <v>1</v>
          </cell>
          <cell r="H2927">
            <v>39089</v>
          </cell>
          <cell r="I2927">
            <v>10885</v>
          </cell>
          <cell r="J2927">
            <v>0</v>
          </cell>
          <cell r="K2927">
            <v>10885</v>
          </cell>
          <cell r="L2927">
            <v>10885</v>
          </cell>
          <cell r="M2927">
            <v>0</v>
          </cell>
          <cell r="N2927">
            <v>0</v>
          </cell>
          <cell r="O2927">
            <v>10885</v>
          </cell>
          <cell r="P2927">
            <v>0</v>
          </cell>
        </row>
        <row r="2928">
          <cell r="A2928" t="str">
            <v>0010790103</v>
          </cell>
          <cell r="B2928">
            <v>10790</v>
          </cell>
          <cell r="C2928">
            <v>107900</v>
          </cell>
          <cell r="D2928" t="str">
            <v>F4C</v>
          </cell>
          <cell r="E2928">
            <v>103</v>
          </cell>
          <cell r="F2928">
            <v>1</v>
          </cell>
          <cell r="G2928">
            <v>1</v>
          </cell>
          <cell r="H2928" t="str">
            <v>15/12/02</v>
          </cell>
          <cell r="I2928">
            <v>1000</v>
          </cell>
          <cell r="J2928">
            <v>0</v>
          </cell>
          <cell r="K2928">
            <v>1000</v>
          </cell>
          <cell r="L2928">
            <v>1000</v>
          </cell>
          <cell r="M2928">
            <v>0</v>
          </cell>
          <cell r="N2928">
            <v>0</v>
          </cell>
          <cell r="O2928">
            <v>1000</v>
          </cell>
          <cell r="P2928">
            <v>0</v>
          </cell>
        </row>
        <row r="2929">
          <cell r="A2929" t="str">
            <v>0010790106</v>
          </cell>
          <cell r="B2929">
            <v>10790</v>
          </cell>
          <cell r="C2929">
            <v>107900</v>
          </cell>
          <cell r="D2929" t="str">
            <v>F4C</v>
          </cell>
          <cell r="E2929">
            <v>106</v>
          </cell>
          <cell r="F2929">
            <v>1</v>
          </cell>
          <cell r="G2929">
            <v>1</v>
          </cell>
          <cell r="H2929" t="str">
            <v>15/05/03</v>
          </cell>
          <cell r="I2929">
            <v>150</v>
          </cell>
          <cell r="J2929">
            <v>0</v>
          </cell>
          <cell r="K2929">
            <v>150</v>
          </cell>
          <cell r="L2929">
            <v>150</v>
          </cell>
          <cell r="M2929">
            <v>0</v>
          </cell>
          <cell r="N2929">
            <v>0</v>
          </cell>
          <cell r="O2929">
            <v>150</v>
          </cell>
          <cell r="P2929">
            <v>0</v>
          </cell>
        </row>
        <row r="2930">
          <cell r="A2930" t="str">
            <v>0010790301</v>
          </cell>
          <cell r="B2930">
            <v>10790</v>
          </cell>
          <cell r="C2930">
            <v>107900</v>
          </cell>
          <cell r="D2930" t="str">
            <v>F4C</v>
          </cell>
          <cell r="E2930">
            <v>301</v>
          </cell>
          <cell r="F2930">
            <v>1</v>
          </cell>
          <cell r="G2930">
            <v>1</v>
          </cell>
          <cell r="H2930" t="str">
            <v>/  /</v>
          </cell>
          <cell r="I2930">
            <v>0</v>
          </cell>
          <cell r="J2930">
            <v>0</v>
          </cell>
          <cell r="K2930">
            <v>12035</v>
          </cell>
          <cell r="L2930">
            <v>12035</v>
          </cell>
          <cell r="M2930">
            <v>0</v>
          </cell>
          <cell r="N2930">
            <v>0</v>
          </cell>
          <cell r="O2930">
            <v>12035</v>
          </cell>
          <cell r="P2930">
            <v>0</v>
          </cell>
        </row>
        <row r="2931">
          <cell r="A2931" t="str">
            <v>0010790511</v>
          </cell>
          <cell r="B2931">
            <v>10790</v>
          </cell>
          <cell r="C2931">
            <v>107900</v>
          </cell>
          <cell r="D2931" t="str">
            <v>F4C</v>
          </cell>
          <cell r="E2931">
            <v>511</v>
          </cell>
          <cell r="F2931">
            <v>1</v>
          </cell>
          <cell r="G2931">
            <v>1</v>
          </cell>
          <cell r="H2931" t="str">
            <v>/  /</v>
          </cell>
          <cell r="I2931">
            <v>0</v>
          </cell>
          <cell r="J2931">
            <v>0</v>
          </cell>
          <cell r="K2931">
            <v>900</v>
          </cell>
          <cell r="L2931">
            <v>900</v>
          </cell>
          <cell r="M2931">
            <v>0</v>
          </cell>
          <cell r="N2931">
            <v>900</v>
          </cell>
          <cell r="O2931">
            <v>900</v>
          </cell>
          <cell r="P2931">
            <v>0</v>
          </cell>
        </row>
        <row r="2932">
          <cell r="A2932" t="str">
            <v>0010790523</v>
          </cell>
          <cell r="B2932">
            <v>10790</v>
          </cell>
          <cell r="C2932">
            <v>107900</v>
          </cell>
          <cell r="D2932" t="str">
            <v>F4C</v>
          </cell>
          <cell r="E2932">
            <v>523</v>
          </cell>
          <cell r="F2932">
            <v>1</v>
          </cell>
          <cell r="G2932">
            <v>1</v>
          </cell>
          <cell r="H2932">
            <v>37622</v>
          </cell>
          <cell r="I2932">
            <v>1</v>
          </cell>
          <cell r="J2932">
            <v>0</v>
          </cell>
          <cell r="K2932">
            <v>1</v>
          </cell>
          <cell r="L2932">
            <v>1</v>
          </cell>
          <cell r="M2932">
            <v>0</v>
          </cell>
          <cell r="N2932">
            <v>0</v>
          </cell>
          <cell r="O2932">
            <v>1</v>
          </cell>
          <cell r="P2932">
            <v>0</v>
          </cell>
        </row>
        <row r="2933">
          <cell r="A2933" t="str">
            <v>0010790555</v>
          </cell>
          <cell r="B2933">
            <v>10790</v>
          </cell>
          <cell r="C2933">
            <v>107900</v>
          </cell>
          <cell r="D2933" t="str">
            <v>F4C</v>
          </cell>
          <cell r="E2933">
            <v>555</v>
          </cell>
          <cell r="F2933">
            <v>1</v>
          </cell>
          <cell r="G2933">
            <v>1</v>
          </cell>
          <cell r="H2933" t="str">
            <v>/  /</v>
          </cell>
          <cell r="I2933">
            <v>0</v>
          </cell>
          <cell r="J2933">
            <v>0</v>
          </cell>
          <cell r="K2933">
            <v>1203.5</v>
          </cell>
          <cell r="L2933">
            <v>1203.5</v>
          </cell>
          <cell r="M2933">
            <v>0</v>
          </cell>
          <cell r="N2933">
            <v>0</v>
          </cell>
          <cell r="O2933">
            <v>1203.5</v>
          </cell>
          <cell r="P2933">
            <v>0</v>
          </cell>
        </row>
        <row r="2934">
          <cell r="A2934" t="str">
            <v>0010790601</v>
          </cell>
          <cell r="B2934">
            <v>10790</v>
          </cell>
          <cell r="C2934">
            <v>107900</v>
          </cell>
          <cell r="D2934" t="str">
            <v>F4C</v>
          </cell>
          <cell r="E2934">
            <v>601</v>
          </cell>
          <cell r="F2934">
            <v>1</v>
          </cell>
          <cell r="G2934">
            <v>1</v>
          </cell>
          <cell r="H2934" t="str">
            <v>/  /</v>
          </cell>
          <cell r="I2934">
            <v>0</v>
          </cell>
          <cell r="J2934">
            <v>0</v>
          </cell>
          <cell r="K2934">
            <v>9930.5</v>
          </cell>
          <cell r="L2934">
            <v>9930.5</v>
          </cell>
          <cell r="M2934">
            <v>0</v>
          </cell>
          <cell r="N2934">
            <v>0</v>
          </cell>
          <cell r="O2934">
            <v>9930.5</v>
          </cell>
          <cell r="P2934">
            <v>0</v>
          </cell>
        </row>
        <row r="2935">
          <cell r="A2935" t="str">
            <v>0010790701</v>
          </cell>
          <cell r="B2935">
            <v>10790</v>
          </cell>
          <cell r="C2935">
            <v>107900</v>
          </cell>
          <cell r="D2935" t="str">
            <v>F4C</v>
          </cell>
          <cell r="E2935">
            <v>701</v>
          </cell>
          <cell r="F2935">
            <v>1</v>
          </cell>
          <cell r="G2935">
            <v>1</v>
          </cell>
          <cell r="H2935" t="str">
            <v>/  /</v>
          </cell>
          <cell r="I2935">
            <v>0</v>
          </cell>
          <cell r="J2935">
            <v>0</v>
          </cell>
          <cell r="K2935">
            <v>9930.5</v>
          </cell>
          <cell r="L2935">
            <v>9930.5</v>
          </cell>
          <cell r="M2935">
            <v>0</v>
          </cell>
          <cell r="N2935">
            <v>0</v>
          </cell>
          <cell r="O2935">
            <v>9930.5</v>
          </cell>
          <cell r="P2935">
            <v>0</v>
          </cell>
        </row>
        <row r="2936">
          <cell r="A2936" t="str">
            <v>0010790910</v>
          </cell>
          <cell r="B2936">
            <v>10790</v>
          </cell>
          <cell r="C2936">
            <v>107900</v>
          </cell>
          <cell r="D2936" t="str">
            <v>F4C</v>
          </cell>
          <cell r="E2936">
            <v>910</v>
          </cell>
          <cell r="F2936">
            <v>1</v>
          </cell>
          <cell r="G2936">
            <v>1</v>
          </cell>
          <cell r="H2936" t="str">
            <v>/  /</v>
          </cell>
          <cell r="I2936">
            <v>0</v>
          </cell>
          <cell r="J2936">
            <v>0</v>
          </cell>
          <cell r="K2936">
            <v>12035</v>
          </cell>
          <cell r="L2936">
            <v>12035</v>
          </cell>
          <cell r="M2936">
            <v>0</v>
          </cell>
          <cell r="N2936">
            <v>0</v>
          </cell>
          <cell r="O2936">
            <v>12035</v>
          </cell>
          <cell r="P2936">
            <v>0</v>
          </cell>
        </row>
        <row r="2937">
          <cell r="A2937" t="str">
            <v>0010790951</v>
          </cell>
          <cell r="B2937">
            <v>10790</v>
          </cell>
          <cell r="C2937">
            <v>107900</v>
          </cell>
          <cell r="D2937" t="str">
            <v>F4C</v>
          </cell>
          <cell r="E2937">
            <v>951</v>
          </cell>
          <cell r="F2937">
            <v>1</v>
          </cell>
          <cell r="G2937">
            <v>1</v>
          </cell>
          <cell r="H2937" t="str">
            <v>/  /</v>
          </cell>
          <cell r="I2937">
            <v>0</v>
          </cell>
          <cell r="J2937">
            <v>0</v>
          </cell>
          <cell r="K2937">
            <v>653</v>
          </cell>
          <cell r="L2937">
            <v>653</v>
          </cell>
          <cell r="M2937">
            <v>0</v>
          </cell>
          <cell r="N2937">
            <v>0</v>
          </cell>
          <cell r="O2937">
            <v>653</v>
          </cell>
          <cell r="P2937">
            <v>0</v>
          </cell>
        </row>
        <row r="2938">
          <cell r="A2938" t="str">
            <v>0010792101</v>
          </cell>
          <cell r="B2938">
            <v>10792</v>
          </cell>
          <cell r="C2938">
            <v>107920</v>
          </cell>
          <cell r="D2938" t="str">
            <v>C4A</v>
          </cell>
          <cell r="E2938">
            <v>101</v>
          </cell>
          <cell r="F2938">
            <v>1</v>
          </cell>
          <cell r="G2938">
            <v>1</v>
          </cell>
          <cell r="H2938">
            <v>39089</v>
          </cell>
          <cell r="I2938">
            <v>9920</v>
          </cell>
          <cell r="J2938">
            <v>0</v>
          </cell>
          <cell r="K2938">
            <v>9920</v>
          </cell>
          <cell r="L2938">
            <v>9920</v>
          </cell>
          <cell r="M2938">
            <v>0</v>
          </cell>
          <cell r="N2938">
            <v>0</v>
          </cell>
          <cell r="O2938">
            <v>9920</v>
          </cell>
          <cell r="P2938">
            <v>0</v>
          </cell>
        </row>
        <row r="2939">
          <cell r="A2939" t="str">
            <v>0010792106</v>
          </cell>
          <cell r="B2939">
            <v>10792</v>
          </cell>
          <cell r="C2939">
            <v>107920</v>
          </cell>
          <cell r="D2939" t="str">
            <v>C4A</v>
          </cell>
          <cell r="E2939">
            <v>106</v>
          </cell>
          <cell r="F2939">
            <v>1</v>
          </cell>
          <cell r="G2939">
            <v>1</v>
          </cell>
          <cell r="H2939" t="str">
            <v>15/05/03</v>
          </cell>
          <cell r="I2939">
            <v>150</v>
          </cell>
          <cell r="J2939">
            <v>0</v>
          </cell>
          <cell r="K2939">
            <v>150</v>
          </cell>
          <cell r="L2939">
            <v>150</v>
          </cell>
          <cell r="M2939">
            <v>0</v>
          </cell>
          <cell r="N2939">
            <v>0</v>
          </cell>
          <cell r="O2939">
            <v>150</v>
          </cell>
          <cell r="P2939">
            <v>0</v>
          </cell>
        </row>
        <row r="2940">
          <cell r="A2940" t="str">
            <v>0010792263</v>
          </cell>
          <cell r="B2940">
            <v>10792</v>
          </cell>
          <cell r="C2940">
            <v>107920</v>
          </cell>
          <cell r="D2940" t="str">
            <v>C4A</v>
          </cell>
          <cell r="E2940">
            <v>263</v>
          </cell>
          <cell r="F2940">
            <v>1</v>
          </cell>
          <cell r="G2940">
            <v>1</v>
          </cell>
          <cell r="H2940">
            <v>39630</v>
          </cell>
          <cell r="I2940">
            <v>0</v>
          </cell>
          <cell r="J2940">
            <v>0</v>
          </cell>
          <cell r="K2940">
            <v>97.5</v>
          </cell>
          <cell r="L2940">
            <v>97.5</v>
          </cell>
          <cell r="M2940">
            <v>0</v>
          </cell>
          <cell r="N2940">
            <v>0</v>
          </cell>
          <cell r="O2940">
            <v>97.5</v>
          </cell>
          <cell r="P2940">
            <v>0</v>
          </cell>
        </row>
        <row r="2941">
          <cell r="A2941" t="str">
            <v>0010792301</v>
          </cell>
          <cell r="B2941">
            <v>10792</v>
          </cell>
          <cell r="C2941">
            <v>107920</v>
          </cell>
          <cell r="D2941" t="str">
            <v>C4A</v>
          </cell>
          <cell r="E2941">
            <v>301</v>
          </cell>
          <cell r="F2941">
            <v>1</v>
          </cell>
          <cell r="G2941">
            <v>1</v>
          </cell>
          <cell r="H2941" t="str">
            <v>/  /</v>
          </cell>
          <cell r="I2941">
            <v>0</v>
          </cell>
          <cell r="J2941">
            <v>0</v>
          </cell>
          <cell r="K2941">
            <v>10167.5</v>
          </cell>
          <cell r="L2941">
            <v>10167.5</v>
          </cell>
          <cell r="M2941">
            <v>0</v>
          </cell>
          <cell r="N2941">
            <v>0</v>
          </cell>
          <cell r="O2941">
            <v>10167.5</v>
          </cell>
          <cell r="P2941">
            <v>0</v>
          </cell>
        </row>
        <row r="2942">
          <cell r="A2942" t="str">
            <v>0010792511</v>
          </cell>
          <cell r="B2942">
            <v>10792</v>
          </cell>
          <cell r="C2942">
            <v>107920</v>
          </cell>
          <cell r="D2942" t="str">
            <v>C4A</v>
          </cell>
          <cell r="E2942">
            <v>511</v>
          </cell>
          <cell r="F2942">
            <v>1</v>
          </cell>
          <cell r="G2942">
            <v>1</v>
          </cell>
          <cell r="H2942" t="str">
            <v>/  /</v>
          </cell>
          <cell r="I2942">
            <v>0</v>
          </cell>
          <cell r="J2942">
            <v>0</v>
          </cell>
          <cell r="K2942">
            <v>900</v>
          </cell>
          <cell r="L2942">
            <v>900</v>
          </cell>
          <cell r="M2942">
            <v>0</v>
          </cell>
          <cell r="N2942">
            <v>900</v>
          </cell>
          <cell r="O2942">
            <v>900</v>
          </cell>
          <cell r="P2942">
            <v>0</v>
          </cell>
        </row>
        <row r="2943">
          <cell r="A2943" t="str">
            <v>0010792523</v>
          </cell>
          <cell r="B2943">
            <v>10792</v>
          </cell>
          <cell r="C2943">
            <v>107920</v>
          </cell>
          <cell r="D2943" t="str">
            <v>C4A</v>
          </cell>
          <cell r="E2943">
            <v>523</v>
          </cell>
          <cell r="F2943">
            <v>1</v>
          </cell>
          <cell r="G2943">
            <v>1</v>
          </cell>
          <cell r="H2943">
            <v>37622</v>
          </cell>
          <cell r="I2943">
            <v>1</v>
          </cell>
          <cell r="J2943">
            <v>0</v>
          </cell>
          <cell r="K2943">
            <v>1</v>
          </cell>
          <cell r="L2943">
            <v>1</v>
          </cell>
          <cell r="M2943">
            <v>0</v>
          </cell>
          <cell r="N2943">
            <v>0</v>
          </cell>
          <cell r="O2943">
            <v>1</v>
          </cell>
          <cell r="P2943">
            <v>0</v>
          </cell>
        </row>
        <row r="2944">
          <cell r="A2944" t="str">
            <v>0010792555</v>
          </cell>
          <cell r="B2944">
            <v>10792</v>
          </cell>
          <cell r="C2944">
            <v>107920</v>
          </cell>
          <cell r="D2944" t="str">
            <v>C4A</v>
          </cell>
          <cell r="E2944">
            <v>555</v>
          </cell>
          <cell r="F2944">
            <v>1</v>
          </cell>
          <cell r="G2944">
            <v>1</v>
          </cell>
          <cell r="H2944" t="str">
            <v>/  /</v>
          </cell>
          <cell r="I2944">
            <v>0</v>
          </cell>
          <cell r="J2944">
            <v>0</v>
          </cell>
          <cell r="K2944">
            <v>1007</v>
          </cell>
          <cell r="L2944">
            <v>1007</v>
          </cell>
          <cell r="M2944">
            <v>0</v>
          </cell>
          <cell r="N2944">
            <v>0</v>
          </cell>
          <cell r="O2944">
            <v>1007</v>
          </cell>
          <cell r="P2944">
            <v>0</v>
          </cell>
        </row>
        <row r="2945">
          <cell r="A2945" t="str">
            <v>0010792601</v>
          </cell>
          <cell r="B2945">
            <v>10792</v>
          </cell>
          <cell r="C2945">
            <v>107920</v>
          </cell>
          <cell r="D2945" t="str">
            <v>C4A</v>
          </cell>
          <cell r="E2945">
            <v>601</v>
          </cell>
          <cell r="F2945">
            <v>1</v>
          </cell>
          <cell r="G2945">
            <v>1</v>
          </cell>
          <cell r="H2945" t="str">
            <v>/  /</v>
          </cell>
          <cell r="I2945">
            <v>0</v>
          </cell>
          <cell r="J2945">
            <v>0</v>
          </cell>
          <cell r="K2945">
            <v>8259.5</v>
          </cell>
          <cell r="L2945">
            <v>8259.5</v>
          </cell>
          <cell r="M2945">
            <v>0</v>
          </cell>
          <cell r="N2945">
            <v>0</v>
          </cell>
          <cell r="O2945">
            <v>8259.5</v>
          </cell>
          <cell r="P2945">
            <v>0</v>
          </cell>
        </row>
        <row r="2946">
          <cell r="A2946" t="str">
            <v>0010792701</v>
          </cell>
          <cell r="B2946">
            <v>10792</v>
          </cell>
          <cell r="C2946">
            <v>107920</v>
          </cell>
          <cell r="D2946" t="str">
            <v>C4A</v>
          </cell>
          <cell r="E2946">
            <v>701</v>
          </cell>
          <cell r="F2946">
            <v>1</v>
          </cell>
          <cell r="G2946">
            <v>1</v>
          </cell>
          <cell r="H2946" t="str">
            <v>/  /</v>
          </cell>
          <cell r="I2946">
            <v>0</v>
          </cell>
          <cell r="J2946">
            <v>0</v>
          </cell>
          <cell r="K2946">
            <v>8259.5</v>
          </cell>
          <cell r="L2946">
            <v>8259.5</v>
          </cell>
          <cell r="M2946">
            <v>0</v>
          </cell>
          <cell r="N2946">
            <v>0</v>
          </cell>
          <cell r="O2946">
            <v>8259.5</v>
          </cell>
          <cell r="P2946">
            <v>0</v>
          </cell>
        </row>
        <row r="2947">
          <cell r="A2947" t="str">
            <v>0010792910</v>
          </cell>
          <cell r="B2947">
            <v>10792</v>
          </cell>
          <cell r="C2947">
            <v>107920</v>
          </cell>
          <cell r="D2947" t="str">
            <v>C4A</v>
          </cell>
          <cell r="E2947">
            <v>910</v>
          </cell>
          <cell r="F2947">
            <v>1</v>
          </cell>
          <cell r="G2947">
            <v>1</v>
          </cell>
          <cell r="H2947" t="str">
            <v>/  /</v>
          </cell>
          <cell r="I2947">
            <v>0</v>
          </cell>
          <cell r="J2947">
            <v>0</v>
          </cell>
          <cell r="K2947">
            <v>10070</v>
          </cell>
          <cell r="L2947">
            <v>10070</v>
          </cell>
          <cell r="M2947">
            <v>0</v>
          </cell>
          <cell r="N2947">
            <v>0</v>
          </cell>
          <cell r="O2947">
            <v>10070</v>
          </cell>
          <cell r="P2947">
            <v>0</v>
          </cell>
        </row>
        <row r="2948">
          <cell r="A2948" t="str">
            <v>0010792951</v>
          </cell>
          <cell r="B2948">
            <v>10792</v>
          </cell>
          <cell r="C2948">
            <v>107920</v>
          </cell>
          <cell r="D2948" t="str">
            <v>C4A</v>
          </cell>
          <cell r="E2948">
            <v>951</v>
          </cell>
          <cell r="F2948">
            <v>1</v>
          </cell>
          <cell r="G2948">
            <v>1</v>
          </cell>
          <cell r="H2948" t="str">
            <v>/  /</v>
          </cell>
          <cell r="I2948">
            <v>0</v>
          </cell>
          <cell r="J2948">
            <v>0</v>
          </cell>
          <cell r="K2948">
            <v>653</v>
          </cell>
          <cell r="L2948">
            <v>653</v>
          </cell>
          <cell r="M2948">
            <v>0</v>
          </cell>
          <cell r="N2948">
            <v>0</v>
          </cell>
          <cell r="O2948">
            <v>653</v>
          </cell>
          <cell r="P2948">
            <v>0</v>
          </cell>
        </row>
        <row r="2949">
          <cell r="A2949" t="str">
            <v>0010847101</v>
          </cell>
          <cell r="B2949">
            <v>10847</v>
          </cell>
          <cell r="C2949">
            <v>108470</v>
          </cell>
          <cell r="D2949" t="str">
            <v>X4C</v>
          </cell>
          <cell r="E2949">
            <v>101</v>
          </cell>
          <cell r="F2949">
            <v>1</v>
          </cell>
          <cell r="G2949">
            <v>1</v>
          </cell>
          <cell r="H2949">
            <v>39089</v>
          </cell>
          <cell r="I2949">
            <v>7222</v>
          </cell>
          <cell r="J2949">
            <v>0</v>
          </cell>
          <cell r="K2949">
            <v>7222</v>
          </cell>
          <cell r="L2949">
            <v>7222</v>
          </cell>
          <cell r="M2949">
            <v>0</v>
          </cell>
          <cell r="N2949">
            <v>0</v>
          </cell>
          <cell r="O2949">
            <v>7222</v>
          </cell>
          <cell r="P2949">
            <v>0</v>
          </cell>
        </row>
        <row r="2950">
          <cell r="A2950" t="str">
            <v>0010847106</v>
          </cell>
          <cell r="B2950">
            <v>10847</v>
          </cell>
          <cell r="C2950">
            <v>108470</v>
          </cell>
          <cell r="D2950" t="str">
            <v>X4C</v>
          </cell>
          <cell r="E2950">
            <v>106</v>
          </cell>
          <cell r="F2950">
            <v>1</v>
          </cell>
          <cell r="G2950">
            <v>1</v>
          </cell>
          <cell r="H2950">
            <v>38354</v>
          </cell>
          <cell r="I2950">
            <v>150</v>
          </cell>
          <cell r="J2950">
            <v>0</v>
          </cell>
          <cell r="K2950">
            <v>150</v>
          </cell>
          <cell r="L2950">
            <v>150</v>
          </cell>
          <cell r="M2950">
            <v>0</v>
          </cell>
          <cell r="N2950">
            <v>0</v>
          </cell>
          <cell r="O2950">
            <v>150</v>
          </cell>
          <cell r="P2950">
            <v>0</v>
          </cell>
        </row>
        <row r="2951">
          <cell r="A2951" t="str">
            <v>0010847185</v>
          </cell>
          <cell r="B2951">
            <v>10847</v>
          </cell>
          <cell r="C2951">
            <v>108470</v>
          </cell>
          <cell r="D2951" t="str">
            <v>X4C</v>
          </cell>
          <cell r="E2951">
            <v>185</v>
          </cell>
          <cell r="F2951">
            <v>1</v>
          </cell>
          <cell r="G2951">
            <v>2</v>
          </cell>
          <cell r="H2951" t="str">
            <v>15/01/08</v>
          </cell>
          <cell r="I2951">
            <v>0</v>
          </cell>
          <cell r="J2951">
            <v>1155.0999999999999</v>
          </cell>
          <cell r="K2951">
            <v>1155.0999999999999</v>
          </cell>
          <cell r="L2951">
            <v>1155.0999999999999</v>
          </cell>
          <cell r="M2951">
            <v>0</v>
          </cell>
          <cell r="N2951">
            <v>0</v>
          </cell>
          <cell r="O2951">
            <v>1155.0999999999999</v>
          </cell>
          <cell r="P2951">
            <v>0</v>
          </cell>
        </row>
        <row r="2952">
          <cell r="A2952" t="str">
            <v>0010847263</v>
          </cell>
          <cell r="B2952">
            <v>10847</v>
          </cell>
          <cell r="C2952">
            <v>108470</v>
          </cell>
          <cell r="D2952" t="str">
            <v>X4C</v>
          </cell>
          <cell r="E2952">
            <v>263</v>
          </cell>
          <cell r="F2952">
            <v>1</v>
          </cell>
          <cell r="G2952">
            <v>1</v>
          </cell>
          <cell r="H2952">
            <v>39630</v>
          </cell>
          <cell r="I2952">
            <v>0</v>
          </cell>
          <cell r="J2952">
            <v>0</v>
          </cell>
          <cell r="K2952">
            <v>20</v>
          </cell>
          <cell r="L2952">
            <v>20</v>
          </cell>
          <cell r="M2952">
            <v>0</v>
          </cell>
          <cell r="N2952">
            <v>0</v>
          </cell>
          <cell r="O2952">
            <v>20</v>
          </cell>
          <cell r="P2952">
            <v>0</v>
          </cell>
        </row>
        <row r="2953">
          <cell r="A2953" t="str">
            <v>0010847301</v>
          </cell>
          <cell r="B2953">
            <v>10847</v>
          </cell>
          <cell r="C2953">
            <v>108470</v>
          </cell>
          <cell r="D2953" t="str">
            <v>X4C</v>
          </cell>
          <cell r="E2953">
            <v>301</v>
          </cell>
          <cell r="F2953">
            <v>1</v>
          </cell>
          <cell r="G2953">
            <v>2</v>
          </cell>
          <cell r="H2953" t="str">
            <v>/  /</v>
          </cell>
          <cell r="I2953">
            <v>0</v>
          </cell>
          <cell r="J2953">
            <v>1155.0999999999999</v>
          </cell>
          <cell r="K2953">
            <v>8547.1</v>
          </cell>
          <cell r="L2953">
            <v>8547.1</v>
          </cell>
          <cell r="M2953">
            <v>0</v>
          </cell>
          <cell r="N2953">
            <v>0</v>
          </cell>
          <cell r="O2953">
            <v>8547.1</v>
          </cell>
          <cell r="P2953">
            <v>0</v>
          </cell>
        </row>
        <row r="2954">
          <cell r="A2954" t="str">
            <v>0010847511</v>
          </cell>
          <cell r="B2954">
            <v>10847</v>
          </cell>
          <cell r="C2954">
            <v>108470</v>
          </cell>
          <cell r="D2954" t="str">
            <v>X4C</v>
          </cell>
          <cell r="E2954">
            <v>511</v>
          </cell>
          <cell r="F2954">
            <v>1</v>
          </cell>
          <cell r="G2954">
            <v>2</v>
          </cell>
          <cell r="H2954" t="str">
            <v>/  /</v>
          </cell>
          <cell r="I2954">
            <v>0</v>
          </cell>
          <cell r="J2954">
            <v>231</v>
          </cell>
          <cell r="K2954">
            <v>1131</v>
          </cell>
          <cell r="L2954">
            <v>1131</v>
          </cell>
          <cell r="M2954">
            <v>0</v>
          </cell>
          <cell r="N2954">
            <v>1131</v>
          </cell>
          <cell r="O2954">
            <v>1131</v>
          </cell>
          <cell r="P2954">
            <v>0</v>
          </cell>
        </row>
        <row r="2955">
          <cell r="A2955" t="str">
            <v>0010847523</v>
          </cell>
          <cell r="B2955">
            <v>10847</v>
          </cell>
          <cell r="C2955">
            <v>108470</v>
          </cell>
          <cell r="D2955" t="str">
            <v>X4C</v>
          </cell>
          <cell r="E2955">
            <v>523</v>
          </cell>
          <cell r="F2955">
            <v>1</v>
          </cell>
          <cell r="G2955">
            <v>1</v>
          </cell>
          <cell r="H2955">
            <v>37622</v>
          </cell>
          <cell r="I2955">
            <v>1</v>
          </cell>
          <cell r="J2955">
            <v>0</v>
          </cell>
          <cell r="K2955">
            <v>1</v>
          </cell>
          <cell r="L2955">
            <v>1</v>
          </cell>
          <cell r="M2955">
            <v>0</v>
          </cell>
          <cell r="N2955">
            <v>0</v>
          </cell>
          <cell r="O2955">
            <v>1</v>
          </cell>
          <cell r="P2955">
            <v>0</v>
          </cell>
        </row>
        <row r="2956">
          <cell r="A2956" t="str">
            <v>0010847601</v>
          </cell>
          <cell r="B2956">
            <v>10847</v>
          </cell>
          <cell r="C2956">
            <v>108470</v>
          </cell>
          <cell r="D2956" t="str">
            <v>X4C</v>
          </cell>
          <cell r="E2956">
            <v>601</v>
          </cell>
          <cell r="F2956">
            <v>1</v>
          </cell>
          <cell r="G2956">
            <v>2</v>
          </cell>
          <cell r="H2956" t="str">
            <v>/  /</v>
          </cell>
          <cell r="I2956">
            <v>0</v>
          </cell>
          <cell r="J2956">
            <v>924.1</v>
          </cell>
          <cell r="K2956">
            <v>7415.1</v>
          </cell>
          <cell r="L2956">
            <v>7415.1</v>
          </cell>
          <cell r="M2956">
            <v>0</v>
          </cell>
          <cell r="N2956">
            <v>0</v>
          </cell>
          <cell r="O2956">
            <v>7415.1</v>
          </cell>
          <cell r="P2956">
            <v>0</v>
          </cell>
        </row>
        <row r="2957">
          <cell r="A2957" t="str">
            <v>0010847701</v>
          </cell>
          <cell r="B2957">
            <v>10847</v>
          </cell>
          <cell r="C2957">
            <v>108470</v>
          </cell>
          <cell r="D2957" t="str">
            <v>X4C</v>
          </cell>
          <cell r="E2957">
            <v>701</v>
          </cell>
          <cell r="F2957">
            <v>1</v>
          </cell>
          <cell r="G2957">
            <v>2</v>
          </cell>
          <cell r="H2957" t="str">
            <v>/  /</v>
          </cell>
          <cell r="I2957">
            <v>0</v>
          </cell>
          <cell r="J2957">
            <v>924.1</v>
          </cell>
          <cell r="K2957">
            <v>7415.1</v>
          </cell>
          <cell r="L2957">
            <v>7415.1</v>
          </cell>
          <cell r="M2957">
            <v>0</v>
          </cell>
          <cell r="N2957">
            <v>0</v>
          </cell>
          <cell r="O2957">
            <v>7415.1</v>
          </cell>
          <cell r="P2957">
            <v>0</v>
          </cell>
        </row>
        <row r="2958">
          <cell r="A2958" t="str">
            <v>0010847910</v>
          </cell>
          <cell r="B2958">
            <v>10847</v>
          </cell>
          <cell r="C2958">
            <v>108470</v>
          </cell>
          <cell r="D2958" t="str">
            <v>X4C</v>
          </cell>
          <cell r="E2958">
            <v>910</v>
          </cell>
          <cell r="F2958">
            <v>1</v>
          </cell>
          <cell r="G2958">
            <v>2</v>
          </cell>
          <cell r="H2958" t="str">
            <v>/  /</v>
          </cell>
          <cell r="I2958">
            <v>0</v>
          </cell>
          <cell r="J2958">
            <v>0</v>
          </cell>
          <cell r="K2958">
            <v>7372</v>
          </cell>
          <cell r="L2958">
            <v>7372</v>
          </cell>
          <cell r="M2958">
            <v>0</v>
          </cell>
          <cell r="N2958">
            <v>0</v>
          </cell>
          <cell r="O2958">
            <v>7372</v>
          </cell>
          <cell r="P2958">
            <v>0</v>
          </cell>
        </row>
        <row r="2959">
          <cell r="A2959" t="str">
            <v>0010847915</v>
          </cell>
          <cell r="B2959">
            <v>10847</v>
          </cell>
          <cell r="C2959">
            <v>108470</v>
          </cell>
          <cell r="D2959" t="str">
            <v>X4C</v>
          </cell>
          <cell r="E2959">
            <v>915</v>
          </cell>
          <cell r="F2959">
            <v>1</v>
          </cell>
          <cell r="G2959">
            <v>2</v>
          </cell>
          <cell r="H2959" t="str">
            <v>/  /</v>
          </cell>
          <cell r="I2959">
            <v>0</v>
          </cell>
          <cell r="J2959">
            <v>1155.0999999999999</v>
          </cell>
          <cell r="K2959">
            <v>1155.0999999999999</v>
          </cell>
          <cell r="L2959">
            <v>1155.0999999999999</v>
          </cell>
          <cell r="M2959">
            <v>0</v>
          </cell>
          <cell r="N2959">
            <v>0</v>
          </cell>
          <cell r="O2959">
            <v>1155.0999999999999</v>
          </cell>
          <cell r="P2959">
            <v>0</v>
          </cell>
        </row>
        <row r="2960">
          <cell r="A2960" t="str">
            <v>0010847951</v>
          </cell>
          <cell r="B2960">
            <v>10847</v>
          </cell>
          <cell r="C2960">
            <v>108470</v>
          </cell>
          <cell r="D2960" t="str">
            <v>X4C</v>
          </cell>
          <cell r="E2960">
            <v>951</v>
          </cell>
          <cell r="F2960">
            <v>1</v>
          </cell>
          <cell r="G2960">
            <v>2</v>
          </cell>
          <cell r="H2960" t="str">
            <v>/  /</v>
          </cell>
          <cell r="I2960">
            <v>0</v>
          </cell>
          <cell r="J2960">
            <v>168</v>
          </cell>
          <cell r="K2960">
            <v>821</v>
          </cell>
          <cell r="L2960">
            <v>821</v>
          </cell>
          <cell r="M2960">
            <v>0</v>
          </cell>
          <cell r="N2960">
            <v>0</v>
          </cell>
          <cell r="O2960">
            <v>821</v>
          </cell>
          <cell r="P2960">
            <v>0</v>
          </cell>
        </row>
        <row r="2961">
          <cell r="A2961" t="str">
            <v>0010851101</v>
          </cell>
          <cell r="B2961">
            <v>10851</v>
          </cell>
          <cell r="C2961">
            <v>108510</v>
          </cell>
          <cell r="D2961" t="str">
            <v>APS</v>
          </cell>
          <cell r="E2961">
            <v>101</v>
          </cell>
          <cell r="F2961">
            <v>1</v>
          </cell>
          <cell r="G2961">
            <v>1</v>
          </cell>
          <cell r="H2961">
            <v>39092</v>
          </cell>
          <cell r="I2961">
            <v>8173</v>
          </cell>
          <cell r="J2961">
            <v>0</v>
          </cell>
          <cell r="K2961">
            <v>8173</v>
          </cell>
          <cell r="L2961">
            <v>8173</v>
          </cell>
          <cell r="M2961">
            <v>0</v>
          </cell>
          <cell r="N2961">
            <v>0</v>
          </cell>
          <cell r="O2961">
            <v>8173</v>
          </cell>
          <cell r="P2961">
            <v>0</v>
          </cell>
        </row>
        <row r="2962">
          <cell r="A2962" t="str">
            <v>0010851106</v>
          </cell>
          <cell r="B2962">
            <v>10851</v>
          </cell>
          <cell r="C2962">
            <v>108510</v>
          </cell>
          <cell r="D2962" t="str">
            <v>APS</v>
          </cell>
          <cell r="E2962">
            <v>106</v>
          </cell>
          <cell r="F2962">
            <v>1</v>
          </cell>
          <cell r="G2962">
            <v>1</v>
          </cell>
          <cell r="H2962" t="str">
            <v>15/06/04</v>
          </cell>
          <cell r="I2962">
            <v>150</v>
          </cell>
          <cell r="J2962">
            <v>0</v>
          </cell>
          <cell r="K2962">
            <v>150</v>
          </cell>
          <cell r="L2962">
            <v>150</v>
          </cell>
          <cell r="M2962">
            <v>0</v>
          </cell>
          <cell r="N2962">
            <v>0</v>
          </cell>
          <cell r="O2962">
            <v>150</v>
          </cell>
          <cell r="P2962">
            <v>0</v>
          </cell>
        </row>
        <row r="2963">
          <cell r="A2963" t="str">
            <v>0010851301</v>
          </cell>
          <cell r="B2963">
            <v>10851</v>
          </cell>
          <cell r="C2963">
            <v>108510</v>
          </cell>
          <cell r="D2963" t="str">
            <v>APS</v>
          </cell>
          <cell r="E2963">
            <v>301</v>
          </cell>
          <cell r="F2963">
            <v>1</v>
          </cell>
          <cell r="G2963">
            <v>1</v>
          </cell>
          <cell r="H2963" t="str">
            <v>/  /</v>
          </cell>
          <cell r="I2963">
            <v>0</v>
          </cell>
          <cell r="J2963">
            <v>0</v>
          </cell>
          <cell r="K2963">
            <v>8323</v>
          </cell>
          <cell r="L2963">
            <v>8323</v>
          </cell>
          <cell r="M2963">
            <v>0</v>
          </cell>
          <cell r="N2963">
            <v>0</v>
          </cell>
          <cell r="O2963">
            <v>8323</v>
          </cell>
          <cell r="P2963">
            <v>0</v>
          </cell>
        </row>
        <row r="2964">
          <cell r="A2964" t="str">
            <v>0010851511</v>
          </cell>
          <cell r="B2964">
            <v>10851</v>
          </cell>
          <cell r="C2964">
            <v>108510</v>
          </cell>
          <cell r="D2964" t="str">
            <v>APS</v>
          </cell>
          <cell r="E2964">
            <v>511</v>
          </cell>
          <cell r="F2964">
            <v>1</v>
          </cell>
          <cell r="G2964">
            <v>1</v>
          </cell>
          <cell r="H2964" t="str">
            <v>/  /</v>
          </cell>
          <cell r="I2964">
            <v>0</v>
          </cell>
          <cell r="J2964">
            <v>0</v>
          </cell>
          <cell r="K2964">
            <v>900</v>
          </cell>
          <cell r="L2964">
            <v>900</v>
          </cell>
          <cell r="M2964">
            <v>0</v>
          </cell>
          <cell r="N2964">
            <v>900</v>
          </cell>
          <cell r="O2964">
            <v>900</v>
          </cell>
          <cell r="P2964">
            <v>0</v>
          </cell>
        </row>
        <row r="2965">
          <cell r="A2965" t="str">
            <v>0010851523</v>
          </cell>
          <cell r="B2965">
            <v>10851</v>
          </cell>
          <cell r="C2965">
            <v>108510</v>
          </cell>
          <cell r="D2965" t="str">
            <v>APS</v>
          </cell>
          <cell r="E2965">
            <v>523</v>
          </cell>
          <cell r="F2965">
            <v>1</v>
          </cell>
          <cell r="G2965">
            <v>1</v>
          </cell>
          <cell r="H2965">
            <v>37622</v>
          </cell>
          <cell r="I2965">
            <v>1</v>
          </cell>
          <cell r="J2965">
            <v>0</v>
          </cell>
          <cell r="K2965">
            <v>1</v>
          </cell>
          <cell r="L2965">
            <v>1</v>
          </cell>
          <cell r="M2965">
            <v>0</v>
          </cell>
          <cell r="N2965">
            <v>0</v>
          </cell>
          <cell r="O2965">
            <v>1</v>
          </cell>
          <cell r="P2965">
            <v>0</v>
          </cell>
        </row>
        <row r="2966">
          <cell r="A2966" t="str">
            <v>0010851555</v>
          </cell>
          <cell r="B2966">
            <v>10851</v>
          </cell>
          <cell r="C2966">
            <v>108510</v>
          </cell>
          <cell r="D2966" t="str">
            <v>APS</v>
          </cell>
          <cell r="E2966">
            <v>555</v>
          </cell>
          <cell r="F2966">
            <v>1</v>
          </cell>
          <cell r="G2966">
            <v>1</v>
          </cell>
          <cell r="H2966" t="str">
            <v>/  /</v>
          </cell>
          <cell r="I2966">
            <v>0</v>
          </cell>
          <cell r="J2966">
            <v>0</v>
          </cell>
          <cell r="K2966">
            <v>832.3</v>
          </cell>
          <cell r="L2966">
            <v>832.3</v>
          </cell>
          <cell r="M2966">
            <v>0</v>
          </cell>
          <cell r="N2966">
            <v>0</v>
          </cell>
          <cell r="O2966">
            <v>832.3</v>
          </cell>
          <cell r="P2966">
            <v>0</v>
          </cell>
        </row>
        <row r="2967">
          <cell r="A2967" t="str">
            <v>0010851601</v>
          </cell>
          <cell r="B2967">
            <v>10851</v>
          </cell>
          <cell r="C2967">
            <v>108510</v>
          </cell>
          <cell r="D2967" t="str">
            <v>APS</v>
          </cell>
          <cell r="E2967">
            <v>601</v>
          </cell>
          <cell r="F2967">
            <v>1</v>
          </cell>
          <cell r="G2967">
            <v>1</v>
          </cell>
          <cell r="H2967" t="str">
            <v>/  /</v>
          </cell>
          <cell r="I2967">
            <v>0</v>
          </cell>
          <cell r="J2967">
            <v>0</v>
          </cell>
          <cell r="K2967">
            <v>6589.7</v>
          </cell>
          <cell r="L2967">
            <v>6589.7</v>
          </cell>
          <cell r="M2967">
            <v>0</v>
          </cell>
          <cell r="N2967">
            <v>0</v>
          </cell>
          <cell r="O2967">
            <v>6589.7</v>
          </cell>
          <cell r="P2967">
            <v>0</v>
          </cell>
        </row>
        <row r="2968">
          <cell r="A2968" t="str">
            <v>0010851701</v>
          </cell>
          <cell r="B2968">
            <v>10851</v>
          </cell>
          <cell r="C2968">
            <v>108510</v>
          </cell>
          <cell r="D2968" t="str">
            <v>APS</v>
          </cell>
          <cell r="E2968">
            <v>701</v>
          </cell>
          <cell r="F2968">
            <v>1</v>
          </cell>
          <cell r="G2968">
            <v>1</v>
          </cell>
          <cell r="H2968" t="str">
            <v>/  /</v>
          </cell>
          <cell r="I2968">
            <v>0</v>
          </cell>
          <cell r="J2968">
            <v>0</v>
          </cell>
          <cell r="K2968">
            <v>6589.7</v>
          </cell>
          <cell r="L2968">
            <v>6589.7</v>
          </cell>
          <cell r="M2968">
            <v>0</v>
          </cell>
          <cell r="N2968">
            <v>0</v>
          </cell>
          <cell r="O2968">
            <v>6589.7</v>
          </cell>
          <cell r="P2968">
            <v>0</v>
          </cell>
        </row>
        <row r="2969">
          <cell r="A2969" t="str">
            <v>0010851910</v>
          </cell>
          <cell r="B2969">
            <v>10851</v>
          </cell>
          <cell r="C2969">
            <v>108510</v>
          </cell>
          <cell r="D2969" t="str">
            <v>APS</v>
          </cell>
          <cell r="E2969">
            <v>910</v>
          </cell>
          <cell r="F2969">
            <v>1</v>
          </cell>
          <cell r="G2969">
            <v>1</v>
          </cell>
          <cell r="H2969" t="str">
            <v>/  /</v>
          </cell>
          <cell r="I2969">
            <v>0</v>
          </cell>
          <cell r="J2969">
            <v>0</v>
          </cell>
          <cell r="K2969">
            <v>8323</v>
          </cell>
          <cell r="L2969">
            <v>8323</v>
          </cell>
          <cell r="M2969">
            <v>0</v>
          </cell>
          <cell r="N2969">
            <v>0</v>
          </cell>
          <cell r="O2969">
            <v>8323</v>
          </cell>
          <cell r="P2969">
            <v>0</v>
          </cell>
        </row>
        <row r="2970">
          <cell r="A2970" t="str">
            <v>0010851951</v>
          </cell>
          <cell r="B2970">
            <v>10851</v>
          </cell>
          <cell r="C2970">
            <v>108510</v>
          </cell>
          <cell r="D2970" t="str">
            <v>APS</v>
          </cell>
          <cell r="E2970">
            <v>951</v>
          </cell>
          <cell r="F2970">
            <v>1</v>
          </cell>
          <cell r="G2970">
            <v>1</v>
          </cell>
          <cell r="H2970" t="str">
            <v>/  /</v>
          </cell>
          <cell r="I2970">
            <v>0</v>
          </cell>
          <cell r="J2970">
            <v>0</v>
          </cell>
          <cell r="K2970">
            <v>653</v>
          </cell>
          <cell r="L2970">
            <v>653</v>
          </cell>
          <cell r="M2970">
            <v>0</v>
          </cell>
          <cell r="N2970">
            <v>0</v>
          </cell>
          <cell r="O2970">
            <v>653</v>
          </cell>
          <cell r="P2970">
            <v>0</v>
          </cell>
        </row>
        <row r="2971">
          <cell r="A2971" t="str">
            <v>0010854101</v>
          </cell>
          <cell r="B2971">
            <v>10854</v>
          </cell>
          <cell r="C2971">
            <v>108540</v>
          </cell>
          <cell r="D2971" t="str">
            <v>LEV</v>
          </cell>
          <cell r="E2971">
            <v>101</v>
          </cell>
          <cell r="F2971">
            <v>1</v>
          </cell>
          <cell r="G2971">
            <v>1</v>
          </cell>
          <cell r="H2971">
            <v>39089</v>
          </cell>
          <cell r="I2971">
            <v>7320</v>
          </cell>
          <cell r="J2971">
            <v>0</v>
          </cell>
          <cell r="K2971">
            <v>7320</v>
          </cell>
          <cell r="L2971">
            <v>7320</v>
          </cell>
          <cell r="M2971">
            <v>0</v>
          </cell>
          <cell r="N2971">
            <v>0</v>
          </cell>
          <cell r="O2971">
            <v>7320</v>
          </cell>
          <cell r="P2971">
            <v>0</v>
          </cell>
        </row>
        <row r="2972">
          <cell r="A2972" t="str">
            <v>0010854106</v>
          </cell>
          <cell r="B2972">
            <v>10854</v>
          </cell>
          <cell r="C2972">
            <v>108540</v>
          </cell>
          <cell r="D2972" t="str">
            <v>LEV</v>
          </cell>
          <cell r="E2972">
            <v>106</v>
          </cell>
          <cell r="F2972">
            <v>1</v>
          </cell>
          <cell r="G2972">
            <v>1</v>
          </cell>
          <cell r="H2972" t="str">
            <v>15/05/05</v>
          </cell>
          <cell r="I2972">
            <v>150</v>
          </cell>
          <cell r="J2972">
            <v>0</v>
          </cell>
          <cell r="K2972">
            <v>150</v>
          </cell>
          <cell r="L2972">
            <v>150</v>
          </cell>
          <cell r="M2972">
            <v>0</v>
          </cell>
          <cell r="N2972">
            <v>0</v>
          </cell>
          <cell r="O2972">
            <v>150</v>
          </cell>
          <cell r="P2972">
            <v>0</v>
          </cell>
        </row>
        <row r="2973">
          <cell r="A2973" t="str">
            <v>0010854301</v>
          </cell>
          <cell r="B2973">
            <v>10854</v>
          </cell>
          <cell r="C2973">
            <v>108540</v>
          </cell>
          <cell r="D2973" t="str">
            <v>LEV</v>
          </cell>
          <cell r="E2973">
            <v>301</v>
          </cell>
          <cell r="F2973">
            <v>1</v>
          </cell>
          <cell r="G2973">
            <v>1</v>
          </cell>
          <cell r="H2973" t="str">
            <v>/  /</v>
          </cell>
          <cell r="I2973">
            <v>0</v>
          </cell>
          <cell r="J2973">
            <v>0</v>
          </cell>
          <cell r="K2973">
            <v>7470</v>
          </cell>
          <cell r="L2973">
            <v>7470</v>
          </cell>
          <cell r="M2973">
            <v>0</v>
          </cell>
          <cell r="N2973">
            <v>0</v>
          </cell>
          <cell r="O2973">
            <v>7470</v>
          </cell>
          <cell r="P2973">
            <v>0</v>
          </cell>
        </row>
        <row r="2974">
          <cell r="A2974" t="str">
            <v>0010854511</v>
          </cell>
          <cell r="B2974">
            <v>10854</v>
          </cell>
          <cell r="C2974">
            <v>108540</v>
          </cell>
          <cell r="D2974" t="str">
            <v>LEV</v>
          </cell>
          <cell r="E2974">
            <v>511</v>
          </cell>
          <cell r="F2974">
            <v>1</v>
          </cell>
          <cell r="G2974">
            <v>1</v>
          </cell>
          <cell r="H2974" t="str">
            <v>/  /</v>
          </cell>
          <cell r="I2974">
            <v>0</v>
          </cell>
          <cell r="J2974">
            <v>0</v>
          </cell>
          <cell r="K2974">
            <v>900</v>
          </cell>
          <cell r="L2974">
            <v>900</v>
          </cell>
          <cell r="M2974">
            <v>0</v>
          </cell>
          <cell r="N2974">
            <v>900</v>
          </cell>
          <cell r="O2974">
            <v>900</v>
          </cell>
          <cell r="P2974">
            <v>0</v>
          </cell>
        </row>
        <row r="2975">
          <cell r="A2975" t="str">
            <v>0010854523</v>
          </cell>
          <cell r="B2975">
            <v>10854</v>
          </cell>
          <cell r="C2975">
            <v>108540</v>
          </cell>
          <cell r="D2975" t="str">
            <v>LEV</v>
          </cell>
          <cell r="E2975">
            <v>523</v>
          </cell>
          <cell r="F2975">
            <v>1</v>
          </cell>
          <cell r="G2975">
            <v>1</v>
          </cell>
          <cell r="H2975">
            <v>37622</v>
          </cell>
          <cell r="I2975">
            <v>1</v>
          </cell>
          <cell r="J2975">
            <v>0</v>
          </cell>
          <cell r="K2975">
            <v>1</v>
          </cell>
          <cell r="L2975">
            <v>1</v>
          </cell>
          <cell r="M2975">
            <v>0</v>
          </cell>
          <cell r="N2975">
            <v>0</v>
          </cell>
          <cell r="O2975">
            <v>1</v>
          </cell>
          <cell r="P2975">
            <v>0</v>
          </cell>
        </row>
        <row r="2976">
          <cell r="A2976" t="str">
            <v>0010854601</v>
          </cell>
          <cell r="B2976">
            <v>10854</v>
          </cell>
          <cell r="C2976">
            <v>108540</v>
          </cell>
          <cell r="D2976" t="str">
            <v>LEV</v>
          </cell>
          <cell r="E2976">
            <v>601</v>
          </cell>
          <cell r="F2976">
            <v>1</v>
          </cell>
          <cell r="G2976">
            <v>1</v>
          </cell>
          <cell r="H2976" t="str">
            <v>/  /</v>
          </cell>
          <cell r="I2976">
            <v>0</v>
          </cell>
          <cell r="J2976">
            <v>0</v>
          </cell>
          <cell r="K2976">
            <v>6569</v>
          </cell>
          <cell r="L2976">
            <v>6569</v>
          </cell>
          <cell r="M2976">
            <v>0</v>
          </cell>
          <cell r="N2976">
            <v>0</v>
          </cell>
          <cell r="O2976">
            <v>6569</v>
          </cell>
          <cell r="P2976">
            <v>0</v>
          </cell>
        </row>
        <row r="2977">
          <cell r="A2977" t="str">
            <v>0010854701</v>
          </cell>
          <cell r="B2977">
            <v>10854</v>
          </cell>
          <cell r="C2977">
            <v>108540</v>
          </cell>
          <cell r="D2977" t="str">
            <v>LEV</v>
          </cell>
          <cell r="E2977">
            <v>701</v>
          </cell>
          <cell r="F2977">
            <v>1</v>
          </cell>
          <cell r="G2977">
            <v>1</v>
          </cell>
          <cell r="H2977" t="str">
            <v>/  /</v>
          </cell>
          <cell r="I2977">
            <v>0</v>
          </cell>
          <cell r="J2977">
            <v>0</v>
          </cell>
          <cell r="K2977">
            <v>6569</v>
          </cell>
          <cell r="L2977">
            <v>6569</v>
          </cell>
          <cell r="M2977">
            <v>0</v>
          </cell>
          <cell r="N2977">
            <v>0</v>
          </cell>
          <cell r="O2977">
            <v>6569</v>
          </cell>
          <cell r="P2977">
            <v>0</v>
          </cell>
        </row>
        <row r="2978">
          <cell r="A2978" t="str">
            <v>0010854910</v>
          </cell>
          <cell r="B2978">
            <v>10854</v>
          </cell>
          <cell r="C2978">
            <v>108540</v>
          </cell>
          <cell r="D2978" t="str">
            <v>LEV</v>
          </cell>
          <cell r="E2978">
            <v>910</v>
          </cell>
          <cell r="F2978">
            <v>1</v>
          </cell>
          <cell r="G2978">
            <v>1</v>
          </cell>
          <cell r="H2978" t="str">
            <v>/  /</v>
          </cell>
          <cell r="I2978">
            <v>0</v>
          </cell>
          <cell r="J2978">
            <v>0</v>
          </cell>
          <cell r="K2978">
            <v>7470</v>
          </cell>
          <cell r="L2978">
            <v>7470</v>
          </cell>
          <cell r="M2978">
            <v>0</v>
          </cell>
          <cell r="N2978">
            <v>0</v>
          </cell>
          <cell r="O2978">
            <v>7470</v>
          </cell>
          <cell r="P2978">
            <v>0</v>
          </cell>
        </row>
        <row r="2979">
          <cell r="A2979" t="str">
            <v>0010854951</v>
          </cell>
          <cell r="B2979">
            <v>10854</v>
          </cell>
          <cell r="C2979">
            <v>108540</v>
          </cell>
          <cell r="D2979" t="str">
            <v>LEV</v>
          </cell>
          <cell r="E2979">
            <v>951</v>
          </cell>
          <cell r="F2979">
            <v>1</v>
          </cell>
          <cell r="G2979">
            <v>1</v>
          </cell>
          <cell r="H2979" t="str">
            <v>/  /</v>
          </cell>
          <cell r="I2979">
            <v>0</v>
          </cell>
          <cell r="J2979">
            <v>0</v>
          </cell>
          <cell r="K2979">
            <v>653</v>
          </cell>
          <cell r="L2979">
            <v>653</v>
          </cell>
          <cell r="M2979">
            <v>0</v>
          </cell>
          <cell r="N2979">
            <v>0</v>
          </cell>
          <cell r="O2979">
            <v>653</v>
          </cell>
          <cell r="P2979">
            <v>0</v>
          </cell>
        </row>
        <row r="2980">
          <cell r="A2980" t="str">
            <v>0010856101</v>
          </cell>
          <cell r="B2980">
            <v>10856</v>
          </cell>
          <cell r="C2980">
            <v>108560</v>
          </cell>
          <cell r="D2980" t="str">
            <v>DDS</v>
          </cell>
          <cell r="E2980">
            <v>101</v>
          </cell>
          <cell r="F2980">
            <v>1</v>
          </cell>
          <cell r="G2980">
            <v>1</v>
          </cell>
          <cell r="H2980">
            <v>39089</v>
          </cell>
          <cell r="I2980">
            <v>7038</v>
          </cell>
          <cell r="J2980">
            <v>0</v>
          </cell>
          <cell r="K2980">
            <v>7038</v>
          </cell>
          <cell r="L2980">
            <v>7038</v>
          </cell>
          <cell r="M2980">
            <v>0</v>
          </cell>
          <cell r="N2980">
            <v>0</v>
          </cell>
          <cell r="O2980">
            <v>7038</v>
          </cell>
          <cell r="P2980">
            <v>0</v>
          </cell>
        </row>
        <row r="2981">
          <cell r="A2981" t="str">
            <v>0010856106</v>
          </cell>
          <cell r="B2981">
            <v>10856</v>
          </cell>
          <cell r="C2981">
            <v>108560</v>
          </cell>
          <cell r="D2981" t="str">
            <v>DDS</v>
          </cell>
          <cell r="E2981">
            <v>106</v>
          </cell>
          <cell r="F2981">
            <v>1</v>
          </cell>
          <cell r="G2981">
            <v>1</v>
          </cell>
          <cell r="H2981">
            <v>38356</v>
          </cell>
          <cell r="I2981">
            <v>150</v>
          </cell>
          <cell r="J2981">
            <v>0</v>
          </cell>
          <cell r="K2981">
            <v>150</v>
          </cell>
          <cell r="L2981">
            <v>150</v>
          </cell>
          <cell r="M2981">
            <v>0</v>
          </cell>
          <cell r="N2981">
            <v>0</v>
          </cell>
          <cell r="O2981">
            <v>150</v>
          </cell>
          <cell r="P2981">
            <v>0</v>
          </cell>
        </row>
        <row r="2982">
          <cell r="A2982" t="str">
            <v>0010856301</v>
          </cell>
          <cell r="B2982">
            <v>10856</v>
          </cell>
          <cell r="C2982">
            <v>108560</v>
          </cell>
          <cell r="D2982" t="str">
            <v>DDS</v>
          </cell>
          <cell r="E2982">
            <v>301</v>
          </cell>
          <cell r="F2982">
            <v>1</v>
          </cell>
          <cell r="G2982">
            <v>1</v>
          </cell>
          <cell r="H2982" t="str">
            <v>/  /</v>
          </cell>
          <cell r="I2982">
            <v>0</v>
          </cell>
          <cell r="J2982">
            <v>0</v>
          </cell>
          <cell r="K2982">
            <v>7188</v>
          </cell>
          <cell r="L2982">
            <v>7188</v>
          </cell>
          <cell r="M2982">
            <v>0</v>
          </cell>
          <cell r="N2982">
            <v>0</v>
          </cell>
          <cell r="O2982">
            <v>7188</v>
          </cell>
          <cell r="P2982">
            <v>0</v>
          </cell>
        </row>
        <row r="2983">
          <cell r="A2983" t="str">
            <v>0010856555</v>
          </cell>
          <cell r="B2983">
            <v>10856</v>
          </cell>
          <cell r="C2983">
            <v>108560</v>
          </cell>
          <cell r="D2983" t="str">
            <v>DDS</v>
          </cell>
          <cell r="E2983">
            <v>555</v>
          </cell>
          <cell r="F2983">
            <v>1</v>
          </cell>
          <cell r="G2983">
            <v>1</v>
          </cell>
          <cell r="H2983" t="str">
            <v>/  /</v>
          </cell>
          <cell r="I2983">
            <v>0</v>
          </cell>
          <cell r="J2983">
            <v>0</v>
          </cell>
          <cell r="K2983">
            <v>718.8</v>
          </cell>
          <cell r="L2983">
            <v>718.8</v>
          </cell>
          <cell r="M2983">
            <v>0</v>
          </cell>
          <cell r="N2983">
            <v>0</v>
          </cell>
          <cell r="O2983">
            <v>718.8</v>
          </cell>
          <cell r="P2983">
            <v>0</v>
          </cell>
        </row>
        <row r="2984">
          <cell r="A2984" t="str">
            <v>0010856601</v>
          </cell>
          <cell r="B2984">
            <v>10856</v>
          </cell>
          <cell r="C2984">
            <v>108560</v>
          </cell>
          <cell r="D2984" t="str">
            <v>DDS</v>
          </cell>
          <cell r="E2984">
            <v>601</v>
          </cell>
          <cell r="F2984">
            <v>1</v>
          </cell>
          <cell r="G2984">
            <v>1</v>
          </cell>
          <cell r="H2984" t="str">
            <v>/  /</v>
          </cell>
          <cell r="I2984">
            <v>0</v>
          </cell>
          <cell r="J2984">
            <v>0</v>
          </cell>
          <cell r="K2984">
            <v>6469.2</v>
          </cell>
          <cell r="L2984">
            <v>6469.2</v>
          </cell>
          <cell r="M2984">
            <v>0</v>
          </cell>
          <cell r="N2984">
            <v>0</v>
          </cell>
          <cell r="O2984">
            <v>6469.2</v>
          </cell>
          <cell r="P2984">
            <v>0</v>
          </cell>
        </row>
        <row r="2985">
          <cell r="A2985" t="str">
            <v>0010856701</v>
          </cell>
          <cell r="B2985">
            <v>10856</v>
          </cell>
          <cell r="C2985">
            <v>108560</v>
          </cell>
          <cell r="D2985" t="str">
            <v>DDS</v>
          </cell>
          <cell r="E2985">
            <v>701</v>
          </cell>
          <cell r="F2985">
            <v>1</v>
          </cell>
          <cell r="G2985">
            <v>1</v>
          </cell>
          <cell r="H2985" t="str">
            <v>/  /</v>
          </cell>
          <cell r="I2985">
            <v>0</v>
          </cell>
          <cell r="J2985">
            <v>0</v>
          </cell>
          <cell r="K2985">
            <v>6469.2</v>
          </cell>
          <cell r="L2985">
            <v>6469.2</v>
          </cell>
          <cell r="M2985">
            <v>0</v>
          </cell>
          <cell r="N2985">
            <v>0</v>
          </cell>
          <cell r="O2985">
            <v>6469.2</v>
          </cell>
          <cell r="P2985">
            <v>0</v>
          </cell>
        </row>
        <row r="2986">
          <cell r="A2986" t="str">
            <v>0010856910</v>
          </cell>
          <cell r="B2986">
            <v>10856</v>
          </cell>
          <cell r="C2986">
            <v>108560</v>
          </cell>
          <cell r="D2986" t="str">
            <v>DDS</v>
          </cell>
          <cell r="E2986">
            <v>910</v>
          </cell>
          <cell r="F2986">
            <v>1</v>
          </cell>
          <cell r="G2986">
            <v>1</v>
          </cell>
          <cell r="H2986" t="str">
            <v>/  /</v>
          </cell>
          <cell r="I2986">
            <v>0</v>
          </cell>
          <cell r="J2986">
            <v>0</v>
          </cell>
          <cell r="K2986">
            <v>7188</v>
          </cell>
          <cell r="L2986">
            <v>7188</v>
          </cell>
          <cell r="M2986">
            <v>0</v>
          </cell>
          <cell r="N2986">
            <v>0</v>
          </cell>
          <cell r="O2986">
            <v>7188</v>
          </cell>
          <cell r="P2986">
            <v>0</v>
          </cell>
        </row>
        <row r="2987">
          <cell r="A2987" t="str">
            <v>0010858101</v>
          </cell>
          <cell r="B2987">
            <v>10858</v>
          </cell>
          <cell r="C2987">
            <v>108580</v>
          </cell>
          <cell r="D2987" t="str">
            <v>DDS</v>
          </cell>
          <cell r="E2987">
            <v>101</v>
          </cell>
          <cell r="F2987">
            <v>1</v>
          </cell>
          <cell r="G2987">
            <v>1</v>
          </cell>
          <cell r="H2987">
            <v>39089</v>
          </cell>
          <cell r="I2987">
            <v>5964</v>
          </cell>
          <cell r="J2987">
            <v>0</v>
          </cell>
          <cell r="K2987">
            <v>5964</v>
          </cell>
          <cell r="L2987">
            <v>5964</v>
          </cell>
          <cell r="M2987">
            <v>0</v>
          </cell>
          <cell r="N2987">
            <v>0</v>
          </cell>
          <cell r="O2987">
            <v>5964</v>
          </cell>
          <cell r="P2987">
            <v>0</v>
          </cell>
        </row>
        <row r="2988">
          <cell r="A2988" t="str">
            <v>0010858106</v>
          </cell>
          <cell r="B2988">
            <v>10858</v>
          </cell>
          <cell r="C2988">
            <v>108580</v>
          </cell>
          <cell r="D2988" t="str">
            <v>DDS</v>
          </cell>
          <cell r="E2988">
            <v>106</v>
          </cell>
          <cell r="F2988">
            <v>1</v>
          </cell>
          <cell r="G2988">
            <v>1</v>
          </cell>
          <cell r="H2988">
            <v>38356</v>
          </cell>
          <cell r="I2988">
            <v>150</v>
          </cell>
          <cell r="J2988">
            <v>0</v>
          </cell>
          <cell r="K2988">
            <v>150</v>
          </cell>
          <cell r="L2988">
            <v>150</v>
          </cell>
          <cell r="M2988">
            <v>0</v>
          </cell>
          <cell r="N2988">
            <v>0</v>
          </cell>
          <cell r="O2988">
            <v>150</v>
          </cell>
          <cell r="P2988">
            <v>0</v>
          </cell>
        </row>
        <row r="2989">
          <cell r="A2989" t="str">
            <v>0010858301</v>
          </cell>
          <cell r="B2989">
            <v>10858</v>
          </cell>
          <cell r="C2989">
            <v>108580</v>
          </cell>
          <cell r="D2989" t="str">
            <v>DDS</v>
          </cell>
          <cell r="E2989">
            <v>301</v>
          </cell>
          <cell r="F2989">
            <v>1</v>
          </cell>
          <cell r="G2989">
            <v>1</v>
          </cell>
          <cell r="H2989" t="str">
            <v>/  /</v>
          </cell>
          <cell r="I2989">
            <v>0</v>
          </cell>
          <cell r="J2989">
            <v>0</v>
          </cell>
          <cell r="K2989">
            <v>6114</v>
          </cell>
          <cell r="L2989">
            <v>6114</v>
          </cell>
          <cell r="M2989">
            <v>0</v>
          </cell>
          <cell r="N2989">
            <v>0</v>
          </cell>
          <cell r="O2989">
            <v>6114</v>
          </cell>
          <cell r="P2989">
            <v>0</v>
          </cell>
        </row>
        <row r="2990">
          <cell r="A2990" t="str">
            <v>0010858511</v>
          </cell>
          <cell r="B2990">
            <v>10858</v>
          </cell>
          <cell r="C2990">
            <v>108580</v>
          </cell>
          <cell r="D2990" t="str">
            <v>DDS</v>
          </cell>
          <cell r="E2990">
            <v>511</v>
          </cell>
          <cell r="F2990">
            <v>1</v>
          </cell>
          <cell r="G2990">
            <v>1</v>
          </cell>
          <cell r="H2990" t="str">
            <v>/  /</v>
          </cell>
          <cell r="I2990">
            <v>0</v>
          </cell>
          <cell r="J2990">
            <v>0</v>
          </cell>
          <cell r="K2990">
            <v>900</v>
          </cell>
          <cell r="L2990">
            <v>900</v>
          </cell>
          <cell r="M2990">
            <v>0</v>
          </cell>
          <cell r="N2990">
            <v>900</v>
          </cell>
          <cell r="O2990">
            <v>900</v>
          </cell>
          <cell r="P2990">
            <v>0</v>
          </cell>
        </row>
        <row r="2991">
          <cell r="A2991" t="str">
            <v>0010858523</v>
          </cell>
          <cell r="B2991">
            <v>10858</v>
          </cell>
          <cell r="C2991">
            <v>108580</v>
          </cell>
          <cell r="D2991" t="str">
            <v>DDS</v>
          </cell>
          <cell r="E2991">
            <v>523</v>
          </cell>
          <cell r="F2991">
            <v>1</v>
          </cell>
          <cell r="G2991">
            <v>1</v>
          </cell>
          <cell r="H2991">
            <v>37622</v>
          </cell>
          <cell r="I2991">
            <v>1</v>
          </cell>
          <cell r="J2991">
            <v>0</v>
          </cell>
          <cell r="K2991">
            <v>1</v>
          </cell>
          <cell r="L2991">
            <v>1</v>
          </cell>
          <cell r="M2991">
            <v>0</v>
          </cell>
          <cell r="N2991">
            <v>0</v>
          </cell>
          <cell r="O2991">
            <v>1</v>
          </cell>
          <cell r="P2991">
            <v>0</v>
          </cell>
        </row>
        <row r="2992">
          <cell r="A2992" t="str">
            <v>0010858555</v>
          </cell>
          <cell r="B2992">
            <v>10858</v>
          </cell>
          <cell r="C2992">
            <v>108580</v>
          </cell>
          <cell r="D2992" t="str">
            <v>DDS</v>
          </cell>
          <cell r="E2992">
            <v>555</v>
          </cell>
          <cell r="F2992">
            <v>1</v>
          </cell>
          <cell r="G2992">
            <v>1</v>
          </cell>
          <cell r="H2992" t="str">
            <v>/  /</v>
          </cell>
          <cell r="I2992">
            <v>0</v>
          </cell>
          <cell r="J2992">
            <v>0</v>
          </cell>
          <cell r="K2992">
            <v>611.4</v>
          </cell>
          <cell r="L2992">
            <v>611.4</v>
          </cell>
          <cell r="M2992">
            <v>0</v>
          </cell>
          <cell r="N2992">
            <v>0</v>
          </cell>
          <cell r="O2992">
            <v>611.4</v>
          </cell>
          <cell r="P2992">
            <v>0</v>
          </cell>
        </row>
        <row r="2993">
          <cell r="A2993" t="str">
            <v>0010858601</v>
          </cell>
          <cell r="B2993">
            <v>10858</v>
          </cell>
          <cell r="C2993">
            <v>108580</v>
          </cell>
          <cell r="D2993" t="str">
            <v>DDS</v>
          </cell>
          <cell r="E2993">
            <v>601</v>
          </cell>
          <cell r="F2993">
            <v>1</v>
          </cell>
          <cell r="G2993">
            <v>1</v>
          </cell>
          <cell r="H2993" t="str">
            <v>/  /</v>
          </cell>
          <cell r="I2993">
            <v>0</v>
          </cell>
          <cell r="J2993">
            <v>0</v>
          </cell>
          <cell r="K2993">
            <v>4601.6000000000004</v>
          </cell>
          <cell r="L2993">
            <v>4601.6000000000004</v>
          </cell>
          <cell r="M2993">
            <v>0</v>
          </cell>
          <cell r="N2993">
            <v>0</v>
          </cell>
          <cell r="O2993">
            <v>4601.6000000000004</v>
          </cell>
          <cell r="P2993">
            <v>0</v>
          </cell>
        </row>
        <row r="2994">
          <cell r="A2994" t="str">
            <v>0010858701</v>
          </cell>
          <cell r="B2994">
            <v>10858</v>
          </cell>
          <cell r="C2994">
            <v>108580</v>
          </cell>
          <cell r="D2994" t="str">
            <v>DDS</v>
          </cell>
          <cell r="E2994">
            <v>701</v>
          </cell>
          <cell r="F2994">
            <v>1</v>
          </cell>
          <cell r="G2994">
            <v>1</v>
          </cell>
          <cell r="H2994" t="str">
            <v>/  /</v>
          </cell>
          <cell r="I2994">
            <v>0</v>
          </cell>
          <cell r="J2994">
            <v>0</v>
          </cell>
          <cell r="K2994">
            <v>4601.6000000000004</v>
          </cell>
          <cell r="L2994">
            <v>4601.6000000000004</v>
          </cell>
          <cell r="M2994">
            <v>0</v>
          </cell>
          <cell r="N2994">
            <v>0</v>
          </cell>
          <cell r="O2994">
            <v>4601.6000000000004</v>
          </cell>
          <cell r="P2994">
            <v>0</v>
          </cell>
        </row>
        <row r="2995">
          <cell r="A2995" t="str">
            <v>0010858910</v>
          </cell>
          <cell r="B2995">
            <v>10858</v>
          </cell>
          <cell r="C2995">
            <v>108580</v>
          </cell>
          <cell r="D2995" t="str">
            <v>DDS</v>
          </cell>
          <cell r="E2995">
            <v>910</v>
          </cell>
          <cell r="F2995">
            <v>1</v>
          </cell>
          <cell r="G2995">
            <v>1</v>
          </cell>
          <cell r="H2995" t="str">
            <v>/  /</v>
          </cell>
          <cell r="I2995">
            <v>0</v>
          </cell>
          <cell r="J2995">
            <v>0</v>
          </cell>
          <cell r="K2995">
            <v>6114</v>
          </cell>
          <cell r="L2995">
            <v>6114</v>
          </cell>
          <cell r="M2995">
            <v>0</v>
          </cell>
          <cell r="N2995">
            <v>0</v>
          </cell>
          <cell r="O2995">
            <v>6114</v>
          </cell>
          <cell r="P2995">
            <v>0</v>
          </cell>
        </row>
        <row r="2996">
          <cell r="A2996" t="str">
            <v>0010858951</v>
          </cell>
          <cell r="B2996">
            <v>10858</v>
          </cell>
          <cell r="C2996">
            <v>108580</v>
          </cell>
          <cell r="D2996" t="str">
            <v>DDS</v>
          </cell>
          <cell r="E2996">
            <v>951</v>
          </cell>
          <cell r="F2996">
            <v>1</v>
          </cell>
          <cell r="G2996">
            <v>1</v>
          </cell>
          <cell r="H2996" t="str">
            <v>/  /</v>
          </cell>
          <cell r="I2996">
            <v>0</v>
          </cell>
          <cell r="J2996">
            <v>0</v>
          </cell>
          <cell r="K2996">
            <v>653</v>
          </cell>
          <cell r="L2996">
            <v>653</v>
          </cell>
          <cell r="M2996">
            <v>0</v>
          </cell>
          <cell r="N2996">
            <v>0</v>
          </cell>
          <cell r="O2996">
            <v>653</v>
          </cell>
          <cell r="P2996">
            <v>0</v>
          </cell>
        </row>
        <row r="2997">
          <cell r="A2997" t="str">
            <v>0010859101</v>
          </cell>
          <cell r="B2997">
            <v>10859</v>
          </cell>
          <cell r="C2997">
            <v>108590</v>
          </cell>
          <cell r="D2997">
            <v>533</v>
          </cell>
          <cell r="E2997">
            <v>101</v>
          </cell>
          <cell r="F2997">
            <v>1</v>
          </cell>
          <cell r="G2997">
            <v>1</v>
          </cell>
          <cell r="H2997">
            <v>38723</v>
          </cell>
          <cell r="I2997">
            <v>6997</v>
          </cell>
          <cell r="J2997">
            <v>0</v>
          </cell>
          <cell r="K2997">
            <v>6997</v>
          </cell>
          <cell r="L2997">
            <v>6997</v>
          </cell>
          <cell r="M2997">
            <v>0</v>
          </cell>
          <cell r="N2997">
            <v>0</v>
          </cell>
          <cell r="O2997">
            <v>6997</v>
          </cell>
          <cell r="P2997">
            <v>0</v>
          </cell>
        </row>
        <row r="2998">
          <cell r="A2998" t="str">
            <v>0010859263</v>
          </cell>
          <cell r="B2998">
            <v>10859</v>
          </cell>
          <cell r="C2998">
            <v>108590</v>
          </cell>
          <cell r="D2998">
            <v>533</v>
          </cell>
          <cell r="E2998">
            <v>263</v>
          </cell>
          <cell r="F2998">
            <v>1</v>
          </cell>
          <cell r="G2998">
            <v>1</v>
          </cell>
          <cell r="H2998">
            <v>39630</v>
          </cell>
          <cell r="I2998">
            <v>0</v>
          </cell>
          <cell r="J2998">
            <v>0</v>
          </cell>
          <cell r="K2998">
            <v>144.66</v>
          </cell>
          <cell r="L2998">
            <v>144.66</v>
          </cell>
          <cell r="M2998">
            <v>0</v>
          </cell>
          <cell r="N2998">
            <v>0</v>
          </cell>
          <cell r="O2998">
            <v>144.66</v>
          </cell>
          <cell r="P2998">
            <v>0</v>
          </cell>
        </row>
        <row r="2999">
          <cell r="A2999" t="str">
            <v>0010859301</v>
          </cell>
          <cell r="B2999">
            <v>10859</v>
          </cell>
          <cell r="C2999">
            <v>108590</v>
          </cell>
          <cell r="D2999">
            <v>533</v>
          </cell>
          <cell r="E2999">
            <v>301</v>
          </cell>
          <cell r="F2999">
            <v>1</v>
          </cell>
          <cell r="G2999">
            <v>1</v>
          </cell>
          <cell r="H2999" t="str">
            <v>/  /</v>
          </cell>
          <cell r="I2999">
            <v>0</v>
          </cell>
          <cell r="J2999">
            <v>0</v>
          </cell>
          <cell r="K2999">
            <v>7141.66</v>
          </cell>
          <cell r="L2999">
            <v>7141.66</v>
          </cell>
          <cell r="M2999">
            <v>0</v>
          </cell>
          <cell r="N2999">
            <v>0</v>
          </cell>
          <cell r="O2999">
            <v>7141.66</v>
          </cell>
          <cell r="P2999">
            <v>0</v>
          </cell>
        </row>
        <row r="3000">
          <cell r="A3000" t="str">
            <v>0010859511</v>
          </cell>
          <cell r="B3000">
            <v>10859</v>
          </cell>
          <cell r="C3000">
            <v>108590</v>
          </cell>
          <cell r="D3000">
            <v>533</v>
          </cell>
          <cell r="E3000">
            <v>511</v>
          </cell>
          <cell r="F3000">
            <v>1</v>
          </cell>
          <cell r="G3000">
            <v>1</v>
          </cell>
          <cell r="H3000" t="str">
            <v>/  /</v>
          </cell>
          <cell r="I3000">
            <v>0</v>
          </cell>
          <cell r="J3000">
            <v>0</v>
          </cell>
          <cell r="K3000">
            <v>900</v>
          </cell>
          <cell r="L3000">
            <v>900</v>
          </cell>
          <cell r="M3000">
            <v>0</v>
          </cell>
          <cell r="N3000">
            <v>900</v>
          </cell>
          <cell r="O3000">
            <v>900</v>
          </cell>
          <cell r="P3000">
            <v>0</v>
          </cell>
        </row>
        <row r="3001">
          <cell r="A3001" t="str">
            <v>0010859523</v>
          </cell>
          <cell r="B3001">
            <v>10859</v>
          </cell>
          <cell r="C3001">
            <v>108590</v>
          </cell>
          <cell r="D3001">
            <v>533</v>
          </cell>
          <cell r="E3001">
            <v>523</v>
          </cell>
          <cell r="F3001">
            <v>1</v>
          </cell>
          <cell r="G3001">
            <v>1</v>
          </cell>
          <cell r="H3001">
            <v>37622</v>
          </cell>
          <cell r="I3001">
            <v>1</v>
          </cell>
          <cell r="J3001">
            <v>0</v>
          </cell>
          <cell r="K3001">
            <v>1</v>
          </cell>
          <cell r="L3001">
            <v>1</v>
          </cell>
          <cell r="M3001">
            <v>0</v>
          </cell>
          <cell r="N3001">
            <v>0</v>
          </cell>
          <cell r="O3001">
            <v>1</v>
          </cell>
          <cell r="P3001">
            <v>0</v>
          </cell>
        </row>
        <row r="3002">
          <cell r="A3002" t="str">
            <v>0010859601</v>
          </cell>
          <cell r="B3002">
            <v>10859</v>
          </cell>
          <cell r="C3002">
            <v>108590</v>
          </cell>
          <cell r="D3002">
            <v>533</v>
          </cell>
          <cell r="E3002">
            <v>601</v>
          </cell>
          <cell r="F3002">
            <v>1</v>
          </cell>
          <cell r="G3002">
            <v>1</v>
          </cell>
          <cell r="H3002" t="str">
            <v>/  /</v>
          </cell>
          <cell r="I3002">
            <v>0</v>
          </cell>
          <cell r="J3002">
            <v>0</v>
          </cell>
          <cell r="K3002">
            <v>6240.66</v>
          </cell>
          <cell r="L3002">
            <v>6240.66</v>
          </cell>
          <cell r="M3002">
            <v>0</v>
          </cell>
          <cell r="N3002">
            <v>0</v>
          </cell>
          <cell r="O3002">
            <v>6240.66</v>
          </cell>
          <cell r="P3002">
            <v>0</v>
          </cell>
        </row>
        <row r="3003">
          <cell r="A3003" t="str">
            <v>0010859701</v>
          </cell>
          <cell r="B3003">
            <v>10859</v>
          </cell>
          <cell r="C3003">
            <v>108590</v>
          </cell>
          <cell r="D3003">
            <v>533</v>
          </cell>
          <cell r="E3003">
            <v>701</v>
          </cell>
          <cell r="F3003">
            <v>1</v>
          </cell>
          <cell r="G3003">
            <v>1</v>
          </cell>
          <cell r="H3003" t="str">
            <v>/  /</v>
          </cell>
          <cell r="I3003">
            <v>0</v>
          </cell>
          <cell r="J3003">
            <v>0</v>
          </cell>
          <cell r="K3003">
            <v>6240.66</v>
          </cell>
          <cell r="L3003">
            <v>6240.66</v>
          </cell>
          <cell r="M3003">
            <v>0</v>
          </cell>
          <cell r="N3003">
            <v>0</v>
          </cell>
          <cell r="O3003">
            <v>6240.66</v>
          </cell>
          <cell r="P3003">
            <v>0</v>
          </cell>
        </row>
        <row r="3004">
          <cell r="A3004" t="str">
            <v>0010859910</v>
          </cell>
          <cell r="B3004">
            <v>10859</v>
          </cell>
          <cell r="C3004">
            <v>108590</v>
          </cell>
          <cell r="D3004">
            <v>533</v>
          </cell>
          <cell r="E3004">
            <v>910</v>
          </cell>
          <cell r="F3004">
            <v>1</v>
          </cell>
          <cell r="G3004">
            <v>1</v>
          </cell>
          <cell r="H3004" t="str">
            <v>/  /</v>
          </cell>
          <cell r="I3004">
            <v>0</v>
          </cell>
          <cell r="J3004">
            <v>0</v>
          </cell>
          <cell r="K3004">
            <v>6997</v>
          </cell>
          <cell r="L3004">
            <v>6997</v>
          </cell>
          <cell r="M3004">
            <v>0</v>
          </cell>
          <cell r="N3004">
            <v>0</v>
          </cell>
          <cell r="O3004">
            <v>6997</v>
          </cell>
          <cell r="P3004">
            <v>0</v>
          </cell>
        </row>
        <row r="3005">
          <cell r="A3005" t="str">
            <v>0010859951</v>
          </cell>
          <cell r="B3005">
            <v>10859</v>
          </cell>
          <cell r="C3005">
            <v>108590</v>
          </cell>
          <cell r="D3005">
            <v>533</v>
          </cell>
          <cell r="E3005">
            <v>951</v>
          </cell>
          <cell r="F3005">
            <v>1</v>
          </cell>
          <cell r="G3005">
            <v>1</v>
          </cell>
          <cell r="H3005" t="str">
            <v>/  /</v>
          </cell>
          <cell r="I3005">
            <v>0</v>
          </cell>
          <cell r="J3005">
            <v>0</v>
          </cell>
          <cell r="K3005">
            <v>653</v>
          </cell>
          <cell r="L3005">
            <v>653</v>
          </cell>
          <cell r="M3005">
            <v>0</v>
          </cell>
          <cell r="N3005">
            <v>0</v>
          </cell>
          <cell r="O3005">
            <v>653</v>
          </cell>
          <cell r="P3005">
            <v>0</v>
          </cell>
        </row>
        <row r="3006">
          <cell r="A3006" t="str">
            <v>0010867101</v>
          </cell>
          <cell r="B3006">
            <v>10867</v>
          </cell>
          <cell r="C3006">
            <v>108670</v>
          </cell>
          <cell r="D3006" t="str">
            <v>X4G</v>
          </cell>
          <cell r="E3006">
            <v>101</v>
          </cell>
          <cell r="F3006">
            <v>1</v>
          </cell>
          <cell r="G3006">
            <v>1</v>
          </cell>
          <cell r="H3006">
            <v>39089</v>
          </cell>
          <cell r="I3006">
            <v>2741</v>
          </cell>
          <cell r="J3006">
            <v>0</v>
          </cell>
          <cell r="K3006">
            <v>2741</v>
          </cell>
          <cell r="L3006">
            <v>2741</v>
          </cell>
          <cell r="M3006">
            <v>0</v>
          </cell>
          <cell r="N3006">
            <v>0</v>
          </cell>
          <cell r="O3006">
            <v>2741</v>
          </cell>
          <cell r="P3006">
            <v>0</v>
          </cell>
        </row>
        <row r="3007">
          <cell r="A3007" t="str">
            <v>0010867125</v>
          </cell>
          <cell r="B3007">
            <v>10867</v>
          </cell>
          <cell r="C3007">
            <v>108670</v>
          </cell>
          <cell r="D3007" t="str">
            <v>X4G</v>
          </cell>
          <cell r="E3007">
            <v>125</v>
          </cell>
          <cell r="F3007">
            <v>1</v>
          </cell>
          <cell r="G3007">
            <v>2</v>
          </cell>
          <cell r="H3007">
            <v>39090</v>
          </cell>
          <cell r="I3007">
            <v>0</v>
          </cell>
          <cell r="J3007">
            <v>506.03</v>
          </cell>
          <cell r="K3007">
            <v>506.03</v>
          </cell>
          <cell r="L3007">
            <v>506.03</v>
          </cell>
          <cell r="M3007">
            <v>0</v>
          </cell>
          <cell r="N3007">
            <v>0</v>
          </cell>
          <cell r="O3007">
            <v>506.03</v>
          </cell>
          <cell r="P3007">
            <v>0</v>
          </cell>
        </row>
        <row r="3008">
          <cell r="A3008" t="str">
            <v>0010867263</v>
          </cell>
          <cell r="B3008">
            <v>10867</v>
          </cell>
          <cell r="C3008">
            <v>108670</v>
          </cell>
          <cell r="D3008" t="str">
            <v>X4G</v>
          </cell>
          <cell r="E3008">
            <v>263</v>
          </cell>
          <cell r="F3008">
            <v>1</v>
          </cell>
          <cell r="G3008">
            <v>2</v>
          </cell>
          <cell r="H3008" t="str">
            <v>21/01/08</v>
          </cell>
          <cell r="I3008">
            <v>0</v>
          </cell>
          <cell r="J3008">
            <v>123</v>
          </cell>
          <cell r="K3008">
            <v>123</v>
          </cell>
          <cell r="L3008">
            <v>123</v>
          </cell>
          <cell r="M3008">
            <v>0</v>
          </cell>
          <cell r="N3008">
            <v>0</v>
          </cell>
          <cell r="O3008">
            <v>123</v>
          </cell>
          <cell r="P3008">
            <v>0</v>
          </cell>
        </row>
        <row r="3009">
          <cell r="A3009" t="str">
            <v>0010867301</v>
          </cell>
          <cell r="B3009">
            <v>10867</v>
          </cell>
          <cell r="C3009">
            <v>108670</v>
          </cell>
          <cell r="D3009" t="str">
            <v>X4G</v>
          </cell>
          <cell r="E3009">
            <v>301</v>
          </cell>
          <cell r="F3009">
            <v>1</v>
          </cell>
          <cell r="G3009">
            <v>2</v>
          </cell>
          <cell r="H3009" t="str">
            <v>/  /</v>
          </cell>
          <cell r="I3009">
            <v>0</v>
          </cell>
          <cell r="J3009">
            <v>629.03</v>
          </cell>
          <cell r="K3009">
            <v>3370.03</v>
          </cell>
          <cell r="L3009">
            <v>3370.03</v>
          </cell>
          <cell r="M3009">
            <v>0</v>
          </cell>
          <cell r="N3009">
            <v>0</v>
          </cell>
          <cell r="O3009">
            <v>3370.03</v>
          </cell>
          <cell r="P3009">
            <v>0</v>
          </cell>
        </row>
        <row r="3010">
          <cell r="A3010" t="str">
            <v>0010867511</v>
          </cell>
          <cell r="B3010">
            <v>10867</v>
          </cell>
          <cell r="C3010">
            <v>108670</v>
          </cell>
          <cell r="D3010" t="str">
            <v>X4G</v>
          </cell>
          <cell r="E3010">
            <v>511</v>
          </cell>
          <cell r="F3010">
            <v>1</v>
          </cell>
          <cell r="G3010">
            <v>2</v>
          </cell>
          <cell r="H3010" t="str">
            <v>/  /</v>
          </cell>
          <cell r="I3010">
            <v>0</v>
          </cell>
          <cell r="J3010">
            <v>101</v>
          </cell>
          <cell r="K3010">
            <v>649</v>
          </cell>
          <cell r="L3010">
            <v>649</v>
          </cell>
          <cell r="M3010">
            <v>0</v>
          </cell>
          <cell r="N3010">
            <v>649</v>
          </cell>
          <cell r="O3010">
            <v>649</v>
          </cell>
          <cell r="P3010">
            <v>0</v>
          </cell>
        </row>
        <row r="3011">
          <cell r="A3011" t="str">
            <v>0010867521</v>
          </cell>
          <cell r="B3011">
            <v>10867</v>
          </cell>
          <cell r="C3011">
            <v>108670</v>
          </cell>
          <cell r="D3011" t="str">
            <v>X4G</v>
          </cell>
          <cell r="E3011">
            <v>521</v>
          </cell>
          <cell r="F3011">
            <v>1</v>
          </cell>
          <cell r="G3011">
            <v>1</v>
          </cell>
          <cell r="H3011">
            <v>38359</v>
          </cell>
          <cell r="I3011">
            <v>4</v>
          </cell>
          <cell r="J3011">
            <v>0</v>
          </cell>
          <cell r="K3011">
            <v>4</v>
          </cell>
          <cell r="L3011">
            <v>4</v>
          </cell>
          <cell r="M3011">
            <v>0</v>
          </cell>
          <cell r="N3011">
            <v>0</v>
          </cell>
          <cell r="O3011">
            <v>4</v>
          </cell>
          <cell r="P3011">
            <v>0</v>
          </cell>
        </row>
        <row r="3012">
          <cell r="A3012" t="str">
            <v>0010867601</v>
          </cell>
          <cell r="B3012">
            <v>10867</v>
          </cell>
          <cell r="C3012">
            <v>108670</v>
          </cell>
          <cell r="D3012" t="str">
            <v>X4G</v>
          </cell>
          <cell r="E3012">
            <v>601</v>
          </cell>
          <cell r="F3012">
            <v>1</v>
          </cell>
          <cell r="G3012">
            <v>2</v>
          </cell>
          <cell r="H3012" t="str">
            <v>/  /</v>
          </cell>
          <cell r="I3012">
            <v>0</v>
          </cell>
          <cell r="J3012">
            <v>528.03</v>
          </cell>
          <cell r="K3012">
            <v>2717.03</v>
          </cell>
          <cell r="L3012">
            <v>2717.03</v>
          </cell>
          <cell r="M3012">
            <v>0</v>
          </cell>
          <cell r="N3012">
            <v>0</v>
          </cell>
          <cell r="O3012">
            <v>2717.03</v>
          </cell>
          <cell r="P3012">
            <v>0</v>
          </cell>
        </row>
        <row r="3013">
          <cell r="A3013" t="str">
            <v>0010867701</v>
          </cell>
          <cell r="B3013">
            <v>10867</v>
          </cell>
          <cell r="C3013">
            <v>108670</v>
          </cell>
          <cell r="D3013" t="str">
            <v>X4G</v>
          </cell>
          <cell r="E3013">
            <v>701</v>
          </cell>
          <cell r="F3013">
            <v>1</v>
          </cell>
          <cell r="G3013">
            <v>2</v>
          </cell>
          <cell r="H3013" t="str">
            <v>/  /</v>
          </cell>
          <cell r="I3013">
            <v>0</v>
          </cell>
          <cell r="J3013">
            <v>528.03</v>
          </cell>
          <cell r="K3013">
            <v>2717.03</v>
          </cell>
          <cell r="L3013">
            <v>2717.03</v>
          </cell>
          <cell r="M3013">
            <v>0</v>
          </cell>
          <cell r="N3013">
            <v>0</v>
          </cell>
          <cell r="O3013">
            <v>2717.03</v>
          </cell>
          <cell r="P3013">
            <v>0</v>
          </cell>
        </row>
        <row r="3014">
          <cell r="A3014" t="str">
            <v>0010867910</v>
          </cell>
          <cell r="B3014">
            <v>10867</v>
          </cell>
          <cell r="C3014">
            <v>108670</v>
          </cell>
          <cell r="D3014" t="str">
            <v>X4G</v>
          </cell>
          <cell r="E3014">
            <v>910</v>
          </cell>
          <cell r="F3014">
            <v>1</v>
          </cell>
          <cell r="G3014">
            <v>2</v>
          </cell>
          <cell r="H3014" t="str">
            <v>/  /</v>
          </cell>
          <cell r="I3014">
            <v>0</v>
          </cell>
          <cell r="J3014">
            <v>506.03</v>
          </cell>
          <cell r="K3014">
            <v>3247.03</v>
          </cell>
          <cell r="L3014">
            <v>3247.03</v>
          </cell>
          <cell r="M3014">
            <v>0</v>
          </cell>
          <cell r="N3014">
            <v>0</v>
          </cell>
          <cell r="O3014">
            <v>3247.03</v>
          </cell>
          <cell r="P3014">
            <v>0</v>
          </cell>
        </row>
        <row r="3015">
          <cell r="A3015" t="str">
            <v>0010867951</v>
          </cell>
          <cell r="B3015">
            <v>10867</v>
          </cell>
          <cell r="C3015">
            <v>108670</v>
          </cell>
          <cell r="D3015" t="str">
            <v>X4G</v>
          </cell>
          <cell r="E3015">
            <v>951</v>
          </cell>
          <cell r="F3015">
            <v>1</v>
          </cell>
          <cell r="G3015">
            <v>2</v>
          </cell>
          <cell r="H3015" t="str">
            <v>/  /</v>
          </cell>
          <cell r="I3015">
            <v>0</v>
          </cell>
          <cell r="J3015">
            <v>73</v>
          </cell>
          <cell r="K3015">
            <v>471</v>
          </cell>
          <cell r="L3015">
            <v>471</v>
          </cell>
          <cell r="M3015">
            <v>0</v>
          </cell>
          <cell r="N3015">
            <v>0</v>
          </cell>
          <cell r="O3015">
            <v>471</v>
          </cell>
          <cell r="P3015">
            <v>0</v>
          </cell>
        </row>
        <row r="3016">
          <cell r="A3016" t="str">
            <v>0010876101</v>
          </cell>
          <cell r="B3016">
            <v>10876</v>
          </cell>
          <cell r="C3016">
            <v>108760</v>
          </cell>
          <cell r="D3016">
            <v>791</v>
          </cell>
          <cell r="E3016">
            <v>101</v>
          </cell>
          <cell r="F3016">
            <v>1</v>
          </cell>
          <cell r="G3016">
            <v>1</v>
          </cell>
          <cell r="H3016">
            <v>39094</v>
          </cell>
          <cell r="I3016">
            <v>7455</v>
          </cell>
          <cell r="J3016">
            <v>0</v>
          </cell>
          <cell r="K3016">
            <v>7455</v>
          </cell>
          <cell r="L3016">
            <v>7455</v>
          </cell>
          <cell r="M3016">
            <v>0</v>
          </cell>
          <cell r="N3016">
            <v>0</v>
          </cell>
          <cell r="O3016">
            <v>7455</v>
          </cell>
          <cell r="P3016">
            <v>0</v>
          </cell>
        </row>
        <row r="3017">
          <cell r="A3017" t="str">
            <v>0010876106</v>
          </cell>
          <cell r="B3017">
            <v>10876</v>
          </cell>
          <cell r="C3017">
            <v>108760</v>
          </cell>
          <cell r="D3017">
            <v>791</v>
          </cell>
          <cell r="E3017">
            <v>106</v>
          </cell>
          <cell r="F3017">
            <v>1</v>
          </cell>
          <cell r="G3017">
            <v>1</v>
          </cell>
          <cell r="H3017" t="str">
            <v>15/09/04</v>
          </cell>
          <cell r="I3017">
            <v>150</v>
          </cell>
          <cell r="J3017">
            <v>0</v>
          </cell>
          <cell r="K3017">
            <v>150</v>
          </cell>
          <cell r="L3017">
            <v>150</v>
          </cell>
          <cell r="M3017">
            <v>0</v>
          </cell>
          <cell r="N3017">
            <v>0</v>
          </cell>
          <cell r="O3017">
            <v>150</v>
          </cell>
          <cell r="P3017">
            <v>0</v>
          </cell>
        </row>
        <row r="3018">
          <cell r="A3018" t="str">
            <v>0010876301</v>
          </cell>
          <cell r="B3018">
            <v>10876</v>
          </cell>
          <cell r="C3018">
            <v>108760</v>
          </cell>
          <cell r="D3018">
            <v>791</v>
          </cell>
          <cell r="E3018">
            <v>301</v>
          </cell>
          <cell r="F3018">
            <v>1</v>
          </cell>
          <cell r="G3018">
            <v>1</v>
          </cell>
          <cell r="H3018" t="str">
            <v>/  /</v>
          </cell>
          <cell r="I3018">
            <v>0</v>
          </cell>
          <cell r="J3018">
            <v>0</v>
          </cell>
          <cell r="K3018">
            <v>7605</v>
          </cell>
          <cell r="L3018">
            <v>7605</v>
          </cell>
          <cell r="M3018">
            <v>0</v>
          </cell>
          <cell r="N3018">
            <v>0</v>
          </cell>
          <cell r="O3018">
            <v>7605</v>
          </cell>
          <cell r="P3018">
            <v>0</v>
          </cell>
        </row>
        <row r="3019">
          <cell r="A3019" t="str">
            <v>0010876511</v>
          </cell>
          <cell r="B3019">
            <v>10876</v>
          </cell>
          <cell r="C3019">
            <v>108760</v>
          </cell>
          <cell r="D3019">
            <v>791</v>
          </cell>
          <cell r="E3019">
            <v>511</v>
          </cell>
          <cell r="F3019">
            <v>1</v>
          </cell>
          <cell r="G3019">
            <v>1</v>
          </cell>
          <cell r="H3019" t="str">
            <v>/  /</v>
          </cell>
          <cell r="I3019">
            <v>0</v>
          </cell>
          <cell r="J3019">
            <v>0</v>
          </cell>
          <cell r="K3019">
            <v>900</v>
          </cell>
          <cell r="L3019">
            <v>900</v>
          </cell>
          <cell r="M3019">
            <v>0</v>
          </cell>
          <cell r="N3019">
            <v>900</v>
          </cell>
          <cell r="O3019">
            <v>900</v>
          </cell>
          <cell r="P3019">
            <v>0</v>
          </cell>
        </row>
        <row r="3020">
          <cell r="A3020" t="str">
            <v>0010876523</v>
          </cell>
          <cell r="B3020">
            <v>10876</v>
          </cell>
          <cell r="C3020">
            <v>108760</v>
          </cell>
          <cell r="D3020">
            <v>791</v>
          </cell>
          <cell r="E3020">
            <v>523</v>
          </cell>
          <cell r="F3020">
            <v>1</v>
          </cell>
          <cell r="G3020">
            <v>1</v>
          </cell>
          <cell r="H3020" t="str">
            <v>15/09/04</v>
          </cell>
          <cell r="I3020">
            <v>1</v>
          </cell>
          <cell r="J3020">
            <v>0</v>
          </cell>
          <cell r="K3020">
            <v>1</v>
          </cell>
          <cell r="L3020">
            <v>1</v>
          </cell>
          <cell r="M3020">
            <v>0</v>
          </cell>
          <cell r="N3020">
            <v>0</v>
          </cell>
          <cell r="O3020">
            <v>1</v>
          </cell>
          <cell r="P3020">
            <v>0</v>
          </cell>
        </row>
        <row r="3021">
          <cell r="A3021" t="str">
            <v>0010876601</v>
          </cell>
          <cell r="B3021">
            <v>10876</v>
          </cell>
          <cell r="C3021">
            <v>108760</v>
          </cell>
          <cell r="D3021">
            <v>791</v>
          </cell>
          <cell r="E3021">
            <v>601</v>
          </cell>
          <cell r="F3021">
            <v>1</v>
          </cell>
          <cell r="G3021">
            <v>1</v>
          </cell>
          <cell r="H3021" t="str">
            <v>/  /</v>
          </cell>
          <cell r="I3021">
            <v>0</v>
          </cell>
          <cell r="J3021">
            <v>0</v>
          </cell>
          <cell r="K3021">
            <v>6704</v>
          </cell>
          <cell r="L3021">
            <v>6704</v>
          </cell>
          <cell r="M3021">
            <v>0</v>
          </cell>
          <cell r="N3021">
            <v>0</v>
          </cell>
          <cell r="O3021">
            <v>6704</v>
          </cell>
          <cell r="P3021">
            <v>0</v>
          </cell>
        </row>
        <row r="3022">
          <cell r="A3022" t="str">
            <v>0010876701</v>
          </cell>
          <cell r="B3022">
            <v>10876</v>
          </cell>
          <cell r="C3022">
            <v>108760</v>
          </cell>
          <cell r="D3022">
            <v>791</v>
          </cell>
          <cell r="E3022">
            <v>701</v>
          </cell>
          <cell r="F3022">
            <v>1</v>
          </cell>
          <cell r="G3022">
            <v>1</v>
          </cell>
          <cell r="H3022" t="str">
            <v>/  /</v>
          </cell>
          <cell r="I3022">
            <v>0</v>
          </cell>
          <cell r="J3022">
            <v>0</v>
          </cell>
          <cell r="K3022">
            <v>6704</v>
          </cell>
          <cell r="L3022">
            <v>6704</v>
          </cell>
          <cell r="M3022">
            <v>0</v>
          </cell>
          <cell r="N3022">
            <v>0</v>
          </cell>
          <cell r="O3022">
            <v>6704</v>
          </cell>
          <cell r="P3022">
            <v>0</v>
          </cell>
        </row>
        <row r="3023">
          <cell r="A3023" t="str">
            <v>0010876910</v>
          </cell>
          <cell r="B3023">
            <v>10876</v>
          </cell>
          <cell r="C3023">
            <v>108760</v>
          </cell>
          <cell r="D3023">
            <v>791</v>
          </cell>
          <cell r="E3023">
            <v>910</v>
          </cell>
          <cell r="F3023">
            <v>1</v>
          </cell>
          <cell r="G3023">
            <v>1</v>
          </cell>
          <cell r="H3023" t="str">
            <v>/  /</v>
          </cell>
          <cell r="I3023">
            <v>0</v>
          </cell>
          <cell r="J3023">
            <v>0</v>
          </cell>
          <cell r="K3023">
            <v>7605</v>
          </cell>
          <cell r="L3023">
            <v>7605</v>
          </cell>
          <cell r="M3023">
            <v>0</v>
          </cell>
          <cell r="N3023">
            <v>0</v>
          </cell>
          <cell r="O3023">
            <v>7605</v>
          </cell>
          <cell r="P3023">
            <v>0</v>
          </cell>
        </row>
        <row r="3024">
          <cell r="A3024" t="str">
            <v>0010876951</v>
          </cell>
          <cell r="B3024">
            <v>10876</v>
          </cell>
          <cell r="C3024">
            <v>108760</v>
          </cell>
          <cell r="D3024">
            <v>791</v>
          </cell>
          <cell r="E3024">
            <v>951</v>
          </cell>
          <cell r="F3024">
            <v>1</v>
          </cell>
          <cell r="G3024">
            <v>1</v>
          </cell>
          <cell r="H3024" t="str">
            <v>/  /</v>
          </cell>
          <cell r="I3024">
            <v>0</v>
          </cell>
          <cell r="J3024">
            <v>0</v>
          </cell>
          <cell r="K3024">
            <v>653</v>
          </cell>
          <cell r="L3024">
            <v>653</v>
          </cell>
          <cell r="M3024">
            <v>0</v>
          </cell>
          <cell r="N3024">
            <v>0</v>
          </cell>
          <cell r="O3024">
            <v>653</v>
          </cell>
          <cell r="P3024">
            <v>0</v>
          </cell>
        </row>
        <row r="3025">
          <cell r="A3025" t="str">
            <v>0010878101</v>
          </cell>
          <cell r="B3025">
            <v>10878</v>
          </cell>
          <cell r="C3025">
            <v>108780</v>
          </cell>
          <cell r="D3025">
            <v>912</v>
          </cell>
          <cell r="E3025">
            <v>101</v>
          </cell>
          <cell r="F3025">
            <v>1</v>
          </cell>
          <cell r="G3025">
            <v>1</v>
          </cell>
          <cell r="H3025">
            <v>39084</v>
          </cell>
          <cell r="I3025">
            <v>20130</v>
          </cell>
          <cell r="J3025">
            <v>0</v>
          </cell>
          <cell r="K3025">
            <v>20130</v>
          </cell>
          <cell r="L3025">
            <v>20130</v>
          </cell>
          <cell r="M3025">
            <v>0</v>
          </cell>
          <cell r="N3025">
            <v>0</v>
          </cell>
          <cell r="O3025">
            <v>20130</v>
          </cell>
          <cell r="P3025">
            <v>0</v>
          </cell>
        </row>
        <row r="3026">
          <cell r="A3026" t="str">
            <v>0010878104</v>
          </cell>
          <cell r="B3026">
            <v>10878</v>
          </cell>
          <cell r="C3026">
            <v>108780</v>
          </cell>
          <cell r="D3026">
            <v>912</v>
          </cell>
          <cell r="E3026">
            <v>104</v>
          </cell>
          <cell r="F3026">
            <v>1</v>
          </cell>
          <cell r="G3026">
            <v>1</v>
          </cell>
          <cell r="H3026">
            <v>37622</v>
          </cell>
          <cell r="I3026">
            <v>3150</v>
          </cell>
          <cell r="J3026">
            <v>0</v>
          </cell>
          <cell r="K3026">
            <v>3150</v>
          </cell>
          <cell r="L3026">
            <v>3150</v>
          </cell>
          <cell r="M3026">
            <v>0</v>
          </cell>
          <cell r="N3026">
            <v>0</v>
          </cell>
          <cell r="O3026">
            <v>3150</v>
          </cell>
          <cell r="P3026">
            <v>0</v>
          </cell>
        </row>
        <row r="3027">
          <cell r="A3027" t="str">
            <v>0010878106</v>
          </cell>
          <cell r="B3027">
            <v>10878</v>
          </cell>
          <cell r="C3027">
            <v>108780</v>
          </cell>
          <cell r="D3027">
            <v>912</v>
          </cell>
          <cell r="E3027">
            <v>106</v>
          </cell>
          <cell r="F3027">
            <v>1</v>
          </cell>
          <cell r="G3027">
            <v>1</v>
          </cell>
          <cell r="H3027">
            <v>37622</v>
          </cell>
          <cell r="I3027">
            <v>150</v>
          </cell>
          <cell r="J3027">
            <v>0</v>
          </cell>
          <cell r="K3027">
            <v>150</v>
          </cell>
          <cell r="L3027">
            <v>150</v>
          </cell>
          <cell r="M3027">
            <v>0</v>
          </cell>
          <cell r="N3027">
            <v>0</v>
          </cell>
          <cell r="O3027">
            <v>150</v>
          </cell>
          <cell r="P3027">
            <v>0</v>
          </cell>
        </row>
        <row r="3028">
          <cell r="A3028" t="str">
            <v>0010878301</v>
          </cell>
          <cell r="B3028">
            <v>10878</v>
          </cell>
          <cell r="C3028">
            <v>108780</v>
          </cell>
          <cell r="D3028">
            <v>912</v>
          </cell>
          <cell r="E3028">
            <v>301</v>
          </cell>
          <cell r="F3028">
            <v>1</v>
          </cell>
          <cell r="G3028">
            <v>1</v>
          </cell>
          <cell r="H3028" t="str">
            <v>/  /</v>
          </cell>
          <cell r="I3028">
            <v>0</v>
          </cell>
          <cell r="J3028">
            <v>0</v>
          </cell>
          <cell r="K3028">
            <v>23430</v>
          </cell>
          <cell r="L3028">
            <v>23430</v>
          </cell>
          <cell r="M3028">
            <v>0</v>
          </cell>
          <cell r="N3028">
            <v>0</v>
          </cell>
          <cell r="O3028">
            <v>23430</v>
          </cell>
          <cell r="P3028">
            <v>0</v>
          </cell>
        </row>
        <row r="3029">
          <cell r="A3029" t="str">
            <v>0010878555</v>
          </cell>
          <cell r="B3029">
            <v>10878</v>
          </cell>
          <cell r="C3029">
            <v>108780</v>
          </cell>
          <cell r="D3029">
            <v>912</v>
          </cell>
          <cell r="E3029">
            <v>555</v>
          </cell>
          <cell r="F3029">
            <v>1</v>
          </cell>
          <cell r="G3029">
            <v>1</v>
          </cell>
          <cell r="H3029" t="str">
            <v>31/08/07</v>
          </cell>
          <cell r="I3029">
            <v>0</v>
          </cell>
          <cell r="J3029">
            <v>0</v>
          </cell>
          <cell r="K3029">
            <v>2343</v>
          </cell>
          <cell r="L3029">
            <v>2343</v>
          </cell>
          <cell r="M3029">
            <v>0</v>
          </cell>
          <cell r="N3029">
            <v>0</v>
          </cell>
          <cell r="O3029">
            <v>2343</v>
          </cell>
          <cell r="P3029">
            <v>0</v>
          </cell>
        </row>
        <row r="3030">
          <cell r="A3030" t="str">
            <v>0010878601</v>
          </cell>
          <cell r="B3030">
            <v>10878</v>
          </cell>
          <cell r="C3030">
            <v>108780</v>
          </cell>
          <cell r="D3030">
            <v>912</v>
          </cell>
          <cell r="E3030">
            <v>601</v>
          </cell>
          <cell r="F3030">
            <v>1</v>
          </cell>
          <cell r="G3030">
            <v>1</v>
          </cell>
          <cell r="H3030" t="str">
            <v>/  /</v>
          </cell>
          <cell r="I3030">
            <v>0</v>
          </cell>
          <cell r="J3030">
            <v>0</v>
          </cell>
          <cell r="K3030">
            <v>21087</v>
          </cell>
          <cell r="L3030">
            <v>21087</v>
          </cell>
          <cell r="M3030">
            <v>0</v>
          </cell>
          <cell r="N3030">
            <v>0</v>
          </cell>
          <cell r="O3030">
            <v>21087</v>
          </cell>
          <cell r="P3030">
            <v>0</v>
          </cell>
        </row>
        <row r="3031">
          <cell r="A3031" t="str">
            <v>0010878701</v>
          </cell>
          <cell r="B3031">
            <v>10878</v>
          </cell>
          <cell r="C3031">
            <v>108780</v>
          </cell>
          <cell r="D3031">
            <v>912</v>
          </cell>
          <cell r="E3031">
            <v>701</v>
          </cell>
          <cell r="F3031">
            <v>1</v>
          </cell>
          <cell r="G3031">
            <v>1</v>
          </cell>
          <cell r="H3031" t="str">
            <v>/  /</v>
          </cell>
          <cell r="I3031">
            <v>0</v>
          </cell>
          <cell r="J3031">
            <v>0</v>
          </cell>
          <cell r="K3031">
            <v>21087</v>
          </cell>
          <cell r="L3031">
            <v>21087</v>
          </cell>
          <cell r="M3031">
            <v>0</v>
          </cell>
          <cell r="N3031">
            <v>0</v>
          </cell>
          <cell r="O3031">
            <v>21087</v>
          </cell>
          <cell r="P3031">
            <v>0</v>
          </cell>
        </row>
        <row r="3032">
          <cell r="A3032" t="str">
            <v>0010878910</v>
          </cell>
          <cell r="B3032">
            <v>10878</v>
          </cell>
          <cell r="C3032">
            <v>108780</v>
          </cell>
          <cell r="D3032">
            <v>912</v>
          </cell>
          <cell r="E3032">
            <v>910</v>
          </cell>
          <cell r="F3032">
            <v>1</v>
          </cell>
          <cell r="G3032">
            <v>1</v>
          </cell>
          <cell r="H3032" t="str">
            <v>31/08/07</v>
          </cell>
          <cell r="I3032">
            <v>0</v>
          </cell>
          <cell r="J3032">
            <v>0</v>
          </cell>
          <cell r="K3032">
            <v>23430</v>
          </cell>
          <cell r="L3032">
            <v>23430</v>
          </cell>
          <cell r="M3032">
            <v>0</v>
          </cell>
          <cell r="N3032">
            <v>0</v>
          </cell>
          <cell r="O3032">
            <v>23430</v>
          </cell>
          <cell r="P3032">
            <v>0</v>
          </cell>
        </row>
        <row r="3033">
          <cell r="A3033" t="str">
            <v>0010882101</v>
          </cell>
          <cell r="B3033">
            <v>10882</v>
          </cell>
          <cell r="C3033">
            <v>108820</v>
          </cell>
          <cell r="D3033">
            <v>340</v>
          </cell>
          <cell r="E3033">
            <v>101</v>
          </cell>
          <cell r="F3033">
            <v>1</v>
          </cell>
          <cell r="G3033">
            <v>1</v>
          </cell>
          <cell r="H3033">
            <v>39090</v>
          </cell>
          <cell r="I3033">
            <v>8002.17</v>
          </cell>
          <cell r="J3033">
            <v>0</v>
          </cell>
          <cell r="K3033">
            <v>8002.17</v>
          </cell>
          <cell r="L3033">
            <v>8002.17</v>
          </cell>
          <cell r="M3033">
            <v>0</v>
          </cell>
          <cell r="N3033">
            <v>0</v>
          </cell>
          <cell r="O3033">
            <v>8002.17</v>
          </cell>
          <cell r="P3033">
            <v>0</v>
          </cell>
        </row>
        <row r="3034">
          <cell r="A3034" t="str">
            <v>0010882103</v>
          </cell>
          <cell r="B3034">
            <v>10882</v>
          </cell>
          <cell r="C3034">
            <v>108820</v>
          </cell>
          <cell r="D3034">
            <v>340</v>
          </cell>
          <cell r="E3034">
            <v>103</v>
          </cell>
          <cell r="F3034">
            <v>1</v>
          </cell>
          <cell r="G3034">
            <v>1</v>
          </cell>
          <cell r="H3034">
            <v>39093</v>
          </cell>
          <cell r="I3034">
            <v>1000</v>
          </cell>
          <cell r="J3034">
            <v>0</v>
          </cell>
          <cell r="K3034">
            <v>1000</v>
          </cell>
          <cell r="L3034">
            <v>1000</v>
          </cell>
          <cell r="M3034">
            <v>0</v>
          </cell>
          <cell r="N3034">
            <v>0</v>
          </cell>
          <cell r="O3034">
            <v>1000</v>
          </cell>
          <cell r="P3034">
            <v>0</v>
          </cell>
        </row>
        <row r="3035">
          <cell r="A3035" t="str">
            <v>0010882106</v>
          </cell>
          <cell r="B3035">
            <v>10882</v>
          </cell>
          <cell r="C3035">
            <v>108820</v>
          </cell>
          <cell r="D3035">
            <v>340</v>
          </cell>
          <cell r="E3035">
            <v>106</v>
          </cell>
          <cell r="F3035">
            <v>1</v>
          </cell>
          <cell r="G3035">
            <v>1</v>
          </cell>
          <cell r="H3035" t="str">
            <v>15/01/03</v>
          </cell>
          <cell r="I3035">
            <v>150</v>
          </cell>
          <cell r="J3035">
            <v>0</v>
          </cell>
          <cell r="K3035">
            <v>150</v>
          </cell>
          <cell r="L3035">
            <v>150</v>
          </cell>
          <cell r="M3035">
            <v>0</v>
          </cell>
          <cell r="N3035">
            <v>0</v>
          </cell>
          <cell r="O3035">
            <v>150</v>
          </cell>
          <cell r="P3035">
            <v>0</v>
          </cell>
        </row>
        <row r="3036">
          <cell r="A3036" t="str">
            <v>0010882301</v>
          </cell>
          <cell r="B3036">
            <v>10882</v>
          </cell>
          <cell r="C3036">
            <v>108820</v>
          </cell>
          <cell r="D3036">
            <v>340</v>
          </cell>
          <cell r="E3036">
            <v>301</v>
          </cell>
          <cell r="F3036">
            <v>1</v>
          </cell>
          <cell r="G3036">
            <v>1</v>
          </cell>
          <cell r="H3036" t="str">
            <v>/  /</v>
          </cell>
          <cell r="I3036">
            <v>0</v>
          </cell>
          <cell r="J3036">
            <v>0</v>
          </cell>
          <cell r="K3036">
            <v>9152.17</v>
          </cell>
          <cell r="L3036">
            <v>9152.17</v>
          </cell>
          <cell r="M3036">
            <v>0</v>
          </cell>
          <cell r="N3036">
            <v>0</v>
          </cell>
          <cell r="O3036">
            <v>9152.17</v>
          </cell>
          <cell r="P3036">
            <v>0</v>
          </cell>
        </row>
        <row r="3037">
          <cell r="A3037" t="str">
            <v>0010882511</v>
          </cell>
          <cell r="B3037">
            <v>10882</v>
          </cell>
          <cell r="C3037">
            <v>108820</v>
          </cell>
          <cell r="D3037">
            <v>340</v>
          </cell>
          <cell r="E3037">
            <v>511</v>
          </cell>
          <cell r="F3037">
            <v>1</v>
          </cell>
          <cell r="G3037">
            <v>1</v>
          </cell>
          <cell r="H3037" t="str">
            <v>/  /</v>
          </cell>
          <cell r="I3037">
            <v>0</v>
          </cell>
          <cell r="J3037">
            <v>0</v>
          </cell>
          <cell r="K3037">
            <v>900</v>
          </cell>
          <cell r="L3037">
            <v>900</v>
          </cell>
          <cell r="M3037">
            <v>0</v>
          </cell>
          <cell r="N3037">
            <v>900</v>
          </cell>
          <cell r="O3037">
            <v>900</v>
          </cell>
          <cell r="P3037">
            <v>0</v>
          </cell>
        </row>
        <row r="3038">
          <cell r="A3038" t="str">
            <v>0010882523</v>
          </cell>
          <cell r="B3038">
            <v>10882</v>
          </cell>
          <cell r="C3038">
            <v>108820</v>
          </cell>
          <cell r="D3038">
            <v>340</v>
          </cell>
          <cell r="E3038">
            <v>523</v>
          </cell>
          <cell r="F3038">
            <v>1</v>
          </cell>
          <cell r="G3038">
            <v>1</v>
          </cell>
          <cell r="H3038" t="str">
            <v>15/01/03</v>
          </cell>
          <cell r="I3038">
            <v>1</v>
          </cell>
          <cell r="J3038">
            <v>0</v>
          </cell>
          <cell r="K3038">
            <v>1</v>
          </cell>
          <cell r="L3038">
            <v>1</v>
          </cell>
          <cell r="M3038">
            <v>0</v>
          </cell>
          <cell r="N3038">
            <v>0</v>
          </cell>
          <cell r="O3038">
            <v>1</v>
          </cell>
          <cell r="P3038">
            <v>0</v>
          </cell>
        </row>
        <row r="3039">
          <cell r="A3039" t="str">
            <v>0010882555</v>
          </cell>
          <cell r="B3039">
            <v>10882</v>
          </cell>
          <cell r="C3039">
            <v>108820</v>
          </cell>
          <cell r="D3039">
            <v>340</v>
          </cell>
          <cell r="E3039">
            <v>555</v>
          </cell>
          <cell r="F3039">
            <v>1</v>
          </cell>
          <cell r="G3039">
            <v>1</v>
          </cell>
          <cell r="H3039" t="str">
            <v>/  /</v>
          </cell>
          <cell r="I3039">
            <v>0</v>
          </cell>
          <cell r="J3039">
            <v>0</v>
          </cell>
          <cell r="K3039">
            <v>800.21</v>
          </cell>
          <cell r="L3039">
            <v>800.21</v>
          </cell>
          <cell r="M3039">
            <v>0</v>
          </cell>
          <cell r="N3039">
            <v>0</v>
          </cell>
          <cell r="O3039">
            <v>800.21</v>
          </cell>
          <cell r="P3039">
            <v>0</v>
          </cell>
        </row>
        <row r="3040">
          <cell r="A3040" t="str">
            <v>0010882601</v>
          </cell>
          <cell r="B3040">
            <v>10882</v>
          </cell>
          <cell r="C3040">
            <v>108820</v>
          </cell>
          <cell r="D3040">
            <v>340</v>
          </cell>
          <cell r="E3040">
            <v>601</v>
          </cell>
          <cell r="F3040">
            <v>1</v>
          </cell>
          <cell r="G3040">
            <v>1</v>
          </cell>
          <cell r="H3040" t="str">
            <v>/  /</v>
          </cell>
          <cell r="I3040">
            <v>0</v>
          </cell>
          <cell r="J3040">
            <v>0</v>
          </cell>
          <cell r="K3040">
            <v>7450.96</v>
          </cell>
          <cell r="L3040">
            <v>7450.96</v>
          </cell>
          <cell r="M3040">
            <v>0</v>
          </cell>
          <cell r="N3040">
            <v>0</v>
          </cell>
          <cell r="O3040">
            <v>7450.96</v>
          </cell>
          <cell r="P3040">
            <v>0</v>
          </cell>
        </row>
        <row r="3041">
          <cell r="A3041" t="str">
            <v>0010882701</v>
          </cell>
          <cell r="B3041">
            <v>10882</v>
          </cell>
          <cell r="C3041">
            <v>108820</v>
          </cell>
          <cell r="D3041">
            <v>340</v>
          </cell>
          <cell r="E3041">
            <v>701</v>
          </cell>
          <cell r="F3041">
            <v>1</v>
          </cell>
          <cell r="G3041">
            <v>1</v>
          </cell>
          <cell r="H3041" t="str">
            <v>/  /</v>
          </cell>
          <cell r="I3041">
            <v>0</v>
          </cell>
          <cell r="J3041">
            <v>0</v>
          </cell>
          <cell r="K3041">
            <v>7450.96</v>
          </cell>
          <cell r="L3041">
            <v>7450.96</v>
          </cell>
          <cell r="M3041">
            <v>0</v>
          </cell>
          <cell r="N3041">
            <v>0</v>
          </cell>
          <cell r="O3041">
            <v>7450.96</v>
          </cell>
          <cell r="P3041">
            <v>0</v>
          </cell>
        </row>
        <row r="3042">
          <cell r="A3042" t="str">
            <v>0010882910</v>
          </cell>
          <cell r="B3042">
            <v>10882</v>
          </cell>
          <cell r="C3042">
            <v>108820</v>
          </cell>
          <cell r="D3042">
            <v>340</v>
          </cell>
          <cell r="E3042">
            <v>910</v>
          </cell>
          <cell r="F3042">
            <v>1</v>
          </cell>
          <cell r="G3042">
            <v>1</v>
          </cell>
          <cell r="H3042" t="str">
            <v>/  /</v>
          </cell>
          <cell r="I3042">
            <v>0</v>
          </cell>
          <cell r="J3042">
            <v>0</v>
          </cell>
          <cell r="K3042">
            <v>9152.17</v>
          </cell>
          <cell r="L3042">
            <v>9152.17</v>
          </cell>
          <cell r="M3042">
            <v>0</v>
          </cell>
          <cell r="N3042">
            <v>0</v>
          </cell>
          <cell r="O3042">
            <v>9152.17</v>
          </cell>
          <cell r="P3042">
            <v>0</v>
          </cell>
        </row>
        <row r="3043">
          <cell r="A3043" t="str">
            <v>0010882951</v>
          </cell>
          <cell r="B3043">
            <v>10882</v>
          </cell>
          <cell r="C3043">
            <v>108820</v>
          </cell>
          <cell r="D3043">
            <v>340</v>
          </cell>
          <cell r="E3043">
            <v>951</v>
          </cell>
          <cell r="F3043">
            <v>1</v>
          </cell>
          <cell r="G3043">
            <v>1</v>
          </cell>
          <cell r="H3043" t="str">
            <v>/  /</v>
          </cell>
          <cell r="I3043">
            <v>0</v>
          </cell>
          <cell r="J3043">
            <v>0</v>
          </cell>
          <cell r="K3043">
            <v>653</v>
          </cell>
          <cell r="L3043">
            <v>653</v>
          </cell>
          <cell r="M3043">
            <v>0</v>
          </cell>
          <cell r="N3043">
            <v>0</v>
          </cell>
          <cell r="O3043">
            <v>653</v>
          </cell>
          <cell r="P3043">
            <v>0</v>
          </cell>
        </row>
        <row r="3044">
          <cell r="A3044" t="str">
            <v>0010885101</v>
          </cell>
          <cell r="B3044">
            <v>10885</v>
          </cell>
          <cell r="C3044">
            <v>108850</v>
          </cell>
          <cell r="D3044">
            <v>375</v>
          </cell>
          <cell r="E3044">
            <v>101</v>
          </cell>
          <cell r="F3044">
            <v>1</v>
          </cell>
          <cell r="G3044">
            <v>1</v>
          </cell>
          <cell r="H3044">
            <v>39084</v>
          </cell>
          <cell r="I3044">
            <v>8639</v>
          </cell>
          <cell r="J3044">
            <v>0</v>
          </cell>
          <cell r="K3044">
            <v>8639</v>
          </cell>
          <cell r="L3044">
            <v>8639</v>
          </cell>
          <cell r="M3044">
            <v>0</v>
          </cell>
          <cell r="N3044">
            <v>0</v>
          </cell>
          <cell r="O3044">
            <v>8639</v>
          </cell>
          <cell r="P3044">
            <v>0</v>
          </cell>
        </row>
        <row r="3045">
          <cell r="A3045" t="str">
            <v>0010885103</v>
          </cell>
          <cell r="B3045">
            <v>10885</v>
          </cell>
          <cell r="C3045">
            <v>108850</v>
          </cell>
          <cell r="D3045">
            <v>375</v>
          </cell>
          <cell r="E3045">
            <v>103</v>
          </cell>
          <cell r="F3045">
            <v>1</v>
          </cell>
          <cell r="G3045">
            <v>1</v>
          </cell>
          <cell r="H3045" t="str">
            <v>15/01/03</v>
          </cell>
          <cell r="I3045">
            <v>800</v>
          </cell>
          <cell r="J3045">
            <v>0</v>
          </cell>
          <cell r="K3045">
            <v>800</v>
          </cell>
          <cell r="L3045">
            <v>800</v>
          </cell>
          <cell r="M3045">
            <v>0</v>
          </cell>
          <cell r="N3045">
            <v>0</v>
          </cell>
          <cell r="O3045">
            <v>800</v>
          </cell>
          <cell r="P3045">
            <v>0</v>
          </cell>
        </row>
        <row r="3046">
          <cell r="A3046" t="str">
            <v>0010885106</v>
          </cell>
          <cell r="B3046">
            <v>10885</v>
          </cell>
          <cell r="C3046">
            <v>108850</v>
          </cell>
          <cell r="D3046">
            <v>375</v>
          </cell>
          <cell r="E3046">
            <v>106</v>
          </cell>
          <cell r="F3046">
            <v>1</v>
          </cell>
          <cell r="G3046">
            <v>1</v>
          </cell>
          <cell r="H3046" t="str">
            <v>15/01/03</v>
          </cell>
          <cell r="I3046">
            <v>150</v>
          </cell>
          <cell r="J3046">
            <v>0</v>
          </cell>
          <cell r="K3046">
            <v>150</v>
          </cell>
          <cell r="L3046">
            <v>150</v>
          </cell>
          <cell r="M3046">
            <v>0</v>
          </cell>
          <cell r="N3046">
            <v>0</v>
          </cell>
          <cell r="O3046">
            <v>150</v>
          </cell>
          <cell r="P3046">
            <v>0</v>
          </cell>
        </row>
        <row r="3047">
          <cell r="A3047" t="str">
            <v>0010885301</v>
          </cell>
          <cell r="B3047">
            <v>10885</v>
          </cell>
          <cell r="C3047">
            <v>108850</v>
          </cell>
          <cell r="D3047">
            <v>375</v>
          </cell>
          <cell r="E3047">
            <v>301</v>
          </cell>
          <cell r="F3047">
            <v>1</v>
          </cell>
          <cell r="G3047">
            <v>1</v>
          </cell>
          <cell r="H3047" t="str">
            <v>/  /</v>
          </cell>
          <cell r="I3047">
            <v>0</v>
          </cell>
          <cell r="J3047">
            <v>0</v>
          </cell>
          <cell r="K3047">
            <v>9589</v>
          </cell>
          <cell r="L3047">
            <v>9589</v>
          </cell>
          <cell r="M3047">
            <v>0</v>
          </cell>
          <cell r="N3047">
            <v>0</v>
          </cell>
          <cell r="O3047">
            <v>9589</v>
          </cell>
          <cell r="P3047">
            <v>0</v>
          </cell>
        </row>
        <row r="3048">
          <cell r="A3048" t="str">
            <v>0010885511</v>
          </cell>
          <cell r="B3048">
            <v>10885</v>
          </cell>
          <cell r="C3048">
            <v>108850</v>
          </cell>
          <cell r="D3048">
            <v>375</v>
          </cell>
          <cell r="E3048">
            <v>511</v>
          </cell>
          <cell r="F3048">
            <v>1</v>
          </cell>
          <cell r="G3048">
            <v>1</v>
          </cell>
          <cell r="H3048" t="str">
            <v>/  /</v>
          </cell>
          <cell r="I3048">
            <v>0</v>
          </cell>
          <cell r="J3048">
            <v>0</v>
          </cell>
          <cell r="K3048">
            <v>900</v>
          </cell>
          <cell r="L3048">
            <v>900</v>
          </cell>
          <cell r="M3048">
            <v>0</v>
          </cell>
          <cell r="N3048">
            <v>900</v>
          </cell>
          <cell r="O3048">
            <v>900</v>
          </cell>
          <cell r="P3048">
            <v>0</v>
          </cell>
        </row>
        <row r="3049">
          <cell r="A3049" t="str">
            <v>0010885523</v>
          </cell>
          <cell r="B3049">
            <v>10885</v>
          </cell>
          <cell r="C3049">
            <v>108850</v>
          </cell>
          <cell r="D3049">
            <v>375</v>
          </cell>
          <cell r="E3049">
            <v>523</v>
          </cell>
          <cell r="F3049">
            <v>1</v>
          </cell>
          <cell r="G3049">
            <v>1</v>
          </cell>
          <cell r="H3049" t="str">
            <v>15/01/03</v>
          </cell>
          <cell r="I3049">
            <v>1</v>
          </cell>
          <cell r="J3049">
            <v>0</v>
          </cell>
          <cell r="K3049">
            <v>1</v>
          </cell>
          <cell r="L3049">
            <v>1</v>
          </cell>
          <cell r="M3049">
            <v>0</v>
          </cell>
          <cell r="N3049">
            <v>0</v>
          </cell>
          <cell r="O3049">
            <v>1</v>
          </cell>
          <cell r="P3049">
            <v>0</v>
          </cell>
        </row>
        <row r="3050">
          <cell r="A3050" t="str">
            <v>0010885601</v>
          </cell>
          <cell r="B3050">
            <v>10885</v>
          </cell>
          <cell r="C3050">
            <v>108850</v>
          </cell>
          <cell r="D3050">
            <v>375</v>
          </cell>
          <cell r="E3050">
            <v>601</v>
          </cell>
          <cell r="F3050">
            <v>1</v>
          </cell>
          <cell r="G3050">
            <v>1</v>
          </cell>
          <cell r="H3050" t="str">
            <v>/  /</v>
          </cell>
          <cell r="I3050">
            <v>0</v>
          </cell>
          <cell r="J3050">
            <v>0</v>
          </cell>
          <cell r="K3050">
            <v>8688</v>
          </cell>
          <cell r="L3050">
            <v>8688</v>
          </cell>
          <cell r="M3050">
            <v>0</v>
          </cell>
          <cell r="N3050">
            <v>0</v>
          </cell>
          <cell r="O3050">
            <v>8688</v>
          </cell>
          <cell r="P3050">
            <v>0</v>
          </cell>
        </row>
        <row r="3051">
          <cell r="A3051" t="str">
            <v>0010885701</v>
          </cell>
          <cell r="B3051">
            <v>10885</v>
          </cell>
          <cell r="C3051">
            <v>108850</v>
          </cell>
          <cell r="D3051">
            <v>375</v>
          </cell>
          <cell r="E3051">
            <v>701</v>
          </cell>
          <cell r="F3051">
            <v>1</v>
          </cell>
          <cell r="G3051">
            <v>1</v>
          </cell>
          <cell r="H3051" t="str">
            <v>/  /</v>
          </cell>
          <cell r="I3051">
            <v>0</v>
          </cell>
          <cell r="J3051">
            <v>0</v>
          </cell>
          <cell r="K3051">
            <v>8688</v>
          </cell>
          <cell r="L3051">
            <v>8688</v>
          </cell>
          <cell r="M3051">
            <v>0</v>
          </cell>
          <cell r="N3051">
            <v>0</v>
          </cell>
          <cell r="O3051">
            <v>8688</v>
          </cell>
          <cell r="P3051">
            <v>0</v>
          </cell>
        </row>
        <row r="3052">
          <cell r="A3052" t="str">
            <v>0010885910</v>
          </cell>
          <cell r="B3052">
            <v>10885</v>
          </cell>
          <cell r="C3052">
            <v>108850</v>
          </cell>
          <cell r="D3052">
            <v>375</v>
          </cell>
          <cell r="E3052">
            <v>910</v>
          </cell>
          <cell r="F3052">
            <v>1</v>
          </cell>
          <cell r="G3052">
            <v>1</v>
          </cell>
          <cell r="H3052" t="str">
            <v>/  /</v>
          </cell>
          <cell r="I3052">
            <v>0</v>
          </cell>
          <cell r="J3052">
            <v>0</v>
          </cell>
          <cell r="K3052">
            <v>9589</v>
          </cell>
          <cell r="L3052">
            <v>9589</v>
          </cell>
          <cell r="M3052">
            <v>0</v>
          </cell>
          <cell r="N3052">
            <v>0</v>
          </cell>
          <cell r="O3052">
            <v>9589</v>
          </cell>
          <cell r="P3052">
            <v>0</v>
          </cell>
        </row>
        <row r="3053">
          <cell r="A3053" t="str">
            <v>0010885951</v>
          </cell>
          <cell r="B3053">
            <v>10885</v>
          </cell>
          <cell r="C3053">
            <v>108850</v>
          </cell>
          <cell r="D3053">
            <v>375</v>
          </cell>
          <cell r="E3053">
            <v>951</v>
          </cell>
          <cell r="F3053">
            <v>1</v>
          </cell>
          <cell r="G3053">
            <v>1</v>
          </cell>
          <cell r="H3053" t="str">
            <v>/  /</v>
          </cell>
          <cell r="I3053">
            <v>0</v>
          </cell>
          <cell r="J3053">
            <v>0</v>
          </cell>
          <cell r="K3053">
            <v>653</v>
          </cell>
          <cell r="L3053">
            <v>653</v>
          </cell>
          <cell r="M3053">
            <v>0</v>
          </cell>
          <cell r="N3053">
            <v>0</v>
          </cell>
          <cell r="O3053">
            <v>653</v>
          </cell>
          <cell r="P3053">
            <v>0</v>
          </cell>
        </row>
        <row r="3054">
          <cell r="A3054" t="str">
            <v>0010889101</v>
          </cell>
          <cell r="B3054">
            <v>10889</v>
          </cell>
          <cell r="C3054">
            <v>108890</v>
          </cell>
          <cell r="D3054">
            <v>340</v>
          </cell>
          <cell r="E3054">
            <v>101</v>
          </cell>
          <cell r="F3054">
            <v>1</v>
          </cell>
          <cell r="G3054">
            <v>1</v>
          </cell>
          <cell r="H3054">
            <v>38723</v>
          </cell>
          <cell r="I3054">
            <v>6576</v>
          </cell>
          <cell r="J3054">
            <v>0</v>
          </cell>
          <cell r="K3054">
            <v>6576</v>
          </cell>
          <cell r="L3054">
            <v>6576</v>
          </cell>
          <cell r="M3054">
            <v>0</v>
          </cell>
          <cell r="N3054">
            <v>0</v>
          </cell>
          <cell r="O3054">
            <v>6576</v>
          </cell>
          <cell r="P3054">
            <v>0</v>
          </cell>
        </row>
        <row r="3055">
          <cell r="A3055" t="str">
            <v>0010889103</v>
          </cell>
          <cell r="B3055">
            <v>10889</v>
          </cell>
          <cell r="C3055">
            <v>108890</v>
          </cell>
          <cell r="D3055">
            <v>340</v>
          </cell>
          <cell r="E3055">
            <v>103</v>
          </cell>
          <cell r="F3055">
            <v>1</v>
          </cell>
          <cell r="G3055">
            <v>1</v>
          </cell>
          <cell r="H3055">
            <v>37623</v>
          </cell>
          <cell r="I3055">
            <v>800</v>
          </cell>
          <cell r="J3055">
            <v>0</v>
          </cell>
          <cell r="K3055">
            <v>800</v>
          </cell>
          <cell r="L3055">
            <v>800</v>
          </cell>
          <cell r="M3055">
            <v>0</v>
          </cell>
          <cell r="N3055">
            <v>0</v>
          </cell>
          <cell r="O3055">
            <v>800</v>
          </cell>
          <cell r="P3055">
            <v>0</v>
          </cell>
        </row>
        <row r="3056">
          <cell r="A3056" t="str">
            <v>0010889106</v>
          </cell>
          <cell r="B3056">
            <v>10889</v>
          </cell>
          <cell r="C3056">
            <v>108890</v>
          </cell>
          <cell r="D3056">
            <v>340</v>
          </cell>
          <cell r="E3056">
            <v>106</v>
          </cell>
          <cell r="F3056">
            <v>1</v>
          </cell>
          <cell r="G3056">
            <v>1</v>
          </cell>
          <cell r="H3056">
            <v>37623</v>
          </cell>
          <cell r="I3056">
            <v>150</v>
          </cell>
          <cell r="J3056">
            <v>0</v>
          </cell>
          <cell r="K3056">
            <v>150</v>
          </cell>
          <cell r="L3056">
            <v>150</v>
          </cell>
          <cell r="M3056">
            <v>0</v>
          </cell>
          <cell r="N3056">
            <v>0</v>
          </cell>
          <cell r="O3056">
            <v>150</v>
          </cell>
          <cell r="P3056">
            <v>0</v>
          </cell>
        </row>
        <row r="3057">
          <cell r="A3057" t="str">
            <v>0010889172</v>
          </cell>
          <cell r="B3057">
            <v>10889</v>
          </cell>
          <cell r="C3057">
            <v>108890</v>
          </cell>
          <cell r="D3057">
            <v>340</v>
          </cell>
          <cell r="E3057">
            <v>172</v>
          </cell>
          <cell r="F3057">
            <v>1</v>
          </cell>
          <cell r="G3057">
            <v>2</v>
          </cell>
          <cell r="H3057" t="str">
            <v>15/01/08</v>
          </cell>
          <cell r="I3057">
            <v>0</v>
          </cell>
          <cell r="J3057">
            <v>142.55000000000001</v>
          </cell>
          <cell r="K3057">
            <v>142.55000000000001</v>
          </cell>
          <cell r="L3057">
            <v>142.55000000000001</v>
          </cell>
          <cell r="M3057">
            <v>0</v>
          </cell>
          <cell r="N3057">
            <v>0</v>
          </cell>
          <cell r="O3057">
            <v>142.55000000000001</v>
          </cell>
          <cell r="P3057">
            <v>0</v>
          </cell>
        </row>
        <row r="3058">
          <cell r="A3058" t="str">
            <v>0010889301</v>
          </cell>
          <cell r="B3058">
            <v>10889</v>
          </cell>
          <cell r="C3058">
            <v>108890</v>
          </cell>
          <cell r="D3058">
            <v>340</v>
          </cell>
          <cell r="E3058">
            <v>301</v>
          </cell>
          <cell r="F3058">
            <v>1</v>
          </cell>
          <cell r="G3058">
            <v>2</v>
          </cell>
          <cell r="H3058" t="str">
            <v>/  /</v>
          </cell>
          <cell r="I3058">
            <v>0</v>
          </cell>
          <cell r="J3058">
            <v>142.55000000000001</v>
          </cell>
          <cell r="K3058">
            <v>7668.55</v>
          </cell>
          <cell r="L3058">
            <v>7668.55</v>
          </cell>
          <cell r="M3058">
            <v>0</v>
          </cell>
          <cell r="N3058">
            <v>0</v>
          </cell>
          <cell r="O3058">
            <v>7668.55</v>
          </cell>
          <cell r="P3058">
            <v>0</v>
          </cell>
        </row>
        <row r="3059">
          <cell r="A3059" t="str">
            <v>0010889511</v>
          </cell>
          <cell r="B3059">
            <v>10889</v>
          </cell>
          <cell r="C3059">
            <v>108890</v>
          </cell>
          <cell r="D3059">
            <v>340</v>
          </cell>
          <cell r="E3059">
            <v>511</v>
          </cell>
          <cell r="F3059">
            <v>1</v>
          </cell>
          <cell r="G3059">
            <v>2</v>
          </cell>
          <cell r="H3059" t="str">
            <v>/  /</v>
          </cell>
          <cell r="I3059">
            <v>0</v>
          </cell>
          <cell r="J3059">
            <v>28</v>
          </cell>
          <cell r="K3059">
            <v>928</v>
          </cell>
          <cell r="L3059">
            <v>928</v>
          </cell>
          <cell r="M3059">
            <v>0</v>
          </cell>
          <cell r="N3059">
            <v>928</v>
          </cell>
          <cell r="O3059">
            <v>928</v>
          </cell>
          <cell r="P3059">
            <v>0</v>
          </cell>
        </row>
        <row r="3060">
          <cell r="A3060" t="str">
            <v>0010889523</v>
          </cell>
          <cell r="B3060">
            <v>10889</v>
          </cell>
          <cell r="C3060">
            <v>108890</v>
          </cell>
          <cell r="D3060">
            <v>340</v>
          </cell>
          <cell r="E3060">
            <v>523</v>
          </cell>
          <cell r="F3060">
            <v>1</v>
          </cell>
          <cell r="G3060">
            <v>1</v>
          </cell>
          <cell r="H3060">
            <v>37623</v>
          </cell>
          <cell r="I3060">
            <v>1</v>
          </cell>
          <cell r="J3060">
            <v>0</v>
          </cell>
          <cell r="K3060">
            <v>1</v>
          </cell>
          <cell r="L3060">
            <v>1</v>
          </cell>
          <cell r="M3060">
            <v>0</v>
          </cell>
          <cell r="N3060">
            <v>0</v>
          </cell>
          <cell r="O3060">
            <v>1</v>
          </cell>
          <cell r="P3060">
            <v>0</v>
          </cell>
        </row>
        <row r="3061">
          <cell r="A3061" t="str">
            <v>0010889601</v>
          </cell>
          <cell r="B3061">
            <v>10889</v>
          </cell>
          <cell r="C3061">
            <v>108890</v>
          </cell>
          <cell r="D3061">
            <v>340</v>
          </cell>
          <cell r="E3061">
            <v>601</v>
          </cell>
          <cell r="F3061">
            <v>1</v>
          </cell>
          <cell r="G3061">
            <v>2</v>
          </cell>
          <cell r="H3061" t="str">
            <v>/  /</v>
          </cell>
          <cell r="I3061">
            <v>0</v>
          </cell>
          <cell r="J3061">
            <v>114.55</v>
          </cell>
          <cell r="K3061">
            <v>6739.55</v>
          </cell>
          <cell r="L3061">
            <v>6739.55</v>
          </cell>
          <cell r="M3061">
            <v>0</v>
          </cell>
          <cell r="N3061">
            <v>0</v>
          </cell>
          <cell r="O3061">
            <v>6739.55</v>
          </cell>
          <cell r="P3061">
            <v>0</v>
          </cell>
        </row>
        <row r="3062">
          <cell r="A3062" t="str">
            <v>0010889701</v>
          </cell>
          <cell r="B3062">
            <v>10889</v>
          </cell>
          <cell r="C3062">
            <v>108890</v>
          </cell>
          <cell r="D3062">
            <v>340</v>
          </cell>
          <cell r="E3062">
            <v>701</v>
          </cell>
          <cell r="F3062">
            <v>1</v>
          </cell>
          <cell r="G3062">
            <v>2</v>
          </cell>
          <cell r="H3062" t="str">
            <v>/  /</v>
          </cell>
          <cell r="I3062">
            <v>0</v>
          </cell>
          <cell r="J3062">
            <v>114.55</v>
          </cell>
          <cell r="K3062">
            <v>6739.55</v>
          </cell>
          <cell r="L3062">
            <v>6739.55</v>
          </cell>
          <cell r="M3062">
            <v>0</v>
          </cell>
          <cell r="N3062">
            <v>0</v>
          </cell>
          <cell r="O3062">
            <v>6739.55</v>
          </cell>
          <cell r="P3062">
            <v>0</v>
          </cell>
        </row>
        <row r="3063">
          <cell r="A3063" t="str">
            <v>0010889910</v>
          </cell>
          <cell r="B3063">
            <v>10889</v>
          </cell>
          <cell r="C3063">
            <v>108890</v>
          </cell>
          <cell r="D3063">
            <v>340</v>
          </cell>
          <cell r="E3063">
            <v>910</v>
          </cell>
          <cell r="F3063">
            <v>1</v>
          </cell>
          <cell r="G3063">
            <v>2</v>
          </cell>
          <cell r="H3063" t="str">
            <v>/  /</v>
          </cell>
          <cell r="I3063">
            <v>0</v>
          </cell>
          <cell r="J3063">
            <v>0</v>
          </cell>
          <cell r="K3063">
            <v>7526</v>
          </cell>
          <cell r="L3063">
            <v>7526</v>
          </cell>
          <cell r="M3063">
            <v>0</v>
          </cell>
          <cell r="N3063">
            <v>0</v>
          </cell>
          <cell r="O3063">
            <v>7526</v>
          </cell>
          <cell r="P3063">
            <v>0</v>
          </cell>
        </row>
        <row r="3064">
          <cell r="A3064" t="str">
            <v>0010889915</v>
          </cell>
          <cell r="B3064">
            <v>10889</v>
          </cell>
          <cell r="C3064">
            <v>108890</v>
          </cell>
          <cell r="D3064">
            <v>340</v>
          </cell>
          <cell r="E3064">
            <v>915</v>
          </cell>
          <cell r="F3064">
            <v>1</v>
          </cell>
          <cell r="G3064">
            <v>2</v>
          </cell>
          <cell r="H3064" t="str">
            <v>/  /</v>
          </cell>
          <cell r="I3064">
            <v>0</v>
          </cell>
          <cell r="J3064">
            <v>142.55000000000001</v>
          </cell>
          <cell r="K3064">
            <v>142.55000000000001</v>
          </cell>
          <cell r="L3064">
            <v>142.55000000000001</v>
          </cell>
          <cell r="M3064">
            <v>0</v>
          </cell>
          <cell r="N3064">
            <v>0</v>
          </cell>
          <cell r="O3064">
            <v>142.55000000000001</v>
          </cell>
          <cell r="P3064">
            <v>0</v>
          </cell>
        </row>
        <row r="3065">
          <cell r="A3065" t="str">
            <v>0010889951</v>
          </cell>
          <cell r="B3065">
            <v>10889</v>
          </cell>
          <cell r="C3065">
            <v>108890</v>
          </cell>
          <cell r="D3065">
            <v>340</v>
          </cell>
          <cell r="E3065">
            <v>951</v>
          </cell>
          <cell r="F3065">
            <v>1</v>
          </cell>
          <cell r="G3065">
            <v>2</v>
          </cell>
          <cell r="H3065" t="str">
            <v>/  /</v>
          </cell>
          <cell r="I3065">
            <v>0</v>
          </cell>
          <cell r="J3065">
            <v>21</v>
          </cell>
          <cell r="K3065">
            <v>674</v>
          </cell>
          <cell r="L3065">
            <v>674</v>
          </cell>
          <cell r="M3065">
            <v>0</v>
          </cell>
          <cell r="N3065">
            <v>0</v>
          </cell>
          <cell r="O3065">
            <v>674</v>
          </cell>
          <cell r="P3065">
            <v>0</v>
          </cell>
        </row>
        <row r="3066">
          <cell r="A3066" t="str">
            <v>0010891101</v>
          </cell>
          <cell r="B3066">
            <v>10891</v>
          </cell>
          <cell r="C3066">
            <v>108910</v>
          </cell>
          <cell r="D3066" t="str">
            <v>CB3</v>
          </cell>
          <cell r="E3066">
            <v>101</v>
          </cell>
          <cell r="F3066">
            <v>1</v>
          </cell>
          <cell r="G3066">
            <v>1</v>
          </cell>
          <cell r="H3066">
            <v>39084</v>
          </cell>
          <cell r="I3066">
            <v>20250</v>
          </cell>
          <cell r="J3066">
            <v>0</v>
          </cell>
          <cell r="K3066">
            <v>20250</v>
          </cell>
          <cell r="L3066">
            <v>20250</v>
          </cell>
          <cell r="M3066">
            <v>0</v>
          </cell>
          <cell r="N3066">
            <v>0</v>
          </cell>
          <cell r="O3066">
            <v>20250</v>
          </cell>
          <cell r="P3066">
            <v>0</v>
          </cell>
        </row>
        <row r="3067">
          <cell r="A3067" t="str">
            <v>0010891104</v>
          </cell>
          <cell r="B3067">
            <v>10891</v>
          </cell>
          <cell r="C3067">
            <v>108910</v>
          </cell>
          <cell r="D3067" t="str">
            <v>CB3</v>
          </cell>
          <cell r="E3067">
            <v>104</v>
          </cell>
          <cell r="F3067">
            <v>1</v>
          </cell>
          <cell r="G3067">
            <v>1</v>
          </cell>
          <cell r="H3067">
            <v>37625</v>
          </cell>
          <cell r="I3067">
            <v>3150</v>
          </cell>
          <cell r="J3067">
            <v>0</v>
          </cell>
          <cell r="K3067">
            <v>3150</v>
          </cell>
          <cell r="L3067">
            <v>3150</v>
          </cell>
          <cell r="M3067">
            <v>0</v>
          </cell>
          <cell r="N3067">
            <v>0</v>
          </cell>
          <cell r="O3067">
            <v>3150</v>
          </cell>
          <cell r="P3067">
            <v>0</v>
          </cell>
        </row>
        <row r="3068">
          <cell r="A3068" t="str">
            <v>0010891106</v>
          </cell>
          <cell r="B3068">
            <v>10891</v>
          </cell>
          <cell r="C3068">
            <v>108910</v>
          </cell>
          <cell r="D3068" t="str">
            <v>CB3</v>
          </cell>
          <cell r="E3068">
            <v>106</v>
          </cell>
          <cell r="F3068">
            <v>1</v>
          </cell>
          <cell r="G3068">
            <v>1</v>
          </cell>
          <cell r="H3068">
            <v>37625</v>
          </cell>
          <cell r="I3068">
            <v>150</v>
          </cell>
          <cell r="J3068">
            <v>0</v>
          </cell>
          <cell r="K3068">
            <v>150</v>
          </cell>
          <cell r="L3068">
            <v>150</v>
          </cell>
          <cell r="M3068">
            <v>0</v>
          </cell>
          <cell r="N3068">
            <v>0</v>
          </cell>
          <cell r="O3068">
            <v>150</v>
          </cell>
          <cell r="P3068">
            <v>0</v>
          </cell>
        </row>
        <row r="3069">
          <cell r="A3069" t="str">
            <v>0010891263</v>
          </cell>
          <cell r="B3069">
            <v>10891</v>
          </cell>
          <cell r="C3069">
            <v>108910</v>
          </cell>
          <cell r="D3069" t="str">
            <v>CB3</v>
          </cell>
          <cell r="E3069">
            <v>263</v>
          </cell>
          <cell r="F3069">
            <v>1</v>
          </cell>
          <cell r="G3069">
            <v>2</v>
          </cell>
          <cell r="H3069" t="str">
            <v>21/01/08</v>
          </cell>
          <cell r="I3069">
            <v>0</v>
          </cell>
          <cell r="J3069">
            <v>851.8</v>
          </cell>
          <cell r="K3069">
            <v>851.8</v>
          </cell>
          <cell r="L3069">
            <v>851.8</v>
          </cell>
          <cell r="M3069">
            <v>0</v>
          </cell>
          <cell r="N3069">
            <v>0</v>
          </cell>
          <cell r="O3069">
            <v>851.8</v>
          </cell>
          <cell r="P3069">
            <v>0</v>
          </cell>
        </row>
        <row r="3070">
          <cell r="A3070" t="str">
            <v>0010891301</v>
          </cell>
          <cell r="B3070">
            <v>10891</v>
          </cell>
          <cell r="C3070">
            <v>108910</v>
          </cell>
          <cell r="D3070" t="str">
            <v>CB3</v>
          </cell>
          <cell r="E3070">
            <v>301</v>
          </cell>
          <cell r="F3070">
            <v>1</v>
          </cell>
          <cell r="G3070">
            <v>2</v>
          </cell>
          <cell r="H3070" t="str">
            <v>/  /</v>
          </cell>
          <cell r="I3070">
            <v>0</v>
          </cell>
          <cell r="J3070">
            <v>851.8</v>
          </cell>
          <cell r="K3070">
            <v>24401.8</v>
          </cell>
          <cell r="L3070">
            <v>24401.8</v>
          </cell>
          <cell r="M3070">
            <v>0</v>
          </cell>
          <cell r="N3070">
            <v>0</v>
          </cell>
          <cell r="O3070">
            <v>24401.8</v>
          </cell>
          <cell r="P3070">
            <v>0</v>
          </cell>
        </row>
        <row r="3071">
          <cell r="A3071" t="str">
            <v>0010891555</v>
          </cell>
          <cell r="B3071">
            <v>10891</v>
          </cell>
          <cell r="C3071">
            <v>108910</v>
          </cell>
          <cell r="D3071" t="str">
            <v>CB3</v>
          </cell>
          <cell r="E3071">
            <v>555</v>
          </cell>
          <cell r="F3071">
            <v>1</v>
          </cell>
          <cell r="G3071">
            <v>1</v>
          </cell>
          <cell r="H3071" t="str">
            <v>/  /</v>
          </cell>
          <cell r="I3071">
            <v>0</v>
          </cell>
          <cell r="J3071">
            <v>0</v>
          </cell>
          <cell r="K3071">
            <v>1620</v>
          </cell>
          <cell r="L3071">
            <v>1620</v>
          </cell>
          <cell r="M3071">
            <v>0</v>
          </cell>
          <cell r="N3071">
            <v>0</v>
          </cell>
          <cell r="O3071">
            <v>1620</v>
          </cell>
          <cell r="P3071">
            <v>0</v>
          </cell>
        </row>
        <row r="3072">
          <cell r="A3072" t="str">
            <v>0010891601</v>
          </cell>
          <cell r="B3072">
            <v>10891</v>
          </cell>
          <cell r="C3072">
            <v>108910</v>
          </cell>
          <cell r="D3072" t="str">
            <v>CB3</v>
          </cell>
          <cell r="E3072">
            <v>601</v>
          </cell>
          <cell r="F3072">
            <v>1</v>
          </cell>
          <cell r="G3072">
            <v>2</v>
          </cell>
          <cell r="H3072" t="str">
            <v>/  /</v>
          </cell>
          <cell r="I3072">
            <v>0</v>
          </cell>
          <cell r="J3072">
            <v>851.8</v>
          </cell>
          <cell r="K3072">
            <v>22781.8</v>
          </cell>
          <cell r="L3072">
            <v>22781.8</v>
          </cell>
          <cell r="M3072">
            <v>0</v>
          </cell>
          <cell r="N3072">
            <v>0</v>
          </cell>
          <cell r="O3072">
            <v>22781.8</v>
          </cell>
          <cell r="P3072">
            <v>0</v>
          </cell>
        </row>
        <row r="3073">
          <cell r="A3073" t="str">
            <v>0010891701</v>
          </cell>
          <cell r="B3073">
            <v>10891</v>
          </cell>
          <cell r="C3073">
            <v>108910</v>
          </cell>
          <cell r="D3073" t="str">
            <v>CB3</v>
          </cell>
          <cell r="E3073">
            <v>701</v>
          </cell>
          <cell r="F3073">
            <v>1</v>
          </cell>
          <cell r="G3073">
            <v>2</v>
          </cell>
          <cell r="H3073" t="str">
            <v>/  /</v>
          </cell>
          <cell r="I3073">
            <v>0</v>
          </cell>
          <cell r="J3073">
            <v>851.8</v>
          </cell>
          <cell r="K3073">
            <v>22781.8</v>
          </cell>
          <cell r="L3073">
            <v>22781.8</v>
          </cell>
          <cell r="M3073">
            <v>0</v>
          </cell>
          <cell r="N3073">
            <v>0</v>
          </cell>
          <cell r="O3073">
            <v>22781.8</v>
          </cell>
          <cell r="P3073">
            <v>0</v>
          </cell>
        </row>
        <row r="3074">
          <cell r="A3074" t="str">
            <v>0010891910</v>
          </cell>
          <cell r="B3074">
            <v>10891</v>
          </cell>
          <cell r="C3074">
            <v>108910</v>
          </cell>
          <cell r="D3074" t="str">
            <v>CB3</v>
          </cell>
          <cell r="E3074">
            <v>910</v>
          </cell>
          <cell r="F3074">
            <v>1</v>
          </cell>
          <cell r="G3074">
            <v>2</v>
          </cell>
          <cell r="H3074" t="str">
            <v>/  /</v>
          </cell>
          <cell r="I3074">
            <v>0</v>
          </cell>
          <cell r="J3074">
            <v>0</v>
          </cell>
          <cell r="K3074">
            <v>23550</v>
          </cell>
          <cell r="L3074">
            <v>23550</v>
          </cell>
          <cell r="M3074">
            <v>0</v>
          </cell>
          <cell r="N3074">
            <v>0</v>
          </cell>
          <cell r="O3074">
            <v>23550</v>
          </cell>
          <cell r="P3074">
            <v>0</v>
          </cell>
        </row>
        <row r="3075">
          <cell r="A3075" t="str">
            <v>0010893101</v>
          </cell>
          <cell r="B3075">
            <v>10893</v>
          </cell>
          <cell r="C3075">
            <v>108930</v>
          </cell>
          <cell r="D3075">
            <v>847</v>
          </cell>
          <cell r="E3075">
            <v>101</v>
          </cell>
          <cell r="F3075">
            <v>1</v>
          </cell>
          <cell r="G3075">
            <v>1</v>
          </cell>
          <cell r="H3075">
            <v>39092</v>
          </cell>
          <cell r="I3075">
            <v>9380</v>
          </cell>
          <cell r="J3075">
            <v>0</v>
          </cell>
          <cell r="K3075">
            <v>9380</v>
          </cell>
          <cell r="L3075">
            <v>9380</v>
          </cell>
          <cell r="M3075">
            <v>0</v>
          </cell>
          <cell r="N3075">
            <v>0</v>
          </cell>
          <cell r="O3075">
            <v>9380</v>
          </cell>
          <cell r="P3075">
            <v>0</v>
          </cell>
        </row>
        <row r="3076">
          <cell r="A3076" t="str">
            <v>0010893301</v>
          </cell>
          <cell r="B3076">
            <v>10893</v>
          </cell>
          <cell r="C3076">
            <v>108930</v>
          </cell>
          <cell r="D3076">
            <v>847</v>
          </cell>
          <cell r="E3076">
            <v>301</v>
          </cell>
          <cell r="F3076">
            <v>1</v>
          </cell>
          <cell r="G3076">
            <v>1</v>
          </cell>
          <cell r="H3076" t="str">
            <v>/  /</v>
          </cell>
          <cell r="I3076">
            <v>0</v>
          </cell>
          <cell r="J3076">
            <v>0</v>
          </cell>
          <cell r="K3076">
            <v>9380</v>
          </cell>
          <cell r="L3076">
            <v>9380</v>
          </cell>
          <cell r="M3076">
            <v>0</v>
          </cell>
          <cell r="N3076">
            <v>0</v>
          </cell>
          <cell r="O3076">
            <v>9380</v>
          </cell>
          <cell r="P3076">
            <v>0</v>
          </cell>
        </row>
        <row r="3077">
          <cell r="A3077" t="str">
            <v>0010893511</v>
          </cell>
          <cell r="B3077">
            <v>10893</v>
          </cell>
          <cell r="C3077">
            <v>108930</v>
          </cell>
          <cell r="D3077">
            <v>847</v>
          </cell>
          <cell r="E3077">
            <v>511</v>
          </cell>
          <cell r="F3077">
            <v>1</v>
          </cell>
          <cell r="G3077">
            <v>1</v>
          </cell>
          <cell r="H3077" t="str">
            <v>/  /</v>
          </cell>
          <cell r="I3077">
            <v>0</v>
          </cell>
          <cell r="J3077">
            <v>0</v>
          </cell>
          <cell r="K3077">
            <v>900</v>
          </cell>
          <cell r="L3077">
            <v>900</v>
          </cell>
          <cell r="M3077">
            <v>0</v>
          </cell>
          <cell r="N3077">
            <v>900</v>
          </cell>
          <cell r="O3077">
            <v>900</v>
          </cell>
          <cell r="P3077">
            <v>0</v>
          </cell>
        </row>
        <row r="3078">
          <cell r="A3078" t="str">
            <v>0010893523</v>
          </cell>
          <cell r="B3078">
            <v>10893</v>
          </cell>
          <cell r="C3078">
            <v>108930</v>
          </cell>
          <cell r="D3078">
            <v>847</v>
          </cell>
          <cell r="E3078">
            <v>523</v>
          </cell>
          <cell r="F3078">
            <v>1</v>
          </cell>
          <cell r="G3078">
            <v>1</v>
          </cell>
          <cell r="H3078" t="str">
            <v>15/03/03</v>
          </cell>
          <cell r="I3078">
            <v>1</v>
          </cell>
          <cell r="J3078">
            <v>0</v>
          </cell>
          <cell r="K3078">
            <v>1</v>
          </cell>
          <cell r="L3078">
            <v>1</v>
          </cell>
          <cell r="M3078">
            <v>0</v>
          </cell>
          <cell r="N3078">
            <v>0</v>
          </cell>
          <cell r="O3078">
            <v>1</v>
          </cell>
          <cell r="P3078">
            <v>0</v>
          </cell>
        </row>
        <row r="3079">
          <cell r="A3079" t="str">
            <v>0010893601</v>
          </cell>
          <cell r="B3079">
            <v>10893</v>
          </cell>
          <cell r="C3079">
            <v>108930</v>
          </cell>
          <cell r="D3079">
            <v>847</v>
          </cell>
          <cell r="E3079">
            <v>601</v>
          </cell>
          <cell r="F3079">
            <v>1</v>
          </cell>
          <cell r="G3079">
            <v>1</v>
          </cell>
          <cell r="H3079" t="str">
            <v>/  /</v>
          </cell>
          <cell r="I3079">
            <v>0</v>
          </cell>
          <cell r="J3079">
            <v>0</v>
          </cell>
          <cell r="K3079">
            <v>8479</v>
          </cell>
          <cell r="L3079">
            <v>8479</v>
          </cell>
          <cell r="M3079">
            <v>0</v>
          </cell>
          <cell r="N3079">
            <v>0</v>
          </cell>
          <cell r="O3079">
            <v>8479</v>
          </cell>
          <cell r="P3079">
            <v>0</v>
          </cell>
        </row>
        <row r="3080">
          <cell r="A3080" t="str">
            <v>0010893701</v>
          </cell>
          <cell r="B3080">
            <v>10893</v>
          </cell>
          <cell r="C3080">
            <v>108930</v>
          </cell>
          <cell r="D3080">
            <v>847</v>
          </cell>
          <cell r="E3080">
            <v>701</v>
          </cell>
          <cell r="F3080">
            <v>1</v>
          </cell>
          <cell r="G3080">
            <v>1</v>
          </cell>
          <cell r="H3080" t="str">
            <v>/  /</v>
          </cell>
          <cell r="I3080">
            <v>0</v>
          </cell>
          <cell r="J3080">
            <v>0</v>
          </cell>
          <cell r="K3080">
            <v>8479</v>
          </cell>
          <cell r="L3080">
            <v>8479</v>
          </cell>
          <cell r="M3080">
            <v>0</v>
          </cell>
          <cell r="N3080">
            <v>0</v>
          </cell>
          <cell r="O3080">
            <v>8479</v>
          </cell>
          <cell r="P3080">
            <v>0</v>
          </cell>
        </row>
        <row r="3081">
          <cell r="A3081" t="str">
            <v>0010893910</v>
          </cell>
          <cell r="B3081">
            <v>10893</v>
          </cell>
          <cell r="C3081">
            <v>108930</v>
          </cell>
          <cell r="D3081">
            <v>847</v>
          </cell>
          <cell r="E3081">
            <v>910</v>
          </cell>
          <cell r="F3081">
            <v>1</v>
          </cell>
          <cell r="G3081">
            <v>1</v>
          </cell>
          <cell r="H3081" t="str">
            <v>/  /</v>
          </cell>
          <cell r="I3081">
            <v>0</v>
          </cell>
          <cell r="J3081">
            <v>0</v>
          </cell>
          <cell r="K3081">
            <v>9380</v>
          </cell>
          <cell r="L3081">
            <v>9380</v>
          </cell>
          <cell r="M3081">
            <v>0</v>
          </cell>
          <cell r="N3081">
            <v>0</v>
          </cell>
          <cell r="O3081">
            <v>9380</v>
          </cell>
          <cell r="P3081">
            <v>0</v>
          </cell>
        </row>
        <row r="3082">
          <cell r="A3082" t="str">
            <v>0010893951</v>
          </cell>
          <cell r="B3082">
            <v>10893</v>
          </cell>
          <cell r="C3082">
            <v>108930</v>
          </cell>
          <cell r="D3082">
            <v>847</v>
          </cell>
          <cell r="E3082">
            <v>951</v>
          </cell>
          <cell r="F3082">
            <v>1</v>
          </cell>
          <cell r="G3082">
            <v>1</v>
          </cell>
          <cell r="H3082" t="str">
            <v>/  /</v>
          </cell>
          <cell r="I3082">
            <v>0</v>
          </cell>
          <cell r="J3082">
            <v>0</v>
          </cell>
          <cell r="K3082">
            <v>653</v>
          </cell>
          <cell r="L3082">
            <v>653</v>
          </cell>
          <cell r="M3082">
            <v>0</v>
          </cell>
          <cell r="N3082">
            <v>0</v>
          </cell>
          <cell r="O3082">
            <v>653</v>
          </cell>
          <cell r="P3082">
            <v>0</v>
          </cell>
        </row>
        <row r="3083">
          <cell r="A3083" t="str">
            <v>0010947101</v>
          </cell>
          <cell r="B3083">
            <v>10947</v>
          </cell>
          <cell r="C3083">
            <v>109470</v>
          </cell>
          <cell r="D3083" t="str">
            <v>CCH</v>
          </cell>
          <cell r="E3083">
            <v>101</v>
          </cell>
          <cell r="F3083">
            <v>1</v>
          </cell>
          <cell r="G3083">
            <v>1</v>
          </cell>
          <cell r="H3083">
            <v>38723</v>
          </cell>
          <cell r="I3083">
            <v>8700.8700000000008</v>
          </cell>
          <cell r="J3083">
            <v>0</v>
          </cell>
          <cell r="K3083">
            <v>8700.8700000000008</v>
          </cell>
          <cell r="L3083">
            <v>8700.8700000000008</v>
          </cell>
          <cell r="M3083">
            <v>0</v>
          </cell>
          <cell r="N3083">
            <v>0</v>
          </cell>
          <cell r="O3083">
            <v>8700.8700000000008</v>
          </cell>
          <cell r="P3083">
            <v>0</v>
          </cell>
        </row>
        <row r="3084">
          <cell r="A3084" t="str">
            <v>0010947103</v>
          </cell>
          <cell r="B3084">
            <v>10947</v>
          </cell>
          <cell r="C3084">
            <v>109470</v>
          </cell>
          <cell r="D3084" t="str">
            <v>CCH</v>
          </cell>
          <cell r="E3084">
            <v>103</v>
          </cell>
          <cell r="F3084">
            <v>1</v>
          </cell>
          <cell r="G3084">
            <v>1</v>
          </cell>
          <cell r="H3084" t="str">
            <v>15/02/03</v>
          </cell>
          <cell r="I3084">
            <v>800</v>
          </cell>
          <cell r="J3084">
            <v>0</v>
          </cell>
          <cell r="K3084">
            <v>800</v>
          </cell>
          <cell r="L3084">
            <v>800</v>
          </cell>
          <cell r="M3084">
            <v>0</v>
          </cell>
          <cell r="N3084">
            <v>0</v>
          </cell>
          <cell r="O3084">
            <v>800</v>
          </cell>
          <cell r="P3084">
            <v>0</v>
          </cell>
        </row>
        <row r="3085">
          <cell r="A3085" t="str">
            <v>0010947106</v>
          </cell>
          <cell r="B3085">
            <v>10947</v>
          </cell>
          <cell r="C3085">
            <v>109470</v>
          </cell>
          <cell r="D3085" t="str">
            <v>CCH</v>
          </cell>
          <cell r="E3085">
            <v>106</v>
          </cell>
          <cell r="F3085">
            <v>1</v>
          </cell>
          <cell r="G3085">
            <v>1</v>
          </cell>
          <cell r="H3085" t="str">
            <v>15/02/03</v>
          </cell>
          <cell r="I3085">
            <v>150</v>
          </cell>
          <cell r="J3085">
            <v>0</v>
          </cell>
          <cell r="K3085">
            <v>150</v>
          </cell>
          <cell r="L3085">
            <v>150</v>
          </cell>
          <cell r="M3085">
            <v>0</v>
          </cell>
          <cell r="N3085">
            <v>0</v>
          </cell>
          <cell r="O3085">
            <v>150</v>
          </cell>
          <cell r="P3085">
            <v>0</v>
          </cell>
        </row>
        <row r="3086">
          <cell r="A3086" t="str">
            <v>0010947172</v>
          </cell>
          <cell r="B3086">
            <v>10947</v>
          </cell>
          <cell r="C3086">
            <v>109470</v>
          </cell>
          <cell r="D3086" t="str">
            <v>CCH</v>
          </cell>
          <cell r="E3086">
            <v>172</v>
          </cell>
          <cell r="F3086">
            <v>1</v>
          </cell>
          <cell r="G3086">
            <v>2</v>
          </cell>
          <cell r="H3086" t="str">
            <v>15/01/08</v>
          </cell>
          <cell r="I3086">
            <v>0</v>
          </cell>
          <cell r="J3086">
            <v>4032.49</v>
          </cell>
          <cell r="K3086">
            <v>4032.49</v>
          </cell>
          <cell r="L3086">
            <v>4032.49</v>
          </cell>
          <cell r="M3086">
            <v>0</v>
          </cell>
          <cell r="N3086">
            <v>0</v>
          </cell>
          <cell r="O3086">
            <v>4032.49</v>
          </cell>
          <cell r="P3086">
            <v>0</v>
          </cell>
        </row>
        <row r="3087">
          <cell r="A3087" t="str">
            <v>0010947301</v>
          </cell>
          <cell r="B3087">
            <v>10947</v>
          </cell>
          <cell r="C3087">
            <v>109470</v>
          </cell>
          <cell r="D3087" t="str">
            <v>CCH</v>
          </cell>
          <cell r="E3087">
            <v>301</v>
          </cell>
          <cell r="F3087">
            <v>1</v>
          </cell>
          <cell r="G3087">
            <v>2</v>
          </cell>
          <cell r="H3087" t="str">
            <v>/  /</v>
          </cell>
          <cell r="I3087">
            <v>0</v>
          </cell>
          <cell r="J3087">
            <v>4032.49</v>
          </cell>
          <cell r="K3087">
            <v>13683.36</v>
          </cell>
          <cell r="L3087">
            <v>13683.36</v>
          </cell>
          <cell r="M3087">
            <v>0</v>
          </cell>
          <cell r="N3087">
            <v>0</v>
          </cell>
          <cell r="O3087">
            <v>13683.36</v>
          </cell>
          <cell r="P3087">
            <v>0</v>
          </cell>
        </row>
        <row r="3088">
          <cell r="A3088" t="str">
            <v>0010947511</v>
          </cell>
          <cell r="B3088">
            <v>10947</v>
          </cell>
          <cell r="C3088">
            <v>109470</v>
          </cell>
          <cell r="D3088" t="str">
            <v>CCH</v>
          </cell>
          <cell r="E3088">
            <v>511</v>
          </cell>
          <cell r="F3088">
            <v>1</v>
          </cell>
          <cell r="G3088">
            <v>2</v>
          </cell>
          <cell r="H3088" t="str">
            <v>/  /</v>
          </cell>
          <cell r="I3088">
            <v>0</v>
          </cell>
          <cell r="J3088">
            <v>806</v>
          </cell>
          <cell r="K3088">
            <v>1706</v>
          </cell>
          <cell r="L3088">
            <v>1706</v>
          </cell>
          <cell r="M3088">
            <v>0</v>
          </cell>
          <cell r="N3088">
            <v>1706</v>
          </cell>
          <cell r="O3088">
            <v>1706</v>
          </cell>
          <cell r="P3088">
            <v>0</v>
          </cell>
        </row>
        <row r="3089">
          <cell r="A3089" t="str">
            <v>0010947523</v>
          </cell>
          <cell r="B3089">
            <v>10947</v>
          </cell>
          <cell r="C3089">
            <v>109470</v>
          </cell>
          <cell r="D3089" t="str">
            <v>CCH</v>
          </cell>
          <cell r="E3089">
            <v>523</v>
          </cell>
          <cell r="F3089">
            <v>1</v>
          </cell>
          <cell r="G3089">
            <v>1</v>
          </cell>
          <cell r="H3089" t="str">
            <v>15/02/03</v>
          </cell>
          <cell r="I3089">
            <v>1</v>
          </cell>
          <cell r="J3089">
            <v>0</v>
          </cell>
          <cell r="K3089">
            <v>1</v>
          </cell>
          <cell r="L3089">
            <v>1</v>
          </cell>
          <cell r="M3089">
            <v>0</v>
          </cell>
          <cell r="N3089">
            <v>0</v>
          </cell>
          <cell r="O3089">
            <v>1</v>
          </cell>
          <cell r="P3089">
            <v>0</v>
          </cell>
        </row>
        <row r="3090">
          <cell r="A3090" t="str">
            <v>0010947601</v>
          </cell>
          <cell r="B3090">
            <v>10947</v>
          </cell>
          <cell r="C3090">
            <v>109470</v>
          </cell>
          <cell r="D3090" t="str">
            <v>CCH</v>
          </cell>
          <cell r="E3090">
            <v>601</v>
          </cell>
          <cell r="F3090">
            <v>1</v>
          </cell>
          <cell r="G3090">
            <v>2</v>
          </cell>
          <cell r="H3090" t="str">
            <v>/  /</v>
          </cell>
          <cell r="I3090">
            <v>0</v>
          </cell>
          <cell r="J3090">
            <v>3226.49</v>
          </cell>
          <cell r="K3090">
            <v>11976.36</v>
          </cell>
          <cell r="L3090">
            <v>11976.36</v>
          </cell>
          <cell r="M3090">
            <v>0</v>
          </cell>
          <cell r="N3090">
            <v>0</v>
          </cell>
          <cell r="O3090">
            <v>11976.36</v>
          </cell>
          <cell r="P3090">
            <v>0</v>
          </cell>
        </row>
        <row r="3091">
          <cell r="A3091" t="str">
            <v>0010947701</v>
          </cell>
          <cell r="B3091">
            <v>10947</v>
          </cell>
          <cell r="C3091">
            <v>109470</v>
          </cell>
          <cell r="D3091" t="str">
            <v>CCH</v>
          </cell>
          <cell r="E3091">
            <v>701</v>
          </cell>
          <cell r="F3091">
            <v>1</v>
          </cell>
          <cell r="G3091">
            <v>2</v>
          </cell>
          <cell r="H3091" t="str">
            <v>/  /</v>
          </cell>
          <cell r="I3091">
            <v>0</v>
          </cell>
          <cell r="J3091">
            <v>3226.49</v>
          </cell>
          <cell r="K3091">
            <v>11976.36</v>
          </cell>
          <cell r="L3091">
            <v>11976.36</v>
          </cell>
          <cell r="M3091">
            <v>0</v>
          </cell>
          <cell r="N3091">
            <v>0</v>
          </cell>
          <cell r="O3091">
            <v>11976.36</v>
          </cell>
          <cell r="P3091">
            <v>0</v>
          </cell>
        </row>
        <row r="3092">
          <cell r="A3092" t="str">
            <v>0010947910</v>
          </cell>
          <cell r="B3092">
            <v>10947</v>
          </cell>
          <cell r="C3092">
            <v>109470</v>
          </cell>
          <cell r="D3092" t="str">
            <v>CCH</v>
          </cell>
          <cell r="E3092">
            <v>910</v>
          </cell>
          <cell r="F3092">
            <v>1</v>
          </cell>
          <cell r="G3092">
            <v>2</v>
          </cell>
          <cell r="H3092" t="str">
            <v>/  /</v>
          </cell>
          <cell r="I3092">
            <v>0</v>
          </cell>
          <cell r="J3092">
            <v>0</v>
          </cell>
          <cell r="K3092">
            <v>9650.8700000000008</v>
          </cell>
          <cell r="L3092">
            <v>9650.8700000000008</v>
          </cell>
          <cell r="M3092">
            <v>0</v>
          </cell>
          <cell r="N3092">
            <v>0</v>
          </cell>
          <cell r="O3092">
            <v>9650.8700000000008</v>
          </cell>
          <cell r="P3092">
            <v>0</v>
          </cell>
        </row>
        <row r="3093">
          <cell r="A3093" t="str">
            <v>0010947915</v>
          </cell>
          <cell r="B3093">
            <v>10947</v>
          </cell>
          <cell r="C3093">
            <v>109470</v>
          </cell>
          <cell r="D3093" t="str">
            <v>CCH</v>
          </cell>
          <cell r="E3093">
            <v>915</v>
          </cell>
          <cell r="F3093">
            <v>1</v>
          </cell>
          <cell r="G3093">
            <v>2</v>
          </cell>
          <cell r="H3093" t="str">
            <v>/  /</v>
          </cell>
          <cell r="I3093">
            <v>0</v>
          </cell>
          <cell r="J3093">
            <v>4032.49</v>
          </cell>
          <cell r="K3093">
            <v>4032.49</v>
          </cell>
          <cell r="L3093">
            <v>4032.49</v>
          </cell>
          <cell r="M3093">
            <v>0</v>
          </cell>
          <cell r="N3093">
            <v>0</v>
          </cell>
          <cell r="O3093">
            <v>4032.49</v>
          </cell>
          <cell r="P3093">
            <v>0</v>
          </cell>
        </row>
        <row r="3094">
          <cell r="A3094" t="str">
            <v>0010947951</v>
          </cell>
          <cell r="B3094">
            <v>10947</v>
          </cell>
          <cell r="C3094">
            <v>109470</v>
          </cell>
          <cell r="D3094" t="str">
            <v>CCH</v>
          </cell>
          <cell r="E3094">
            <v>951</v>
          </cell>
          <cell r="F3094">
            <v>1</v>
          </cell>
          <cell r="G3094">
            <v>2</v>
          </cell>
          <cell r="H3094" t="str">
            <v>/  /</v>
          </cell>
          <cell r="I3094">
            <v>0</v>
          </cell>
          <cell r="J3094">
            <v>585</v>
          </cell>
          <cell r="K3094">
            <v>1238</v>
          </cell>
          <cell r="L3094">
            <v>1238</v>
          </cell>
          <cell r="M3094">
            <v>0</v>
          </cell>
          <cell r="N3094">
            <v>0</v>
          </cell>
          <cell r="O3094">
            <v>1238</v>
          </cell>
          <cell r="P3094">
            <v>0</v>
          </cell>
        </row>
        <row r="3095">
          <cell r="A3095" t="str">
            <v>0010950101</v>
          </cell>
          <cell r="B3095">
            <v>10950</v>
          </cell>
          <cell r="C3095">
            <v>109500</v>
          </cell>
          <cell r="D3095">
            <v>961</v>
          </cell>
          <cell r="E3095">
            <v>101</v>
          </cell>
          <cell r="F3095">
            <v>1</v>
          </cell>
          <cell r="G3095">
            <v>1</v>
          </cell>
          <cell r="H3095">
            <v>39089</v>
          </cell>
          <cell r="I3095">
            <v>3710</v>
          </cell>
          <cell r="J3095">
            <v>0</v>
          </cell>
          <cell r="K3095">
            <v>3710</v>
          </cell>
          <cell r="L3095">
            <v>3710</v>
          </cell>
          <cell r="M3095">
            <v>0</v>
          </cell>
          <cell r="N3095">
            <v>0</v>
          </cell>
          <cell r="O3095">
            <v>3710</v>
          </cell>
          <cell r="P3095">
            <v>0</v>
          </cell>
        </row>
        <row r="3096">
          <cell r="A3096" t="str">
            <v>0010950185</v>
          </cell>
          <cell r="B3096">
            <v>10950</v>
          </cell>
          <cell r="C3096">
            <v>109500</v>
          </cell>
          <cell r="D3096">
            <v>961</v>
          </cell>
          <cell r="E3096">
            <v>185</v>
          </cell>
          <cell r="F3096">
            <v>1</v>
          </cell>
          <cell r="G3096">
            <v>2</v>
          </cell>
          <cell r="H3096" t="str">
            <v>15/01/08</v>
          </cell>
          <cell r="I3096">
            <v>0</v>
          </cell>
          <cell r="J3096">
            <v>2795.74</v>
          </cell>
          <cell r="K3096">
            <v>2795.74</v>
          </cell>
          <cell r="L3096">
            <v>2795.74</v>
          </cell>
          <cell r="M3096">
            <v>0</v>
          </cell>
          <cell r="N3096">
            <v>0</v>
          </cell>
          <cell r="O3096">
            <v>2795.74</v>
          </cell>
          <cell r="P3096">
            <v>0</v>
          </cell>
        </row>
        <row r="3097">
          <cell r="A3097" t="str">
            <v>0010950186</v>
          </cell>
          <cell r="B3097">
            <v>10950</v>
          </cell>
          <cell r="C3097">
            <v>109500</v>
          </cell>
          <cell r="D3097">
            <v>961</v>
          </cell>
          <cell r="E3097">
            <v>186</v>
          </cell>
          <cell r="F3097">
            <v>1</v>
          </cell>
          <cell r="G3097">
            <v>2</v>
          </cell>
          <cell r="H3097" t="str">
            <v>15/01/08</v>
          </cell>
          <cell r="I3097">
            <v>0</v>
          </cell>
          <cell r="J3097">
            <v>381.02</v>
          </cell>
          <cell r="K3097">
            <v>381.02</v>
          </cell>
          <cell r="L3097">
            <v>381.02</v>
          </cell>
          <cell r="M3097">
            <v>0</v>
          </cell>
          <cell r="N3097">
            <v>0</v>
          </cell>
          <cell r="O3097">
            <v>381.02</v>
          </cell>
          <cell r="P3097">
            <v>0</v>
          </cell>
        </row>
        <row r="3098">
          <cell r="A3098" t="str">
            <v>0010950263</v>
          </cell>
          <cell r="B3098">
            <v>10950</v>
          </cell>
          <cell r="C3098">
            <v>109500</v>
          </cell>
          <cell r="D3098">
            <v>961</v>
          </cell>
          <cell r="E3098">
            <v>263</v>
          </cell>
          <cell r="F3098">
            <v>1</v>
          </cell>
          <cell r="G3098">
            <v>2</v>
          </cell>
          <cell r="H3098" t="str">
            <v>21/01/08</v>
          </cell>
          <cell r="I3098">
            <v>0</v>
          </cell>
          <cell r="J3098">
            <v>44.14</v>
          </cell>
          <cell r="K3098">
            <v>138.83000000000001</v>
          </cell>
          <cell r="L3098">
            <v>138.83000000000001</v>
          </cell>
          <cell r="M3098">
            <v>0</v>
          </cell>
          <cell r="N3098">
            <v>0</v>
          </cell>
          <cell r="O3098">
            <v>138.83000000000001</v>
          </cell>
          <cell r="P3098">
            <v>0</v>
          </cell>
        </row>
        <row r="3099">
          <cell r="A3099" t="str">
            <v>0010950301</v>
          </cell>
          <cell r="B3099">
            <v>10950</v>
          </cell>
          <cell r="C3099">
            <v>109500</v>
          </cell>
          <cell r="D3099">
            <v>961</v>
          </cell>
          <cell r="E3099">
            <v>301</v>
          </cell>
          <cell r="F3099">
            <v>1</v>
          </cell>
          <cell r="G3099">
            <v>2</v>
          </cell>
          <cell r="H3099" t="str">
            <v>/  /</v>
          </cell>
          <cell r="I3099">
            <v>0</v>
          </cell>
          <cell r="J3099">
            <v>3220.9</v>
          </cell>
          <cell r="K3099">
            <v>7025.59</v>
          </cell>
          <cell r="L3099">
            <v>7025.59</v>
          </cell>
          <cell r="M3099">
            <v>0</v>
          </cell>
          <cell r="N3099">
            <v>0</v>
          </cell>
          <cell r="O3099">
            <v>7025.59</v>
          </cell>
          <cell r="P3099">
            <v>0</v>
          </cell>
        </row>
        <row r="3100">
          <cell r="A3100" t="str">
            <v>0010950511</v>
          </cell>
          <cell r="B3100">
            <v>10950</v>
          </cell>
          <cell r="C3100">
            <v>109500</v>
          </cell>
          <cell r="D3100">
            <v>961</v>
          </cell>
          <cell r="E3100">
            <v>511</v>
          </cell>
          <cell r="F3100">
            <v>1</v>
          </cell>
          <cell r="G3100">
            <v>2</v>
          </cell>
          <cell r="H3100" t="str">
            <v>/  /</v>
          </cell>
          <cell r="I3100">
            <v>0</v>
          </cell>
          <cell r="J3100">
            <v>635</v>
          </cell>
          <cell r="K3100">
            <v>1377</v>
          </cell>
          <cell r="L3100">
            <v>1377</v>
          </cell>
          <cell r="M3100">
            <v>0</v>
          </cell>
          <cell r="N3100">
            <v>1377</v>
          </cell>
          <cell r="O3100">
            <v>1377</v>
          </cell>
          <cell r="P3100">
            <v>0</v>
          </cell>
        </row>
        <row r="3101">
          <cell r="A3101" t="str">
            <v>0010950523</v>
          </cell>
          <cell r="B3101">
            <v>10950</v>
          </cell>
          <cell r="C3101">
            <v>109500</v>
          </cell>
          <cell r="D3101">
            <v>961</v>
          </cell>
          <cell r="E3101">
            <v>523</v>
          </cell>
          <cell r="F3101">
            <v>1</v>
          </cell>
          <cell r="G3101">
            <v>1</v>
          </cell>
          <cell r="H3101" t="str">
            <v>15/05/03</v>
          </cell>
          <cell r="I3101">
            <v>1</v>
          </cell>
          <cell r="J3101">
            <v>0</v>
          </cell>
          <cell r="K3101">
            <v>1</v>
          </cell>
          <cell r="L3101">
            <v>1</v>
          </cell>
          <cell r="M3101">
            <v>0</v>
          </cell>
          <cell r="N3101">
            <v>0</v>
          </cell>
          <cell r="O3101">
            <v>1</v>
          </cell>
          <cell r="P3101">
            <v>0</v>
          </cell>
        </row>
        <row r="3102">
          <cell r="A3102" t="str">
            <v>0010950601</v>
          </cell>
          <cell r="B3102">
            <v>10950</v>
          </cell>
          <cell r="C3102">
            <v>109500</v>
          </cell>
          <cell r="D3102">
            <v>961</v>
          </cell>
          <cell r="E3102">
            <v>601</v>
          </cell>
          <cell r="F3102">
            <v>1</v>
          </cell>
          <cell r="G3102">
            <v>2</v>
          </cell>
          <cell r="H3102" t="str">
            <v>/  /</v>
          </cell>
          <cell r="I3102">
            <v>0</v>
          </cell>
          <cell r="J3102">
            <v>2585.9</v>
          </cell>
          <cell r="K3102">
            <v>5647.59</v>
          </cell>
          <cell r="L3102">
            <v>5647.59</v>
          </cell>
          <cell r="M3102">
            <v>0</v>
          </cell>
          <cell r="N3102">
            <v>0</v>
          </cell>
          <cell r="O3102">
            <v>5647.59</v>
          </cell>
          <cell r="P3102">
            <v>0</v>
          </cell>
        </row>
        <row r="3103">
          <cell r="A3103" t="str">
            <v>0010950701</v>
          </cell>
          <cell r="B3103">
            <v>10950</v>
          </cell>
          <cell r="C3103">
            <v>109500</v>
          </cell>
          <cell r="D3103">
            <v>961</v>
          </cell>
          <cell r="E3103">
            <v>701</v>
          </cell>
          <cell r="F3103">
            <v>1</v>
          </cell>
          <cell r="G3103">
            <v>2</v>
          </cell>
          <cell r="H3103" t="str">
            <v>/  /</v>
          </cell>
          <cell r="I3103">
            <v>0</v>
          </cell>
          <cell r="J3103">
            <v>2585.9</v>
          </cell>
          <cell r="K3103">
            <v>5647.59</v>
          </cell>
          <cell r="L3103">
            <v>5647.59</v>
          </cell>
          <cell r="M3103">
            <v>0</v>
          </cell>
          <cell r="N3103">
            <v>0</v>
          </cell>
          <cell r="O3103">
            <v>5647.59</v>
          </cell>
          <cell r="P3103">
            <v>0</v>
          </cell>
        </row>
        <row r="3104">
          <cell r="A3104" t="str">
            <v>0010950910</v>
          </cell>
          <cell r="B3104">
            <v>10950</v>
          </cell>
          <cell r="C3104">
            <v>109500</v>
          </cell>
          <cell r="D3104">
            <v>961</v>
          </cell>
          <cell r="E3104">
            <v>910</v>
          </cell>
          <cell r="F3104">
            <v>1</v>
          </cell>
          <cell r="G3104">
            <v>2</v>
          </cell>
          <cell r="H3104" t="str">
            <v>/  /</v>
          </cell>
          <cell r="I3104">
            <v>0</v>
          </cell>
          <cell r="J3104">
            <v>0</v>
          </cell>
          <cell r="K3104">
            <v>3710</v>
          </cell>
          <cell r="L3104">
            <v>3710</v>
          </cell>
          <cell r="M3104">
            <v>0</v>
          </cell>
          <cell r="N3104">
            <v>0</v>
          </cell>
          <cell r="O3104">
            <v>3710</v>
          </cell>
          <cell r="P3104">
            <v>0</v>
          </cell>
        </row>
        <row r="3105">
          <cell r="A3105" t="str">
            <v>0010950915</v>
          </cell>
          <cell r="B3105">
            <v>10950</v>
          </cell>
          <cell r="C3105">
            <v>109500</v>
          </cell>
          <cell r="D3105">
            <v>961</v>
          </cell>
          <cell r="E3105">
            <v>915</v>
          </cell>
          <cell r="F3105">
            <v>1</v>
          </cell>
          <cell r="G3105">
            <v>2</v>
          </cell>
          <cell r="H3105" t="str">
            <v>/  /</v>
          </cell>
          <cell r="I3105">
            <v>0</v>
          </cell>
          <cell r="J3105">
            <v>3176.76</v>
          </cell>
          <cell r="K3105">
            <v>3176.76</v>
          </cell>
          <cell r="L3105">
            <v>3176.76</v>
          </cell>
          <cell r="M3105">
            <v>0</v>
          </cell>
          <cell r="N3105">
            <v>0</v>
          </cell>
          <cell r="O3105">
            <v>3176.76</v>
          </cell>
          <cell r="P3105">
            <v>0</v>
          </cell>
        </row>
        <row r="3106">
          <cell r="A3106" t="str">
            <v>0010950951</v>
          </cell>
          <cell r="B3106">
            <v>10950</v>
          </cell>
          <cell r="C3106">
            <v>109500</v>
          </cell>
          <cell r="D3106">
            <v>961</v>
          </cell>
          <cell r="E3106">
            <v>951</v>
          </cell>
          <cell r="F3106">
            <v>1</v>
          </cell>
          <cell r="G3106">
            <v>2</v>
          </cell>
          <cell r="H3106" t="str">
            <v>/  /</v>
          </cell>
          <cell r="I3106">
            <v>0</v>
          </cell>
          <cell r="J3106">
            <v>461</v>
          </cell>
          <cell r="K3106">
            <v>999</v>
          </cell>
          <cell r="L3106">
            <v>999</v>
          </cell>
          <cell r="M3106">
            <v>0</v>
          </cell>
          <cell r="N3106">
            <v>0</v>
          </cell>
          <cell r="O3106">
            <v>999</v>
          </cell>
          <cell r="P3106">
            <v>0</v>
          </cell>
        </row>
        <row r="3107">
          <cell r="A3107" t="str">
            <v>0010951101</v>
          </cell>
          <cell r="B3107">
            <v>10951</v>
          </cell>
          <cell r="C3107">
            <v>109510</v>
          </cell>
          <cell r="D3107" t="str">
            <v>RCT</v>
          </cell>
          <cell r="E3107">
            <v>101</v>
          </cell>
          <cell r="F3107">
            <v>1</v>
          </cell>
          <cell r="G3107">
            <v>1</v>
          </cell>
          <cell r="H3107">
            <v>38723</v>
          </cell>
          <cell r="I3107">
            <v>8134.69</v>
          </cell>
          <cell r="J3107">
            <v>0</v>
          </cell>
          <cell r="K3107">
            <v>8134.69</v>
          </cell>
          <cell r="L3107">
            <v>8134.69</v>
          </cell>
          <cell r="M3107">
            <v>0</v>
          </cell>
          <cell r="N3107">
            <v>0</v>
          </cell>
          <cell r="O3107">
            <v>8134.69</v>
          </cell>
          <cell r="P3107">
            <v>0</v>
          </cell>
        </row>
        <row r="3108">
          <cell r="A3108" t="str">
            <v>0010951103</v>
          </cell>
          <cell r="B3108">
            <v>10951</v>
          </cell>
          <cell r="C3108">
            <v>109510</v>
          </cell>
          <cell r="D3108" t="str">
            <v>RCT</v>
          </cell>
          <cell r="E3108">
            <v>103</v>
          </cell>
          <cell r="F3108">
            <v>1</v>
          </cell>
          <cell r="G3108">
            <v>1</v>
          </cell>
          <cell r="H3108">
            <v>39086</v>
          </cell>
          <cell r="I3108">
            <v>1000</v>
          </cell>
          <cell r="J3108">
            <v>0</v>
          </cell>
          <cell r="K3108">
            <v>1000</v>
          </cell>
          <cell r="L3108">
            <v>1000</v>
          </cell>
          <cell r="M3108">
            <v>0</v>
          </cell>
          <cell r="N3108">
            <v>0</v>
          </cell>
          <cell r="O3108">
            <v>1000</v>
          </cell>
          <cell r="P3108">
            <v>0</v>
          </cell>
        </row>
        <row r="3109">
          <cell r="A3109" t="str">
            <v>0010951106</v>
          </cell>
          <cell r="B3109">
            <v>10951</v>
          </cell>
          <cell r="C3109">
            <v>109510</v>
          </cell>
          <cell r="D3109" t="str">
            <v>RCT</v>
          </cell>
          <cell r="E3109">
            <v>106</v>
          </cell>
          <cell r="F3109">
            <v>1</v>
          </cell>
          <cell r="G3109">
            <v>1</v>
          </cell>
          <cell r="H3109">
            <v>37630</v>
          </cell>
          <cell r="I3109">
            <v>150</v>
          </cell>
          <cell r="J3109">
            <v>0</v>
          </cell>
          <cell r="K3109">
            <v>150</v>
          </cell>
          <cell r="L3109">
            <v>150</v>
          </cell>
          <cell r="M3109">
            <v>0</v>
          </cell>
          <cell r="N3109">
            <v>0</v>
          </cell>
          <cell r="O3109">
            <v>150</v>
          </cell>
          <cell r="P3109">
            <v>0</v>
          </cell>
        </row>
        <row r="3110">
          <cell r="A3110" t="str">
            <v>0010951172</v>
          </cell>
          <cell r="B3110">
            <v>10951</v>
          </cell>
          <cell r="C3110">
            <v>109510</v>
          </cell>
          <cell r="D3110" t="str">
            <v>RCT</v>
          </cell>
          <cell r="E3110">
            <v>172</v>
          </cell>
          <cell r="F3110">
            <v>1</v>
          </cell>
          <cell r="G3110">
            <v>2</v>
          </cell>
          <cell r="H3110" t="str">
            <v>15/01/08</v>
          </cell>
          <cell r="I3110">
            <v>0</v>
          </cell>
          <cell r="J3110">
            <v>1066.46</v>
          </cell>
          <cell r="K3110">
            <v>1066.46</v>
          </cell>
          <cell r="L3110">
            <v>1066.46</v>
          </cell>
          <cell r="M3110">
            <v>0</v>
          </cell>
          <cell r="N3110">
            <v>0</v>
          </cell>
          <cell r="O3110">
            <v>1066.46</v>
          </cell>
          <cell r="P3110">
            <v>0</v>
          </cell>
        </row>
        <row r="3111">
          <cell r="A3111" t="str">
            <v>0010951263</v>
          </cell>
          <cell r="B3111">
            <v>10951</v>
          </cell>
          <cell r="C3111">
            <v>109510</v>
          </cell>
          <cell r="D3111" t="str">
            <v>RCT</v>
          </cell>
          <cell r="E3111">
            <v>263</v>
          </cell>
          <cell r="F3111">
            <v>1</v>
          </cell>
          <cell r="G3111">
            <v>2</v>
          </cell>
          <cell r="H3111" t="str">
            <v>21/01/08</v>
          </cell>
          <cell r="I3111">
            <v>0</v>
          </cell>
          <cell r="J3111">
            <v>63.75</v>
          </cell>
          <cell r="K3111">
            <v>63.75</v>
          </cell>
          <cell r="L3111">
            <v>63.75</v>
          </cell>
          <cell r="M3111">
            <v>0</v>
          </cell>
          <cell r="N3111">
            <v>0</v>
          </cell>
          <cell r="O3111">
            <v>63.75</v>
          </cell>
          <cell r="P3111">
            <v>0</v>
          </cell>
        </row>
        <row r="3112">
          <cell r="A3112" t="str">
            <v>0010951301</v>
          </cell>
          <cell r="B3112">
            <v>10951</v>
          </cell>
          <cell r="C3112">
            <v>109510</v>
          </cell>
          <cell r="D3112" t="str">
            <v>RCT</v>
          </cell>
          <cell r="E3112">
            <v>301</v>
          </cell>
          <cell r="F3112">
            <v>1</v>
          </cell>
          <cell r="G3112">
            <v>2</v>
          </cell>
          <cell r="H3112" t="str">
            <v>/  /</v>
          </cell>
          <cell r="I3112">
            <v>0</v>
          </cell>
          <cell r="J3112">
            <v>1130.21</v>
          </cell>
          <cell r="K3112">
            <v>10414.9</v>
          </cell>
          <cell r="L3112">
            <v>10414.9</v>
          </cell>
          <cell r="M3112">
            <v>0</v>
          </cell>
          <cell r="N3112">
            <v>0</v>
          </cell>
          <cell r="O3112">
            <v>10414.9</v>
          </cell>
          <cell r="P3112">
            <v>0</v>
          </cell>
        </row>
        <row r="3113">
          <cell r="A3113" t="str">
            <v>0010951511</v>
          </cell>
          <cell r="B3113">
            <v>10951</v>
          </cell>
          <cell r="C3113">
            <v>109510</v>
          </cell>
          <cell r="D3113" t="str">
            <v>RCT</v>
          </cell>
          <cell r="E3113">
            <v>511</v>
          </cell>
          <cell r="F3113">
            <v>1</v>
          </cell>
          <cell r="G3113">
            <v>2</v>
          </cell>
          <cell r="H3113" t="str">
            <v>/  /</v>
          </cell>
          <cell r="I3113">
            <v>0</v>
          </cell>
          <cell r="J3113">
            <v>213</v>
          </cell>
          <cell r="K3113">
            <v>1113</v>
          </cell>
          <cell r="L3113">
            <v>1113</v>
          </cell>
          <cell r="M3113">
            <v>0</v>
          </cell>
          <cell r="N3113">
            <v>1113</v>
          </cell>
          <cell r="O3113">
            <v>1113</v>
          </cell>
          <cell r="P3113">
            <v>0</v>
          </cell>
        </row>
        <row r="3114">
          <cell r="A3114" t="str">
            <v>0010951523</v>
          </cell>
          <cell r="B3114">
            <v>10951</v>
          </cell>
          <cell r="C3114">
            <v>109510</v>
          </cell>
          <cell r="D3114" t="str">
            <v>RCT</v>
          </cell>
          <cell r="E3114">
            <v>523</v>
          </cell>
          <cell r="F3114">
            <v>1</v>
          </cell>
          <cell r="G3114">
            <v>1</v>
          </cell>
          <cell r="H3114" t="str">
            <v>15/05/03</v>
          </cell>
          <cell r="I3114">
            <v>1</v>
          </cell>
          <cell r="J3114">
            <v>0</v>
          </cell>
          <cell r="K3114">
            <v>1</v>
          </cell>
          <cell r="L3114">
            <v>1</v>
          </cell>
          <cell r="M3114">
            <v>0</v>
          </cell>
          <cell r="N3114">
            <v>0</v>
          </cell>
          <cell r="O3114">
            <v>1</v>
          </cell>
          <cell r="P3114">
            <v>0</v>
          </cell>
        </row>
        <row r="3115">
          <cell r="A3115" t="str">
            <v>0010951601</v>
          </cell>
          <cell r="B3115">
            <v>10951</v>
          </cell>
          <cell r="C3115">
            <v>109510</v>
          </cell>
          <cell r="D3115" t="str">
            <v>RCT</v>
          </cell>
          <cell r="E3115">
            <v>601</v>
          </cell>
          <cell r="F3115">
            <v>1</v>
          </cell>
          <cell r="G3115">
            <v>2</v>
          </cell>
          <cell r="H3115" t="str">
            <v>/  /</v>
          </cell>
          <cell r="I3115">
            <v>0</v>
          </cell>
          <cell r="J3115">
            <v>917.21</v>
          </cell>
          <cell r="K3115">
            <v>9300.9</v>
          </cell>
          <cell r="L3115">
            <v>9300.9</v>
          </cell>
          <cell r="M3115">
            <v>0</v>
          </cell>
          <cell r="N3115">
            <v>0</v>
          </cell>
          <cell r="O3115">
            <v>9300.9</v>
          </cell>
          <cell r="P3115">
            <v>0</v>
          </cell>
        </row>
        <row r="3116">
          <cell r="A3116" t="str">
            <v>0010951701</v>
          </cell>
          <cell r="B3116">
            <v>10951</v>
          </cell>
          <cell r="C3116">
            <v>109510</v>
          </cell>
          <cell r="D3116" t="str">
            <v>RCT</v>
          </cell>
          <cell r="E3116">
            <v>701</v>
          </cell>
          <cell r="F3116">
            <v>1</v>
          </cell>
          <cell r="G3116">
            <v>2</v>
          </cell>
          <cell r="H3116" t="str">
            <v>/  /</v>
          </cell>
          <cell r="I3116">
            <v>0</v>
          </cell>
          <cell r="J3116">
            <v>917.21</v>
          </cell>
          <cell r="K3116">
            <v>9300.9</v>
          </cell>
          <cell r="L3116">
            <v>9300.9</v>
          </cell>
          <cell r="M3116">
            <v>0</v>
          </cell>
          <cell r="N3116">
            <v>0</v>
          </cell>
          <cell r="O3116">
            <v>9300.9</v>
          </cell>
          <cell r="P3116">
            <v>0</v>
          </cell>
        </row>
        <row r="3117">
          <cell r="A3117" t="str">
            <v>0010951910</v>
          </cell>
          <cell r="B3117">
            <v>10951</v>
          </cell>
          <cell r="C3117">
            <v>109510</v>
          </cell>
          <cell r="D3117" t="str">
            <v>RCT</v>
          </cell>
          <cell r="E3117">
            <v>910</v>
          </cell>
          <cell r="F3117">
            <v>1</v>
          </cell>
          <cell r="G3117">
            <v>2</v>
          </cell>
          <cell r="H3117" t="str">
            <v>/  /</v>
          </cell>
          <cell r="I3117">
            <v>0</v>
          </cell>
          <cell r="J3117">
            <v>0</v>
          </cell>
          <cell r="K3117">
            <v>9284.69</v>
          </cell>
          <cell r="L3117">
            <v>9284.69</v>
          </cell>
          <cell r="M3117">
            <v>0</v>
          </cell>
          <cell r="N3117">
            <v>0</v>
          </cell>
          <cell r="O3117">
            <v>9284.69</v>
          </cell>
          <cell r="P3117">
            <v>0</v>
          </cell>
        </row>
        <row r="3118">
          <cell r="A3118" t="str">
            <v>0010951915</v>
          </cell>
          <cell r="B3118">
            <v>10951</v>
          </cell>
          <cell r="C3118">
            <v>109510</v>
          </cell>
          <cell r="D3118" t="str">
            <v>RCT</v>
          </cell>
          <cell r="E3118">
            <v>915</v>
          </cell>
          <cell r="F3118">
            <v>1</v>
          </cell>
          <cell r="G3118">
            <v>2</v>
          </cell>
          <cell r="H3118" t="str">
            <v>/  /</v>
          </cell>
          <cell r="I3118">
            <v>0</v>
          </cell>
          <cell r="J3118">
            <v>1066.46</v>
          </cell>
          <cell r="K3118">
            <v>1066.46</v>
          </cell>
          <cell r="L3118">
            <v>1066.46</v>
          </cell>
          <cell r="M3118">
            <v>0</v>
          </cell>
          <cell r="N3118">
            <v>0</v>
          </cell>
          <cell r="O3118">
            <v>1066.46</v>
          </cell>
          <cell r="P3118">
            <v>0</v>
          </cell>
        </row>
        <row r="3119">
          <cell r="A3119" t="str">
            <v>0010951951</v>
          </cell>
          <cell r="B3119">
            <v>10951</v>
          </cell>
          <cell r="C3119">
            <v>109510</v>
          </cell>
          <cell r="D3119" t="str">
            <v>RCT</v>
          </cell>
          <cell r="E3119">
            <v>951</v>
          </cell>
          <cell r="F3119">
            <v>1</v>
          </cell>
          <cell r="G3119">
            <v>2</v>
          </cell>
          <cell r="H3119" t="str">
            <v>/  /</v>
          </cell>
          <cell r="I3119">
            <v>0</v>
          </cell>
          <cell r="J3119">
            <v>155</v>
          </cell>
          <cell r="K3119">
            <v>808</v>
          </cell>
          <cell r="L3119">
            <v>808</v>
          </cell>
          <cell r="M3119">
            <v>0</v>
          </cell>
          <cell r="N3119">
            <v>0</v>
          </cell>
          <cell r="O3119">
            <v>808</v>
          </cell>
          <cell r="P3119">
            <v>0</v>
          </cell>
        </row>
        <row r="3120">
          <cell r="A3120" t="str">
            <v>0010952101</v>
          </cell>
          <cell r="B3120">
            <v>10952</v>
          </cell>
          <cell r="C3120">
            <v>109520</v>
          </cell>
          <cell r="D3120" t="str">
            <v>RCS</v>
          </cell>
          <cell r="E3120">
            <v>101</v>
          </cell>
          <cell r="F3120">
            <v>1</v>
          </cell>
          <cell r="G3120">
            <v>1</v>
          </cell>
          <cell r="H3120">
            <v>38724</v>
          </cell>
          <cell r="I3120">
            <v>9206.4</v>
          </cell>
          <cell r="J3120">
            <v>0</v>
          </cell>
          <cell r="K3120">
            <v>9206.4</v>
          </cell>
          <cell r="L3120">
            <v>9206.4</v>
          </cell>
          <cell r="M3120">
            <v>0</v>
          </cell>
          <cell r="N3120">
            <v>0</v>
          </cell>
          <cell r="O3120">
            <v>9206.4</v>
          </cell>
          <cell r="P3120">
            <v>0</v>
          </cell>
        </row>
        <row r="3121">
          <cell r="A3121" t="str">
            <v>0010952103</v>
          </cell>
          <cell r="B3121">
            <v>10952</v>
          </cell>
          <cell r="C3121">
            <v>109520</v>
          </cell>
          <cell r="D3121" t="str">
            <v>RCS</v>
          </cell>
          <cell r="E3121">
            <v>103</v>
          </cell>
          <cell r="F3121">
            <v>1</v>
          </cell>
          <cell r="G3121">
            <v>1</v>
          </cell>
          <cell r="H3121">
            <v>38728</v>
          </cell>
          <cell r="I3121">
            <v>1000</v>
          </cell>
          <cell r="J3121">
            <v>0</v>
          </cell>
          <cell r="K3121">
            <v>1000</v>
          </cell>
          <cell r="L3121">
            <v>1000</v>
          </cell>
          <cell r="M3121">
            <v>0</v>
          </cell>
          <cell r="N3121">
            <v>0</v>
          </cell>
          <cell r="O3121">
            <v>1000</v>
          </cell>
          <cell r="P3121">
            <v>0</v>
          </cell>
        </row>
        <row r="3122">
          <cell r="A3122" t="str">
            <v>0010952106</v>
          </cell>
          <cell r="B3122">
            <v>10952</v>
          </cell>
          <cell r="C3122">
            <v>109520</v>
          </cell>
          <cell r="D3122" t="str">
            <v>RCS</v>
          </cell>
          <cell r="E3122">
            <v>106</v>
          </cell>
          <cell r="F3122">
            <v>1</v>
          </cell>
          <cell r="G3122">
            <v>1</v>
          </cell>
          <cell r="H3122">
            <v>38722</v>
          </cell>
          <cell r="I3122">
            <v>150</v>
          </cell>
          <cell r="J3122">
            <v>0</v>
          </cell>
          <cell r="K3122">
            <v>150</v>
          </cell>
          <cell r="L3122">
            <v>150</v>
          </cell>
          <cell r="M3122">
            <v>0</v>
          </cell>
          <cell r="N3122">
            <v>0</v>
          </cell>
          <cell r="O3122">
            <v>150</v>
          </cell>
          <cell r="P3122">
            <v>0</v>
          </cell>
        </row>
        <row r="3123">
          <cell r="A3123" t="str">
            <v>0010952172</v>
          </cell>
          <cell r="B3123">
            <v>10952</v>
          </cell>
          <cell r="C3123">
            <v>109520</v>
          </cell>
          <cell r="D3123" t="str">
            <v>RCS</v>
          </cell>
          <cell r="E3123">
            <v>172</v>
          </cell>
          <cell r="F3123">
            <v>1</v>
          </cell>
          <cell r="G3123">
            <v>2</v>
          </cell>
          <cell r="H3123" t="str">
            <v>15/01/08</v>
          </cell>
          <cell r="I3123">
            <v>0</v>
          </cell>
          <cell r="J3123">
            <v>2413.92</v>
          </cell>
          <cell r="K3123">
            <v>2413.92</v>
          </cell>
          <cell r="L3123">
            <v>2413.92</v>
          </cell>
          <cell r="M3123">
            <v>0</v>
          </cell>
          <cell r="N3123">
            <v>0</v>
          </cell>
          <cell r="O3123">
            <v>2413.92</v>
          </cell>
          <cell r="P3123">
            <v>0</v>
          </cell>
        </row>
        <row r="3124">
          <cell r="A3124" t="str">
            <v>0010952263</v>
          </cell>
          <cell r="B3124">
            <v>10952</v>
          </cell>
          <cell r="C3124">
            <v>109520</v>
          </cell>
          <cell r="D3124" t="str">
            <v>RCS</v>
          </cell>
          <cell r="E3124">
            <v>263</v>
          </cell>
          <cell r="F3124">
            <v>1</v>
          </cell>
          <cell r="G3124">
            <v>2</v>
          </cell>
          <cell r="H3124" t="str">
            <v>21/01/08</v>
          </cell>
          <cell r="I3124">
            <v>0</v>
          </cell>
          <cell r="J3124">
            <v>109</v>
          </cell>
          <cell r="K3124">
            <v>109</v>
          </cell>
          <cell r="L3124">
            <v>109</v>
          </cell>
          <cell r="M3124">
            <v>0</v>
          </cell>
          <cell r="N3124">
            <v>0</v>
          </cell>
          <cell r="O3124">
            <v>109</v>
          </cell>
          <cell r="P3124">
            <v>0</v>
          </cell>
        </row>
        <row r="3125">
          <cell r="A3125" t="str">
            <v>0010952301</v>
          </cell>
          <cell r="B3125">
            <v>10952</v>
          </cell>
          <cell r="C3125">
            <v>109520</v>
          </cell>
          <cell r="D3125" t="str">
            <v>RCS</v>
          </cell>
          <cell r="E3125">
            <v>301</v>
          </cell>
          <cell r="F3125">
            <v>1</v>
          </cell>
          <cell r="G3125">
            <v>2</v>
          </cell>
          <cell r="H3125" t="str">
            <v>/  /</v>
          </cell>
          <cell r="I3125">
            <v>0</v>
          </cell>
          <cell r="J3125">
            <v>2522.92</v>
          </cell>
          <cell r="K3125">
            <v>12879.32</v>
          </cell>
          <cell r="L3125">
            <v>12879.32</v>
          </cell>
          <cell r="M3125">
            <v>0</v>
          </cell>
          <cell r="N3125">
            <v>0</v>
          </cell>
          <cell r="O3125">
            <v>12879.32</v>
          </cell>
          <cell r="P3125">
            <v>0</v>
          </cell>
        </row>
        <row r="3126">
          <cell r="A3126" t="str">
            <v>0010952511</v>
          </cell>
          <cell r="B3126">
            <v>10952</v>
          </cell>
          <cell r="C3126">
            <v>109520</v>
          </cell>
          <cell r="D3126" t="str">
            <v>RCS</v>
          </cell>
          <cell r="E3126">
            <v>511</v>
          </cell>
          <cell r="F3126">
            <v>1</v>
          </cell>
          <cell r="G3126">
            <v>2</v>
          </cell>
          <cell r="H3126" t="str">
            <v>/  /</v>
          </cell>
          <cell r="I3126">
            <v>0</v>
          </cell>
          <cell r="J3126">
            <v>482</v>
          </cell>
          <cell r="K3126">
            <v>1382</v>
          </cell>
          <cell r="L3126">
            <v>1382</v>
          </cell>
          <cell r="M3126">
            <v>0</v>
          </cell>
          <cell r="N3126">
            <v>1382</v>
          </cell>
          <cell r="O3126">
            <v>1382</v>
          </cell>
          <cell r="P3126">
            <v>0</v>
          </cell>
        </row>
        <row r="3127">
          <cell r="A3127" t="str">
            <v>0010952523</v>
          </cell>
          <cell r="B3127">
            <v>10952</v>
          </cell>
          <cell r="C3127">
            <v>109520</v>
          </cell>
          <cell r="D3127" t="str">
            <v>RCS</v>
          </cell>
          <cell r="E3127">
            <v>523</v>
          </cell>
          <cell r="F3127">
            <v>1</v>
          </cell>
          <cell r="G3127">
            <v>1</v>
          </cell>
          <cell r="H3127">
            <v>38722</v>
          </cell>
          <cell r="I3127">
            <v>1</v>
          </cell>
          <cell r="J3127">
            <v>0</v>
          </cell>
          <cell r="K3127">
            <v>1</v>
          </cell>
          <cell r="L3127">
            <v>1</v>
          </cell>
          <cell r="M3127">
            <v>0</v>
          </cell>
          <cell r="N3127">
            <v>0</v>
          </cell>
          <cell r="O3127">
            <v>1</v>
          </cell>
          <cell r="P3127">
            <v>0</v>
          </cell>
        </row>
        <row r="3128">
          <cell r="A3128" t="str">
            <v>0010952601</v>
          </cell>
          <cell r="B3128">
            <v>10952</v>
          </cell>
          <cell r="C3128">
            <v>109520</v>
          </cell>
          <cell r="D3128" t="str">
            <v>RCS</v>
          </cell>
          <cell r="E3128">
            <v>601</v>
          </cell>
          <cell r="F3128">
            <v>1</v>
          </cell>
          <cell r="G3128">
            <v>2</v>
          </cell>
          <cell r="H3128" t="str">
            <v>/  /</v>
          </cell>
          <cell r="I3128">
            <v>0</v>
          </cell>
          <cell r="J3128">
            <v>2040.92</v>
          </cell>
          <cell r="K3128">
            <v>11496.32</v>
          </cell>
          <cell r="L3128">
            <v>11496.32</v>
          </cell>
          <cell r="M3128">
            <v>0</v>
          </cell>
          <cell r="N3128">
            <v>0</v>
          </cell>
          <cell r="O3128">
            <v>11496.32</v>
          </cell>
          <cell r="P3128">
            <v>0</v>
          </cell>
        </row>
        <row r="3129">
          <cell r="A3129" t="str">
            <v>0010952701</v>
          </cell>
          <cell r="B3129">
            <v>10952</v>
          </cell>
          <cell r="C3129">
            <v>109520</v>
          </cell>
          <cell r="D3129" t="str">
            <v>RCS</v>
          </cell>
          <cell r="E3129">
            <v>701</v>
          </cell>
          <cell r="F3129">
            <v>1</v>
          </cell>
          <cell r="G3129">
            <v>2</v>
          </cell>
          <cell r="H3129" t="str">
            <v>/  /</v>
          </cell>
          <cell r="I3129">
            <v>0</v>
          </cell>
          <cell r="J3129">
            <v>2040.92</v>
          </cell>
          <cell r="K3129">
            <v>11496.32</v>
          </cell>
          <cell r="L3129">
            <v>11496.32</v>
          </cell>
          <cell r="M3129">
            <v>0</v>
          </cell>
          <cell r="N3129">
            <v>0</v>
          </cell>
          <cell r="O3129">
            <v>11496.32</v>
          </cell>
          <cell r="P3129">
            <v>0</v>
          </cell>
        </row>
        <row r="3130">
          <cell r="A3130" t="str">
            <v>0010952910</v>
          </cell>
          <cell r="B3130">
            <v>10952</v>
          </cell>
          <cell r="C3130">
            <v>109520</v>
          </cell>
          <cell r="D3130" t="str">
            <v>RCS</v>
          </cell>
          <cell r="E3130">
            <v>910</v>
          </cell>
          <cell r="F3130">
            <v>1</v>
          </cell>
          <cell r="G3130">
            <v>2</v>
          </cell>
          <cell r="H3130" t="str">
            <v>/  /</v>
          </cell>
          <cell r="I3130">
            <v>0</v>
          </cell>
          <cell r="J3130">
            <v>0</v>
          </cell>
          <cell r="K3130">
            <v>10356.4</v>
          </cell>
          <cell r="L3130">
            <v>10356.4</v>
          </cell>
          <cell r="M3130">
            <v>0</v>
          </cell>
          <cell r="N3130">
            <v>0</v>
          </cell>
          <cell r="O3130">
            <v>10356.4</v>
          </cell>
          <cell r="P3130">
            <v>0</v>
          </cell>
        </row>
        <row r="3131">
          <cell r="A3131" t="str">
            <v>0010952915</v>
          </cell>
          <cell r="B3131">
            <v>10952</v>
          </cell>
          <cell r="C3131">
            <v>109520</v>
          </cell>
          <cell r="D3131" t="str">
            <v>RCS</v>
          </cell>
          <cell r="E3131">
            <v>915</v>
          </cell>
          <cell r="F3131">
            <v>1</v>
          </cell>
          <cell r="G3131">
            <v>2</v>
          </cell>
          <cell r="H3131" t="str">
            <v>/  /</v>
          </cell>
          <cell r="I3131">
            <v>0</v>
          </cell>
          <cell r="J3131">
            <v>2413.92</v>
          </cell>
          <cell r="K3131">
            <v>2413.92</v>
          </cell>
          <cell r="L3131">
            <v>2413.92</v>
          </cell>
          <cell r="M3131">
            <v>0</v>
          </cell>
          <cell r="N3131">
            <v>0</v>
          </cell>
          <cell r="O3131">
            <v>2413.92</v>
          </cell>
          <cell r="P3131">
            <v>0</v>
          </cell>
        </row>
        <row r="3132">
          <cell r="A3132" t="str">
            <v>0010952951</v>
          </cell>
          <cell r="B3132">
            <v>10952</v>
          </cell>
          <cell r="C3132">
            <v>109520</v>
          </cell>
          <cell r="D3132" t="str">
            <v>RCS</v>
          </cell>
          <cell r="E3132">
            <v>951</v>
          </cell>
          <cell r="F3132">
            <v>1</v>
          </cell>
          <cell r="G3132">
            <v>2</v>
          </cell>
          <cell r="H3132" t="str">
            <v>/  /</v>
          </cell>
          <cell r="I3132">
            <v>0</v>
          </cell>
          <cell r="J3132">
            <v>351</v>
          </cell>
          <cell r="K3132">
            <v>1004</v>
          </cell>
          <cell r="L3132">
            <v>1004</v>
          </cell>
          <cell r="M3132">
            <v>0</v>
          </cell>
          <cell r="N3132">
            <v>0</v>
          </cell>
          <cell r="O3132">
            <v>1004</v>
          </cell>
          <cell r="P3132">
            <v>0</v>
          </cell>
        </row>
        <row r="3133">
          <cell r="A3133" t="str">
            <v>0010953101</v>
          </cell>
          <cell r="B3133">
            <v>10953</v>
          </cell>
          <cell r="C3133">
            <v>109530</v>
          </cell>
          <cell r="D3133" t="str">
            <v>RPS</v>
          </cell>
          <cell r="E3133">
            <v>101</v>
          </cell>
          <cell r="F3133">
            <v>1</v>
          </cell>
          <cell r="G3133">
            <v>1</v>
          </cell>
          <cell r="H3133">
            <v>39090</v>
          </cell>
          <cell r="I3133">
            <v>4200</v>
          </cell>
          <cell r="J3133">
            <v>0</v>
          </cell>
          <cell r="K3133">
            <v>4200</v>
          </cell>
          <cell r="L3133">
            <v>4200</v>
          </cell>
          <cell r="M3133">
            <v>0</v>
          </cell>
          <cell r="N3133">
            <v>0</v>
          </cell>
          <cell r="O3133">
            <v>4200</v>
          </cell>
          <cell r="P3133">
            <v>0</v>
          </cell>
        </row>
        <row r="3134">
          <cell r="A3134" t="str">
            <v>0010953103</v>
          </cell>
          <cell r="B3134">
            <v>10953</v>
          </cell>
          <cell r="C3134">
            <v>109530</v>
          </cell>
          <cell r="D3134" t="str">
            <v>RPS</v>
          </cell>
          <cell r="E3134">
            <v>103</v>
          </cell>
          <cell r="F3134">
            <v>1</v>
          </cell>
          <cell r="G3134">
            <v>1</v>
          </cell>
          <cell r="H3134">
            <v>38725</v>
          </cell>
          <cell r="I3134">
            <v>400</v>
          </cell>
          <cell r="J3134">
            <v>0</v>
          </cell>
          <cell r="K3134">
            <v>400</v>
          </cell>
          <cell r="L3134">
            <v>400</v>
          </cell>
          <cell r="M3134">
            <v>0</v>
          </cell>
          <cell r="N3134">
            <v>0</v>
          </cell>
          <cell r="O3134">
            <v>400</v>
          </cell>
          <cell r="P3134">
            <v>0</v>
          </cell>
        </row>
        <row r="3135">
          <cell r="A3135" t="str">
            <v>0010953106</v>
          </cell>
          <cell r="B3135">
            <v>10953</v>
          </cell>
          <cell r="C3135">
            <v>109530</v>
          </cell>
          <cell r="D3135" t="str">
            <v>RPS</v>
          </cell>
          <cell r="E3135">
            <v>106</v>
          </cell>
          <cell r="F3135">
            <v>1</v>
          </cell>
          <cell r="G3135">
            <v>1</v>
          </cell>
          <cell r="H3135">
            <v>38725</v>
          </cell>
          <cell r="I3135">
            <v>75</v>
          </cell>
          <cell r="J3135">
            <v>0</v>
          </cell>
          <cell r="K3135">
            <v>75</v>
          </cell>
          <cell r="L3135">
            <v>75</v>
          </cell>
          <cell r="M3135">
            <v>0</v>
          </cell>
          <cell r="N3135">
            <v>0</v>
          </cell>
          <cell r="O3135">
            <v>75</v>
          </cell>
          <cell r="P3135">
            <v>0</v>
          </cell>
        </row>
        <row r="3136">
          <cell r="A3136" t="str">
            <v>0010953185</v>
          </cell>
          <cell r="B3136">
            <v>10953</v>
          </cell>
          <cell r="C3136">
            <v>109530</v>
          </cell>
          <cell r="D3136" t="str">
            <v>RPS</v>
          </cell>
          <cell r="E3136">
            <v>185</v>
          </cell>
          <cell r="F3136">
            <v>1</v>
          </cell>
          <cell r="G3136">
            <v>2</v>
          </cell>
          <cell r="H3136" t="str">
            <v>15/01/08</v>
          </cell>
          <cell r="I3136">
            <v>0</v>
          </cell>
          <cell r="J3136">
            <v>1936.32</v>
          </cell>
          <cell r="K3136">
            <v>1936.32</v>
          </cell>
          <cell r="L3136">
            <v>1936.32</v>
          </cell>
          <cell r="M3136">
            <v>0</v>
          </cell>
          <cell r="N3136">
            <v>0</v>
          </cell>
          <cell r="O3136">
            <v>1936.32</v>
          </cell>
          <cell r="P3136">
            <v>0</v>
          </cell>
        </row>
        <row r="3137">
          <cell r="A3137" t="str">
            <v>0010953263</v>
          </cell>
          <cell r="B3137">
            <v>10953</v>
          </cell>
          <cell r="C3137">
            <v>109530</v>
          </cell>
          <cell r="D3137" t="str">
            <v>RPS</v>
          </cell>
          <cell r="E3137">
            <v>263</v>
          </cell>
          <cell r="F3137">
            <v>1</v>
          </cell>
          <cell r="G3137">
            <v>2</v>
          </cell>
          <cell r="H3137" t="str">
            <v>21/01/08</v>
          </cell>
          <cell r="I3137">
            <v>0</v>
          </cell>
          <cell r="J3137">
            <v>113.5</v>
          </cell>
          <cell r="K3137">
            <v>113.5</v>
          </cell>
          <cell r="L3137">
            <v>113.5</v>
          </cell>
          <cell r="M3137">
            <v>0</v>
          </cell>
          <cell r="N3137">
            <v>0</v>
          </cell>
          <cell r="O3137">
            <v>113.5</v>
          </cell>
          <cell r="P3137">
            <v>0</v>
          </cell>
        </row>
        <row r="3138">
          <cell r="A3138" t="str">
            <v>0010953301</v>
          </cell>
          <cell r="B3138">
            <v>10953</v>
          </cell>
          <cell r="C3138">
            <v>109530</v>
          </cell>
          <cell r="D3138" t="str">
            <v>RPS</v>
          </cell>
          <cell r="E3138">
            <v>301</v>
          </cell>
          <cell r="F3138">
            <v>1</v>
          </cell>
          <cell r="G3138">
            <v>2</v>
          </cell>
          <cell r="H3138" t="str">
            <v>/  /</v>
          </cell>
          <cell r="I3138">
            <v>0</v>
          </cell>
          <cell r="J3138">
            <v>2049.8200000000002</v>
          </cell>
          <cell r="K3138">
            <v>6724.82</v>
          </cell>
          <cell r="L3138">
            <v>6724.82</v>
          </cell>
          <cell r="M3138">
            <v>0</v>
          </cell>
          <cell r="N3138">
            <v>0</v>
          </cell>
          <cell r="O3138">
            <v>6724.82</v>
          </cell>
          <cell r="P3138">
            <v>0</v>
          </cell>
        </row>
        <row r="3139">
          <cell r="A3139" t="str">
            <v>0010953511</v>
          </cell>
          <cell r="B3139">
            <v>10953</v>
          </cell>
          <cell r="C3139">
            <v>109530</v>
          </cell>
          <cell r="D3139" t="str">
            <v>RPS</v>
          </cell>
          <cell r="E3139">
            <v>511</v>
          </cell>
          <cell r="F3139">
            <v>1</v>
          </cell>
          <cell r="G3139">
            <v>2</v>
          </cell>
          <cell r="H3139" t="str">
            <v>/  /</v>
          </cell>
          <cell r="I3139">
            <v>0</v>
          </cell>
          <cell r="J3139">
            <v>387</v>
          </cell>
          <cell r="K3139">
            <v>1287</v>
          </cell>
          <cell r="L3139">
            <v>1287</v>
          </cell>
          <cell r="M3139">
            <v>0</v>
          </cell>
          <cell r="N3139">
            <v>1287</v>
          </cell>
          <cell r="O3139">
            <v>1287</v>
          </cell>
          <cell r="P3139">
            <v>0</v>
          </cell>
        </row>
        <row r="3140">
          <cell r="A3140" t="str">
            <v>0010953523</v>
          </cell>
          <cell r="B3140">
            <v>10953</v>
          </cell>
          <cell r="C3140">
            <v>109530</v>
          </cell>
          <cell r="D3140" t="str">
            <v>RPS</v>
          </cell>
          <cell r="E3140">
            <v>523</v>
          </cell>
          <cell r="F3140">
            <v>1</v>
          </cell>
          <cell r="G3140">
            <v>1</v>
          </cell>
          <cell r="H3140" t="str">
            <v>15/05/03</v>
          </cell>
          <cell r="I3140">
            <v>1</v>
          </cell>
          <cell r="J3140">
            <v>0</v>
          </cell>
          <cell r="K3140">
            <v>1</v>
          </cell>
          <cell r="L3140">
            <v>1</v>
          </cell>
          <cell r="M3140">
            <v>0</v>
          </cell>
          <cell r="N3140">
            <v>0</v>
          </cell>
          <cell r="O3140">
            <v>1</v>
          </cell>
          <cell r="P3140">
            <v>0</v>
          </cell>
        </row>
        <row r="3141">
          <cell r="A3141" t="str">
            <v>0010953601</v>
          </cell>
          <cell r="B3141">
            <v>10953</v>
          </cell>
          <cell r="C3141">
            <v>109530</v>
          </cell>
          <cell r="D3141" t="str">
            <v>RPS</v>
          </cell>
          <cell r="E3141">
            <v>601</v>
          </cell>
          <cell r="F3141">
            <v>1</v>
          </cell>
          <cell r="G3141">
            <v>2</v>
          </cell>
          <cell r="H3141" t="str">
            <v>/  /</v>
          </cell>
          <cell r="I3141">
            <v>0</v>
          </cell>
          <cell r="J3141">
            <v>1662.82</v>
          </cell>
          <cell r="K3141">
            <v>5436.82</v>
          </cell>
          <cell r="L3141">
            <v>5436.82</v>
          </cell>
          <cell r="M3141">
            <v>0</v>
          </cell>
          <cell r="N3141">
            <v>0</v>
          </cell>
          <cell r="O3141">
            <v>5436.82</v>
          </cell>
          <cell r="P3141">
            <v>0</v>
          </cell>
        </row>
        <row r="3142">
          <cell r="A3142" t="str">
            <v>0010953701</v>
          </cell>
          <cell r="B3142">
            <v>10953</v>
          </cell>
          <cell r="C3142">
            <v>109530</v>
          </cell>
          <cell r="D3142" t="str">
            <v>RPS</v>
          </cell>
          <cell r="E3142">
            <v>701</v>
          </cell>
          <cell r="F3142">
            <v>1</v>
          </cell>
          <cell r="G3142">
            <v>2</v>
          </cell>
          <cell r="H3142" t="str">
            <v>/  /</v>
          </cell>
          <cell r="I3142">
            <v>0</v>
          </cell>
          <cell r="J3142">
            <v>1662.82</v>
          </cell>
          <cell r="K3142">
            <v>5436.82</v>
          </cell>
          <cell r="L3142">
            <v>5436.82</v>
          </cell>
          <cell r="M3142">
            <v>0</v>
          </cell>
          <cell r="N3142">
            <v>0</v>
          </cell>
          <cell r="O3142">
            <v>5436.82</v>
          </cell>
          <cell r="P3142">
            <v>0</v>
          </cell>
        </row>
        <row r="3143">
          <cell r="A3143" t="str">
            <v>0010953910</v>
          </cell>
          <cell r="B3143">
            <v>10953</v>
          </cell>
          <cell r="C3143">
            <v>109530</v>
          </cell>
          <cell r="D3143" t="str">
            <v>RPS</v>
          </cell>
          <cell r="E3143">
            <v>910</v>
          </cell>
          <cell r="F3143">
            <v>1</v>
          </cell>
          <cell r="G3143">
            <v>2</v>
          </cell>
          <cell r="H3143" t="str">
            <v>/  /</v>
          </cell>
          <cell r="I3143">
            <v>0</v>
          </cell>
          <cell r="J3143">
            <v>0</v>
          </cell>
          <cell r="K3143">
            <v>4675</v>
          </cell>
          <cell r="L3143">
            <v>4675</v>
          </cell>
          <cell r="M3143">
            <v>0</v>
          </cell>
          <cell r="N3143">
            <v>0</v>
          </cell>
          <cell r="O3143">
            <v>4675</v>
          </cell>
          <cell r="P3143">
            <v>0</v>
          </cell>
        </row>
        <row r="3144">
          <cell r="A3144" t="str">
            <v>0010953915</v>
          </cell>
          <cell r="B3144">
            <v>10953</v>
          </cell>
          <cell r="C3144">
            <v>109530</v>
          </cell>
          <cell r="D3144" t="str">
            <v>RPS</v>
          </cell>
          <cell r="E3144">
            <v>915</v>
          </cell>
          <cell r="F3144">
            <v>1</v>
          </cell>
          <cell r="G3144">
            <v>2</v>
          </cell>
          <cell r="H3144" t="str">
            <v>30/04/06</v>
          </cell>
          <cell r="I3144">
            <v>0</v>
          </cell>
          <cell r="J3144">
            <v>1936.32</v>
          </cell>
          <cell r="K3144">
            <v>1936.32</v>
          </cell>
          <cell r="L3144">
            <v>1936.32</v>
          </cell>
          <cell r="M3144">
            <v>0</v>
          </cell>
          <cell r="N3144">
            <v>0</v>
          </cell>
          <cell r="O3144">
            <v>1936.32</v>
          </cell>
          <cell r="P3144">
            <v>0</v>
          </cell>
        </row>
        <row r="3145">
          <cell r="A3145" t="str">
            <v>0010953951</v>
          </cell>
          <cell r="B3145">
            <v>10953</v>
          </cell>
          <cell r="C3145">
            <v>109530</v>
          </cell>
          <cell r="D3145" t="str">
            <v>RPS</v>
          </cell>
          <cell r="E3145">
            <v>951</v>
          </cell>
          <cell r="F3145">
            <v>1</v>
          </cell>
          <cell r="G3145">
            <v>2</v>
          </cell>
          <cell r="H3145" t="str">
            <v>/  /</v>
          </cell>
          <cell r="I3145">
            <v>0</v>
          </cell>
          <cell r="J3145">
            <v>281</v>
          </cell>
          <cell r="K3145">
            <v>934</v>
          </cell>
          <cell r="L3145">
            <v>934</v>
          </cell>
          <cell r="M3145">
            <v>0</v>
          </cell>
          <cell r="N3145">
            <v>0</v>
          </cell>
          <cell r="O3145">
            <v>934</v>
          </cell>
          <cell r="P3145">
            <v>0</v>
          </cell>
        </row>
        <row r="3146">
          <cell r="A3146" t="str">
            <v>0010954101</v>
          </cell>
          <cell r="B3146">
            <v>10954</v>
          </cell>
          <cell r="C3146">
            <v>109540</v>
          </cell>
          <cell r="D3146" t="str">
            <v>ICS</v>
          </cell>
          <cell r="E3146">
            <v>101</v>
          </cell>
          <cell r="F3146">
            <v>1</v>
          </cell>
          <cell r="G3146">
            <v>1</v>
          </cell>
          <cell r="H3146">
            <v>39087</v>
          </cell>
          <cell r="I3146">
            <v>4586.76</v>
          </cell>
          <cell r="J3146">
            <v>0</v>
          </cell>
          <cell r="K3146">
            <v>4586.76</v>
          </cell>
          <cell r="L3146">
            <v>4586.76</v>
          </cell>
          <cell r="M3146">
            <v>0</v>
          </cell>
          <cell r="N3146">
            <v>0</v>
          </cell>
          <cell r="O3146">
            <v>4586.76</v>
          </cell>
          <cell r="P3146">
            <v>0</v>
          </cell>
        </row>
        <row r="3147">
          <cell r="A3147" t="str">
            <v>0010954103</v>
          </cell>
          <cell r="B3147">
            <v>10954</v>
          </cell>
          <cell r="C3147">
            <v>109540</v>
          </cell>
          <cell r="D3147" t="str">
            <v>ICS</v>
          </cell>
          <cell r="E3147">
            <v>103</v>
          </cell>
          <cell r="F3147">
            <v>1</v>
          </cell>
          <cell r="G3147">
            <v>1</v>
          </cell>
          <cell r="H3147">
            <v>37987</v>
          </cell>
          <cell r="I3147">
            <v>800</v>
          </cell>
          <cell r="J3147">
            <v>0</v>
          </cell>
          <cell r="K3147">
            <v>800</v>
          </cell>
          <cell r="L3147">
            <v>800</v>
          </cell>
          <cell r="M3147">
            <v>0</v>
          </cell>
          <cell r="N3147">
            <v>0</v>
          </cell>
          <cell r="O3147">
            <v>800</v>
          </cell>
          <cell r="P3147">
            <v>0</v>
          </cell>
        </row>
        <row r="3148">
          <cell r="A3148" t="str">
            <v>0010954106</v>
          </cell>
          <cell r="B3148">
            <v>10954</v>
          </cell>
          <cell r="C3148">
            <v>109540</v>
          </cell>
          <cell r="D3148" t="str">
            <v>ICS</v>
          </cell>
          <cell r="E3148">
            <v>106</v>
          </cell>
          <cell r="F3148">
            <v>1</v>
          </cell>
          <cell r="G3148">
            <v>1</v>
          </cell>
          <cell r="H3148">
            <v>37632</v>
          </cell>
          <cell r="I3148">
            <v>150</v>
          </cell>
          <cell r="J3148">
            <v>0</v>
          </cell>
          <cell r="K3148">
            <v>150</v>
          </cell>
          <cell r="L3148">
            <v>150</v>
          </cell>
          <cell r="M3148">
            <v>0</v>
          </cell>
          <cell r="N3148">
            <v>0</v>
          </cell>
          <cell r="O3148">
            <v>150</v>
          </cell>
          <cell r="P3148">
            <v>0</v>
          </cell>
        </row>
        <row r="3149">
          <cell r="A3149" t="str">
            <v>0010954172</v>
          </cell>
          <cell r="B3149">
            <v>10954</v>
          </cell>
          <cell r="C3149">
            <v>109540</v>
          </cell>
          <cell r="D3149" t="str">
            <v>ICS</v>
          </cell>
          <cell r="E3149">
            <v>172</v>
          </cell>
          <cell r="F3149">
            <v>1</v>
          </cell>
          <cell r="G3149">
            <v>2</v>
          </cell>
          <cell r="H3149" t="str">
            <v>15/01/08</v>
          </cell>
          <cell r="I3149">
            <v>0</v>
          </cell>
          <cell r="J3149">
            <v>0.16</v>
          </cell>
          <cell r="K3149">
            <v>0.16</v>
          </cell>
          <cell r="L3149">
            <v>0.16</v>
          </cell>
          <cell r="M3149">
            <v>0</v>
          </cell>
          <cell r="N3149">
            <v>0</v>
          </cell>
          <cell r="O3149">
            <v>0.16</v>
          </cell>
          <cell r="P3149">
            <v>0</v>
          </cell>
        </row>
        <row r="3150">
          <cell r="A3150" t="str">
            <v>0010954263</v>
          </cell>
          <cell r="B3150">
            <v>10954</v>
          </cell>
          <cell r="C3150">
            <v>109540</v>
          </cell>
          <cell r="D3150" t="str">
            <v>ICS</v>
          </cell>
          <cell r="E3150">
            <v>263</v>
          </cell>
          <cell r="F3150">
            <v>1</v>
          </cell>
          <cell r="G3150">
            <v>1</v>
          </cell>
          <cell r="H3150">
            <v>39630</v>
          </cell>
          <cell r="I3150">
            <v>0</v>
          </cell>
          <cell r="J3150">
            <v>0</v>
          </cell>
          <cell r="K3150">
            <v>315</v>
          </cell>
          <cell r="L3150">
            <v>315</v>
          </cell>
          <cell r="M3150">
            <v>0</v>
          </cell>
          <cell r="N3150">
            <v>0</v>
          </cell>
          <cell r="O3150">
            <v>315</v>
          </cell>
          <cell r="P3150">
            <v>0</v>
          </cell>
        </row>
        <row r="3151">
          <cell r="A3151" t="str">
            <v>0010954301</v>
          </cell>
          <cell r="B3151">
            <v>10954</v>
          </cell>
          <cell r="C3151">
            <v>109540</v>
          </cell>
          <cell r="D3151" t="str">
            <v>ICS</v>
          </cell>
          <cell r="E3151">
            <v>301</v>
          </cell>
          <cell r="F3151">
            <v>1</v>
          </cell>
          <cell r="G3151">
            <v>2</v>
          </cell>
          <cell r="H3151" t="str">
            <v>/  /</v>
          </cell>
          <cell r="I3151">
            <v>0</v>
          </cell>
          <cell r="J3151">
            <v>0.16</v>
          </cell>
          <cell r="K3151">
            <v>5851.92</v>
          </cell>
          <cell r="L3151">
            <v>5851.92</v>
          </cell>
          <cell r="M3151">
            <v>0</v>
          </cell>
          <cell r="N3151">
            <v>0</v>
          </cell>
          <cell r="O3151">
            <v>5851.92</v>
          </cell>
          <cell r="P3151">
            <v>0</v>
          </cell>
        </row>
        <row r="3152">
          <cell r="A3152" t="str">
            <v>0010954511</v>
          </cell>
          <cell r="B3152">
            <v>10954</v>
          </cell>
          <cell r="C3152">
            <v>109540</v>
          </cell>
          <cell r="D3152" t="str">
            <v>ICS</v>
          </cell>
          <cell r="E3152">
            <v>511</v>
          </cell>
          <cell r="F3152">
            <v>1</v>
          </cell>
          <cell r="G3152">
            <v>1</v>
          </cell>
          <cell r="H3152" t="str">
            <v>/  /</v>
          </cell>
          <cell r="I3152">
            <v>0</v>
          </cell>
          <cell r="J3152">
            <v>0</v>
          </cell>
          <cell r="K3152">
            <v>900</v>
          </cell>
          <cell r="L3152">
            <v>900</v>
          </cell>
          <cell r="M3152">
            <v>0</v>
          </cell>
          <cell r="N3152">
            <v>900</v>
          </cell>
          <cell r="O3152">
            <v>900</v>
          </cell>
          <cell r="P3152">
            <v>0</v>
          </cell>
        </row>
        <row r="3153">
          <cell r="A3153" t="str">
            <v>0010954523</v>
          </cell>
          <cell r="B3153">
            <v>10954</v>
          </cell>
          <cell r="C3153">
            <v>109540</v>
          </cell>
          <cell r="D3153" t="str">
            <v>ICS</v>
          </cell>
          <cell r="E3153">
            <v>523</v>
          </cell>
          <cell r="F3153">
            <v>1</v>
          </cell>
          <cell r="G3153">
            <v>1</v>
          </cell>
          <cell r="H3153" t="str">
            <v>15/05/03</v>
          </cell>
          <cell r="I3153">
            <v>1</v>
          </cell>
          <cell r="J3153">
            <v>0</v>
          </cell>
          <cell r="K3153">
            <v>1</v>
          </cell>
          <cell r="L3153">
            <v>1</v>
          </cell>
          <cell r="M3153">
            <v>0</v>
          </cell>
          <cell r="N3153">
            <v>0</v>
          </cell>
          <cell r="O3153">
            <v>1</v>
          </cell>
          <cell r="P3153">
            <v>0</v>
          </cell>
        </row>
        <row r="3154">
          <cell r="A3154" t="str">
            <v>0010954601</v>
          </cell>
          <cell r="B3154">
            <v>10954</v>
          </cell>
          <cell r="C3154">
            <v>109540</v>
          </cell>
          <cell r="D3154" t="str">
            <v>ICS</v>
          </cell>
          <cell r="E3154">
            <v>601</v>
          </cell>
          <cell r="F3154">
            <v>1</v>
          </cell>
          <cell r="G3154">
            <v>2</v>
          </cell>
          <cell r="H3154" t="str">
            <v>/  /</v>
          </cell>
          <cell r="I3154">
            <v>0</v>
          </cell>
          <cell r="J3154">
            <v>0.16</v>
          </cell>
          <cell r="K3154">
            <v>4950.92</v>
          </cell>
          <cell r="L3154">
            <v>4950.92</v>
          </cell>
          <cell r="M3154">
            <v>0</v>
          </cell>
          <cell r="N3154">
            <v>0</v>
          </cell>
          <cell r="O3154">
            <v>4950.92</v>
          </cell>
          <cell r="P3154">
            <v>0</v>
          </cell>
        </row>
        <row r="3155">
          <cell r="A3155" t="str">
            <v>0010954701</v>
          </cell>
          <cell r="B3155">
            <v>10954</v>
          </cell>
          <cell r="C3155">
            <v>109540</v>
          </cell>
          <cell r="D3155" t="str">
            <v>ICS</v>
          </cell>
          <cell r="E3155">
            <v>701</v>
          </cell>
          <cell r="F3155">
            <v>1</v>
          </cell>
          <cell r="G3155">
            <v>2</v>
          </cell>
          <cell r="H3155" t="str">
            <v>/  /</v>
          </cell>
          <cell r="I3155">
            <v>0</v>
          </cell>
          <cell r="J3155">
            <v>0.16</v>
          </cell>
          <cell r="K3155">
            <v>4950.92</v>
          </cell>
          <cell r="L3155">
            <v>4950.92</v>
          </cell>
          <cell r="M3155">
            <v>0</v>
          </cell>
          <cell r="N3155">
            <v>0</v>
          </cell>
          <cell r="O3155">
            <v>4950.92</v>
          </cell>
          <cell r="P3155">
            <v>0</v>
          </cell>
        </row>
        <row r="3156">
          <cell r="A3156" t="str">
            <v>0010954910</v>
          </cell>
          <cell r="B3156">
            <v>10954</v>
          </cell>
          <cell r="C3156">
            <v>109540</v>
          </cell>
          <cell r="D3156" t="str">
            <v>ICS</v>
          </cell>
          <cell r="E3156">
            <v>910</v>
          </cell>
          <cell r="F3156">
            <v>1</v>
          </cell>
          <cell r="G3156">
            <v>2</v>
          </cell>
          <cell r="H3156" t="str">
            <v>/  /</v>
          </cell>
          <cell r="I3156">
            <v>0</v>
          </cell>
          <cell r="J3156">
            <v>0</v>
          </cell>
          <cell r="K3156">
            <v>5536.76</v>
          </cell>
          <cell r="L3156">
            <v>5536.76</v>
          </cell>
          <cell r="M3156">
            <v>0</v>
          </cell>
          <cell r="N3156">
            <v>0</v>
          </cell>
          <cell r="O3156">
            <v>5536.76</v>
          </cell>
          <cell r="P3156">
            <v>0</v>
          </cell>
        </row>
        <row r="3157">
          <cell r="A3157" t="str">
            <v>0010954915</v>
          </cell>
          <cell r="B3157">
            <v>10954</v>
          </cell>
          <cell r="C3157">
            <v>109540</v>
          </cell>
          <cell r="D3157" t="str">
            <v>ICS</v>
          </cell>
          <cell r="E3157">
            <v>915</v>
          </cell>
          <cell r="F3157">
            <v>1</v>
          </cell>
          <cell r="G3157">
            <v>2</v>
          </cell>
          <cell r="H3157" t="str">
            <v>/  /</v>
          </cell>
          <cell r="I3157">
            <v>0</v>
          </cell>
          <cell r="J3157">
            <v>0.16</v>
          </cell>
          <cell r="K3157">
            <v>0.16</v>
          </cell>
          <cell r="L3157">
            <v>0.16</v>
          </cell>
          <cell r="M3157">
            <v>0</v>
          </cell>
          <cell r="N3157">
            <v>0</v>
          </cell>
          <cell r="O3157">
            <v>0.16</v>
          </cell>
          <cell r="P3157">
            <v>0</v>
          </cell>
        </row>
        <row r="3158">
          <cell r="A3158" t="str">
            <v>0010954951</v>
          </cell>
          <cell r="B3158">
            <v>10954</v>
          </cell>
          <cell r="C3158">
            <v>109540</v>
          </cell>
          <cell r="D3158" t="str">
            <v>ICS</v>
          </cell>
          <cell r="E3158">
            <v>951</v>
          </cell>
          <cell r="F3158">
            <v>1</v>
          </cell>
          <cell r="G3158">
            <v>2</v>
          </cell>
          <cell r="H3158" t="str">
            <v>/  /</v>
          </cell>
          <cell r="I3158">
            <v>0</v>
          </cell>
          <cell r="J3158">
            <v>0</v>
          </cell>
          <cell r="K3158">
            <v>653</v>
          </cell>
          <cell r="L3158">
            <v>653</v>
          </cell>
          <cell r="M3158">
            <v>0</v>
          </cell>
          <cell r="N3158">
            <v>0</v>
          </cell>
          <cell r="O3158">
            <v>653</v>
          </cell>
          <cell r="P3158">
            <v>0</v>
          </cell>
        </row>
        <row r="3159">
          <cell r="A3159" t="str">
            <v>0010956101</v>
          </cell>
          <cell r="B3159">
            <v>10956</v>
          </cell>
          <cell r="C3159">
            <v>109560</v>
          </cell>
          <cell r="D3159" t="str">
            <v>RCA</v>
          </cell>
          <cell r="E3159">
            <v>101</v>
          </cell>
          <cell r="F3159">
            <v>1</v>
          </cell>
          <cell r="G3159">
            <v>1</v>
          </cell>
          <cell r="H3159">
            <v>39090</v>
          </cell>
          <cell r="I3159">
            <v>8740</v>
          </cell>
          <cell r="J3159">
            <v>0</v>
          </cell>
          <cell r="K3159">
            <v>8740</v>
          </cell>
          <cell r="L3159">
            <v>8740</v>
          </cell>
          <cell r="M3159">
            <v>0</v>
          </cell>
          <cell r="N3159">
            <v>0</v>
          </cell>
          <cell r="O3159">
            <v>8740</v>
          </cell>
          <cell r="P3159">
            <v>0</v>
          </cell>
        </row>
        <row r="3160">
          <cell r="A3160" t="str">
            <v>0010956106</v>
          </cell>
          <cell r="B3160">
            <v>10956</v>
          </cell>
          <cell r="C3160">
            <v>109560</v>
          </cell>
          <cell r="D3160" t="str">
            <v>RCA</v>
          </cell>
          <cell r="E3160">
            <v>106</v>
          </cell>
          <cell r="F3160">
            <v>1</v>
          </cell>
          <cell r="G3160">
            <v>1</v>
          </cell>
          <cell r="H3160">
            <v>38777</v>
          </cell>
          <cell r="I3160">
            <v>150</v>
          </cell>
          <cell r="J3160">
            <v>0</v>
          </cell>
          <cell r="K3160">
            <v>150</v>
          </cell>
          <cell r="L3160">
            <v>150</v>
          </cell>
          <cell r="M3160">
            <v>0</v>
          </cell>
          <cell r="N3160">
            <v>0</v>
          </cell>
          <cell r="O3160">
            <v>150</v>
          </cell>
          <cell r="P3160">
            <v>0</v>
          </cell>
        </row>
        <row r="3161">
          <cell r="A3161" t="str">
            <v>0010956263</v>
          </cell>
          <cell r="B3161">
            <v>10956</v>
          </cell>
          <cell r="C3161">
            <v>109560</v>
          </cell>
          <cell r="D3161" t="str">
            <v>RCA</v>
          </cell>
          <cell r="E3161">
            <v>263</v>
          </cell>
          <cell r="F3161">
            <v>1</v>
          </cell>
          <cell r="G3161">
            <v>2</v>
          </cell>
          <cell r="H3161" t="str">
            <v>21/01/08</v>
          </cell>
          <cell r="I3161">
            <v>0</v>
          </cell>
          <cell r="J3161">
            <v>227.75</v>
          </cell>
          <cell r="K3161">
            <v>227.75</v>
          </cell>
          <cell r="L3161">
            <v>227.75</v>
          </cell>
          <cell r="M3161">
            <v>0</v>
          </cell>
          <cell r="N3161">
            <v>0</v>
          </cell>
          <cell r="O3161">
            <v>227.75</v>
          </cell>
          <cell r="P3161">
            <v>0</v>
          </cell>
        </row>
        <row r="3162">
          <cell r="A3162" t="str">
            <v>0010956301</v>
          </cell>
          <cell r="B3162">
            <v>10956</v>
          </cell>
          <cell r="C3162">
            <v>109560</v>
          </cell>
          <cell r="D3162" t="str">
            <v>RCA</v>
          </cell>
          <cell r="E3162">
            <v>301</v>
          </cell>
          <cell r="F3162">
            <v>1</v>
          </cell>
          <cell r="G3162">
            <v>2</v>
          </cell>
          <cell r="H3162" t="str">
            <v>/  /</v>
          </cell>
          <cell r="I3162">
            <v>0</v>
          </cell>
          <cell r="J3162">
            <v>227.75</v>
          </cell>
          <cell r="K3162">
            <v>9117.75</v>
          </cell>
          <cell r="L3162">
            <v>9117.75</v>
          </cell>
          <cell r="M3162">
            <v>0</v>
          </cell>
          <cell r="N3162">
            <v>0</v>
          </cell>
          <cell r="O3162">
            <v>9117.75</v>
          </cell>
          <cell r="P3162">
            <v>0</v>
          </cell>
        </row>
        <row r="3163">
          <cell r="A3163" t="str">
            <v>0010956511</v>
          </cell>
          <cell r="B3163">
            <v>10956</v>
          </cell>
          <cell r="C3163">
            <v>109560</v>
          </cell>
          <cell r="D3163" t="str">
            <v>RCA</v>
          </cell>
          <cell r="E3163">
            <v>511</v>
          </cell>
          <cell r="F3163">
            <v>1</v>
          </cell>
          <cell r="G3163">
            <v>1</v>
          </cell>
          <cell r="H3163" t="str">
            <v>/  /</v>
          </cell>
          <cell r="I3163">
            <v>0</v>
          </cell>
          <cell r="J3163">
            <v>0</v>
          </cell>
          <cell r="K3163">
            <v>900</v>
          </cell>
          <cell r="L3163">
            <v>900</v>
          </cell>
          <cell r="M3163">
            <v>0</v>
          </cell>
          <cell r="N3163">
            <v>900</v>
          </cell>
          <cell r="O3163">
            <v>900</v>
          </cell>
          <cell r="P3163">
            <v>0</v>
          </cell>
        </row>
        <row r="3164">
          <cell r="A3164" t="str">
            <v>0010956523</v>
          </cell>
          <cell r="B3164">
            <v>10956</v>
          </cell>
          <cell r="C3164">
            <v>109560</v>
          </cell>
          <cell r="D3164" t="str">
            <v>RCA</v>
          </cell>
          <cell r="E3164">
            <v>523</v>
          </cell>
          <cell r="F3164">
            <v>1</v>
          </cell>
          <cell r="G3164">
            <v>1</v>
          </cell>
          <cell r="H3164">
            <v>38777</v>
          </cell>
          <cell r="I3164">
            <v>1</v>
          </cell>
          <cell r="J3164">
            <v>0</v>
          </cell>
          <cell r="K3164">
            <v>1</v>
          </cell>
          <cell r="L3164">
            <v>1</v>
          </cell>
          <cell r="M3164">
            <v>0</v>
          </cell>
          <cell r="N3164">
            <v>0</v>
          </cell>
          <cell r="O3164">
            <v>1</v>
          </cell>
          <cell r="P3164">
            <v>0</v>
          </cell>
        </row>
        <row r="3165">
          <cell r="A3165" t="str">
            <v>0010956601</v>
          </cell>
          <cell r="B3165">
            <v>10956</v>
          </cell>
          <cell r="C3165">
            <v>109560</v>
          </cell>
          <cell r="D3165" t="str">
            <v>RCA</v>
          </cell>
          <cell r="E3165">
            <v>601</v>
          </cell>
          <cell r="F3165">
            <v>1</v>
          </cell>
          <cell r="G3165">
            <v>2</v>
          </cell>
          <cell r="H3165" t="str">
            <v>/  /</v>
          </cell>
          <cell r="I3165">
            <v>0</v>
          </cell>
          <cell r="J3165">
            <v>227.75</v>
          </cell>
          <cell r="K3165">
            <v>8216.75</v>
          </cell>
          <cell r="L3165">
            <v>8216.75</v>
          </cell>
          <cell r="M3165">
            <v>0</v>
          </cell>
          <cell r="N3165">
            <v>0</v>
          </cell>
          <cell r="O3165">
            <v>8216.75</v>
          </cell>
          <cell r="P3165">
            <v>0</v>
          </cell>
        </row>
        <row r="3166">
          <cell r="A3166" t="str">
            <v>0010956701</v>
          </cell>
          <cell r="B3166">
            <v>10956</v>
          </cell>
          <cell r="C3166">
            <v>109560</v>
          </cell>
          <cell r="D3166" t="str">
            <v>RCA</v>
          </cell>
          <cell r="E3166">
            <v>701</v>
          </cell>
          <cell r="F3166">
            <v>1</v>
          </cell>
          <cell r="G3166">
            <v>2</v>
          </cell>
          <cell r="H3166" t="str">
            <v>/  /</v>
          </cell>
          <cell r="I3166">
            <v>0</v>
          </cell>
          <cell r="J3166">
            <v>227.75</v>
          </cell>
          <cell r="K3166">
            <v>8216.75</v>
          </cell>
          <cell r="L3166">
            <v>8216.75</v>
          </cell>
          <cell r="M3166">
            <v>0</v>
          </cell>
          <cell r="N3166">
            <v>0</v>
          </cell>
          <cell r="O3166">
            <v>8216.75</v>
          </cell>
          <cell r="P3166">
            <v>0</v>
          </cell>
        </row>
        <row r="3167">
          <cell r="A3167" t="str">
            <v>0010956910</v>
          </cell>
          <cell r="B3167">
            <v>10956</v>
          </cell>
          <cell r="C3167">
            <v>109560</v>
          </cell>
          <cell r="D3167" t="str">
            <v>RCA</v>
          </cell>
          <cell r="E3167">
            <v>910</v>
          </cell>
          <cell r="F3167">
            <v>1</v>
          </cell>
          <cell r="G3167">
            <v>2</v>
          </cell>
          <cell r="H3167" t="str">
            <v>/  /</v>
          </cell>
          <cell r="I3167">
            <v>0</v>
          </cell>
          <cell r="J3167">
            <v>0</v>
          </cell>
          <cell r="K3167">
            <v>8890</v>
          </cell>
          <cell r="L3167">
            <v>8890</v>
          </cell>
          <cell r="M3167">
            <v>0</v>
          </cell>
          <cell r="N3167">
            <v>0</v>
          </cell>
          <cell r="O3167">
            <v>8890</v>
          </cell>
          <cell r="P3167">
            <v>0</v>
          </cell>
        </row>
        <row r="3168">
          <cell r="A3168" t="str">
            <v>0010956951</v>
          </cell>
          <cell r="B3168">
            <v>10956</v>
          </cell>
          <cell r="C3168">
            <v>109560</v>
          </cell>
          <cell r="D3168" t="str">
            <v>RCA</v>
          </cell>
          <cell r="E3168">
            <v>951</v>
          </cell>
          <cell r="F3168">
            <v>1</v>
          </cell>
          <cell r="G3168">
            <v>1</v>
          </cell>
          <cell r="H3168" t="str">
            <v>/  /</v>
          </cell>
          <cell r="I3168">
            <v>0</v>
          </cell>
          <cell r="J3168">
            <v>0</v>
          </cell>
          <cell r="K3168">
            <v>653</v>
          </cell>
          <cell r="L3168">
            <v>653</v>
          </cell>
          <cell r="M3168">
            <v>0</v>
          </cell>
          <cell r="N3168">
            <v>0</v>
          </cell>
          <cell r="O3168">
            <v>653</v>
          </cell>
          <cell r="P3168">
            <v>0</v>
          </cell>
        </row>
        <row r="3169">
          <cell r="A3169" t="str">
            <v>0010957101</v>
          </cell>
          <cell r="B3169">
            <v>10957</v>
          </cell>
          <cell r="C3169">
            <v>109570</v>
          </cell>
          <cell r="D3169">
            <v>360</v>
          </cell>
          <cell r="E3169">
            <v>101</v>
          </cell>
          <cell r="F3169">
            <v>1</v>
          </cell>
          <cell r="G3169">
            <v>1</v>
          </cell>
          <cell r="H3169">
            <v>38721</v>
          </cell>
          <cell r="I3169">
            <v>5750</v>
          </cell>
          <cell r="J3169">
            <v>0</v>
          </cell>
          <cell r="K3169">
            <v>5750</v>
          </cell>
          <cell r="L3169">
            <v>5750</v>
          </cell>
          <cell r="M3169">
            <v>0</v>
          </cell>
          <cell r="N3169">
            <v>0</v>
          </cell>
          <cell r="O3169">
            <v>5750</v>
          </cell>
          <cell r="P3169">
            <v>0</v>
          </cell>
        </row>
        <row r="3170">
          <cell r="A3170" t="str">
            <v>0010957103</v>
          </cell>
          <cell r="B3170">
            <v>10957</v>
          </cell>
          <cell r="C3170">
            <v>109570</v>
          </cell>
          <cell r="D3170">
            <v>360</v>
          </cell>
          <cell r="E3170">
            <v>103</v>
          </cell>
          <cell r="F3170">
            <v>1</v>
          </cell>
          <cell r="G3170">
            <v>1</v>
          </cell>
          <cell r="H3170" t="str">
            <v>15/03/04</v>
          </cell>
          <cell r="I3170">
            <v>800</v>
          </cell>
          <cell r="J3170">
            <v>0</v>
          </cell>
          <cell r="K3170">
            <v>800</v>
          </cell>
          <cell r="L3170">
            <v>800</v>
          </cell>
          <cell r="M3170">
            <v>0</v>
          </cell>
          <cell r="N3170">
            <v>0</v>
          </cell>
          <cell r="O3170">
            <v>800</v>
          </cell>
          <cell r="P3170">
            <v>0</v>
          </cell>
        </row>
        <row r="3171">
          <cell r="A3171" t="str">
            <v>0010957106</v>
          </cell>
          <cell r="B3171">
            <v>10957</v>
          </cell>
          <cell r="C3171">
            <v>109570</v>
          </cell>
          <cell r="D3171">
            <v>360</v>
          </cell>
          <cell r="E3171">
            <v>106</v>
          </cell>
          <cell r="F3171">
            <v>1</v>
          </cell>
          <cell r="G3171">
            <v>1</v>
          </cell>
          <cell r="H3171">
            <v>37632</v>
          </cell>
          <cell r="I3171">
            <v>150</v>
          </cell>
          <cell r="J3171">
            <v>0</v>
          </cell>
          <cell r="K3171">
            <v>150</v>
          </cell>
          <cell r="L3171">
            <v>150</v>
          </cell>
          <cell r="M3171">
            <v>0</v>
          </cell>
          <cell r="N3171">
            <v>0</v>
          </cell>
          <cell r="O3171">
            <v>150</v>
          </cell>
          <cell r="P3171">
            <v>0</v>
          </cell>
        </row>
        <row r="3172">
          <cell r="A3172" t="str">
            <v>0010957263</v>
          </cell>
          <cell r="B3172">
            <v>10957</v>
          </cell>
          <cell r="C3172">
            <v>109570</v>
          </cell>
          <cell r="D3172">
            <v>360</v>
          </cell>
          <cell r="E3172">
            <v>263</v>
          </cell>
          <cell r="F3172">
            <v>1</v>
          </cell>
          <cell r="G3172">
            <v>2</v>
          </cell>
          <cell r="H3172" t="str">
            <v>21/01/08</v>
          </cell>
          <cell r="I3172">
            <v>0</v>
          </cell>
          <cell r="J3172">
            <v>853.34</v>
          </cell>
          <cell r="K3172">
            <v>853.34</v>
          </cell>
          <cell r="L3172">
            <v>853.34</v>
          </cell>
          <cell r="M3172">
            <v>0</v>
          </cell>
          <cell r="N3172">
            <v>0</v>
          </cell>
          <cell r="O3172">
            <v>853.34</v>
          </cell>
          <cell r="P3172">
            <v>0</v>
          </cell>
        </row>
        <row r="3173">
          <cell r="A3173" t="str">
            <v>0010957301</v>
          </cell>
          <cell r="B3173">
            <v>10957</v>
          </cell>
          <cell r="C3173">
            <v>109570</v>
          </cell>
          <cell r="D3173">
            <v>360</v>
          </cell>
          <cell r="E3173">
            <v>301</v>
          </cell>
          <cell r="F3173">
            <v>1</v>
          </cell>
          <cell r="G3173">
            <v>2</v>
          </cell>
          <cell r="H3173" t="str">
            <v>/  /</v>
          </cell>
          <cell r="I3173">
            <v>0</v>
          </cell>
          <cell r="J3173">
            <v>853.34</v>
          </cell>
          <cell r="K3173">
            <v>7553.34</v>
          </cell>
          <cell r="L3173">
            <v>7553.34</v>
          </cell>
          <cell r="M3173">
            <v>0</v>
          </cell>
          <cell r="N3173">
            <v>0</v>
          </cell>
          <cell r="O3173">
            <v>7553.34</v>
          </cell>
          <cell r="P3173">
            <v>0</v>
          </cell>
        </row>
        <row r="3174">
          <cell r="A3174" t="str">
            <v>0010957511</v>
          </cell>
          <cell r="B3174">
            <v>10957</v>
          </cell>
          <cell r="C3174">
            <v>109570</v>
          </cell>
          <cell r="D3174">
            <v>360</v>
          </cell>
          <cell r="E3174">
            <v>511</v>
          </cell>
          <cell r="F3174">
            <v>1</v>
          </cell>
          <cell r="G3174">
            <v>1</v>
          </cell>
          <cell r="H3174" t="str">
            <v>/  /</v>
          </cell>
          <cell r="I3174">
            <v>0</v>
          </cell>
          <cell r="J3174">
            <v>0</v>
          </cell>
          <cell r="K3174">
            <v>900</v>
          </cell>
          <cell r="L3174">
            <v>900</v>
          </cell>
          <cell r="M3174">
            <v>0</v>
          </cell>
          <cell r="N3174">
            <v>900</v>
          </cell>
          <cell r="O3174">
            <v>900</v>
          </cell>
          <cell r="P3174">
            <v>0</v>
          </cell>
        </row>
        <row r="3175">
          <cell r="A3175" t="str">
            <v>0010957523</v>
          </cell>
          <cell r="B3175">
            <v>10957</v>
          </cell>
          <cell r="C3175">
            <v>109570</v>
          </cell>
          <cell r="D3175">
            <v>360</v>
          </cell>
          <cell r="E3175">
            <v>523</v>
          </cell>
          <cell r="F3175">
            <v>1</v>
          </cell>
          <cell r="G3175">
            <v>1</v>
          </cell>
          <cell r="H3175" t="str">
            <v>15/05/03</v>
          </cell>
          <cell r="I3175">
            <v>1</v>
          </cell>
          <cell r="J3175">
            <v>0</v>
          </cell>
          <cell r="K3175">
            <v>1</v>
          </cell>
          <cell r="L3175">
            <v>1</v>
          </cell>
          <cell r="M3175">
            <v>0</v>
          </cell>
          <cell r="N3175">
            <v>0</v>
          </cell>
          <cell r="O3175">
            <v>1</v>
          </cell>
          <cell r="P3175">
            <v>0</v>
          </cell>
        </row>
        <row r="3176">
          <cell r="A3176" t="str">
            <v>0010957601</v>
          </cell>
          <cell r="B3176">
            <v>10957</v>
          </cell>
          <cell r="C3176">
            <v>109570</v>
          </cell>
          <cell r="D3176">
            <v>360</v>
          </cell>
          <cell r="E3176">
            <v>601</v>
          </cell>
          <cell r="F3176">
            <v>1</v>
          </cell>
          <cell r="G3176">
            <v>2</v>
          </cell>
          <cell r="H3176" t="str">
            <v>/  /</v>
          </cell>
          <cell r="I3176">
            <v>0</v>
          </cell>
          <cell r="J3176">
            <v>853.34</v>
          </cell>
          <cell r="K3176">
            <v>6652.34</v>
          </cell>
          <cell r="L3176">
            <v>6652.34</v>
          </cell>
          <cell r="M3176">
            <v>0</v>
          </cell>
          <cell r="N3176">
            <v>0</v>
          </cell>
          <cell r="O3176">
            <v>6652.34</v>
          </cell>
          <cell r="P3176">
            <v>0</v>
          </cell>
        </row>
        <row r="3177">
          <cell r="A3177" t="str">
            <v>0010957701</v>
          </cell>
          <cell r="B3177">
            <v>10957</v>
          </cell>
          <cell r="C3177">
            <v>109570</v>
          </cell>
          <cell r="D3177">
            <v>360</v>
          </cell>
          <cell r="E3177">
            <v>701</v>
          </cell>
          <cell r="F3177">
            <v>1</v>
          </cell>
          <cell r="G3177">
            <v>2</v>
          </cell>
          <cell r="H3177" t="str">
            <v>/  /</v>
          </cell>
          <cell r="I3177">
            <v>0</v>
          </cell>
          <cell r="J3177">
            <v>853.34</v>
          </cell>
          <cell r="K3177">
            <v>6652.34</v>
          </cell>
          <cell r="L3177">
            <v>6652.34</v>
          </cell>
          <cell r="M3177">
            <v>0</v>
          </cell>
          <cell r="N3177">
            <v>0</v>
          </cell>
          <cell r="O3177">
            <v>6652.34</v>
          </cell>
          <cell r="P3177">
            <v>0</v>
          </cell>
        </row>
        <row r="3178">
          <cell r="A3178" t="str">
            <v>0010957910</v>
          </cell>
          <cell r="B3178">
            <v>10957</v>
          </cell>
          <cell r="C3178">
            <v>109570</v>
          </cell>
          <cell r="D3178">
            <v>360</v>
          </cell>
          <cell r="E3178">
            <v>910</v>
          </cell>
          <cell r="F3178">
            <v>1</v>
          </cell>
          <cell r="G3178">
            <v>2</v>
          </cell>
          <cell r="H3178" t="str">
            <v>/  /</v>
          </cell>
          <cell r="I3178">
            <v>0</v>
          </cell>
          <cell r="J3178">
            <v>0</v>
          </cell>
          <cell r="K3178">
            <v>6700</v>
          </cell>
          <cell r="L3178">
            <v>6700</v>
          </cell>
          <cell r="M3178">
            <v>0</v>
          </cell>
          <cell r="N3178">
            <v>0</v>
          </cell>
          <cell r="O3178">
            <v>6700</v>
          </cell>
          <cell r="P3178">
            <v>0</v>
          </cell>
        </row>
        <row r="3179">
          <cell r="A3179" t="str">
            <v>0010957951</v>
          </cell>
          <cell r="B3179">
            <v>10957</v>
          </cell>
          <cell r="C3179">
            <v>109570</v>
          </cell>
          <cell r="D3179">
            <v>360</v>
          </cell>
          <cell r="E3179">
            <v>951</v>
          </cell>
          <cell r="F3179">
            <v>1</v>
          </cell>
          <cell r="G3179">
            <v>1</v>
          </cell>
          <cell r="H3179" t="str">
            <v>/  /</v>
          </cell>
          <cell r="I3179">
            <v>0</v>
          </cell>
          <cell r="J3179">
            <v>0</v>
          </cell>
          <cell r="K3179">
            <v>653</v>
          </cell>
          <cell r="L3179">
            <v>653</v>
          </cell>
          <cell r="M3179">
            <v>0</v>
          </cell>
          <cell r="N3179">
            <v>0</v>
          </cell>
          <cell r="O3179">
            <v>653</v>
          </cell>
          <cell r="P3179">
            <v>0</v>
          </cell>
        </row>
        <row r="3180">
          <cell r="A3180" t="str">
            <v>0010963101</v>
          </cell>
          <cell r="B3180">
            <v>10963</v>
          </cell>
          <cell r="C3180">
            <v>109630</v>
          </cell>
          <cell r="D3180" t="str">
            <v>CCE</v>
          </cell>
          <cell r="E3180">
            <v>101</v>
          </cell>
          <cell r="F3180">
            <v>1</v>
          </cell>
          <cell r="G3180">
            <v>1</v>
          </cell>
          <cell r="H3180">
            <v>38722</v>
          </cell>
          <cell r="I3180">
            <v>11483.34</v>
          </cell>
          <cell r="J3180">
            <v>0</v>
          </cell>
          <cell r="K3180">
            <v>11483.34</v>
          </cell>
          <cell r="L3180">
            <v>11483.34</v>
          </cell>
          <cell r="M3180">
            <v>0</v>
          </cell>
          <cell r="N3180">
            <v>0</v>
          </cell>
          <cell r="O3180">
            <v>11483.34</v>
          </cell>
          <cell r="P3180">
            <v>0</v>
          </cell>
        </row>
        <row r="3181">
          <cell r="A3181" t="str">
            <v>0010963103</v>
          </cell>
          <cell r="B3181">
            <v>10963</v>
          </cell>
          <cell r="C3181">
            <v>109630</v>
          </cell>
          <cell r="D3181" t="str">
            <v>CCE</v>
          </cell>
          <cell r="E3181">
            <v>103</v>
          </cell>
          <cell r="F3181">
            <v>1</v>
          </cell>
          <cell r="G3181">
            <v>1</v>
          </cell>
          <cell r="H3181">
            <v>39094</v>
          </cell>
          <cell r="I3181">
            <v>1000</v>
          </cell>
          <cell r="J3181">
            <v>0</v>
          </cell>
          <cell r="K3181">
            <v>1000</v>
          </cell>
          <cell r="L3181">
            <v>1000</v>
          </cell>
          <cell r="M3181">
            <v>0</v>
          </cell>
          <cell r="N3181">
            <v>0</v>
          </cell>
          <cell r="O3181">
            <v>1000</v>
          </cell>
          <cell r="P3181">
            <v>0</v>
          </cell>
        </row>
        <row r="3182">
          <cell r="A3182" t="str">
            <v>0010963106</v>
          </cell>
          <cell r="B3182">
            <v>10963</v>
          </cell>
          <cell r="C3182">
            <v>109630</v>
          </cell>
          <cell r="D3182" t="str">
            <v>CCE</v>
          </cell>
          <cell r="E3182">
            <v>106</v>
          </cell>
          <cell r="F3182">
            <v>1</v>
          </cell>
          <cell r="G3182">
            <v>1</v>
          </cell>
          <cell r="H3182">
            <v>37631</v>
          </cell>
          <cell r="I3182">
            <v>150</v>
          </cell>
          <cell r="J3182">
            <v>0</v>
          </cell>
          <cell r="K3182">
            <v>150</v>
          </cell>
          <cell r="L3182">
            <v>150</v>
          </cell>
          <cell r="M3182">
            <v>0</v>
          </cell>
          <cell r="N3182">
            <v>0</v>
          </cell>
          <cell r="O3182">
            <v>150</v>
          </cell>
          <cell r="P3182">
            <v>0</v>
          </cell>
        </row>
        <row r="3183">
          <cell r="A3183" t="str">
            <v>0010963172</v>
          </cell>
          <cell r="B3183">
            <v>10963</v>
          </cell>
          <cell r="C3183">
            <v>109630</v>
          </cell>
          <cell r="D3183" t="str">
            <v>CCE</v>
          </cell>
          <cell r="E3183">
            <v>172</v>
          </cell>
          <cell r="F3183">
            <v>1</v>
          </cell>
          <cell r="G3183">
            <v>2</v>
          </cell>
          <cell r="H3183" t="str">
            <v>15/01/08</v>
          </cell>
          <cell r="I3183">
            <v>0</v>
          </cell>
          <cell r="J3183">
            <v>18312.25</v>
          </cell>
          <cell r="K3183">
            <v>18312.25</v>
          </cell>
          <cell r="L3183">
            <v>18312.25</v>
          </cell>
          <cell r="M3183">
            <v>0</v>
          </cell>
          <cell r="N3183">
            <v>0</v>
          </cell>
          <cell r="O3183">
            <v>18312.25</v>
          </cell>
          <cell r="P3183">
            <v>0</v>
          </cell>
        </row>
        <row r="3184">
          <cell r="A3184" t="str">
            <v>0010963301</v>
          </cell>
          <cell r="B3184">
            <v>10963</v>
          </cell>
          <cell r="C3184">
            <v>109630</v>
          </cell>
          <cell r="D3184" t="str">
            <v>CCE</v>
          </cell>
          <cell r="E3184">
            <v>301</v>
          </cell>
          <cell r="F3184">
            <v>1</v>
          </cell>
          <cell r="G3184">
            <v>2</v>
          </cell>
          <cell r="H3184" t="str">
            <v>/  /</v>
          </cell>
          <cell r="I3184">
            <v>0</v>
          </cell>
          <cell r="J3184">
            <v>18312.25</v>
          </cell>
          <cell r="K3184">
            <v>30945.59</v>
          </cell>
          <cell r="L3184">
            <v>30945.59</v>
          </cell>
          <cell r="M3184">
            <v>0</v>
          </cell>
          <cell r="N3184">
            <v>0</v>
          </cell>
          <cell r="O3184">
            <v>30945.59</v>
          </cell>
          <cell r="P3184">
            <v>0</v>
          </cell>
        </row>
        <row r="3185">
          <cell r="A3185" t="str">
            <v>0010963511</v>
          </cell>
          <cell r="B3185">
            <v>10963</v>
          </cell>
          <cell r="C3185">
            <v>109630</v>
          </cell>
          <cell r="D3185" t="str">
            <v>CCE</v>
          </cell>
          <cell r="E3185">
            <v>511</v>
          </cell>
          <cell r="F3185">
            <v>1</v>
          </cell>
          <cell r="G3185">
            <v>2</v>
          </cell>
          <cell r="H3185" t="str">
            <v>/  /</v>
          </cell>
          <cell r="I3185">
            <v>0</v>
          </cell>
          <cell r="J3185">
            <v>3662</v>
          </cell>
          <cell r="K3185">
            <v>4562</v>
          </cell>
          <cell r="L3185">
            <v>4562</v>
          </cell>
          <cell r="M3185">
            <v>0</v>
          </cell>
          <cell r="N3185">
            <v>4562</v>
          </cell>
          <cell r="O3185">
            <v>4562</v>
          </cell>
          <cell r="P3185">
            <v>0</v>
          </cell>
        </row>
        <row r="3186">
          <cell r="A3186" t="str">
            <v>0010963523</v>
          </cell>
          <cell r="B3186">
            <v>10963</v>
          </cell>
          <cell r="C3186">
            <v>109630</v>
          </cell>
          <cell r="D3186" t="str">
            <v>CCE</v>
          </cell>
          <cell r="E3186">
            <v>523</v>
          </cell>
          <cell r="F3186">
            <v>1</v>
          </cell>
          <cell r="G3186">
            <v>1</v>
          </cell>
          <cell r="H3186" t="str">
            <v>15/05/03</v>
          </cell>
          <cell r="I3186">
            <v>1</v>
          </cell>
          <cell r="J3186">
            <v>0</v>
          </cell>
          <cell r="K3186">
            <v>1</v>
          </cell>
          <cell r="L3186">
            <v>1</v>
          </cell>
          <cell r="M3186">
            <v>0</v>
          </cell>
          <cell r="N3186">
            <v>0</v>
          </cell>
          <cell r="O3186">
            <v>1</v>
          </cell>
          <cell r="P3186">
            <v>0</v>
          </cell>
        </row>
        <row r="3187">
          <cell r="A3187" t="str">
            <v>0010963601</v>
          </cell>
          <cell r="B3187">
            <v>10963</v>
          </cell>
          <cell r="C3187">
            <v>109630</v>
          </cell>
          <cell r="D3187" t="str">
            <v>CCE</v>
          </cell>
          <cell r="E3187">
            <v>601</v>
          </cell>
          <cell r="F3187">
            <v>1</v>
          </cell>
          <cell r="G3187">
            <v>2</v>
          </cell>
          <cell r="H3187" t="str">
            <v>/  /</v>
          </cell>
          <cell r="I3187">
            <v>0</v>
          </cell>
          <cell r="J3187">
            <v>14650.25</v>
          </cell>
          <cell r="K3187">
            <v>26382.59</v>
          </cell>
          <cell r="L3187">
            <v>26382.59</v>
          </cell>
          <cell r="M3187">
            <v>0</v>
          </cell>
          <cell r="N3187">
            <v>0</v>
          </cell>
          <cell r="O3187">
            <v>26382.59</v>
          </cell>
          <cell r="P3187">
            <v>0</v>
          </cell>
        </row>
        <row r="3188">
          <cell r="A3188" t="str">
            <v>0010963701</v>
          </cell>
          <cell r="B3188">
            <v>10963</v>
          </cell>
          <cell r="C3188">
            <v>109630</v>
          </cell>
          <cell r="D3188" t="str">
            <v>CCE</v>
          </cell>
          <cell r="E3188">
            <v>701</v>
          </cell>
          <cell r="F3188">
            <v>1</v>
          </cell>
          <cell r="G3188">
            <v>2</v>
          </cell>
          <cell r="H3188" t="str">
            <v>/  /</v>
          </cell>
          <cell r="I3188">
            <v>0</v>
          </cell>
          <cell r="J3188">
            <v>14650.25</v>
          </cell>
          <cell r="K3188">
            <v>26382.59</v>
          </cell>
          <cell r="L3188">
            <v>26382.59</v>
          </cell>
          <cell r="M3188">
            <v>0</v>
          </cell>
          <cell r="N3188">
            <v>0</v>
          </cell>
          <cell r="O3188">
            <v>26382.59</v>
          </cell>
          <cell r="P3188">
            <v>0</v>
          </cell>
        </row>
        <row r="3189">
          <cell r="A3189" t="str">
            <v>0010963910</v>
          </cell>
          <cell r="B3189">
            <v>10963</v>
          </cell>
          <cell r="C3189">
            <v>109630</v>
          </cell>
          <cell r="D3189" t="str">
            <v>CCE</v>
          </cell>
          <cell r="E3189">
            <v>910</v>
          </cell>
          <cell r="F3189">
            <v>1</v>
          </cell>
          <cell r="G3189">
            <v>2</v>
          </cell>
          <cell r="H3189" t="str">
            <v>/  /</v>
          </cell>
          <cell r="I3189">
            <v>0</v>
          </cell>
          <cell r="J3189">
            <v>0</v>
          </cell>
          <cell r="K3189">
            <v>12633.34</v>
          </cell>
          <cell r="L3189">
            <v>12633.34</v>
          </cell>
          <cell r="M3189">
            <v>0</v>
          </cell>
          <cell r="N3189">
            <v>0</v>
          </cell>
          <cell r="O3189">
            <v>12633.34</v>
          </cell>
          <cell r="P3189">
            <v>0</v>
          </cell>
        </row>
        <row r="3190">
          <cell r="A3190" t="str">
            <v>0010963915</v>
          </cell>
          <cell r="B3190">
            <v>10963</v>
          </cell>
          <cell r="C3190">
            <v>109630</v>
          </cell>
          <cell r="D3190" t="str">
            <v>CCE</v>
          </cell>
          <cell r="E3190">
            <v>915</v>
          </cell>
          <cell r="F3190">
            <v>1</v>
          </cell>
          <cell r="G3190">
            <v>2</v>
          </cell>
          <cell r="H3190" t="str">
            <v>/  /</v>
          </cell>
          <cell r="I3190">
            <v>0</v>
          </cell>
          <cell r="J3190">
            <v>18312.25</v>
          </cell>
          <cell r="K3190">
            <v>18312.25</v>
          </cell>
          <cell r="L3190">
            <v>18312.25</v>
          </cell>
          <cell r="M3190">
            <v>0</v>
          </cell>
          <cell r="N3190">
            <v>0</v>
          </cell>
          <cell r="O3190">
            <v>18312.25</v>
          </cell>
          <cell r="P3190">
            <v>0</v>
          </cell>
        </row>
        <row r="3191">
          <cell r="A3191" t="str">
            <v>0010963951</v>
          </cell>
          <cell r="B3191">
            <v>10963</v>
          </cell>
          <cell r="C3191">
            <v>109630</v>
          </cell>
          <cell r="D3191" t="str">
            <v>CCE</v>
          </cell>
          <cell r="E3191">
            <v>951</v>
          </cell>
          <cell r="F3191">
            <v>1</v>
          </cell>
          <cell r="G3191">
            <v>2</v>
          </cell>
          <cell r="H3191" t="str">
            <v>/  /</v>
          </cell>
          <cell r="I3191">
            <v>0</v>
          </cell>
          <cell r="J3191">
            <v>2656</v>
          </cell>
          <cell r="K3191">
            <v>3309</v>
          </cell>
          <cell r="L3191">
            <v>3309</v>
          </cell>
          <cell r="M3191">
            <v>0</v>
          </cell>
          <cell r="N3191">
            <v>0</v>
          </cell>
          <cell r="O3191">
            <v>3309</v>
          </cell>
          <cell r="P3191">
            <v>0</v>
          </cell>
        </row>
        <row r="3192">
          <cell r="A3192" t="str">
            <v>0010964101</v>
          </cell>
          <cell r="B3192">
            <v>10964</v>
          </cell>
          <cell r="C3192">
            <v>109640</v>
          </cell>
          <cell r="D3192" t="str">
            <v>LEV</v>
          </cell>
          <cell r="E3192">
            <v>101</v>
          </cell>
          <cell r="F3192">
            <v>1</v>
          </cell>
          <cell r="G3192">
            <v>1</v>
          </cell>
          <cell r="H3192">
            <v>39090</v>
          </cell>
          <cell r="I3192">
            <v>10294</v>
          </cell>
          <cell r="J3192">
            <v>0</v>
          </cell>
          <cell r="K3192">
            <v>10294</v>
          </cell>
          <cell r="L3192">
            <v>10294</v>
          </cell>
          <cell r="M3192">
            <v>0</v>
          </cell>
          <cell r="N3192">
            <v>0</v>
          </cell>
          <cell r="O3192">
            <v>10294</v>
          </cell>
          <cell r="P3192">
            <v>0</v>
          </cell>
        </row>
        <row r="3193">
          <cell r="A3193" t="str">
            <v>0010964106</v>
          </cell>
          <cell r="B3193">
            <v>10964</v>
          </cell>
          <cell r="C3193">
            <v>109640</v>
          </cell>
          <cell r="D3193" t="str">
            <v>LEV</v>
          </cell>
          <cell r="E3193">
            <v>106</v>
          </cell>
          <cell r="F3193">
            <v>1</v>
          </cell>
          <cell r="G3193">
            <v>1</v>
          </cell>
          <cell r="H3193" t="str">
            <v>15/02/03</v>
          </cell>
          <cell r="I3193">
            <v>150</v>
          </cell>
          <cell r="J3193">
            <v>0</v>
          </cell>
          <cell r="K3193">
            <v>150</v>
          </cell>
          <cell r="L3193">
            <v>150</v>
          </cell>
          <cell r="M3193">
            <v>0</v>
          </cell>
          <cell r="N3193">
            <v>0</v>
          </cell>
          <cell r="O3193">
            <v>150</v>
          </cell>
          <cell r="P3193">
            <v>0</v>
          </cell>
        </row>
        <row r="3194">
          <cell r="A3194" t="str">
            <v>0010964301</v>
          </cell>
          <cell r="B3194">
            <v>10964</v>
          </cell>
          <cell r="C3194">
            <v>109640</v>
          </cell>
          <cell r="D3194" t="str">
            <v>LEV</v>
          </cell>
          <cell r="E3194">
            <v>301</v>
          </cell>
          <cell r="F3194">
            <v>1</v>
          </cell>
          <cell r="G3194">
            <v>1</v>
          </cell>
          <cell r="H3194" t="str">
            <v>00/00/00</v>
          </cell>
          <cell r="I3194">
            <v>0</v>
          </cell>
          <cell r="J3194">
            <v>0</v>
          </cell>
          <cell r="K3194">
            <v>10444</v>
          </cell>
          <cell r="L3194">
            <v>10444</v>
          </cell>
          <cell r="M3194">
            <v>0</v>
          </cell>
          <cell r="N3194">
            <v>0</v>
          </cell>
          <cell r="O3194">
            <v>10444</v>
          </cell>
          <cell r="P3194">
            <v>0</v>
          </cell>
        </row>
        <row r="3195">
          <cell r="A3195" t="str">
            <v>0010964511</v>
          </cell>
          <cell r="B3195">
            <v>10964</v>
          </cell>
          <cell r="C3195">
            <v>109640</v>
          </cell>
          <cell r="D3195" t="str">
            <v>LEV</v>
          </cell>
          <cell r="E3195">
            <v>511</v>
          </cell>
          <cell r="F3195">
            <v>1</v>
          </cell>
          <cell r="G3195">
            <v>1</v>
          </cell>
          <cell r="H3195" t="str">
            <v>00/00/00</v>
          </cell>
          <cell r="I3195">
            <v>0</v>
          </cell>
          <cell r="J3195">
            <v>0</v>
          </cell>
          <cell r="K3195">
            <v>900</v>
          </cell>
          <cell r="L3195">
            <v>900</v>
          </cell>
          <cell r="M3195">
            <v>0</v>
          </cell>
          <cell r="N3195">
            <v>900</v>
          </cell>
          <cell r="O3195">
            <v>900</v>
          </cell>
          <cell r="P3195">
            <v>0</v>
          </cell>
        </row>
        <row r="3196">
          <cell r="A3196" t="str">
            <v>0010964523</v>
          </cell>
          <cell r="B3196">
            <v>10964</v>
          </cell>
          <cell r="C3196">
            <v>109640</v>
          </cell>
          <cell r="D3196" t="str">
            <v>LEV</v>
          </cell>
          <cell r="E3196">
            <v>523</v>
          </cell>
          <cell r="F3196">
            <v>1</v>
          </cell>
          <cell r="G3196">
            <v>1</v>
          </cell>
          <cell r="H3196" t="str">
            <v>15/02/03</v>
          </cell>
          <cell r="I3196">
            <v>1</v>
          </cell>
          <cell r="J3196">
            <v>0</v>
          </cell>
          <cell r="K3196">
            <v>1</v>
          </cell>
          <cell r="L3196">
            <v>1</v>
          </cell>
          <cell r="M3196">
            <v>0</v>
          </cell>
          <cell r="N3196">
            <v>0</v>
          </cell>
          <cell r="O3196">
            <v>1</v>
          </cell>
          <cell r="P3196">
            <v>0</v>
          </cell>
        </row>
        <row r="3197">
          <cell r="A3197" t="str">
            <v>0010964601</v>
          </cell>
          <cell r="B3197">
            <v>10964</v>
          </cell>
          <cell r="C3197">
            <v>109640</v>
          </cell>
          <cell r="D3197" t="str">
            <v>LEV</v>
          </cell>
          <cell r="E3197">
            <v>601</v>
          </cell>
          <cell r="F3197">
            <v>1</v>
          </cell>
          <cell r="G3197">
            <v>1</v>
          </cell>
          <cell r="H3197" t="str">
            <v>00/00/00</v>
          </cell>
          <cell r="I3197">
            <v>0</v>
          </cell>
          <cell r="J3197">
            <v>0</v>
          </cell>
          <cell r="K3197">
            <v>9543</v>
          </cell>
          <cell r="L3197">
            <v>9543</v>
          </cell>
          <cell r="M3197">
            <v>0</v>
          </cell>
          <cell r="N3197">
            <v>0</v>
          </cell>
          <cell r="O3197">
            <v>9543</v>
          </cell>
          <cell r="P3197">
            <v>0</v>
          </cell>
        </row>
        <row r="3198">
          <cell r="A3198" t="str">
            <v>0010964701</v>
          </cell>
          <cell r="B3198">
            <v>10964</v>
          </cell>
          <cell r="C3198">
            <v>109640</v>
          </cell>
          <cell r="D3198" t="str">
            <v>LEV</v>
          </cell>
          <cell r="E3198">
            <v>701</v>
          </cell>
          <cell r="F3198">
            <v>1</v>
          </cell>
          <cell r="G3198">
            <v>1</v>
          </cell>
          <cell r="H3198" t="str">
            <v>00/00/00</v>
          </cell>
          <cell r="I3198">
            <v>0</v>
          </cell>
          <cell r="J3198">
            <v>0</v>
          </cell>
          <cell r="K3198">
            <v>9543</v>
          </cell>
          <cell r="L3198">
            <v>9543</v>
          </cell>
          <cell r="M3198">
            <v>0</v>
          </cell>
          <cell r="N3198">
            <v>0</v>
          </cell>
          <cell r="O3198">
            <v>9543</v>
          </cell>
          <cell r="P3198">
            <v>0</v>
          </cell>
        </row>
        <row r="3199">
          <cell r="A3199" t="str">
            <v>0010964910</v>
          </cell>
          <cell r="B3199">
            <v>10964</v>
          </cell>
          <cell r="C3199">
            <v>109640</v>
          </cell>
          <cell r="D3199" t="str">
            <v>LEV</v>
          </cell>
          <cell r="E3199">
            <v>910</v>
          </cell>
          <cell r="F3199">
            <v>1</v>
          </cell>
          <cell r="G3199">
            <v>1</v>
          </cell>
          <cell r="H3199" t="str">
            <v>00/00/00</v>
          </cell>
          <cell r="I3199">
            <v>0</v>
          </cell>
          <cell r="J3199">
            <v>0</v>
          </cell>
          <cell r="K3199">
            <v>10444</v>
          </cell>
          <cell r="L3199">
            <v>10444</v>
          </cell>
          <cell r="M3199">
            <v>0</v>
          </cell>
          <cell r="N3199">
            <v>0</v>
          </cell>
          <cell r="O3199">
            <v>10444</v>
          </cell>
          <cell r="P3199">
            <v>0</v>
          </cell>
        </row>
        <row r="3200">
          <cell r="A3200" t="str">
            <v>0010964951</v>
          </cell>
          <cell r="B3200">
            <v>10964</v>
          </cell>
          <cell r="C3200">
            <v>109640</v>
          </cell>
          <cell r="D3200" t="str">
            <v>LEV</v>
          </cell>
          <cell r="E3200">
            <v>951</v>
          </cell>
          <cell r="F3200">
            <v>1</v>
          </cell>
          <cell r="G3200">
            <v>1</v>
          </cell>
          <cell r="H3200" t="str">
            <v>00/00/00</v>
          </cell>
          <cell r="I3200">
            <v>0</v>
          </cell>
          <cell r="J3200">
            <v>0</v>
          </cell>
          <cell r="K3200">
            <v>653</v>
          </cell>
          <cell r="L3200">
            <v>653</v>
          </cell>
          <cell r="M3200">
            <v>0</v>
          </cell>
          <cell r="N3200">
            <v>0</v>
          </cell>
          <cell r="O3200">
            <v>653</v>
          </cell>
          <cell r="P3200">
            <v>0</v>
          </cell>
        </row>
        <row r="3201">
          <cell r="A3201" t="str">
            <v>0010966101</v>
          </cell>
          <cell r="B3201">
            <v>10966</v>
          </cell>
          <cell r="C3201">
            <v>109660</v>
          </cell>
          <cell r="D3201" t="str">
            <v>CCK</v>
          </cell>
          <cell r="E3201">
            <v>101</v>
          </cell>
          <cell r="F3201">
            <v>1</v>
          </cell>
          <cell r="G3201">
            <v>1</v>
          </cell>
          <cell r="H3201">
            <v>39085</v>
          </cell>
          <cell r="I3201">
            <v>7480.2</v>
          </cell>
          <cell r="J3201">
            <v>0</v>
          </cell>
          <cell r="K3201">
            <v>7480.2</v>
          </cell>
          <cell r="L3201">
            <v>7480.2</v>
          </cell>
          <cell r="M3201">
            <v>0</v>
          </cell>
          <cell r="N3201">
            <v>0</v>
          </cell>
          <cell r="O3201">
            <v>7480.2</v>
          </cell>
          <cell r="P3201">
            <v>0</v>
          </cell>
        </row>
        <row r="3202">
          <cell r="A3202" t="str">
            <v>0010966103</v>
          </cell>
          <cell r="B3202">
            <v>10966</v>
          </cell>
          <cell r="C3202">
            <v>109660</v>
          </cell>
          <cell r="D3202" t="str">
            <v>CCK</v>
          </cell>
          <cell r="E3202">
            <v>103</v>
          </cell>
          <cell r="F3202">
            <v>1</v>
          </cell>
          <cell r="G3202">
            <v>1</v>
          </cell>
          <cell r="H3202" t="str">
            <v>15/03/03</v>
          </cell>
          <cell r="I3202">
            <v>800</v>
          </cell>
          <cell r="J3202">
            <v>0</v>
          </cell>
          <cell r="K3202">
            <v>800</v>
          </cell>
          <cell r="L3202">
            <v>800</v>
          </cell>
          <cell r="M3202">
            <v>0</v>
          </cell>
          <cell r="N3202">
            <v>0</v>
          </cell>
          <cell r="O3202">
            <v>800</v>
          </cell>
          <cell r="P3202">
            <v>0</v>
          </cell>
        </row>
        <row r="3203">
          <cell r="A3203" t="str">
            <v>0010966106</v>
          </cell>
          <cell r="B3203">
            <v>10966</v>
          </cell>
          <cell r="C3203">
            <v>109660</v>
          </cell>
          <cell r="D3203" t="str">
            <v>CCK</v>
          </cell>
          <cell r="E3203">
            <v>106</v>
          </cell>
          <cell r="F3203">
            <v>1</v>
          </cell>
          <cell r="G3203">
            <v>1</v>
          </cell>
          <cell r="H3203" t="str">
            <v>15/03/03</v>
          </cell>
          <cell r="I3203">
            <v>150</v>
          </cell>
          <cell r="J3203">
            <v>0</v>
          </cell>
          <cell r="K3203">
            <v>150</v>
          </cell>
          <cell r="L3203">
            <v>150</v>
          </cell>
          <cell r="M3203">
            <v>0</v>
          </cell>
          <cell r="N3203">
            <v>0</v>
          </cell>
          <cell r="O3203">
            <v>150</v>
          </cell>
          <cell r="P3203">
            <v>0</v>
          </cell>
        </row>
        <row r="3204">
          <cell r="A3204" t="str">
            <v>0010966172</v>
          </cell>
          <cell r="B3204">
            <v>10966</v>
          </cell>
          <cell r="C3204">
            <v>109660</v>
          </cell>
          <cell r="D3204" t="str">
            <v>CCK</v>
          </cell>
          <cell r="E3204">
            <v>172</v>
          </cell>
          <cell r="F3204">
            <v>1</v>
          </cell>
          <cell r="G3204">
            <v>2</v>
          </cell>
          <cell r="H3204" t="str">
            <v>15/01/08</v>
          </cell>
          <cell r="I3204">
            <v>0</v>
          </cell>
          <cell r="J3204">
            <v>8085.45</v>
          </cell>
          <cell r="K3204">
            <v>8085.45</v>
          </cell>
          <cell r="L3204">
            <v>8085.45</v>
          </cell>
          <cell r="M3204">
            <v>0</v>
          </cell>
          <cell r="N3204">
            <v>0</v>
          </cell>
          <cell r="O3204">
            <v>8085.45</v>
          </cell>
          <cell r="P3204">
            <v>0</v>
          </cell>
        </row>
        <row r="3205">
          <cell r="A3205" t="str">
            <v>0010966301</v>
          </cell>
          <cell r="B3205">
            <v>10966</v>
          </cell>
          <cell r="C3205">
            <v>109660</v>
          </cell>
          <cell r="D3205" t="str">
            <v>CCK</v>
          </cell>
          <cell r="E3205">
            <v>301</v>
          </cell>
          <cell r="F3205">
            <v>1</v>
          </cell>
          <cell r="G3205">
            <v>2</v>
          </cell>
          <cell r="H3205" t="str">
            <v>/  /</v>
          </cell>
          <cell r="I3205">
            <v>0</v>
          </cell>
          <cell r="J3205">
            <v>8085.45</v>
          </cell>
          <cell r="K3205">
            <v>16515.650000000001</v>
          </cell>
          <cell r="L3205">
            <v>16515.650000000001</v>
          </cell>
          <cell r="M3205">
            <v>0</v>
          </cell>
          <cell r="N3205">
            <v>0</v>
          </cell>
          <cell r="O3205">
            <v>16515.650000000001</v>
          </cell>
          <cell r="P3205">
            <v>0</v>
          </cell>
        </row>
        <row r="3206">
          <cell r="A3206" t="str">
            <v>0010966511</v>
          </cell>
          <cell r="B3206">
            <v>10966</v>
          </cell>
          <cell r="C3206">
            <v>109660</v>
          </cell>
          <cell r="D3206" t="str">
            <v>CCK</v>
          </cell>
          <cell r="E3206">
            <v>511</v>
          </cell>
          <cell r="F3206">
            <v>1</v>
          </cell>
          <cell r="G3206">
            <v>2</v>
          </cell>
          <cell r="H3206" t="str">
            <v>/  /</v>
          </cell>
          <cell r="I3206">
            <v>0</v>
          </cell>
          <cell r="J3206">
            <v>1617</v>
          </cell>
          <cell r="K3206">
            <v>2517</v>
          </cell>
          <cell r="L3206">
            <v>2517</v>
          </cell>
          <cell r="M3206">
            <v>0</v>
          </cell>
          <cell r="N3206">
            <v>2517</v>
          </cell>
          <cell r="O3206">
            <v>2517</v>
          </cell>
          <cell r="P3206">
            <v>0</v>
          </cell>
        </row>
        <row r="3207">
          <cell r="A3207" t="str">
            <v>0010966523</v>
          </cell>
          <cell r="B3207">
            <v>10966</v>
          </cell>
          <cell r="C3207">
            <v>109660</v>
          </cell>
          <cell r="D3207" t="str">
            <v>CCK</v>
          </cell>
          <cell r="E3207">
            <v>523</v>
          </cell>
          <cell r="F3207">
            <v>1</v>
          </cell>
          <cell r="G3207">
            <v>1</v>
          </cell>
          <cell r="H3207" t="str">
            <v>15/03/03</v>
          </cell>
          <cell r="I3207">
            <v>1</v>
          </cell>
          <cell r="J3207">
            <v>0</v>
          </cell>
          <cell r="K3207">
            <v>1</v>
          </cell>
          <cell r="L3207">
            <v>1</v>
          </cell>
          <cell r="M3207">
            <v>0</v>
          </cell>
          <cell r="N3207">
            <v>0</v>
          </cell>
          <cell r="O3207">
            <v>1</v>
          </cell>
          <cell r="P3207">
            <v>0</v>
          </cell>
        </row>
        <row r="3208">
          <cell r="A3208" t="str">
            <v>0010966601</v>
          </cell>
          <cell r="B3208">
            <v>10966</v>
          </cell>
          <cell r="C3208">
            <v>109660</v>
          </cell>
          <cell r="D3208" t="str">
            <v>CCK</v>
          </cell>
          <cell r="E3208">
            <v>601</v>
          </cell>
          <cell r="F3208">
            <v>1</v>
          </cell>
          <cell r="G3208">
            <v>2</v>
          </cell>
          <cell r="H3208" t="str">
            <v>/  /</v>
          </cell>
          <cell r="I3208">
            <v>0</v>
          </cell>
          <cell r="J3208">
            <v>6468.45</v>
          </cell>
          <cell r="K3208">
            <v>13997.65</v>
          </cell>
          <cell r="L3208">
            <v>13997.65</v>
          </cell>
          <cell r="M3208">
            <v>0</v>
          </cell>
          <cell r="N3208">
            <v>0</v>
          </cell>
          <cell r="O3208">
            <v>13997.65</v>
          </cell>
          <cell r="P3208">
            <v>0</v>
          </cell>
        </row>
        <row r="3209">
          <cell r="A3209" t="str">
            <v>0010966701</v>
          </cell>
          <cell r="B3209">
            <v>10966</v>
          </cell>
          <cell r="C3209">
            <v>109660</v>
          </cell>
          <cell r="D3209" t="str">
            <v>CCK</v>
          </cell>
          <cell r="E3209">
            <v>701</v>
          </cell>
          <cell r="F3209">
            <v>1</v>
          </cell>
          <cell r="G3209">
            <v>2</v>
          </cell>
          <cell r="H3209" t="str">
            <v>/  /</v>
          </cell>
          <cell r="I3209">
            <v>0</v>
          </cell>
          <cell r="J3209">
            <v>6468.45</v>
          </cell>
          <cell r="K3209">
            <v>13997.65</v>
          </cell>
          <cell r="L3209">
            <v>13997.65</v>
          </cell>
          <cell r="M3209">
            <v>0</v>
          </cell>
          <cell r="N3209">
            <v>0</v>
          </cell>
          <cell r="O3209">
            <v>13997.65</v>
          </cell>
          <cell r="P3209">
            <v>0</v>
          </cell>
        </row>
        <row r="3210">
          <cell r="A3210" t="str">
            <v>0010966910</v>
          </cell>
          <cell r="B3210">
            <v>10966</v>
          </cell>
          <cell r="C3210">
            <v>109660</v>
          </cell>
          <cell r="D3210" t="str">
            <v>CCK</v>
          </cell>
          <cell r="E3210">
            <v>910</v>
          </cell>
          <cell r="F3210">
            <v>1</v>
          </cell>
          <cell r="G3210">
            <v>2</v>
          </cell>
          <cell r="H3210" t="str">
            <v>/  /</v>
          </cell>
          <cell r="I3210">
            <v>0</v>
          </cell>
          <cell r="J3210">
            <v>0</v>
          </cell>
          <cell r="K3210">
            <v>8430.2000000000007</v>
          </cell>
          <cell r="L3210">
            <v>8430.2000000000007</v>
          </cell>
          <cell r="M3210">
            <v>0</v>
          </cell>
          <cell r="N3210">
            <v>0</v>
          </cell>
          <cell r="O3210">
            <v>8430.2000000000007</v>
          </cell>
          <cell r="P3210">
            <v>0</v>
          </cell>
        </row>
        <row r="3211">
          <cell r="A3211" t="str">
            <v>0010966915</v>
          </cell>
          <cell r="B3211">
            <v>10966</v>
          </cell>
          <cell r="C3211">
            <v>109660</v>
          </cell>
          <cell r="D3211" t="str">
            <v>CCK</v>
          </cell>
          <cell r="E3211">
            <v>915</v>
          </cell>
          <cell r="F3211">
            <v>1</v>
          </cell>
          <cell r="G3211">
            <v>2</v>
          </cell>
          <cell r="H3211" t="str">
            <v>/  /</v>
          </cell>
          <cell r="I3211">
            <v>0</v>
          </cell>
          <cell r="J3211">
            <v>8085.45</v>
          </cell>
          <cell r="K3211">
            <v>8085.45</v>
          </cell>
          <cell r="L3211">
            <v>8085.45</v>
          </cell>
          <cell r="M3211">
            <v>0</v>
          </cell>
          <cell r="N3211">
            <v>0</v>
          </cell>
          <cell r="O3211">
            <v>8085.45</v>
          </cell>
          <cell r="P3211">
            <v>0</v>
          </cell>
        </row>
        <row r="3212">
          <cell r="A3212" t="str">
            <v>0010966951</v>
          </cell>
          <cell r="B3212">
            <v>10966</v>
          </cell>
          <cell r="C3212">
            <v>109660</v>
          </cell>
          <cell r="D3212" t="str">
            <v>CCK</v>
          </cell>
          <cell r="E3212">
            <v>951</v>
          </cell>
          <cell r="F3212">
            <v>1</v>
          </cell>
          <cell r="G3212">
            <v>2</v>
          </cell>
          <cell r="H3212" t="str">
            <v>/  /</v>
          </cell>
          <cell r="I3212">
            <v>0</v>
          </cell>
          <cell r="J3212">
            <v>1172</v>
          </cell>
          <cell r="K3212">
            <v>1825</v>
          </cell>
          <cell r="L3212">
            <v>1825</v>
          </cell>
          <cell r="M3212">
            <v>0</v>
          </cell>
          <cell r="N3212">
            <v>0</v>
          </cell>
          <cell r="O3212">
            <v>1825</v>
          </cell>
          <cell r="P3212">
            <v>0</v>
          </cell>
        </row>
        <row r="3213">
          <cell r="A3213" t="str">
            <v>0010970101</v>
          </cell>
          <cell r="B3213">
            <v>10970</v>
          </cell>
          <cell r="C3213">
            <v>109700</v>
          </cell>
          <cell r="D3213" t="str">
            <v>KS2</v>
          </cell>
          <cell r="E3213">
            <v>101</v>
          </cell>
          <cell r="F3213">
            <v>1</v>
          </cell>
          <cell r="G3213">
            <v>1</v>
          </cell>
          <cell r="H3213">
            <v>39088</v>
          </cell>
          <cell r="I3213">
            <v>8150</v>
          </cell>
          <cell r="J3213">
            <v>0</v>
          </cell>
          <cell r="K3213">
            <v>8150</v>
          </cell>
          <cell r="L3213">
            <v>8150</v>
          </cell>
          <cell r="M3213">
            <v>0</v>
          </cell>
          <cell r="N3213">
            <v>0</v>
          </cell>
          <cell r="O3213">
            <v>8150</v>
          </cell>
          <cell r="P3213">
            <v>0</v>
          </cell>
        </row>
        <row r="3214">
          <cell r="A3214" t="str">
            <v>0010970106</v>
          </cell>
          <cell r="B3214">
            <v>10970</v>
          </cell>
          <cell r="C3214">
            <v>109700</v>
          </cell>
          <cell r="D3214" t="str">
            <v>KS2</v>
          </cell>
          <cell r="E3214">
            <v>106</v>
          </cell>
          <cell r="F3214">
            <v>1</v>
          </cell>
          <cell r="G3214">
            <v>1</v>
          </cell>
          <cell r="H3214">
            <v>37625</v>
          </cell>
          <cell r="I3214">
            <v>150</v>
          </cell>
          <cell r="J3214">
            <v>0</v>
          </cell>
          <cell r="K3214">
            <v>150</v>
          </cell>
          <cell r="L3214">
            <v>150</v>
          </cell>
          <cell r="M3214">
            <v>0</v>
          </cell>
          <cell r="N3214">
            <v>0</v>
          </cell>
          <cell r="O3214">
            <v>150</v>
          </cell>
          <cell r="P3214">
            <v>0</v>
          </cell>
        </row>
        <row r="3215">
          <cell r="A3215" t="str">
            <v>0010970301</v>
          </cell>
          <cell r="B3215">
            <v>10970</v>
          </cell>
          <cell r="C3215">
            <v>109700</v>
          </cell>
          <cell r="D3215" t="str">
            <v>KS2</v>
          </cell>
          <cell r="E3215">
            <v>301</v>
          </cell>
          <cell r="F3215">
            <v>1</v>
          </cell>
          <cell r="G3215">
            <v>1</v>
          </cell>
          <cell r="H3215" t="str">
            <v>/  /</v>
          </cell>
          <cell r="I3215">
            <v>0</v>
          </cell>
          <cell r="J3215">
            <v>0</v>
          </cell>
          <cell r="K3215">
            <v>8300</v>
          </cell>
          <cell r="L3215">
            <v>8300</v>
          </cell>
          <cell r="M3215">
            <v>0</v>
          </cell>
          <cell r="N3215">
            <v>0</v>
          </cell>
          <cell r="O3215">
            <v>8300</v>
          </cell>
          <cell r="P3215">
            <v>0</v>
          </cell>
        </row>
        <row r="3216">
          <cell r="A3216" t="str">
            <v>0010970511</v>
          </cell>
          <cell r="B3216">
            <v>10970</v>
          </cell>
          <cell r="C3216">
            <v>109700</v>
          </cell>
          <cell r="D3216" t="str">
            <v>KS2</v>
          </cell>
          <cell r="E3216">
            <v>511</v>
          </cell>
          <cell r="F3216">
            <v>1</v>
          </cell>
          <cell r="G3216">
            <v>1</v>
          </cell>
          <cell r="H3216" t="str">
            <v>/  /</v>
          </cell>
          <cell r="I3216">
            <v>0</v>
          </cell>
          <cell r="J3216">
            <v>0</v>
          </cell>
          <cell r="K3216">
            <v>900</v>
          </cell>
          <cell r="L3216">
            <v>900</v>
          </cell>
          <cell r="M3216">
            <v>0</v>
          </cell>
          <cell r="N3216">
            <v>900</v>
          </cell>
          <cell r="O3216">
            <v>900</v>
          </cell>
          <cell r="P3216">
            <v>0</v>
          </cell>
        </row>
        <row r="3217">
          <cell r="A3217" t="str">
            <v>0010970522</v>
          </cell>
          <cell r="B3217">
            <v>10970</v>
          </cell>
          <cell r="C3217">
            <v>109700</v>
          </cell>
          <cell r="D3217" t="str">
            <v>KS2</v>
          </cell>
          <cell r="E3217">
            <v>522</v>
          </cell>
          <cell r="F3217">
            <v>1</v>
          </cell>
          <cell r="G3217">
            <v>1</v>
          </cell>
          <cell r="H3217">
            <v>37995</v>
          </cell>
          <cell r="I3217">
            <v>7</v>
          </cell>
          <cell r="J3217">
            <v>0</v>
          </cell>
          <cell r="K3217">
            <v>7</v>
          </cell>
          <cell r="L3217">
            <v>7</v>
          </cell>
          <cell r="M3217">
            <v>0</v>
          </cell>
          <cell r="N3217">
            <v>0</v>
          </cell>
          <cell r="O3217">
            <v>7</v>
          </cell>
          <cell r="P3217">
            <v>0</v>
          </cell>
        </row>
        <row r="3218">
          <cell r="A3218" t="str">
            <v>0010970601</v>
          </cell>
          <cell r="B3218">
            <v>10970</v>
          </cell>
          <cell r="C3218">
            <v>109700</v>
          </cell>
          <cell r="D3218" t="str">
            <v>KS2</v>
          </cell>
          <cell r="E3218">
            <v>601</v>
          </cell>
          <cell r="F3218">
            <v>1</v>
          </cell>
          <cell r="G3218">
            <v>1</v>
          </cell>
          <cell r="H3218" t="str">
            <v>/  /</v>
          </cell>
          <cell r="I3218">
            <v>0</v>
          </cell>
          <cell r="J3218">
            <v>0</v>
          </cell>
          <cell r="K3218">
            <v>7393</v>
          </cell>
          <cell r="L3218">
            <v>7393</v>
          </cell>
          <cell r="M3218">
            <v>0</v>
          </cell>
          <cell r="N3218">
            <v>0</v>
          </cell>
          <cell r="O3218">
            <v>7393</v>
          </cell>
          <cell r="P3218">
            <v>0</v>
          </cell>
        </row>
        <row r="3219">
          <cell r="A3219" t="str">
            <v>0010970701</v>
          </cell>
          <cell r="B3219">
            <v>10970</v>
          </cell>
          <cell r="C3219">
            <v>109700</v>
          </cell>
          <cell r="D3219" t="str">
            <v>KS2</v>
          </cell>
          <cell r="E3219">
            <v>701</v>
          </cell>
          <cell r="F3219">
            <v>1</v>
          </cell>
          <cell r="G3219">
            <v>1</v>
          </cell>
          <cell r="H3219" t="str">
            <v>/  /</v>
          </cell>
          <cell r="I3219">
            <v>0</v>
          </cell>
          <cell r="J3219">
            <v>0</v>
          </cell>
          <cell r="K3219">
            <v>7393</v>
          </cell>
          <cell r="L3219">
            <v>7393</v>
          </cell>
          <cell r="M3219">
            <v>0</v>
          </cell>
          <cell r="N3219">
            <v>0</v>
          </cell>
          <cell r="O3219">
            <v>7393</v>
          </cell>
          <cell r="P3219">
            <v>0</v>
          </cell>
        </row>
        <row r="3220">
          <cell r="A3220" t="str">
            <v>0010970910</v>
          </cell>
          <cell r="B3220">
            <v>10970</v>
          </cell>
          <cell r="C3220">
            <v>109700</v>
          </cell>
          <cell r="D3220" t="str">
            <v>KS2</v>
          </cell>
          <cell r="E3220">
            <v>910</v>
          </cell>
          <cell r="F3220">
            <v>1</v>
          </cell>
          <cell r="G3220">
            <v>1</v>
          </cell>
          <cell r="H3220" t="str">
            <v>/  /</v>
          </cell>
          <cell r="I3220">
            <v>0</v>
          </cell>
          <cell r="J3220">
            <v>0</v>
          </cell>
          <cell r="K3220">
            <v>8300</v>
          </cell>
          <cell r="L3220">
            <v>8300</v>
          </cell>
          <cell r="M3220">
            <v>0</v>
          </cell>
          <cell r="N3220">
            <v>0</v>
          </cell>
          <cell r="O3220">
            <v>8300</v>
          </cell>
          <cell r="P3220">
            <v>0</v>
          </cell>
        </row>
        <row r="3221">
          <cell r="A3221" t="str">
            <v>0010970951</v>
          </cell>
          <cell r="B3221">
            <v>10970</v>
          </cell>
          <cell r="C3221">
            <v>109700</v>
          </cell>
          <cell r="D3221" t="str">
            <v>KS2</v>
          </cell>
          <cell r="E3221">
            <v>951</v>
          </cell>
          <cell r="F3221">
            <v>1</v>
          </cell>
          <cell r="G3221">
            <v>1</v>
          </cell>
          <cell r="H3221" t="str">
            <v>/  /</v>
          </cell>
          <cell r="I3221">
            <v>0</v>
          </cell>
          <cell r="J3221">
            <v>0</v>
          </cell>
          <cell r="K3221">
            <v>653</v>
          </cell>
          <cell r="L3221">
            <v>653</v>
          </cell>
          <cell r="M3221">
            <v>0</v>
          </cell>
          <cell r="N3221">
            <v>0</v>
          </cell>
          <cell r="O3221">
            <v>653</v>
          </cell>
          <cell r="P3221">
            <v>0</v>
          </cell>
        </row>
        <row r="3222">
          <cell r="A3222" t="str">
            <v>0010971101</v>
          </cell>
          <cell r="B3222">
            <v>10971</v>
          </cell>
          <cell r="C3222">
            <v>109710</v>
          </cell>
          <cell r="D3222">
            <v>765</v>
          </cell>
          <cell r="E3222">
            <v>101</v>
          </cell>
          <cell r="F3222">
            <v>1</v>
          </cell>
          <cell r="G3222">
            <v>1</v>
          </cell>
          <cell r="H3222">
            <v>39089</v>
          </cell>
          <cell r="I3222">
            <v>5235</v>
          </cell>
          <cell r="J3222">
            <v>0</v>
          </cell>
          <cell r="K3222">
            <v>5235</v>
          </cell>
          <cell r="L3222">
            <v>5235</v>
          </cell>
          <cell r="M3222">
            <v>0</v>
          </cell>
          <cell r="N3222">
            <v>0</v>
          </cell>
          <cell r="O3222">
            <v>5235</v>
          </cell>
          <cell r="P3222">
            <v>0</v>
          </cell>
        </row>
        <row r="3223">
          <cell r="A3223" t="str">
            <v>0010971263</v>
          </cell>
          <cell r="B3223">
            <v>10971</v>
          </cell>
          <cell r="C3223">
            <v>109710</v>
          </cell>
          <cell r="D3223">
            <v>765</v>
          </cell>
          <cell r="E3223">
            <v>263</v>
          </cell>
          <cell r="F3223">
            <v>1</v>
          </cell>
          <cell r="G3223">
            <v>2</v>
          </cell>
          <cell r="H3223" t="str">
            <v>21/01/08</v>
          </cell>
          <cell r="I3223">
            <v>0</v>
          </cell>
          <cell r="J3223">
            <v>499.07</v>
          </cell>
          <cell r="K3223">
            <v>499.07</v>
          </cell>
          <cell r="L3223">
            <v>499.07</v>
          </cell>
          <cell r="M3223">
            <v>0</v>
          </cell>
          <cell r="N3223">
            <v>0</v>
          </cell>
          <cell r="O3223">
            <v>499.07</v>
          </cell>
          <cell r="P3223">
            <v>0</v>
          </cell>
        </row>
        <row r="3224">
          <cell r="A3224" t="str">
            <v>0010971301</v>
          </cell>
          <cell r="B3224">
            <v>10971</v>
          </cell>
          <cell r="C3224">
            <v>109710</v>
          </cell>
          <cell r="D3224">
            <v>765</v>
          </cell>
          <cell r="E3224">
            <v>301</v>
          </cell>
          <cell r="F3224">
            <v>1</v>
          </cell>
          <cell r="G3224">
            <v>2</v>
          </cell>
          <cell r="H3224" t="str">
            <v>/  /</v>
          </cell>
          <cell r="I3224">
            <v>0</v>
          </cell>
          <cell r="J3224">
            <v>499.07</v>
          </cell>
          <cell r="K3224">
            <v>5734.07</v>
          </cell>
          <cell r="L3224">
            <v>5734.07</v>
          </cell>
          <cell r="M3224">
            <v>0</v>
          </cell>
          <cell r="N3224">
            <v>0</v>
          </cell>
          <cell r="O3224">
            <v>5734.07</v>
          </cell>
          <cell r="P3224">
            <v>0</v>
          </cell>
        </row>
        <row r="3225">
          <cell r="A3225" t="str">
            <v>0010971511</v>
          </cell>
          <cell r="B3225">
            <v>10971</v>
          </cell>
          <cell r="C3225">
            <v>109710</v>
          </cell>
          <cell r="D3225">
            <v>765</v>
          </cell>
          <cell r="E3225">
            <v>511</v>
          </cell>
          <cell r="F3225">
            <v>1</v>
          </cell>
          <cell r="G3225">
            <v>1</v>
          </cell>
          <cell r="H3225" t="str">
            <v>/  /</v>
          </cell>
          <cell r="I3225">
            <v>0</v>
          </cell>
          <cell r="J3225">
            <v>0</v>
          </cell>
          <cell r="K3225">
            <v>900</v>
          </cell>
          <cell r="L3225">
            <v>900</v>
          </cell>
          <cell r="M3225">
            <v>0</v>
          </cell>
          <cell r="N3225">
            <v>900</v>
          </cell>
          <cell r="O3225">
            <v>900</v>
          </cell>
          <cell r="P3225">
            <v>0</v>
          </cell>
        </row>
        <row r="3226">
          <cell r="A3226" t="str">
            <v>0010971523</v>
          </cell>
          <cell r="B3226">
            <v>10971</v>
          </cell>
          <cell r="C3226">
            <v>109710</v>
          </cell>
          <cell r="D3226">
            <v>765</v>
          </cell>
          <cell r="E3226">
            <v>523</v>
          </cell>
          <cell r="F3226">
            <v>1</v>
          </cell>
          <cell r="G3226">
            <v>1</v>
          </cell>
          <cell r="H3226">
            <v>38722</v>
          </cell>
          <cell r="I3226">
            <v>1</v>
          </cell>
          <cell r="J3226">
            <v>0</v>
          </cell>
          <cell r="K3226">
            <v>1</v>
          </cell>
          <cell r="L3226">
            <v>1</v>
          </cell>
          <cell r="M3226">
            <v>0</v>
          </cell>
          <cell r="N3226">
            <v>0</v>
          </cell>
          <cell r="O3226">
            <v>1</v>
          </cell>
          <cell r="P3226">
            <v>0</v>
          </cell>
        </row>
        <row r="3227">
          <cell r="A3227" t="str">
            <v>0010971555</v>
          </cell>
          <cell r="B3227">
            <v>10971</v>
          </cell>
          <cell r="C3227">
            <v>109710</v>
          </cell>
          <cell r="D3227">
            <v>765</v>
          </cell>
          <cell r="E3227">
            <v>555</v>
          </cell>
          <cell r="F3227">
            <v>1</v>
          </cell>
          <cell r="G3227">
            <v>1</v>
          </cell>
          <cell r="H3227" t="str">
            <v>/  /</v>
          </cell>
          <cell r="I3227">
            <v>0</v>
          </cell>
          <cell r="J3227">
            <v>0</v>
          </cell>
          <cell r="K3227">
            <v>523.5</v>
          </cell>
          <cell r="L3227">
            <v>523.5</v>
          </cell>
          <cell r="M3227">
            <v>0</v>
          </cell>
          <cell r="N3227">
            <v>0</v>
          </cell>
          <cell r="O3227">
            <v>523.5</v>
          </cell>
          <cell r="P3227">
            <v>0</v>
          </cell>
        </row>
        <row r="3228">
          <cell r="A3228" t="str">
            <v>0010971601</v>
          </cell>
          <cell r="B3228">
            <v>10971</v>
          </cell>
          <cell r="C3228">
            <v>109710</v>
          </cell>
          <cell r="D3228">
            <v>765</v>
          </cell>
          <cell r="E3228">
            <v>601</v>
          </cell>
          <cell r="F3228">
            <v>1</v>
          </cell>
          <cell r="G3228">
            <v>2</v>
          </cell>
          <cell r="H3228" t="str">
            <v>/  /</v>
          </cell>
          <cell r="I3228">
            <v>0</v>
          </cell>
          <cell r="J3228">
            <v>499.07</v>
          </cell>
          <cell r="K3228">
            <v>4309.57</v>
          </cell>
          <cell r="L3228">
            <v>4309.57</v>
          </cell>
          <cell r="M3228">
            <v>0</v>
          </cell>
          <cell r="N3228">
            <v>0</v>
          </cell>
          <cell r="O3228">
            <v>4309.57</v>
          </cell>
          <cell r="P3228">
            <v>0</v>
          </cell>
        </row>
        <row r="3229">
          <cell r="A3229" t="str">
            <v>0010971701</v>
          </cell>
          <cell r="B3229">
            <v>10971</v>
          </cell>
          <cell r="C3229">
            <v>109710</v>
          </cell>
          <cell r="D3229">
            <v>765</v>
          </cell>
          <cell r="E3229">
            <v>701</v>
          </cell>
          <cell r="F3229">
            <v>1</v>
          </cell>
          <cell r="G3229">
            <v>2</v>
          </cell>
          <cell r="H3229" t="str">
            <v>/  /</v>
          </cell>
          <cell r="I3229">
            <v>0</v>
          </cell>
          <cell r="J3229">
            <v>499.07</v>
          </cell>
          <cell r="K3229">
            <v>4309.57</v>
          </cell>
          <cell r="L3229">
            <v>4309.57</v>
          </cell>
          <cell r="M3229">
            <v>0</v>
          </cell>
          <cell r="N3229">
            <v>0</v>
          </cell>
          <cell r="O3229">
            <v>4309.57</v>
          </cell>
          <cell r="P3229">
            <v>0</v>
          </cell>
        </row>
        <row r="3230">
          <cell r="A3230" t="str">
            <v>0010971910</v>
          </cell>
          <cell r="B3230">
            <v>10971</v>
          </cell>
          <cell r="C3230">
            <v>109710</v>
          </cell>
          <cell r="D3230">
            <v>765</v>
          </cell>
          <cell r="E3230">
            <v>910</v>
          </cell>
          <cell r="F3230">
            <v>1</v>
          </cell>
          <cell r="G3230">
            <v>2</v>
          </cell>
          <cell r="H3230" t="str">
            <v>/  /</v>
          </cell>
          <cell r="I3230">
            <v>0</v>
          </cell>
          <cell r="J3230">
            <v>0</v>
          </cell>
          <cell r="K3230">
            <v>5235</v>
          </cell>
          <cell r="L3230">
            <v>5235</v>
          </cell>
          <cell r="M3230">
            <v>0</v>
          </cell>
          <cell r="N3230">
            <v>0</v>
          </cell>
          <cell r="O3230">
            <v>5235</v>
          </cell>
          <cell r="P3230">
            <v>0</v>
          </cell>
        </row>
        <row r="3231">
          <cell r="A3231" t="str">
            <v>0010971951</v>
          </cell>
          <cell r="B3231">
            <v>10971</v>
          </cell>
          <cell r="C3231">
            <v>109710</v>
          </cell>
          <cell r="D3231">
            <v>765</v>
          </cell>
          <cell r="E3231">
            <v>951</v>
          </cell>
          <cell r="F3231">
            <v>1</v>
          </cell>
          <cell r="G3231">
            <v>1</v>
          </cell>
          <cell r="H3231" t="str">
            <v>/  /</v>
          </cell>
          <cell r="I3231">
            <v>0</v>
          </cell>
          <cell r="J3231">
            <v>0</v>
          </cell>
          <cell r="K3231">
            <v>653</v>
          </cell>
          <cell r="L3231">
            <v>653</v>
          </cell>
          <cell r="M3231">
            <v>0</v>
          </cell>
          <cell r="N3231">
            <v>0</v>
          </cell>
          <cell r="O3231">
            <v>653</v>
          </cell>
          <cell r="P3231">
            <v>0</v>
          </cell>
        </row>
        <row r="3232">
          <cell r="A3232" t="str">
            <v>0010972101</v>
          </cell>
          <cell r="B3232">
            <v>10972</v>
          </cell>
          <cell r="C3232">
            <v>109720</v>
          </cell>
          <cell r="D3232">
            <v>726</v>
          </cell>
          <cell r="E3232">
            <v>101</v>
          </cell>
          <cell r="F3232">
            <v>1</v>
          </cell>
          <cell r="G3232">
            <v>1</v>
          </cell>
          <cell r="H3232">
            <v>39089</v>
          </cell>
          <cell r="I3232">
            <v>6257</v>
          </cell>
          <cell r="J3232">
            <v>0</v>
          </cell>
          <cell r="K3232">
            <v>6257</v>
          </cell>
          <cell r="L3232">
            <v>6257</v>
          </cell>
          <cell r="M3232">
            <v>0</v>
          </cell>
          <cell r="N3232">
            <v>0</v>
          </cell>
          <cell r="O3232">
            <v>6257</v>
          </cell>
          <cell r="P3232">
            <v>0</v>
          </cell>
        </row>
        <row r="3233">
          <cell r="A3233" t="str">
            <v>0010972129</v>
          </cell>
          <cell r="B3233">
            <v>10972</v>
          </cell>
          <cell r="C3233">
            <v>109720</v>
          </cell>
          <cell r="D3233">
            <v>726</v>
          </cell>
          <cell r="E3233">
            <v>129</v>
          </cell>
          <cell r="F3233">
            <v>1</v>
          </cell>
          <cell r="G3233">
            <v>2</v>
          </cell>
          <cell r="H3233" t="str">
            <v>15/01/08</v>
          </cell>
          <cell r="I3233">
            <v>0</v>
          </cell>
          <cell r="J3233">
            <v>743</v>
          </cell>
          <cell r="K3233">
            <v>743</v>
          </cell>
          <cell r="L3233">
            <v>743</v>
          </cell>
          <cell r="M3233">
            <v>0</v>
          </cell>
          <cell r="N3233">
            <v>0</v>
          </cell>
          <cell r="O3233">
            <v>743</v>
          </cell>
          <cell r="P3233">
            <v>0</v>
          </cell>
        </row>
        <row r="3234">
          <cell r="A3234" t="str">
            <v>0010972166</v>
          </cell>
          <cell r="B3234">
            <v>10972</v>
          </cell>
          <cell r="C3234">
            <v>109720</v>
          </cell>
          <cell r="D3234">
            <v>726</v>
          </cell>
          <cell r="E3234">
            <v>166</v>
          </cell>
          <cell r="F3234">
            <v>1</v>
          </cell>
          <cell r="G3234">
            <v>2</v>
          </cell>
          <cell r="H3234" t="str">
            <v>15/01/08</v>
          </cell>
          <cell r="I3234">
            <v>0</v>
          </cell>
          <cell r="J3234">
            <v>743</v>
          </cell>
          <cell r="K3234">
            <v>743</v>
          </cell>
          <cell r="L3234">
            <v>743</v>
          </cell>
          <cell r="M3234">
            <v>0</v>
          </cell>
          <cell r="N3234">
            <v>0</v>
          </cell>
          <cell r="O3234">
            <v>743</v>
          </cell>
          <cell r="P3234">
            <v>0</v>
          </cell>
        </row>
        <row r="3235">
          <cell r="A3235" t="str">
            <v>0010972301</v>
          </cell>
          <cell r="B3235">
            <v>10972</v>
          </cell>
          <cell r="C3235">
            <v>109720</v>
          </cell>
          <cell r="D3235">
            <v>726</v>
          </cell>
          <cell r="E3235">
            <v>301</v>
          </cell>
          <cell r="F3235">
            <v>1</v>
          </cell>
          <cell r="G3235">
            <v>2</v>
          </cell>
          <cell r="H3235" t="str">
            <v>/  /</v>
          </cell>
          <cell r="I3235">
            <v>0</v>
          </cell>
          <cell r="J3235">
            <v>1486</v>
          </cell>
          <cell r="K3235">
            <v>7743</v>
          </cell>
          <cell r="L3235">
            <v>7743</v>
          </cell>
          <cell r="M3235">
            <v>0</v>
          </cell>
          <cell r="N3235">
            <v>0</v>
          </cell>
          <cell r="O3235">
            <v>7743</v>
          </cell>
          <cell r="P3235">
            <v>0</v>
          </cell>
        </row>
        <row r="3236">
          <cell r="A3236" t="str">
            <v>0010972511</v>
          </cell>
          <cell r="B3236">
            <v>10972</v>
          </cell>
          <cell r="C3236">
            <v>109720</v>
          </cell>
          <cell r="D3236">
            <v>726</v>
          </cell>
          <cell r="E3236">
            <v>511</v>
          </cell>
          <cell r="F3236">
            <v>1</v>
          </cell>
          <cell r="G3236">
            <v>2</v>
          </cell>
          <cell r="H3236" t="str">
            <v>/  /</v>
          </cell>
          <cell r="I3236">
            <v>0</v>
          </cell>
          <cell r="J3236">
            <v>148</v>
          </cell>
          <cell r="K3236">
            <v>1048</v>
          </cell>
          <cell r="L3236">
            <v>1048</v>
          </cell>
          <cell r="M3236">
            <v>0</v>
          </cell>
          <cell r="N3236">
            <v>1048</v>
          </cell>
          <cell r="O3236">
            <v>1048</v>
          </cell>
          <cell r="P3236">
            <v>0</v>
          </cell>
        </row>
        <row r="3237">
          <cell r="A3237" t="str">
            <v>0010972601</v>
          </cell>
          <cell r="B3237">
            <v>10972</v>
          </cell>
          <cell r="C3237">
            <v>109720</v>
          </cell>
          <cell r="D3237">
            <v>726</v>
          </cell>
          <cell r="E3237">
            <v>601</v>
          </cell>
          <cell r="F3237">
            <v>1</v>
          </cell>
          <cell r="G3237">
            <v>2</v>
          </cell>
          <cell r="H3237" t="str">
            <v>/  /</v>
          </cell>
          <cell r="I3237">
            <v>0</v>
          </cell>
          <cell r="J3237">
            <v>1338</v>
          </cell>
          <cell r="K3237">
            <v>6695</v>
          </cell>
          <cell r="L3237">
            <v>6695</v>
          </cell>
          <cell r="M3237">
            <v>0</v>
          </cell>
          <cell r="N3237">
            <v>0</v>
          </cell>
          <cell r="O3237">
            <v>6695</v>
          </cell>
          <cell r="P3237">
            <v>0</v>
          </cell>
        </row>
        <row r="3238">
          <cell r="A3238" t="str">
            <v>0010972701</v>
          </cell>
          <cell r="B3238">
            <v>10972</v>
          </cell>
          <cell r="C3238">
            <v>109720</v>
          </cell>
          <cell r="D3238">
            <v>726</v>
          </cell>
          <cell r="E3238">
            <v>701</v>
          </cell>
          <cell r="F3238">
            <v>1</v>
          </cell>
          <cell r="G3238">
            <v>2</v>
          </cell>
          <cell r="H3238" t="str">
            <v>/  /</v>
          </cell>
          <cell r="I3238">
            <v>0</v>
          </cell>
          <cell r="J3238">
            <v>1338</v>
          </cell>
          <cell r="K3238">
            <v>6695</v>
          </cell>
          <cell r="L3238">
            <v>6695</v>
          </cell>
          <cell r="M3238">
            <v>0</v>
          </cell>
          <cell r="N3238">
            <v>0</v>
          </cell>
          <cell r="O3238">
            <v>6695</v>
          </cell>
          <cell r="P3238">
            <v>0</v>
          </cell>
        </row>
        <row r="3239">
          <cell r="A3239" t="str">
            <v>0010972910</v>
          </cell>
          <cell r="B3239">
            <v>10972</v>
          </cell>
          <cell r="C3239">
            <v>109720</v>
          </cell>
          <cell r="D3239">
            <v>726</v>
          </cell>
          <cell r="E3239">
            <v>910</v>
          </cell>
          <cell r="F3239">
            <v>1</v>
          </cell>
          <cell r="G3239">
            <v>2</v>
          </cell>
          <cell r="H3239" t="str">
            <v>/  /</v>
          </cell>
          <cell r="I3239">
            <v>0</v>
          </cell>
          <cell r="J3239">
            <v>743</v>
          </cell>
          <cell r="K3239">
            <v>7000</v>
          </cell>
          <cell r="L3239">
            <v>7000</v>
          </cell>
          <cell r="M3239">
            <v>0</v>
          </cell>
          <cell r="N3239">
            <v>0</v>
          </cell>
          <cell r="O3239">
            <v>7000</v>
          </cell>
          <cell r="P3239">
            <v>0</v>
          </cell>
        </row>
        <row r="3240">
          <cell r="A3240" t="str">
            <v>0010972915</v>
          </cell>
          <cell r="B3240">
            <v>10972</v>
          </cell>
          <cell r="C3240">
            <v>109720</v>
          </cell>
          <cell r="D3240">
            <v>726</v>
          </cell>
          <cell r="E3240">
            <v>915</v>
          </cell>
          <cell r="F3240">
            <v>1</v>
          </cell>
          <cell r="G3240">
            <v>2</v>
          </cell>
          <cell r="H3240" t="str">
            <v>/  /</v>
          </cell>
          <cell r="I3240">
            <v>0</v>
          </cell>
          <cell r="J3240">
            <v>743</v>
          </cell>
          <cell r="K3240">
            <v>743</v>
          </cell>
          <cell r="L3240">
            <v>743</v>
          </cell>
          <cell r="M3240">
            <v>0</v>
          </cell>
          <cell r="N3240">
            <v>0</v>
          </cell>
          <cell r="O3240">
            <v>743</v>
          </cell>
          <cell r="P3240">
            <v>0</v>
          </cell>
        </row>
        <row r="3241">
          <cell r="A3241" t="str">
            <v>0010972951</v>
          </cell>
          <cell r="B3241">
            <v>10972</v>
          </cell>
          <cell r="C3241">
            <v>109720</v>
          </cell>
          <cell r="D3241">
            <v>726</v>
          </cell>
          <cell r="E3241">
            <v>951</v>
          </cell>
          <cell r="F3241">
            <v>1</v>
          </cell>
          <cell r="G3241">
            <v>2</v>
          </cell>
          <cell r="H3241" t="str">
            <v>/  /</v>
          </cell>
          <cell r="I3241">
            <v>0</v>
          </cell>
          <cell r="J3241">
            <v>108</v>
          </cell>
          <cell r="K3241">
            <v>761</v>
          </cell>
          <cell r="L3241">
            <v>761</v>
          </cell>
          <cell r="M3241">
            <v>0</v>
          </cell>
          <cell r="N3241">
            <v>0</v>
          </cell>
          <cell r="O3241">
            <v>761</v>
          </cell>
          <cell r="P3241">
            <v>0</v>
          </cell>
        </row>
        <row r="3242">
          <cell r="A3242" t="str">
            <v>0010974101</v>
          </cell>
          <cell r="B3242">
            <v>10974</v>
          </cell>
          <cell r="C3242">
            <v>109740</v>
          </cell>
          <cell r="D3242">
            <v>871</v>
          </cell>
          <cell r="E3242">
            <v>101</v>
          </cell>
          <cell r="F3242">
            <v>1</v>
          </cell>
          <cell r="G3242">
            <v>1</v>
          </cell>
          <cell r="H3242">
            <v>38723</v>
          </cell>
          <cell r="I3242">
            <v>4338</v>
          </cell>
          <cell r="J3242">
            <v>0</v>
          </cell>
          <cell r="K3242">
            <v>4338</v>
          </cell>
          <cell r="L3242">
            <v>4338</v>
          </cell>
          <cell r="M3242">
            <v>0</v>
          </cell>
          <cell r="N3242">
            <v>0</v>
          </cell>
          <cell r="O3242">
            <v>4338</v>
          </cell>
          <cell r="P3242">
            <v>0</v>
          </cell>
        </row>
        <row r="3243">
          <cell r="A3243" t="str">
            <v>0010974301</v>
          </cell>
          <cell r="B3243">
            <v>10974</v>
          </cell>
          <cell r="C3243">
            <v>109740</v>
          </cell>
          <cell r="D3243">
            <v>871</v>
          </cell>
          <cell r="E3243">
            <v>301</v>
          </cell>
          <cell r="F3243">
            <v>1</v>
          </cell>
          <cell r="G3243">
            <v>1</v>
          </cell>
          <cell r="H3243" t="str">
            <v>/  /</v>
          </cell>
          <cell r="I3243">
            <v>0</v>
          </cell>
          <cell r="J3243">
            <v>0</v>
          </cell>
          <cell r="K3243">
            <v>4338</v>
          </cell>
          <cell r="L3243">
            <v>4338</v>
          </cell>
          <cell r="M3243">
            <v>0</v>
          </cell>
          <cell r="N3243">
            <v>0</v>
          </cell>
          <cell r="O3243">
            <v>4338</v>
          </cell>
          <cell r="P3243">
            <v>0</v>
          </cell>
        </row>
        <row r="3244">
          <cell r="A3244" t="str">
            <v>0010974511</v>
          </cell>
          <cell r="B3244">
            <v>10974</v>
          </cell>
          <cell r="C3244">
            <v>109740</v>
          </cell>
          <cell r="D3244">
            <v>871</v>
          </cell>
          <cell r="E3244">
            <v>511</v>
          </cell>
          <cell r="F3244">
            <v>1</v>
          </cell>
          <cell r="G3244">
            <v>1</v>
          </cell>
          <cell r="H3244" t="str">
            <v>/  /</v>
          </cell>
          <cell r="I3244">
            <v>0</v>
          </cell>
          <cell r="J3244">
            <v>0</v>
          </cell>
          <cell r="K3244">
            <v>867</v>
          </cell>
          <cell r="L3244">
            <v>867</v>
          </cell>
          <cell r="M3244">
            <v>0</v>
          </cell>
          <cell r="N3244">
            <v>867</v>
          </cell>
          <cell r="O3244">
            <v>867</v>
          </cell>
          <cell r="P3244">
            <v>0</v>
          </cell>
        </row>
        <row r="3245">
          <cell r="A3245" t="str">
            <v>0010974523</v>
          </cell>
          <cell r="B3245">
            <v>10974</v>
          </cell>
          <cell r="C3245">
            <v>109740</v>
          </cell>
          <cell r="D3245">
            <v>871</v>
          </cell>
          <cell r="E3245">
            <v>523</v>
          </cell>
          <cell r="F3245">
            <v>1</v>
          </cell>
          <cell r="G3245">
            <v>1</v>
          </cell>
          <cell r="H3245">
            <v>37624</v>
          </cell>
          <cell r="I3245">
            <v>1</v>
          </cell>
          <cell r="J3245">
            <v>0</v>
          </cell>
          <cell r="K3245">
            <v>1</v>
          </cell>
          <cell r="L3245">
            <v>1</v>
          </cell>
          <cell r="M3245">
            <v>0</v>
          </cell>
          <cell r="N3245">
            <v>0</v>
          </cell>
          <cell r="O3245">
            <v>1</v>
          </cell>
          <cell r="P3245">
            <v>0</v>
          </cell>
        </row>
        <row r="3246">
          <cell r="A3246" t="str">
            <v>0010974601</v>
          </cell>
          <cell r="B3246">
            <v>10974</v>
          </cell>
          <cell r="C3246">
            <v>109740</v>
          </cell>
          <cell r="D3246">
            <v>871</v>
          </cell>
          <cell r="E3246">
            <v>601</v>
          </cell>
          <cell r="F3246">
            <v>1</v>
          </cell>
          <cell r="G3246">
            <v>1</v>
          </cell>
          <cell r="H3246" t="str">
            <v>/  /</v>
          </cell>
          <cell r="I3246">
            <v>0</v>
          </cell>
          <cell r="J3246">
            <v>0</v>
          </cell>
          <cell r="K3246">
            <v>3470</v>
          </cell>
          <cell r="L3246">
            <v>3470</v>
          </cell>
          <cell r="M3246">
            <v>0</v>
          </cell>
          <cell r="N3246">
            <v>0</v>
          </cell>
          <cell r="O3246">
            <v>3470</v>
          </cell>
          <cell r="P3246">
            <v>0</v>
          </cell>
        </row>
        <row r="3247">
          <cell r="A3247" t="str">
            <v>0010974701</v>
          </cell>
          <cell r="B3247">
            <v>10974</v>
          </cell>
          <cell r="C3247">
            <v>109740</v>
          </cell>
          <cell r="D3247">
            <v>871</v>
          </cell>
          <cell r="E3247">
            <v>701</v>
          </cell>
          <cell r="F3247">
            <v>1</v>
          </cell>
          <cell r="G3247">
            <v>1</v>
          </cell>
          <cell r="H3247" t="str">
            <v>/  /</v>
          </cell>
          <cell r="I3247">
            <v>0</v>
          </cell>
          <cell r="J3247">
            <v>0</v>
          </cell>
          <cell r="K3247">
            <v>3470</v>
          </cell>
          <cell r="L3247">
            <v>3470</v>
          </cell>
          <cell r="M3247">
            <v>0</v>
          </cell>
          <cell r="N3247">
            <v>0</v>
          </cell>
          <cell r="O3247">
            <v>3470</v>
          </cell>
          <cell r="P3247">
            <v>0</v>
          </cell>
        </row>
        <row r="3248">
          <cell r="A3248" t="str">
            <v>0010974910</v>
          </cell>
          <cell r="B3248">
            <v>10974</v>
          </cell>
          <cell r="C3248">
            <v>109740</v>
          </cell>
          <cell r="D3248">
            <v>871</v>
          </cell>
          <cell r="E3248">
            <v>910</v>
          </cell>
          <cell r="F3248">
            <v>1</v>
          </cell>
          <cell r="G3248">
            <v>1</v>
          </cell>
          <cell r="H3248" t="str">
            <v>/  /</v>
          </cell>
          <cell r="I3248">
            <v>0</v>
          </cell>
          <cell r="J3248">
            <v>0</v>
          </cell>
          <cell r="K3248">
            <v>4338</v>
          </cell>
          <cell r="L3248">
            <v>4338</v>
          </cell>
          <cell r="M3248">
            <v>0</v>
          </cell>
          <cell r="N3248">
            <v>0</v>
          </cell>
          <cell r="O3248">
            <v>4338</v>
          </cell>
          <cell r="P3248">
            <v>0</v>
          </cell>
        </row>
        <row r="3249">
          <cell r="A3249" t="str">
            <v>0010974951</v>
          </cell>
          <cell r="B3249">
            <v>10974</v>
          </cell>
          <cell r="C3249">
            <v>109740</v>
          </cell>
          <cell r="D3249">
            <v>871</v>
          </cell>
          <cell r="E3249">
            <v>951</v>
          </cell>
          <cell r="F3249">
            <v>1</v>
          </cell>
          <cell r="G3249">
            <v>1</v>
          </cell>
          <cell r="H3249" t="str">
            <v>/  /</v>
          </cell>
          <cell r="I3249">
            <v>0</v>
          </cell>
          <cell r="J3249">
            <v>0</v>
          </cell>
          <cell r="K3249">
            <v>630</v>
          </cell>
          <cell r="L3249">
            <v>630</v>
          </cell>
          <cell r="M3249">
            <v>0</v>
          </cell>
          <cell r="N3249">
            <v>0</v>
          </cell>
          <cell r="O3249">
            <v>630</v>
          </cell>
          <cell r="P3249">
            <v>0</v>
          </cell>
        </row>
        <row r="3250">
          <cell r="A3250" t="str">
            <v>0010975101</v>
          </cell>
          <cell r="B3250">
            <v>10975</v>
          </cell>
          <cell r="C3250">
            <v>109750</v>
          </cell>
          <cell r="D3250">
            <v>778</v>
          </cell>
          <cell r="E3250">
            <v>101</v>
          </cell>
          <cell r="F3250">
            <v>1</v>
          </cell>
          <cell r="G3250">
            <v>1</v>
          </cell>
          <cell r="H3250">
            <v>39089</v>
          </cell>
          <cell r="I3250">
            <v>4133</v>
          </cell>
          <cell r="J3250">
            <v>0</v>
          </cell>
          <cell r="K3250">
            <v>4133</v>
          </cell>
          <cell r="L3250">
            <v>4133</v>
          </cell>
          <cell r="M3250">
            <v>0</v>
          </cell>
          <cell r="N3250">
            <v>0</v>
          </cell>
          <cell r="O3250">
            <v>4133</v>
          </cell>
          <cell r="P3250">
            <v>0</v>
          </cell>
        </row>
        <row r="3251">
          <cell r="A3251" t="str">
            <v>0010975263</v>
          </cell>
          <cell r="B3251">
            <v>10975</v>
          </cell>
          <cell r="C3251">
            <v>109750</v>
          </cell>
          <cell r="D3251">
            <v>778</v>
          </cell>
          <cell r="E3251">
            <v>263</v>
          </cell>
          <cell r="F3251">
            <v>1</v>
          </cell>
          <cell r="G3251">
            <v>2</v>
          </cell>
          <cell r="H3251" t="str">
            <v>21/01/08</v>
          </cell>
          <cell r="I3251">
            <v>0</v>
          </cell>
          <cell r="J3251">
            <v>131.81</v>
          </cell>
          <cell r="K3251">
            <v>176.81</v>
          </cell>
          <cell r="L3251">
            <v>176.81</v>
          </cell>
          <cell r="M3251">
            <v>0</v>
          </cell>
          <cell r="N3251">
            <v>0</v>
          </cell>
          <cell r="O3251">
            <v>176.81</v>
          </cell>
          <cell r="P3251">
            <v>0</v>
          </cell>
        </row>
        <row r="3252">
          <cell r="A3252" t="str">
            <v>0010975301</v>
          </cell>
          <cell r="B3252">
            <v>10975</v>
          </cell>
          <cell r="C3252">
            <v>109750</v>
          </cell>
          <cell r="D3252">
            <v>778</v>
          </cell>
          <cell r="E3252">
            <v>301</v>
          </cell>
          <cell r="F3252">
            <v>1</v>
          </cell>
          <cell r="G3252">
            <v>2</v>
          </cell>
          <cell r="H3252" t="str">
            <v>/  /</v>
          </cell>
          <cell r="I3252">
            <v>0</v>
          </cell>
          <cell r="J3252">
            <v>131.81</v>
          </cell>
          <cell r="K3252">
            <v>4309.8100000000004</v>
          </cell>
          <cell r="L3252">
            <v>4309.8100000000004</v>
          </cell>
          <cell r="M3252">
            <v>0</v>
          </cell>
          <cell r="N3252">
            <v>0</v>
          </cell>
          <cell r="O3252">
            <v>4309.8100000000004</v>
          </cell>
          <cell r="P3252">
            <v>0</v>
          </cell>
        </row>
        <row r="3253">
          <cell r="A3253" t="str">
            <v>0010975511</v>
          </cell>
          <cell r="B3253">
            <v>10975</v>
          </cell>
          <cell r="C3253">
            <v>109750</v>
          </cell>
          <cell r="D3253">
            <v>778</v>
          </cell>
          <cell r="E3253">
            <v>511</v>
          </cell>
          <cell r="F3253">
            <v>1</v>
          </cell>
          <cell r="G3253">
            <v>1</v>
          </cell>
          <cell r="H3253" t="str">
            <v>/  /</v>
          </cell>
          <cell r="I3253">
            <v>0</v>
          </cell>
          <cell r="J3253">
            <v>0</v>
          </cell>
          <cell r="K3253">
            <v>826</v>
          </cell>
          <cell r="L3253">
            <v>826</v>
          </cell>
          <cell r="M3253">
            <v>0</v>
          </cell>
          <cell r="N3253">
            <v>826</v>
          </cell>
          <cell r="O3253">
            <v>826</v>
          </cell>
          <cell r="P3253">
            <v>0</v>
          </cell>
        </row>
        <row r="3254">
          <cell r="A3254" t="str">
            <v>0010975523</v>
          </cell>
          <cell r="B3254">
            <v>10975</v>
          </cell>
          <cell r="C3254">
            <v>109750</v>
          </cell>
          <cell r="D3254">
            <v>778</v>
          </cell>
          <cell r="E3254">
            <v>523</v>
          </cell>
          <cell r="F3254">
            <v>1</v>
          </cell>
          <cell r="G3254">
            <v>1</v>
          </cell>
          <cell r="H3254">
            <v>37624</v>
          </cell>
          <cell r="I3254">
            <v>1</v>
          </cell>
          <cell r="J3254">
            <v>0</v>
          </cell>
          <cell r="K3254">
            <v>1</v>
          </cell>
          <cell r="L3254">
            <v>1</v>
          </cell>
          <cell r="M3254">
            <v>0</v>
          </cell>
          <cell r="N3254">
            <v>0</v>
          </cell>
          <cell r="O3254">
            <v>1</v>
          </cell>
          <cell r="P3254">
            <v>0</v>
          </cell>
        </row>
        <row r="3255">
          <cell r="A3255" t="str">
            <v>0010975601</v>
          </cell>
          <cell r="B3255">
            <v>10975</v>
          </cell>
          <cell r="C3255">
            <v>109750</v>
          </cell>
          <cell r="D3255">
            <v>778</v>
          </cell>
          <cell r="E3255">
            <v>601</v>
          </cell>
          <cell r="F3255">
            <v>1</v>
          </cell>
          <cell r="G3255">
            <v>2</v>
          </cell>
          <cell r="H3255" t="str">
            <v>/  /</v>
          </cell>
          <cell r="I3255">
            <v>0</v>
          </cell>
          <cell r="J3255">
            <v>131.81</v>
          </cell>
          <cell r="K3255">
            <v>3482.81</v>
          </cell>
          <cell r="L3255">
            <v>3482.81</v>
          </cell>
          <cell r="M3255">
            <v>0</v>
          </cell>
          <cell r="N3255">
            <v>0</v>
          </cell>
          <cell r="O3255">
            <v>3482.81</v>
          </cell>
          <cell r="P3255">
            <v>0</v>
          </cell>
        </row>
        <row r="3256">
          <cell r="A3256" t="str">
            <v>0010975701</v>
          </cell>
          <cell r="B3256">
            <v>10975</v>
          </cell>
          <cell r="C3256">
            <v>109750</v>
          </cell>
          <cell r="D3256">
            <v>778</v>
          </cell>
          <cell r="E3256">
            <v>701</v>
          </cell>
          <cell r="F3256">
            <v>1</v>
          </cell>
          <cell r="G3256">
            <v>2</v>
          </cell>
          <cell r="H3256" t="str">
            <v>/  /</v>
          </cell>
          <cell r="I3256">
            <v>0</v>
          </cell>
          <cell r="J3256">
            <v>131.81</v>
          </cell>
          <cell r="K3256">
            <v>3482.81</v>
          </cell>
          <cell r="L3256">
            <v>3482.81</v>
          </cell>
          <cell r="M3256">
            <v>0</v>
          </cell>
          <cell r="N3256">
            <v>0</v>
          </cell>
          <cell r="O3256">
            <v>3482.81</v>
          </cell>
          <cell r="P3256">
            <v>0</v>
          </cell>
        </row>
        <row r="3257">
          <cell r="A3257" t="str">
            <v>0010975910</v>
          </cell>
          <cell r="B3257">
            <v>10975</v>
          </cell>
          <cell r="C3257">
            <v>109750</v>
          </cell>
          <cell r="D3257">
            <v>778</v>
          </cell>
          <cell r="E3257">
            <v>910</v>
          </cell>
          <cell r="F3257">
            <v>1</v>
          </cell>
          <cell r="G3257">
            <v>2</v>
          </cell>
          <cell r="H3257" t="str">
            <v>/  /</v>
          </cell>
          <cell r="I3257">
            <v>0</v>
          </cell>
          <cell r="J3257">
            <v>0</v>
          </cell>
          <cell r="K3257">
            <v>4133</v>
          </cell>
          <cell r="L3257">
            <v>4133</v>
          </cell>
          <cell r="M3257">
            <v>0</v>
          </cell>
          <cell r="N3257">
            <v>0</v>
          </cell>
          <cell r="O3257">
            <v>4133</v>
          </cell>
          <cell r="P3257">
            <v>0</v>
          </cell>
        </row>
        <row r="3258">
          <cell r="A3258" t="str">
            <v>0010975951</v>
          </cell>
          <cell r="B3258">
            <v>10975</v>
          </cell>
          <cell r="C3258">
            <v>109750</v>
          </cell>
          <cell r="D3258">
            <v>778</v>
          </cell>
          <cell r="E3258">
            <v>951</v>
          </cell>
          <cell r="F3258">
            <v>1</v>
          </cell>
          <cell r="G3258">
            <v>1</v>
          </cell>
          <cell r="H3258" t="str">
            <v>/  /</v>
          </cell>
          <cell r="I3258">
            <v>0</v>
          </cell>
          <cell r="J3258">
            <v>0</v>
          </cell>
          <cell r="K3258">
            <v>600</v>
          </cell>
          <cell r="L3258">
            <v>600</v>
          </cell>
          <cell r="M3258">
            <v>0</v>
          </cell>
          <cell r="N3258">
            <v>0</v>
          </cell>
          <cell r="O3258">
            <v>600</v>
          </cell>
          <cell r="P3258">
            <v>0</v>
          </cell>
        </row>
        <row r="3259">
          <cell r="A3259" t="str">
            <v>0010977101</v>
          </cell>
          <cell r="B3259">
            <v>10977</v>
          </cell>
          <cell r="C3259">
            <v>109770</v>
          </cell>
          <cell r="D3259" t="str">
            <v>BT1</v>
          </cell>
          <cell r="E3259">
            <v>101</v>
          </cell>
          <cell r="F3259">
            <v>1</v>
          </cell>
          <cell r="G3259">
            <v>1</v>
          </cell>
          <cell r="H3259">
            <v>39088</v>
          </cell>
          <cell r="I3259">
            <v>29193</v>
          </cell>
          <cell r="J3259">
            <v>0</v>
          </cell>
          <cell r="K3259">
            <v>29193</v>
          </cell>
          <cell r="L3259">
            <v>29193</v>
          </cell>
          <cell r="M3259">
            <v>0</v>
          </cell>
          <cell r="N3259">
            <v>0</v>
          </cell>
          <cell r="O3259">
            <v>29193</v>
          </cell>
          <cell r="P3259">
            <v>0</v>
          </cell>
        </row>
        <row r="3260">
          <cell r="A3260" t="str">
            <v>0010977104</v>
          </cell>
          <cell r="B3260">
            <v>10977</v>
          </cell>
          <cell r="C3260">
            <v>109770</v>
          </cell>
          <cell r="D3260" t="str">
            <v>BT1</v>
          </cell>
          <cell r="E3260">
            <v>104</v>
          </cell>
          <cell r="F3260">
            <v>1</v>
          </cell>
          <cell r="G3260">
            <v>1</v>
          </cell>
          <cell r="H3260">
            <v>37628</v>
          </cell>
          <cell r="I3260">
            <v>4500</v>
          </cell>
          <cell r="J3260">
            <v>0</v>
          </cell>
          <cell r="K3260">
            <v>4500</v>
          </cell>
          <cell r="L3260">
            <v>4500</v>
          </cell>
          <cell r="M3260">
            <v>0</v>
          </cell>
          <cell r="N3260">
            <v>0</v>
          </cell>
          <cell r="O3260">
            <v>4500</v>
          </cell>
          <cell r="P3260">
            <v>0</v>
          </cell>
        </row>
        <row r="3261">
          <cell r="A3261" t="str">
            <v>0010977106</v>
          </cell>
          <cell r="B3261">
            <v>10977</v>
          </cell>
          <cell r="C3261">
            <v>109770</v>
          </cell>
          <cell r="D3261" t="str">
            <v>BT1</v>
          </cell>
          <cell r="E3261">
            <v>106</v>
          </cell>
          <cell r="F3261">
            <v>1</v>
          </cell>
          <cell r="G3261">
            <v>1</v>
          </cell>
          <cell r="H3261">
            <v>37626</v>
          </cell>
          <cell r="I3261">
            <v>150</v>
          </cell>
          <cell r="J3261">
            <v>0</v>
          </cell>
          <cell r="K3261">
            <v>150</v>
          </cell>
          <cell r="L3261">
            <v>150</v>
          </cell>
          <cell r="M3261">
            <v>0</v>
          </cell>
          <cell r="N3261">
            <v>0</v>
          </cell>
          <cell r="O3261">
            <v>150</v>
          </cell>
          <cell r="P3261">
            <v>0</v>
          </cell>
        </row>
        <row r="3262">
          <cell r="A3262" t="str">
            <v>0010977263</v>
          </cell>
          <cell r="B3262">
            <v>10977</v>
          </cell>
          <cell r="C3262">
            <v>109770</v>
          </cell>
          <cell r="D3262" t="str">
            <v>BT1</v>
          </cell>
          <cell r="E3262">
            <v>263</v>
          </cell>
          <cell r="F3262">
            <v>1</v>
          </cell>
          <cell r="G3262">
            <v>2</v>
          </cell>
          <cell r="H3262" t="str">
            <v>21/01/08</v>
          </cell>
          <cell r="I3262">
            <v>0</v>
          </cell>
          <cell r="J3262">
            <v>25</v>
          </cell>
          <cell r="K3262">
            <v>25</v>
          </cell>
          <cell r="L3262">
            <v>25</v>
          </cell>
          <cell r="M3262">
            <v>0</v>
          </cell>
          <cell r="N3262">
            <v>0</v>
          </cell>
          <cell r="O3262">
            <v>25</v>
          </cell>
          <cell r="P3262">
            <v>0</v>
          </cell>
        </row>
        <row r="3263">
          <cell r="A3263" t="str">
            <v>0010977296</v>
          </cell>
          <cell r="B3263">
            <v>10977</v>
          </cell>
          <cell r="C3263">
            <v>109770</v>
          </cell>
          <cell r="D3263" t="str">
            <v>BT1</v>
          </cell>
          <cell r="E3263">
            <v>296</v>
          </cell>
          <cell r="F3263">
            <v>1</v>
          </cell>
          <cell r="G3263">
            <v>1</v>
          </cell>
          <cell r="H3263">
            <v>39448</v>
          </cell>
          <cell r="I3263">
            <v>0</v>
          </cell>
          <cell r="J3263">
            <v>0</v>
          </cell>
          <cell r="K3263">
            <v>281.77999999999997</v>
          </cell>
          <cell r="L3263">
            <v>281.77999999999997</v>
          </cell>
          <cell r="M3263">
            <v>0</v>
          </cell>
          <cell r="N3263">
            <v>0</v>
          </cell>
          <cell r="O3263">
            <v>281.77999999999997</v>
          </cell>
          <cell r="P3263">
            <v>0</v>
          </cell>
        </row>
        <row r="3264">
          <cell r="A3264" t="str">
            <v>0010977301</v>
          </cell>
          <cell r="B3264">
            <v>10977</v>
          </cell>
          <cell r="C3264">
            <v>109770</v>
          </cell>
          <cell r="D3264" t="str">
            <v>BT1</v>
          </cell>
          <cell r="E3264">
            <v>301</v>
          </cell>
          <cell r="F3264">
            <v>1</v>
          </cell>
          <cell r="G3264">
            <v>2</v>
          </cell>
          <cell r="H3264" t="str">
            <v>/  /</v>
          </cell>
          <cell r="I3264">
            <v>0</v>
          </cell>
          <cell r="J3264">
            <v>25</v>
          </cell>
          <cell r="K3264">
            <v>34149.78</v>
          </cell>
          <cell r="L3264">
            <v>34149.78</v>
          </cell>
          <cell r="M3264">
            <v>0</v>
          </cell>
          <cell r="N3264">
            <v>0</v>
          </cell>
          <cell r="O3264">
            <v>34149.78</v>
          </cell>
          <cell r="P3264">
            <v>0</v>
          </cell>
        </row>
        <row r="3265">
          <cell r="A3265" t="str">
            <v>0010977511</v>
          </cell>
          <cell r="B3265">
            <v>10977</v>
          </cell>
          <cell r="C3265">
            <v>109770</v>
          </cell>
          <cell r="D3265" t="str">
            <v>BT1</v>
          </cell>
          <cell r="E3265">
            <v>511</v>
          </cell>
          <cell r="F3265">
            <v>1</v>
          </cell>
          <cell r="G3265">
            <v>1</v>
          </cell>
          <cell r="H3265" t="str">
            <v>/  /</v>
          </cell>
          <cell r="I3265">
            <v>0</v>
          </cell>
          <cell r="J3265">
            <v>0</v>
          </cell>
          <cell r="K3265">
            <v>900</v>
          </cell>
          <cell r="L3265">
            <v>900</v>
          </cell>
          <cell r="M3265">
            <v>0</v>
          </cell>
          <cell r="N3265">
            <v>900</v>
          </cell>
          <cell r="O3265">
            <v>900</v>
          </cell>
          <cell r="P3265">
            <v>0</v>
          </cell>
        </row>
        <row r="3266">
          <cell r="A3266" t="str">
            <v>0010977601</v>
          </cell>
          <cell r="B3266">
            <v>10977</v>
          </cell>
          <cell r="C3266">
            <v>109770</v>
          </cell>
          <cell r="D3266" t="str">
            <v>BT1</v>
          </cell>
          <cell r="E3266">
            <v>601</v>
          </cell>
          <cell r="F3266">
            <v>1</v>
          </cell>
          <cell r="G3266">
            <v>2</v>
          </cell>
          <cell r="H3266" t="str">
            <v>/  /</v>
          </cell>
          <cell r="I3266">
            <v>0</v>
          </cell>
          <cell r="J3266">
            <v>25</v>
          </cell>
          <cell r="K3266">
            <v>33249.78</v>
          </cell>
          <cell r="L3266">
            <v>33249.78</v>
          </cell>
          <cell r="M3266">
            <v>0</v>
          </cell>
          <cell r="N3266">
            <v>0</v>
          </cell>
          <cell r="O3266">
            <v>33249.78</v>
          </cell>
          <cell r="P3266">
            <v>0</v>
          </cell>
        </row>
        <row r="3267">
          <cell r="A3267" t="str">
            <v>0010977701</v>
          </cell>
          <cell r="B3267">
            <v>10977</v>
          </cell>
          <cell r="C3267">
            <v>109770</v>
          </cell>
          <cell r="D3267" t="str">
            <v>BT1</v>
          </cell>
          <cell r="E3267">
            <v>701</v>
          </cell>
          <cell r="F3267">
            <v>1</v>
          </cell>
          <cell r="G3267">
            <v>2</v>
          </cell>
          <cell r="H3267" t="str">
            <v>/  /</v>
          </cell>
          <cell r="I3267">
            <v>0</v>
          </cell>
          <cell r="J3267">
            <v>25</v>
          </cell>
          <cell r="K3267">
            <v>33249.78</v>
          </cell>
          <cell r="L3267">
            <v>33249.78</v>
          </cell>
          <cell r="M3267">
            <v>0</v>
          </cell>
          <cell r="N3267">
            <v>0</v>
          </cell>
          <cell r="O3267">
            <v>33249.78</v>
          </cell>
          <cell r="P3267">
            <v>0</v>
          </cell>
        </row>
        <row r="3268">
          <cell r="A3268" t="str">
            <v>0010977910</v>
          </cell>
          <cell r="B3268">
            <v>10977</v>
          </cell>
          <cell r="C3268">
            <v>109770</v>
          </cell>
          <cell r="D3268" t="str">
            <v>BT1</v>
          </cell>
          <cell r="E3268">
            <v>910</v>
          </cell>
          <cell r="F3268">
            <v>1</v>
          </cell>
          <cell r="G3268">
            <v>2</v>
          </cell>
          <cell r="H3268" t="str">
            <v>/  /</v>
          </cell>
          <cell r="I3268">
            <v>0</v>
          </cell>
          <cell r="J3268">
            <v>0</v>
          </cell>
          <cell r="K3268">
            <v>33843</v>
          </cell>
          <cell r="L3268">
            <v>33843</v>
          </cell>
          <cell r="M3268">
            <v>0</v>
          </cell>
          <cell r="N3268">
            <v>0</v>
          </cell>
          <cell r="O3268">
            <v>33843</v>
          </cell>
          <cell r="P3268">
            <v>0</v>
          </cell>
        </row>
        <row r="3269">
          <cell r="A3269" t="str">
            <v>0010977951</v>
          </cell>
          <cell r="B3269">
            <v>10977</v>
          </cell>
          <cell r="C3269">
            <v>109770</v>
          </cell>
          <cell r="D3269" t="str">
            <v>BT1</v>
          </cell>
          <cell r="E3269">
            <v>951</v>
          </cell>
          <cell r="F3269">
            <v>1</v>
          </cell>
          <cell r="G3269">
            <v>1</v>
          </cell>
          <cell r="H3269" t="str">
            <v>/  /</v>
          </cell>
          <cell r="I3269">
            <v>0</v>
          </cell>
          <cell r="J3269">
            <v>0</v>
          </cell>
          <cell r="K3269">
            <v>653</v>
          </cell>
          <cell r="L3269">
            <v>653</v>
          </cell>
          <cell r="M3269">
            <v>0</v>
          </cell>
          <cell r="N3269">
            <v>0</v>
          </cell>
          <cell r="O3269">
            <v>653</v>
          </cell>
          <cell r="P3269">
            <v>0</v>
          </cell>
        </row>
        <row r="3270">
          <cell r="A3270" t="str">
            <v>0010978101</v>
          </cell>
          <cell r="B3270">
            <v>10978</v>
          </cell>
          <cell r="C3270">
            <v>109780</v>
          </cell>
          <cell r="D3270" t="str">
            <v>SOA</v>
          </cell>
          <cell r="E3270">
            <v>101</v>
          </cell>
          <cell r="F3270">
            <v>1</v>
          </cell>
          <cell r="G3270">
            <v>1</v>
          </cell>
          <cell r="H3270">
            <v>39094</v>
          </cell>
          <cell r="I3270">
            <v>13867.14</v>
          </cell>
          <cell r="J3270">
            <v>0</v>
          </cell>
          <cell r="K3270">
            <v>13867.14</v>
          </cell>
          <cell r="L3270">
            <v>13867.14</v>
          </cell>
          <cell r="M3270">
            <v>0</v>
          </cell>
          <cell r="N3270">
            <v>0</v>
          </cell>
          <cell r="O3270">
            <v>13867.14</v>
          </cell>
          <cell r="P3270">
            <v>0</v>
          </cell>
        </row>
        <row r="3271">
          <cell r="A3271" t="str">
            <v>0010978104</v>
          </cell>
          <cell r="B3271">
            <v>10978</v>
          </cell>
          <cell r="C3271">
            <v>109780</v>
          </cell>
          <cell r="D3271" t="str">
            <v>SOA</v>
          </cell>
          <cell r="E3271">
            <v>104</v>
          </cell>
          <cell r="F3271">
            <v>1</v>
          </cell>
          <cell r="G3271">
            <v>1</v>
          </cell>
          <cell r="H3271">
            <v>39094</v>
          </cell>
          <cell r="I3271">
            <v>3150</v>
          </cell>
          <cell r="J3271">
            <v>0</v>
          </cell>
          <cell r="K3271">
            <v>3150</v>
          </cell>
          <cell r="L3271">
            <v>3150</v>
          </cell>
          <cell r="M3271">
            <v>0</v>
          </cell>
          <cell r="N3271">
            <v>0</v>
          </cell>
          <cell r="O3271">
            <v>3150</v>
          </cell>
          <cell r="P3271">
            <v>0</v>
          </cell>
        </row>
        <row r="3272">
          <cell r="A3272" t="str">
            <v>0010978106</v>
          </cell>
          <cell r="B3272">
            <v>10978</v>
          </cell>
          <cell r="C3272">
            <v>109780</v>
          </cell>
          <cell r="D3272" t="str">
            <v>SOA</v>
          </cell>
          <cell r="E3272">
            <v>106</v>
          </cell>
          <cell r="F3272">
            <v>1</v>
          </cell>
          <cell r="G3272">
            <v>1</v>
          </cell>
          <cell r="H3272" t="str">
            <v>15/03/03</v>
          </cell>
          <cell r="I3272">
            <v>150</v>
          </cell>
          <cell r="J3272">
            <v>0</v>
          </cell>
          <cell r="K3272">
            <v>150</v>
          </cell>
          <cell r="L3272">
            <v>150</v>
          </cell>
          <cell r="M3272">
            <v>0</v>
          </cell>
          <cell r="N3272">
            <v>0</v>
          </cell>
          <cell r="O3272">
            <v>150</v>
          </cell>
          <cell r="P3272">
            <v>0</v>
          </cell>
        </row>
        <row r="3273">
          <cell r="A3273" t="str">
            <v>0010978172</v>
          </cell>
          <cell r="B3273">
            <v>10978</v>
          </cell>
          <cell r="C3273">
            <v>109780</v>
          </cell>
          <cell r="D3273" t="str">
            <v>SOA</v>
          </cell>
          <cell r="E3273">
            <v>172</v>
          </cell>
          <cell r="F3273">
            <v>1</v>
          </cell>
          <cell r="G3273">
            <v>2</v>
          </cell>
          <cell r="H3273" t="str">
            <v>15/01/08</v>
          </cell>
          <cell r="I3273">
            <v>0</v>
          </cell>
          <cell r="J3273">
            <v>1540.32</v>
          </cell>
          <cell r="K3273">
            <v>1540.32</v>
          </cell>
          <cell r="L3273">
            <v>1540.32</v>
          </cell>
          <cell r="M3273">
            <v>0</v>
          </cell>
          <cell r="N3273">
            <v>0</v>
          </cell>
          <cell r="O3273">
            <v>1540.32</v>
          </cell>
          <cell r="P3273">
            <v>0</v>
          </cell>
        </row>
        <row r="3274">
          <cell r="A3274" t="str">
            <v>0010978301</v>
          </cell>
          <cell r="B3274">
            <v>10978</v>
          </cell>
          <cell r="C3274">
            <v>109780</v>
          </cell>
          <cell r="D3274" t="str">
            <v>SOA</v>
          </cell>
          <cell r="E3274">
            <v>301</v>
          </cell>
          <cell r="F3274">
            <v>1</v>
          </cell>
          <cell r="G3274">
            <v>2</v>
          </cell>
          <cell r="H3274" t="str">
            <v>/  /</v>
          </cell>
          <cell r="I3274">
            <v>0</v>
          </cell>
          <cell r="J3274">
            <v>1540.32</v>
          </cell>
          <cell r="K3274">
            <v>18707.46</v>
          </cell>
          <cell r="L3274">
            <v>18707.46</v>
          </cell>
          <cell r="M3274">
            <v>0</v>
          </cell>
          <cell r="N3274">
            <v>0</v>
          </cell>
          <cell r="O3274">
            <v>18707.46</v>
          </cell>
          <cell r="P3274">
            <v>0</v>
          </cell>
        </row>
        <row r="3275">
          <cell r="A3275" t="str">
            <v>0010978511</v>
          </cell>
          <cell r="B3275">
            <v>10978</v>
          </cell>
          <cell r="C3275">
            <v>109780</v>
          </cell>
          <cell r="D3275" t="str">
            <v>SOA</v>
          </cell>
          <cell r="E3275">
            <v>511</v>
          </cell>
          <cell r="F3275">
            <v>1</v>
          </cell>
          <cell r="G3275">
            <v>2</v>
          </cell>
          <cell r="H3275" t="str">
            <v>/  /</v>
          </cell>
          <cell r="I3275">
            <v>0</v>
          </cell>
          <cell r="J3275">
            <v>308</v>
          </cell>
          <cell r="K3275">
            <v>1208</v>
          </cell>
          <cell r="L3275">
            <v>1208</v>
          </cell>
          <cell r="M3275">
            <v>0</v>
          </cell>
          <cell r="N3275">
            <v>1208</v>
          </cell>
          <cell r="O3275">
            <v>1208</v>
          </cell>
          <cell r="P3275">
            <v>0</v>
          </cell>
        </row>
        <row r="3276">
          <cell r="A3276" t="str">
            <v>0010978523</v>
          </cell>
          <cell r="B3276">
            <v>10978</v>
          </cell>
          <cell r="C3276">
            <v>109780</v>
          </cell>
          <cell r="D3276" t="str">
            <v>SOA</v>
          </cell>
          <cell r="E3276">
            <v>523</v>
          </cell>
          <cell r="F3276">
            <v>1</v>
          </cell>
          <cell r="G3276">
            <v>1</v>
          </cell>
          <cell r="H3276" t="str">
            <v>15/03/03</v>
          </cell>
          <cell r="I3276">
            <v>1</v>
          </cell>
          <cell r="J3276">
            <v>0</v>
          </cell>
          <cell r="K3276">
            <v>1</v>
          </cell>
          <cell r="L3276">
            <v>1</v>
          </cell>
          <cell r="M3276">
            <v>0</v>
          </cell>
          <cell r="N3276">
            <v>0</v>
          </cell>
          <cell r="O3276">
            <v>1</v>
          </cell>
          <cell r="P3276">
            <v>0</v>
          </cell>
        </row>
        <row r="3277">
          <cell r="A3277" t="str">
            <v>0010978555</v>
          </cell>
          <cell r="B3277">
            <v>10978</v>
          </cell>
          <cell r="C3277">
            <v>109780</v>
          </cell>
          <cell r="D3277" t="str">
            <v>SOA</v>
          </cell>
          <cell r="E3277">
            <v>555</v>
          </cell>
          <cell r="F3277">
            <v>1</v>
          </cell>
          <cell r="G3277">
            <v>2</v>
          </cell>
          <cell r="H3277" t="str">
            <v>/  /</v>
          </cell>
          <cell r="I3277">
            <v>0</v>
          </cell>
          <cell r="J3277">
            <v>154.03</v>
          </cell>
          <cell r="K3277">
            <v>1870.74</v>
          </cell>
          <cell r="L3277">
            <v>1870.74</v>
          </cell>
          <cell r="M3277">
            <v>0</v>
          </cell>
          <cell r="N3277">
            <v>0</v>
          </cell>
          <cell r="O3277">
            <v>1870.74</v>
          </cell>
          <cell r="P3277">
            <v>0</v>
          </cell>
        </row>
        <row r="3278">
          <cell r="A3278" t="str">
            <v>0010978595</v>
          </cell>
          <cell r="B3278">
            <v>10978</v>
          </cell>
          <cell r="C3278">
            <v>109780</v>
          </cell>
          <cell r="D3278" t="str">
            <v>SOA</v>
          </cell>
          <cell r="E3278">
            <v>595</v>
          </cell>
          <cell r="F3278">
            <v>1</v>
          </cell>
          <cell r="G3278">
            <v>1</v>
          </cell>
          <cell r="H3278">
            <v>39448</v>
          </cell>
          <cell r="I3278">
            <v>0</v>
          </cell>
          <cell r="J3278">
            <v>0</v>
          </cell>
          <cell r="K3278">
            <v>6057</v>
          </cell>
          <cell r="L3278">
            <v>6057</v>
          </cell>
          <cell r="M3278">
            <v>0</v>
          </cell>
          <cell r="N3278">
            <v>6057</v>
          </cell>
          <cell r="O3278">
            <v>6057</v>
          </cell>
          <cell r="P3278">
            <v>0</v>
          </cell>
        </row>
        <row r="3279">
          <cell r="A3279" t="str">
            <v>0010978601</v>
          </cell>
          <cell r="B3279">
            <v>10978</v>
          </cell>
          <cell r="C3279">
            <v>109780</v>
          </cell>
          <cell r="D3279" t="str">
            <v>SOA</v>
          </cell>
          <cell r="E3279">
            <v>601</v>
          </cell>
          <cell r="F3279">
            <v>1</v>
          </cell>
          <cell r="G3279">
            <v>2</v>
          </cell>
          <cell r="H3279" t="str">
            <v>/  /</v>
          </cell>
          <cell r="I3279">
            <v>0</v>
          </cell>
          <cell r="J3279">
            <v>1078.29</v>
          </cell>
          <cell r="K3279">
            <v>9570.7199999999993</v>
          </cell>
          <cell r="L3279">
            <v>9570.7199999999993</v>
          </cell>
          <cell r="M3279">
            <v>0</v>
          </cell>
          <cell r="N3279">
            <v>0</v>
          </cell>
          <cell r="O3279">
            <v>9570.7199999999993</v>
          </cell>
          <cell r="P3279">
            <v>0</v>
          </cell>
        </row>
        <row r="3280">
          <cell r="A3280" t="str">
            <v>0010978701</v>
          </cell>
          <cell r="B3280">
            <v>10978</v>
          </cell>
          <cell r="C3280">
            <v>109780</v>
          </cell>
          <cell r="D3280" t="str">
            <v>SOA</v>
          </cell>
          <cell r="E3280">
            <v>701</v>
          </cell>
          <cell r="F3280">
            <v>1</v>
          </cell>
          <cell r="G3280">
            <v>2</v>
          </cell>
          <cell r="H3280" t="str">
            <v>/  /</v>
          </cell>
          <cell r="I3280">
            <v>0</v>
          </cell>
          <cell r="J3280">
            <v>1078.29</v>
          </cell>
          <cell r="K3280">
            <v>9570.7199999999993</v>
          </cell>
          <cell r="L3280">
            <v>9570.7199999999993</v>
          </cell>
          <cell r="M3280">
            <v>0</v>
          </cell>
          <cell r="N3280">
            <v>0</v>
          </cell>
          <cell r="O3280">
            <v>9570.7199999999993</v>
          </cell>
          <cell r="P3280">
            <v>0</v>
          </cell>
        </row>
        <row r="3281">
          <cell r="A3281" t="str">
            <v>0010978910</v>
          </cell>
          <cell r="B3281">
            <v>10978</v>
          </cell>
          <cell r="C3281">
            <v>109780</v>
          </cell>
          <cell r="D3281" t="str">
            <v>SOA</v>
          </cell>
          <cell r="E3281">
            <v>910</v>
          </cell>
          <cell r="F3281">
            <v>1</v>
          </cell>
          <cell r="G3281">
            <v>2</v>
          </cell>
          <cell r="H3281" t="str">
            <v>/  /</v>
          </cell>
          <cell r="I3281">
            <v>0</v>
          </cell>
          <cell r="J3281">
            <v>0</v>
          </cell>
          <cell r="K3281">
            <v>17167.14</v>
          </cell>
          <cell r="L3281">
            <v>17167.14</v>
          </cell>
          <cell r="M3281">
            <v>0</v>
          </cell>
          <cell r="N3281">
            <v>0</v>
          </cell>
          <cell r="O3281">
            <v>17167.14</v>
          </cell>
          <cell r="P3281">
            <v>0</v>
          </cell>
        </row>
        <row r="3282">
          <cell r="A3282" t="str">
            <v>0010978915</v>
          </cell>
          <cell r="B3282">
            <v>10978</v>
          </cell>
          <cell r="C3282">
            <v>109780</v>
          </cell>
          <cell r="D3282" t="str">
            <v>SOA</v>
          </cell>
          <cell r="E3282">
            <v>915</v>
          </cell>
          <cell r="F3282">
            <v>1</v>
          </cell>
          <cell r="G3282">
            <v>2</v>
          </cell>
          <cell r="H3282" t="str">
            <v>/  /</v>
          </cell>
          <cell r="I3282">
            <v>0</v>
          </cell>
          <cell r="J3282">
            <v>1540.32</v>
          </cell>
          <cell r="K3282">
            <v>1540.32</v>
          </cell>
          <cell r="L3282">
            <v>1540.32</v>
          </cell>
          <cell r="M3282">
            <v>0</v>
          </cell>
          <cell r="N3282">
            <v>0</v>
          </cell>
          <cell r="O3282">
            <v>1540.32</v>
          </cell>
          <cell r="P3282">
            <v>0</v>
          </cell>
        </row>
        <row r="3283">
          <cell r="A3283" t="str">
            <v>0010978951</v>
          </cell>
          <cell r="B3283">
            <v>10978</v>
          </cell>
          <cell r="C3283">
            <v>109780</v>
          </cell>
          <cell r="D3283" t="str">
            <v>SOA</v>
          </cell>
          <cell r="E3283">
            <v>951</v>
          </cell>
          <cell r="F3283">
            <v>1</v>
          </cell>
          <cell r="G3283">
            <v>2</v>
          </cell>
          <cell r="H3283" t="str">
            <v>/  /</v>
          </cell>
          <cell r="I3283">
            <v>0</v>
          </cell>
          <cell r="J3283">
            <v>223</v>
          </cell>
          <cell r="K3283">
            <v>876</v>
          </cell>
          <cell r="L3283">
            <v>876</v>
          </cell>
          <cell r="M3283">
            <v>0</v>
          </cell>
          <cell r="N3283">
            <v>0</v>
          </cell>
          <cell r="O3283">
            <v>876</v>
          </cell>
          <cell r="P3283">
            <v>0</v>
          </cell>
        </row>
        <row r="3284">
          <cell r="A3284" t="str">
            <v>0010979101</v>
          </cell>
          <cell r="B3284">
            <v>10979</v>
          </cell>
          <cell r="C3284">
            <v>109790</v>
          </cell>
          <cell r="D3284" t="str">
            <v>CCE</v>
          </cell>
          <cell r="E3284">
            <v>101</v>
          </cell>
          <cell r="F3284">
            <v>1</v>
          </cell>
          <cell r="G3284">
            <v>1</v>
          </cell>
          <cell r="H3284">
            <v>38723</v>
          </cell>
          <cell r="I3284">
            <v>9781.7999999999993</v>
          </cell>
          <cell r="J3284">
            <v>0</v>
          </cell>
          <cell r="K3284">
            <v>9781.7999999999993</v>
          </cell>
          <cell r="L3284">
            <v>9781.7999999999993</v>
          </cell>
          <cell r="M3284">
            <v>0</v>
          </cell>
          <cell r="N3284">
            <v>0</v>
          </cell>
          <cell r="O3284">
            <v>9781.7999999999993</v>
          </cell>
          <cell r="P3284">
            <v>0</v>
          </cell>
        </row>
        <row r="3285">
          <cell r="A3285" t="str">
            <v>0010979103</v>
          </cell>
          <cell r="B3285">
            <v>10979</v>
          </cell>
          <cell r="C3285">
            <v>109790</v>
          </cell>
          <cell r="D3285" t="str">
            <v>CCE</v>
          </cell>
          <cell r="E3285">
            <v>103</v>
          </cell>
          <cell r="F3285">
            <v>1</v>
          </cell>
          <cell r="G3285">
            <v>1</v>
          </cell>
          <cell r="H3285" t="str">
            <v>15/03/03</v>
          </cell>
          <cell r="I3285">
            <v>800</v>
          </cell>
          <cell r="J3285">
            <v>0</v>
          </cell>
          <cell r="K3285">
            <v>800</v>
          </cell>
          <cell r="L3285">
            <v>800</v>
          </cell>
          <cell r="M3285">
            <v>0</v>
          </cell>
          <cell r="N3285">
            <v>0</v>
          </cell>
          <cell r="O3285">
            <v>800</v>
          </cell>
          <cell r="P3285">
            <v>0</v>
          </cell>
        </row>
        <row r="3286">
          <cell r="A3286" t="str">
            <v>0010979106</v>
          </cell>
          <cell r="B3286">
            <v>10979</v>
          </cell>
          <cell r="C3286">
            <v>109790</v>
          </cell>
          <cell r="D3286" t="str">
            <v>CCE</v>
          </cell>
          <cell r="E3286">
            <v>106</v>
          </cell>
          <cell r="F3286">
            <v>1</v>
          </cell>
          <cell r="G3286">
            <v>1</v>
          </cell>
          <cell r="H3286" t="str">
            <v>15/03/03</v>
          </cell>
          <cell r="I3286">
            <v>150</v>
          </cell>
          <cell r="J3286">
            <v>0</v>
          </cell>
          <cell r="K3286">
            <v>150</v>
          </cell>
          <cell r="L3286">
            <v>150</v>
          </cell>
          <cell r="M3286">
            <v>0</v>
          </cell>
          <cell r="N3286">
            <v>0</v>
          </cell>
          <cell r="O3286">
            <v>150</v>
          </cell>
          <cell r="P3286">
            <v>0</v>
          </cell>
        </row>
        <row r="3287">
          <cell r="A3287" t="str">
            <v>0010979172</v>
          </cell>
          <cell r="B3287">
            <v>10979</v>
          </cell>
          <cell r="C3287">
            <v>109790</v>
          </cell>
          <cell r="D3287" t="str">
            <v>CCE</v>
          </cell>
          <cell r="E3287">
            <v>172</v>
          </cell>
          <cell r="F3287">
            <v>1</v>
          </cell>
          <cell r="G3287">
            <v>2</v>
          </cell>
          <cell r="H3287" t="str">
            <v>15/01/08</v>
          </cell>
          <cell r="I3287">
            <v>0</v>
          </cell>
          <cell r="J3287">
            <v>18118.439999999999</v>
          </cell>
          <cell r="K3287">
            <v>18118.439999999999</v>
          </cell>
          <cell r="L3287">
            <v>18118.439999999999</v>
          </cell>
          <cell r="M3287">
            <v>0</v>
          </cell>
          <cell r="N3287">
            <v>0</v>
          </cell>
          <cell r="O3287">
            <v>18118.439999999999</v>
          </cell>
          <cell r="P3287">
            <v>0</v>
          </cell>
        </row>
        <row r="3288">
          <cell r="A3288" t="str">
            <v>0010979263</v>
          </cell>
          <cell r="B3288">
            <v>10979</v>
          </cell>
          <cell r="C3288">
            <v>109790</v>
          </cell>
          <cell r="D3288" t="str">
            <v>CCE</v>
          </cell>
          <cell r="E3288">
            <v>263</v>
          </cell>
          <cell r="F3288">
            <v>1</v>
          </cell>
          <cell r="G3288">
            <v>1</v>
          </cell>
          <cell r="H3288">
            <v>39630</v>
          </cell>
          <cell r="I3288">
            <v>0</v>
          </cell>
          <cell r="J3288">
            <v>0</v>
          </cell>
          <cell r="K3288">
            <v>36</v>
          </cell>
          <cell r="L3288">
            <v>36</v>
          </cell>
          <cell r="M3288">
            <v>0</v>
          </cell>
          <cell r="N3288">
            <v>0</v>
          </cell>
          <cell r="O3288">
            <v>36</v>
          </cell>
          <cell r="P3288">
            <v>0</v>
          </cell>
        </row>
        <row r="3289">
          <cell r="A3289" t="str">
            <v>0010979301</v>
          </cell>
          <cell r="B3289">
            <v>10979</v>
          </cell>
          <cell r="C3289">
            <v>109790</v>
          </cell>
          <cell r="D3289" t="str">
            <v>CCE</v>
          </cell>
          <cell r="E3289">
            <v>301</v>
          </cell>
          <cell r="F3289">
            <v>1</v>
          </cell>
          <cell r="G3289">
            <v>2</v>
          </cell>
          <cell r="H3289" t="str">
            <v>/  /</v>
          </cell>
          <cell r="I3289">
            <v>0</v>
          </cell>
          <cell r="J3289">
            <v>18118.439999999999</v>
          </cell>
          <cell r="K3289">
            <v>28886.240000000002</v>
          </cell>
          <cell r="L3289">
            <v>28886.240000000002</v>
          </cell>
          <cell r="M3289">
            <v>0</v>
          </cell>
          <cell r="N3289">
            <v>0</v>
          </cell>
          <cell r="O3289">
            <v>28886.240000000002</v>
          </cell>
          <cell r="P3289">
            <v>0</v>
          </cell>
        </row>
        <row r="3290">
          <cell r="A3290" t="str">
            <v>0010979511</v>
          </cell>
          <cell r="B3290">
            <v>10979</v>
          </cell>
          <cell r="C3290">
            <v>109790</v>
          </cell>
          <cell r="D3290" t="str">
            <v>CCE</v>
          </cell>
          <cell r="E3290">
            <v>511</v>
          </cell>
          <cell r="F3290">
            <v>1</v>
          </cell>
          <cell r="G3290">
            <v>2</v>
          </cell>
          <cell r="H3290" t="str">
            <v>/  /</v>
          </cell>
          <cell r="I3290">
            <v>0</v>
          </cell>
          <cell r="J3290">
            <v>3623</v>
          </cell>
          <cell r="K3290">
            <v>4523</v>
          </cell>
          <cell r="L3290">
            <v>4523</v>
          </cell>
          <cell r="M3290">
            <v>0</v>
          </cell>
          <cell r="N3290">
            <v>4523</v>
          </cell>
          <cell r="O3290">
            <v>4523</v>
          </cell>
          <cell r="P3290">
            <v>0</v>
          </cell>
        </row>
        <row r="3291">
          <cell r="A3291" t="str">
            <v>0010979523</v>
          </cell>
          <cell r="B3291">
            <v>10979</v>
          </cell>
          <cell r="C3291">
            <v>109790</v>
          </cell>
          <cell r="D3291" t="str">
            <v>CCE</v>
          </cell>
          <cell r="E3291">
            <v>523</v>
          </cell>
          <cell r="F3291">
            <v>1</v>
          </cell>
          <cell r="G3291">
            <v>1</v>
          </cell>
          <cell r="H3291" t="str">
            <v>15/03/03</v>
          </cell>
          <cell r="I3291">
            <v>1</v>
          </cell>
          <cell r="J3291">
            <v>0</v>
          </cell>
          <cell r="K3291">
            <v>1</v>
          </cell>
          <cell r="L3291">
            <v>1</v>
          </cell>
          <cell r="M3291">
            <v>0</v>
          </cell>
          <cell r="N3291">
            <v>0</v>
          </cell>
          <cell r="O3291">
            <v>1</v>
          </cell>
          <cell r="P3291">
            <v>0</v>
          </cell>
        </row>
        <row r="3292">
          <cell r="A3292" t="str">
            <v>0010979601</v>
          </cell>
          <cell r="B3292">
            <v>10979</v>
          </cell>
          <cell r="C3292">
            <v>109790</v>
          </cell>
          <cell r="D3292" t="str">
            <v>CCE</v>
          </cell>
          <cell r="E3292">
            <v>601</v>
          </cell>
          <cell r="F3292">
            <v>1</v>
          </cell>
          <cell r="G3292">
            <v>2</v>
          </cell>
          <cell r="H3292" t="str">
            <v>/  /</v>
          </cell>
          <cell r="I3292">
            <v>0</v>
          </cell>
          <cell r="J3292">
            <v>14495.44</v>
          </cell>
          <cell r="K3292">
            <v>24362.240000000002</v>
          </cell>
          <cell r="L3292">
            <v>24362.240000000002</v>
          </cell>
          <cell r="M3292">
            <v>0</v>
          </cell>
          <cell r="N3292">
            <v>0</v>
          </cell>
          <cell r="O3292">
            <v>24362.240000000002</v>
          </cell>
          <cell r="P3292">
            <v>0</v>
          </cell>
        </row>
        <row r="3293">
          <cell r="A3293" t="str">
            <v>0010979701</v>
          </cell>
          <cell r="B3293">
            <v>10979</v>
          </cell>
          <cell r="C3293">
            <v>109790</v>
          </cell>
          <cell r="D3293" t="str">
            <v>CCE</v>
          </cell>
          <cell r="E3293">
            <v>701</v>
          </cell>
          <cell r="F3293">
            <v>1</v>
          </cell>
          <cell r="G3293">
            <v>2</v>
          </cell>
          <cell r="H3293" t="str">
            <v>/  /</v>
          </cell>
          <cell r="I3293">
            <v>0</v>
          </cell>
          <cell r="J3293">
            <v>14495.44</v>
          </cell>
          <cell r="K3293">
            <v>24362.240000000002</v>
          </cell>
          <cell r="L3293">
            <v>24362.240000000002</v>
          </cell>
          <cell r="M3293">
            <v>0</v>
          </cell>
          <cell r="N3293">
            <v>0</v>
          </cell>
          <cell r="O3293">
            <v>24362.240000000002</v>
          </cell>
          <cell r="P3293">
            <v>0</v>
          </cell>
        </row>
        <row r="3294">
          <cell r="A3294" t="str">
            <v>0010979910</v>
          </cell>
          <cell r="B3294">
            <v>10979</v>
          </cell>
          <cell r="C3294">
            <v>109790</v>
          </cell>
          <cell r="D3294" t="str">
            <v>CCE</v>
          </cell>
          <cell r="E3294">
            <v>910</v>
          </cell>
          <cell r="F3294">
            <v>1</v>
          </cell>
          <cell r="G3294">
            <v>2</v>
          </cell>
          <cell r="H3294" t="str">
            <v>/  /</v>
          </cell>
          <cell r="I3294">
            <v>0</v>
          </cell>
          <cell r="J3294">
            <v>0</v>
          </cell>
          <cell r="K3294">
            <v>10731.8</v>
          </cell>
          <cell r="L3294">
            <v>10731.8</v>
          </cell>
          <cell r="M3294">
            <v>0</v>
          </cell>
          <cell r="N3294">
            <v>0</v>
          </cell>
          <cell r="O3294">
            <v>10731.8</v>
          </cell>
          <cell r="P3294">
            <v>0</v>
          </cell>
        </row>
        <row r="3295">
          <cell r="A3295" t="str">
            <v>0010979915</v>
          </cell>
          <cell r="B3295">
            <v>10979</v>
          </cell>
          <cell r="C3295">
            <v>109790</v>
          </cell>
          <cell r="D3295" t="str">
            <v>CCE</v>
          </cell>
          <cell r="E3295">
            <v>915</v>
          </cell>
          <cell r="F3295">
            <v>1</v>
          </cell>
          <cell r="G3295">
            <v>2</v>
          </cell>
          <cell r="H3295" t="str">
            <v>/  /</v>
          </cell>
          <cell r="I3295">
            <v>0</v>
          </cell>
          <cell r="J3295">
            <v>18118.439999999999</v>
          </cell>
          <cell r="K3295">
            <v>18118.439999999999</v>
          </cell>
          <cell r="L3295">
            <v>18118.439999999999</v>
          </cell>
          <cell r="M3295">
            <v>0</v>
          </cell>
          <cell r="N3295">
            <v>0</v>
          </cell>
          <cell r="O3295">
            <v>18118.439999999999</v>
          </cell>
          <cell r="P3295">
            <v>0</v>
          </cell>
        </row>
        <row r="3296">
          <cell r="A3296" t="str">
            <v>0010979951</v>
          </cell>
          <cell r="B3296">
            <v>10979</v>
          </cell>
          <cell r="C3296">
            <v>109790</v>
          </cell>
          <cell r="D3296" t="str">
            <v>CCE</v>
          </cell>
          <cell r="E3296">
            <v>951</v>
          </cell>
          <cell r="F3296">
            <v>1</v>
          </cell>
          <cell r="G3296">
            <v>2</v>
          </cell>
          <cell r="H3296" t="str">
            <v>/  /</v>
          </cell>
          <cell r="I3296">
            <v>0</v>
          </cell>
          <cell r="J3296">
            <v>2628</v>
          </cell>
          <cell r="K3296">
            <v>3281</v>
          </cell>
          <cell r="L3296">
            <v>3281</v>
          </cell>
          <cell r="M3296">
            <v>0</v>
          </cell>
          <cell r="N3296">
            <v>0</v>
          </cell>
          <cell r="O3296">
            <v>3281</v>
          </cell>
          <cell r="P3296">
            <v>0</v>
          </cell>
        </row>
        <row r="3297">
          <cell r="A3297" t="str">
            <v>0010988101</v>
          </cell>
          <cell r="B3297">
            <v>10988</v>
          </cell>
          <cell r="C3297">
            <v>109880</v>
          </cell>
          <cell r="D3297" t="str">
            <v>Q27</v>
          </cell>
          <cell r="E3297">
            <v>101</v>
          </cell>
          <cell r="F3297">
            <v>1</v>
          </cell>
          <cell r="G3297">
            <v>1</v>
          </cell>
          <cell r="H3297">
            <v>39089</v>
          </cell>
          <cell r="I3297">
            <v>6463</v>
          </cell>
          <cell r="J3297">
            <v>0</v>
          </cell>
          <cell r="K3297">
            <v>6463</v>
          </cell>
          <cell r="L3297">
            <v>6463</v>
          </cell>
          <cell r="M3297">
            <v>0</v>
          </cell>
          <cell r="N3297">
            <v>0</v>
          </cell>
          <cell r="O3297">
            <v>6463</v>
          </cell>
          <cell r="P3297">
            <v>0</v>
          </cell>
        </row>
        <row r="3298">
          <cell r="A3298" t="str">
            <v>0010988103</v>
          </cell>
          <cell r="B3298">
            <v>10988</v>
          </cell>
          <cell r="C3298">
            <v>109880</v>
          </cell>
          <cell r="D3298" t="str">
            <v>Q27</v>
          </cell>
          <cell r="E3298">
            <v>103</v>
          </cell>
          <cell r="F3298">
            <v>1</v>
          </cell>
          <cell r="G3298">
            <v>1</v>
          </cell>
          <cell r="H3298">
            <v>38722</v>
          </cell>
          <cell r="I3298">
            <v>800</v>
          </cell>
          <cell r="J3298">
            <v>0</v>
          </cell>
          <cell r="K3298">
            <v>800</v>
          </cell>
          <cell r="L3298">
            <v>800</v>
          </cell>
          <cell r="M3298">
            <v>0</v>
          </cell>
          <cell r="N3298">
            <v>0</v>
          </cell>
          <cell r="O3298">
            <v>800</v>
          </cell>
          <cell r="P3298">
            <v>0</v>
          </cell>
        </row>
        <row r="3299">
          <cell r="A3299" t="str">
            <v>0010988106</v>
          </cell>
          <cell r="B3299">
            <v>10988</v>
          </cell>
          <cell r="C3299">
            <v>109880</v>
          </cell>
          <cell r="D3299" t="str">
            <v>Q27</v>
          </cell>
          <cell r="E3299">
            <v>106</v>
          </cell>
          <cell r="F3299">
            <v>1</v>
          </cell>
          <cell r="G3299">
            <v>1</v>
          </cell>
          <cell r="H3299">
            <v>38723</v>
          </cell>
          <cell r="I3299">
            <v>150</v>
          </cell>
          <cell r="J3299">
            <v>0</v>
          </cell>
          <cell r="K3299">
            <v>150</v>
          </cell>
          <cell r="L3299">
            <v>150</v>
          </cell>
          <cell r="M3299">
            <v>0</v>
          </cell>
          <cell r="N3299">
            <v>0</v>
          </cell>
          <cell r="O3299">
            <v>150</v>
          </cell>
          <cell r="P3299">
            <v>0</v>
          </cell>
        </row>
        <row r="3300">
          <cell r="A3300" t="str">
            <v>0010988301</v>
          </cell>
          <cell r="B3300">
            <v>10988</v>
          </cell>
          <cell r="C3300">
            <v>109880</v>
          </cell>
          <cell r="D3300" t="str">
            <v>Q27</v>
          </cell>
          <cell r="E3300">
            <v>301</v>
          </cell>
          <cell r="F3300">
            <v>1</v>
          </cell>
          <cell r="G3300">
            <v>1</v>
          </cell>
          <cell r="H3300" t="str">
            <v>/  /</v>
          </cell>
          <cell r="I3300">
            <v>0</v>
          </cell>
          <cell r="J3300">
            <v>0</v>
          </cell>
          <cell r="K3300">
            <v>7413</v>
          </cell>
          <cell r="L3300">
            <v>7413</v>
          </cell>
          <cell r="M3300">
            <v>0</v>
          </cell>
          <cell r="N3300">
            <v>0</v>
          </cell>
          <cell r="O3300">
            <v>7413</v>
          </cell>
          <cell r="P3300">
            <v>0</v>
          </cell>
        </row>
        <row r="3301">
          <cell r="A3301" t="str">
            <v>0010988511</v>
          </cell>
          <cell r="B3301">
            <v>10988</v>
          </cell>
          <cell r="C3301">
            <v>109880</v>
          </cell>
          <cell r="D3301" t="str">
            <v>Q27</v>
          </cell>
          <cell r="E3301">
            <v>511</v>
          </cell>
          <cell r="F3301">
            <v>1</v>
          </cell>
          <cell r="G3301">
            <v>1</v>
          </cell>
          <cell r="H3301" t="str">
            <v>/  /</v>
          </cell>
          <cell r="I3301">
            <v>0</v>
          </cell>
          <cell r="J3301">
            <v>0</v>
          </cell>
          <cell r="K3301">
            <v>900</v>
          </cell>
          <cell r="L3301">
            <v>900</v>
          </cell>
          <cell r="M3301">
            <v>0</v>
          </cell>
          <cell r="N3301">
            <v>900</v>
          </cell>
          <cell r="O3301">
            <v>900</v>
          </cell>
          <cell r="P3301">
            <v>0</v>
          </cell>
        </row>
        <row r="3302">
          <cell r="A3302" t="str">
            <v>0010988523</v>
          </cell>
          <cell r="B3302">
            <v>10988</v>
          </cell>
          <cell r="C3302">
            <v>109880</v>
          </cell>
          <cell r="D3302" t="str">
            <v>Q27</v>
          </cell>
          <cell r="E3302">
            <v>523</v>
          </cell>
          <cell r="F3302">
            <v>1</v>
          </cell>
          <cell r="G3302">
            <v>1</v>
          </cell>
          <cell r="H3302" t="str">
            <v>15/04/03</v>
          </cell>
          <cell r="I3302">
            <v>1</v>
          </cell>
          <cell r="J3302">
            <v>0</v>
          </cell>
          <cell r="K3302">
            <v>1</v>
          </cell>
          <cell r="L3302">
            <v>1</v>
          </cell>
          <cell r="M3302">
            <v>0</v>
          </cell>
          <cell r="N3302">
            <v>0</v>
          </cell>
          <cell r="O3302">
            <v>1</v>
          </cell>
          <cell r="P3302">
            <v>0</v>
          </cell>
        </row>
        <row r="3303">
          <cell r="A3303" t="str">
            <v>0010988601</v>
          </cell>
          <cell r="B3303">
            <v>10988</v>
          </cell>
          <cell r="C3303">
            <v>109880</v>
          </cell>
          <cell r="D3303" t="str">
            <v>Q27</v>
          </cell>
          <cell r="E3303">
            <v>601</v>
          </cell>
          <cell r="F3303">
            <v>1</v>
          </cell>
          <cell r="G3303">
            <v>1</v>
          </cell>
          <cell r="H3303" t="str">
            <v>/  /</v>
          </cell>
          <cell r="I3303">
            <v>0</v>
          </cell>
          <cell r="J3303">
            <v>0</v>
          </cell>
          <cell r="K3303">
            <v>6512</v>
          </cell>
          <cell r="L3303">
            <v>6512</v>
          </cell>
          <cell r="M3303">
            <v>0</v>
          </cell>
          <cell r="N3303">
            <v>0</v>
          </cell>
          <cell r="O3303">
            <v>6512</v>
          </cell>
          <cell r="P3303">
            <v>0</v>
          </cell>
        </row>
        <row r="3304">
          <cell r="A3304" t="str">
            <v>0010988701</v>
          </cell>
          <cell r="B3304">
            <v>10988</v>
          </cell>
          <cell r="C3304">
            <v>109880</v>
          </cell>
          <cell r="D3304" t="str">
            <v>Q27</v>
          </cell>
          <cell r="E3304">
            <v>701</v>
          </cell>
          <cell r="F3304">
            <v>1</v>
          </cell>
          <cell r="G3304">
            <v>1</v>
          </cell>
          <cell r="H3304" t="str">
            <v>/  /</v>
          </cell>
          <cell r="I3304">
            <v>0</v>
          </cell>
          <cell r="J3304">
            <v>0</v>
          </cell>
          <cell r="K3304">
            <v>6512</v>
          </cell>
          <cell r="L3304">
            <v>6512</v>
          </cell>
          <cell r="M3304">
            <v>0</v>
          </cell>
          <cell r="N3304">
            <v>0</v>
          </cell>
          <cell r="O3304">
            <v>6512</v>
          </cell>
          <cell r="P3304">
            <v>0</v>
          </cell>
        </row>
        <row r="3305">
          <cell r="A3305" t="str">
            <v>0010988910</v>
          </cell>
          <cell r="B3305">
            <v>10988</v>
          </cell>
          <cell r="C3305">
            <v>109880</v>
          </cell>
          <cell r="D3305" t="str">
            <v>Q27</v>
          </cell>
          <cell r="E3305">
            <v>910</v>
          </cell>
          <cell r="F3305">
            <v>1</v>
          </cell>
          <cell r="G3305">
            <v>1</v>
          </cell>
          <cell r="H3305" t="str">
            <v>/  /</v>
          </cell>
          <cell r="I3305">
            <v>0</v>
          </cell>
          <cell r="J3305">
            <v>0</v>
          </cell>
          <cell r="K3305">
            <v>7413</v>
          </cell>
          <cell r="L3305">
            <v>7413</v>
          </cell>
          <cell r="M3305">
            <v>0</v>
          </cell>
          <cell r="N3305">
            <v>0</v>
          </cell>
          <cell r="O3305">
            <v>7413</v>
          </cell>
          <cell r="P3305">
            <v>0</v>
          </cell>
        </row>
        <row r="3306">
          <cell r="A3306" t="str">
            <v>0010988951</v>
          </cell>
          <cell r="B3306">
            <v>10988</v>
          </cell>
          <cell r="C3306">
            <v>109880</v>
          </cell>
          <cell r="D3306" t="str">
            <v>Q27</v>
          </cell>
          <cell r="E3306">
            <v>951</v>
          </cell>
          <cell r="F3306">
            <v>1</v>
          </cell>
          <cell r="G3306">
            <v>1</v>
          </cell>
          <cell r="H3306" t="str">
            <v>/  /</v>
          </cell>
          <cell r="I3306">
            <v>0</v>
          </cell>
          <cell r="J3306">
            <v>0</v>
          </cell>
          <cell r="K3306">
            <v>653</v>
          </cell>
          <cell r="L3306">
            <v>653</v>
          </cell>
          <cell r="M3306">
            <v>0</v>
          </cell>
          <cell r="N3306">
            <v>0</v>
          </cell>
          <cell r="O3306">
            <v>653</v>
          </cell>
          <cell r="P3306">
            <v>0</v>
          </cell>
        </row>
        <row r="3307">
          <cell r="A3307" t="str">
            <v>0010989101</v>
          </cell>
          <cell r="B3307">
            <v>10989</v>
          </cell>
          <cell r="C3307">
            <v>109890</v>
          </cell>
          <cell r="D3307" t="str">
            <v>KA5</v>
          </cell>
          <cell r="E3307">
            <v>101</v>
          </cell>
          <cell r="F3307">
            <v>1</v>
          </cell>
          <cell r="G3307">
            <v>1</v>
          </cell>
          <cell r="H3307">
            <v>38723</v>
          </cell>
          <cell r="I3307">
            <v>6550</v>
          </cell>
          <cell r="J3307">
            <v>0</v>
          </cell>
          <cell r="K3307">
            <v>6550</v>
          </cell>
          <cell r="L3307">
            <v>6550</v>
          </cell>
          <cell r="M3307">
            <v>0</v>
          </cell>
          <cell r="N3307">
            <v>0</v>
          </cell>
          <cell r="O3307">
            <v>6550</v>
          </cell>
          <cell r="P3307">
            <v>0</v>
          </cell>
        </row>
        <row r="3308">
          <cell r="A3308" t="str">
            <v>0010989301</v>
          </cell>
          <cell r="B3308">
            <v>10989</v>
          </cell>
          <cell r="C3308">
            <v>109890</v>
          </cell>
          <cell r="D3308" t="str">
            <v>KA5</v>
          </cell>
          <cell r="E3308">
            <v>301</v>
          </cell>
          <cell r="F3308">
            <v>1</v>
          </cell>
          <cell r="G3308">
            <v>1</v>
          </cell>
          <cell r="H3308" t="str">
            <v>/  /</v>
          </cell>
          <cell r="I3308">
            <v>0</v>
          </cell>
          <cell r="J3308">
            <v>0</v>
          </cell>
          <cell r="K3308">
            <v>6550</v>
          </cell>
          <cell r="L3308">
            <v>6550</v>
          </cell>
          <cell r="M3308">
            <v>0</v>
          </cell>
          <cell r="N3308">
            <v>0</v>
          </cell>
          <cell r="O3308">
            <v>6550</v>
          </cell>
          <cell r="P3308">
            <v>0</v>
          </cell>
        </row>
        <row r="3309">
          <cell r="A3309" t="str">
            <v>0010989511</v>
          </cell>
          <cell r="B3309">
            <v>10989</v>
          </cell>
          <cell r="C3309">
            <v>109890</v>
          </cell>
          <cell r="D3309" t="str">
            <v>KA5</v>
          </cell>
          <cell r="E3309">
            <v>511</v>
          </cell>
          <cell r="F3309">
            <v>1</v>
          </cell>
          <cell r="G3309">
            <v>1</v>
          </cell>
          <cell r="H3309" t="str">
            <v>/  /</v>
          </cell>
          <cell r="I3309">
            <v>0</v>
          </cell>
          <cell r="J3309">
            <v>0</v>
          </cell>
          <cell r="K3309">
            <v>900</v>
          </cell>
          <cell r="L3309">
            <v>900</v>
          </cell>
          <cell r="M3309">
            <v>0</v>
          </cell>
          <cell r="N3309">
            <v>900</v>
          </cell>
          <cell r="O3309">
            <v>900</v>
          </cell>
          <cell r="P3309">
            <v>0</v>
          </cell>
        </row>
        <row r="3310">
          <cell r="A3310" t="str">
            <v>0010989523</v>
          </cell>
          <cell r="B3310">
            <v>10989</v>
          </cell>
          <cell r="C3310">
            <v>109890</v>
          </cell>
          <cell r="D3310" t="str">
            <v>KA5</v>
          </cell>
          <cell r="E3310">
            <v>523</v>
          </cell>
          <cell r="F3310">
            <v>1</v>
          </cell>
          <cell r="G3310">
            <v>1</v>
          </cell>
          <cell r="H3310">
            <v>37626</v>
          </cell>
          <cell r="I3310">
            <v>1</v>
          </cell>
          <cell r="J3310">
            <v>0</v>
          </cell>
          <cell r="K3310">
            <v>1</v>
          </cell>
          <cell r="L3310">
            <v>1</v>
          </cell>
          <cell r="M3310">
            <v>0</v>
          </cell>
          <cell r="N3310">
            <v>0</v>
          </cell>
          <cell r="O3310">
            <v>1</v>
          </cell>
          <cell r="P3310">
            <v>0</v>
          </cell>
        </row>
        <row r="3311">
          <cell r="A3311" t="str">
            <v>0010989601</v>
          </cell>
          <cell r="B3311">
            <v>10989</v>
          </cell>
          <cell r="C3311">
            <v>109890</v>
          </cell>
          <cell r="D3311" t="str">
            <v>KA5</v>
          </cell>
          <cell r="E3311">
            <v>601</v>
          </cell>
          <cell r="F3311">
            <v>1</v>
          </cell>
          <cell r="G3311">
            <v>1</v>
          </cell>
          <cell r="H3311" t="str">
            <v>/  /</v>
          </cell>
          <cell r="I3311">
            <v>0</v>
          </cell>
          <cell r="J3311">
            <v>0</v>
          </cell>
          <cell r="K3311">
            <v>5649</v>
          </cell>
          <cell r="L3311">
            <v>5649</v>
          </cell>
          <cell r="M3311">
            <v>0</v>
          </cell>
          <cell r="N3311">
            <v>0</v>
          </cell>
          <cell r="O3311">
            <v>5649</v>
          </cell>
          <cell r="P3311">
            <v>0</v>
          </cell>
        </row>
        <row r="3312">
          <cell r="A3312" t="str">
            <v>0010989701</v>
          </cell>
          <cell r="B3312">
            <v>10989</v>
          </cell>
          <cell r="C3312">
            <v>109890</v>
          </cell>
          <cell r="D3312" t="str">
            <v>KA5</v>
          </cell>
          <cell r="E3312">
            <v>701</v>
          </cell>
          <cell r="F3312">
            <v>1</v>
          </cell>
          <cell r="G3312">
            <v>1</v>
          </cell>
          <cell r="H3312" t="str">
            <v>/  /</v>
          </cell>
          <cell r="I3312">
            <v>0</v>
          </cell>
          <cell r="J3312">
            <v>0</v>
          </cell>
          <cell r="K3312">
            <v>5649</v>
          </cell>
          <cell r="L3312">
            <v>5649</v>
          </cell>
          <cell r="M3312">
            <v>0</v>
          </cell>
          <cell r="N3312">
            <v>0</v>
          </cell>
          <cell r="O3312">
            <v>5649</v>
          </cell>
          <cell r="P3312">
            <v>0</v>
          </cell>
        </row>
        <row r="3313">
          <cell r="A3313" t="str">
            <v>0010989910</v>
          </cell>
          <cell r="B3313">
            <v>10989</v>
          </cell>
          <cell r="C3313">
            <v>109890</v>
          </cell>
          <cell r="D3313" t="str">
            <v>KA5</v>
          </cell>
          <cell r="E3313">
            <v>910</v>
          </cell>
          <cell r="F3313">
            <v>1</v>
          </cell>
          <cell r="G3313">
            <v>1</v>
          </cell>
          <cell r="H3313" t="str">
            <v>/  /</v>
          </cell>
          <cell r="I3313">
            <v>0</v>
          </cell>
          <cell r="J3313">
            <v>0</v>
          </cell>
          <cell r="K3313">
            <v>6550</v>
          </cell>
          <cell r="L3313">
            <v>6550</v>
          </cell>
          <cell r="M3313">
            <v>0</v>
          </cell>
          <cell r="N3313">
            <v>0</v>
          </cell>
          <cell r="O3313">
            <v>6550</v>
          </cell>
          <cell r="P3313">
            <v>0</v>
          </cell>
        </row>
        <row r="3314">
          <cell r="A3314" t="str">
            <v>0010989951</v>
          </cell>
          <cell r="B3314">
            <v>10989</v>
          </cell>
          <cell r="C3314">
            <v>109890</v>
          </cell>
          <cell r="D3314" t="str">
            <v>KA5</v>
          </cell>
          <cell r="E3314">
            <v>951</v>
          </cell>
          <cell r="F3314">
            <v>1</v>
          </cell>
          <cell r="G3314">
            <v>1</v>
          </cell>
          <cell r="H3314" t="str">
            <v>/  /</v>
          </cell>
          <cell r="I3314">
            <v>0</v>
          </cell>
          <cell r="J3314">
            <v>0</v>
          </cell>
          <cell r="K3314">
            <v>653</v>
          </cell>
          <cell r="L3314">
            <v>653</v>
          </cell>
          <cell r="M3314">
            <v>0</v>
          </cell>
          <cell r="N3314">
            <v>0</v>
          </cell>
          <cell r="O3314">
            <v>653</v>
          </cell>
          <cell r="P3314">
            <v>0</v>
          </cell>
        </row>
        <row r="3315">
          <cell r="A3315" t="str">
            <v>0010990101</v>
          </cell>
          <cell r="B3315">
            <v>10990</v>
          </cell>
          <cell r="C3315">
            <v>109900</v>
          </cell>
          <cell r="D3315">
            <v>862</v>
          </cell>
          <cell r="E3315">
            <v>101</v>
          </cell>
          <cell r="F3315">
            <v>1</v>
          </cell>
          <cell r="G3315">
            <v>1</v>
          </cell>
          <cell r="H3315">
            <v>38723</v>
          </cell>
          <cell r="I3315">
            <v>4084</v>
          </cell>
          <cell r="J3315">
            <v>0</v>
          </cell>
          <cell r="K3315">
            <v>4084</v>
          </cell>
          <cell r="L3315">
            <v>4084</v>
          </cell>
          <cell r="M3315">
            <v>0</v>
          </cell>
          <cell r="N3315">
            <v>0</v>
          </cell>
          <cell r="O3315">
            <v>4084</v>
          </cell>
          <cell r="P3315">
            <v>0</v>
          </cell>
        </row>
        <row r="3316">
          <cell r="A3316" t="str">
            <v>0010990301</v>
          </cell>
          <cell r="B3316">
            <v>10990</v>
          </cell>
          <cell r="C3316">
            <v>109900</v>
          </cell>
          <cell r="D3316">
            <v>862</v>
          </cell>
          <cell r="E3316">
            <v>301</v>
          </cell>
          <cell r="F3316">
            <v>1</v>
          </cell>
          <cell r="G3316">
            <v>1</v>
          </cell>
          <cell r="H3316" t="str">
            <v>/  /</v>
          </cell>
          <cell r="I3316">
            <v>0</v>
          </cell>
          <cell r="J3316">
            <v>0</v>
          </cell>
          <cell r="K3316">
            <v>4084</v>
          </cell>
          <cell r="L3316">
            <v>4084</v>
          </cell>
          <cell r="M3316">
            <v>0</v>
          </cell>
          <cell r="N3316">
            <v>0</v>
          </cell>
          <cell r="O3316">
            <v>4084</v>
          </cell>
          <cell r="P3316">
            <v>0</v>
          </cell>
        </row>
        <row r="3317">
          <cell r="A3317" t="str">
            <v>0010990511</v>
          </cell>
          <cell r="B3317">
            <v>10990</v>
          </cell>
          <cell r="C3317">
            <v>109900</v>
          </cell>
          <cell r="D3317">
            <v>862</v>
          </cell>
          <cell r="E3317">
            <v>511</v>
          </cell>
          <cell r="F3317">
            <v>1</v>
          </cell>
          <cell r="G3317">
            <v>1</v>
          </cell>
          <cell r="H3317" t="str">
            <v>/  /</v>
          </cell>
          <cell r="I3317">
            <v>0</v>
          </cell>
          <cell r="J3317">
            <v>0</v>
          </cell>
          <cell r="K3317">
            <v>816</v>
          </cell>
          <cell r="L3317">
            <v>816</v>
          </cell>
          <cell r="M3317">
            <v>0</v>
          </cell>
          <cell r="N3317">
            <v>816</v>
          </cell>
          <cell r="O3317">
            <v>816</v>
          </cell>
          <cell r="P3317">
            <v>0</v>
          </cell>
        </row>
        <row r="3318">
          <cell r="A3318" t="str">
            <v>0010990523</v>
          </cell>
          <cell r="B3318">
            <v>10990</v>
          </cell>
          <cell r="C3318">
            <v>109900</v>
          </cell>
          <cell r="D3318">
            <v>862</v>
          </cell>
          <cell r="E3318">
            <v>523</v>
          </cell>
          <cell r="F3318">
            <v>1</v>
          </cell>
          <cell r="G3318">
            <v>1</v>
          </cell>
          <cell r="H3318">
            <v>37626</v>
          </cell>
          <cell r="I3318">
            <v>1</v>
          </cell>
          <cell r="J3318">
            <v>0</v>
          </cell>
          <cell r="K3318">
            <v>1</v>
          </cell>
          <cell r="L3318">
            <v>1</v>
          </cell>
          <cell r="M3318">
            <v>0</v>
          </cell>
          <cell r="N3318">
            <v>0</v>
          </cell>
          <cell r="O3318">
            <v>1</v>
          </cell>
          <cell r="P3318">
            <v>0</v>
          </cell>
        </row>
        <row r="3319">
          <cell r="A3319" t="str">
            <v>0010990601</v>
          </cell>
          <cell r="B3319">
            <v>10990</v>
          </cell>
          <cell r="C3319">
            <v>109900</v>
          </cell>
          <cell r="D3319">
            <v>862</v>
          </cell>
          <cell r="E3319">
            <v>601</v>
          </cell>
          <cell r="F3319">
            <v>1</v>
          </cell>
          <cell r="G3319">
            <v>1</v>
          </cell>
          <cell r="H3319" t="str">
            <v>/  /</v>
          </cell>
          <cell r="I3319">
            <v>0</v>
          </cell>
          <cell r="J3319">
            <v>0</v>
          </cell>
          <cell r="K3319">
            <v>3267</v>
          </cell>
          <cell r="L3319">
            <v>3267</v>
          </cell>
          <cell r="M3319">
            <v>0</v>
          </cell>
          <cell r="N3319">
            <v>0</v>
          </cell>
          <cell r="O3319">
            <v>3267</v>
          </cell>
          <cell r="P3319">
            <v>0</v>
          </cell>
        </row>
        <row r="3320">
          <cell r="A3320" t="str">
            <v>0010990701</v>
          </cell>
          <cell r="B3320">
            <v>10990</v>
          </cell>
          <cell r="C3320">
            <v>109900</v>
          </cell>
          <cell r="D3320">
            <v>862</v>
          </cell>
          <cell r="E3320">
            <v>701</v>
          </cell>
          <cell r="F3320">
            <v>1</v>
          </cell>
          <cell r="G3320">
            <v>1</v>
          </cell>
          <cell r="H3320" t="str">
            <v>/  /</v>
          </cell>
          <cell r="I3320">
            <v>0</v>
          </cell>
          <cell r="J3320">
            <v>0</v>
          </cell>
          <cell r="K3320">
            <v>3267</v>
          </cell>
          <cell r="L3320">
            <v>3267</v>
          </cell>
          <cell r="M3320">
            <v>0</v>
          </cell>
          <cell r="N3320">
            <v>0</v>
          </cell>
          <cell r="O3320">
            <v>3267</v>
          </cell>
          <cell r="P3320">
            <v>0</v>
          </cell>
        </row>
        <row r="3321">
          <cell r="A3321" t="str">
            <v>0010990910</v>
          </cell>
          <cell r="B3321">
            <v>10990</v>
          </cell>
          <cell r="C3321">
            <v>109900</v>
          </cell>
          <cell r="D3321">
            <v>862</v>
          </cell>
          <cell r="E3321">
            <v>910</v>
          </cell>
          <cell r="F3321">
            <v>1</v>
          </cell>
          <cell r="G3321">
            <v>1</v>
          </cell>
          <cell r="H3321" t="str">
            <v>/  /</v>
          </cell>
          <cell r="I3321">
            <v>0</v>
          </cell>
          <cell r="J3321">
            <v>0</v>
          </cell>
          <cell r="K3321">
            <v>4084</v>
          </cell>
          <cell r="L3321">
            <v>4084</v>
          </cell>
          <cell r="M3321">
            <v>0</v>
          </cell>
          <cell r="N3321">
            <v>0</v>
          </cell>
          <cell r="O3321">
            <v>4084</v>
          </cell>
          <cell r="P3321">
            <v>0</v>
          </cell>
        </row>
        <row r="3322">
          <cell r="A3322" t="str">
            <v>0010990951</v>
          </cell>
          <cell r="B3322">
            <v>10990</v>
          </cell>
          <cell r="C3322">
            <v>109900</v>
          </cell>
          <cell r="D3322">
            <v>862</v>
          </cell>
          <cell r="E3322">
            <v>951</v>
          </cell>
          <cell r="F3322">
            <v>1</v>
          </cell>
          <cell r="G3322">
            <v>1</v>
          </cell>
          <cell r="H3322" t="str">
            <v>/  /</v>
          </cell>
          <cell r="I3322">
            <v>0</v>
          </cell>
          <cell r="J3322">
            <v>0</v>
          </cell>
          <cell r="K3322">
            <v>593</v>
          </cell>
          <cell r="L3322">
            <v>593</v>
          </cell>
          <cell r="M3322">
            <v>0</v>
          </cell>
          <cell r="N3322">
            <v>0</v>
          </cell>
          <cell r="O3322">
            <v>593</v>
          </cell>
          <cell r="P3322">
            <v>0</v>
          </cell>
        </row>
        <row r="3323">
          <cell r="A3323" t="str">
            <v>0010992101</v>
          </cell>
          <cell r="B3323">
            <v>10992</v>
          </cell>
          <cell r="C3323">
            <v>109920</v>
          </cell>
          <cell r="D3323">
            <v>862</v>
          </cell>
          <cell r="E3323">
            <v>101</v>
          </cell>
          <cell r="F3323">
            <v>1</v>
          </cell>
          <cell r="G3323">
            <v>1</v>
          </cell>
          <cell r="H3323">
            <v>39089</v>
          </cell>
          <cell r="I3323">
            <v>5128</v>
          </cell>
          <cell r="J3323">
            <v>0</v>
          </cell>
          <cell r="K3323">
            <v>5128</v>
          </cell>
          <cell r="L3323">
            <v>5128</v>
          </cell>
          <cell r="M3323">
            <v>0</v>
          </cell>
          <cell r="N3323">
            <v>0</v>
          </cell>
          <cell r="O3323">
            <v>5128</v>
          </cell>
          <cell r="P3323">
            <v>0</v>
          </cell>
        </row>
        <row r="3324">
          <cell r="A3324" t="str">
            <v>0010992301</v>
          </cell>
          <cell r="B3324">
            <v>10992</v>
          </cell>
          <cell r="C3324">
            <v>109920</v>
          </cell>
          <cell r="D3324">
            <v>862</v>
          </cell>
          <cell r="E3324">
            <v>301</v>
          </cell>
          <cell r="F3324">
            <v>1</v>
          </cell>
          <cell r="G3324">
            <v>1</v>
          </cell>
          <cell r="H3324" t="str">
            <v>/  /</v>
          </cell>
          <cell r="I3324">
            <v>0</v>
          </cell>
          <cell r="J3324">
            <v>0</v>
          </cell>
          <cell r="K3324">
            <v>5128</v>
          </cell>
          <cell r="L3324">
            <v>5128</v>
          </cell>
          <cell r="M3324">
            <v>0</v>
          </cell>
          <cell r="N3324">
            <v>0</v>
          </cell>
          <cell r="O3324">
            <v>5128</v>
          </cell>
          <cell r="P3324">
            <v>0</v>
          </cell>
        </row>
        <row r="3325">
          <cell r="A3325" t="str">
            <v>0010992511</v>
          </cell>
          <cell r="B3325">
            <v>10992</v>
          </cell>
          <cell r="C3325">
            <v>109920</v>
          </cell>
          <cell r="D3325">
            <v>862</v>
          </cell>
          <cell r="E3325">
            <v>511</v>
          </cell>
          <cell r="F3325">
            <v>1</v>
          </cell>
          <cell r="G3325">
            <v>1</v>
          </cell>
          <cell r="H3325" t="str">
            <v>/  /</v>
          </cell>
          <cell r="I3325">
            <v>0</v>
          </cell>
          <cell r="J3325">
            <v>0</v>
          </cell>
          <cell r="K3325">
            <v>900</v>
          </cell>
          <cell r="L3325">
            <v>900</v>
          </cell>
          <cell r="M3325">
            <v>0</v>
          </cell>
          <cell r="N3325">
            <v>900</v>
          </cell>
          <cell r="O3325">
            <v>900</v>
          </cell>
          <cell r="P3325">
            <v>0</v>
          </cell>
        </row>
        <row r="3326">
          <cell r="A3326" t="str">
            <v>0010992523</v>
          </cell>
          <cell r="B3326">
            <v>10992</v>
          </cell>
          <cell r="C3326">
            <v>109920</v>
          </cell>
          <cell r="D3326">
            <v>862</v>
          </cell>
          <cell r="E3326">
            <v>523</v>
          </cell>
          <cell r="F3326">
            <v>1</v>
          </cell>
          <cell r="G3326">
            <v>1</v>
          </cell>
          <cell r="H3326" t="str">
            <v>15/04/03</v>
          </cell>
          <cell r="I3326">
            <v>1</v>
          </cell>
          <cell r="J3326">
            <v>0</v>
          </cell>
          <cell r="K3326">
            <v>1</v>
          </cell>
          <cell r="L3326">
            <v>1</v>
          </cell>
          <cell r="M3326">
            <v>0</v>
          </cell>
          <cell r="N3326">
            <v>0</v>
          </cell>
          <cell r="O3326">
            <v>1</v>
          </cell>
          <cell r="P3326">
            <v>0</v>
          </cell>
        </row>
        <row r="3327">
          <cell r="A3327" t="str">
            <v>0010992601</v>
          </cell>
          <cell r="B3327">
            <v>10992</v>
          </cell>
          <cell r="C3327">
            <v>109920</v>
          </cell>
          <cell r="D3327">
            <v>862</v>
          </cell>
          <cell r="E3327">
            <v>601</v>
          </cell>
          <cell r="F3327">
            <v>1</v>
          </cell>
          <cell r="G3327">
            <v>1</v>
          </cell>
          <cell r="H3327" t="str">
            <v>/  /</v>
          </cell>
          <cell r="I3327">
            <v>0</v>
          </cell>
          <cell r="J3327">
            <v>0</v>
          </cell>
          <cell r="K3327">
            <v>4227</v>
          </cell>
          <cell r="L3327">
            <v>4227</v>
          </cell>
          <cell r="M3327">
            <v>0</v>
          </cell>
          <cell r="N3327">
            <v>0</v>
          </cell>
          <cell r="O3327">
            <v>4227</v>
          </cell>
          <cell r="P3327">
            <v>0</v>
          </cell>
        </row>
        <row r="3328">
          <cell r="A3328" t="str">
            <v>0010992701</v>
          </cell>
          <cell r="B3328">
            <v>10992</v>
          </cell>
          <cell r="C3328">
            <v>109920</v>
          </cell>
          <cell r="D3328">
            <v>862</v>
          </cell>
          <cell r="E3328">
            <v>701</v>
          </cell>
          <cell r="F3328">
            <v>1</v>
          </cell>
          <cell r="G3328">
            <v>1</v>
          </cell>
          <cell r="H3328" t="str">
            <v>/  /</v>
          </cell>
          <cell r="I3328">
            <v>0</v>
          </cell>
          <cell r="J3328">
            <v>0</v>
          </cell>
          <cell r="K3328">
            <v>4227</v>
          </cell>
          <cell r="L3328">
            <v>4227</v>
          </cell>
          <cell r="M3328">
            <v>0</v>
          </cell>
          <cell r="N3328">
            <v>0</v>
          </cell>
          <cell r="O3328">
            <v>4227</v>
          </cell>
          <cell r="P3328">
            <v>0</v>
          </cell>
        </row>
        <row r="3329">
          <cell r="A3329" t="str">
            <v>0010992910</v>
          </cell>
          <cell r="B3329">
            <v>10992</v>
          </cell>
          <cell r="C3329">
            <v>109920</v>
          </cell>
          <cell r="D3329">
            <v>862</v>
          </cell>
          <cell r="E3329">
            <v>910</v>
          </cell>
          <cell r="F3329">
            <v>1</v>
          </cell>
          <cell r="G3329">
            <v>1</v>
          </cell>
          <cell r="H3329" t="str">
            <v>/  /</v>
          </cell>
          <cell r="I3329">
            <v>0</v>
          </cell>
          <cell r="J3329">
            <v>0</v>
          </cell>
          <cell r="K3329">
            <v>5128</v>
          </cell>
          <cell r="L3329">
            <v>5128</v>
          </cell>
          <cell r="M3329">
            <v>0</v>
          </cell>
          <cell r="N3329">
            <v>0</v>
          </cell>
          <cell r="O3329">
            <v>5128</v>
          </cell>
          <cell r="P3329">
            <v>0</v>
          </cell>
        </row>
        <row r="3330">
          <cell r="A3330" t="str">
            <v>0010992951</v>
          </cell>
          <cell r="B3330">
            <v>10992</v>
          </cell>
          <cell r="C3330">
            <v>109920</v>
          </cell>
          <cell r="D3330">
            <v>862</v>
          </cell>
          <cell r="E3330">
            <v>951</v>
          </cell>
          <cell r="F3330">
            <v>1</v>
          </cell>
          <cell r="G3330">
            <v>1</v>
          </cell>
          <cell r="H3330" t="str">
            <v>/  /</v>
          </cell>
          <cell r="I3330">
            <v>0</v>
          </cell>
          <cell r="J3330">
            <v>0</v>
          </cell>
          <cell r="K3330">
            <v>653</v>
          </cell>
          <cell r="L3330">
            <v>653</v>
          </cell>
          <cell r="M3330">
            <v>0</v>
          </cell>
          <cell r="N3330">
            <v>0</v>
          </cell>
          <cell r="O3330">
            <v>653</v>
          </cell>
          <cell r="P3330">
            <v>0</v>
          </cell>
        </row>
        <row r="3331">
          <cell r="A3331" t="str">
            <v>0010999101</v>
          </cell>
          <cell r="B3331">
            <v>10999</v>
          </cell>
          <cell r="C3331">
            <v>109990</v>
          </cell>
          <cell r="D3331">
            <v>778</v>
          </cell>
          <cell r="E3331">
            <v>101</v>
          </cell>
          <cell r="F3331">
            <v>1</v>
          </cell>
          <cell r="G3331">
            <v>1</v>
          </cell>
          <cell r="H3331">
            <v>39089</v>
          </cell>
          <cell r="I3331">
            <v>4617</v>
          </cell>
          <cell r="J3331">
            <v>0</v>
          </cell>
          <cell r="K3331">
            <v>4617</v>
          </cell>
          <cell r="L3331">
            <v>4617</v>
          </cell>
          <cell r="M3331">
            <v>0</v>
          </cell>
          <cell r="N3331">
            <v>0</v>
          </cell>
          <cell r="O3331">
            <v>4617</v>
          </cell>
          <cell r="P3331">
            <v>0</v>
          </cell>
        </row>
        <row r="3332">
          <cell r="A3332" t="str">
            <v>0010999263</v>
          </cell>
          <cell r="B3332">
            <v>10999</v>
          </cell>
          <cell r="C3332">
            <v>109990</v>
          </cell>
          <cell r="D3332">
            <v>778</v>
          </cell>
          <cell r="E3332">
            <v>263</v>
          </cell>
          <cell r="F3332">
            <v>1</v>
          </cell>
          <cell r="G3332">
            <v>2</v>
          </cell>
          <cell r="H3332" t="str">
            <v>21/01/08</v>
          </cell>
          <cell r="I3332">
            <v>0</v>
          </cell>
          <cell r="J3332">
            <v>7.5</v>
          </cell>
          <cell r="K3332">
            <v>1711.5</v>
          </cell>
          <cell r="L3332">
            <v>1711.5</v>
          </cell>
          <cell r="M3332">
            <v>0</v>
          </cell>
          <cell r="N3332">
            <v>0</v>
          </cell>
          <cell r="O3332">
            <v>1711.5</v>
          </cell>
          <cell r="P3332">
            <v>0</v>
          </cell>
        </row>
        <row r="3333">
          <cell r="A3333" t="str">
            <v>0010999301</v>
          </cell>
          <cell r="B3333">
            <v>10999</v>
          </cell>
          <cell r="C3333">
            <v>109990</v>
          </cell>
          <cell r="D3333">
            <v>778</v>
          </cell>
          <cell r="E3333">
            <v>301</v>
          </cell>
          <cell r="F3333">
            <v>1</v>
          </cell>
          <cell r="G3333">
            <v>2</v>
          </cell>
          <cell r="H3333" t="str">
            <v>/  /</v>
          </cell>
          <cell r="I3333">
            <v>0</v>
          </cell>
          <cell r="J3333">
            <v>7.5</v>
          </cell>
          <cell r="K3333">
            <v>6328.5</v>
          </cell>
          <cell r="L3333">
            <v>6328.5</v>
          </cell>
          <cell r="M3333">
            <v>0</v>
          </cell>
          <cell r="N3333">
            <v>0</v>
          </cell>
          <cell r="O3333">
            <v>6328.5</v>
          </cell>
          <cell r="P3333">
            <v>0</v>
          </cell>
        </row>
        <row r="3334">
          <cell r="A3334" t="str">
            <v>0010999511</v>
          </cell>
          <cell r="B3334">
            <v>10999</v>
          </cell>
          <cell r="C3334">
            <v>109990</v>
          </cell>
          <cell r="D3334">
            <v>778</v>
          </cell>
          <cell r="E3334">
            <v>511</v>
          </cell>
          <cell r="F3334">
            <v>1</v>
          </cell>
          <cell r="G3334">
            <v>1</v>
          </cell>
          <cell r="H3334" t="str">
            <v>/  /</v>
          </cell>
          <cell r="I3334">
            <v>0</v>
          </cell>
          <cell r="J3334">
            <v>0</v>
          </cell>
          <cell r="K3334">
            <v>900</v>
          </cell>
          <cell r="L3334">
            <v>900</v>
          </cell>
          <cell r="M3334">
            <v>0</v>
          </cell>
          <cell r="N3334">
            <v>900</v>
          </cell>
          <cell r="O3334">
            <v>900</v>
          </cell>
          <cell r="P3334">
            <v>0</v>
          </cell>
        </row>
        <row r="3335">
          <cell r="A3335" t="str">
            <v>0010999523</v>
          </cell>
          <cell r="B3335">
            <v>10999</v>
          </cell>
          <cell r="C3335">
            <v>109990</v>
          </cell>
          <cell r="D3335">
            <v>778</v>
          </cell>
          <cell r="E3335">
            <v>523</v>
          </cell>
          <cell r="F3335">
            <v>1</v>
          </cell>
          <cell r="G3335">
            <v>1</v>
          </cell>
          <cell r="H3335">
            <v>37627</v>
          </cell>
          <cell r="I3335">
            <v>1</v>
          </cell>
          <cell r="J3335">
            <v>0</v>
          </cell>
          <cell r="K3335">
            <v>1</v>
          </cell>
          <cell r="L3335">
            <v>1</v>
          </cell>
          <cell r="M3335">
            <v>0</v>
          </cell>
          <cell r="N3335">
            <v>0</v>
          </cell>
          <cell r="O3335">
            <v>1</v>
          </cell>
          <cell r="P3335">
            <v>0</v>
          </cell>
        </row>
        <row r="3336">
          <cell r="A3336" t="str">
            <v>0010999601</v>
          </cell>
          <cell r="B3336">
            <v>10999</v>
          </cell>
          <cell r="C3336">
            <v>109990</v>
          </cell>
          <cell r="D3336">
            <v>778</v>
          </cell>
          <cell r="E3336">
            <v>601</v>
          </cell>
          <cell r="F3336">
            <v>1</v>
          </cell>
          <cell r="G3336">
            <v>2</v>
          </cell>
          <cell r="H3336" t="str">
            <v>/  /</v>
          </cell>
          <cell r="I3336">
            <v>0</v>
          </cell>
          <cell r="J3336">
            <v>7.5</v>
          </cell>
          <cell r="K3336">
            <v>5427.5</v>
          </cell>
          <cell r="L3336">
            <v>5427.5</v>
          </cell>
          <cell r="M3336">
            <v>0</v>
          </cell>
          <cell r="N3336">
            <v>0</v>
          </cell>
          <cell r="O3336">
            <v>5427.5</v>
          </cell>
          <cell r="P3336">
            <v>0</v>
          </cell>
        </row>
        <row r="3337">
          <cell r="A3337" t="str">
            <v>0010999701</v>
          </cell>
          <cell r="B3337">
            <v>10999</v>
          </cell>
          <cell r="C3337">
            <v>109990</v>
          </cell>
          <cell r="D3337">
            <v>778</v>
          </cell>
          <cell r="E3337">
            <v>701</v>
          </cell>
          <cell r="F3337">
            <v>1</v>
          </cell>
          <cell r="G3337">
            <v>2</v>
          </cell>
          <cell r="H3337" t="str">
            <v>/  /</v>
          </cell>
          <cell r="I3337">
            <v>0</v>
          </cell>
          <cell r="J3337">
            <v>7.5</v>
          </cell>
          <cell r="K3337">
            <v>5427.5</v>
          </cell>
          <cell r="L3337">
            <v>5427.5</v>
          </cell>
          <cell r="M3337">
            <v>0</v>
          </cell>
          <cell r="N3337">
            <v>0</v>
          </cell>
          <cell r="O3337">
            <v>5427.5</v>
          </cell>
          <cell r="P3337">
            <v>0</v>
          </cell>
        </row>
        <row r="3338">
          <cell r="A3338" t="str">
            <v>0010999910</v>
          </cell>
          <cell r="B3338">
            <v>10999</v>
          </cell>
          <cell r="C3338">
            <v>109990</v>
          </cell>
          <cell r="D3338">
            <v>778</v>
          </cell>
          <cell r="E3338">
            <v>910</v>
          </cell>
          <cell r="F3338">
            <v>1</v>
          </cell>
          <cell r="G3338">
            <v>2</v>
          </cell>
          <cell r="H3338" t="str">
            <v>/  /</v>
          </cell>
          <cell r="I3338">
            <v>0</v>
          </cell>
          <cell r="J3338">
            <v>0</v>
          </cell>
          <cell r="K3338">
            <v>4617</v>
          </cell>
          <cell r="L3338">
            <v>4617</v>
          </cell>
          <cell r="M3338">
            <v>0</v>
          </cell>
          <cell r="N3338">
            <v>0</v>
          </cell>
          <cell r="O3338">
            <v>4617</v>
          </cell>
          <cell r="P3338">
            <v>0</v>
          </cell>
        </row>
        <row r="3339">
          <cell r="A3339" t="str">
            <v>0010999951</v>
          </cell>
          <cell r="B3339">
            <v>10999</v>
          </cell>
          <cell r="C3339">
            <v>109990</v>
          </cell>
          <cell r="D3339">
            <v>778</v>
          </cell>
          <cell r="E3339">
            <v>951</v>
          </cell>
          <cell r="F3339">
            <v>1</v>
          </cell>
          <cell r="G3339">
            <v>1</v>
          </cell>
          <cell r="H3339" t="str">
            <v>/  /</v>
          </cell>
          <cell r="I3339">
            <v>0</v>
          </cell>
          <cell r="J3339">
            <v>0</v>
          </cell>
          <cell r="K3339">
            <v>653</v>
          </cell>
          <cell r="L3339">
            <v>653</v>
          </cell>
          <cell r="M3339">
            <v>0</v>
          </cell>
          <cell r="N3339">
            <v>0</v>
          </cell>
          <cell r="O3339">
            <v>653</v>
          </cell>
          <cell r="P3339">
            <v>0</v>
          </cell>
        </row>
        <row r="3340">
          <cell r="A3340" t="str">
            <v>0011001101</v>
          </cell>
          <cell r="B3340">
            <v>11001</v>
          </cell>
          <cell r="C3340">
            <v>110010</v>
          </cell>
          <cell r="D3340">
            <v>785</v>
          </cell>
          <cell r="E3340">
            <v>101</v>
          </cell>
          <cell r="F3340">
            <v>1</v>
          </cell>
          <cell r="G3340">
            <v>1</v>
          </cell>
          <cell r="H3340">
            <v>39089</v>
          </cell>
          <cell r="I3340">
            <v>12916</v>
          </cell>
          <cell r="J3340">
            <v>0</v>
          </cell>
          <cell r="K3340">
            <v>12916</v>
          </cell>
          <cell r="L3340">
            <v>12916</v>
          </cell>
          <cell r="M3340">
            <v>0</v>
          </cell>
          <cell r="N3340">
            <v>0</v>
          </cell>
          <cell r="O3340">
            <v>12916</v>
          </cell>
          <cell r="P3340">
            <v>0</v>
          </cell>
        </row>
        <row r="3341">
          <cell r="A3341" t="str">
            <v>0011001273</v>
          </cell>
          <cell r="B3341">
            <v>11001</v>
          </cell>
          <cell r="C3341">
            <v>110010</v>
          </cell>
          <cell r="D3341">
            <v>785</v>
          </cell>
          <cell r="E3341">
            <v>273</v>
          </cell>
          <cell r="F3341">
            <v>1</v>
          </cell>
          <cell r="G3341">
            <v>2</v>
          </cell>
          <cell r="H3341" t="str">
            <v>15/01/08</v>
          </cell>
          <cell r="I3341">
            <v>0</v>
          </cell>
          <cell r="J3341">
            <v>3725.34</v>
          </cell>
          <cell r="K3341">
            <v>3725.34</v>
          </cell>
          <cell r="L3341">
            <v>3725.34</v>
          </cell>
          <cell r="M3341">
            <v>0</v>
          </cell>
          <cell r="N3341">
            <v>0</v>
          </cell>
          <cell r="O3341">
            <v>3725.34</v>
          </cell>
          <cell r="P3341">
            <v>0</v>
          </cell>
        </row>
        <row r="3342">
          <cell r="A3342" t="str">
            <v>0011001301</v>
          </cell>
          <cell r="B3342">
            <v>11001</v>
          </cell>
          <cell r="C3342">
            <v>110010</v>
          </cell>
          <cell r="D3342">
            <v>785</v>
          </cell>
          <cell r="E3342">
            <v>301</v>
          </cell>
          <cell r="F3342">
            <v>1</v>
          </cell>
          <cell r="G3342">
            <v>2</v>
          </cell>
          <cell r="H3342" t="str">
            <v>/  /</v>
          </cell>
          <cell r="I3342">
            <v>0</v>
          </cell>
          <cell r="J3342">
            <v>3725.34</v>
          </cell>
          <cell r="K3342">
            <v>16641.34</v>
          </cell>
          <cell r="L3342">
            <v>16641.34</v>
          </cell>
          <cell r="M3342">
            <v>0</v>
          </cell>
          <cell r="N3342">
            <v>0</v>
          </cell>
          <cell r="O3342">
            <v>16641.34</v>
          </cell>
          <cell r="P3342">
            <v>0</v>
          </cell>
        </row>
        <row r="3343">
          <cell r="A3343" t="str">
            <v>0011001511</v>
          </cell>
          <cell r="B3343">
            <v>11001</v>
          </cell>
          <cell r="C3343">
            <v>110010</v>
          </cell>
          <cell r="D3343">
            <v>785</v>
          </cell>
          <cell r="E3343">
            <v>511</v>
          </cell>
          <cell r="F3343">
            <v>1</v>
          </cell>
          <cell r="G3343">
            <v>1</v>
          </cell>
          <cell r="H3343" t="str">
            <v>/  /</v>
          </cell>
          <cell r="I3343">
            <v>0</v>
          </cell>
          <cell r="J3343">
            <v>0</v>
          </cell>
          <cell r="K3343">
            <v>900</v>
          </cell>
          <cell r="L3343">
            <v>900</v>
          </cell>
          <cell r="M3343">
            <v>0</v>
          </cell>
          <cell r="N3343">
            <v>900</v>
          </cell>
          <cell r="O3343">
            <v>900</v>
          </cell>
          <cell r="P3343">
            <v>0</v>
          </cell>
        </row>
        <row r="3344">
          <cell r="A3344" t="str">
            <v>0011001523</v>
          </cell>
          <cell r="B3344">
            <v>11001</v>
          </cell>
          <cell r="C3344">
            <v>110010</v>
          </cell>
          <cell r="D3344">
            <v>785</v>
          </cell>
          <cell r="E3344">
            <v>523</v>
          </cell>
          <cell r="F3344">
            <v>1</v>
          </cell>
          <cell r="G3344">
            <v>1</v>
          </cell>
          <cell r="H3344" t="str">
            <v>15/06/03</v>
          </cell>
          <cell r="I3344">
            <v>1</v>
          </cell>
          <cell r="J3344">
            <v>0</v>
          </cell>
          <cell r="K3344">
            <v>1</v>
          </cell>
          <cell r="L3344">
            <v>1</v>
          </cell>
          <cell r="M3344">
            <v>0</v>
          </cell>
          <cell r="N3344">
            <v>0</v>
          </cell>
          <cell r="O3344">
            <v>1</v>
          </cell>
          <cell r="P3344">
            <v>0</v>
          </cell>
        </row>
        <row r="3345">
          <cell r="A3345" t="str">
            <v>0011001553</v>
          </cell>
          <cell r="B3345">
            <v>11001</v>
          </cell>
          <cell r="C3345">
            <v>110010</v>
          </cell>
          <cell r="D3345">
            <v>785</v>
          </cell>
          <cell r="E3345">
            <v>553</v>
          </cell>
          <cell r="F3345">
            <v>1</v>
          </cell>
          <cell r="G3345">
            <v>1</v>
          </cell>
          <cell r="H3345">
            <v>39090</v>
          </cell>
          <cell r="I3345">
            <v>1666</v>
          </cell>
          <cell r="J3345">
            <v>0</v>
          </cell>
          <cell r="K3345">
            <v>1666</v>
          </cell>
          <cell r="L3345">
            <v>1666</v>
          </cell>
          <cell r="M3345">
            <v>4998</v>
          </cell>
          <cell r="N3345">
            <v>9996</v>
          </cell>
          <cell r="O3345">
            <v>11665.31</v>
          </cell>
          <cell r="P3345">
            <v>0</v>
          </cell>
        </row>
        <row r="3346">
          <cell r="A3346" t="str">
            <v>0011001555</v>
          </cell>
          <cell r="B3346">
            <v>11001</v>
          </cell>
          <cell r="C3346">
            <v>110010</v>
          </cell>
          <cell r="D3346">
            <v>785</v>
          </cell>
          <cell r="E3346">
            <v>555</v>
          </cell>
          <cell r="F3346">
            <v>1</v>
          </cell>
          <cell r="G3346">
            <v>1</v>
          </cell>
          <cell r="H3346" t="str">
            <v>/  /</v>
          </cell>
          <cell r="I3346">
            <v>0</v>
          </cell>
          <cell r="J3346">
            <v>0</v>
          </cell>
          <cell r="K3346">
            <v>1291.5999999999999</v>
          </cell>
          <cell r="L3346">
            <v>1291.5999999999999</v>
          </cell>
          <cell r="M3346">
            <v>0</v>
          </cell>
          <cell r="N3346">
            <v>0</v>
          </cell>
          <cell r="O3346">
            <v>1291.5999999999999</v>
          </cell>
          <cell r="P3346">
            <v>0</v>
          </cell>
        </row>
        <row r="3347">
          <cell r="A3347" t="str">
            <v>0011001601</v>
          </cell>
          <cell r="B3347">
            <v>11001</v>
          </cell>
          <cell r="C3347">
            <v>110010</v>
          </cell>
          <cell r="D3347">
            <v>785</v>
          </cell>
          <cell r="E3347">
            <v>601</v>
          </cell>
          <cell r="F3347">
            <v>1</v>
          </cell>
          <cell r="G3347">
            <v>2</v>
          </cell>
          <cell r="H3347" t="str">
            <v>/  /</v>
          </cell>
          <cell r="I3347">
            <v>0</v>
          </cell>
          <cell r="J3347">
            <v>3725.34</v>
          </cell>
          <cell r="K3347">
            <v>12782.74</v>
          </cell>
          <cell r="L3347">
            <v>12782.74</v>
          </cell>
          <cell r="M3347">
            <v>0</v>
          </cell>
          <cell r="N3347">
            <v>0</v>
          </cell>
          <cell r="O3347">
            <v>12782.74</v>
          </cell>
          <cell r="P3347">
            <v>0</v>
          </cell>
        </row>
        <row r="3348">
          <cell r="A3348" t="str">
            <v>0011001701</v>
          </cell>
          <cell r="B3348">
            <v>11001</v>
          </cell>
          <cell r="C3348">
            <v>110010</v>
          </cell>
          <cell r="D3348">
            <v>785</v>
          </cell>
          <cell r="E3348">
            <v>701</v>
          </cell>
          <cell r="F3348">
            <v>1</v>
          </cell>
          <cell r="G3348">
            <v>2</v>
          </cell>
          <cell r="H3348" t="str">
            <v>/  /</v>
          </cell>
          <cell r="I3348">
            <v>0</v>
          </cell>
          <cell r="J3348">
            <v>3725.34</v>
          </cell>
          <cell r="K3348">
            <v>12782.74</v>
          </cell>
          <cell r="L3348">
            <v>12782.74</v>
          </cell>
          <cell r="M3348">
            <v>0</v>
          </cell>
          <cell r="N3348">
            <v>0</v>
          </cell>
          <cell r="O3348">
            <v>12782.74</v>
          </cell>
          <cell r="P3348">
            <v>0</v>
          </cell>
        </row>
        <row r="3349">
          <cell r="A3349" t="str">
            <v>0011001910</v>
          </cell>
          <cell r="B3349">
            <v>11001</v>
          </cell>
          <cell r="C3349">
            <v>110010</v>
          </cell>
          <cell r="D3349">
            <v>785</v>
          </cell>
          <cell r="E3349">
            <v>910</v>
          </cell>
          <cell r="F3349">
            <v>1</v>
          </cell>
          <cell r="G3349">
            <v>2</v>
          </cell>
          <cell r="H3349" t="str">
            <v>/  /</v>
          </cell>
          <cell r="I3349">
            <v>0</v>
          </cell>
          <cell r="J3349">
            <v>0</v>
          </cell>
          <cell r="K3349">
            <v>12916</v>
          </cell>
          <cell r="L3349">
            <v>12916</v>
          </cell>
          <cell r="M3349">
            <v>0</v>
          </cell>
          <cell r="N3349">
            <v>0</v>
          </cell>
          <cell r="O3349">
            <v>12916</v>
          </cell>
          <cell r="P3349">
            <v>0</v>
          </cell>
        </row>
        <row r="3350">
          <cell r="A3350" t="str">
            <v>0011001951</v>
          </cell>
          <cell r="B3350">
            <v>11001</v>
          </cell>
          <cell r="C3350">
            <v>110010</v>
          </cell>
          <cell r="D3350">
            <v>785</v>
          </cell>
          <cell r="E3350">
            <v>951</v>
          </cell>
          <cell r="F3350">
            <v>1</v>
          </cell>
          <cell r="G3350">
            <v>1</v>
          </cell>
          <cell r="H3350" t="str">
            <v>/  /</v>
          </cell>
          <cell r="I3350">
            <v>0</v>
          </cell>
          <cell r="J3350">
            <v>0</v>
          </cell>
          <cell r="K3350">
            <v>653</v>
          </cell>
          <cell r="L3350">
            <v>653</v>
          </cell>
          <cell r="M3350">
            <v>0</v>
          </cell>
          <cell r="N3350">
            <v>0</v>
          </cell>
          <cell r="O3350">
            <v>653</v>
          </cell>
          <cell r="P3350">
            <v>0</v>
          </cell>
        </row>
        <row r="3351">
          <cell r="A3351" t="str">
            <v>0011002101</v>
          </cell>
          <cell r="B3351">
            <v>11002</v>
          </cell>
          <cell r="C3351">
            <v>110020</v>
          </cell>
          <cell r="D3351" t="str">
            <v>TAS</v>
          </cell>
          <cell r="E3351">
            <v>101</v>
          </cell>
          <cell r="F3351">
            <v>1</v>
          </cell>
          <cell r="G3351">
            <v>1</v>
          </cell>
          <cell r="H3351">
            <v>39092</v>
          </cell>
          <cell r="I3351">
            <v>10973.7</v>
          </cell>
          <cell r="J3351">
            <v>0</v>
          </cell>
          <cell r="K3351">
            <v>10973.7</v>
          </cell>
          <cell r="L3351">
            <v>10973.7</v>
          </cell>
          <cell r="M3351">
            <v>0</v>
          </cell>
          <cell r="N3351">
            <v>0</v>
          </cell>
          <cell r="O3351">
            <v>10973.7</v>
          </cell>
          <cell r="P3351">
            <v>0</v>
          </cell>
        </row>
        <row r="3352">
          <cell r="A3352" t="str">
            <v>0011002106</v>
          </cell>
          <cell r="B3352">
            <v>11002</v>
          </cell>
          <cell r="C3352">
            <v>110020</v>
          </cell>
          <cell r="D3352" t="str">
            <v>TAS</v>
          </cell>
          <cell r="E3352">
            <v>106</v>
          </cell>
          <cell r="F3352">
            <v>1</v>
          </cell>
          <cell r="G3352">
            <v>1</v>
          </cell>
          <cell r="H3352">
            <v>37627</v>
          </cell>
          <cell r="I3352">
            <v>150</v>
          </cell>
          <cell r="J3352">
            <v>0</v>
          </cell>
          <cell r="K3352">
            <v>150</v>
          </cell>
          <cell r="L3352">
            <v>150</v>
          </cell>
          <cell r="M3352">
            <v>0</v>
          </cell>
          <cell r="N3352">
            <v>0</v>
          </cell>
          <cell r="O3352">
            <v>150</v>
          </cell>
          <cell r="P3352">
            <v>0</v>
          </cell>
        </row>
        <row r="3353">
          <cell r="A3353" t="str">
            <v>0011002132</v>
          </cell>
          <cell r="B3353">
            <v>11002</v>
          </cell>
          <cell r="C3353">
            <v>110020</v>
          </cell>
          <cell r="D3353" t="str">
            <v>TAS</v>
          </cell>
          <cell r="E3353">
            <v>132</v>
          </cell>
          <cell r="F3353">
            <v>1</v>
          </cell>
          <cell r="G3353">
            <v>2</v>
          </cell>
          <cell r="H3353" t="str">
            <v>15/01/08</v>
          </cell>
          <cell r="I3353">
            <v>0</v>
          </cell>
          <cell r="J3353">
            <v>800</v>
          </cell>
          <cell r="K3353">
            <v>800</v>
          </cell>
          <cell r="L3353">
            <v>800</v>
          </cell>
          <cell r="M3353">
            <v>0</v>
          </cell>
          <cell r="N3353">
            <v>0</v>
          </cell>
          <cell r="O3353">
            <v>800</v>
          </cell>
          <cell r="P3353">
            <v>0</v>
          </cell>
        </row>
        <row r="3354">
          <cell r="A3354" t="str">
            <v>0011002172</v>
          </cell>
          <cell r="B3354">
            <v>11002</v>
          </cell>
          <cell r="C3354">
            <v>110020</v>
          </cell>
          <cell r="D3354" t="str">
            <v>TAS</v>
          </cell>
          <cell r="E3354">
            <v>172</v>
          </cell>
          <cell r="F3354">
            <v>1</v>
          </cell>
          <cell r="G3354">
            <v>2</v>
          </cell>
          <cell r="H3354" t="str">
            <v>15/01/08</v>
          </cell>
          <cell r="I3354">
            <v>0</v>
          </cell>
          <cell r="J3354">
            <v>2623.15</v>
          </cell>
          <cell r="K3354">
            <v>2623.15</v>
          </cell>
          <cell r="L3354">
            <v>2623.15</v>
          </cell>
          <cell r="M3354">
            <v>0</v>
          </cell>
          <cell r="N3354">
            <v>0</v>
          </cell>
          <cell r="O3354">
            <v>2623.15</v>
          </cell>
          <cell r="P3354">
            <v>0</v>
          </cell>
        </row>
        <row r="3355">
          <cell r="A3355" t="str">
            <v>0011002173</v>
          </cell>
          <cell r="B3355">
            <v>11002</v>
          </cell>
          <cell r="C3355">
            <v>110020</v>
          </cell>
          <cell r="D3355" t="str">
            <v>TAS</v>
          </cell>
          <cell r="E3355">
            <v>173</v>
          </cell>
          <cell r="F3355">
            <v>1</v>
          </cell>
          <cell r="G3355">
            <v>2</v>
          </cell>
          <cell r="H3355" t="str">
            <v>15/01/08</v>
          </cell>
          <cell r="I3355">
            <v>0</v>
          </cell>
          <cell r="J3355">
            <v>761.9</v>
          </cell>
          <cell r="K3355">
            <v>761.9</v>
          </cell>
          <cell r="L3355">
            <v>761.9</v>
          </cell>
          <cell r="M3355">
            <v>0</v>
          </cell>
          <cell r="N3355">
            <v>0</v>
          </cell>
          <cell r="O3355">
            <v>761.9</v>
          </cell>
          <cell r="P3355">
            <v>0</v>
          </cell>
        </row>
        <row r="3356">
          <cell r="A3356" t="str">
            <v>0011002301</v>
          </cell>
          <cell r="B3356">
            <v>11002</v>
          </cell>
          <cell r="C3356">
            <v>110020</v>
          </cell>
          <cell r="D3356" t="str">
            <v>TAS</v>
          </cell>
          <cell r="E3356">
            <v>301</v>
          </cell>
          <cell r="F3356">
            <v>1</v>
          </cell>
          <cell r="G3356">
            <v>2</v>
          </cell>
          <cell r="H3356" t="str">
            <v>/  /</v>
          </cell>
          <cell r="I3356">
            <v>0</v>
          </cell>
          <cell r="J3356">
            <v>4185.05</v>
          </cell>
          <cell r="K3356">
            <v>15308.75</v>
          </cell>
          <cell r="L3356">
            <v>15308.75</v>
          </cell>
          <cell r="M3356">
            <v>0</v>
          </cell>
          <cell r="N3356">
            <v>0</v>
          </cell>
          <cell r="O3356">
            <v>15308.75</v>
          </cell>
          <cell r="P3356">
            <v>0</v>
          </cell>
        </row>
        <row r="3357">
          <cell r="A3357" t="str">
            <v>0011002511</v>
          </cell>
          <cell r="B3357">
            <v>11002</v>
          </cell>
          <cell r="C3357">
            <v>110020</v>
          </cell>
          <cell r="D3357" t="str">
            <v>TAS</v>
          </cell>
          <cell r="E3357">
            <v>511</v>
          </cell>
          <cell r="F3357">
            <v>1</v>
          </cell>
          <cell r="G3357">
            <v>2</v>
          </cell>
          <cell r="H3357" t="str">
            <v>/  /</v>
          </cell>
          <cell r="I3357">
            <v>0</v>
          </cell>
          <cell r="J3357">
            <v>677</v>
          </cell>
          <cell r="K3357">
            <v>1577</v>
          </cell>
          <cell r="L3357">
            <v>1577</v>
          </cell>
          <cell r="M3357">
            <v>0</v>
          </cell>
          <cell r="N3357">
            <v>1577</v>
          </cell>
          <cell r="O3357">
            <v>1577</v>
          </cell>
          <cell r="P3357">
            <v>0</v>
          </cell>
        </row>
        <row r="3358">
          <cell r="A3358" t="str">
            <v>0011002523</v>
          </cell>
          <cell r="B3358">
            <v>11002</v>
          </cell>
          <cell r="C3358">
            <v>110020</v>
          </cell>
          <cell r="D3358" t="str">
            <v>TAS</v>
          </cell>
          <cell r="E3358">
            <v>523</v>
          </cell>
          <cell r="F3358">
            <v>1</v>
          </cell>
          <cell r="G3358">
            <v>1</v>
          </cell>
          <cell r="H3358">
            <v>37627</v>
          </cell>
          <cell r="I3358">
            <v>1</v>
          </cell>
          <cell r="J3358">
            <v>0</v>
          </cell>
          <cell r="K3358">
            <v>1</v>
          </cell>
          <cell r="L3358">
            <v>1</v>
          </cell>
          <cell r="M3358">
            <v>0</v>
          </cell>
          <cell r="N3358">
            <v>0</v>
          </cell>
          <cell r="O3358">
            <v>1</v>
          </cell>
          <cell r="P3358">
            <v>0</v>
          </cell>
        </row>
        <row r="3359">
          <cell r="A3359" t="str">
            <v>0011002555</v>
          </cell>
          <cell r="B3359">
            <v>11002</v>
          </cell>
          <cell r="C3359">
            <v>110020</v>
          </cell>
          <cell r="D3359" t="str">
            <v>TAS</v>
          </cell>
          <cell r="E3359">
            <v>555</v>
          </cell>
          <cell r="F3359">
            <v>1</v>
          </cell>
          <cell r="G3359">
            <v>2</v>
          </cell>
          <cell r="H3359" t="str">
            <v>/  /</v>
          </cell>
          <cell r="I3359">
            <v>0</v>
          </cell>
          <cell r="J3359">
            <v>418.5</v>
          </cell>
          <cell r="K3359">
            <v>1530.87</v>
          </cell>
          <cell r="L3359">
            <v>1530.87</v>
          </cell>
          <cell r="M3359">
            <v>0</v>
          </cell>
          <cell r="N3359">
            <v>0</v>
          </cell>
          <cell r="O3359">
            <v>1530.87</v>
          </cell>
          <cell r="P3359">
            <v>0</v>
          </cell>
        </row>
        <row r="3360">
          <cell r="A3360" t="str">
            <v>0011002601</v>
          </cell>
          <cell r="B3360">
            <v>11002</v>
          </cell>
          <cell r="C3360">
            <v>110020</v>
          </cell>
          <cell r="D3360" t="str">
            <v>TAS</v>
          </cell>
          <cell r="E3360">
            <v>601</v>
          </cell>
          <cell r="F3360">
            <v>1</v>
          </cell>
          <cell r="G3360">
            <v>2</v>
          </cell>
          <cell r="H3360" t="str">
            <v>/  /</v>
          </cell>
          <cell r="I3360">
            <v>0</v>
          </cell>
          <cell r="J3360">
            <v>3089.55</v>
          </cell>
          <cell r="K3360">
            <v>12199.88</v>
          </cell>
          <cell r="L3360">
            <v>12199.88</v>
          </cell>
          <cell r="M3360">
            <v>0</v>
          </cell>
          <cell r="N3360">
            <v>0</v>
          </cell>
          <cell r="O3360">
            <v>12199.88</v>
          </cell>
          <cell r="P3360">
            <v>0</v>
          </cell>
        </row>
        <row r="3361">
          <cell r="A3361" t="str">
            <v>0011002701</v>
          </cell>
          <cell r="B3361">
            <v>11002</v>
          </cell>
          <cell r="C3361">
            <v>110020</v>
          </cell>
          <cell r="D3361" t="str">
            <v>TAS</v>
          </cell>
          <cell r="E3361">
            <v>701</v>
          </cell>
          <cell r="F3361">
            <v>1</v>
          </cell>
          <cell r="G3361">
            <v>2</v>
          </cell>
          <cell r="H3361" t="str">
            <v>/  /</v>
          </cell>
          <cell r="I3361">
            <v>0</v>
          </cell>
          <cell r="J3361">
            <v>3089.55</v>
          </cell>
          <cell r="K3361">
            <v>12199.88</v>
          </cell>
          <cell r="L3361">
            <v>12199.88</v>
          </cell>
          <cell r="M3361">
            <v>0</v>
          </cell>
          <cell r="N3361">
            <v>0</v>
          </cell>
          <cell r="O3361">
            <v>12199.88</v>
          </cell>
          <cell r="P3361">
            <v>0</v>
          </cell>
        </row>
        <row r="3362">
          <cell r="A3362" t="str">
            <v>0011002910</v>
          </cell>
          <cell r="B3362">
            <v>11002</v>
          </cell>
          <cell r="C3362">
            <v>110020</v>
          </cell>
          <cell r="D3362" t="str">
            <v>TAS</v>
          </cell>
          <cell r="E3362">
            <v>910</v>
          </cell>
          <cell r="F3362">
            <v>1</v>
          </cell>
          <cell r="G3362">
            <v>2</v>
          </cell>
          <cell r="H3362" t="str">
            <v>/  /</v>
          </cell>
          <cell r="I3362">
            <v>0</v>
          </cell>
          <cell r="J3362">
            <v>800</v>
          </cell>
          <cell r="K3362">
            <v>11923.7</v>
          </cell>
          <cell r="L3362">
            <v>11923.7</v>
          </cell>
          <cell r="M3362">
            <v>0</v>
          </cell>
          <cell r="N3362">
            <v>0</v>
          </cell>
          <cell r="O3362">
            <v>11923.7</v>
          </cell>
          <cell r="P3362">
            <v>0</v>
          </cell>
        </row>
        <row r="3363">
          <cell r="A3363" t="str">
            <v>0011002915</v>
          </cell>
          <cell r="B3363">
            <v>11002</v>
          </cell>
          <cell r="C3363">
            <v>110020</v>
          </cell>
          <cell r="D3363" t="str">
            <v>TAS</v>
          </cell>
          <cell r="E3363">
            <v>915</v>
          </cell>
          <cell r="F3363">
            <v>1</v>
          </cell>
          <cell r="G3363">
            <v>2</v>
          </cell>
          <cell r="H3363" t="str">
            <v>29/02/04</v>
          </cell>
          <cell r="I3363">
            <v>0</v>
          </cell>
          <cell r="J3363">
            <v>3385.05</v>
          </cell>
          <cell r="K3363">
            <v>3385.05</v>
          </cell>
          <cell r="L3363">
            <v>3385.05</v>
          </cell>
          <cell r="M3363">
            <v>0</v>
          </cell>
          <cell r="N3363">
            <v>0</v>
          </cell>
          <cell r="O3363">
            <v>3385.05</v>
          </cell>
          <cell r="P3363">
            <v>0</v>
          </cell>
        </row>
        <row r="3364">
          <cell r="A3364" t="str">
            <v>0011002951</v>
          </cell>
          <cell r="B3364">
            <v>11002</v>
          </cell>
          <cell r="C3364">
            <v>110020</v>
          </cell>
          <cell r="D3364" t="str">
            <v>TAS</v>
          </cell>
          <cell r="E3364">
            <v>951</v>
          </cell>
          <cell r="F3364">
            <v>1</v>
          </cell>
          <cell r="G3364">
            <v>2</v>
          </cell>
          <cell r="H3364" t="str">
            <v>/  /</v>
          </cell>
          <cell r="I3364">
            <v>0</v>
          </cell>
          <cell r="J3364">
            <v>491</v>
          </cell>
          <cell r="K3364">
            <v>1144</v>
          </cell>
          <cell r="L3364">
            <v>1144</v>
          </cell>
          <cell r="M3364">
            <v>0</v>
          </cell>
          <cell r="N3364">
            <v>0</v>
          </cell>
          <cell r="O3364">
            <v>1144</v>
          </cell>
          <cell r="P3364">
            <v>0</v>
          </cell>
        </row>
        <row r="3365">
          <cell r="A3365" t="str">
            <v>0011007101</v>
          </cell>
          <cell r="B3365">
            <v>11007</v>
          </cell>
          <cell r="C3365">
            <v>110070</v>
          </cell>
          <cell r="D3365" t="str">
            <v>BA4</v>
          </cell>
          <cell r="E3365">
            <v>101</v>
          </cell>
          <cell r="F3365">
            <v>1</v>
          </cell>
          <cell r="G3365">
            <v>1</v>
          </cell>
          <cell r="H3365">
            <v>38723</v>
          </cell>
          <cell r="I3365">
            <v>11375</v>
          </cell>
          <cell r="J3365">
            <v>0</v>
          </cell>
          <cell r="K3365">
            <v>11375</v>
          </cell>
          <cell r="L3365">
            <v>11375</v>
          </cell>
          <cell r="M3365">
            <v>0</v>
          </cell>
          <cell r="N3365">
            <v>0</v>
          </cell>
          <cell r="O3365">
            <v>11375</v>
          </cell>
          <cell r="P3365">
            <v>0</v>
          </cell>
        </row>
        <row r="3366">
          <cell r="A3366" t="str">
            <v>0011007106</v>
          </cell>
          <cell r="B3366">
            <v>11007</v>
          </cell>
          <cell r="C3366">
            <v>110070</v>
          </cell>
          <cell r="D3366" t="str">
            <v>BA4</v>
          </cell>
          <cell r="E3366">
            <v>106</v>
          </cell>
          <cell r="F3366">
            <v>1</v>
          </cell>
          <cell r="G3366">
            <v>1</v>
          </cell>
          <cell r="H3366" t="str">
            <v>15/08/03</v>
          </cell>
          <cell r="I3366">
            <v>150</v>
          </cell>
          <cell r="J3366">
            <v>0</v>
          </cell>
          <cell r="K3366">
            <v>150</v>
          </cell>
          <cell r="L3366">
            <v>150</v>
          </cell>
          <cell r="M3366">
            <v>0</v>
          </cell>
          <cell r="N3366">
            <v>0</v>
          </cell>
          <cell r="O3366">
            <v>150</v>
          </cell>
          <cell r="P3366">
            <v>0</v>
          </cell>
        </row>
        <row r="3367">
          <cell r="A3367" t="str">
            <v>0011007301</v>
          </cell>
          <cell r="B3367">
            <v>11007</v>
          </cell>
          <cell r="C3367">
            <v>110070</v>
          </cell>
          <cell r="D3367" t="str">
            <v>BA4</v>
          </cell>
          <cell r="E3367">
            <v>301</v>
          </cell>
          <cell r="F3367">
            <v>1</v>
          </cell>
          <cell r="G3367">
            <v>1</v>
          </cell>
          <cell r="H3367" t="str">
            <v>/  /</v>
          </cell>
          <cell r="I3367">
            <v>0</v>
          </cell>
          <cell r="J3367">
            <v>0</v>
          </cell>
          <cell r="K3367">
            <v>11525</v>
          </cell>
          <cell r="L3367">
            <v>11525</v>
          </cell>
          <cell r="M3367">
            <v>0</v>
          </cell>
          <cell r="N3367">
            <v>0</v>
          </cell>
          <cell r="O3367">
            <v>11525</v>
          </cell>
          <cell r="P3367">
            <v>0</v>
          </cell>
        </row>
        <row r="3368">
          <cell r="A3368" t="str">
            <v>0011007511</v>
          </cell>
          <cell r="B3368">
            <v>11007</v>
          </cell>
          <cell r="C3368">
            <v>110070</v>
          </cell>
          <cell r="D3368" t="str">
            <v>BA4</v>
          </cell>
          <cell r="E3368">
            <v>511</v>
          </cell>
          <cell r="F3368">
            <v>1</v>
          </cell>
          <cell r="G3368">
            <v>1</v>
          </cell>
          <cell r="H3368" t="str">
            <v>/  /</v>
          </cell>
          <cell r="I3368">
            <v>0</v>
          </cell>
          <cell r="J3368">
            <v>0</v>
          </cell>
          <cell r="K3368">
            <v>900</v>
          </cell>
          <cell r="L3368">
            <v>900</v>
          </cell>
          <cell r="M3368">
            <v>0</v>
          </cell>
          <cell r="N3368">
            <v>900</v>
          </cell>
          <cell r="O3368">
            <v>900</v>
          </cell>
          <cell r="P3368">
            <v>0</v>
          </cell>
        </row>
        <row r="3369">
          <cell r="A3369" t="str">
            <v>0011007601</v>
          </cell>
          <cell r="B3369">
            <v>11007</v>
          </cell>
          <cell r="C3369">
            <v>110070</v>
          </cell>
          <cell r="D3369" t="str">
            <v>BA4</v>
          </cell>
          <cell r="E3369">
            <v>601</v>
          </cell>
          <cell r="F3369">
            <v>1</v>
          </cell>
          <cell r="G3369">
            <v>1</v>
          </cell>
          <cell r="H3369" t="str">
            <v>/  /</v>
          </cell>
          <cell r="I3369">
            <v>0</v>
          </cell>
          <cell r="J3369">
            <v>0</v>
          </cell>
          <cell r="K3369">
            <v>10625</v>
          </cell>
          <cell r="L3369">
            <v>10625</v>
          </cell>
          <cell r="M3369">
            <v>0</v>
          </cell>
          <cell r="N3369">
            <v>0</v>
          </cell>
          <cell r="O3369">
            <v>10625</v>
          </cell>
          <cell r="P3369">
            <v>0</v>
          </cell>
        </row>
        <row r="3370">
          <cell r="A3370" t="str">
            <v>0011007701</v>
          </cell>
          <cell r="B3370">
            <v>11007</v>
          </cell>
          <cell r="C3370">
            <v>110070</v>
          </cell>
          <cell r="D3370" t="str">
            <v>BA4</v>
          </cell>
          <cell r="E3370">
            <v>701</v>
          </cell>
          <cell r="F3370">
            <v>1</v>
          </cell>
          <cell r="G3370">
            <v>1</v>
          </cell>
          <cell r="H3370" t="str">
            <v>/  /</v>
          </cell>
          <cell r="I3370">
            <v>0</v>
          </cell>
          <cell r="J3370">
            <v>0</v>
          </cell>
          <cell r="K3370">
            <v>10625</v>
          </cell>
          <cell r="L3370">
            <v>10625</v>
          </cell>
          <cell r="M3370">
            <v>0</v>
          </cell>
          <cell r="N3370">
            <v>0</v>
          </cell>
          <cell r="O3370">
            <v>10625</v>
          </cell>
          <cell r="P3370">
            <v>0</v>
          </cell>
        </row>
        <row r="3371">
          <cell r="A3371" t="str">
            <v>0011007910</v>
          </cell>
          <cell r="B3371">
            <v>11007</v>
          </cell>
          <cell r="C3371">
            <v>110070</v>
          </cell>
          <cell r="D3371" t="str">
            <v>BA4</v>
          </cell>
          <cell r="E3371">
            <v>910</v>
          </cell>
          <cell r="F3371">
            <v>1</v>
          </cell>
          <cell r="G3371">
            <v>1</v>
          </cell>
          <cell r="H3371" t="str">
            <v>/  /</v>
          </cell>
          <cell r="I3371">
            <v>0</v>
          </cell>
          <cell r="J3371">
            <v>0</v>
          </cell>
          <cell r="K3371">
            <v>11525</v>
          </cell>
          <cell r="L3371">
            <v>11525</v>
          </cell>
          <cell r="M3371">
            <v>0</v>
          </cell>
          <cell r="N3371">
            <v>0</v>
          </cell>
          <cell r="O3371">
            <v>11525</v>
          </cell>
          <cell r="P3371">
            <v>0</v>
          </cell>
        </row>
        <row r="3372">
          <cell r="A3372" t="str">
            <v>0011007951</v>
          </cell>
          <cell r="B3372">
            <v>11007</v>
          </cell>
          <cell r="C3372">
            <v>110070</v>
          </cell>
          <cell r="D3372" t="str">
            <v>BA4</v>
          </cell>
          <cell r="E3372">
            <v>951</v>
          </cell>
          <cell r="F3372">
            <v>1</v>
          </cell>
          <cell r="G3372">
            <v>1</v>
          </cell>
          <cell r="H3372" t="str">
            <v>/  /</v>
          </cell>
          <cell r="I3372">
            <v>0</v>
          </cell>
          <cell r="J3372">
            <v>0</v>
          </cell>
          <cell r="K3372">
            <v>653</v>
          </cell>
          <cell r="L3372">
            <v>653</v>
          </cell>
          <cell r="M3372">
            <v>0</v>
          </cell>
          <cell r="N3372">
            <v>0</v>
          </cell>
          <cell r="O3372">
            <v>653</v>
          </cell>
          <cell r="P3372">
            <v>0</v>
          </cell>
        </row>
        <row r="3373">
          <cell r="A3373" t="str">
            <v>0011009101</v>
          </cell>
          <cell r="B3373">
            <v>11009</v>
          </cell>
          <cell r="C3373">
            <v>110090</v>
          </cell>
          <cell r="D3373">
            <v>999</v>
          </cell>
          <cell r="E3373">
            <v>101</v>
          </cell>
          <cell r="F3373">
            <v>1</v>
          </cell>
          <cell r="G3373">
            <v>1</v>
          </cell>
          <cell r="H3373">
            <v>39089</v>
          </cell>
          <cell r="I3373">
            <v>13000</v>
          </cell>
          <cell r="J3373">
            <v>0</v>
          </cell>
          <cell r="K3373">
            <v>13000</v>
          </cell>
          <cell r="L3373">
            <v>13000</v>
          </cell>
          <cell r="M3373">
            <v>0</v>
          </cell>
          <cell r="N3373">
            <v>0</v>
          </cell>
          <cell r="O3373">
            <v>13000</v>
          </cell>
          <cell r="P3373">
            <v>0</v>
          </cell>
        </row>
        <row r="3374">
          <cell r="A3374" t="str">
            <v>0011009252</v>
          </cell>
          <cell r="B3374">
            <v>11009</v>
          </cell>
          <cell r="C3374">
            <v>110090</v>
          </cell>
          <cell r="D3374">
            <v>999</v>
          </cell>
          <cell r="E3374">
            <v>252</v>
          </cell>
          <cell r="F3374">
            <v>1</v>
          </cell>
          <cell r="G3374">
            <v>1</v>
          </cell>
          <cell r="H3374" t="str">
            <v>15/08/07</v>
          </cell>
          <cell r="I3374">
            <v>2617</v>
          </cell>
          <cell r="J3374">
            <v>0</v>
          </cell>
          <cell r="K3374">
            <v>2617</v>
          </cell>
          <cell r="L3374">
            <v>2617</v>
          </cell>
          <cell r="M3374">
            <v>0</v>
          </cell>
          <cell r="N3374">
            <v>0</v>
          </cell>
          <cell r="O3374">
            <v>2617</v>
          </cell>
          <cell r="P3374">
            <v>0</v>
          </cell>
        </row>
        <row r="3375">
          <cell r="A3375" t="str">
            <v>0011009296</v>
          </cell>
          <cell r="B3375">
            <v>11009</v>
          </cell>
          <cell r="C3375">
            <v>110090</v>
          </cell>
          <cell r="D3375">
            <v>999</v>
          </cell>
          <cell r="E3375">
            <v>296</v>
          </cell>
          <cell r="F3375">
            <v>1</v>
          </cell>
          <cell r="G3375">
            <v>1</v>
          </cell>
          <cell r="H3375">
            <v>39448</v>
          </cell>
          <cell r="I3375">
            <v>0</v>
          </cell>
          <cell r="J3375">
            <v>0</v>
          </cell>
          <cell r="K3375">
            <v>92.77</v>
          </cell>
          <cell r="L3375">
            <v>92.77</v>
          </cell>
          <cell r="M3375">
            <v>0</v>
          </cell>
          <cell r="N3375">
            <v>0</v>
          </cell>
          <cell r="O3375">
            <v>92.77</v>
          </cell>
          <cell r="P3375">
            <v>0</v>
          </cell>
        </row>
        <row r="3376">
          <cell r="A3376" t="str">
            <v>0011009301</v>
          </cell>
          <cell r="B3376">
            <v>11009</v>
          </cell>
          <cell r="C3376">
            <v>110090</v>
          </cell>
          <cell r="D3376">
            <v>999</v>
          </cell>
          <cell r="E3376">
            <v>301</v>
          </cell>
          <cell r="F3376">
            <v>1</v>
          </cell>
          <cell r="G3376">
            <v>1</v>
          </cell>
          <cell r="H3376" t="str">
            <v>/  /</v>
          </cell>
          <cell r="I3376">
            <v>0</v>
          </cell>
          <cell r="J3376">
            <v>0</v>
          </cell>
          <cell r="K3376">
            <v>15709.77</v>
          </cell>
          <cell r="L3376">
            <v>15709.77</v>
          </cell>
          <cell r="M3376">
            <v>0</v>
          </cell>
          <cell r="N3376">
            <v>0</v>
          </cell>
          <cell r="O3376">
            <v>15709.77</v>
          </cell>
          <cell r="P3376">
            <v>0</v>
          </cell>
        </row>
        <row r="3377">
          <cell r="A3377" t="str">
            <v>0011009511</v>
          </cell>
          <cell r="B3377">
            <v>11009</v>
          </cell>
          <cell r="C3377">
            <v>110090</v>
          </cell>
          <cell r="D3377">
            <v>999</v>
          </cell>
          <cell r="E3377">
            <v>511</v>
          </cell>
          <cell r="F3377">
            <v>1</v>
          </cell>
          <cell r="G3377">
            <v>1</v>
          </cell>
          <cell r="H3377" t="str">
            <v>/  /</v>
          </cell>
          <cell r="I3377">
            <v>0</v>
          </cell>
          <cell r="J3377">
            <v>0</v>
          </cell>
          <cell r="K3377">
            <v>900</v>
          </cell>
          <cell r="L3377">
            <v>900</v>
          </cell>
          <cell r="M3377">
            <v>0</v>
          </cell>
          <cell r="N3377">
            <v>900</v>
          </cell>
          <cell r="O3377">
            <v>900</v>
          </cell>
          <cell r="P3377">
            <v>0</v>
          </cell>
        </row>
        <row r="3378">
          <cell r="A3378" t="str">
            <v>0011009523</v>
          </cell>
          <cell r="B3378">
            <v>11009</v>
          </cell>
          <cell r="C3378">
            <v>110090</v>
          </cell>
          <cell r="D3378">
            <v>999</v>
          </cell>
          <cell r="E3378">
            <v>523</v>
          </cell>
          <cell r="F3378">
            <v>1</v>
          </cell>
          <cell r="G3378">
            <v>1</v>
          </cell>
          <cell r="H3378" t="str">
            <v>15/08/03</v>
          </cell>
          <cell r="I3378">
            <v>1</v>
          </cell>
          <cell r="J3378">
            <v>0</v>
          </cell>
          <cell r="K3378">
            <v>1</v>
          </cell>
          <cell r="L3378">
            <v>1</v>
          </cell>
          <cell r="M3378">
            <v>0</v>
          </cell>
          <cell r="N3378">
            <v>0</v>
          </cell>
          <cell r="O3378">
            <v>1</v>
          </cell>
          <cell r="P3378">
            <v>0</v>
          </cell>
        </row>
        <row r="3379">
          <cell r="A3379" t="str">
            <v>0011009555</v>
          </cell>
          <cell r="B3379">
            <v>11009</v>
          </cell>
          <cell r="C3379">
            <v>110090</v>
          </cell>
          <cell r="D3379">
            <v>999</v>
          </cell>
          <cell r="E3379">
            <v>555</v>
          </cell>
          <cell r="F3379">
            <v>1</v>
          </cell>
          <cell r="G3379">
            <v>1</v>
          </cell>
          <cell r="H3379" t="str">
            <v>/  /</v>
          </cell>
          <cell r="I3379">
            <v>0</v>
          </cell>
          <cell r="J3379">
            <v>0</v>
          </cell>
          <cell r="K3379">
            <v>1040</v>
          </cell>
          <cell r="L3379">
            <v>1040</v>
          </cell>
          <cell r="M3379">
            <v>0</v>
          </cell>
          <cell r="N3379">
            <v>0</v>
          </cell>
          <cell r="O3379">
            <v>1040</v>
          </cell>
          <cell r="P3379">
            <v>0</v>
          </cell>
        </row>
        <row r="3380">
          <cell r="A3380" t="str">
            <v>0011009562</v>
          </cell>
          <cell r="B3380">
            <v>11009</v>
          </cell>
          <cell r="C3380">
            <v>110090</v>
          </cell>
          <cell r="D3380">
            <v>999</v>
          </cell>
          <cell r="E3380">
            <v>562</v>
          </cell>
          <cell r="F3380">
            <v>1</v>
          </cell>
          <cell r="G3380">
            <v>1</v>
          </cell>
          <cell r="H3380">
            <v>39090</v>
          </cell>
          <cell r="I3380">
            <v>3150</v>
          </cell>
          <cell r="J3380">
            <v>0</v>
          </cell>
          <cell r="K3380">
            <v>3150</v>
          </cell>
          <cell r="L3380">
            <v>3150</v>
          </cell>
          <cell r="M3380">
            <v>0</v>
          </cell>
          <cell r="N3380">
            <v>18900</v>
          </cell>
          <cell r="O3380">
            <v>3150</v>
          </cell>
          <cell r="P3380">
            <v>0</v>
          </cell>
        </row>
        <row r="3381">
          <cell r="A3381" t="str">
            <v>0011009601</v>
          </cell>
          <cell r="B3381">
            <v>11009</v>
          </cell>
          <cell r="C3381">
            <v>110090</v>
          </cell>
          <cell r="D3381">
            <v>999</v>
          </cell>
          <cell r="E3381">
            <v>601</v>
          </cell>
          <cell r="F3381">
            <v>1</v>
          </cell>
          <cell r="G3381">
            <v>1</v>
          </cell>
          <cell r="H3381" t="str">
            <v>/  /</v>
          </cell>
          <cell r="I3381">
            <v>0</v>
          </cell>
          <cell r="J3381">
            <v>0</v>
          </cell>
          <cell r="K3381">
            <v>10618.77</v>
          </cell>
          <cell r="L3381">
            <v>10618.77</v>
          </cell>
          <cell r="M3381">
            <v>0</v>
          </cell>
          <cell r="N3381">
            <v>0</v>
          </cell>
          <cell r="O3381">
            <v>10618.77</v>
          </cell>
          <cell r="P3381">
            <v>0</v>
          </cell>
        </row>
        <row r="3382">
          <cell r="A3382" t="str">
            <v>0011009701</v>
          </cell>
          <cell r="B3382">
            <v>11009</v>
          </cell>
          <cell r="C3382">
            <v>110090</v>
          </cell>
          <cell r="D3382">
            <v>999</v>
          </cell>
          <cell r="E3382">
            <v>701</v>
          </cell>
          <cell r="F3382">
            <v>1</v>
          </cell>
          <cell r="G3382">
            <v>1</v>
          </cell>
          <cell r="H3382" t="str">
            <v>/  /</v>
          </cell>
          <cell r="I3382">
            <v>0</v>
          </cell>
          <cell r="J3382">
            <v>0</v>
          </cell>
          <cell r="K3382">
            <v>10618.77</v>
          </cell>
          <cell r="L3382">
            <v>10618.77</v>
          </cell>
          <cell r="M3382">
            <v>0</v>
          </cell>
          <cell r="N3382">
            <v>0</v>
          </cell>
          <cell r="O3382">
            <v>10618.77</v>
          </cell>
          <cell r="P3382">
            <v>0</v>
          </cell>
        </row>
        <row r="3383">
          <cell r="A3383" t="str">
            <v>0011009910</v>
          </cell>
          <cell r="B3383">
            <v>11009</v>
          </cell>
          <cell r="C3383">
            <v>110090</v>
          </cell>
          <cell r="D3383">
            <v>999</v>
          </cell>
          <cell r="E3383">
            <v>910</v>
          </cell>
          <cell r="F3383">
            <v>1</v>
          </cell>
          <cell r="G3383">
            <v>1</v>
          </cell>
          <cell r="H3383" t="str">
            <v>/  /</v>
          </cell>
          <cell r="I3383">
            <v>0</v>
          </cell>
          <cell r="J3383">
            <v>0</v>
          </cell>
          <cell r="K3383">
            <v>13000</v>
          </cell>
          <cell r="L3383">
            <v>13000</v>
          </cell>
          <cell r="M3383">
            <v>0</v>
          </cell>
          <cell r="N3383">
            <v>0</v>
          </cell>
          <cell r="O3383">
            <v>13000</v>
          </cell>
          <cell r="P3383">
            <v>0</v>
          </cell>
        </row>
        <row r="3384">
          <cell r="A3384" t="str">
            <v>0011009951</v>
          </cell>
          <cell r="B3384">
            <v>11009</v>
          </cell>
          <cell r="C3384">
            <v>110090</v>
          </cell>
          <cell r="D3384">
            <v>999</v>
          </cell>
          <cell r="E3384">
            <v>951</v>
          </cell>
          <cell r="F3384">
            <v>1</v>
          </cell>
          <cell r="G3384">
            <v>1</v>
          </cell>
          <cell r="H3384" t="str">
            <v>/  /</v>
          </cell>
          <cell r="I3384">
            <v>0</v>
          </cell>
          <cell r="J3384">
            <v>0</v>
          </cell>
          <cell r="K3384">
            <v>653</v>
          </cell>
          <cell r="L3384">
            <v>653</v>
          </cell>
          <cell r="M3384">
            <v>0</v>
          </cell>
          <cell r="N3384">
            <v>0</v>
          </cell>
          <cell r="O3384">
            <v>653</v>
          </cell>
          <cell r="P3384">
            <v>0</v>
          </cell>
        </row>
        <row r="3385">
          <cell r="A3385" t="str">
            <v>0011011101</v>
          </cell>
          <cell r="B3385">
            <v>11011</v>
          </cell>
          <cell r="C3385">
            <v>110110</v>
          </cell>
          <cell r="D3385" t="str">
            <v>M1F</v>
          </cell>
          <cell r="E3385">
            <v>101</v>
          </cell>
          <cell r="F3385">
            <v>1</v>
          </cell>
          <cell r="G3385">
            <v>1</v>
          </cell>
          <cell r="H3385">
            <v>38723</v>
          </cell>
          <cell r="I3385">
            <v>15050</v>
          </cell>
          <cell r="J3385">
            <v>0</v>
          </cell>
          <cell r="K3385">
            <v>15050</v>
          </cell>
          <cell r="L3385">
            <v>15050</v>
          </cell>
          <cell r="M3385">
            <v>0</v>
          </cell>
          <cell r="N3385">
            <v>0</v>
          </cell>
          <cell r="O3385">
            <v>15050</v>
          </cell>
          <cell r="P3385">
            <v>0</v>
          </cell>
        </row>
        <row r="3386">
          <cell r="A3386" t="str">
            <v>0011011103</v>
          </cell>
          <cell r="B3386">
            <v>11011</v>
          </cell>
          <cell r="C3386">
            <v>110110</v>
          </cell>
          <cell r="D3386" t="str">
            <v>M1F</v>
          </cell>
          <cell r="E3386">
            <v>103</v>
          </cell>
          <cell r="F3386">
            <v>1</v>
          </cell>
          <cell r="G3386">
            <v>1</v>
          </cell>
          <cell r="H3386">
            <v>38722</v>
          </cell>
          <cell r="I3386">
            <v>800</v>
          </cell>
          <cell r="J3386">
            <v>0</v>
          </cell>
          <cell r="K3386">
            <v>800</v>
          </cell>
          <cell r="L3386">
            <v>800</v>
          </cell>
          <cell r="M3386">
            <v>0</v>
          </cell>
          <cell r="N3386">
            <v>0</v>
          </cell>
          <cell r="O3386">
            <v>800</v>
          </cell>
          <cell r="P3386">
            <v>0</v>
          </cell>
        </row>
        <row r="3387">
          <cell r="A3387" t="str">
            <v>0011011106</v>
          </cell>
          <cell r="B3387">
            <v>11011</v>
          </cell>
          <cell r="C3387">
            <v>110110</v>
          </cell>
          <cell r="D3387" t="str">
            <v>M1F</v>
          </cell>
          <cell r="E3387">
            <v>106</v>
          </cell>
          <cell r="F3387">
            <v>1</v>
          </cell>
          <cell r="G3387">
            <v>1</v>
          </cell>
          <cell r="H3387">
            <v>37631</v>
          </cell>
          <cell r="I3387">
            <v>150</v>
          </cell>
          <cell r="J3387">
            <v>0</v>
          </cell>
          <cell r="K3387">
            <v>150</v>
          </cell>
          <cell r="L3387">
            <v>150</v>
          </cell>
          <cell r="M3387">
            <v>0</v>
          </cell>
          <cell r="N3387">
            <v>0</v>
          </cell>
          <cell r="O3387">
            <v>150</v>
          </cell>
          <cell r="P3387">
            <v>0</v>
          </cell>
        </row>
        <row r="3388">
          <cell r="A3388" t="str">
            <v>0011011301</v>
          </cell>
          <cell r="B3388">
            <v>11011</v>
          </cell>
          <cell r="C3388">
            <v>110110</v>
          </cell>
          <cell r="D3388" t="str">
            <v>M1F</v>
          </cell>
          <cell r="E3388">
            <v>301</v>
          </cell>
          <cell r="F3388">
            <v>1</v>
          </cell>
          <cell r="G3388">
            <v>1</v>
          </cell>
          <cell r="H3388" t="str">
            <v>/  /</v>
          </cell>
          <cell r="I3388">
            <v>0</v>
          </cell>
          <cell r="J3388">
            <v>0</v>
          </cell>
          <cell r="K3388">
            <v>16000</v>
          </cell>
          <cell r="L3388">
            <v>16000</v>
          </cell>
          <cell r="M3388">
            <v>0</v>
          </cell>
          <cell r="N3388">
            <v>0</v>
          </cell>
          <cell r="O3388">
            <v>16000</v>
          </cell>
          <cell r="P3388">
            <v>0</v>
          </cell>
        </row>
        <row r="3389">
          <cell r="A3389" t="str">
            <v>0011011511</v>
          </cell>
          <cell r="B3389">
            <v>11011</v>
          </cell>
          <cell r="C3389">
            <v>110110</v>
          </cell>
          <cell r="D3389" t="str">
            <v>M1F</v>
          </cell>
          <cell r="E3389">
            <v>511</v>
          </cell>
          <cell r="F3389">
            <v>1</v>
          </cell>
          <cell r="G3389">
            <v>1</v>
          </cell>
          <cell r="H3389" t="str">
            <v>/  /</v>
          </cell>
          <cell r="I3389">
            <v>0</v>
          </cell>
          <cell r="J3389">
            <v>0</v>
          </cell>
          <cell r="K3389">
            <v>900</v>
          </cell>
          <cell r="L3389">
            <v>900</v>
          </cell>
          <cell r="M3389">
            <v>0</v>
          </cell>
          <cell r="N3389">
            <v>900</v>
          </cell>
          <cell r="O3389">
            <v>900</v>
          </cell>
          <cell r="P3389">
            <v>0</v>
          </cell>
        </row>
        <row r="3390">
          <cell r="A3390" t="str">
            <v>0011011523</v>
          </cell>
          <cell r="B3390">
            <v>11011</v>
          </cell>
          <cell r="C3390">
            <v>110110</v>
          </cell>
          <cell r="D3390" t="str">
            <v>M1F</v>
          </cell>
          <cell r="E3390">
            <v>523</v>
          </cell>
          <cell r="F3390">
            <v>1</v>
          </cell>
          <cell r="G3390">
            <v>1</v>
          </cell>
          <cell r="H3390">
            <v>37631</v>
          </cell>
          <cell r="I3390">
            <v>1</v>
          </cell>
          <cell r="J3390">
            <v>0</v>
          </cell>
          <cell r="K3390">
            <v>1</v>
          </cell>
          <cell r="L3390">
            <v>1</v>
          </cell>
          <cell r="M3390">
            <v>0</v>
          </cell>
          <cell r="N3390">
            <v>0</v>
          </cell>
          <cell r="O3390">
            <v>1</v>
          </cell>
          <cell r="P3390">
            <v>0</v>
          </cell>
        </row>
        <row r="3391">
          <cell r="A3391" t="str">
            <v>0011011555</v>
          </cell>
          <cell r="B3391">
            <v>11011</v>
          </cell>
          <cell r="C3391">
            <v>110110</v>
          </cell>
          <cell r="D3391" t="str">
            <v>M1F</v>
          </cell>
          <cell r="E3391">
            <v>555</v>
          </cell>
          <cell r="F3391">
            <v>1</v>
          </cell>
          <cell r="G3391">
            <v>1</v>
          </cell>
          <cell r="H3391" t="str">
            <v>/  /</v>
          </cell>
          <cell r="I3391">
            <v>0</v>
          </cell>
          <cell r="J3391">
            <v>0</v>
          </cell>
          <cell r="K3391">
            <v>1600</v>
          </cell>
          <cell r="L3391">
            <v>1600</v>
          </cell>
          <cell r="M3391">
            <v>0</v>
          </cell>
          <cell r="N3391">
            <v>0</v>
          </cell>
          <cell r="O3391">
            <v>1600</v>
          </cell>
          <cell r="P3391">
            <v>0</v>
          </cell>
        </row>
        <row r="3392">
          <cell r="A3392" t="str">
            <v>0011011601</v>
          </cell>
          <cell r="B3392">
            <v>11011</v>
          </cell>
          <cell r="C3392">
            <v>110110</v>
          </cell>
          <cell r="D3392" t="str">
            <v>M1F</v>
          </cell>
          <cell r="E3392">
            <v>601</v>
          </cell>
          <cell r="F3392">
            <v>1</v>
          </cell>
          <cell r="G3392">
            <v>1</v>
          </cell>
          <cell r="H3392" t="str">
            <v>/  /</v>
          </cell>
          <cell r="I3392">
            <v>0</v>
          </cell>
          <cell r="J3392">
            <v>0</v>
          </cell>
          <cell r="K3392">
            <v>13499</v>
          </cell>
          <cell r="L3392">
            <v>13499</v>
          </cell>
          <cell r="M3392">
            <v>0</v>
          </cell>
          <cell r="N3392">
            <v>0</v>
          </cell>
          <cell r="O3392">
            <v>13499</v>
          </cell>
          <cell r="P3392">
            <v>0</v>
          </cell>
        </row>
        <row r="3393">
          <cell r="A3393" t="str">
            <v>0011011701</v>
          </cell>
          <cell r="B3393">
            <v>11011</v>
          </cell>
          <cell r="C3393">
            <v>110110</v>
          </cell>
          <cell r="D3393" t="str">
            <v>M1F</v>
          </cell>
          <cell r="E3393">
            <v>701</v>
          </cell>
          <cell r="F3393">
            <v>1</v>
          </cell>
          <cell r="G3393">
            <v>1</v>
          </cell>
          <cell r="H3393" t="str">
            <v>/  /</v>
          </cell>
          <cell r="I3393">
            <v>0</v>
          </cell>
          <cell r="J3393">
            <v>0</v>
          </cell>
          <cell r="K3393">
            <v>13499</v>
          </cell>
          <cell r="L3393">
            <v>13499</v>
          </cell>
          <cell r="M3393">
            <v>0</v>
          </cell>
          <cell r="N3393">
            <v>0</v>
          </cell>
          <cell r="O3393">
            <v>13499</v>
          </cell>
          <cell r="P3393">
            <v>0</v>
          </cell>
        </row>
        <row r="3394">
          <cell r="A3394" t="str">
            <v>0011011910</v>
          </cell>
          <cell r="B3394">
            <v>11011</v>
          </cell>
          <cell r="C3394">
            <v>110110</v>
          </cell>
          <cell r="D3394" t="str">
            <v>M1F</v>
          </cell>
          <cell r="E3394">
            <v>910</v>
          </cell>
          <cell r="F3394">
            <v>1</v>
          </cell>
          <cell r="G3394">
            <v>1</v>
          </cell>
          <cell r="H3394" t="str">
            <v>/  /</v>
          </cell>
          <cell r="I3394">
            <v>0</v>
          </cell>
          <cell r="J3394">
            <v>0</v>
          </cell>
          <cell r="K3394">
            <v>16000</v>
          </cell>
          <cell r="L3394">
            <v>16000</v>
          </cell>
          <cell r="M3394">
            <v>0</v>
          </cell>
          <cell r="N3394">
            <v>0</v>
          </cell>
          <cell r="O3394">
            <v>16000</v>
          </cell>
          <cell r="P3394">
            <v>0</v>
          </cell>
        </row>
        <row r="3395">
          <cell r="A3395" t="str">
            <v>0011011951</v>
          </cell>
          <cell r="B3395">
            <v>11011</v>
          </cell>
          <cell r="C3395">
            <v>110110</v>
          </cell>
          <cell r="D3395" t="str">
            <v>M1F</v>
          </cell>
          <cell r="E3395">
            <v>951</v>
          </cell>
          <cell r="F3395">
            <v>1</v>
          </cell>
          <cell r="G3395">
            <v>1</v>
          </cell>
          <cell r="H3395" t="str">
            <v>/  /</v>
          </cell>
          <cell r="I3395">
            <v>0</v>
          </cell>
          <cell r="J3395">
            <v>0</v>
          </cell>
          <cell r="K3395">
            <v>653</v>
          </cell>
          <cell r="L3395">
            <v>653</v>
          </cell>
          <cell r="M3395">
            <v>0</v>
          </cell>
          <cell r="N3395">
            <v>0</v>
          </cell>
          <cell r="O3395">
            <v>653</v>
          </cell>
          <cell r="P3395">
            <v>0</v>
          </cell>
        </row>
        <row r="3396">
          <cell r="A3396" t="str">
            <v>0011012101</v>
          </cell>
          <cell r="B3396">
            <v>11012</v>
          </cell>
          <cell r="C3396">
            <v>110120</v>
          </cell>
          <cell r="D3396" t="str">
            <v>KA2</v>
          </cell>
          <cell r="E3396">
            <v>101</v>
          </cell>
          <cell r="F3396">
            <v>1</v>
          </cell>
          <cell r="G3396">
            <v>1</v>
          </cell>
          <cell r="H3396">
            <v>39089</v>
          </cell>
          <cell r="I3396">
            <v>8342</v>
          </cell>
          <cell r="J3396">
            <v>0</v>
          </cell>
          <cell r="K3396">
            <v>8342</v>
          </cell>
          <cell r="L3396">
            <v>8342</v>
          </cell>
          <cell r="M3396">
            <v>0</v>
          </cell>
          <cell r="N3396">
            <v>0</v>
          </cell>
          <cell r="O3396">
            <v>8342</v>
          </cell>
          <cell r="P3396">
            <v>0</v>
          </cell>
        </row>
        <row r="3397">
          <cell r="A3397" t="str">
            <v>0011012301</v>
          </cell>
          <cell r="B3397">
            <v>11012</v>
          </cell>
          <cell r="C3397">
            <v>110120</v>
          </cell>
          <cell r="D3397" t="str">
            <v>KA2</v>
          </cell>
          <cell r="E3397">
            <v>301</v>
          </cell>
          <cell r="F3397">
            <v>1</v>
          </cell>
          <cell r="G3397">
            <v>1</v>
          </cell>
          <cell r="H3397" t="str">
            <v>/  /</v>
          </cell>
          <cell r="I3397">
            <v>0</v>
          </cell>
          <cell r="J3397">
            <v>0</v>
          </cell>
          <cell r="K3397">
            <v>8342</v>
          </cell>
          <cell r="L3397">
            <v>8342</v>
          </cell>
          <cell r="M3397">
            <v>0</v>
          </cell>
          <cell r="N3397">
            <v>0</v>
          </cell>
          <cell r="O3397">
            <v>8342</v>
          </cell>
          <cell r="P3397">
            <v>0</v>
          </cell>
        </row>
        <row r="3398">
          <cell r="A3398" t="str">
            <v>0011012511</v>
          </cell>
          <cell r="B3398">
            <v>11012</v>
          </cell>
          <cell r="C3398">
            <v>110120</v>
          </cell>
          <cell r="D3398" t="str">
            <v>KA2</v>
          </cell>
          <cell r="E3398">
            <v>511</v>
          </cell>
          <cell r="F3398">
            <v>1</v>
          </cell>
          <cell r="G3398">
            <v>1</v>
          </cell>
          <cell r="H3398" t="str">
            <v>/  /</v>
          </cell>
          <cell r="I3398">
            <v>0</v>
          </cell>
          <cell r="J3398">
            <v>0</v>
          </cell>
          <cell r="K3398">
            <v>900</v>
          </cell>
          <cell r="L3398">
            <v>900</v>
          </cell>
          <cell r="M3398">
            <v>0</v>
          </cell>
          <cell r="N3398">
            <v>900</v>
          </cell>
          <cell r="O3398">
            <v>900</v>
          </cell>
          <cell r="P3398">
            <v>0</v>
          </cell>
        </row>
        <row r="3399">
          <cell r="A3399" t="str">
            <v>0011012523</v>
          </cell>
          <cell r="B3399">
            <v>11012</v>
          </cell>
          <cell r="C3399">
            <v>110120</v>
          </cell>
          <cell r="D3399" t="str">
            <v>KA2</v>
          </cell>
          <cell r="E3399">
            <v>523</v>
          </cell>
          <cell r="F3399">
            <v>1</v>
          </cell>
          <cell r="G3399">
            <v>1</v>
          </cell>
          <cell r="H3399" t="str">
            <v>15/10/03</v>
          </cell>
          <cell r="I3399">
            <v>1</v>
          </cell>
          <cell r="J3399">
            <v>0</v>
          </cell>
          <cell r="K3399">
            <v>1</v>
          </cell>
          <cell r="L3399">
            <v>1</v>
          </cell>
          <cell r="M3399">
            <v>0</v>
          </cell>
          <cell r="N3399">
            <v>0</v>
          </cell>
          <cell r="O3399">
            <v>1</v>
          </cell>
          <cell r="P3399">
            <v>0</v>
          </cell>
        </row>
        <row r="3400">
          <cell r="A3400" t="str">
            <v>0011012601</v>
          </cell>
          <cell r="B3400">
            <v>11012</v>
          </cell>
          <cell r="C3400">
            <v>110120</v>
          </cell>
          <cell r="D3400" t="str">
            <v>KA2</v>
          </cell>
          <cell r="E3400">
            <v>601</v>
          </cell>
          <cell r="F3400">
            <v>1</v>
          </cell>
          <cell r="G3400">
            <v>1</v>
          </cell>
          <cell r="H3400" t="str">
            <v>/  /</v>
          </cell>
          <cell r="I3400">
            <v>0</v>
          </cell>
          <cell r="J3400">
            <v>0</v>
          </cell>
          <cell r="K3400">
            <v>7441</v>
          </cell>
          <cell r="L3400">
            <v>7441</v>
          </cell>
          <cell r="M3400">
            <v>0</v>
          </cell>
          <cell r="N3400">
            <v>0</v>
          </cell>
          <cell r="O3400">
            <v>7441</v>
          </cell>
          <cell r="P3400">
            <v>0</v>
          </cell>
        </row>
        <row r="3401">
          <cell r="A3401" t="str">
            <v>0011012701</v>
          </cell>
          <cell r="B3401">
            <v>11012</v>
          </cell>
          <cell r="C3401">
            <v>110120</v>
          </cell>
          <cell r="D3401" t="str">
            <v>KA2</v>
          </cell>
          <cell r="E3401">
            <v>701</v>
          </cell>
          <cell r="F3401">
            <v>1</v>
          </cell>
          <cell r="G3401">
            <v>1</v>
          </cell>
          <cell r="H3401" t="str">
            <v>/  /</v>
          </cell>
          <cell r="I3401">
            <v>0</v>
          </cell>
          <cell r="J3401">
            <v>0</v>
          </cell>
          <cell r="K3401">
            <v>7441</v>
          </cell>
          <cell r="L3401">
            <v>7441</v>
          </cell>
          <cell r="M3401">
            <v>0</v>
          </cell>
          <cell r="N3401">
            <v>0</v>
          </cell>
          <cell r="O3401">
            <v>7441</v>
          </cell>
          <cell r="P3401">
            <v>0</v>
          </cell>
        </row>
        <row r="3402">
          <cell r="A3402" t="str">
            <v>0011012910</v>
          </cell>
          <cell r="B3402">
            <v>11012</v>
          </cell>
          <cell r="C3402">
            <v>110120</v>
          </cell>
          <cell r="D3402" t="str">
            <v>KA2</v>
          </cell>
          <cell r="E3402">
            <v>910</v>
          </cell>
          <cell r="F3402">
            <v>1</v>
          </cell>
          <cell r="G3402">
            <v>1</v>
          </cell>
          <cell r="H3402" t="str">
            <v>/  /</v>
          </cell>
          <cell r="I3402">
            <v>0</v>
          </cell>
          <cell r="J3402">
            <v>0</v>
          </cell>
          <cell r="K3402">
            <v>8342</v>
          </cell>
          <cell r="L3402">
            <v>8342</v>
          </cell>
          <cell r="M3402">
            <v>0</v>
          </cell>
          <cell r="N3402">
            <v>0</v>
          </cell>
          <cell r="O3402">
            <v>8342</v>
          </cell>
          <cell r="P3402">
            <v>0</v>
          </cell>
        </row>
        <row r="3403">
          <cell r="A3403" t="str">
            <v>0011012951</v>
          </cell>
          <cell r="B3403">
            <v>11012</v>
          </cell>
          <cell r="C3403">
            <v>110120</v>
          </cell>
          <cell r="D3403" t="str">
            <v>KA2</v>
          </cell>
          <cell r="E3403">
            <v>951</v>
          </cell>
          <cell r="F3403">
            <v>1</v>
          </cell>
          <cell r="G3403">
            <v>1</v>
          </cell>
          <cell r="H3403" t="str">
            <v>/  /</v>
          </cell>
          <cell r="I3403">
            <v>0</v>
          </cell>
          <cell r="J3403">
            <v>0</v>
          </cell>
          <cell r="K3403">
            <v>653</v>
          </cell>
          <cell r="L3403">
            <v>653</v>
          </cell>
          <cell r="M3403">
            <v>0</v>
          </cell>
          <cell r="N3403">
            <v>0</v>
          </cell>
          <cell r="O3403">
            <v>653</v>
          </cell>
          <cell r="P3403">
            <v>0</v>
          </cell>
        </row>
        <row r="3404">
          <cell r="A3404" t="str">
            <v>0011013101</v>
          </cell>
          <cell r="B3404">
            <v>11013</v>
          </cell>
          <cell r="C3404">
            <v>110130</v>
          </cell>
          <cell r="D3404">
            <v>999</v>
          </cell>
          <cell r="E3404">
            <v>101</v>
          </cell>
          <cell r="F3404">
            <v>1</v>
          </cell>
          <cell r="G3404">
            <v>1</v>
          </cell>
          <cell r="H3404">
            <v>39089</v>
          </cell>
          <cell r="I3404">
            <v>6895</v>
          </cell>
          <cell r="J3404">
            <v>0</v>
          </cell>
          <cell r="K3404">
            <v>6895</v>
          </cell>
          <cell r="L3404">
            <v>6895</v>
          </cell>
          <cell r="M3404">
            <v>0</v>
          </cell>
          <cell r="N3404">
            <v>0</v>
          </cell>
          <cell r="O3404">
            <v>6895</v>
          </cell>
          <cell r="P3404">
            <v>0</v>
          </cell>
        </row>
        <row r="3405">
          <cell r="A3405" t="str">
            <v>0011013301</v>
          </cell>
          <cell r="B3405">
            <v>11013</v>
          </cell>
          <cell r="C3405">
            <v>110130</v>
          </cell>
          <cell r="D3405">
            <v>999</v>
          </cell>
          <cell r="E3405">
            <v>301</v>
          </cell>
          <cell r="F3405">
            <v>1</v>
          </cell>
          <cell r="G3405">
            <v>1</v>
          </cell>
          <cell r="H3405" t="str">
            <v>/  /</v>
          </cell>
          <cell r="I3405">
            <v>0</v>
          </cell>
          <cell r="J3405">
            <v>0</v>
          </cell>
          <cell r="K3405">
            <v>6895</v>
          </cell>
          <cell r="L3405">
            <v>6895</v>
          </cell>
          <cell r="M3405">
            <v>0</v>
          </cell>
          <cell r="N3405">
            <v>0</v>
          </cell>
          <cell r="O3405">
            <v>6895</v>
          </cell>
          <cell r="P3405">
            <v>0</v>
          </cell>
        </row>
        <row r="3406">
          <cell r="A3406" t="str">
            <v>0011013554</v>
          </cell>
          <cell r="B3406">
            <v>11013</v>
          </cell>
          <cell r="C3406">
            <v>110130</v>
          </cell>
          <cell r="D3406">
            <v>999</v>
          </cell>
          <cell r="E3406">
            <v>554</v>
          </cell>
          <cell r="F3406">
            <v>1</v>
          </cell>
          <cell r="G3406">
            <v>1</v>
          </cell>
          <cell r="H3406">
            <v>39093</v>
          </cell>
          <cell r="I3406">
            <v>816</v>
          </cell>
          <cell r="J3406">
            <v>0</v>
          </cell>
          <cell r="K3406">
            <v>816</v>
          </cell>
          <cell r="L3406">
            <v>816</v>
          </cell>
          <cell r="M3406">
            <v>2448</v>
          </cell>
          <cell r="N3406">
            <v>2448</v>
          </cell>
          <cell r="O3406">
            <v>816</v>
          </cell>
          <cell r="P3406">
            <v>0</v>
          </cell>
        </row>
        <row r="3407">
          <cell r="A3407" t="str">
            <v>0011013601</v>
          </cell>
          <cell r="B3407">
            <v>11013</v>
          </cell>
          <cell r="C3407">
            <v>110130</v>
          </cell>
          <cell r="D3407">
            <v>999</v>
          </cell>
          <cell r="E3407">
            <v>601</v>
          </cell>
          <cell r="F3407">
            <v>1</v>
          </cell>
          <cell r="G3407">
            <v>1</v>
          </cell>
          <cell r="H3407" t="str">
            <v>/  /</v>
          </cell>
          <cell r="I3407">
            <v>0</v>
          </cell>
          <cell r="J3407">
            <v>0</v>
          </cell>
          <cell r="K3407">
            <v>6079</v>
          </cell>
          <cell r="L3407">
            <v>6079</v>
          </cell>
          <cell r="M3407">
            <v>0</v>
          </cell>
          <cell r="N3407">
            <v>0</v>
          </cell>
          <cell r="O3407">
            <v>6079</v>
          </cell>
          <cell r="P3407">
            <v>0</v>
          </cell>
        </row>
        <row r="3408">
          <cell r="A3408" t="str">
            <v>0011013701</v>
          </cell>
          <cell r="B3408">
            <v>11013</v>
          </cell>
          <cell r="C3408">
            <v>110130</v>
          </cell>
          <cell r="D3408">
            <v>999</v>
          </cell>
          <cell r="E3408">
            <v>701</v>
          </cell>
          <cell r="F3408">
            <v>1</v>
          </cell>
          <cell r="G3408">
            <v>1</v>
          </cell>
          <cell r="H3408" t="str">
            <v>/  /</v>
          </cell>
          <cell r="I3408">
            <v>0</v>
          </cell>
          <cell r="J3408">
            <v>0</v>
          </cell>
          <cell r="K3408">
            <v>6079</v>
          </cell>
          <cell r="L3408">
            <v>6079</v>
          </cell>
          <cell r="M3408">
            <v>0</v>
          </cell>
          <cell r="N3408">
            <v>0</v>
          </cell>
          <cell r="O3408">
            <v>6079</v>
          </cell>
          <cell r="P3408">
            <v>0</v>
          </cell>
        </row>
        <row r="3409">
          <cell r="A3409" t="str">
            <v>0011013910</v>
          </cell>
          <cell r="B3409">
            <v>11013</v>
          </cell>
          <cell r="C3409">
            <v>110130</v>
          </cell>
          <cell r="D3409">
            <v>999</v>
          </cell>
          <cell r="E3409">
            <v>910</v>
          </cell>
          <cell r="F3409">
            <v>1</v>
          </cell>
          <cell r="G3409">
            <v>1</v>
          </cell>
          <cell r="H3409" t="str">
            <v>/  /</v>
          </cell>
          <cell r="I3409">
            <v>0</v>
          </cell>
          <cell r="J3409">
            <v>0</v>
          </cell>
          <cell r="K3409">
            <v>6895</v>
          </cell>
          <cell r="L3409">
            <v>6895</v>
          </cell>
          <cell r="M3409">
            <v>0</v>
          </cell>
          <cell r="N3409">
            <v>0</v>
          </cell>
          <cell r="O3409">
            <v>6895</v>
          </cell>
          <cell r="P3409">
            <v>0</v>
          </cell>
        </row>
        <row r="3410">
          <cell r="A3410" t="str">
            <v>0011014101</v>
          </cell>
          <cell r="B3410">
            <v>11014</v>
          </cell>
          <cell r="C3410">
            <v>110140</v>
          </cell>
          <cell r="D3410" t="str">
            <v>KA1</v>
          </cell>
          <cell r="E3410">
            <v>101</v>
          </cell>
          <cell r="F3410">
            <v>1</v>
          </cell>
          <cell r="G3410">
            <v>1</v>
          </cell>
          <cell r="H3410">
            <v>39089</v>
          </cell>
          <cell r="I3410">
            <v>9000</v>
          </cell>
          <cell r="J3410">
            <v>0</v>
          </cell>
          <cell r="K3410">
            <v>9000</v>
          </cell>
          <cell r="L3410">
            <v>9000</v>
          </cell>
          <cell r="M3410">
            <v>0</v>
          </cell>
          <cell r="N3410">
            <v>0</v>
          </cell>
          <cell r="O3410">
            <v>9000</v>
          </cell>
          <cell r="P3410">
            <v>0</v>
          </cell>
        </row>
        <row r="3411">
          <cell r="A3411" t="str">
            <v>0011014103</v>
          </cell>
          <cell r="B3411">
            <v>11014</v>
          </cell>
          <cell r="C3411">
            <v>110140</v>
          </cell>
          <cell r="D3411" t="str">
            <v>KA1</v>
          </cell>
          <cell r="E3411">
            <v>103</v>
          </cell>
          <cell r="F3411">
            <v>1</v>
          </cell>
          <cell r="G3411">
            <v>1</v>
          </cell>
          <cell r="H3411">
            <v>38361</v>
          </cell>
          <cell r="I3411">
            <v>1000</v>
          </cell>
          <cell r="J3411">
            <v>0</v>
          </cell>
          <cell r="K3411">
            <v>1000</v>
          </cell>
          <cell r="L3411">
            <v>1000</v>
          </cell>
          <cell r="M3411">
            <v>0</v>
          </cell>
          <cell r="N3411">
            <v>0</v>
          </cell>
          <cell r="O3411">
            <v>1000</v>
          </cell>
          <cell r="P3411">
            <v>0</v>
          </cell>
        </row>
        <row r="3412">
          <cell r="A3412" t="str">
            <v>0011014106</v>
          </cell>
          <cell r="B3412">
            <v>11014</v>
          </cell>
          <cell r="C3412">
            <v>110140</v>
          </cell>
          <cell r="D3412" t="str">
            <v>KA1</v>
          </cell>
          <cell r="E3412">
            <v>106</v>
          </cell>
          <cell r="F3412">
            <v>1</v>
          </cell>
          <cell r="G3412">
            <v>1</v>
          </cell>
          <cell r="H3412" t="str">
            <v>15/08/05</v>
          </cell>
          <cell r="I3412">
            <v>150</v>
          </cell>
          <cell r="J3412">
            <v>0</v>
          </cell>
          <cell r="K3412">
            <v>150</v>
          </cell>
          <cell r="L3412">
            <v>150</v>
          </cell>
          <cell r="M3412">
            <v>0</v>
          </cell>
          <cell r="N3412">
            <v>0</v>
          </cell>
          <cell r="O3412">
            <v>150</v>
          </cell>
          <cell r="P3412">
            <v>0</v>
          </cell>
        </row>
        <row r="3413">
          <cell r="A3413" t="str">
            <v>0011014296</v>
          </cell>
          <cell r="B3413">
            <v>11014</v>
          </cell>
          <cell r="C3413">
            <v>110140</v>
          </cell>
          <cell r="D3413" t="str">
            <v>KA1</v>
          </cell>
          <cell r="E3413">
            <v>296</v>
          </cell>
          <cell r="F3413">
            <v>1</v>
          </cell>
          <cell r="G3413">
            <v>1</v>
          </cell>
          <cell r="H3413">
            <v>39448</v>
          </cell>
          <cell r="I3413">
            <v>0</v>
          </cell>
          <cell r="J3413">
            <v>0</v>
          </cell>
          <cell r="K3413">
            <v>89.89</v>
          </cell>
          <cell r="L3413">
            <v>89.89</v>
          </cell>
          <cell r="M3413">
            <v>0</v>
          </cell>
          <cell r="N3413">
            <v>0</v>
          </cell>
          <cell r="O3413">
            <v>89.89</v>
          </cell>
          <cell r="P3413">
            <v>0</v>
          </cell>
        </row>
        <row r="3414">
          <cell r="A3414" t="str">
            <v>0011014301</v>
          </cell>
          <cell r="B3414">
            <v>11014</v>
          </cell>
          <cell r="C3414">
            <v>110140</v>
          </cell>
          <cell r="D3414" t="str">
            <v>KA1</v>
          </cell>
          <cell r="E3414">
            <v>301</v>
          </cell>
          <cell r="F3414">
            <v>1</v>
          </cell>
          <cell r="G3414">
            <v>1</v>
          </cell>
          <cell r="H3414" t="str">
            <v>/  /</v>
          </cell>
          <cell r="I3414">
            <v>0</v>
          </cell>
          <cell r="J3414">
            <v>0</v>
          </cell>
          <cell r="K3414">
            <v>10239.89</v>
          </cell>
          <cell r="L3414">
            <v>10239.89</v>
          </cell>
          <cell r="M3414">
            <v>0</v>
          </cell>
          <cell r="N3414">
            <v>0</v>
          </cell>
          <cell r="O3414">
            <v>10239.89</v>
          </cell>
          <cell r="P3414">
            <v>0</v>
          </cell>
        </row>
        <row r="3415">
          <cell r="A3415" t="str">
            <v>0011014511</v>
          </cell>
          <cell r="B3415">
            <v>11014</v>
          </cell>
          <cell r="C3415">
            <v>110140</v>
          </cell>
          <cell r="D3415" t="str">
            <v>KA1</v>
          </cell>
          <cell r="E3415">
            <v>511</v>
          </cell>
          <cell r="F3415">
            <v>1</v>
          </cell>
          <cell r="G3415">
            <v>1</v>
          </cell>
          <cell r="H3415" t="str">
            <v>/  /</v>
          </cell>
          <cell r="I3415">
            <v>0</v>
          </cell>
          <cell r="J3415">
            <v>0</v>
          </cell>
          <cell r="K3415">
            <v>900</v>
          </cell>
          <cell r="L3415">
            <v>900</v>
          </cell>
          <cell r="M3415">
            <v>0</v>
          </cell>
          <cell r="N3415">
            <v>900</v>
          </cell>
          <cell r="O3415">
            <v>900</v>
          </cell>
          <cell r="P3415">
            <v>0</v>
          </cell>
        </row>
        <row r="3416">
          <cell r="A3416" t="str">
            <v>0011014522</v>
          </cell>
          <cell r="B3416">
            <v>11014</v>
          </cell>
          <cell r="C3416">
            <v>110140</v>
          </cell>
          <cell r="D3416" t="str">
            <v>KA1</v>
          </cell>
          <cell r="E3416">
            <v>522</v>
          </cell>
          <cell r="F3416">
            <v>1</v>
          </cell>
          <cell r="G3416">
            <v>1</v>
          </cell>
          <cell r="H3416" t="str">
            <v>15/09/03</v>
          </cell>
          <cell r="I3416">
            <v>7</v>
          </cell>
          <cell r="J3416">
            <v>0</v>
          </cell>
          <cell r="K3416">
            <v>7</v>
          </cell>
          <cell r="L3416">
            <v>7</v>
          </cell>
          <cell r="M3416">
            <v>0</v>
          </cell>
          <cell r="N3416">
            <v>0</v>
          </cell>
          <cell r="O3416">
            <v>7</v>
          </cell>
          <cell r="P3416">
            <v>0</v>
          </cell>
        </row>
        <row r="3417">
          <cell r="A3417" t="str">
            <v>0011014601</v>
          </cell>
          <cell r="B3417">
            <v>11014</v>
          </cell>
          <cell r="C3417">
            <v>110140</v>
          </cell>
          <cell r="D3417" t="str">
            <v>KA1</v>
          </cell>
          <cell r="E3417">
            <v>601</v>
          </cell>
          <cell r="F3417">
            <v>1</v>
          </cell>
          <cell r="G3417">
            <v>1</v>
          </cell>
          <cell r="H3417" t="str">
            <v>/  /</v>
          </cell>
          <cell r="I3417">
            <v>0</v>
          </cell>
          <cell r="J3417">
            <v>0</v>
          </cell>
          <cell r="K3417">
            <v>9332.89</v>
          </cell>
          <cell r="L3417">
            <v>9332.89</v>
          </cell>
          <cell r="M3417">
            <v>0</v>
          </cell>
          <cell r="N3417">
            <v>0</v>
          </cell>
          <cell r="O3417">
            <v>9332.89</v>
          </cell>
          <cell r="P3417">
            <v>0</v>
          </cell>
        </row>
        <row r="3418">
          <cell r="A3418" t="str">
            <v>0011014701</v>
          </cell>
          <cell r="B3418">
            <v>11014</v>
          </cell>
          <cell r="C3418">
            <v>110140</v>
          </cell>
          <cell r="D3418" t="str">
            <v>KA1</v>
          </cell>
          <cell r="E3418">
            <v>701</v>
          </cell>
          <cell r="F3418">
            <v>1</v>
          </cell>
          <cell r="G3418">
            <v>1</v>
          </cell>
          <cell r="H3418" t="str">
            <v>/  /</v>
          </cell>
          <cell r="I3418">
            <v>0</v>
          </cell>
          <cell r="J3418">
            <v>0</v>
          </cell>
          <cell r="K3418">
            <v>9332.89</v>
          </cell>
          <cell r="L3418">
            <v>9332.89</v>
          </cell>
          <cell r="M3418">
            <v>0</v>
          </cell>
          <cell r="N3418">
            <v>0</v>
          </cell>
          <cell r="O3418">
            <v>9332.89</v>
          </cell>
          <cell r="P3418">
            <v>0</v>
          </cell>
        </row>
        <row r="3419">
          <cell r="A3419" t="str">
            <v>0011014910</v>
          </cell>
          <cell r="B3419">
            <v>11014</v>
          </cell>
          <cell r="C3419">
            <v>110140</v>
          </cell>
          <cell r="D3419" t="str">
            <v>KA1</v>
          </cell>
          <cell r="E3419">
            <v>910</v>
          </cell>
          <cell r="F3419">
            <v>1</v>
          </cell>
          <cell r="G3419">
            <v>1</v>
          </cell>
          <cell r="H3419" t="str">
            <v>/  /</v>
          </cell>
          <cell r="I3419">
            <v>0</v>
          </cell>
          <cell r="J3419">
            <v>0</v>
          </cell>
          <cell r="K3419">
            <v>10150</v>
          </cell>
          <cell r="L3419">
            <v>10150</v>
          </cell>
          <cell r="M3419">
            <v>0</v>
          </cell>
          <cell r="N3419">
            <v>0</v>
          </cell>
          <cell r="O3419">
            <v>10150</v>
          </cell>
          <cell r="P3419">
            <v>0</v>
          </cell>
        </row>
        <row r="3420">
          <cell r="A3420" t="str">
            <v>0011014951</v>
          </cell>
          <cell r="B3420">
            <v>11014</v>
          </cell>
          <cell r="C3420">
            <v>110140</v>
          </cell>
          <cell r="D3420" t="str">
            <v>KA1</v>
          </cell>
          <cell r="E3420">
            <v>951</v>
          </cell>
          <cell r="F3420">
            <v>1</v>
          </cell>
          <cell r="G3420">
            <v>1</v>
          </cell>
          <cell r="H3420" t="str">
            <v>/  /</v>
          </cell>
          <cell r="I3420">
            <v>0</v>
          </cell>
          <cell r="J3420">
            <v>0</v>
          </cell>
          <cell r="K3420">
            <v>653</v>
          </cell>
          <cell r="L3420">
            <v>653</v>
          </cell>
          <cell r="M3420">
            <v>0</v>
          </cell>
          <cell r="N3420">
            <v>0</v>
          </cell>
          <cell r="O3420">
            <v>653</v>
          </cell>
          <cell r="P3420">
            <v>0</v>
          </cell>
        </row>
        <row r="3421">
          <cell r="A3421" t="str">
            <v>0011018101</v>
          </cell>
          <cell r="B3421">
            <v>11018</v>
          </cell>
          <cell r="C3421">
            <v>110180</v>
          </cell>
          <cell r="D3421" t="str">
            <v>KA3</v>
          </cell>
          <cell r="E3421">
            <v>101</v>
          </cell>
          <cell r="F3421">
            <v>1</v>
          </cell>
          <cell r="G3421">
            <v>1</v>
          </cell>
          <cell r="H3421">
            <v>39089</v>
          </cell>
          <cell r="I3421">
            <v>5492</v>
          </cell>
          <cell r="J3421">
            <v>0</v>
          </cell>
          <cell r="K3421">
            <v>5492</v>
          </cell>
          <cell r="L3421">
            <v>5492</v>
          </cell>
          <cell r="M3421">
            <v>0</v>
          </cell>
          <cell r="N3421">
            <v>0</v>
          </cell>
          <cell r="O3421">
            <v>5492</v>
          </cell>
          <cell r="P3421">
            <v>0</v>
          </cell>
        </row>
        <row r="3422">
          <cell r="A3422" t="str">
            <v>0011018106</v>
          </cell>
          <cell r="B3422">
            <v>11018</v>
          </cell>
          <cell r="C3422">
            <v>110180</v>
          </cell>
          <cell r="D3422" t="str">
            <v>KA3</v>
          </cell>
          <cell r="E3422">
            <v>106</v>
          </cell>
          <cell r="F3422">
            <v>1</v>
          </cell>
          <cell r="G3422">
            <v>1</v>
          </cell>
          <cell r="H3422" t="str">
            <v>15/12/03</v>
          </cell>
          <cell r="I3422">
            <v>150</v>
          </cell>
          <cell r="J3422">
            <v>0</v>
          </cell>
          <cell r="K3422">
            <v>150</v>
          </cell>
          <cell r="L3422">
            <v>150</v>
          </cell>
          <cell r="M3422">
            <v>0</v>
          </cell>
          <cell r="N3422">
            <v>0</v>
          </cell>
          <cell r="O3422">
            <v>150</v>
          </cell>
          <cell r="P3422">
            <v>0</v>
          </cell>
        </row>
        <row r="3423">
          <cell r="A3423" t="str">
            <v>0011018301</v>
          </cell>
          <cell r="B3423">
            <v>11018</v>
          </cell>
          <cell r="C3423">
            <v>110180</v>
          </cell>
          <cell r="D3423" t="str">
            <v>KA3</v>
          </cell>
          <cell r="E3423">
            <v>301</v>
          </cell>
          <cell r="F3423">
            <v>1</v>
          </cell>
          <cell r="G3423">
            <v>1</v>
          </cell>
          <cell r="H3423" t="str">
            <v>/  /</v>
          </cell>
          <cell r="I3423">
            <v>0</v>
          </cell>
          <cell r="J3423">
            <v>0</v>
          </cell>
          <cell r="K3423">
            <v>5642</v>
          </cell>
          <cell r="L3423">
            <v>5642</v>
          </cell>
          <cell r="M3423">
            <v>0</v>
          </cell>
          <cell r="N3423">
            <v>0</v>
          </cell>
          <cell r="O3423">
            <v>5642</v>
          </cell>
          <cell r="P3423">
            <v>0</v>
          </cell>
        </row>
        <row r="3424">
          <cell r="A3424" t="str">
            <v>0011018511</v>
          </cell>
          <cell r="B3424">
            <v>11018</v>
          </cell>
          <cell r="C3424">
            <v>110180</v>
          </cell>
          <cell r="D3424" t="str">
            <v>KA3</v>
          </cell>
          <cell r="E3424">
            <v>511</v>
          </cell>
          <cell r="F3424">
            <v>1</v>
          </cell>
          <cell r="G3424">
            <v>1</v>
          </cell>
          <cell r="H3424" t="str">
            <v>/  /</v>
          </cell>
          <cell r="I3424">
            <v>0</v>
          </cell>
          <cell r="J3424">
            <v>0</v>
          </cell>
          <cell r="K3424">
            <v>900</v>
          </cell>
          <cell r="L3424">
            <v>900</v>
          </cell>
          <cell r="M3424">
            <v>0</v>
          </cell>
          <cell r="N3424">
            <v>900</v>
          </cell>
          <cell r="O3424">
            <v>900</v>
          </cell>
          <cell r="P3424">
            <v>0</v>
          </cell>
        </row>
        <row r="3425">
          <cell r="A3425" t="str">
            <v>0011018522</v>
          </cell>
          <cell r="B3425">
            <v>11018</v>
          </cell>
          <cell r="C3425">
            <v>110180</v>
          </cell>
          <cell r="D3425" t="str">
            <v>KA3</v>
          </cell>
          <cell r="E3425">
            <v>522</v>
          </cell>
          <cell r="F3425">
            <v>1</v>
          </cell>
          <cell r="G3425">
            <v>1</v>
          </cell>
          <cell r="H3425" t="str">
            <v>15/12/03</v>
          </cell>
          <cell r="I3425">
            <v>7</v>
          </cell>
          <cell r="J3425">
            <v>0</v>
          </cell>
          <cell r="K3425">
            <v>7</v>
          </cell>
          <cell r="L3425">
            <v>7</v>
          </cell>
          <cell r="M3425">
            <v>0</v>
          </cell>
          <cell r="N3425">
            <v>0</v>
          </cell>
          <cell r="O3425">
            <v>7</v>
          </cell>
          <cell r="P3425">
            <v>0</v>
          </cell>
        </row>
        <row r="3426">
          <cell r="A3426" t="str">
            <v>0011018601</v>
          </cell>
          <cell r="B3426">
            <v>11018</v>
          </cell>
          <cell r="C3426">
            <v>110180</v>
          </cell>
          <cell r="D3426" t="str">
            <v>KA3</v>
          </cell>
          <cell r="E3426">
            <v>601</v>
          </cell>
          <cell r="F3426">
            <v>1</v>
          </cell>
          <cell r="G3426">
            <v>1</v>
          </cell>
          <cell r="H3426" t="str">
            <v>/  /</v>
          </cell>
          <cell r="I3426">
            <v>0</v>
          </cell>
          <cell r="J3426">
            <v>0</v>
          </cell>
          <cell r="K3426">
            <v>4735</v>
          </cell>
          <cell r="L3426">
            <v>4735</v>
          </cell>
          <cell r="M3426">
            <v>0</v>
          </cell>
          <cell r="N3426">
            <v>0</v>
          </cell>
          <cell r="O3426">
            <v>4735</v>
          </cell>
          <cell r="P3426">
            <v>0</v>
          </cell>
        </row>
        <row r="3427">
          <cell r="A3427" t="str">
            <v>0011018701</v>
          </cell>
          <cell r="B3427">
            <v>11018</v>
          </cell>
          <cell r="C3427">
            <v>110180</v>
          </cell>
          <cell r="D3427" t="str">
            <v>KA3</v>
          </cell>
          <cell r="E3427">
            <v>701</v>
          </cell>
          <cell r="F3427">
            <v>1</v>
          </cell>
          <cell r="G3427">
            <v>1</v>
          </cell>
          <cell r="H3427" t="str">
            <v>/  /</v>
          </cell>
          <cell r="I3427">
            <v>0</v>
          </cell>
          <cell r="J3427">
            <v>0</v>
          </cell>
          <cell r="K3427">
            <v>4735</v>
          </cell>
          <cell r="L3427">
            <v>4735</v>
          </cell>
          <cell r="M3427">
            <v>0</v>
          </cell>
          <cell r="N3427">
            <v>0</v>
          </cell>
          <cell r="O3427">
            <v>4735</v>
          </cell>
          <cell r="P3427">
            <v>0</v>
          </cell>
        </row>
        <row r="3428">
          <cell r="A3428" t="str">
            <v>0011018910</v>
          </cell>
          <cell r="B3428">
            <v>11018</v>
          </cell>
          <cell r="C3428">
            <v>110180</v>
          </cell>
          <cell r="D3428" t="str">
            <v>KA3</v>
          </cell>
          <cell r="E3428">
            <v>910</v>
          </cell>
          <cell r="F3428">
            <v>1</v>
          </cell>
          <cell r="G3428">
            <v>1</v>
          </cell>
          <cell r="H3428" t="str">
            <v>/  /</v>
          </cell>
          <cell r="I3428">
            <v>0</v>
          </cell>
          <cell r="J3428">
            <v>0</v>
          </cell>
          <cell r="K3428">
            <v>5642</v>
          </cell>
          <cell r="L3428">
            <v>5642</v>
          </cell>
          <cell r="M3428">
            <v>0</v>
          </cell>
          <cell r="N3428">
            <v>0</v>
          </cell>
          <cell r="O3428">
            <v>5642</v>
          </cell>
          <cell r="P3428">
            <v>0</v>
          </cell>
        </row>
        <row r="3429">
          <cell r="A3429" t="str">
            <v>0011018951</v>
          </cell>
          <cell r="B3429">
            <v>11018</v>
          </cell>
          <cell r="C3429">
            <v>110180</v>
          </cell>
          <cell r="D3429" t="str">
            <v>KA3</v>
          </cell>
          <cell r="E3429">
            <v>951</v>
          </cell>
          <cell r="F3429">
            <v>1</v>
          </cell>
          <cell r="G3429">
            <v>1</v>
          </cell>
          <cell r="H3429" t="str">
            <v>/  /</v>
          </cell>
          <cell r="I3429">
            <v>0</v>
          </cell>
          <cell r="J3429">
            <v>0</v>
          </cell>
          <cell r="K3429">
            <v>653</v>
          </cell>
          <cell r="L3429">
            <v>653</v>
          </cell>
          <cell r="M3429">
            <v>0</v>
          </cell>
          <cell r="N3429">
            <v>0</v>
          </cell>
          <cell r="O3429">
            <v>653</v>
          </cell>
          <cell r="P3429">
            <v>0</v>
          </cell>
        </row>
        <row r="3430">
          <cell r="A3430" t="str">
            <v>0011019101</v>
          </cell>
          <cell r="B3430">
            <v>11019</v>
          </cell>
          <cell r="C3430">
            <v>110190</v>
          </cell>
          <cell r="D3430" t="str">
            <v>BX1</v>
          </cell>
          <cell r="E3430">
            <v>101</v>
          </cell>
          <cell r="F3430">
            <v>1</v>
          </cell>
          <cell r="G3430">
            <v>1</v>
          </cell>
          <cell r="H3430">
            <v>39089</v>
          </cell>
          <cell r="I3430">
            <v>16859</v>
          </cell>
          <cell r="J3430">
            <v>0</v>
          </cell>
          <cell r="K3430">
            <v>16859</v>
          </cell>
          <cell r="L3430">
            <v>16859</v>
          </cell>
          <cell r="M3430">
            <v>0</v>
          </cell>
          <cell r="N3430">
            <v>0</v>
          </cell>
          <cell r="O3430">
            <v>16859</v>
          </cell>
          <cell r="P3430">
            <v>0</v>
          </cell>
        </row>
        <row r="3431">
          <cell r="A3431" t="str">
            <v>0011019106</v>
          </cell>
          <cell r="B3431">
            <v>11019</v>
          </cell>
          <cell r="C3431">
            <v>110190</v>
          </cell>
          <cell r="D3431" t="str">
            <v>BX1</v>
          </cell>
          <cell r="E3431">
            <v>106</v>
          </cell>
          <cell r="F3431">
            <v>1</v>
          </cell>
          <cell r="G3431">
            <v>1</v>
          </cell>
          <cell r="H3431">
            <v>37988</v>
          </cell>
          <cell r="I3431">
            <v>150</v>
          </cell>
          <cell r="J3431">
            <v>0</v>
          </cell>
          <cell r="K3431">
            <v>150</v>
          </cell>
          <cell r="L3431">
            <v>150</v>
          </cell>
          <cell r="M3431">
            <v>0</v>
          </cell>
          <cell r="N3431">
            <v>0</v>
          </cell>
          <cell r="O3431">
            <v>150</v>
          </cell>
          <cell r="P3431">
            <v>0</v>
          </cell>
        </row>
        <row r="3432">
          <cell r="A3432" t="str">
            <v>0011019301</v>
          </cell>
          <cell r="B3432">
            <v>11019</v>
          </cell>
          <cell r="C3432">
            <v>110190</v>
          </cell>
          <cell r="D3432" t="str">
            <v>BX1</v>
          </cell>
          <cell r="E3432">
            <v>301</v>
          </cell>
          <cell r="F3432">
            <v>1</v>
          </cell>
          <cell r="G3432">
            <v>1</v>
          </cell>
          <cell r="H3432" t="str">
            <v>/  /</v>
          </cell>
          <cell r="I3432">
            <v>0</v>
          </cell>
          <cell r="J3432">
            <v>0</v>
          </cell>
          <cell r="K3432">
            <v>17009</v>
          </cell>
          <cell r="L3432">
            <v>17009</v>
          </cell>
          <cell r="M3432">
            <v>0</v>
          </cell>
          <cell r="N3432">
            <v>0</v>
          </cell>
          <cell r="O3432">
            <v>17009</v>
          </cell>
          <cell r="P3432">
            <v>0</v>
          </cell>
        </row>
        <row r="3433">
          <cell r="A3433" t="str">
            <v>0011019511</v>
          </cell>
          <cell r="B3433">
            <v>11019</v>
          </cell>
          <cell r="C3433">
            <v>110190</v>
          </cell>
          <cell r="D3433" t="str">
            <v>BX1</v>
          </cell>
          <cell r="E3433">
            <v>511</v>
          </cell>
          <cell r="F3433">
            <v>1</v>
          </cell>
          <cell r="G3433">
            <v>1</v>
          </cell>
          <cell r="H3433" t="str">
            <v>/  /</v>
          </cell>
          <cell r="I3433">
            <v>0</v>
          </cell>
          <cell r="J3433">
            <v>0</v>
          </cell>
          <cell r="K3433">
            <v>810</v>
          </cell>
          <cell r="L3433">
            <v>810</v>
          </cell>
          <cell r="M3433">
            <v>0</v>
          </cell>
          <cell r="N3433">
            <v>810</v>
          </cell>
          <cell r="O3433">
            <v>810</v>
          </cell>
          <cell r="P3433">
            <v>0</v>
          </cell>
        </row>
        <row r="3434">
          <cell r="A3434" t="str">
            <v>0011019523</v>
          </cell>
          <cell r="B3434">
            <v>11019</v>
          </cell>
          <cell r="C3434">
            <v>110190</v>
          </cell>
          <cell r="D3434" t="str">
            <v>BX1</v>
          </cell>
          <cell r="E3434">
            <v>523</v>
          </cell>
          <cell r="F3434">
            <v>1</v>
          </cell>
          <cell r="G3434">
            <v>1</v>
          </cell>
          <cell r="H3434">
            <v>37988</v>
          </cell>
          <cell r="I3434">
            <v>1</v>
          </cell>
          <cell r="J3434">
            <v>0</v>
          </cell>
          <cell r="K3434">
            <v>1</v>
          </cell>
          <cell r="L3434">
            <v>1</v>
          </cell>
          <cell r="M3434">
            <v>0</v>
          </cell>
          <cell r="N3434">
            <v>0</v>
          </cell>
          <cell r="O3434">
            <v>1</v>
          </cell>
          <cell r="P3434">
            <v>0</v>
          </cell>
        </row>
        <row r="3435">
          <cell r="A3435" t="str">
            <v>0011019601</v>
          </cell>
          <cell r="B3435">
            <v>11019</v>
          </cell>
          <cell r="C3435">
            <v>110190</v>
          </cell>
          <cell r="D3435" t="str">
            <v>BX1</v>
          </cell>
          <cell r="E3435">
            <v>601</v>
          </cell>
          <cell r="F3435">
            <v>1</v>
          </cell>
          <cell r="G3435">
            <v>1</v>
          </cell>
          <cell r="H3435" t="str">
            <v>/  /</v>
          </cell>
          <cell r="I3435">
            <v>0</v>
          </cell>
          <cell r="J3435">
            <v>0</v>
          </cell>
          <cell r="K3435">
            <v>16198</v>
          </cell>
          <cell r="L3435">
            <v>16198</v>
          </cell>
          <cell r="M3435">
            <v>0</v>
          </cell>
          <cell r="N3435">
            <v>0</v>
          </cell>
          <cell r="O3435">
            <v>16198</v>
          </cell>
          <cell r="P3435">
            <v>0</v>
          </cell>
        </row>
        <row r="3436">
          <cell r="A3436" t="str">
            <v>0011019701</v>
          </cell>
          <cell r="B3436">
            <v>11019</v>
          </cell>
          <cell r="C3436">
            <v>110190</v>
          </cell>
          <cell r="D3436" t="str">
            <v>BX1</v>
          </cell>
          <cell r="E3436">
            <v>701</v>
          </cell>
          <cell r="F3436">
            <v>1</v>
          </cell>
          <cell r="G3436">
            <v>1</v>
          </cell>
          <cell r="H3436" t="str">
            <v>/  /</v>
          </cell>
          <cell r="I3436">
            <v>0</v>
          </cell>
          <cell r="J3436">
            <v>0</v>
          </cell>
          <cell r="K3436">
            <v>16198</v>
          </cell>
          <cell r="L3436">
            <v>16198</v>
          </cell>
          <cell r="M3436">
            <v>0</v>
          </cell>
          <cell r="N3436">
            <v>0</v>
          </cell>
          <cell r="O3436">
            <v>16198</v>
          </cell>
          <cell r="P3436">
            <v>0</v>
          </cell>
        </row>
        <row r="3437">
          <cell r="A3437" t="str">
            <v>0011019910</v>
          </cell>
          <cell r="B3437">
            <v>11019</v>
          </cell>
          <cell r="C3437">
            <v>110190</v>
          </cell>
          <cell r="D3437" t="str">
            <v>BX1</v>
          </cell>
          <cell r="E3437">
            <v>910</v>
          </cell>
          <cell r="F3437">
            <v>1</v>
          </cell>
          <cell r="G3437">
            <v>1</v>
          </cell>
          <cell r="H3437" t="str">
            <v>/  /</v>
          </cell>
          <cell r="I3437">
            <v>0</v>
          </cell>
          <cell r="J3437">
            <v>0</v>
          </cell>
          <cell r="K3437">
            <v>17009</v>
          </cell>
          <cell r="L3437">
            <v>17009</v>
          </cell>
          <cell r="M3437">
            <v>0</v>
          </cell>
          <cell r="N3437">
            <v>0</v>
          </cell>
          <cell r="O3437">
            <v>17009</v>
          </cell>
          <cell r="P3437">
            <v>0</v>
          </cell>
        </row>
        <row r="3438">
          <cell r="A3438" t="str">
            <v>0011019951</v>
          </cell>
          <cell r="B3438">
            <v>11019</v>
          </cell>
          <cell r="C3438">
            <v>110190</v>
          </cell>
          <cell r="D3438" t="str">
            <v>BX1</v>
          </cell>
          <cell r="E3438">
            <v>951</v>
          </cell>
          <cell r="F3438">
            <v>1</v>
          </cell>
          <cell r="G3438">
            <v>1</v>
          </cell>
          <cell r="H3438" t="str">
            <v>/  /</v>
          </cell>
          <cell r="I3438">
            <v>0</v>
          </cell>
          <cell r="J3438">
            <v>0</v>
          </cell>
          <cell r="K3438">
            <v>473</v>
          </cell>
          <cell r="L3438">
            <v>473</v>
          </cell>
          <cell r="M3438">
            <v>0</v>
          </cell>
          <cell r="N3438">
            <v>0</v>
          </cell>
          <cell r="O3438">
            <v>473</v>
          </cell>
          <cell r="P3438">
            <v>0</v>
          </cell>
        </row>
        <row r="3439">
          <cell r="A3439" t="str">
            <v>0011021101</v>
          </cell>
          <cell r="B3439">
            <v>11021</v>
          </cell>
          <cell r="C3439">
            <v>110210</v>
          </cell>
          <cell r="D3439" t="str">
            <v>DCA</v>
          </cell>
          <cell r="E3439">
            <v>101</v>
          </cell>
          <cell r="F3439">
            <v>1</v>
          </cell>
          <cell r="G3439">
            <v>1</v>
          </cell>
          <cell r="H3439">
            <v>39090</v>
          </cell>
          <cell r="I3439">
            <v>9085</v>
          </cell>
          <cell r="J3439">
            <v>0</v>
          </cell>
          <cell r="K3439">
            <v>9085</v>
          </cell>
          <cell r="L3439">
            <v>9085</v>
          </cell>
          <cell r="M3439">
            <v>0</v>
          </cell>
          <cell r="N3439">
            <v>0</v>
          </cell>
          <cell r="O3439">
            <v>9085</v>
          </cell>
          <cell r="P3439">
            <v>0</v>
          </cell>
        </row>
        <row r="3440">
          <cell r="A3440" t="str">
            <v>0011021106</v>
          </cell>
          <cell r="B3440">
            <v>11021</v>
          </cell>
          <cell r="C3440">
            <v>110210</v>
          </cell>
          <cell r="D3440" t="str">
            <v>DCA</v>
          </cell>
          <cell r="E3440">
            <v>106</v>
          </cell>
          <cell r="F3440">
            <v>1</v>
          </cell>
          <cell r="G3440">
            <v>1</v>
          </cell>
          <cell r="H3440" t="str">
            <v>15/04/04</v>
          </cell>
          <cell r="I3440">
            <v>150</v>
          </cell>
          <cell r="J3440">
            <v>0</v>
          </cell>
          <cell r="K3440">
            <v>150</v>
          </cell>
          <cell r="L3440">
            <v>150</v>
          </cell>
          <cell r="M3440">
            <v>0</v>
          </cell>
          <cell r="N3440">
            <v>0</v>
          </cell>
          <cell r="O3440">
            <v>150</v>
          </cell>
          <cell r="P3440">
            <v>0</v>
          </cell>
        </row>
        <row r="3441">
          <cell r="A3441" t="str">
            <v>0011021263</v>
          </cell>
          <cell r="B3441">
            <v>11021</v>
          </cell>
          <cell r="C3441">
            <v>110210</v>
          </cell>
          <cell r="D3441" t="str">
            <v>DCA</v>
          </cell>
          <cell r="E3441">
            <v>263</v>
          </cell>
          <cell r="F3441">
            <v>1</v>
          </cell>
          <cell r="G3441">
            <v>2</v>
          </cell>
          <cell r="H3441" t="str">
            <v>21/01/08</v>
          </cell>
          <cell r="I3441">
            <v>0</v>
          </cell>
          <cell r="J3441">
            <v>322.61</v>
          </cell>
          <cell r="K3441">
            <v>322.61</v>
          </cell>
          <cell r="L3441">
            <v>322.61</v>
          </cell>
          <cell r="M3441">
            <v>0</v>
          </cell>
          <cell r="N3441">
            <v>0</v>
          </cell>
          <cell r="O3441">
            <v>322.61</v>
          </cell>
          <cell r="P3441">
            <v>0</v>
          </cell>
        </row>
        <row r="3442">
          <cell r="A3442" t="str">
            <v>0011021301</v>
          </cell>
          <cell r="B3442">
            <v>11021</v>
          </cell>
          <cell r="C3442">
            <v>110210</v>
          </cell>
          <cell r="D3442" t="str">
            <v>DCA</v>
          </cell>
          <cell r="E3442">
            <v>301</v>
          </cell>
          <cell r="F3442">
            <v>1</v>
          </cell>
          <cell r="G3442">
            <v>2</v>
          </cell>
          <cell r="H3442" t="str">
            <v>/  /</v>
          </cell>
          <cell r="I3442">
            <v>0</v>
          </cell>
          <cell r="J3442">
            <v>322.61</v>
          </cell>
          <cell r="K3442">
            <v>9557.61</v>
          </cell>
          <cell r="L3442">
            <v>9557.61</v>
          </cell>
          <cell r="M3442">
            <v>0</v>
          </cell>
          <cell r="N3442">
            <v>0</v>
          </cell>
          <cell r="O3442">
            <v>9557.61</v>
          </cell>
          <cell r="P3442">
            <v>0</v>
          </cell>
        </row>
        <row r="3443">
          <cell r="A3443" t="str">
            <v>0011021511</v>
          </cell>
          <cell r="B3443">
            <v>11021</v>
          </cell>
          <cell r="C3443">
            <v>110210</v>
          </cell>
          <cell r="D3443" t="str">
            <v>DCA</v>
          </cell>
          <cell r="E3443">
            <v>511</v>
          </cell>
          <cell r="F3443">
            <v>1</v>
          </cell>
          <cell r="G3443">
            <v>1</v>
          </cell>
          <cell r="H3443" t="str">
            <v>/  /</v>
          </cell>
          <cell r="I3443">
            <v>0</v>
          </cell>
          <cell r="J3443">
            <v>0</v>
          </cell>
          <cell r="K3443">
            <v>900</v>
          </cell>
          <cell r="L3443">
            <v>900</v>
          </cell>
          <cell r="M3443">
            <v>0</v>
          </cell>
          <cell r="N3443">
            <v>900</v>
          </cell>
          <cell r="O3443">
            <v>900</v>
          </cell>
          <cell r="P3443">
            <v>0</v>
          </cell>
        </row>
        <row r="3444">
          <cell r="A3444" t="str">
            <v>0011021523</v>
          </cell>
          <cell r="B3444">
            <v>11021</v>
          </cell>
          <cell r="C3444">
            <v>110210</v>
          </cell>
          <cell r="D3444" t="str">
            <v>DCA</v>
          </cell>
          <cell r="E3444">
            <v>523</v>
          </cell>
          <cell r="F3444">
            <v>1</v>
          </cell>
          <cell r="G3444">
            <v>1</v>
          </cell>
          <cell r="H3444" t="str">
            <v>15/04/04</v>
          </cell>
          <cell r="I3444">
            <v>1</v>
          </cell>
          <cell r="J3444">
            <v>0</v>
          </cell>
          <cell r="K3444">
            <v>1</v>
          </cell>
          <cell r="L3444">
            <v>1</v>
          </cell>
          <cell r="M3444">
            <v>0</v>
          </cell>
          <cell r="N3444">
            <v>0</v>
          </cell>
          <cell r="O3444">
            <v>1</v>
          </cell>
          <cell r="P3444">
            <v>0</v>
          </cell>
        </row>
        <row r="3445">
          <cell r="A3445" t="str">
            <v>0011021601</v>
          </cell>
          <cell r="B3445">
            <v>11021</v>
          </cell>
          <cell r="C3445">
            <v>110210</v>
          </cell>
          <cell r="D3445" t="str">
            <v>DCA</v>
          </cell>
          <cell r="E3445">
            <v>601</v>
          </cell>
          <cell r="F3445">
            <v>1</v>
          </cell>
          <cell r="G3445">
            <v>2</v>
          </cell>
          <cell r="H3445" t="str">
            <v>/  /</v>
          </cell>
          <cell r="I3445">
            <v>0</v>
          </cell>
          <cell r="J3445">
            <v>322.61</v>
          </cell>
          <cell r="K3445">
            <v>8656.61</v>
          </cell>
          <cell r="L3445">
            <v>8656.61</v>
          </cell>
          <cell r="M3445">
            <v>0</v>
          </cell>
          <cell r="N3445">
            <v>0</v>
          </cell>
          <cell r="O3445">
            <v>8656.61</v>
          </cell>
          <cell r="P3445">
            <v>0</v>
          </cell>
        </row>
        <row r="3446">
          <cell r="A3446" t="str">
            <v>0011021701</v>
          </cell>
          <cell r="B3446">
            <v>11021</v>
          </cell>
          <cell r="C3446">
            <v>110210</v>
          </cell>
          <cell r="D3446" t="str">
            <v>DCA</v>
          </cell>
          <cell r="E3446">
            <v>701</v>
          </cell>
          <cell r="F3446">
            <v>1</v>
          </cell>
          <cell r="G3446">
            <v>2</v>
          </cell>
          <cell r="H3446" t="str">
            <v>/  /</v>
          </cell>
          <cell r="I3446">
            <v>0</v>
          </cell>
          <cell r="J3446">
            <v>322.61</v>
          </cell>
          <cell r="K3446">
            <v>8656.61</v>
          </cell>
          <cell r="L3446">
            <v>8656.61</v>
          </cell>
          <cell r="M3446">
            <v>0</v>
          </cell>
          <cell r="N3446">
            <v>0</v>
          </cell>
          <cell r="O3446">
            <v>8656.61</v>
          </cell>
          <cell r="P3446">
            <v>0</v>
          </cell>
        </row>
        <row r="3447">
          <cell r="A3447" t="str">
            <v>0011021910</v>
          </cell>
          <cell r="B3447">
            <v>11021</v>
          </cell>
          <cell r="C3447">
            <v>110210</v>
          </cell>
          <cell r="D3447" t="str">
            <v>DCA</v>
          </cell>
          <cell r="E3447">
            <v>910</v>
          </cell>
          <cell r="F3447">
            <v>1</v>
          </cell>
          <cell r="G3447">
            <v>2</v>
          </cell>
          <cell r="H3447" t="str">
            <v>/  /</v>
          </cell>
          <cell r="I3447">
            <v>0</v>
          </cell>
          <cell r="J3447">
            <v>0</v>
          </cell>
          <cell r="K3447">
            <v>9235</v>
          </cell>
          <cell r="L3447">
            <v>9235</v>
          </cell>
          <cell r="M3447">
            <v>0</v>
          </cell>
          <cell r="N3447">
            <v>0</v>
          </cell>
          <cell r="O3447">
            <v>9235</v>
          </cell>
          <cell r="P3447">
            <v>0</v>
          </cell>
        </row>
        <row r="3448">
          <cell r="A3448" t="str">
            <v>0011021951</v>
          </cell>
          <cell r="B3448">
            <v>11021</v>
          </cell>
          <cell r="C3448">
            <v>110210</v>
          </cell>
          <cell r="D3448" t="str">
            <v>DCA</v>
          </cell>
          <cell r="E3448">
            <v>951</v>
          </cell>
          <cell r="F3448">
            <v>1</v>
          </cell>
          <cell r="G3448">
            <v>1</v>
          </cell>
          <cell r="H3448" t="str">
            <v>/  /</v>
          </cell>
          <cell r="I3448">
            <v>0</v>
          </cell>
          <cell r="J3448">
            <v>0</v>
          </cell>
          <cell r="K3448">
            <v>653</v>
          </cell>
          <cell r="L3448">
            <v>653</v>
          </cell>
          <cell r="M3448">
            <v>0</v>
          </cell>
          <cell r="N3448">
            <v>0</v>
          </cell>
          <cell r="O3448">
            <v>653</v>
          </cell>
          <cell r="P3448">
            <v>0</v>
          </cell>
        </row>
        <row r="3449">
          <cell r="A3449" t="str">
            <v>0011022101</v>
          </cell>
          <cell r="B3449">
            <v>11022</v>
          </cell>
          <cell r="C3449">
            <v>110220</v>
          </cell>
          <cell r="D3449" t="str">
            <v>KI1</v>
          </cell>
          <cell r="E3449">
            <v>101</v>
          </cell>
          <cell r="F3449">
            <v>1</v>
          </cell>
          <cell r="G3449">
            <v>1</v>
          </cell>
          <cell r="H3449">
            <v>39089</v>
          </cell>
          <cell r="I3449">
            <v>6625</v>
          </cell>
          <cell r="J3449">
            <v>0</v>
          </cell>
          <cell r="K3449">
            <v>6625</v>
          </cell>
          <cell r="L3449">
            <v>6625</v>
          </cell>
          <cell r="M3449">
            <v>0</v>
          </cell>
          <cell r="N3449">
            <v>0</v>
          </cell>
          <cell r="O3449">
            <v>6625</v>
          </cell>
          <cell r="P3449">
            <v>0</v>
          </cell>
        </row>
        <row r="3450">
          <cell r="A3450" t="str">
            <v>0011022146</v>
          </cell>
          <cell r="B3450">
            <v>11022</v>
          </cell>
          <cell r="C3450">
            <v>110220</v>
          </cell>
          <cell r="D3450" t="str">
            <v>KI1</v>
          </cell>
          <cell r="E3450">
            <v>146</v>
          </cell>
          <cell r="F3450">
            <v>1</v>
          </cell>
          <cell r="G3450">
            <v>2</v>
          </cell>
          <cell r="H3450" t="str">
            <v>15/01/08</v>
          </cell>
          <cell r="I3450">
            <v>0</v>
          </cell>
          <cell r="J3450">
            <v>840.47</v>
          </cell>
          <cell r="K3450">
            <v>840.47</v>
          </cell>
          <cell r="L3450">
            <v>840.47</v>
          </cell>
          <cell r="M3450">
            <v>0</v>
          </cell>
          <cell r="N3450">
            <v>0</v>
          </cell>
          <cell r="O3450">
            <v>840.47</v>
          </cell>
          <cell r="P3450">
            <v>0</v>
          </cell>
        </row>
        <row r="3451">
          <cell r="A3451" t="str">
            <v>0011022301</v>
          </cell>
          <cell r="B3451">
            <v>11022</v>
          </cell>
          <cell r="C3451">
            <v>110220</v>
          </cell>
          <cell r="D3451" t="str">
            <v>KI1</v>
          </cell>
          <cell r="E3451">
            <v>301</v>
          </cell>
          <cell r="F3451">
            <v>1</v>
          </cell>
          <cell r="G3451">
            <v>2</v>
          </cell>
          <cell r="H3451" t="str">
            <v>/  /</v>
          </cell>
          <cell r="I3451">
            <v>0</v>
          </cell>
          <cell r="J3451">
            <v>840.47</v>
          </cell>
          <cell r="K3451">
            <v>7465.47</v>
          </cell>
          <cell r="L3451">
            <v>7465.47</v>
          </cell>
          <cell r="M3451">
            <v>0</v>
          </cell>
          <cell r="N3451">
            <v>0</v>
          </cell>
          <cell r="O3451">
            <v>7465.47</v>
          </cell>
          <cell r="P3451">
            <v>0</v>
          </cell>
        </row>
        <row r="3452">
          <cell r="A3452" t="str">
            <v>0011022511</v>
          </cell>
          <cell r="B3452">
            <v>11022</v>
          </cell>
          <cell r="C3452">
            <v>110220</v>
          </cell>
          <cell r="D3452" t="str">
            <v>KI1</v>
          </cell>
          <cell r="E3452">
            <v>511</v>
          </cell>
          <cell r="F3452">
            <v>1</v>
          </cell>
          <cell r="G3452">
            <v>1</v>
          </cell>
          <cell r="H3452" t="str">
            <v>/  /</v>
          </cell>
          <cell r="I3452">
            <v>0</v>
          </cell>
          <cell r="J3452">
            <v>0</v>
          </cell>
          <cell r="K3452">
            <v>900</v>
          </cell>
          <cell r="L3452">
            <v>900</v>
          </cell>
          <cell r="M3452">
            <v>0</v>
          </cell>
          <cell r="N3452">
            <v>900</v>
          </cell>
          <cell r="O3452">
            <v>900</v>
          </cell>
          <cell r="P3452">
            <v>0</v>
          </cell>
        </row>
        <row r="3453">
          <cell r="A3453" t="str">
            <v>0011022523</v>
          </cell>
          <cell r="B3453">
            <v>11022</v>
          </cell>
          <cell r="C3453">
            <v>110220</v>
          </cell>
          <cell r="D3453" t="str">
            <v>KI1</v>
          </cell>
          <cell r="E3453">
            <v>523</v>
          </cell>
          <cell r="F3453">
            <v>1</v>
          </cell>
          <cell r="G3453">
            <v>1</v>
          </cell>
          <cell r="H3453">
            <v>37991</v>
          </cell>
          <cell r="I3453">
            <v>1</v>
          </cell>
          <cell r="J3453">
            <v>0</v>
          </cell>
          <cell r="K3453">
            <v>1</v>
          </cell>
          <cell r="L3453">
            <v>1</v>
          </cell>
          <cell r="M3453">
            <v>0</v>
          </cell>
          <cell r="N3453">
            <v>0</v>
          </cell>
          <cell r="O3453">
            <v>1</v>
          </cell>
          <cell r="P3453">
            <v>0</v>
          </cell>
        </row>
        <row r="3454">
          <cell r="A3454" t="str">
            <v>0011022601</v>
          </cell>
          <cell r="B3454">
            <v>11022</v>
          </cell>
          <cell r="C3454">
            <v>110220</v>
          </cell>
          <cell r="D3454" t="str">
            <v>KI1</v>
          </cell>
          <cell r="E3454">
            <v>601</v>
          </cell>
          <cell r="F3454">
            <v>1</v>
          </cell>
          <cell r="G3454">
            <v>2</v>
          </cell>
          <cell r="H3454" t="str">
            <v>/  /</v>
          </cell>
          <cell r="I3454">
            <v>0</v>
          </cell>
          <cell r="J3454">
            <v>840.47</v>
          </cell>
          <cell r="K3454">
            <v>6564.47</v>
          </cell>
          <cell r="L3454">
            <v>6564.47</v>
          </cell>
          <cell r="M3454">
            <v>0</v>
          </cell>
          <cell r="N3454">
            <v>0</v>
          </cell>
          <cell r="O3454">
            <v>6564.47</v>
          </cell>
          <cell r="P3454">
            <v>0</v>
          </cell>
        </row>
        <row r="3455">
          <cell r="A3455" t="str">
            <v>0011022701</v>
          </cell>
          <cell r="B3455">
            <v>11022</v>
          </cell>
          <cell r="C3455">
            <v>110220</v>
          </cell>
          <cell r="D3455" t="str">
            <v>KI1</v>
          </cell>
          <cell r="E3455">
            <v>701</v>
          </cell>
          <cell r="F3455">
            <v>1</v>
          </cell>
          <cell r="G3455">
            <v>2</v>
          </cell>
          <cell r="H3455" t="str">
            <v>/  /</v>
          </cell>
          <cell r="I3455">
            <v>0</v>
          </cell>
          <cell r="J3455">
            <v>840.47</v>
          </cell>
          <cell r="K3455">
            <v>6564.47</v>
          </cell>
          <cell r="L3455">
            <v>6564.47</v>
          </cell>
          <cell r="M3455">
            <v>0</v>
          </cell>
          <cell r="N3455">
            <v>0</v>
          </cell>
          <cell r="O3455">
            <v>6564.47</v>
          </cell>
          <cell r="P3455">
            <v>0</v>
          </cell>
        </row>
        <row r="3456">
          <cell r="A3456" t="str">
            <v>0011022910</v>
          </cell>
          <cell r="B3456">
            <v>11022</v>
          </cell>
          <cell r="C3456">
            <v>110220</v>
          </cell>
          <cell r="D3456" t="str">
            <v>KI1</v>
          </cell>
          <cell r="E3456">
            <v>910</v>
          </cell>
          <cell r="F3456">
            <v>1</v>
          </cell>
          <cell r="G3456">
            <v>2</v>
          </cell>
          <cell r="H3456" t="str">
            <v>/  /</v>
          </cell>
          <cell r="I3456">
            <v>0</v>
          </cell>
          <cell r="J3456">
            <v>840.47</v>
          </cell>
          <cell r="K3456">
            <v>7465.47</v>
          </cell>
          <cell r="L3456">
            <v>7465.47</v>
          </cell>
          <cell r="M3456">
            <v>0</v>
          </cell>
          <cell r="N3456">
            <v>0</v>
          </cell>
          <cell r="O3456">
            <v>7465.47</v>
          </cell>
          <cell r="P3456">
            <v>0</v>
          </cell>
        </row>
        <row r="3457">
          <cell r="A3457" t="str">
            <v>0011022951</v>
          </cell>
          <cell r="B3457">
            <v>11022</v>
          </cell>
          <cell r="C3457">
            <v>110220</v>
          </cell>
          <cell r="D3457" t="str">
            <v>KI1</v>
          </cell>
          <cell r="E3457">
            <v>951</v>
          </cell>
          <cell r="F3457">
            <v>1</v>
          </cell>
          <cell r="G3457">
            <v>2</v>
          </cell>
          <cell r="H3457" t="str">
            <v>/  /</v>
          </cell>
          <cell r="I3457">
            <v>0</v>
          </cell>
          <cell r="J3457">
            <v>0</v>
          </cell>
          <cell r="K3457">
            <v>653</v>
          </cell>
          <cell r="L3457">
            <v>653</v>
          </cell>
          <cell r="M3457">
            <v>0</v>
          </cell>
          <cell r="N3457">
            <v>0</v>
          </cell>
          <cell r="O3457">
            <v>653</v>
          </cell>
          <cell r="P3457">
            <v>0</v>
          </cell>
        </row>
        <row r="3458">
          <cell r="A3458" t="str">
            <v>0011025101</v>
          </cell>
          <cell r="B3458">
            <v>11025</v>
          </cell>
          <cell r="C3458">
            <v>110250</v>
          </cell>
          <cell r="D3458">
            <v>110</v>
          </cell>
          <cell r="E3458">
            <v>101</v>
          </cell>
          <cell r="F3458">
            <v>1</v>
          </cell>
          <cell r="G3458">
            <v>1</v>
          </cell>
          <cell r="H3458">
            <v>38723</v>
          </cell>
          <cell r="I3458">
            <v>13575.33</v>
          </cell>
          <cell r="J3458">
            <v>0</v>
          </cell>
          <cell r="K3458">
            <v>13575.33</v>
          </cell>
          <cell r="L3458">
            <v>13575.33</v>
          </cell>
          <cell r="M3458">
            <v>0</v>
          </cell>
          <cell r="N3458">
            <v>0</v>
          </cell>
          <cell r="O3458">
            <v>13575.33</v>
          </cell>
          <cell r="P3458">
            <v>0</v>
          </cell>
        </row>
        <row r="3459">
          <cell r="A3459" t="str">
            <v>0011025103</v>
          </cell>
          <cell r="B3459">
            <v>11025</v>
          </cell>
          <cell r="C3459">
            <v>110250</v>
          </cell>
          <cell r="D3459">
            <v>110</v>
          </cell>
          <cell r="E3459">
            <v>103</v>
          </cell>
          <cell r="F3459">
            <v>1</v>
          </cell>
          <cell r="G3459">
            <v>1</v>
          </cell>
          <cell r="H3459" t="str">
            <v>15/06/03</v>
          </cell>
          <cell r="I3459">
            <v>800</v>
          </cell>
          <cell r="J3459">
            <v>0</v>
          </cell>
          <cell r="K3459">
            <v>800</v>
          </cell>
          <cell r="L3459">
            <v>800</v>
          </cell>
          <cell r="M3459">
            <v>0</v>
          </cell>
          <cell r="N3459">
            <v>0</v>
          </cell>
          <cell r="O3459">
            <v>800</v>
          </cell>
          <cell r="P3459">
            <v>0</v>
          </cell>
        </row>
        <row r="3460">
          <cell r="A3460" t="str">
            <v>0011025106</v>
          </cell>
          <cell r="B3460">
            <v>11025</v>
          </cell>
          <cell r="C3460">
            <v>110250</v>
          </cell>
          <cell r="D3460">
            <v>110</v>
          </cell>
          <cell r="E3460">
            <v>106</v>
          </cell>
          <cell r="F3460">
            <v>1</v>
          </cell>
          <cell r="G3460">
            <v>1</v>
          </cell>
          <cell r="H3460" t="str">
            <v>15/06/03</v>
          </cell>
          <cell r="I3460">
            <v>150</v>
          </cell>
          <cell r="J3460">
            <v>0</v>
          </cell>
          <cell r="K3460">
            <v>150</v>
          </cell>
          <cell r="L3460">
            <v>150</v>
          </cell>
          <cell r="M3460">
            <v>0</v>
          </cell>
          <cell r="N3460">
            <v>0</v>
          </cell>
          <cell r="O3460">
            <v>150</v>
          </cell>
          <cell r="P3460">
            <v>0</v>
          </cell>
        </row>
        <row r="3461">
          <cell r="A3461" t="str">
            <v>0011025172</v>
          </cell>
          <cell r="B3461">
            <v>11025</v>
          </cell>
          <cell r="C3461">
            <v>110250</v>
          </cell>
          <cell r="D3461">
            <v>110</v>
          </cell>
          <cell r="E3461">
            <v>172</v>
          </cell>
          <cell r="F3461">
            <v>1</v>
          </cell>
          <cell r="G3461">
            <v>2</v>
          </cell>
          <cell r="H3461" t="str">
            <v>15/01/08</v>
          </cell>
          <cell r="I3461">
            <v>0</v>
          </cell>
          <cell r="J3461">
            <v>6062.14</v>
          </cell>
          <cell r="K3461">
            <v>6062.14</v>
          </cell>
          <cell r="L3461">
            <v>6062.14</v>
          </cell>
          <cell r="M3461">
            <v>0</v>
          </cell>
          <cell r="N3461">
            <v>0</v>
          </cell>
          <cell r="O3461">
            <v>6062.14</v>
          </cell>
          <cell r="P3461">
            <v>0</v>
          </cell>
        </row>
        <row r="3462">
          <cell r="A3462" t="str">
            <v>0011025263</v>
          </cell>
          <cell r="B3462">
            <v>11025</v>
          </cell>
          <cell r="C3462">
            <v>110250</v>
          </cell>
          <cell r="D3462">
            <v>110</v>
          </cell>
          <cell r="E3462">
            <v>263</v>
          </cell>
          <cell r="F3462">
            <v>1</v>
          </cell>
          <cell r="G3462">
            <v>2</v>
          </cell>
          <cell r="H3462" t="str">
            <v>21/01/08</v>
          </cell>
          <cell r="I3462">
            <v>0</v>
          </cell>
          <cell r="J3462">
            <v>3862.71</v>
          </cell>
          <cell r="K3462">
            <v>3862.71</v>
          </cell>
          <cell r="L3462">
            <v>3862.71</v>
          </cell>
          <cell r="M3462">
            <v>0</v>
          </cell>
          <cell r="N3462">
            <v>0</v>
          </cell>
          <cell r="O3462">
            <v>3862.71</v>
          </cell>
          <cell r="P3462">
            <v>0</v>
          </cell>
        </row>
        <row r="3463">
          <cell r="A3463" t="str">
            <v>0011025301</v>
          </cell>
          <cell r="B3463">
            <v>11025</v>
          </cell>
          <cell r="C3463">
            <v>110250</v>
          </cell>
          <cell r="D3463">
            <v>110</v>
          </cell>
          <cell r="E3463">
            <v>301</v>
          </cell>
          <cell r="F3463">
            <v>1</v>
          </cell>
          <cell r="G3463">
            <v>2</v>
          </cell>
          <cell r="H3463" t="str">
            <v>/  /</v>
          </cell>
          <cell r="I3463">
            <v>0</v>
          </cell>
          <cell r="J3463">
            <v>9924.85</v>
          </cell>
          <cell r="K3463">
            <v>24450.18</v>
          </cell>
          <cell r="L3463">
            <v>24450.18</v>
          </cell>
          <cell r="M3463">
            <v>0</v>
          </cell>
          <cell r="N3463">
            <v>0</v>
          </cell>
          <cell r="O3463">
            <v>24450.18</v>
          </cell>
          <cell r="P3463">
            <v>0</v>
          </cell>
        </row>
        <row r="3464">
          <cell r="A3464" t="str">
            <v>0011025511</v>
          </cell>
          <cell r="B3464">
            <v>11025</v>
          </cell>
          <cell r="C3464">
            <v>110250</v>
          </cell>
          <cell r="D3464">
            <v>110</v>
          </cell>
          <cell r="E3464">
            <v>511</v>
          </cell>
          <cell r="F3464">
            <v>1</v>
          </cell>
          <cell r="G3464">
            <v>2</v>
          </cell>
          <cell r="H3464" t="str">
            <v>/  /</v>
          </cell>
          <cell r="I3464">
            <v>0</v>
          </cell>
          <cell r="J3464">
            <v>1212</v>
          </cell>
          <cell r="K3464">
            <v>2112</v>
          </cell>
          <cell r="L3464">
            <v>2112</v>
          </cell>
          <cell r="M3464">
            <v>0</v>
          </cell>
          <cell r="N3464">
            <v>2112</v>
          </cell>
          <cell r="O3464">
            <v>2112</v>
          </cell>
          <cell r="P3464">
            <v>0</v>
          </cell>
        </row>
        <row r="3465">
          <cell r="A3465" t="str">
            <v>0011025523</v>
          </cell>
          <cell r="B3465">
            <v>11025</v>
          </cell>
          <cell r="C3465">
            <v>110250</v>
          </cell>
          <cell r="D3465">
            <v>110</v>
          </cell>
          <cell r="E3465">
            <v>523</v>
          </cell>
          <cell r="F3465">
            <v>1</v>
          </cell>
          <cell r="G3465">
            <v>1</v>
          </cell>
          <cell r="H3465" t="str">
            <v>15/06/03</v>
          </cell>
          <cell r="I3465">
            <v>1</v>
          </cell>
          <cell r="J3465">
            <v>0</v>
          </cell>
          <cell r="K3465">
            <v>1</v>
          </cell>
          <cell r="L3465">
            <v>1</v>
          </cell>
          <cell r="M3465">
            <v>0</v>
          </cell>
          <cell r="N3465">
            <v>0</v>
          </cell>
          <cell r="O3465">
            <v>1</v>
          </cell>
          <cell r="P3465">
            <v>0</v>
          </cell>
        </row>
        <row r="3466">
          <cell r="A3466" t="str">
            <v>0011025601</v>
          </cell>
          <cell r="B3466">
            <v>11025</v>
          </cell>
          <cell r="C3466">
            <v>110250</v>
          </cell>
          <cell r="D3466">
            <v>110</v>
          </cell>
          <cell r="E3466">
            <v>601</v>
          </cell>
          <cell r="F3466">
            <v>1</v>
          </cell>
          <cell r="G3466">
            <v>2</v>
          </cell>
          <cell r="H3466" t="str">
            <v>/  /</v>
          </cell>
          <cell r="I3466">
            <v>0</v>
          </cell>
          <cell r="J3466">
            <v>8712.85</v>
          </cell>
          <cell r="K3466">
            <v>22337.18</v>
          </cell>
          <cell r="L3466">
            <v>22337.18</v>
          </cell>
          <cell r="M3466">
            <v>0</v>
          </cell>
          <cell r="N3466">
            <v>0</v>
          </cell>
          <cell r="O3466">
            <v>22337.18</v>
          </cell>
          <cell r="P3466">
            <v>0</v>
          </cell>
        </row>
        <row r="3467">
          <cell r="A3467" t="str">
            <v>0011025701</v>
          </cell>
          <cell r="B3467">
            <v>11025</v>
          </cell>
          <cell r="C3467">
            <v>110250</v>
          </cell>
          <cell r="D3467">
            <v>110</v>
          </cell>
          <cell r="E3467">
            <v>701</v>
          </cell>
          <cell r="F3467">
            <v>1</v>
          </cell>
          <cell r="G3467">
            <v>2</v>
          </cell>
          <cell r="H3467" t="str">
            <v>/  /</v>
          </cell>
          <cell r="I3467">
            <v>0</v>
          </cell>
          <cell r="J3467">
            <v>8712.85</v>
          </cell>
          <cell r="K3467">
            <v>22337.18</v>
          </cell>
          <cell r="L3467">
            <v>22337.18</v>
          </cell>
          <cell r="M3467">
            <v>0</v>
          </cell>
          <cell r="N3467">
            <v>0</v>
          </cell>
          <cell r="O3467">
            <v>22337.18</v>
          </cell>
          <cell r="P3467">
            <v>0</v>
          </cell>
        </row>
        <row r="3468">
          <cell r="A3468" t="str">
            <v>0011025910</v>
          </cell>
          <cell r="B3468">
            <v>11025</v>
          </cell>
          <cell r="C3468">
            <v>110250</v>
          </cell>
          <cell r="D3468">
            <v>110</v>
          </cell>
          <cell r="E3468">
            <v>910</v>
          </cell>
          <cell r="F3468">
            <v>1</v>
          </cell>
          <cell r="G3468">
            <v>2</v>
          </cell>
          <cell r="H3468" t="str">
            <v>/  /</v>
          </cell>
          <cell r="I3468">
            <v>0</v>
          </cell>
          <cell r="J3468">
            <v>0</v>
          </cell>
          <cell r="K3468">
            <v>14525.33</v>
          </cell>
          <cell r="L3468">
            <v>14525.33</v>
          </cell>
          <cell r="M3468">
            <v>0</v>
          </cell>
          <cell r="N3468">
            <v>0</v>
          </cell>
          <cell r="O3468">
            <v>14525.33</v>
          </cell>
          <cell r="P3468">
            <v>0</v>
          </cell>
        </row>
        <row r="3469">
          <cell r="A3469" t="str">
            <v>0011025915</v>
          </cell>
          <cell r="B3469">
            <v>11025</v>
          </cell>
          <cell r="C3469">
            <v>110250</v>
          </cell>
          <cell r="D3469">
            <v>110</v>
          </cell>
          <cell r="E3469">
            <v>915</v>
          </cell>
          <cell r="F3469">
            <v>1</v>
          </cell>
          <cell r="G3469">
            <v>2</v>
          </cell>
          <cell r="H3469" t="str">
            <v>31/07/05</v>
          </cell>
          <cell r="I3469">
            <v>0</v>
          </cell>
          <cell r="J3469">
            <v>6062.14</v>
          </cell>
          <cell r="K3469">
            <v>6062.14</v>
          </cell>
          <cell r="L3469">
            <v>6062.14</v>
          </cell>
          <cell r="M3469">
            <v>0</v>
          </cell>
          <cell r="N3469">
            <v>0</v>
          </cell>
          <cell r="O3469">
            <v>6062.14</v>
          </cell>
          <cell r="P3469">
            <v>0</v>
          </cell>
        </row>
        <row r="3470">
          <cell r="A3470" t="str">
            <v>0011025951</v>
          </cell>
          <cell r="B3470">
            <v>11025</v>
          </cell>
          <cell r="C3470">
            <v>110250</v>
          </cell>
          <cell r="D3470">
            <v>110</v>
          </cell>
          <cell r="E3470">
            <v>951</v>
          </cell>
          <cell r="F3470">
            <v>1</v>
          </cell>
          <cell r="G3470">
            <v>2</v>
          </cell>
          <cell r="H3470" t="str">
            <v>/  /</v>
          </cell>
          <cell r="I3470">
            <v>0</v>
          </cell>
          <cell r="J3470">
            <v>879</v>
          </cell>
          <cell r="K3470">
            <v>1532</v>
          </cell>
          <cell r="L3470">
            <v>1532</v>
          </cell>
          <cell r="M3470">
            <v>0</v>
          </cell>
          <cell r="N3470">
            <v>0</v>
          </cell>
          <cell r="O3470">
            <v>1532</v>
          </cell>
          <cell r="P3470">
            <v>0</v>
          </cell>
        </row>
        <row r="3471">
          <cell r="A3471" t="str">
            <v>0011026101</v>
          </cell>
          <cell r="B3471">
            <v>11026</v>
          </cell>
          <cell r="C3471">
            <v>110260</v>
          </cell>
          <cell r="D3471" t="str">
            <v>CCH</v>
          </cell>
          <cell r="E3471">
            <v>101</v>
          </cell>
          <cell r="F3471">
            <v>1</v>
          </cell>
          <cell r="G3471">
            <v>1</v>
          </cell>
          <cell r="H3471">
            <v>39091</v>
          </cell>
          <cell r="I3471">
            <v>6411.6</v>
          </cell>
          <cell r="J3471">
            <v>0</v>
          </cell>
          <cell r="K3471">
            <v>6411.6</v>
          </cell>
          <cell r="L3471">
            <v>6411.6</v>
          </cell>
          <cell r="M3471">
            <v>0</v>
          </cell>
          <cell r="N3471">
            <v>0</v>
          </cell>
          <cell r="O3471">
            <v>6411.6</v>
          </cell>
          <cell r="P3471">
            <v>0</v>
          </cell>
        </row>
        <row r="3472">
          <cell r="A3472" t="str">
            <v>0011026103</v>
          </cell>
          <cell r="B3472">
            <v>11026</v>
          </cell>
          <cell r="C3472">
            <v>110260</v>
          </cell>
          <cell r="D3472" t="str">
            <v>CCH</v>
          </cell>
          <cell r="E3472">
            <v>103</v>
          </cell>
          <cell r="F3472">
            <v>1</v>
          </cell>
          <cell r="G3472">
            <v>1</v>
          </cell>
          <cell r="H3472" t="str">
            <v>15/06/03</v>
          </cell>
          <cell r="I3472">
            <v>800</v>
          </cell>
          <cell r="J3472">
            <v>0</v>
          </cell>
          <cell r="K3472">
            <v>800</v>
          </cell>
          <cell r="L3472">
            <v>800</v>
          </cell>
          <cell r="M3472">
            <v>0</v>
          </cell>
          <cell r="N3472">
            <v>0</v>
          </cell>
          <cell r="O3472">
            <v>800</v>
          </cell>
          <cell r="P3472">
            <v>0</v>
          </cell>
        </row>
        <row r="3473">
          <cell r="A3473" t="str">
            <v>0011026106</v>
          </cell>
          <cell r="B3473">
            <v>11026</v>
          </cell>
          <cell r="C3473">
            <v>110260</v>
          </cell>
          <cell r="D3473" t="str">
            <v>CCH</v>
          </cell>
          <cell r="E3473">
            <v>106</v>
          </cell>
          <cell r="F3473">
            <v>1</v>
          </cell>
          <cell r="G3473">
            <v>1</v>
          </cell>
          <cell r="H3473" t="str">
            <v>15/06/03</v>
          </cell>
          <cell r="I3473">
            <v>150</v>
          </cell>
          <cell r="J3473">
            <v>0</v>
          </cell>
          <cell r="K3473">
            <v>150</v>
          </cell>
          <cell r="L3473">
            <v>150</v>
          </cell>
          <cell r="M3473">
            <v>0</v>
          </cell>
          <cell r="N3473">
            <v>0</v>
          </cell>
          <cell r="O3473">
            <v>150</v>
          </cell>
          <cell r="P3473">
            <v>0</v>
          </cell>
        </row>
        <row r="3474">
          <cell r="A3474" t="str">
            <v>0011026172</v>
          </cell>
          <cell r="B3474">
            <v>11026</v>
          </cell>
          <cell r="C3474">
            <v>110260</v>
          </cell>
          <cell r="D3474" t="str">
            <v>CCH</v>
          </cell>
          <cell r="E3474">
            <v>172</v>
          </cell>
          <cell r="F3474">
            <v>1</v>
          </cell>
          <cell r="G3474">
            <v>2</v>
          </cell>
          <cell r="H3474" t="str">
            <v>15/01/08</v>
          </cell>
          <cell r="I3474">
            <v>0</v>
          </cell>
          <cell r="J3474">
            <v>6706.06</v>
          </cell>
          <cell r="K3474">
            <v>6706.06</v>
          </cell>
          <cell r="L3474">
            <v>6706.06</v>
          </cell>
          <cell r="M3474">
            <v>0</v>
          </cell>
          <cell r="N3474">
            <v>0</v>
          </cell>
          <cell r="O3474">
            <v>6706.06</v>
          </cell>
          <cell r="P3474">
            <v>0</v>
          </cell>
        </row>
        <row r="3475">
          <cell r="A3475" t="str">
            <v>0011026301</v>
          </cell>
          <cell r="B3475">
            <v>11026</v>
          </cell>
          <cell r="C3475">
            <v>110260</v>
          </cell>
          <cell r="D3475" t="str">
            <v>CCH</v>
          </cell>
          <cell r="E3475">
            <v>301</v>
          </cell>
          <cell r="F3475">
            <v>1</v>
          </cell>
          <cell r="G3475">
            <v>2</v>
          </cell>
          <cell r="H3475" t="str">
            <v>/  /</v>
          </cell>
          <cell r="I3475">
            <v>0</v>
          </cell>
          <cell r="J3475">
            <v>6706.06</v>
          </cell>
          <cell r="K3475">
            <v>14067.66</v>
          </cell>
          <cell r="L3475">
            <v>14067.66</v>
          </cell>
          <cell r="M3475">
            <v>0</v>
          </cell>
          <cell r="N3475">
            <v>0</v>
          </cell>
          <cell r="O3475">
            <v>14067.66</v>
          </cell>
          <cell r="P3475">
            <v>0</v>
          </cell>
        </row>
        <row r="3476">
          <cell r="A3476" t="str">
            <v>0011026511</v>
          </cell>
          <cell r="B3476">
            <v>11026</v>
          </cell>
          <cell r="C3476">
            <v>110260</v>
          </cell>
          <cell r="D3476" t="str">
            <v>CCH</v>
          </cell>
          <cell r="E3476">
            <v>511</v>
          </cell>
          <cell r="F3476">
            <v>1</v>
          </cell>
          <cell r="G3476">
            <v>2</v>
          </cell>
          <cell r="H3476" t="str">
            <v>/  /</v>
          </cell>
          <cell r="I3476">
            <v>0</v>
          </cell>
          <cell r="J3476">
            <v>1341</v>
          </cell>
          <cell r="K3476">
            <v>2241</v>
          </cell>
          <cell r="L3476">
            <v>2241</v>
          </cell>
          <cell r="M3476">
            <v>0</v>
          </cell>
          <cell r="N3476">
            <v>2241</v>
          </cell>
          <cell r="O3476">
            <v>2241</v>
          </cell>
          <cell r="P3476">
            <v>0</v>
          </cell>
        </row>
        <row r="3477">
          <cell r="A3477" t="str">
            <v>0011026523</v>
          </cell>
          <cell r="B3477">
            <v>11026</v>
          </cell>
          <cell r="C3477">
            <v>110260</v>
          </cell>
          <cell r="D3477" t="str">
            <v>CCH</v>
          </cell>
          <cell r="E3477">
            <v>523</v>
          </cell>
          <cell r="F3477">
            <v>1</v>
          </cell>
          <cell r="G3477">
            <v>1</v>
          </cell>
          <cell r="H3477" t="str">
            <v>15/06/03</v>
          </cell>
          <cell r="I3477">
            <v>1</v>
          </cell>
          <cell r="J3477">
            <v>0</v>
          </cell>
          <cell r="K3477">
            <v>1</v>
          </cell>
          <cell r="L3477">
            <v>1</v>
          </cell>
          <cell r="M3477">
            <v>0</v>
          </cell>
          <cell r="N3477">
            <v>0</v>
          </cell>
          <cell r="O3477">
            <v>1</v>
          </cell>
          <cell r="P3477">
            <v>0</v>
          </cell>
        </row>
        <row r="3478">
          <cell r="A3478" t="str">
            <v>0011026601</v>
          </cell>
          <cell r="B3478">
            <v>11026</v>
          </cell>
          <cell r="C3478">
            <v>110260</v>
          </cell>
          <cell r="D3478" t="str">
            <v>CCH</v>
          </cell>
          <cell r="E3478">
            <v>601</v>
          </cell>
          <cell r="F3478">
            <v>1</v>
          </cell>
          <cell r="G3478">
            <v>2</v>
          </cell>
          <cell r="H3478" t="str">
            <v>/  /</v>
          </cell>
          <cell r="I3478">
            <v>0</v>
          </cell>
          <cell r="J3478">
            <v>5365.06</v>
          </cell>
          <cell r="K3478">
            <v>11825.66</v>
          </cell>
          <cell r="L3478">
            <v>11825.66</v>
          </cell>
          <cell r="M3478">
            <v>0</v>
          </cell>
          <cell r="N3478">
            <v>0</v>
          </cell>
          <cell r="O3478">
            <v>11825.66</v>
          </cell>
          <cell r="P3478">
            <v>0</v>
          </cell>
        </row>
        <row r="3479">
          <cell r="A3479" t="str">
            <v>0011026701</v>
          </cell>
          <cell r="B3479">
            <v>11026</v>
          </cell>
          <cell r="C3479">
            <v>110260</v>
          </cell>
          <cell r="D3479" t="str">
            <v>CCH</v>
          </cell>
          <cell r="E3479">
            <v>701</v>
          </cell>
          <cell r="F3479">
            <v>1</v>
          </cell>
          <cell r="G3479">
            <v>2</v>
          </cell>
          <cell r="H3479" t="str">
            <v>/  /</v>
          </cell>
          <cell r="I3479">
            <v>0</v>
          </cell>
          <cell r="J3479">
            <v>5365.06</v>
          </cell>
          <cell r="K3479">
            <v>11825.66</v>
          </cell>
          <cell r="L3479">
            <v>11825.66</v>
          </cell>
          <cell r="M3479">
            <v>0</v>
          </cell>
          <cell r="N3479">
            <v>0</v>
          </cell>
          <cell r="O3479">
            <v>11825.66</v>
          </cell>
          <cell r="P3479">
            <v>0</v>
          </cell>
        </row>
        <row r="3480">
          <cell r="A3480" t="str">
            <v>0011026910</v>
          </cell>
          <cell r="B3480">
            <v>11026</v>
          </cell>
          <cell r="C3480">
            <v>110260</v>
          </cell>
          <cell r="D3480" t="str">
            <v>CCH</v>
          </cell>
          <cell r="E3480">
            <v>910</v>
          </cell>
          <cell r="F3480">
            <v>1</v>
          </cell>
          <cell r="G3480">
            <v>2</v>
          </cell>
          <cell r="H3480" t="str">
            <v>/  /</v>
          </cell>
          <cell r="I3480">
            <v>0</v>
          </cell>
          <cell r="J3480">
            <v>0</v>
          </cell>
          <cell r="K3480">
            <v>7361.6</v>
          </cell>
          <cell r="L3480">
            <v>7361.6</v>
          </cell>
          <cell r="M3480">
            <v>0</v>
          </cell>
          <cell r="N3480">
            <v>0</v>
          </cell>
          <cell r="O3480">
            <v>7361.6</v>
          </cell>
          <cell r="P3480">
            <v>0</v>
          </cell>
        </row>
        <row r="3481">
          <cell r="A3481" t="str">
            <v>0011026915</v>
          </cell>
          <cell r="B3481">
            <v>11026</v>
          </cell>
          <cell r="C3481">
            <v>110260</v>
          </cell>
          <cell r="D3481" t="str">
            <v>CCH</v>
          </cell>
          <cell r="E3481">
            <v>915</v>
          </cell>
          <cell r="F3481">
            <v>1</v>
          </cell>
          <cell r="G3481">
            <v>2</v>
          </cell>
          <cell r="H3481" t="str">
            <v>/  /</v>
          </cell>
          <cell r="I3481">
            <v>0</v>
          </cell>
          <cell r="J3481">
            <v>6706.06</v>
          </cell>
          <cell r="K3481">
            <v>6706.06</v>
          </cell>
          <cell r="L3481">
            <v>6706.06</v>
          </cell>
          <cell r="M3481">
            <v>0</v>
          </cell>
          <cell r="N3481">
            <v>0</v>
          </cell>
          <cell r="O3481">
            <v>6706.06</v>
          </cell>
          <cell r="P3481">
            <v>0</v>
          </cell>
        </row>
        <row r="3482">
          <cell r="A3482" t="str">
            <v>0011026951</v>
          </cell>
          <cell r="B3482">
            <v>11026</v>
          </cell>
          <cell r="C3482">
            <v>110260</v>
          </cell>
          <cell r="D3482" t="str">
            <v>CCH</v>
          </cell>
          <cell r="E3482">
            <v>951</v>
          </cell>
          <cell r="F3482">
            <v>1</v>
          </cell>
          <cell r="G3482">
            <v>2</v>
          </cell>
          <cell r="H3482" t="str">
            <v>/  /</v>
          </cell>
          <cell r="I3482">
            <v>0</v>
          </cell>
          <cell r="J3482">
            <v>973</v>
          </cell>
          <cell r="K3482">
            <v>1626</v>
          </cell>
          <cell r="L3482">
            <v>1626</v>
          </cell>
          <cell r="M3482">
            <v>0</v>
          </cell>
          <cell r="N3482">
            <v>0</v>
          </cell>
          <cell r="O3482">
            <v>1626</v>
          </cell>
          <cell r="P3482">
            <v>0</v>
          </cell>
        </row>
        <row r="3483">
          <cell r="A3483" t="str">
            <v>0011035101</v>
          </cell>
          <cell r="B3483">
            <v>11035</v>
          </cell>
          <cell r="C3483">
            <v>110350</v>
          </cell>
          <cell r="D3483" t="str">
            <v>50A</v>
          </cell>
          <cell r="E3483">
            <v>101</v>
          </cell>
          <cell r="F3483">
            <v>1</v>
          </cell>
          <cell r="G3483">
            <v>1</v>
          </cell>
          <cell r="H3483">
            <v>39089</v>
          </cell>
          <cell r="I3483">
            <v>5727</v>
          </cell>
          <cell r="J3483">
            <v>0</v>
          </cell>
          <cell r="K3483">
            <v>5727</v>
          </cell>
          <cell r="L3483">
            <v>5727</v>
          </cell>
          <cell r="M3483">
            <v>0</v>
          </cell>
          <cell r="N3483">
            <v>0</v>
          </cell>
          <cell r="O3483">
            <v>5727</v>
          </cell>
          <cell r="P3483">
            <v>0</v>
          </cell>
        </row>
        <row r="3484">
          <cell r="A3484" t="str">
            <v>0011035106</v>
          </cell>
          <cell r="B3484">
            <v>11035</v>
          </cell>
          <cell r="C3484">
            <v>110350</v>
          </cell>
          <cell r="D3484" t="str">
            <v>50A</v>
          </cell>
          <cell r="E3484">
            <v>106</v>
          </cell>
          <cell r="F3484">
            <v>1</v>
          </cell>
          <cell r="G3484">
            <v>1</v>
          </cell>
          <cell r="H3484" t="str">
            <v>15/07/03</v>
          </cell>
          <cell r="I3484">
            <v>150</v>
          </cell>
          <cell r="J3484">
            <v>0</v>
          </cell>
          <cell r="K3484">
            <v>150</v>
          </cell>
          <cell r="L3484">
            <v>150</v>
          </cell>
          <cell r="M3484">
            <v>0</v>
          </cell>
          <cell r="N3484">
            <v>0</v>
          </cell>
          <cell r="O3484">
            <v>150</v>
          </cell>
          <cell r="P3484">
            <v>0</v>
          </cell>
        </row>
        <row r="3485">
          <cell r="A3485" t="str">
            <v>0011035296</v>
          </cell>
          <cell r="B3485">
            <v>11035</v>
          </cell>
          <cell r="C3485">
            <v>110350</v>
          </cell>
          <cell r="D3485" t="str">
            <v>50A</v>
          </cell>
          <cell r="E3485">
            <v>296</v>
          </cell>
          <cell r="F3485">
            <v>1</v>
          </cell>
          <cell r="G3485">
            <v>1</v>
          </cell>
          <cell r="H3485">
            <v>39448</v>
          </cell>
          <cell r="I3485">
            <v>0</v>
          </cell>
          <cell r="J3485">
            <v>0</v>
          </cell>
          <cell r="K3485">
            <v>40.340000000000003</v>
          </cell>
          <cell r="L3485">
            <v>40.340000000000003</v>
          </cell>
          <cell r="M3485">
            <v>0</v>
          </cell>
          <cell r="N3485">
            <v>0</v>
          </cell>
          <cell r="O3485">
            <v>40.340000000000003</v>
          </cell>
          <cell r="P3485">
            <v>0</v>
          </cell>
        </row>
        <row r="3486">
          <cell r="A3486" t="str">
            <v>0011035301</v>
          </cell>
          <cell r="B3486">
            <v>11035</v>
          </cell>
          <cell r="C3486">
            <v>110350</v>
          </cell>
          <cell r="D3486" t="str">
            <v>50A</v>
          </cell>
          <cell r="E3486">
            <v>301</v>
          </cell>
          <cell r="F3486">
            <v>1</v>
          </cell>
          <cell r="G3486">
            <v>1</v>
          </cell>
          <cell r="H3486" t="str">
            <v>/  /</v>
          </cell>
          <cell r="I3486">
            <v>0</v>
          </cell>
          <cell r="J3486">
            <v>0</v>
          </cell>
          <cell r="K3486">
            <v>5917.34</v>
          </cell>
          <cell r="L3486">
            <v>5917.34</v>
          </cell>
          <cell r="M3486">
            <v>0</v>
          </cell>
          <cell r="N3486">
            <v>0</v>
          </cell>
          <cell r="O3486">
            <v>5917.34</v>
          </cell>
          <cell r="P3486">
            <v>0</v>
          </cell>
        </row>
        <row r="3487">
          <cell r="A3487" t="str">
            <v>0011035511</v>
          </cell>
          <cell r="B3487">
            <v>11035</v>
          </cell>
          <cell r="C3487">
            <v>110350</v>
          </cell>
          <cell r="D3487" t="str">
            <v>50A</v>
          </cell>
          <cell r="E3487">
            <v>511</v>
          </cell>
          <cell r="F3487">
            <v>1</v>
          </cell>
          <cell r="G3487">
            <v>1</v>
          </cell>
          <cell r="H3487" t="str">
            <v>/  /</v>
          </cell>
          <cell r="I3487">
            <v>0</v>
          </cell>
          <cell r="J3487">
            <v>0</v>
          </cell>
          <cell r="K3487">
            <v>900</v>
          </cell>
          <cell r="L3487">
            <v>900</v>
          </cell>
          <cell r="M3487">
            <v>0</v>
          </cell>
          <cell r="N3487">
            <v>900</v>
          </cell>
          <cell r="O3487">
            <v>900</v>
          </cell>
          <cell r="P3487">
            <v>0</v>
          </cell>
        </row>
        <row r="3488">
          <cell r="A3488" t="str">
            <v>0011035523</v>
          </cell>
          <cell r="B3488">
            <v>11035</v>
          </cell>
          <cell r="C3488">
            <v>110350</v>
          </cell>
          <cell r="D3488" t="str">
            <v>50A</v>
          </cell>
          <cell r="E3488">
            <v>523</v>
          </cell>
          <cell r="F3488">
            <v>1</v>
          </cell>
          <cell r="G3488">
            <v>1</v>
          </cell>
          <cell r="H3488" t="str">
            <v>15/07/03</v>
          </cell>
          <cell r="I3488">
            <v>1</v>
          </cell>
          <cell r="J3488">
            <v>0</v>
          </cell>
          <cell r="K3488">
            <v>1</v>
          </cell>
          <cell r="L3488">
            <v>1</v>
          </cell>
          <cell r="M3488">
            <v>0</v>
          </cell>
          <cell r="N3488">
            <v>0</v>
          </cell>
          <cell r="O3488">
            <v>1</v>
          </cell>
          <cell r="P3488">
            <v>0</v>
          </cell>
        </row>
        <row r="3489">
          <cell r="A3489" t="str">
            <v>0011035601</v>
          </cell>
          <cell r="B3489">
            <v>11035</v>
          </cell>
          <cell r="C3489">
            <v>110350</v>
          </cell>
          <cell r="D3489" t="str">
            <v>50A</v>
          </cell>
          <cell r="E3489">
            <v>601</v>
          </cell>
          <cell r="F3489">
            <v>1</v>
          </cell>
          <cell r="G3489">
            <v>1</v>
          </cell>
          <cell r="H3489" t="str">
            <v>/  /</v>
          </cell>
          <cell r="I3489">
            <v>0</v>
          </cell>
          <cell r="J3489">
            <v>0</v>
          </cell>
          <cell r="K3489">
            <v>5016.34</v>
          </cell>
          <cell r="L3489">
            <v>5016.34</v>
          </cell>
          <cell r="M3489">
            <v>0</v>
          </cell>
          <cell r="N3489">
            <v>0</v>
          </cell>
          <cell r="O3489">
            <v>5016.34</v>
          </cell>
          <cell r="P3489">
            <v>0</v>
          </cell>
        </row>
        <row r="3490">
          <cell r="A3490" t="str">
            <v>0011035701</v>
          </cell>
          <cell r="B3490">
            <v>11035</v>
          </cell>
          <cell r="C3490">
            <v>110350</v>
          </cell>
          <cell r="D3490" t="str">
            <v>50A</v>
          </cell>
          <cell r="E3490">
            <v>701</v>
          </cell>
          <cell r="F3490">
            <v>1</v>
          </cell>
          <cell r="G3490">
            <v>1</v>
          </cell>
          <cell r="H3490" t="str">
            <v>/  /</v>
          </cell>
          <cell r="I3490">
            <v>0</v>
          </cell>
          <cell r="J3490">
            <v>0</v>
          </cell>
          <cell r="K3490">
            <v>5016.34</v>
          </cell>
          <cell r="L3490">
            <v>5016.34</v>
          </cell>
          <cell r="M3490">
            <v>0</v>
          </cell>
          <cell r="N3490">
            <v>0</v>
          </cell>
          <cell r="O3490">
            <v>5016.34</v>
          </cell>
          <cell r="P3490">
            <v>0</v>
          </cell>
        </row>
        <row r="3491">
          <cell r="A3491" t="str">
            <v>0011035910</v>
          </cell>
          <cell r="B3491">
            <v>11035</v>
          </cell>
          <cell r="C3491">
            <v>110350</v>
          </cell>
          <cell r="D3491" t="str">
            <v>50A</v>
          </cell>
          <cell r="E3491">
            <v>910</v>
          </cell>
          <cell r="F3491">
            <v>1</v>
          </cell>
          <cell r="G3491">
            <v>1</v>
          </cell>
          <cell r="H3491" t="str">
            <v>/  /</v>
          </cell>
          <cell r="I3491">
            <v>0</v>
          </cell>
          <cell r="J3491">
            <v>0</v>
          </cell>
          <cell r="K3491">
            <v>5877</v>
          </cell>
          <cell r="L3491">
            <v>5877</v>
          </cell>
          <cell r="M3491">
            <v>0</v>
          </cell>
          <cell r="N3491">
            <v>0</v>
          </cell>
          <cell r="O3491">
            <v>5877</v>
          </cell>
          <cell r="P3491">
            <v>0</v>
          </cell>
        </row>
        <row r="3492">
          <cell r="A3492" t="str">
            <v>0011035951</v>
          </cell>
          <cell r="B3492">
            <v>11035</v>
          </cell>
          <cell r="C3492">
            <v>110350</v>
          </cell>
          <cell r="D3492" t="str">
            <v>50A</v>
          </cell>
          <cell r="E3492">
            <v>951</v>
          </cell>
          <cell r="F3492">
            <v>1</v>
          </cell>
          <cell r="G3492">
            <v>1</v>
          </cell>
          <cell r="H3492" t="str">
            <v>/  /</v>
          </cell>
          <cell r="I3492">
            <v>0</v>
          </cell>
          <cell r="J3492">
            <v>0</v>
          </cell>
          <cell r="K3492">
            <v>653</v>
          </cell>
          <cell r="L3492">
            <v>653</v>
          </cell>
          <cell r="M3492">
            <v>0</v>
          </cell>
          <cell r="N3492">
            <v>0</v>
          </cell>
          <cell r="O3492">
            <v>653</v>
          </cell>
          <cell r="P3492">
            <v>0</v>
          </cell>
        </row>
        <row r="3493">
          <cell r="A3493" t="str">
            <v>0011040101</v>
          </cell>
          <cell r="B3493">
            <v>11040</v>
          </cell>
          <cell r="C3493">
            <v>110400</v>
          </cell>
          <cell r="D3493" t="str">
            <v>50A</v>
          </cell>
          <cell r="E3493">
            <v>101</v>
          </cell>
          <cell r="F3493">
            <v>1</v>
          </cell>
          <cell r="G3493">
            <v>1</v>
          </cell>
          <cell r="H3493" t="str">
            <v>15/05/07</v>
          </cell>
          <cell r="I3493">
            <v>3500</v>
          </cell>
          <cell r="J3493">
            <v>0</v>
          </cell>
          <cell r="K3493">
            <v>3500</v>
          </cell>
          <cell r="L3493">
            <v>3500</v>
          </cell>
          <cell r="M3493">
            <v>0</v>
          </cell>
          <cell r="N3493">
            <v>0</v>
          </cell>
          <cell r="O3493">
            <v>3500</v>
          </cell>
          <cell r="P3493">
            <v>0</v>
          </cell>
        </row>
        <row r="3494">
          <cell r="A3494" t="str">
            <v>0011040301</v>
          </cell>
          <cell r="B3494">
            <v>11040</v>
          </cell>
          <cell r="C3494">
            <v>110400</v>
          </cell>
          <cell r="D3494" t="str">
            <v>50A</v>
          </cell>
          <cell r="E3494">
            <v>301</v>
          </cell>
          <cell r="F3494">
            <v>1</v>
          </cell>
          <cell r="G3494">
            <v>1</v>
          </cell>
          <cell r="H3494" t="str">
            <v>/  /</v>
          </cell>
          <cell r="I3494">
            <v>0</v>
          </cell>
          <cell r="J3494">
            <v>0</v>
          </cell>
          <cell r="K3494">
            <v>3500</v>
          </cell>
          <cell r="L3494">
            <v>3500</v>
          </cell>
          <cell r="M3494">
            <v>0</v>
          </cell>
          <cell r="N3494">
            <v>0</v>
          </cell>
          <cell r="O3494">
            <v>3500</v>
          </cell>
          <cell r="P3494">
            <v>0</v>
          </cell>
        </row>
        <row r="3495">
          <cell r="A3495" t="str">
            <v>0011040511</v>
          </cell>
          <cell r="B3495">
            <v>11040</v>
          </cell>
          <cell r="C3495">
            <v>110400</v>
          </cell>
          <cell r="D3495" t="str">
            <v>50A</v>
          </cell>
          <cell r="E3495">
            <v>511</v>
          </cell>
          <cell r="F3495">
            <v>1</v>
          </cell>
          <cell r="G3495">
            <v>1</v>
          </cell>
          <cell r="H3495" t="str">
            <v>/  /</v>
          </cell>
          <cell r="I3495">
            <v>0</v>
          </cell>
          <cell r="J3495">
            <v>0</v>
          </cell>
          <cell r="K3495">
            <v>700</v>
          </cell>
          <cell r="L3495">
            <v>700</v>
          </cell>
          <cell r="M3495">
            <v>0</v>
          </cell>
          <cell r="N3495">
            <v>700</v>
          </cell>
          <cell r="O3495">
            <v>700</v>
          </cell>
          <cell r="P3495">
            <v>0</v>
          </cell>
        </row>
        <row r="3496">
          <cell r="A3496" t="str">
            <v>0011040523</v>
          </cell>
          <cell r="B3496">
            <v>11040</v>
          </cell>
          <cell r="C3496">
            <v>110400</v>
          </cell>
          <cell r="D3496" t="str">
            <v>50A</v>
          </cell>
          <cell r="E3496">
            <v>523</v>
          </cell>
          <cell r="F3496">
            <v>1</v>
          </cell>
          <cell r="G3496">
            <v>1</v>
          </cell>
          <cell r="H3496" t="str">
            <v>15/05/07</v>
          </cell>
          <cell r="I3496">
            <v>1</v>
          </cell>
          <cell r="J3496">
            <v>0</v>
          </cell>
          <cell r="K3496">
            <v>1</v>
          </cell>
          <cell r="L3496">
            <v>1</v>
          </cell>
          <cell r="M3496">
            <v>0</v>
          </cell>
          <cell r="N3496">
            <v>0</v>
          </cell>
          <cell r="O3496">
            <v>1</v>
          </cell>
          <cell r="P3496">
            <v>0</v>
          </cell>
        </row>
        <row r="3497">
          <cell r="A3497" t="str">
            <v>0011040601</v>
          </cell>
          <cell r="B3497">
            <v>11040</v>
          </cell>
          <cell r="C3497">
            <v>110400</v>
          </cell>
          <cell r="D3497" t="str">
            <v>50A</v>
          </cell>
          <cell r="E3497">
            <v>601</v>
          </cell>
          <cell r="F3497">
            <v>1</v>
          </cell>
          <cell r="G3497">
            <v>1</v>
          </cell>
          <cell r="H3497" t="str">
            <v>/  /</v>
          </cell>
          <cell r="I3497">
            <v>0</v>
          </cell>
          <cell r="J3497">
            <v>0</v>
          </cell>
          <cell r="K3497">
            <v>2799</v>
          </cell>
          <cell r="L3497">
            <v>2799</v>
          </cell>
          <cell r="M3497">
            <v>0</v>
          </cell>
          <cell r="N3497">
            <v>0</v>
          </cell>
          <cell r="O3497">
            <v>2799</v>
          </cell>
          <cell r="P3497">
            <v>0</v>
          </cell>
        </row>
        <row r="3498">
          <cell r="A3498" t="str">
            <v>0011040701</v>
          </cell>
          <cell r="B3498">
            <v>11040</v>
          </cell>
          <cell r="C3498">
            <v>110400</v>
          </cell>
          <cell r="D3498" t="str">
            <v>50A</v>
          </cell>
          <cell r="E3498">
            <v>701</v>
          </cell>
          <cell r="F3498">
            <v>1</v>
          </cell>
          <cell r="G3498">
            <v>1</v>
          </cell>
          <cell r="H3498" t="str">
            <v>/  /</v>
          </cell>
          <cell r="I3498">
            <v>0</v>
          </cell>
          <cell r="J3498">
            <v>0</v>
          </cell>
          <cell r="K3498">
            <v>2799</v>
          </cell>
          <cell r="L3498">
            <v>2799</v>
          </cell>
          <cell r="M3498">
            <v>0</v>
          </cell>
          <cell r="N3498">
            <v>0</v>
          </cell>
          <cell r="O3498">
            <v>2799</v>
          </cell>
          <cell r="P3498">
            <v>0</v>
          </cell>
        </row>
        <row r="3499">
          <cell r="A3499" t="str">
            <v>0011040910</v>
          </cell>
          <cell r="B3499">
            <v>11040</v>
          </cell>
          <cell r="C3499">
            <v>110400</v>
          </cell>
          <cell r="D3499" t="str">
            <v>50A</v>
          </cell>
          <cell r="E3499">
            <v>910</v>
          </cell>
          <cell r="F3499">
            <v>1</v>
          </cell>
          <cell r="G3499">
            <v>1</v>
          </cell>
          <cell r="H3499" t="str">
            <v>/  /</v>
          </cell>
          <cell r="I3499">
            <v>0</v>
          </cell>
          <cell r="J3499">
            <v>0</v>
          </cell>
          <cell r="K3499">
            <v>3500</v>
          </cell>
          <cell r="L3499">
            <v>3500</v>
          </cell>
          <cell r="M3499">
            <v>0</v>
          </cell>
          <cell r="N3499">
            <v>0</v>
          </cell>
          <cell r="O3499">
            <v>3500</v>
          </cell>
          <cell r="P3499">
            <v>0</v>
          </cell>
        </row>
        <row r="3500">
          <cell r="A3500" t="str">
            <v>0011040951</v>
          </cell>
          <cell r="B3500">
            <v>11040</v>
          </cell>
          <cell r="C3500">
            <v>110400</v>
          </cell>
          <cell r="D3500" t="str">
            <v>50A</v>
          </cell>
          <cell r="E3500">
            <v>951</v>
          </cell>
          <cell r="F3500">
            <v>1</v>
          </cell>
          <cell r="G3500">
            <v>1</v>
          </cell>
          <cell r="H3500" t="str">
            <v>/  /</v>
          </cell>
          <cell r="I3500">
            <v>0</v>
          </cell>
          <cell r="J3500">
            <v>0</v>
          </cell>
          <cell r="K3500">
            <v>508</v>
          </cell>
          <cell r="L3500">
            <v>508</v>
          </cell>
          <cell r="M3500">
            <v>0</v>
          </cell>
          <cell r="N3500">
            <v>0</v>
          </cell>
          <cell r="O3500">
            <v>508</v>
          </cell>
          <cell r="P3500">
            <v>0</v>
          </cell>
        </row>
        <row r="3501">
          <cell r="A3501" t="str">
            <v>0011042101</v>
          </cell>
          <cell r="B3501">
            <v>11042</v>
          </cell>
          <cell r="C3501">
            <v>110420</v>
          </cell>
          <cell r="D3501" t="str">
            <v>CCF</v>
          </cell>
          <cell r="E3501">
            <v>101</v>
          </cell>
          <cell r="F3501">
            <v>1</v>
          </cell>
          <cell r="G3501">
            <v>1</v>
          </cell>
          <cell r="H3501">
            <v>38723</v>
          </cell>
          <cell r="I3501">
            <v>10094.16</v>
          </cell>
          <cell r="J3501">
            <v>0</v>
          </cell>
          <cell r="K3501">
            <v>10094.16</v>
          </cell>
          <cell r="L3501">
            <v>10094.16</v>
          </cell>
          <cell r="M3501">
            <v>0</v>
          </cell>
          <cell r="N3501">
            <v>0</v>
          </cell>
          <cell r="O3501">
            <v>10094.16</v>
          </cell>
          <cell r="P3501">
            <v>0</v>
          </cell>
        </row>
        <row r="3502">
          <cell r="A3502" t="str">
            <v>0011042103</v>
          </cell>
          <cell r="B3502">
            <v>11042</v>
          </cell>
          <cell r="C3502">
            <v>110420</v>
          </cell>
          <cell r="D3502" t="str">
            <v>CCF</v>
          </cell>
          <cell r="E3502">
            <v>103</v>
          </cell>
          <cell r="F3502">
            <v>1</v>
          </cell>
          <cell r="G3502">
            <v>1</v>
          </cell>
          <cell r="H3502" t="str">
            <v>15/08/03</v>
          </cell>
          <cell r="I3502">
            <v>800</v>
          </cell>
          <cell r="J3502">
            <v>0</v>
          </cell>
          <cell r="K3502">
            <v>800</v>
          </cell>
          <cell r="L3502">
            <v>800</v>
          </cell>
          <cell r="M3502">
            <v>0</v>
          </cell>
          <cell r="N3502">
            <v>0</v>
          </cell>
          <cell r="O3502">
            <v>800</v>
          </cell>
          <cell r="P3502">
            <v>0</v>
          </cell>
        </row>
        <row r="3503">
          <cell r="A3503" t="str">
            <v>0011042106</v>
          </cell>
          <cell r="B3503">
            <v>11042</v>
          </cell>
          <cell r="C3503">
            <v>110420</v>
          </cell>
          <cell r="D3503" t="str">
            <v>CCF</v>
          </cell>
          <cell r="E3503">
            <v>106</v>
          </cell>
          <cell r="F3503">
            <v>1</v>
          </cell>
          <cell r="G3503">
            <v>1</v>
          </cell>
          <cell r="H3503" t="str">
            <v>15/08/03</v>
          </cell>
          <cell r="I3503">
            <v>150</v>
          </cell>
          <cell r="J3503">
            <v>0</v>
          </cell>
          <cell r="K3503">
            <v>150</v>
          </cell>
          <cell r="L3503">
            <v>150</v>
          </cell>
          <cell r="M3503">
            <v>0</v>
          </cell>
          <cell r="N3503">
            <v>0</v>
          </cell>
          <cell r="O3503">
            <v>150</v>
          </cell>
          <cell r="P3503">
            <v>0</v>
          </cell>
        </row>
        <row r="3504">
          <cell r="A3504" t="str">
            <v>0011042172</v>
          </cell>
          <cell r="B3504">
            <v>11042</v>
          </cell>
          <cell r="C3504">
            <v>110420</v>
          </cell>
          <cell r="D3504" t="str">
            <v>CCF</v>
          </cell>
          <cell r="E3504">
            <v>172</v>
          </cell>
          <cell r="F3504">
            <v>1</v>
          </cell>
          <cell r="G3504">
            <v>2</v>
          </cell>
          <cell r="H3504" t="str">
            <v>15/01/08</v>
          </cell>
          <cell r="I3504">
            <v>0</v>
          </cell>
          <cell r="J3504">
            <v>6521.34</v>
          </cell>
          <cell r="K3504">
            <v>6521.34</v>
          </cell>
          <cell r="L3504">
            <v>6521.34</v>
          </cell>
          <cell r="M3504">
            <v>0</v>
          </cell>
          <cell r="N3504">
            <v>0</v>
          </cell>
          <cell r="O3504">
            <v>6521.34</v>
          </cell>
          <cell r="P3504">
            <v>0</v>
          </cell>
        </row>
        <row r="3505">
          <cell r="A3505" t="str">
            <v>0011042263</v>
          </cell>
          <cell r="B3505">
            <v>11042</v>
          </cell>
          <cell r="C3505">
            <v>110420</v>
          </cell>
          <cell r="D3505" t="str">
            <v>CCF</v>
          </cell>
          <cell r="E3505">
            <v>263</v>
          </cell>
          <cell r="F3505">
            <v>1</v>
          </cell>
          <cell r="G3505">
            <v>2</v>
          </cell>
          <cell r="H3505" t="str">
            <v>21/01/08</v>
          </cell>
          <cell r="I3505">
            <v>0</v>
          </cell>
          <cell r="J3505">
            <v>54</v>
          </cell>
          <cell r="K3505">
            <v>364.75</v>
          </cell>
          <cell r="L3505">
            <v>364.75</v>
          </cell>
          <cell r="M3505">
            <v>0</v>
          </cell>
          <cell r="N3505">
            <v>0</v>
          </cell>
          <cell r="O3505">
            <v>364.75</v>
          </cell>
          <cell r="P3505">
            <v>0</v>
          </cell>
        </row>
        <row r="3506">
          <cell r="A3506" t="str">
            <v>0011042301</v>
          </cell>
          <cell r="B3506">
            <v>11042</v>
          </cell>
          <cell r="C3506">
            <v>110420</v>
          </cell>
          <cell r="D3506" t="str">
            <v>CCF</v>
          </cell>
          <cell r="E3506">
            <v>301</v>
          </cell>
          <cell r="F3506">
            <v>1</v>
          </cell>
          <cell r="G3506">
            <v>2</v>
          </cell>
          <cell r="H3506" t="str">
            <v>/  /</v>
          </cell>
          <cell r="I3506">
            <v>0</v>
          </cell>
          <cell r="J3506">
            <v>6575.34</v>
          </cell>
          <cell r="K3506">
            <v>17930.25</v>
          </cell>
          <cell r="L3506">
            <v>17930.25</v>
          </cell>
          <cell r="M3506">
            <v>0</v>
          </cell>
          <cell r="N3506">
            <v>0</v>
          </cell>
          <cell r="O3506">
            <v>17930.25</v>
          </cell>
          <cell r="P3506">
            <v>0</v>
          </cell>
        </row>
        <row r="3507">
          <cell r="A3507" t="str">
            <v>0011042511</v>
          </cell>
          <cell r="B3507">
            <v>11042</v>
          </cell>
          <cell r="C3507">
            <v>110420</v>
          </cell>
          <cell r="D3507" t="str">
            <v>CCF</v>
          </cell>
          <cell r="E3507">
            <v>511</v>
          </cell>
          <cell r="F3507">
            <v>1</v>
          </cell>
          <cell r="G3507">
            <v>2</v>
          </cell>
          <cell r="H3507" t="str">
            <v>/  /</v>
          </cell>
          <cell r="I3507">
            <v>0</v>
          </cell>
          <cell r="J3507">
            <v>1304</v>
          </cell>
          <cell r="K3507">
            <v>2204</v>
          </cell>
          <cell r="L3507">
            <v>2204</v>
          </cell>
          <cell r="M3507">
            <v>0</v>
          </cell>
          <cell r="N3507">
            <v>2204</v>
          </cell>
          <cell r="O3507">
            <v>2204</v>
          </cell>
          <cell r="P3507">
            <v>0</v>
          </cell>
        </row>
        <row r="3508">
          <cell r="A3508" t="str">
            <v>0011042523</v>
          </cell>
          <cell r="B3508">
            <v>11042</v>
          </cell>
          <cell r="C3508">
            <v>110420</v>
          </cell>
          <cell r="D3508" t="str">
            <v>CCF</v>
          </cell>
          <cell r="E3508">
            <v>523</v>
          </cell>
          <cell r="F3508">
            <v>1</v>
          </cell>
          <cell r="G3508">
            <v>1</v>
          </cell>
          <cell r="H3508" t="str">
            <v>15/08/03</v>
          </cell>
          <cell r="I3508">
            <v>1</v>
          </cell>
          <cell r="J3508">
            <v>0</v>
          </cell>
          <cell r="K3508">
            <v>1</v>
          </cell>
          <cell r="L3508">
            <v>1</v>
          </cell>
          <cell r="M3508">
            <v>0</v>
          </cell>
          <cell r="N3508">
            <v>0</v>
          </cell>
          <cell r="O3508">
            <v>1</v>
          </cell>
          <cell r="P3508">
            <v>0</v>
          </cell>
        </row>
        <row r="3509">
          <cell r="A3509" t="str">
            <v>0011042601</v>
          </cell>
          <cell r="B3509">
            <v>11042</v>
          </cell>
          <cell r="C3509">
            <v>110420</v>
          </cell>
          <cell r="D3509" t="str">
            <v>CCF</v>
          </cell>
          <cell r="E3509">
            <v>601</v>
          </cell>
          <cell r="F3509">
            <v>1</v>
          </cell>
          <cell r="G3509">
            <v>2</v>
          </cell>
          <cell r="H3509" t="str">
            <v>/  /</v>
          </cell>
          <cell r="I3509">
            <v>0</v>
          </cell>
          <cell r="J3509">
            <v>5271.34</v>
          </cell>
          <cell r="K3509">
            <v>15725.25</v>
          </cell>
          <cell r="L3509">
            <v>15725.25</v>
          </cell>
          <cell r="M3509">
            <v>0</v>
          </cell>
          <cell r="N3509">
            <v>0</v>
          </cell>
          <cell r="O3509">
            <v>15725.25</v>
          </cell>
          <cell r="P3509">
            <v>0</v>
          </cell>
        </row>
        <row r="3510">
          <cell r="A3510" t="str">
            <v>0011042701</v>
          </cell>
          <cell r="B3510">
            <v>11042</v>
          </cell>
          <cell r="C3510">
            <v>110420</v>
          </cell>
          <cell r="D3510" t="str">
            <v>CCF</v>
          </cell>
          <cell r="E3510">
            <v>701</v>
          </cell>
          <cell r="F3510">
            <v>1</v>
          </cell>
          <cell r="G3510">
            <v>2</v>
          </cell>
          <cell r="H3510" t="str">
            <v>/  /</v>
          </cell>
          <cell r="I3510">
            <v>0</v>
          </cell>
          <cell r="J3510">
            <v>5271.34</v>
          </cell>
          <cell r="K3510">
            <v>15725.25</v>
          </cell>
          <cell r="L3510">
            <v>15725.25</v>
          </cell>
          <cell r="M3510">
            <v>0</v>
          </cell>
          <cell r="N3510">
            <v>0</v>
          </cell>
          <cell r="O3510">
            <v>15725.25</v>
          </cell>
          <cell r="P3510">
            <v>0</v>
          </cell>
        </row>
        <row r="3511">
          <cell r="A3511" t="str">
            <v>0011042910</v>
          </cell>
          <cell r="B3511">
            <v>11042</v>
          </cell>
          <cell r="C3511">
            <v>110420</v>
          </cell>
          <cell r="D3511" t="str">
            <v>CCF</v>
          </cell>
          <cell r="E3511">
            <v>910</v>
          </cell>
          <cell r="F3511">
            <v>1</v>
          </cell>
          <cell r="G3511">
            <v>2</v>
          </cell>
          <cell r="H3511" t="str">
            <v>/  /</v>
          </cell>
          <cell r="I3511">
            <v>0</v>
          </cell>
          <cell r="J3511">
            <v>0</v>
          </cell>
          <cell r="K3511">
            <v>11044.16</v>
          </cell>
          <cell r="L3511">
            <v>11044.16</v>
          </cell>
          <cell r="M3511">
            <v>0</v>
          </cell>
          <cell r="N3511">
            <v>0</v>
          </cell>
          <cell r="O3511">
            <v>11044.16</v>
          </cell>
          <cell r="P3511">
            <v>0</v>
          </cell>
        </row>
        <row r="3512">
          <cell r="A3512" t="str">
            <v>0011042915</v>
          </cell>
          <cell r="B3512">
            <v>11042</v>
          </cell>
          <cell r="C3512">
            <v>110420</v>
          </cell>
          <cell r="D3512" t="str">
            <v>CCF</v>
          </cell>
          <cell r="E3512">
            <v>915</v>
          </cell>
          <cell r="F3512">
            <v>1</v>
          </cell>
          <cell r="G3512">
            <v>2</v>
          </cell>
          <cell r="H3512" t="str">
            <v>28/02/06</v>
          </cell>
          <cell r="I3512">
            <v>0</v>
          </cell>
          <cell r="J3512">
            <v>6521.34</v>
          </cell>
          <cell r="K3512">
            <v>6521.34</v>
          </cell>
          <cell r="L3512">
            <v>6521.34</v>
          </cell>
          <cell r="M3512">
            <v>0</v>
          </cell>
          <cell r="N3512">
            <v>0</v>
          </cell>
          <cell r="O3512">
            <v>6521.34</v>
          </cell>
          <cell r="P3512">
            <v>0</v>
          </cell>
        </row>
        <row r="3513">
          <cell r="A3513" t="str">
            <v>0011042951</v>
          </cell>
          <cell r="B3513">
            <v>11042</v>
          </cell>
          <cell r="C3513">
            <v>110420</v>
          </cell>
          <cell r="D3513" t="str">
            <v>CCF</v>
          </cell>
          <cell r="E3513">
            <v>951</v>
          </cell>
          <cell r="F3513">
            <v>1</v>
          </cell>
          <cell r="G3513">
            <v>2</v>
          </cell>
          <cell r="H3513" t="str">
            <v>/  /</v>
          </cell>
          <cell r="I3513">
            <v>0</v>
          </cell>
          <cell r="J3513">
            <v>946</v>
          </cell>
          <cell r="K3513">
            <v>1599</v>
          </cell>
          <cell r="L3513">
            <v>1599</v>
          </cell>
          <cell r="M3513">
            <v>0</v>
          </cell>
          <cell r="N3513">
            <v>0</v>
          </cell>
          <cell r="O3513">
            <v>1599</v>
          </cell>
          <cell r="P3513">
            <v>0</v>
          </cell>
        </row>
        <row r="3514">
          <cell r="A3514" t="str">
            <v>0011047101</v>
          </cell>
          <cell r="B3514">
            <v>11047</v>
          </cell>
          <cell r="C3514">
            <v>110470</v>
          </cell>
          <cell r="D3514" t="str">
            <v>50A</v>
          </cell>
          <cell r="E3514">
            <v>101</v>
          </cell>
          <cell r="F3514">
            <v>1</v>
          </cell>
          <cell r="G3514">
            <v>1</v>
          </cell>
          <cell r="H3514">
            <v>39089</v>
          </cell>
          <cell r="I3514">
            <v>4000</v>
          </cell>
          <cell r="J3514">
            <v>0</v>
          </cell>
          <cell r="K3514">
            <v>4000</v>
          </cell>
          <cell r="L3514">
            <v>4000</v>
          </cell>
          <cell r="M3514">
            <v>0</v>
          </cell>
          <cell r="N3514">
            <v>0</v>
          </cell>
          <cell r="O3514">
            <v>4000</v>
          </cell>
          <cell r="P3514">
            <v>0</v>
          </cell>
        </row>
        <row r="3515">
          <cell r="A3515" t="str">
            <v>0011047106</v>
          </cell>
          <cell r="B3515">
            <v>11047</v>
          </cell>
          <cell r="C3515">
            <v>110470</v>
          </cell>
          <cell r="D3515" t="str">
            <v>50A</v>
          </cell>
          <cell r="E3515">
            <v>106</v>
          </cell>
          <cell r="F3515">
            <v>1</v>
          </cell>
          <cell r="G3515">
            <v>1</v>
          </cell>
          <cell r="H3515" t="str">
            <v>16/08/04</v>
          </cell>
          <cell r="I3515">
            <v>150</v>
          </cell>
          <cell r="J3515">
            <v>0</v>
          </cell>
          <cell r="K3515">
            <v>150</v>
          </cell>
          <cell r="L3515">
            <v>150</v>
          </cell>
          <cell r="M3515">
            <v>0</v>
          </cell>
          <cell r="N3515">
            <v>0</v>
          </cell>
          <cell r="O3515">
            <v>150</v>
          </cell>
          <cell r="P3515">
            <v>0</v>
          </cell>
        </row>
        <row r="3516">
          <cell r="A3516" t="str">
            <v>0011047301</v>
          </cell>
          <cell r="B3516">
            <v>11047</v>
          </cell>
          <cell r="C3516">
            <v>110470</v>
          </cell>
          <cell r="D3516" t="str">
            <v>50A</v>
          </cell>
          <cell r="E3516">
            <v>301</v>
          </cell>
          <cell r="F3516">
            <v>1</v>
          </cell>
          <cell r="G3516">
            <v>1</v>
          </cell>
          <cell r="H3516" t="str">
            <v>/  /</v>
          </cell>
          <cell r="I3516">
            <v>0</v>
          </cell>
          <cell r="J3516">
            <v>0</v>
          </cell>
          <cell r="K3516">
            <v>4150</v>
          </cell>
          <cell r="L3516">
            <v>4150</v>
          </cell>
          <cell r="M3516">
            <v>0</v>
          </cell>
          <cell r="N3516">
            <v>0</v>
          </cell>
          <cell r="O3516">
            <v>4150</v>
          </cell>
          <cell r="P3516">
            <v>0</v>
          </cell>
        </row>
        <row r="3517">
          <cell r="A3517" t="str">
            <v>0011047511</v>
          </cell>
          <cell r="B3517">
            <v>11047</v>
          </cell>
          <cell r="C3517">
            <v>110470</v>
          </cell>
          <cell r="D3517" t="str">
            <v>50A</v>
          </cell>
          <cell r="E3517">
            <v>511</v>
          </cell>
          <cell r="F3517">
            <v>1</v>
          </cell>
          <cell r="G3517">
            <v>1</v>
          </cell>
          <cell r="H3517" t="str">
            <v>/  /</v>
          </cell>
          <cell r="I3517">
            <v>0</v>
          </cell>
          <cell r="J3517">
            <v>0</v>
          </cell>
          <cell r="K3517">
            <v>830</v>
          </cell>
          <cell r="L3517">
            <v>830</v>
          </cell>
          <cell r="M3517">
            <v>0</v>
          </cell>
          <cell r="N3517">
            <v>830</v>
          </cell>
          <cell r="O3517">
            <v>830</v>
          </cell>
          <cell r="P3517">
            <v>0</v>
          </cell>
        </row>
        <row r="3518">
          <cell r="A3518" t="str">
            <v>0011047523</v>
          </cell>
          <cell r="B3518">
            <v>11047</v>
          </cell>
          <cell r="C3518">
            <v>110470</v>
          </cell>
          <cell r="D3518" t="str">
            <v>50A</v>
          </cell>
          <cell r="E3518">
            <v>523</v>
          </cell>
          <cell r="F3518">
            <v>1</v>
          </cell>
          <cell r="G3518">
            <v>1</v>
          </cell>
          <cell r="H3518">
            <v>37987</v>
          </cell>
          <cell r="I3518">
            <v>1</v>
          </cell>
          <cell r="J3518">
            <v>0</v>
          </cell>
          <cell r="K3518">
            <v>1</v>
          </cell>
          <cell r="L3518">
            <v>1</v>
          </cell>
          <cell r="M3518">
            <v>0</v>
          </cell>
          <cell r="N3518">
            <v>0</v>
          </cell>
          <cell r="O3518">
            <v>1</v>
          </cell>
          <cell r="P3518">
            <v>0</v>
          </cell>
        </row>
        <row r="3519">
          <cell r="A3519" t="str">
            <v>0011047601</v>
          </cell>
          <cell r="B3519">
            <v>11047</v>
          </cell>
          <cell r="C3519">
            <v>110470</v>
          </cell>
          <cell r="D3519" t="str">
            <v>50A</v>
          </cell>
          <cell r="E3519">
            <v>601</v>
          </cell>
          <cell r="F3519">
            <v>1</v>
          </cell>
          <cell r="G3519">
            <v>1</v>
          </cell>
          <cell r="H3519" t="str">
            <v>/  /</v>
          </cell>
          <cell r="I3519">
            <v>0</v>
          </cell>
          <cell r="J3519">
            <v>0</v>
          </cell>
          <cell r="K3519">
            <v>3319</v>
          </cell>
          <cell r="L3519">
            <v>3319</v>
          </cell>
          <cell r="M3519">
            <v>0</v>
          </cell>
          <cell r="N3519">
            <v>0</v>
          </cell>
          <cell r="O3519">
            <v>3319</v>
          </cell>
          <cell r="P3519">
            <v>0</v>
          </cell>
        </row>
        <row r="3520">
          <cell r="A3520" t="str">
            <v>0011047701</v>
          </cell>
          <cell r="B3520">
            <v>11047</v>
          </cell>
          <cell r="C3520">
            <v>110470</v>
          </cell>
          <cell r="D3520" t="str">
            <v>50A</v>
          </cell>
          <cell r="E3520">
            <v>701</v>
          </cell>
          <cell r="F3520">
            <v>1</v>
          </cell>
          <cell r="G3520">
            <v>1</v>
          </cell>
          <cell r="H3520" t="str">
            <v>/  /</v>
          </cell>
          <cell r="I3520">
            <v>0</v>
          </cell>
          <cell r="J3520">
            <v>0</v>
          </cell>
          <cell r="K3520">
            <v>3319</v>
          </cell>
          <cell r="L3520">
            <v>3319</v>
          </cell>
          <cell r="M3520">
            <v>0</v>
          </cell>
          <cell r="N3520">
            <v>0</v>
          </cell>
          <cell r="O3520">
            <v>3319</v>
          </cell>
          <cell r="P3520">
            <v>0</v>
          </cell>
        </row>
        <row r="3521">
          <cell r="A3521" t="str">
            <v>0011047910</v>
          </cell>
          <cell r="B3521">
            <v>11047</v>
          </cell>
          <cell r="C3521">
            <v>110470</v>
          </cell>
          <cell r="D3521" t="str">
            <v>50A</v>
          </cell>
          <cell r="E3521">
            <v>910</v>
          </cell>
          <cell r="F3521">
            <v>1</v>
          </cell>
          <cell r="G3521">
            <v>1</v>
          </cell>
          <cell r="H3521" t="str">
            <v>/  /</v>
          </cell>
          <cell r="I3521">
            <v>0</v>
          </cell>
          <cell r="J3521">
            <v>0</v>
          </cell>
          <cell r="K3521">
            <v>4150</v>
          </cell>
          <cell r="L3521">
            <v>4150</v>
          </cell>
          <cell r="M3521">
            <v>0</v>
          </cell>
          <cell r="N3521">
            <v>0</v>
          </cell>
          <cell r="O3521">
            <v>4150</v>
          </cell>
          <cell r="P3521">
            <v>0</v>
          </cell>
        </row>
        <row r="3522">
          <cell r="A3522" t="str">
            <v>0011047951</v>
          </cell>
          <cell r="B3522">
            <v>11047</v>
          </cell>
          <cell r="C3522">
            <v>110470</v>
          </cell>
          <cell r="D3522" t="str">
            <v>50A</v>
          </cell>
          <cell r="E3522">
            <v>951</v>
          </cell>
          <cell r="F3522">
            <v>1</v>
          </cell>
          <cell r="G3522">
            <v>1</v>
          </cell>
          <cell r="H3522" t="str">
            <v>/  /</v>
          </cell>
          <cell r="I3522">
            <v>0</v>
          </cell>
          <cell r="J3522">
            <v>0</v>
          </cell>
          <cell r="K3522">
            <v>602</v>
          </cell>
          <cell r="L3522">
            <v>602</v>
          </cell>
          <cell r="M3522">
            <v>0</v>
          </cell>
          <cell r="N3522">
            <v>0</v>
          </cell>
          <cell r="O3522">
            <v>602</v>
          </cell>
          <cell r="P3522">
            <v>0</v>
          </cell>
        </row>
        <row r="3523">
          <cell r="A3523" t="str">
            <v>0011053101</v>
          </cell>
          <cell r="B3523">
            <v>11053</v>
          </cell>
          <cell r="C3523">
            <v>110530</v>
          </cell>
          <cell r="D3523" t="str">
            <v>C1A</v>
          </cell>
          <cell r="E3523">
            <v>101</v>
          </cell>
          <cell r="F3523">
            <v>1</v>
          </cell>
          <cell r="G3523">
            <v>1</v>
          </cell>
          <cell r="H3523">
            <v>39089</v>
          </cell>
          <cell r="I3523">
            <v>5862</v>
          </cell>
          <cell r="J3523">
            <v>0</v>
          </cell>
          <cell r="K3523">
            <v>5862</v>
          </cell>
          <cell r="L3523">
            <v>5862</v>
          </cell>
          <cell r="M3523">
            <v>0</v>
          </cell>
          <cell r="N3523">
            <v>0</v>
          </cell>
          <cell r="O3523">
            <v>5862</v>
          </cell>
          <cell r="P3523">
            <v>0</v>
          </cell>
        </row>
        <row r="3524">
          <cell r="A3524" t="str">
            <v>0011053103</v>
          </cell>
          <cell r="B3524">
            <v>11053</v>
          </cell>
          <cell r="C3524">
            <v>110530</v>
          </cell>
          <cell r="D3524" t="str">
            <v>C1A</v>
          </cell>
          <cell r="E3524">
            <v>103</v>
          </cell>
          <cell r="F3524">
            <v>1</v>
          </cell>
          <cell r="G3524">
            <v>1</v>
          </cell>
          <cell r="H3524" t="str">
            <v>15/08/03</v>
          </cell>
          <cell r="I3524">
            <v>800</v>
          </cell>
          <cell r="J3524">
            <v>0</v>
          </cell>
          <cell r="K3524">
            <v>800</v>
          </cell>
          <cell r="L3524">
            <v>800</v>
          </cell>
          <cell r="M3524">
            <v>0</v>
          </cell>
          <cell r="N3524">
            <v>0</v>
          </cell>
          <cell r="O3524">
            <v>800</v>
          </cell>
          <cell r="P3524">
            <v>0</v>
          </cell>
        </row>
        <row r="3525">
          <cell r="A3525" t="str">
            <v>0011053106</v>
          </cell>
          <cell r="B3525">
            <v>11053</v>
          </cell>
          <cell r="C3525">
            <v>110530</v>
          </cell>
          <cell r="D3525" t="str">
            <v>C1A</v>
          </cell>
          <cell r="E3525">
            <v>106</v>
          </cell>
          <cell r="F3525">
            <v>1</v>
          </cell>
          <cell r="G3525">
            <v>1</v>
          </cell>
          <cell r="H3525" t="str">
            <v>15/08/03</v>
          </cell>
          <cell r="I3525">
            <v>150</v>
          </cell>
          <cell r="J3525">
            <v>0</v>
          </cell>
          <cell r="K3525">
            <v>150</v>
          </cell>
          <cell r="L3525">
            <v>150</v>
          </cell>
          <cell r="M3525">
            <v>0</v>
          </cell>
          <cell r="N3525">
            <v>0</v>
          </cell>
          <cell r="O3525">
            <v>150</v>
          </cell>
          <cell r="P3525">
            <v>0</v>
          </cell>
        </row>
        <row r="3526">
          <cell r="A3526" t="str">
            <v>0011053301</v>
          </cell>
          <cell r="B3526">
            <v>11053</v>
          </cell>
          <cell r="C3526">
            <v>110530</v>
          </cell>
          <cell r="D3526" t="str">
            <v>C1A</v>
          </cell>
          <cell r="E3526">
            <v>301</v>
          </cell>
          <cell r="F3526">
            <v>1</v>
          </cell>
          <cell r="G3526">
            <v>1</v>
          </cell>
          <cell r="H3526" t="str">
            <v>/  /</v>
          </cell>
          <cell r="I3526">
            <v>0</v>
          </cell>
          <cell r="J3526">
            <v>0</v>
          </cell>
          <cell r="K3526">
            <v>6812</v>
          </cell>
          <cell r="L3526">
            <v>6812</v>
          </cell>
          <cell r="M3526">
            <v>0</v>
          </cell>
          <cell r="N3526">
            <v>0</v>
          </cell>
          <cell r="O3526">
            <v>6812</v>
          </cell>
          <cell r="P3526">
            <v>0</v>
          </cell>
        </row>
        <row r="3527">
          <cell r="A3527" t="str">
            <v>0011053511</v>
          </cell>
          <cell r="B3527">
            <v>11053</v>
          </cell>
          <cell r="C3527">
            <v>110530</v>
          </cell>
          <cell r="D3527" t="str">
            <v>C1A</v>
          </cell>
          <cell r="E3527">
            <v>511</v>
          </cell>
          <cell r="F3527">
            <v>1</v>
          </cell>
          <cell r="G3527">
            <v>1</v>
          </cell>
          <cell r="H3527" t="str">
            <v>/  /</v>
          </cell>
          <cell r="I3527">
            <v>0</v>
          </cell>
          <cell r="J3527">
            <v>0</v>
          </cell>
          <cell r="K3527">
            <v>900</v>
          </cell>
          <cell r="L3527">
            <v>900</v>
          </cell>
          <cell r="M3527">
            <v>0</v>
          </cell>
          <cell r="N3527">
            <v>900</v>
          </cell>
          <cell r="O3527">
            <v>900</v>
          </cell>
          <cell r="P3527">
            <v>0</v>
          </cell>
        </row>
        <row r="3528">
          <cell r="A3528" t="str">
            <v>0011053523</v>
          </cell>
          <cell r="B3528">
            <v>11053</v>
          </cell>
          <cell r="C3528">
            <v>110530</v>
          </cell>
          <cell r="D3528" t="str">
            <v>C1A</v>
          </cell>
          <cell r="E3528">
            <v>523</v>
          </cell>
          <cell r="F3528">
            <v>1</v>
          </cell>
          <cell r="G3528">
            <v>1</v>
          </cell>
          <cell r="H3528" t="str">
            <v>15/08/03</v>
          </cell>
          <cell r="I3528">
            <v>1</v>
          </cell>
          <cell r="J3528">
            <v>0</v>
          </cell>
          <cell r="K3528">
            <v>1</v>
          </cell>
          <cell r="L3528">
            <v>1</v>
          </cell>
          <cell r="M3528">
            <v>0</v>
          </cell>
          <cell r="N3528">
            <v>0</v>
          </cell>
          <cell r="O3528">
            <v>1</v>
          </cell>
          <cell r="P3528">
            <v>0</v>
          </cell>
        </row>
        <row r="3529">
          <cell r="A3529" t="str">
            <v>0011053555</v>
          </cell>
          <cell r="B3529">
            <v>11053</v>
          </cell>
          <cell r="C3529">
            <v>110530</v>
          </cell>
          <cell r="D3529" t="str">
            <v>C1A</v>
          </cell>
          <cell r="E3529">
            <v>555</v>
          </cell>
          <cell r="F3529">
            <v>1</v>
          </cell>
          <cell r="G3529">
            <v>1</v>
          </cell>
          <cell r="H3529" t="str">
            <v>/  /</v>
          </cell>
          <cell r="I3529">
            <v>0</v>
          </cell>
          <cell r="J3529">
            <v>0</v>
          </cell>
          <cell r="K3529">
            <v>117.24</v>
          </cell>
          <cell r="L3529">
            <v>117.24</v>
          </cell>
          <cell r="M3529">
            <v>0</v>
          </cell>
          <cell r="N3529">
            <v>0</v>
          </cell>
          <cell r="O3529">
            <v>117.24</v>
          </cell>
          <cell r="P3529">
            <v>0</v>
          </cell>
        </row>
        <row r="3530">
          <cell r="A3530" t="str">
            <v>0011053601</v>
          </cell>
          <cell r="B3530">
            <v>11053</v>
          </cell>
          <cell r="C3530">
            <v>110530</v>
          </cell>
          <cell r="D3530" t="str">
            <v>C1A</v>
          </cell>
          <cell r="E3530">
            <v>601</v>
          </cell>
          <cell r="F3530">
            <v>1</v>
          </cell>
          <cell r="G3530">
            <v>1</v>
          </cell>
          <cell r="H3530" t="str">
            <v>/  /</v>
          </cell>
          <cell r="I3530">
            <v>0</v>
          </cell>
          <cell r="J3530">
            <v>0</v>
          </cell>
          <cell r="K3530">
            <v>5793.76</v>
          </cell>
          <cell r="L3530">
            <v>5793.76</v>
          </cell>
          <cell r="M3530">
            <v>0</v>
          </cell>
          <cell r="N3530">
            <v>0</v>
          </cell>
          <cell r="O3530">
            <v>5793.76</v>
          </cell>
          <cell r="P3530">
            <v>0</v>
          </cell>
        </row>
        <row r="3531">
          <cell r="A3531" t="str">
            <v>0011053701</v>
          </cell>
          <cell r="B3531">
            <v>11053</v>
          </cell>
          <cell r="C3531">
            <v>110530</v>
          </cell>
          <cell r="D3531" t="str">
            <v>C1A</v>
          </cell>
          <cell r="E3531">
            <v>701</v>
          </cell>
          <cell r="F3531">
            <v>1</v>
          </cell>
          <cell r="G3531">
            <v>1</v>
          </cell>
          <cell r="H3531" t="str">
            <v>/  /</v>
          </cell>
          <cell r="I3531">
            <v>0</v>
          </cell>
          <cell r="J3531">
            <v>0</v>
          </cell>
          <cell r="K3531">
            <v>5793.76</v>
          </cell>
          <cell r="L3531">
            <v>5793.76</v>
          </cell>
          <cell r="M3531">
            <v>0</v>
          </cell>
          <cell r="N3531">
            <v>0</v>
          </cell>
          <cell r="O3531">
            <v>5793.76</v>
          </cell>
          <cell r="P3531">
            <v>0</v>
          </cell>
        </row>
        <row r="3532">
          <cell r="A3532" t="str">
            <v>0011053910</v>
          </cell>
          <cell r="B3532">
            <v>11053</v>
          </cell>
          <cell r="C3532">
            <v>110530</v>
          </cell>
          <cell r="D3532" t="str">
            <v>C1A</v>
          </cell>
          <cell r="E3532">
            <v>910</v>
          </cell>
          <cell r="F3532">
            <v>1</v>
          </cell>
          <cell r="G3532">
            <v>1</v>
          </cell>
          <cell r="H3532" t="str">
            <v>/  /</v>
          </cell>
          <cell r="I3532">
            <v>0</v>
          </cell>
          <cell r="J3532">
            <v>0</v>
          </cell>
          <cell r="K3532">
            <v>6812</v>
          </cell>
          <cell r="L3532">
            <v>6812</v>
          </cell>
          <cell r="M3532">
            <v>0</v>
          </cell>
          <cell r="N3532">
            <v>0</v>
          </cell>
          <cell r="O3532">
            <v>6812</v>
          </cell>
          <cell r="P3532">
            <v>0</v>
          </cell>
        </row>
        <row r="3533">
          <cell r="A3533" t="str">
            <v>0011053951</v>
          </cell>
          <cell r="B3533">
            <v>11053</v>
          </cell>
          <cell r="C3533">
            <v>110530</v>
          </cell>
          <cell r="D3533" t="str">
            <v>C1A</v>
          </cell>
          <cell r="E3533">
            <v>951</v>
          </cell>
          <cell r="F3533">
            <v>1</v>
          </cell>
          <cell r="G3533">
            <v>1</v>
          </cell>
          <cell r="H3533" t="str">
            <v>/  /</v>
          </cell>
          <cell r="I3533">
            <v>0</v>
          </cell>
          <cell r="J3533">
            <v>0</v>
          </cell>
          <cell r="K3533">
            <v>653</v>
          </cell>
          <cell r="L3533">
            <v>653</v>
          </cell>
          <cell r="M3533">
            <v>0</v>
          </cell>
          <cell r="N3533">
            <v>0</v>
          </cell>
          <cell r="O3533">
            <v>653</v>
          </cell>
          <cell r="P3533">
            <v>0</v>
          </cell>
        </row>
        <row r="3534">
          <cell r="A3534" t="str">
            <v>0011054101</v>
          </cell>
          <cell r="B3534">
            <v>11054</v>
          </cell>
          <cell r="C3534">
            <v>110540</v>
          </cell>
          <cell r="D3534">
            <v>705</v>
          </cell>
          <cell r="E3534">
            <v>101</v>
          </cell>
          <cell r="F3534">
            <v>1</v>
          </cell>
          <cell r="G3534">
            <v>1</v>
          </cell>
          <cell r="H3534">
            <v>39089</v>
          </cell>
          <cell r="I3534">
            <v>17950</v>
          </cell>
          <cell r="J3534">
            <v>0</v>
          </cell>
          <cell r="K3534">
            <v>17950</v>
          </cell>
          <cell r="L3534">
            <v>17950</v>
          </cell>
          <cell r="M3534">
            <v>0</v>
          </cell>
          <cell r="N3534">
            <v>0</v>
          </cell>
          <cell r="O3534">
            <v>17950</v>
          </cell>
          <cell r="P3534">
            <v>0</v>
          </cell>
        </row>
        <row r="3535">
          <cell r="A3535" t="str">
            <v>0011054104</v>
          </cell>
          <cell r="B3535">
            <v>11054</v>
          </cell>
          <cell r="C3535">
            <v>110540</v>
          </cell>
          <cell r="D3535">
            <v>705</v>
          </cell>
          <cell r="E3535">
            <v>104</v>
          </cell>
          <cell r="F3535">
            <v>1</v>
          </cell>
          <cell r="G3535">
            <v>1</v>
          </cell>
          <cell r="H3535" t="str">
            <v>15/08/03</v>
          </cell>
          <cell r="I3535">
            <v>3150</v>
          </cell>
          <cell r="J3535">
            <v>0</v>
          </cell>
          <cell r="K3535">
            <v>3150</v>
          </cell>
          <cell r="L3535">
            <v>3150</v>
          </cell>
          <cell r="M3535">
            <v>0</v>
          </cell>
          <cell r="N3535">
            <v>0</v>
          </cell>
          <cell r="O3535">
            <v>3150</v>
          </cell>
          <cell r="P3535">
            <v>0</v>
          </cell>
        </row>
        <row r="3536">
          <cell r="A3536" t="str">
            <v>0011054296</v>
          </cell>
          <cell r="B3536">
            <v>11054</v>
          </cell>
          <cell r="C3536">
            <v>110540</v>
          </cell>
          <cell r="D3536">
            <v>705</v>
          </cell>
          <cell r="E3536">
            <v>296</v>
          </cell>
          <cell r="F3536">
            <v>1</v>
          </cell>
          <cell r="G3536">
            <v>1</v>
          </cell>
          <cell r="H3536">
            <v>39448</v>
          </cell>
          <cell r="I3536">
            <v>0</v>
          </cell>
          <cell r="J3536">
            <v>0</v>
          </cell>
          <cell r="K3536">
            <v>182.09</v>
          </cell>
          <cell r="L3536">
            <v>182.09</v>
          </cell>
          <cell r="M3536">
            <v>0</v>
          </cell>
          <cell r="N3536">
            <v>0</v>
          </cell>
          <cell r="O3536">
            <v>182.09</v>
          </cell>
          <cell r="P3536">
            <v>0</v>
          </cell>
        </row>
        <row r="3537">
          <cell r="A3537" t="str">
            <v>0011054301</v>
          </cell>
          <cell r="B3537">
            <v>11054</v>
          </cell>
          <cell r="C3537">
            <v>110540</v>
          </cell>
          <cell r="D3537">
            <v>705</v>
          </cell>
          <cell r="E3537">
            <v>301</v>
          </cell>
          <cell r="F3537">
            <v>1</v>
          </cell>
          <cell r="G3537">
            <v>1</v>
          </cell>
          <cell r="H3537" t="str">
            <v>/  /</v>
          </cell>
          <cell r="I3537">
            <v>0</v>
          </cell>
          <cell r="J3537">
            <v>0</v>
          </cell>
          <cell r="K3537">
            <v>21282.09</v>
          </cell>
          <cell r="L3537">
            <v>21282.09</v>
          </cell>
          <cell r="M3537">
            <v>0</v>
          </cell>
          <cell r="N3537">
            <v>0</v>
          </cell>
          <cell r="O3537">
            <v>21282.09</v>
          </cell>
          <cell r="P3537">
            <v>0</v>
          </cell>
        </row>
        <row r="3538">
          <cell r="A3538" t="str">
            <v>0011054511</v>
          </cell>
          <cell r="B3538">
            <v>11054</v>
          </cell>
          <cell r="C3538">
            <v>110540</v>
          </cell>
          <cell r="D3538">
            <v>705</v>
          </cell>
          <cell r="E3538">
            <v>511</v>
          </cell>
          <cell r="F3538">
            <v>1</v>
          </cell>
          <cell r="G3538">
            <v>1</v>
          </cell>
          <cell r="H3538" t="str">
            <v>/  /</v>
          </cell>
          <cell r="I3538">
            <v>0</v>
          </cell>
          <cell r="J3538">
            <v>0</v>
          </cell>
          <cell r="K3538">
            <v>900</v>
          </cell>
          <cell r="L3538">
            <v>900</v>
          </cell>
          <cell r="M3538">
            <v>0</v>
          </cell>
          <cell r="N3538">
            <v>900</v>
          </cell>
          <cell r="O3538">
            <v>900</v>
          </cell>
          <cell r="P3538">
            <v>0</v>
          </cell>
        </row>
        <row r="3539">
          <cell r="A3539" t="str">
            <v>0011054523</v>
          </cell>
          <cell r="B3539">
            <v>11054</v>
          </cell>
          <cell r="C3539">
            <v>110540</v>
          </cell>
          <cell r="D3539">
            <v>705</v>
          </cell>
          <cell r="E3539">
            <v>523</v>
          </cell>
          <cell r="F3539">
            <v>1</v>
          </cell>
          <cell r="G3539">
            <v>1</v>
          </cell>
          <cell r="H3539">
            <v>37633</v>
          </cell>
          <cell r="I3539">
            <v>1</v>
          </cell>
          <cell r="J3539">
            <v>0</v>
          </cell>
          <cell r="K3539">
            <v>1</v>
          </cell>
          <cell r="L3539">
            <v>1</v>
          </cell>
          <cell r="M3539">
            <v>0</v>
          </cell>
          <cell r="N3539">
            <v>0</v>
          </cell>
          <cell r="O3539">
            <v>1</v>
          </cell>
          <cell r="P3539">
            <v>0</v>
          </cell>
        </row>
        <row r="3540">
          <cell r="A3540" t="str">
            <v>0011054601</v>
          </cell>
          <cell r="B3540">
            <v>11054</v>
          </cell>
          <cell r="C3540">
            <v>110540</v>
          </cell>
          <cell r="D3540">
            <v>705</v>
          </cell>
          <cell r="E3540">
            <v>601</v>
          </cell>
          <cell r="F3540">
            <v>1</v>
          </cell>
          <cell r="G3540">
            <v>1</v>
          </cell>
          <cell r="H3540" t="str">
            <v>/  /</v>
          </cell>
          <cell r="I3540">
            <v>0</v>
          </cell>
          <cell r="J3540">
            <v>0</v>
          </cell>
          <cell r="K3540">
            <v>20381.09</v>
          </cell>
          <cell r="L3540">
            <v>20381.09</v>
          </cell>
          <cell r="M3540">
            <v>0</v>
          </cell>
          <cell r="N3540">
            <v>0</v>
          </cell>
          <cell r="O3540">
            <v>20381.09</v>
          </cell>
          <cell r="P3540">
            <v>0</v>
          </cell>
        </row>
        <row r="3541">
          <cell r="A3541" t="str">
            <v>0011054701</v>
          </cell>
          <cell r="B3541">
            <v>11054</v>
          </cell>
          <cell r="C3541">
            <v>110540</v>
          </cell>
          <cell r="D3541">
            <v>705</v>
          </cell>
          <cell r="E3541">
            <v>701</v>
          </cell>
          <cell r="F3541">
            <v>1</v>
          </cell>
          <cell r="G3541">
            <v>1</v>
          </cell>
          <cell r="H3541" t="str">
            <v>/  /</v>
          </cell>
          <cell r="I3541">
            <v>0</v>
          </cell>
          <cell r="J3541">
            <v>0</v>
          </cell>
          <cell r="K3541">
            <v>20381.09</v>
          </cell>
          <cell r="L3541">
            <v>20381.09</v>
          </cell>
          <cell r="M3541">
            <v>0</v>
          </cell>
          <cell r="N3541">
            <v>0</v>
          </cell>
          <cell r="O3541">
            <v>20381.09</v>
          </cell>
          <cell r="P3541">
            <v>0</v>
          </cell>
        </row>
        <row r="3542">
          <cell r="A3542" t="str">
            <v>0011054910</v>
          </cell>
          <cell r="B3542">
            <v>11054</v>
          </cell>
          <cell r="C3542">
            <v>110540</v>
          </cell>
          <cell r="D3542">
            <v>705</v>
          </cell>
          <cell r="E3542">
            <v>910</v>
          </cell>
          <cell r="F3542">
            <v>1</v>
          </cell>
          <cell r="G3542">
            <v>1</v>
          </cell>
          <cell r="H3542" t="str">
            <v>/  /</v>
          </cell>
          <cell r="I3542">
            <v>0</v>
          </cell>
          <cell r="J3542">
            <v>0</v>
          </cell>
          <cell r="K3542">
            <v>21100</v>
          </cell>
          <cell r="L3542">
            <v>21100</v>
          </cell>
          <cell r="M3542">
            <v>0</v>
          </cell>
          <cell r="N3542">
            <v>0</v>
          </cell>
          <cell r="O3542">
            <v>21100</v>
          </cell>
          <cell r="P3542">
            <v>0</v>
          </cell>
        </row>
        <row r="3543">
          <cell r="A3543" t="str">
            <v>0011054951</v>
          </cell>
          <cell r="B3543">
            <v>11054</v>
          </cell>
          <cell r="C3543">
            <v>110540</v>
          </cell>
          <cell r="D3543">
            <v>705</v>
          </cell>
          <cell r="E3543">
            <v>951</v>
          </cell>
          <cell r="F3543">
            <v>1</v>
          </cell>
          <cell r="G3543">
            <v>1</v>
          </cell>
          <cell r="H3543" t="str">
            <v>/  /</v>
          </cell>
          <cell r="I3543">
            <v>0</v>
          </cell>
          <cell r="J3543">
            <v>0</v>
          </cell>
          <cell r="K3543">
            <v>653</v>
          </cell>
          <cell r="L3543">
            <v>653</v>
          </cell>
          <cell r="M3543">
            <v>0</v>
          </cell>
          <cell r="N3543">
            <v>0</v>
          </cell>
          <cell r="O3543">
            <v>653</v>
          </cell>
          <cell r="P3543">
            <v>0</v>
          </cell>
        </row>
        <row r="3544">
          <cell r="A3544" t="str">
            <v>0011055101</v>
          </cell>
          <cell r="B3544">
            <v>11055</v>
          </cell>
          <cell r="C3544">
            <v>110550</v>
          </cell>
          <cell r="D3544">
            <v>110</v>
          </cell>
          <cell r="E3544">
            <v>101</v>
          </cell>
          <cell r="F3544">
            <v>1</v>
          </cell>
          <cell r="G3544">
            <v>1</v>
          </cell>
          <cell r="H3544">
            <v>38358</v>
          </cell>
          <cell r="I3544">
            <v>9444.7800000000007</v>
          </cell>
          <cell r="J3544">
            <v>0</v>
          </cell>
          <cell r="K3544">
            <v>9444.7800000000007</v>
          </cell>
          <cell r="L3544">
            <v>9444.7800000000007</v>
          </cell>
          <cell r="M3544">
            <v>0</v>
          </cell>
          <cell r="N3544">
            <v>0</v>
          </cell>
          <cell r="O3544">
            <v>9444.7800000000007</v>
          </cell>
          <cell r="P3544">
            <v>0</v>
          </cell>
        </row>
        <row r="3545">
          <cell r="A3545" t="str">
            <v>0011055103</v>
          </cell>
          <cell r="B3545">
            <v>11055</v>
          </cell>
          <cell r="C3545">
            <v>110550</v>
          </cell>
          <cell r="D3545">
            <v>110</v>
          </cell>
          <cell r="E3545">
            <v>103</v>
          </cell>
          <cell r="F3545">
            <v>1</v>
          </cell>
          <cell r="G3545">
            <v>1</v>
          </cell>
          <cell r="H3545">
            <v>37630</v>
          </cell>
          <cell r="I3545">
            <v>800</v>
          </cell>
          <cell r="J3545">
            <v>0</v>
          </cell>
          <cell r="K3545">
            <v>800</v>
          </cell>
          <cell r="L3545">
            <v>800</v>
          </cell>
          <cell r="M3545">
            <v>0</v>
          </cell>
          <cell r="N3545">
            <v>0</v>
          </cell>
          <cell r="O3545">
            <v>800</v>
          </cell>
          <cell r="P3545">
            <v>0</v>
          </cell>
        </row>
        <row r="3546">
          <cell r="A3546" t="str">
            <v>0011055106</v>
          </cell>
          <cell r="B3546">
            <v>11055</v>
          </cell>
          <cell r="C3546">
            <v>110550</v>
          </cell>
          <cell r="D3546">
            <v>110</v>
          </cell>
          <cell r="E3546">
            <v>106</v>
          </cell>
          <cell r="F3546">
            <v>1</v>
          </cell>
          <cell r="G3546">
            <v>1</v>
          </cell>
          <cell r="H3546">
            <v>37630</v>
          </cell>
          <cell r="I3546">
            <v>150</v>
          </cell>
          <cell r="J3546">
            <v>0</v>
          </cell>
          <cell r="K3546">
            <v>150</v>
          </cell>
          <cell r="L3546">
            <v>150</v>
          </cell>
          <cell r="M3546">
            <v>0</v>
          </cell>
          <cell r="N3546">
            <v>0</v>
          </cell>
          <cell r="O3546">
            <v>150</v>
          </cell>
          <cell r="P3546">
            <v>0</v>
          </cell>
        </row>
        <row r="3547">
          <cell r="A3547" t="str">
            <v>0011055172</v>
          </cell>
          <cell r="B3547">
            <v>11055</v>
          </cell>
          <cell r="C3547">
            <v>110550</v>
          </cell>
          <cell r="D3547">
            <v>110</v>
          </cell>
          <cell r="E3547">
            <v>172</v>
          </cell>
          <cell r="F3547">
            <v>1</v>
          </cell>
          <cell r="G3547">
            <v>2</v>
          </cell>
          <cell r="H3547" t="str">
            <v>15/01/08</v>
          </cell>
          <cell r="I3547">
            <v>0</v>
          </cell>
          <cell r="J3547">
            <v>4838.71</v>
          </cell>
          <cell r="K3547">
            <v>4838.71</v>
          </cell>
          <cell r="L3547">
            <v>4838.71</v>
          </cell>
          <cell r="M3547">
            <v>0</v>
          </cell>
          <cell r="N3547">
            <v>0</v>
          </cell>
          <cell r="O3547">
            <v>4838.71</v>
          </cell>
          <cell r="P3547">
            <v>0</v>
          </cell>
        </row>
        <row r="3548">
          <cell r="A3548" t="str">
            <v>0011055263</v>
          </cell>
          <cell r="B3548">
            <v>11055</v>
          </cell>
          <cell r="C3548">
            <v>110550</v>
          </cell>
          <cell r="D3548">
            <v>110</v>
          </cell>
          <cell r="E3548">
            <v>263</v>
          </cell>
          <cell r="F3548">
            <v>1</v>
          </cell>
          <cell r="G3548">
            <v>2</v>
          </cell>
          <cell r="H3548" t="str">
            <v>21/01/08</v>
          </cell>
          <cell r="I3548">
            <v>0</v>
          </cell>
          <cell r="J3548">
            <v>43.16</v>
          </cell>
          <cell r="K3548">
            <v>180.13</v>
          </cell>
          <cell r="L3548">
            <v>180.13</v>
          </cell>
          <cell r="M3548">
            <v>0</v>
          </cell>
          <cell r="N3548">
            <v>0</v>
          </cell>
          <cell r="O3548">
            <v>180.13</v>
          </cell>
          <cell r="P3548">
            <v>0</v>
          </cell>
        </row>
        <row r="3549">
          <cell r="A3549" t="str">
            <v>0011055301</v>
          </cell>
          <cell r="B3549">
            <v>11055</v>
          </cell>
          <cell r="C3549">
            <v>110550</v>
          </cell>
          <cell r="D3549">
            <v>110</v>
          </cell>
          <cell r="E3549">
            <v>301</v>
          </cell>
          <cell r="F3549">
            <v>1</v>
          </cell>
          <cell r="G3549">
            <v>2</v>
          </cell>
          <cell r="H3549" t="str">
            <v>/  /</v>
          </cell>
          <cell r="I3549">
            <v>0</v>
          </cell>
          <cell r="J3549">
            <v>4881.87</v>
          </cell>
          <cell r="K3549">
            <v>15413.62</v>
          </cell>
          <cell r="L3549">
            <v>15413.62</v>
          </cell>
          <cell r="M3549">
            <v>0</v>
          </cell>
          <cell r="N3549">
            <v>0</v>
          </cell>
          <cell r="O3549">
            <v>15413.62</v>
          </cell>
          <cell r="P3549">
            <v>0</v>
          </cell>
        </row>
        <row r="3550">
          <cell r="A3550" t="str">
            <v>0011055511</v>
          </cell>
          <cell r="B3550">
            <v>11055</v>
          </cell>
          <cell r="C3550">
            <v>110550</v>
          </cell>
          <cell r="D3550">
            <v>110</v>
          </cell>
          <cell r="E3550">
            <v>511</v>
          </cell>
          <cell r="F3550">
            <v>1</v>
          </cell>
          <cell r="G3550">
            <v>2</v>
          </cell>
          <cell r="H3550" t="str">
            <v>/  /</v>
          </cell>
          <cell r="I3550">
            <v>0</v>
          </cell>
          <cell r="J3550">
            <v>967</v>
          </cell>
          <cell r="K3550">
            <v>1867</v>
          </cell>
          <cell r="L3550">
            <v>1867</v>
          </cell>
          <cell r="M3550">
            <v>0</v>
          </cell>
          <cell r="N3550">
            <v>1867</v>
          </cell>
          <cell r="O3550">
            <v>1867</v>
          </cell>
          <cell r="P3550">
            <v>0</v>
          </cell>
        </row>
        <row r="3551">
          <cell r="A3551" t="str">
            <v>0011055523</v>
          </cell>
          <cell r="B3551">
            <v>11055</v>
          </cell>
          <cell r="C3551">
            <v>110550</v>
          </cell>
          <cell r="D3551">
            <v>110</v>
          </cell>
          <cell r="E3551">
            <v>523</v>
          </cell>
          <cell r="F3551">
            <v>1</v>
          </cell>
          <cell r="G3551">
            <v>1</v>
          </cell>
          <cell r="H3551">
            <v>37630</v>
          </cell>
          <cell r="I3551">
            <v>1</v>
          </cell>
          <cell r="J3551">
            <v>0</v>
          </cell>
          <cell r="K3551">
            <v>1</v>
          </cell>
          <cell r="L3551">
            <v>1</v>
          </cell>
          <cell r="M3551">
            <v>0</v>
          </cell>
          <cell r="N3551">
            <v>0</v>
          </cell>
          <cell r="O3551">
            <v>1</v>
          </cell>
          <cell r="P3551">
            <v>0</v>
          </cell>
        </row>
        <row r="3552">
          <cell r="A3552" t="str">
            <v>0011055601</v>
          </cell>
          <cell r="B3552">
            <v>11055</v>
          </cell>
          <cell r="C3552">
            <v>110550</v>
          </cell>
          <cell r="D3552">
            <v>110</v>
          </cell>
          <cell r="E3552">
            <v>601</v>
          </cell>
          <cell r="F3552">
            <v>1</v>
          </cell>
          <cell r="G3552">
            <v>2</v>
          </cell>
          <cell r="H3552" t="str">
            <v>/  /</v>
          </cell>
          <cell r="I3552">
            <v>0</v>
          </cell>
          <cell r="J3552">
            <v>3914.87</v>
          </cell>
          <cell r="K3552">
            <v>13545.62</v>
          </cell>
          <cell r="L3552">
            <v>13545.62</v>
          </cell>
          <cell r="M3552">
            <v>0</v>
          </cell>
          <cell r="N3552">
            <v>0</v>
          </cell>
          <cell r="O3552">
            <v>13545.62</v>
          </cell>
          <cell r="P3552">
            <v>0</v>
          </cell>
        </row>
        <row r="3553">
          <cell r="A3553" t="str">
            <v>0011055701</v>
          </cell>
          <cell r="B3553">
            <v>11055</v>
          </cell>
          <cell r="C3553">
            <v>110550</v>
          </cell>
          <cell r="D3553">
            <v>110</v>
          </cell>
          <cell r="E3553">
            <v>701</v>
          </cell>
          <cell r="F3553">
            <v>1</v>
          </cell>
          <cell r="G3553">
            <v>2</v>
          </cell>
          <cell r="H3553" t="str">
            <v>/  /</v>
          </cell>
          <cell r="I3553">
            <v>0</v>
          </cell>
          <cell r="J3553">
            <v>3914.87</v>
          </cell>
          <cell r="K3553">
            <v>13545.62</v>
          </cell>
          <cell r="L3553">
            <v>13545.62</v>
          </cell>
          <cell r="M3553">
            <v>0</v>
          </cell>
          <cell r="N3553">
            <v>0</v>
          </cell>
          <cell r="O3553">
            <v>13545.62</v>
          </cell>
          <cell r="P3553">
            <v>0</v>
          </cell>
        </row>
        <row r="3554">
          <cell r="A3554" t="str">
            <v>0011055910</v>
          </cell>
          <cell r="B3554">
            <v>11055</v>
          </cell>
          <cell r="C3554">
            <v>110550</v>
          </cell>
          <cell r="D3554">
            <v>110</v>
          </cell>
          <cell r="E3554">
            <v>910</v>
          </cell>
          <cell r="F3554">
            <v>1</v>
          </cell>
          <cell r="G3554">
            <v>2</v>
          </cell>
          <cell r="H3554" t="str">
            <v>/  /</v>
          </cell>
          <cell r="I3554">
            <v>0</v>
          </cell>
          <cell r="J3554">
            <v>0</v>
          </cell>
          <cell r="K3554">
            <v>10394.780000000001</v>
          </cell>
          <cell r="L3554">
            <v>10394.780000000001</v>
          </cell>
          <cell r="M3554">
            <v>0</v>
          </cell>
          <cell r="N3554">
            <v>0</v>
          </cell>
          <cell r="O3554">
            <v>10394.780000000001</v>
          </cell>
          <cell r="P3554">
            <v>0</v>
          </cell>
        </row>
        <row r="3555">
          <cell r="A3555" t="str">
            <v>0011055915</v>
          </cell>
          <cell r="B3555">
            <v>11055</v>
          </cell>
          <cell r="C3555">
            <v>110550</v>
          </cell>
          <cell r="D3555">
            <v>110</v>
          </cell>
          <cell r="E3555">
            <v>915</v>
          </cell>
          <cell r="F3555">
            <v>1</v>
          </cell>
          <cell r="G3555">
            <v>2</v>
          </cell>
          <cell r="H3555" t="str">
            <v>/  /</v>
          </cell>
          <cell r="I3555">
            <v>0</v>
          </cell>
          <cell r="J3555">
            <v>4838.71</v>
          </cell>
          <cell r="K3555">
            <v>4838.71</v>
          </cell>
          <cell r="L3555">
            <v>4838.71</v>
          </cell>
          <cell r="M3555">
            <v>0</v>
          </cell>
          <cell r="N3555">
            <v>0</v>
          </cell>
          <cell r="O3555">
            <v>4838.71</v>
          </cell>
          <cell r="P3555">
            <v>0</v>
          </cell>
        </row>
        <row r="3556">
          <cell r="A3556" t="str">
            <v>0011055951</v>
          </cell>
          <cell r="B3556">
            <v>11055</v>
          </cell>
          <cell r="C3556">
            <v>110550</v>
          </cell>
          <cell r="D3556">
            <v>110</v>
          </cell>
          <cell r="E3556">
            <v>951</v>
          </cell>
          <cell r="F3556">
            <v>1</v>
          </cell>
          <cell r="G3556">
            <v>2</v>
          </cell>
          <cell r="H3556" t="str">
            <v>/  /</v>
          </cell>
          <cell r="I3556">
            <v>0</v>
          </cell>
          <cell r="J3556">
            <v>702</v>
          </cell>
          <cell r="K3556">
            <v>1355</v>
          </cell>
          <cell r="L3556">
            <v>1355</v>
          </cell>
          <cell r="M3556">
            <v>0</v>
          </cell>
          <cell r="N3556">
            <v>0</v>
          </cell>
          <cell r="O3556">
            <v>1355</v>
          </cell>
          <cell r="P3556">
            <v>0</v>
          </cell>
        </row>
        <row r="3557">
          <cell r="A3557" t="str">
            <v>0011058101</v>
          </cell>
          <cell r="B3557">
            <v>11058</v>
          </cell>
          <cell r="C3557">
            <v>110580</v>
          </cell>
          <cell r="D3557" t="str">
            <v>X1F</v>
          </cell>
          <cell r="E3557">
            <v>101</v>
          </cell>
          <cell r="F3557">
            <v>1</v>
          </cell>
          <cell r="G3557">
            <v>1</v>
          </cell>
          <cell r="H3557">
            <v>39089</v>
          </cell>
          <cell r="I3557">
            <v>7885</v>
          </cell>
          <cell r="J3557">
            <v>0</v>
          </cell>
          <cell r="K3557">
            <v>7885</v>
          </cell>
          <cell r="L3557">
            <v>7885</v>
          </cell>
          <cell r="M3557">
            <v>0</v>
          </cell>
          <cell r="N3557">
            <v>0</v>
          </cell>
          <cell r="O3557">
            <v>7885</v>
          </cell>
          <cell r="P3557">
            <v>0</v>
          </cell>
        </row>
        <row r="3558">
          <cell r="A3558" t="str">
            <v>0011058106</v>
          </cell>
          <cell r="B3558">
            <v>11058</v>
          </cell>
          <cell r="C3558">
            <v>110580</v>
          </cell>
          <cell r="D3558" t="str">
            <v>X1F</v>
          </cell>
          <cell r="E3558">
            <v>106</v>
          </cell>
          <cell r="F3558">
            <v>1</v>
          </cell>
          <cell r="G3558">
            <v>1</v>
          </cell>
          <cell r="H3558">
            <v>37630</v>
          </cell>
          <cell r="I3558">
            <v>150</v>
          </cell>
          <cell r="J3558">
            <v>0</v>
          </cell>
          <cell r="K3558">
            <v>150</v>
          </cell>
          <cell r="L3558">
            <v>150</v>
          </cell>
          <cell r="M3558">
            <v>0</v>
          </cell>
          <cell r="N3558">
            <v>0</v>
          </cell>
          <cell r="O3558">
            <v>150</v>
          </cell>
          <cell r="P3558">
            <v>0</v>
          </cell>
        </row>
        <row r="3559">
          <cell r="A3559" t="str">
            <v>0011058301</v>
          </cell>
          <cell r="B3559">
            <v>11058</v>
          </cell>
          <cell r="C3559">
            <v>110580</v>
          </cell>
          <cell r="D3559" t="str">
            <v>X1F</v>
          </cell>
          <cell r="E3559">
            <v>301</v>
          </cell>
          <cell r="F3559">
            <v>1</v>
          </cell>
          <cell r="G3559">
            <v>1</v>
          </cell>
          <cell r="H3559" t="str">
            <v>/  /</v>
          </cell>
          <cell r="I3559">
            <v>0</v>
          </cell>
          <cell r="J3559">
            <v>0</v>
          </cell>
          <cell r="K3559">
            <v>8035</v>
          </cell>
          <cell r="L3559">
            <v>8035</v>
          </cell>
          <cell r="M3559">
            <v>0</v>
          </cell>
          <cell r="N3559">
            <v>0</v>
          </cell>
          <cell r="O3559">
            <v>8035</v>
          </cell>
          <cell r="P3559">
            <v>0</v>
          </cell>
        </row>
        <row r="3560">
          <cell r="A3560" t="str">
            <v>0011058511</v>
          </cell>
          <cell r="B3560">
            <v>11058</v>
          </cell>
          <cell r="C3560">
            <v>110580</v>
          </cell>
          <cell r="D3560" t="str">
            <v>X1F</v>
          </cell>
          <cell r="E3560">
            <v>511</v>
          </cell>
          <cell r="F3560">
            <v>1</v>
          </cell>
          <cell r="G3560">
            <v>1</v>
          </cell>
          <cell r="H3560" t="str">
            <v>/  /</v>
          </cell>
          <cell r="I3560">
            <v>0</v>
          </cell>
          <cell r="J3560">
            <v>0</v>
          </cell>
          <cell r="K3560">
            <v>900</v>
          </cell>
          <cell r="L3560">
            <v>900</v>
          </cell>
          <cell r="M3560">
            <v>0</v>
          </cell>
          <cell r="N3560">
            <v>900</v>
          </cell>
          <cell r="O3560">
            <v>900</v>
          </cell>
          <cell r="P3560">
            <v>0</v>
          </cell>
        </row>
        <row r="3561">
          <cell r="A3561" t="str">
            <v>0011058523</v>
          </cell>
          <cell r="B3561">
            <v>11058</v>
          </cell>
          <cell r="C3561">
            <v>110580</v>
          </cell>
          <cell r="D3561" t="str">
            <v>X1F</v>
          </cell>
          <cell r="E3561">
            <v>523</v>
          </cell>
          <cell r="F3561">
            <v>1</v>
          </cell>
          <cell r="G3561">
            <v>1</v>
          </cell>
          <cell r="H3561">
            <v>37630</v>
          </cell>
          <cell r="I3561">
            <v>1</v>
          </cell>
          <cell r="J3561">
            <v>0</v>
          </cell>
          <cell r="K3561">
            <v>1</v>
          </cell>
          <cell r="L3561">
            <v>1</v>
          </cell>
          <cell r="M3561">
            <v>0</v>
          </cell>
          <cell r="N3561">
            <v>0</v>
          </cell>
          <cell r="O3561">
            <v>1</v>
          </cell>
          <cell r="P3561">
            <v>0</v>
          </cell>
        </row>
        <row r="3562">
          <cell r="A3562" t="str">
            <v>0011058601</v>
          </cell>
          <cell r="B3562">
            <v>11058</v>
          </cell>
          <cell r="C3562">
            <v>110580</v>
          </cell>
          <cell r="D3562" t="str">
            <v>X1F</v>
          </cell>
          <cell r="E3562">
            <v>601</v>
          </cell>
          <cell r="F3562">
            <v>1</v>
          </cell>
          <cell r="G3562">
            <v>1</v>
          </cell>
          <cell r="H3562" t="str">
            <v>/  /</v>
          </cell>
          <cell r="I3562">
            <v>0</v>
          </cell>
          <cell r="J3562">
            <v>0</v>
          </cell>
          <cell r="K3562">
            <v>7134</v>
          </cell>
          <cell r="L3562">
            <v>7134</v>
          </cell>
          <cell r="M3562">
            <v>0</v>
          </cell>
          <cell r="N3562">
            <v>0</v>
          </cell>
          <cell r="O3562">
            <v>7134</v>
          </cell>
          <cell r="P3562">
            <v>0</v>
          </cell>
        </row>
        <row r="3563">
          <cell r="A3563" t="str">
            <v>0011058701</v>
          </cell>
          <cell r="B3563">
            <v>11058</v>
          </cell>
          <cell r="C3563">
            <v>110580</v>
          </cell>
          <cell r="D3563" t="str">
            <v>X1F</v>
          </cell>
          <cell r="E3563">
            <v>701</v>
          </cell>
          <cell r="F3563">
            <v>1</v>
          </cell>
          <cell r="G3563">
            <v>1</v>
          </cell>
          <cell r="H3563" t="str">
            <v>/  /</v>
          </cell>
          <cell r="I3563">
            <v>0</v>
          </cell>
          <cell r="J3563">
            <v>0</v>
          </cell>
          <cell r="K3563">
            <v>7134</v>
          </cell>
          <cell r="L3563">
            <v>7134</v>
          </cell>
          <cell r="M3563">
            <v>0</v>
          </cell>
          <cell r="N3563">
            <v>0</v>
          </cell>
          <cell r="O3563">
            <v>7134</v>
          </cell>
          <cell r="P3563">
            <v>0</v>
          </cell>
        </row>
        <row r="3564">
          <cell r="A3564" t="str">
            <v>0011058910</v>
          </cell>
          <cell r="B3564">
            <v>11058</v>
          </cell>
          <cell r="C3564">
            <v>110580</v>
          </cell>
          <cell r="D3564" t="str">
            <v>X1F</v>
          </cell>
          <cell r="E3564">
            <v>910</v>
          </cell>
          <cell r="F3564">
            <v>1</v>
          </cell>
          <cell r="G3564">
            <v>1</v>
          </cell>
          <cell r="H3564" t="str">
            <v>/  /</v>
          </cell>
          <cell r="I3564">
            <v>0</v>
          </cell>
          <cell r="J3564">
            <v>0</v>
          </cell>
          <cell r="K3564">
            <v>8035</v>
          </cell>
          <cell r="L3564">
            <v>8035</v>
          </cell>
          <cell r="M3564">
            <v>0</v>
          </cell>
          <cell r="N3564">
            <v>0</v>
          </cell>
          <cell r="O3564">
            <v>8035</v>
          </cell>
          <cell r="P3564">
            <v>0</v>
          </cell>
        </row>
        <row r="3565">
          <cell r="A3565" t="str">
            <v>0011058951</v>
          </cell>
          <cell r="B3565">
            <v>11058</v>
          </cell>
          <cell r="C3565">
            <v>110580</v>
          </cell>
          <cell r="D3565" t="str">
            <v>X1F</v>
          </cell>
          <cell r="E3565">
            <v>951</v>
          </cell>
          <cell r="F3565">
            <v>1</v>
          </cell>
          <cell r="G3565">
            <v>1</v>
          </cell>
          <cell r="H3565" t="str">
            <v>/  /</v>
          </cell>
          <cell r="I3565">
            <v>0</v>
          </cell>
          <cell r="J3565">
            <v>0</v>
          </cell>
          <cell r="K3565">
            <v>653</v>
          </cell>
          <cell r="L3565">
            <v>653</v>
          </cell>
          <cell r="M3565">
            <v>0</v>
          </cell>
          <cell r="N3565">
            <v>0</v>
          </cell>
          <cell r="O3565">
            <v>653</v>
          </cell>
          <cell r="P3565">
            <v>0</v>
          </cell>
        </row>
        <row r="3566">
          <cell r="A3566" t="str">
            <v>0011060101</v>
          </cell>
          <cell r="B3566">
            <v>11060</v>
          </cell>
          <cell r="C3566">
            <v>110600</v>
          </cell>
          <cell r="D3566" t="str">
            <v>O4B</v>
          </cell>
          <cell r="E3566">
            <v>101</v>
          </cell>
          <cell r="F3566">
            <v>1</v>
          </cell>
          <cell r="G3566">
            <v>1</v>
          </cell>
          <cell r="H3566">
            <v>39089</v>
          </cell>
          <cell r="I3566">
            <v>4904</v>
          </cell>
          <cell r="J3566">
            <v>0</v>
          </cell>
          <cell r="K3566">
            <v>4904</v>
          </cell>
          <cell r="L3566">
            <v>4904</v>
          </cell>
          <cell r="M3566">
            <v>0</v>
          </cell>
          <cell r="N3566">
            <v>0</v>
          </cell>
          <cell r="O3566">
            <v>4904</v>
          </cell>
          <cell r="P3566">
            <v>0</v>
          </cell>
        </row>
        <row r="3567">
          <cell r="A3567" t="str">
            <v>0011060106</v>
          </cell>
          <cell r="B3567">
            <v>11060</v>
          </cell>
          <cell r="C3567">
            <v>110600</v>
          </cell>
          <cell r="D3567" t="str">
            <v>O4B</v>
          </cell>
          <cell r="E3567">
            <v>106</v>
          </cell>
          <cell r="F3567">
            <v>1</v>
          </cell>
          <cell r="G3567">
            <v>1</v>
          </cell>
          <cell r="H3567">
            <v>37630</v>
          </cell>
          <cell r="I3567">
            <v>150</v>
          </cell>
          <cell r="J3567">
            <v>0</v>
          </cell>
          <cell r="K3567">
            <v>150</v>
          </cell>
          <cell r="L3567">
            <v>150</v>
          </cell>
          <cell r="M3567">
            <v>0</v>
          </cell>
          <cell r="N3567">
            <v>0</v>
          </cell>
          <cell r="O3567">
            <v>150</v>
          </cell>
          <cell r="P3567">
            <v>0</v>
          </cell>
        </row>
        <row r="3568">
          <cell r="A3568" t="str">
            <v>0011060301</v>
          </cell>
          <cell r="B3568">
            <v>11060</v>
          </cell>
          <cell r="C3568">
            <v>110600</v>
          </cell>
          <cell r="D3568" t="str">
            <v>O4B</v>
          </cell>
          <cell r="E3568">
            <v>301</v>
          </cell>
          <cell r="F3568">
            <v>1</v>
          </cell>
          <cell r="G3568">
            <v>1</v>
          </cell>
          <cell r="H3568" t="str">
            <v>/  /</v>
          </cell>
          <cell r="I3568">
            <v>0</v>
          </cell>
          <cell r="J3568">
            <v>0</v>
          </cell>
          <cell r="K3568">
            <v>5054</v>
          </cell>
          <cell r="L3568">
            <v>5054</v>
          </cell>
          <cell r="M3568">
            <v>0</v>
          </cell>
          <cell r="N3568">
            <v>0</v>
          </cell>
          <cell r="O3568">
            <v>5054</v>
          </cell>
          <cell r="P3568">
            <v>0</v>
          </cell>
        </row>
        <row r="3569">
          <cell r="A3569" t="str">
            <v>0011060511</v>
          </cell>
          <cell r="B3569">
            <v>11060</v>
          </cell>
          <cell r="C3569">
            <v>110600</v>
          </cell>
          <cell r="D3569" t="str">
            <v>O4B</v>
          </cell>
          <cell r="E3569">
            <v>511</v>
          </cell>
          <cell r="F3569">
            <v>1</v>
          </cell>
          <cell r="G3569">
            <v>1</v>
          </cell>
          <cell r="H3569" t="str">
            <v>/  /</v>
          </cell>
          <cell r="I3569">
            <v>0</v>
          </cell>
          <cell r="J3569">
            <v>0</v>
          </cell>
          <cell r="K3569">
            <v>900</v>
          </cell>
          <cell r="L3569">
            <v>900</v>
          </cell>
          <cell r="M3569">
            <v>0</v>
          </cell>
          <cell r="N3569">
            <v>900</v>
          </cell>
          <cell r="O3569">
            <v>900</v>
          </cell>
          <cell r="P3569">
            <v>0</v>
          </cell>
        </row>
        <row r="3570">
          <cell r="A3570" t="str">
            <v>0011060523</v>
          </cell>
          <cell r="B3570">
            <v>11060</v>
          </cell>
          <cell r="C3570">
            <v>110600</v>
          </cell>
          <cell r="D3570" t="str">
            <v>O4B</v>
          </cell>
          <cell r="E3570">
            <v>523</v>
          </cell>
          <cell r="F3570">
            <v>1</v>
          </cell>
          <cell r="G3570">
            <v>1</v>
          </cell>
          <cell r="H3570">
            <v>37630</v>
          </cell>
          <cell r="I3570">
            <v>1</v>
          </cell>
          <cell r="J3570">
            <v>0</v>
          </cell>
          <cell r="K3570">
            <v>1</v>
          </cell>
          <cell r="L3570">
            <v>1</v>
          </cell>
          <cell r="M3570">
            <v>0</v>
          </cell>
          <cell r="N3570">
            <v>0</v>
          </cell>
          <cell r="O3570">
            <v>1</v>
          </cell>
          <cell r="P3570">
            <v>0</v>
          </cell>
        </row>
        <row r="3571">
          <cell r="A3571" t="str">
            <v>0011060555</v>
          </cell>
          <cell r="B3571">
            <v>11060</v>
          </cell>
          <cell r="C3571">
            <v>110600</v>
          </cell>
          <cell r="D3571" t="str">
            <v>O4B</v>
          </cell>
          <cell r="E3571">
            <v>555</v>
          </cell>
          <cell r="F3571">
            <v>1</v>
          </cell>
          <cell r="G3571">
            <v>1</v>
          </cell>
          <cell r="H3571" t="str">
            <v>/  /</v>
          </cell>
          <cell r="I3571">
            <v>0</v>
          </cell>
          <cell r="J3571">
            <v>0</v>
          </cell>
          <cell r="K3571">
            <v>505.4</v>
          </cell>
          <cell r="L3571">
            <v>505.4</v>
          </cell>
          <cell r="M3571">
            <v>0</v>
          </cell>
          <cell r="N3571">
            <v>0</v>
          </cell>
          <cell r="O3571">
            <v>505.4</v>
          </cell>
          <cell r="P3571">
            <v>0</v>
          </cell>
        </row>
        <row r="3572">
          <cell r="A3572" t="str">
            <v>0011060601</v>
          </cell>
          <cell r="B3572">
            <v>11060</v>
          </cell>
          <cell r="C3572">
            <v>110600</v>
          </cell>
          <cell r="D3572" t="str">
            <v>O4B</v>
          </cell>
          <cell r="E3572">
            <v>601</v>
          </cell>
          <cell r="F3572">
            <v>1</v>
          </cell>
          <cell r="G3572">
            <v>1</v>
          </cell>
          <cell r="H3572" t="str">
            <v>/  /</v>
          </cell>
          <cell r="I3572">
            <v>0</v>
          </cell>
          <cell r="J3572">
            <v>0</v>
          </cell>
          <cell r="K3572">
            <v>3647.6</v>
          </cell>
          <cell r="L3572">
            <v>3647.6</v>
          </cell>
          <cell r="M3572">
            <v>0</v>
          </cell>
          <cell r="N3572">
            <v>0</v>
          </cell>
          <cell r="O3572">
            <v>3647.6</v>
          </cell>
          <cell r="P3572">
            <v>0</v>
          </cell>
        </row>
        <row r="3573">
          <cell r="A3573" t="str">
            <v>0011060701</v>
          </cell>
          <cell r="B3573">
            <v>11060</v>
          </cell>
          <cell r="C3573">
            <v>110600</v>
          </cell>
          <cell r="D3573" t="str">
            <v>O4B</v>
          </cell>
          <cell r="E3573">
            <v>701</v>
          </cell>
          <cell r="F3573">
            <v>1</v>
          </cell>
          <cell r="G3573">
            <v>1</v>
          </cell>
          <cell r="H3573" t="str">
            <v>/  /</v>
          </cell>
          <cell r="I3573">
            <v>0</v>
          </cell>
          <cell r="J3573">
            <v>0</v>
          </cell>
          <cell r="K3573">
            <v>3647.6</v>
          </cell>
          <cell r="L3573">
            <v>3647.6</v>
          </cell>
          <cell r="M3573">
            <v>0</v>
          </cell>
          <cell r="N3573">
            <v>0</v>
          </cell>
          <cell r="O3573">
            <v>3647.6</v>
          </cell>
          <cell r="P3573">
            <v>0</v>
          </cell>
        </row>
        <row r="3574">
          <cell r="A3574" t="str">
            <v>0011060910</v>
          </cell>
          <cell r="B3574">
            <v>11060</v>
          </cell>
          <cell r="C3574">
            <v>110600</v>
          </cell>
          <cell r="D3574" t="str">
            <v>O4B</v>
          </cell>
          <cell r="E3574">
            <v>910</v>
          </cell>
          <cell r="F3574">
            <v>1</v>
          </cell>
          <cell r="G3574">
            <v>1</v>
          </cell>
          <cell r="H3574" t="str">
            <v>/  /</v>
          </cell>
          <cell r="I3574">
            <v>0</v>
          </cell>
          <cell r="J3574">
            <v>0</v>
          </cell>
          <cell r="K3574">
            <v>5054</v>
          </cell>
          <cell r="L3574">
            <v>5054</v>
          </cell>
          <cell r="M3574">
            <v>0</v>
          </cell>
          <cell r="N3574">
            <v>0</v>
          </cell>
          <cell r="O3574">
            <v>5054</v>
          </cell>
          <cell r="P3574">
            <v>0</v>
          </cell>
        </row>
        <row r="3575">
          <cell r="A3575" t="str">
            <v>0011060951</v>
          </cell>
          <cell r="B3575">
            <v>11060</v>
          </cell>
          <cell r="C3575">
            <v>110600</v>
          </cell>
          <cell r="D3575" t="str">
            <v>O4B</v>
          </cell>
          <cell r="E3575">
            <v>951</v>
          </cell>
          <cell r="F3575">
            <v>1</v>
          </cell>
          <cell r="G3575">
            <v>1</v>
          </cell>
          <cell r="H3575" t="str">
            <v>/  /</v>
          </cell>
          <cell r="I3575">
            <v>0</v>
          </cell>
          <cell r="J3575">
            <v>0</v>
          </cell>
          <cell r="K3575">
            <v>653</v>
          </cell>
          <cell r="L3575">
            <v>653</v>
          </cell>
          <cell r="M3575">
            <v>0</v>
          </cell>
          <cell r="N3575">
            <v>0</v>
          </cell>
          <cell r="O3575">
            <v>653</v>
          </cell>
          <cell r="P3575">
            <v>0</v>
          </cell>
        </row>
        <row r="3576">
          <cell r="A3576" t="str">
            <v>0011061101</v>
          </cell>
          <cell r="B3576">
            <v>11061</v>
          </cell>
          <cell r="C3576">
            <v>110610</v>
          </cell>
          <cell r="D3576" t="str">
            <v>X1D</v>
          </cell>
          <cell r="E3576">
            <v>101</v>
          </cell>
          <cell r="F3576">
            <v>1</v>
          </cell>
          <cell r="G3576">
            <v>1</v>
          </cell>
          <cell r="H3576">
            <v>39089</v>
          </cell>
          <cell r="I3576">
            <v>5371</v>
          </cell>
          <cell r="J3576">
            <v>0</v>
          </cell>
          <cell r="K3576">
            <v>5371</v>
          </cell>
          <cell r="L3576">
            <v>5371</v>
          </cell>
          <cell r="M3576">
            <v>0</v>
          </cell>
          <cell r="N3576">
            <v>0</v>
          </cell>
          <cell r="O3576">
            <v>5371</v>
          </cell>
          <cell r="P3576">
            <v>0</v>
          </cell>
        </row>
        <row r="3577">
          <cell r="A3577" t="str">
            <v>0011061106</v>
          </cell>
          <cell r="B3577">
            <v>11061</v>
          </cell>
          <cell r="C3577">
            <v>110610</v>
          </cell>
          <cell r="D3577" t="str">
            <v>X1D</v>
          </cell>
          <cell r="E3577">
            <v>106</v>
          </cell>
          <cell r="F3577">
            <v>1</v>
          </cell>
          <cell r="G3577">
            <v>1</v>
          </cell>
          <cell r="H3577">
            <v>37630</v>
          </cell>
          <cell r="I3577">
            <v>150</v>
          </cell>
          <cell r="J3577">
            <v>0</v>
          </cell>
          <cell r="K3577">
            <v>150</v>
          </cell>
          <cell r="L3577">
            <v>150</v>
          </cell>
          <cell r="M3577">
            <v>0</v>
          </cell>
          <cell r="N3577">
            <v>0</v>
          </cell>
          <cell r="O3577">
            <v>150</v>
          </cell>
          <cell r="P3577">
            <v>0</v>
          </cell>
        </row>
        <row r="3578">
          <cell r="A3578" t="str">
            <v>0011061301</v>
          </cell>
          <cell r="B3578">
            <v>11061</v>
          </cell>
          <cell r="C3578">
            <v>110610</v>
          </cell>
          <cell r="D3578" t="str">
            <v>X1D</v>
          </cell>
          <cell r="E3578">
            <v>301</v>
          </cell>
          <cell r="F3578">
            <v>1</v>
          </cell>
          <cell r="G3578">
            <v>1</v>
          </cell>
          <cell r="H3578" t="str">
            <v>/  /</v>
          </cell>
          <cell r="I3578">
            <v>0</v>
          </cell>
          <cell r="J3578">
            <v>0</v>
          </cell>
          <cell r="K3578">
            <v>5521</v>
          </cell>
          <cell r="L3578">
            <v>5521</v>
          </cell>
          <cell r="M3578">
            <v>0</v>
          </cell>
          <cell r="N3578">
            <v>0</v>
          </cell>
          <cell r="O3578">
            <v>5521</v>
          </cell>
          <cell r="P3578">
            <v>0</v>
          </cell>
        </row>
        <row r="3579">
          <cell r="A3579" t="str">
            <v>0011061511</v>
          </cell>
          <cell r="B3579">
            <v>11061</v>
          </cell>
          <cell r="C3579">
            <v>110610</v>
          </cell>
          <cell r="D3579" t="str">
            <v>X1D</v>
          </cell>
          <cell r="E3579">
            <v>511</v>
          </cell>
          <cell r="F3579">
            <v>1</v>
          </cell>
          <cell r="G3579">
            <v>1</v>
          </cell>
          <cell r="H3579" t="str">
            <v>/  /</v>
          </cell>
          <cell r="I3579">
            <v>0</v>
          </cell>
          <cell r="J3579">
            <v>0</v>
          </cell>
          <cell r="K3579">
            <v>900</v>
          </cell>
          <cell r="L3579">
            <v>900</v>
          </cell>
          <cell r="M3579">
            <v>0</v>
          </cell>
          <cell r="N3579">
            <v>900</v>
          </cell>
          <cell r="O3579">
            <v>900</v>
          </cell>
          <cell r="P3579">
            <v>0</v>
          </cell>
        </row>
        <row r="3580">
          <cell r="A3580" t="str">
            <v>0011061522</v>
          </cell>
          <cell r="B3580">
            <v>11061</v>
          </cell>
          <cell r="C3580">
            <v>110610</v>
          </cell>
          <cell r="D3580" t="str">
            <v>X1D</v>
          </cell>
          <cell r="E3580">
            <v>522</v>
          </cell>
          <cell r="F3580">
            <v>1</v>
          </cell>
          <cell r="G3580">
            <v>1</v>
          </cell>
          <cell r="H3580">
            <v>37630</v>
          </cell>
          <cell r="I3580">
            <v>7</v>
          </cell>
          <cell r="J3580">
            <v>0</v>
          </cell>
          <cell r="K3580">
            <v>7</v>
          </cell>
          <cell r="L3580">
            <v>7</v>
          </cell>
          <cell r="M3580">
            <v>0</v>
          </cell>
          <cell r="N3580">
            <v>0</v>
          </cell>
          <cell r="O3580">
            <v>7</v>
          </cell>
          <cell r="P3580">
            <v>0</v>
          </cell>
        </row>
        <row r="3581">
          <cell r="A3581" t="str">
            <v>0011061601</v>
          </cell>
          <cell r="B3581">
            <v>11061</v>
          </cell>
          <cell r="C3581">
            <v>110610</v>
          </cell>
          <cell r="D3581" t="str">
            <v>X1D</v>
          </cell>
          <cell r="E3581">
            <v>601</v>
          </cell>
          <cell r="F3581">
            <v>1</v>
          </cell>
          <cell r="G3581">
            <v>1</v>
          </cell>
          <cell r="H3581" t="str">
            <v>/  /</v>
          </cell>
          <cell r="I3581">
            <v>0</v>
          </cell>
          <cell r="J3581">
            <v>0</v>
          </cell>
          <cell r="K3581">
            <v>4614</v>
          </cell>
          <cell r="L3581">
            <v>4614</v>
          </cell>
          <cell r="M3581">
            <v>0</v>
          </cell>
          <cell r="N3581">
            <v>0</v>
          </cell>
          <cell r="O3581">
            <v>4614</v>
          </cell>
          <cell r="P3581">
            <v>0</v>
          </cell>
        </row>
        <row r="3582">
          <cell r="A3582" t="str">
            <v>0011061701</v>
          </cell>
          <cell r="B3582">
            <v>11061</v>
          </cell>
          <cell r="C3582">
            <v>110610</v>
          </cell>
          <cell r="D3582" t="str">
            <v>X1D</v>
          </cell>
          <cell r="E3582">
            <v>701</v>
          </cell>
          <cell r="F3582">
            <v>1</v>
          </cell>
          <cell r="G3582">
            <v>1</v>
          </cell>
          <cell r="H3582" t="str">
            <v>/  /</v>
          </cell>
          <cell r="I3582">
            <v>0</v>
          </cell>
          <cell r="J3582">
            <v>0</v>
          </cell>
          <cell r="K3582">
            <v>4614</v>
          </cell>
          <cell r="L3582">
            <v>4614</v>
          </cell>
          <cell r="M3582">
            <v>0</v>
          </cell>
          <cell r="N3582">
            <v>0</v>
          </cell>
          <cell r="O3582">
            <v>4614</v>
          </cell>
          <cell r="P3582">
            <v>0</v>
          </cell>
        </row>
        <row r="3583">
          <cell r="A3583" t="str">
            <v>0011061910</v>
          </cell>
          <cell r="B3583">
            <v>11061</v>
          </cell>
          <cell r="C3583">
            <v>110610</v>
          </cell>
          <cell r="D3583" t="str">
            <v>X1D</v>
          </cell>
          <cell r="E3583">
            <v>910</v>
          </cell>
          <cell r="F3583">
            <v>1</v>
          </cell>
          <cell r="G3583">
            <v>1</v>
          </cell>
          <cell r="H3583" t="str">
            <v>/  /</v>
          </cell>
          <cell r="I3583">
            <v>0</v>
          </cell>
          <cell r="J3583">
            <v>0</v>
          </cell>
          <cell r="K3583">
            <v>5521</v>
          </cell>
          <cell r="L3583">
            <v>5521</v>
          </cell>
          <cell r="M3583">
            <v>0</v>
          </cell>
          <cell r="N3583">
            <v>0</v>
          </cell>
          <cell r="O3583">
            <v>5521</v>
          </cell>
          <cell r="P3583">
            <v>0</v>
          </cell>
        </row>
        <row r="3584">
          <cell r="A3584" t="str">
            <v>0011061951</v>
          </cell>
          <cell r="B3584">
            <v>11061</v>
          </cell>
          <cell r="C3584">
            <v>110610</v>
          </cell>
          <cell r="D3584" t="str">
            <v>X1D</v>
          </cell>
          <cell r="E3584">
            <v>951</v>
          </cell>
          <cell r="F3584">
            <v>1</v>
          </cell>
          <cell r="G3584">
            <v>1</v>
          </cell>
          <cell r="H3584" t="str">
            <v>/  /</v>
          </cell>
          <cell r="I3584">
            <v>0</v>
          </cell>
          <cell r="J3584">
            <v>0</v>
          </cell>
          <cell r="K3584">
            <v>653</v>
          </cell>
          <cell r="L3584">
            <v>653</v>
          </cell>
          <cell r="M3584">
            <v>0</v>
          </cell>
          <cell r="N3584">
            <v>0</v>
          </cell>
          <cell r="O3584">
            <v>653</v>
          </cell>
          <cell r="P3584">
            <v>0</v>
          </cell>
        </row>
        <row r="3585">
          <cell r="A3585" t="str">
            <v>0011066101</v>
          </cell>
          <cell r="B3585">
            <v>11066</v>
          </cell>
          <cell r="C3585">
            <v>110660</v>
          </cell>
          <cell r="D3585">
            <v>309</v>
          </cell>
          <cell r="E3585">
            <v>101</v>
          </cell>
          <cell r="F3585">
            <v>1</v>
          </cell>
          <cell r="G3585">
            <v>1</v>
          </cell>
          <cell r="H3585">
            <v>39089</v>
          </cell>
          <cell r="I3585">
            <v>5923</v>
          </cell>
          <cell r="J3585">
            <v>0</v>
          </cell>
          <cell r="K3585">
            <v>5923</v>
          </cell>
          <cell r="L3585">
            <v>5923</v>
          </cell>
          <cell r="M3585">
            <v>0</v>
          </cell>
          <cell r="N3585">
            <v>0</v>
          </cell>
          <cell r="O3585">
            <v>5923</v>
          </cell>
          <cell r="P3585">
            <v>0</v>
          </cell>
        </row>
        <row r="3586">
          <cell r="A3586" t="str">
            <v>0011066106</v>
          </cell>
          <cell r="B3586">
            <v>11066</v>
          </cell>
          <cell r="C3586">
            <v>110660</v>
          </cell>
          <cell r="D3586">
            <v>309</v>
          </cell>
          <cell r="E3586">
            <v>106</v>
          </cell>
          <cell r="F3586">
            <v>1</v>
          </cell>
          <cell r="G3586">
            <v>1</v>
          </cell>
          <cell r="H3586">
            <v>37631</v>
          </cell>
          <cell r="I3586">
            <v>150</v>
          </cell>
          <cell r="J3586">
            <v>0</v>
          </cell>
          <cell r="K3586">
            <v>150</v>
          </cell>
          <cell r="L3586">
            <v>150</v>
          </cell>
          <cell r="M3586">
            <v>0</v>
          </cell>
          <cell r="N3586">
            <v>0</v>
          </cell>
          <cell r="O3586">
            <v>150</v>
          </cell>
          <cell r="P3586">
            <v>0</v>
          </cell>
        </row>
        <row r="3587">
          <cell r="A3587" t="str">
            <v>0011066301</v>
          </cell>
          <cell r="B3587">
            <v>11066</v>
          </cell>
          <cell r="C3587">
            <v>110660</v>
          </cell>
          <cell r="D3587">
            <v>309</v>
          </cell>
          <cell r="E3587">
            <v>301</v>
          </cell>
          <cell r="F3587">
            <v>1</v>
          </cell>
          <cell r="G3587">
            <v>1</v>
          </cell>
          <cell r="H3587" t="str">
            <v>/  /</v>
          </cell>
          <cell r="I3587">
            <v>0</v>
          </cell>
          <cell r="J3587">
            <v>0</v>
          </cell>
          <cell r="K3587">
            <v>6073</v>
          </cell>
          <cell r="L3587">
            <v>6073</v>
          </cell>
          <cell r="M3587">
            <v>0</v>
          </cell>
          <cell r="N3587">
            <v>0</v>
          </cell>
          <cell r="O3587">
            <v>6073</v>
          </cell>
          <cell r="P3587">
            <v>0</v>
          </cell>
        </row>
        <row r="3588">
          <cell r="A3588" t="str">
            <v>0011066511</v>
          </cell>
          <cell r="B3588">
            <v>11066</v>
          </cell>
          <cell r="C3588">
            <v>110660</v>
          </cell>
          <cell r="D3588">
            <v>309</v>
          </cell>
          <cell r="E3588">
            <v>511</v>
          </cell>
          <cell r="F3588">
            <v>1</v>
          </cell>
          <cell r="G3588">
            <v>1</v>
          </cell>
          <cell r="H3588" t="str">
            <v>/  /</v>
          </cell>
          <cell r="I3588">
            <v>0</v>
          </cell>
          <cell r="J3588">
            <v>0</v>
          </cell>
          <cell r="K3588">
            <v>675</v>
          </cell>
          <cell r="L3588">
            <v>675</v>
          </cell>
          <cell r="M3588">
            <v>0</v>
          </cell>
          <cell r="N3588">
            <v>675</v>
          </cell>
          <cell r="O3588">
            <v>675</v>
          </cell>
          <cell r="P3588">
            <v>0</v>
          </cell>
        </row>
        <row r="3589">
          <cell r="A3589" t="str">
            <v>0011066555</v>
          </cell>
          <cell r="B3589">
            <v>11066</v>
          </cell>
          <cell r="C3589">
            <v>110660</v>
          </cell>
          <cell r="D3589">
            <v>309</v>
          </cell>
          <cell r="E3589">
            <v>555</v>
          </cell>
          <cell r="F3589">
            <v>1</v>
          </cell>
          <cell r="G3589">
            <v>1</v>
          </cell>
          <cell r="H3589" t="str">
            <v>/  /</v>
          </cell>
          <cell r="I3589">
            <v>0</v>
          </cell>
          <cell r="J3589">
            <v>0</v>
          </cell>
          <cell r="K3589">
            <v>175</v>
          </cell>
          <cell r="L3589">
            <v>175</v>
          </cell>
          <cell r="M3589">
            <v>0</v>
          </cell>
          <cell r="N3589">
            <v>0</v>
          </cell>
          <cell r="O3589">
            <v>175</v>
          </cell>
          <cell r="P3589">
            <v>0</v>
          </cell>
        </row>
        <row r="3590">
          <cell r="A3590" t="str">
            <v>0011066601</v>
          </cell>
          <cell r="B3590">
            <v>11066</v>
          </cell>
          <cell r="C3590">
            <v>110660</v>
          </cell>
          <cell r="D3590">
            <v>309</v>
          </cell>
          <cell r="E3590">
            <v>601</v>
          </cell>
          <cell r="F3590">
            <v>1</v>
          </cell>
          <cell r="G3590">
            <v>1</v>
          </cell>
          <cell r="H3590" t="str">
            <v>/  /</v>
          </cell>
          <cell r="I3590">
            <v>0</v>
          </cell>
          <cell r="J3590">
            <v>0</v>
          </cell>
          <cell r="K3590">
            <v>5223</v>
          </cell>
          <cell r="L3590">
            <v>5223</v>
          </cell>
          <cell r="M3590">
            <v>0</v>
          </cell>
          <cell r="N3590">
            <v>0</v>
          </cell>
          <cell r="O3590">
            <v>5223</v>
          </cell>
          <cell r="P3590">
            <v>0</v>
          </cell>
        </row>
        <row r="3591">
          <cell r="A3591" t="str">
            <v>0011066701</v>
          </cell>
          <cell r="B3591">
            <v>11066</v>
          </cell>
          <cell r="C3591">
            <v>110660</v>
          </cell>
          <cell r="D3591">
            <v>309</v>
          </cell>
          <cell r="E3591">
            <v>701</v>
          </cell>
          <cell r="F3591">
            <v>1</v>
          </cell>
          <cell r="G3591">
            <v>1</v>
          </cell>
          <cell r="H3591" t="str">
            <v>/  /</v>
          </cell>
          <cell r="I3591">
            <v>0</v>
          </cell>
          <cell r="J3591">
            <v>0</v>
          </cell>
          <cell r="K3591">
            <v>5223</v>
          </cell>
          <cell r="L3591">
            <v>5223</v>
          </cell>
          <cell r="M3591">
            <v>0</v>
          </cell>
          <cell r="N3591">
            <v>0</v>
          </cell>
          <cell r="O3591">
            <v>5223</v>
          </cell>
          <cell r="P3591">
            <v>0</v>
          </cell>
        </row>
        <row r="3592">
          <cell r="A3592" t="str">
            <v>0011066910</v>
          </cell>
          <cell r="B3592">
            <v>11066</v>
          </cell>
          <cell r="C3592">
            <v>110660</v>
          </cell>
          <cell r="D3592">
            <v>309</v>
          </cell>
          <cell r="E3592">
            <v>910</v>
          </cell>
          <cell r="F3592">
            <v>1</v>
          </cell>
          <cell r="G3592">
            <v>1</v>
          </cell>
          <cell r="H3592" t="str">
            <v>/  /</v>
          </cell>
          <cell r="I3592">
            <v>0</v>
          </cell>
          <cell r="J3592">
            <v>0</v>
          </cell>
          <cell r="K3592">
            <v>6073</v>
          </cell>
          <cell r="L3592">
            <v>6073</v>
          </cell>
          <cell r="M3592">
            <v>0</v>
          </cell>
          <cell r="N3592">
            <v>0</v>
          </cell>
          <cell r="O3592">
            <v>6073</v>
          </cell>
          <cell r="P3592">
            <v>0</v>
          </cell>
        </row>
        <row r="3593">
          <cell r="A3593" t="str">
            <v>0011066951</v>
          </cell>
          <cell r="B3593">
            <v>11066</v>
          </cell>
          <cell r="C3593">
            <v>110660</v>
          </cell>
          <cell r="D3593">
            <v>309</v>
          </cell>
          <cell r="E3593">
            <v>951</v>
          </cell>
          <cell r="F3593">
            <v>1</v>
          </cell>
          <cell r="G3593">
            <v>1</v>
          </cell>
          <cell r="H3593" t="str">
            <v>/  /</v>
          </cell>
          <cell r="I3593">
            <v>0</v>
          </cell>
          <cell r="J3593">
            <v>0</v>
          </cell>
          <cell r="K3593">
            <v>405</v>
          </cell>
          <cell r="L3593">
            <v>405</v>
          </cell>
          <cell r="M3593">
            <v>0</v>
          </cell>
          <cell r="N3593">
            <v>0</v>
          </cell>
          <cell r="O3593">
            <v>405</v>
          </cell>
          <cell r="P3593">
            <v>0</v>
          </cell>
        </row>
        <row r="3594">
          <cell r="A3594" t="str">
            <v>0011067101</v>
          </cell>
          <cell r="B3594">
            <v>11067</v>
          </cell>
          <cell r="C3594">
            <v>110670</v>
          </cell>
          <cell r="D3594">
            <v>916</v>
          </cell>
          <cell r="E3594">
            <v>101</v>
          </cell>
          <cell r="F3594">
            <v>1</v>
          </cell>
          <cell r="G3594">
            <v>1</v>
          </cell>
          <cell r="H3594">
            <v>39089</v>
          </cell>
          <cell r="I3594">
            <v>7684</v>
          </cell>
          <cell r="J3594">
            <v>0</v>
          </cell>
          <cell r="K3594">
            <v>7684</v>
          </cell>
          <cell r="L3594">
            <v>7684</v>
          </cell>
          <cell r="M3594">
            <v>0</v>
          </cell>
          <cell r="N3594">
            <v>0</v>
          </cell>
          <cell r="O3594">
            <v>7684</v>
          </cell>
          <cell r="P3594">
            <v>0</v>
          </cell>
        </row>
        <row r="3595">
          <cell r="A3595" t="str">
            <v>0011067106</v>
          </cell>
          <cell r="B3595">
            <v>11067</v>
          </cell>
          <cell r="C3595">
            <v>110670</v>
          </cell>
          <cell r="D3595">
            <v>916</v>
          </cell>
          <cell r="E3595">
            <v>106</v>
          </cell>
          <cell r="F3595">
            <v>1</v>
          </cell>
          <cell r="G3595">
            <v>1</v>
          </cell>
          <cell r="H3595">
            <v>37632</v>
          </cell>
          <cell r="I3595">
            <v>150</v>
          </cell>
          <cell r="J3595">
            <v>0</v>
          </cell>
          <cell r="K3595">
            <v>150</v>
          </cell>
          <cell r="L3595">
            <v>150</v>
          </cell>
          <cell r="M3595">
            <v>0</v>
          </cell>
          <cell r="N3595">
            <v>0</v>
          </cell>
          <cell r="O3595">
            <v>150</v>
          </cell>
          <cell r="P3595">
            <v>0</v>
          </cell>
        </row>
        <row r="3596">
          <cell r="A3596" t="str">
            <v>0011067301</v>
          </cell>
          <cell r="B3596">
            <v>11067</v>
          </cell>
          <cell r="C3596">
            <v>110670</v>
          </cell>
          <cell r="D3596">
            <v>916</v>
          </cell>
          <cell r="E3596">
            <v>301</v>
          </cell>
          <cell r="F3596">
            <v>1</v>
          </cell>
          <cell r="G3596">
            <v>1</v>
          </cell>
          <cell r="H3596" t="str">
            <v>/  /</v>
          </cell>
          <cell r="I3596">
            <v>0</v>
          </cell>
          <cell r="J3596">
            <v>0</v>
          </cell>
          <cell r="K3596">
            <v>7834</v>
          </cell>
          <cell r="L3596">
            <v>7834</v>
          </cell>
          <cell r="M3596">
            <v>0</v>
          </cell>
          <cell r="N3596">
            <v>0</v>
          </cell>
          <cell r="O3596">
            <v>7834</v>
          </cell>
          <cell r="P3596">
            <v>0</v>
          </cell>
        </row>
        <row r="3597">
          <cell r="A3597" t="str">
            <v>0011067601</v>
          </cell>
          <cell r="B3597">
            <v>11067</v>
          </cell>
          <cell r="C3597">
            <v>110670</v>
          </cell>
          <cell r="D3597">
            <v>916</v>
          </cell>
          <cell r="E3597">
            <v>601</v>
          </cell>
          <cell r="F3597">
            <v>1</v>
          </cell>
          <cell r="G3597">
            <v>1</v>
          </cell>
          <cell r="H3597" t="str">
            <v>/  /</v>
          </cell>
          <cell r="I3597">
            <v>0</v>
          </cell>
          <cell r="J3597">
            <v>0</v>
          </cell>
          <cell r="K3597">
            <v>7834</v>
          </cell>
          <cell r="L3597">
            <v>7834</v>
          </cell>
          <cell r="M3597">
            <v>0</v>
          </cell>
          <cell r="N3597">
            <v>0</v>
          </cell>
          <cell r="O3597">
            <v>7834</v>
          </cell>
          <cell r="P3597">
            <v>0</v>
          </cell>
        </row>
        <row r="3598">
          <cell r="A3598" t="str">
            <v>0011067701</v>
          </cell>
          <cell r="B3598">
            <v>11067</v>
          </cell>
          <cell r="C3598">
            <v>110670</v>
          </cell>
          <cell r="D3598">
            <v>916</v>
          </cell>
          <cell r="E3598">
            <v>701</v>
          </cell>
          <cell r="F3598">
            <v>1</v>
          </cell>
          <cell r="G3598">
            <v>1</v>
          </cell>
          <cell r="H3598" t="str">
            <v>/  /</v>
          </cell>
          <cell r="I3598">
            <v>0</v>
          </cell>
          <cell r="J3598">
            <v>0</v>
          </cell>
          <cell r="K3598">
            <v>7834</v>
          </cell>
          <cell r="L3598">
            <v>7834</v>
          </cell>
          <cell r="M3598">
            <v>0</v>
          </cell>
          <cell r="N3598">
            <v>0</v>
          </cell>
          <cell r="O3598">
            <v>7834</v>
          </cell>
          <cell r="P3598">
            <v>0</v>
          </cell>
        </row>
        <row r="3599">
          <cell r="A3599" t="str">
            <v>0011067910</v>
          </cell>
          <cell r="B3599">
            <v>11067</v>
          </cell>
          <cell r="C3599">
            <v>110670</v>
          </cell>
          <cell r="D3599">
            <v>916</v>
          </cell>
          <cell r="E3599">
            <v>910</v>
          </cell>
          <cell r="F3599">
            <v>1</v>
          </cell>
          <cell r="G3599">
            <v>1</v>
          </cell>
          <cell r="H3599" t="str">
            <v>31/10/03</v>
          </cell>
          <cell r="I3599">
            <v>0</v>
          </cell>
          <cell r="J3599">
            <v>0</v>
          </cell>
          <cell r="K3599">
            <v>7834</v>
          </cell>
          <cell r="L3599">
            <v>7834</v>
          </cell>
          <cell r="M3599">
            <v>0</v>
          </cell>
          <cell r="N3599">
            <v>0</v>
          </cell>
          <cell r="O3599">
            <v>7834</v>
          </cell>
          <cell r="P3599">
            <v>0</v>
          </cell>
        </row>
        <row r="3600">
          <cell r="A3600" t="str">
            <v>0011068101</v>
          </cell>
          <cell r="B3600">
            <v>11068</v>
          </cell>
          <cell r="C3600">
            <v>110680</v>
          </cell>
          <cell r="D3600" t="str">
            <v>AP6</v>
          </cell>
          <cell r="E3600">
            <v>101</v>
          </cell>
          <cell r="F3600">
            <v>1</v>
          </cell>
          <cell r="G3600">
            <v>1</v>
          </cell>
          <cell r="H3600">
            <v>39089</v>
          </cell>
          <cell r="I3600">
            <v>9619</v>
          </cell>
          <cell r="J3600">
            <v>0</v>
          </cell>
          <cell r="K3600">
            <v>9619</v>
          </cell>
          <cell r="L3600">
            <v>9619</v>
          </cell>
          <cell r="M3600">
            <v>0</v>
          </cell>
          <cell r="N3600">
            <v>0</v>
          </cell>
          <cell r="O3600">
            <v>9619</v>
          </cell>
          <cell r="P3600">
            <v>0</v>
          </cell>
        </row>
        <row r="3601">
          <cell r="A3601" t="str">
            <v>0011068104</v>
          </cell>
          <cell r="B3601">
            <v>11068</v>
          </cell>
          <cell r="C3601">
            <v>110680</v>
          </cell>
          <cell r="D3601" t="str">
            <v>AP6</v>
          </cell>
          <cell r="E3601">
            <v>104</v>
          </cell>
          <cell r="F3601">
            <v>1</v>
          </cell>
          <cell r="G3601">
            <v>1</v>
          </cell>
          <cell r="H3601">
            <v>39084</v>
          </cell>
          <cell r="I3601">
            <v>3150</v>
          </cell>
          <cell r="J3601">
            <v>0</v>
          </cell>
          <cell r="K3601">
            <v>3150</v>
          </cell>
          <cell r="L3601">
            <v>3150</v>
          </cell>
          <cell r="M3601">
            <v>0</v>
          </cell>
          <cell r="N3601">
            <v>0</v>
          </cell>
          <cell r="O3601">
            <v>3150</v>
          </cell>
          <cell r="P3601">
            <v>0</v>
          </cell>
        </row>
        <row r="3602">
          <cell r="A3602" t="str">
            <v>0011068263</v>
          </cell>
          <cell r="B3602">
            <v>11068</v>
          </cell>
          <cell r="C3602">
            <v>110680</v>
          </cell>
          <cell r="D3602" t="str">
            <v>AP6</v>
          </cell>
          <cell r="E3602">
            <v>263</v>
          </cell>
          <cell r="F3602">
            <v>1</v>
          </cell>
          <cell r="G3602">
            <v>2</v>
          </cell>
          <cell r="H3602" t="str">
            <v>21/01/08</v>
          </cell>
          <cell r="I3602">
            <v>0</v>
          </cell>
          <cell r="J3602">
            <v>129</v>
          </cell>
          <cell r="K3602">
            <v>129</v>
          </cell>
          <cell r="L3602">
            <v>129</v>
          </cell>
          <cell r="M3602">
            <v>0</v>
          </cell>
          <cell r="N3602">
            <v>0</v>
          </cell>
          <cell r="O3602">
            <v>129</v>
          </cell>
          <cell r="P3602">
            <v>0</v>
          </cell>
        </row>
        <row r="3603">
          <cell r="A3603" t="str">
            <v>0011068296</v>
          </cell>
          <cell r="B3603">
            <v>11068</v>
          </cell>
          <cell r="C3603">
            <v>110680</v>
          </cell>
          <cell r="D3603" t="str">
            <v>AP6</v>
          </cell>
          <cell r="E3603">
            <v>296</v>
          </cell>
          <cell r="F3603">
            <v>1</v>
          </cell>
          <cell r="G3603">
            <v>1</v>
          </cell>
          <cell r="H3603">
            <v>39448</v>
          </cell>
          <cell r="I3603">
            <v>0</v>
          </cell>
          <cell r="J3603">
            <v>0</v>
          </cell>
          <cell r="K3603">
            <v>66.27</v>
          </cell>
          <cell r="L3603">
            <v>66.27</v>
          </cell>
          <cell r="M3603">
            <v>0</v>
          </cell>
          <cell r="N3603">
            <v>0</v>
          </cell>
          <cell r="O3603">
            <v>66.27</v>
          </cell>
          <cell r="P3603">
            <v>0</v>
          </cell>
        </row>
        <row r="3604">
          <cell r="A3604" t="str">
            <v>0011068301</v>
          </cell>
          <cell r="B3604">
            <v>11068</v>
          </cell>
          <cell r="C3604">
            <v>110680</v>
          </cell>
          <cell r="D3604" t="str">
            <v>AP6</v>
          </cell>
          <cell r="E3604">
            <v>301</v>
          </cell>
          <cell r="F3604">
            <v>1</v>
          </cell>
          <cell r="G3604">
            <v>2</v>
          </cell>
          <cell r="H3604" t="str">
            <v>/  /</v>
          </cell>
          <cell r="I3604">
            <v>0</v>
          </cell>
          <cell r="J3604">
            <v>129</v>
          </cell>
          <cell r="K3604">
            <v>12964.27</v>
          </cell>
          <cell r="L3604">
            <v>12964.27</v>
          </cell>
          <cell r="M3604">
            <v>0</v>
          </cell>
          <cell r="N3604">
            <v>0</v>
          </cell>
          <cell r="O3604">
            <v>12964.27</v>
          </cell>
          <cell r="P3604">
            <v>0</v>
          </cell>
        </row>
        <row r="3605">
          <cell r="A3605" t="str">
            <v>0011068511</v>
          </cell>
          <cell r="B3605">
            <v>11068</v>
          </cell>
          <cell r="C3605">
            <v>110680</v>
          </cell>
          <cell r="D3605" t="str">
            <v>AP6</v>
          </cell>
          <cell r="E3605">
            <v>511</v>
          </cell>
          <cell r="F3605">
            <v>1</v>
          </cell>
          <cell r="G3605">
            <v>1</v>
          </cell>
          <cell r="H3605" t="str">
            <v>/  /</v>
          </cell>
          <cell r="I3605">
            <v>0</v>
          </cell>
          <cell r="J3605">
            <v>0</v>
          </cell>
          <cell r="K3605">
            <v>900</v>
          </cell>
          <cell r="L3605">
            <v>900</v>
          </cell>
          <cell r="M3605">
            <v>0</v>
          </cell>
          <cell r="N3605">
            <v>900</v>
          </cell>
          <cell r="O3605">
            <v>900</v>
          </cell>
          <cell r="P3605">
            <v>0</v>
          </cell>
        </row>
        <row r="3606">
          <cell r="A3606" t="str">
            <v>0011068523</v>
          </cell>
          <cell r="B3606">
            <v>11068</v>
          </cell>
          <cell r="C3606">
            <v>110680</v>
          </cell>
          <cell r="D3606" t="str">
            <v>AP6</v>
          </cell>
          <cell r="E3606">
            <v>523</v>
          </cell>
          <cell r="F3606">
            <v>1</v>
          </cell>
          <cell r="G3606">
            <v>1</v>
          </cell>
          <cell r="H3606">
            <v>38353</v>
          </cell>
          <cell r="I3606">
            <v>1</v>
          </cell>
          <cell r="J3606">
            <v>0</v>
          </cell>
          <cell r="K3606">
            <v>1</v>
          </cell>
          <cell r="L3606">
            <v>1</v>
          </cell>
          <cell r="M3606">
            <v>0</v>
          </cell>
          <cell r="N3606">
            <v>0</v>
          </cell>
          <cell r="O3606">
            <v>1</v>
          </cell>
          <cell r="P3606">
            <v>0</v>
          </cell>
        </row>
        <row r="3607">
          <cell r="A3607" t="str">
            <v>0011068601</v>
          </cell>
          <cell r="B3607">
            <v>11068</v>
          </cell>
          <cell r="C3607">
            <v>110680</v>
          </cell>
          <cell r="D3607" t="str">
            <v>AP6</v>
          </cell>
          <cell r="E3607">
            <v>601</v>
          </cell>
          <cell r="F3607">
            <v>1</v>
          </cell>
          <cell r="G3607">
            <v>2</v>
          </cell>
          <cell r="H3607" t="str">
            <v>/  /</v>
          </cell>
          <cell r="I3607">
            <v>0</v>
          </cell>
          <cell r="J3607">
            <v>129</v>
          </cell>
          <cell r="K3607">
            <v>12063.27</v>
          </cell>
          <cell r="L3607">
            <v>12063.27</v>
          </cell>
          <cell r="M3607">
            <v>0</v>
          </cell>
          <cell r="N3607">
            <v>0</v>
          </cell>
          <cell r="O3607">
            <v>12063.27</v>
          </cell>
          <cell r="P3607">
            <v>0</v>
          </cell>
        </row>
        <row r="3608">
          <cell r="A3608" t="str">
            <v>0011068701</v>
          </cell>
          <cell r="B3608">
            <v>11068</v>
          </cell>
          <cell r="C3608">
            <v>110680</v>
          </cell>
          <cell r="D3608" t="str">
            <v>AP6</v>
          </cell>
          <cell r="E3608">
            <v>701</v>
          </cell>
          <cell r="F3608">
            <v>1</v>
          </cell>
          <cell r="G3608">
            <v>2</v>
          </cell>
          <cell r="H3608" t="str">
            <v>/  /</v>
          </cell>
          <cell r="I3608">
            <v>0</v>
          </cell>
          <cell r="J3608">
            <v>129</v>
          </cell>
          <cell r="K3608">
            <v>12063.27</v>
          </cell>
          <cell r="L3608">
            <v>12063.27</v>
          </cell>
          <cell r="M3608">
            <v>0</v>
          </cell>
          <cell r="N3608">
            <v>0</v>
          </cell>
          <cell r="O3608">
            <v>12063.27</v>
          </cell>
          <cell r="P3608">
            <v>0</v>
          </cell>
        </row>
        <row r="3609">
          <cell r="A3609" t="str">
            <v>0011068910</v>
          </cell>
          <cell r="B3609">
            <v>11068</v>
          </cell>
          <cell r="C3609">
            <v>110680</v>
          </cell>
          <cell r="D3609" t="str">
            <v>AP6</v>
          </cell>
          <cell r="E3609">
            <v>910</v>
          </cell>
          <cell r="F3609">
            <v>1</v>
          </cell>
          <cell r="G3609">
            <v>2</v>
          </cell>
          <cell r="H3609" t="str">
            <v>/  /</v>
          </cell>
          <cell r="I3609">
            <v>0</v>
          </cell>
          <cell r="J3609">
            <v>0</v>
          </cell>
          <cell r="K3609">
            <v>12769</v>
          </cell>
          <cell r="L3609">
            <v>12769</v>
          </cell>
          <cell r="M3609">
            <v>0</v>
          </cell>
          <cell r="N3609">
            <v>0</v>
          </cell>
          <cell r="O3609">
            <v>12769</v>
          </cell>
          <cell r="P3609">
            <v>0</v>
          </cell>
        </row>
        <row r="3610">
          <cell r="A3610" t="str">
            <v>0011068951</v>
          </cell>
          <cell r="B3610">
            <v>11068</v>
          </cell>
          <cell r="C3610">
            <v>110680</v>
          </cell>
          <cell r="D3610" t="str">
            <v>AP6</v>
          </cell>
          <cell r="E3610">
            <v>951</v>
          </cell>
          <cell r="F3610">
            <v>1</v>
          </cell>
          <cell r="G3610">
            <v>1</v>
          </cell>
          <cell r="H3610" t="str">
            <v>/  /</v>
          </cell>
          <cell r="I3610">
            <v>0</v>
          </cell>
          <cell r="J3610">
            <v>0</v>
          </cell>
          <cell r="K3610">
            <v>653</v>
          </cell>
          <cell r="L3610">
            <v>653</v>
          </cell>
          <cell r="M3610">
            <v>0</v>
          </cell>
          <cell r="N3610">
            <v>0</v>
          </cell>
          <cell r="O3610">
            <v>653</v>
          </cell>
          <cell r="P3610">
            <v>0</v>
          </cell>
        </row>
        <row r="3611">
          <cell r="A3611" t="str">
            <v>0011077101</v>
          </cell>
          <cell r="B3611">
            <v>11077</v>
          </cell>
          <cell r="C3611">
            <v>110770</v>
          </cell>
          <cell r="D3611">
            <v>220</v>
          </cell>
          <cell r="E3611">
            <v>101</v>
          </cell>
          <cell r="F3611">
            <v>1</v>
          </cell>
          <cell r="G3611">
            <v>1</v>
          </cell>
          <cell r="H3611">
            <v>38723</v>
          </cell>
          <cell r="I3611">
            <v>3366.09</v>
          </cell>
          <cell r="J3611">
            <v>0</v>
          </cell>
          <cell r="K3611">
            <v>3366.09</v>
          </cell>
          <cell r="L3611">
            <v>3366.09</v>
          </cell>
          <cell r="M3611">
            <v>0</v>
          </cell>
          <cell r="N3611">
            <v>0</v>
          </cell>
          <cell r="O3611">
            <v>3366.09</v>
          </cell>
          <cell r="P3611">
            <v>0</v>
          </cell>
        </row>
        <row r="3612">
          <cell r="A3612" t="str">
            <v>0011077103</v>
          </cell>
          <cell r="B3612">
            <v>11077</v>
          </cell>
          <cell r="C3612">
            <v>110770</v>
          </cell>
          <cell r="D3612">
            <v>220</v>
          </cell>
          <cell r="E3612">
            <v>103</v>
          </cell>
          <cell r="F3612">
            <v>1</v>
          </cell>
          <cell r="G3612">
            <v>1</v>
          </cell>
          <cell r="H3612">
            <v>38721</v>
          </cell>
          <cell r="I3612">
            <v>800</v>
          </cell>
          <cell r="J3612">
            <v>0</v>
          </cell>
          <cell r="K3612">
            <v>800</v>
          </cell>
          <cell r="L3612">
            <v>800</v>
          </cell>
          <cell r="M3612">
            <v>0</v>
          </cell>
          <cell r="N3612">
            <v>0</v>
          </cell>
          <cell r="O3612">
            <v>800</v>
          </cell>
          <cell r="P3612">
            <v>0</v>
          </cell>
        </row>
        <row r="3613">
          <cell r="A3613" t="str">
            <v>0011077106</v>
          </cell>
          <cell r="B3613">
            <v>11077</v>
          </cell>
          <cell r="C3613">
            <v>110770</v>
          </cell>
          <cell r="D3613">
            <v>220</v>
          </cell>
          <cell r="E3613">
            <v>106</v>
          </cell>
          <cell r="F3613">
            <v>1</v>
          </cell>
          <cell r="G3613">
            <v>1</v>
          </cell>
          <cell r="H3613" t="str">
            <v>15/12/03</v>
          </cell>
          <cell r="I3613">
            <v>150</v>
          </cell>
          <cell r="J3613">
            <v>0</v>
          </cell>
          <cell r="K3613">
            <v>150</v>
          </cell>
          <cell r="L3613">
            <v>150</v>
          </cell>
          <cell r="M3613">
            <v>0</v>
          </cell>
          <cell r="N3613">
            <v>0</v>
          </cell>
          <cell r="O3613">
            <v>150</v>
          </cell>
          <cell r="P3613">
            <v>0</v>
          </cell>
        </row>
        <row r="3614">
          <cell r="A3614" t="str">
            <v>0011077172</v>
          </cell>
          <cell r="B3614">
            <v>11077</v>
          </cell>
          <cell r="C3614">
            <v>110770</v>
          </cell>
          <cell r="D3614">
            <v>220</v>
          </cell>
          <cell r="E3614">
            <v>172</v>
          </cell>
          <cell r="F3614">
            <v>1</v>
          </cell>
          <cell r="G3614">
            <v>2</v>
          </cell>
          <cell r="H3614" t="str">
            <v>15/01/08</v>
          </cell>
          <cell r="I3614">
            <v>0</v>
          </cell>
          <cell r="J3614">
            <v>2237.75</v>
          </cell>
          <cell r="K3614">
            <v>2237.75</v>
          </cell>
          <cell r="L3614">
            <v>2237.75</v>
          </cell>
          <cell r="M3614">
            <v>0</v>
          </cell>
          <cell r="N3614">
            <v>0</v>
          </cell>
          <cell r="O3614">
            <v>2237.75</v>
          </cell>
          <cell r="P3614">
            <v>0</v>
          </cell>
        </row>
        <row r="3615">
          <cell r="A3615" t="str">
            <v>0011077185</v>
          </cell>
          <cell r="B3615">
            <v>11077</v>
          </cell>
          <cell r="C3615">
            <v>110770</v>
          </cell>
          <cell r="D3615">
            <v>220</v>
          </cell>
          <cell r="E3615">
            <v>185</v>
          </cell>
          <cell r="F3615">
            <v>1</v>
          </cell>
          <cell r="G3615">
            <v>2</v>
          </cell>
          <cell r="H3615" t="str">
            <v>15/01/08</v>
          </cell>
          <cell r="I3615">
            <v>0</v>
          </cell>
          <cell r="J3615">
            <v>3281.8</v>
          </cell>
          <cell r="K3615">
            <v>3281.8</v>
          </cell>
          <cell r="L3615">
            <v>3281.8</v>
          </cell>
          <cell r="M3615">
            <v>0</v>
          </cell>
          <cell r="N3615">
            <v>0</v>
          </cell>
          <cell r="O3615">
            <v>3281.8</v>
          </cell>
          <cell r="P3615">
            <v>0</v>
          </cell>
        </row>
        <row r="3616">
          <cell r="A3616" t="str">
            <v>0011077263</v>
          </cell>
          <cell r="B3616">
            <v>11077</v>
          </cell>
          <cell r="C3616">
            <v>110770</v>
          </cell>
          <cell r="D3616">
            <v>220</v>
          </cell>
          <cell r="E3616">
            <v>263</v>
          </cell>
          <cell r="F3616">
            <v>1</v>
          </cell>
          <cell r="G3616">
            <v>1</v>
          </cell>
          <cell r="H3616">
            <v>39630</v>
          </cell>
          <cell r="I3616">
            <v>0</v>
          </cell>
          <cell r="J3616">
            <v>0</v>
          </cell>
          <cell r="K3616">
            <v>325.05</v>
          </cell>
          <cell r="L3616">
            <v>325.05</v>
          </cell>
          <cell r="M3616">
            <v>0</v>
          </cell>
          <cell r="N3616">
            <v>0</v>
          </cell>
          <cell r="O3616">
            <v>325.05</v>
          </cell>
          <cell r="P3616">
            <v>0</v>
          </cell>
        </row>
        <row r="3617">
          <cell r="A3617" t="str">
            <v>0011077301</v>
          </cell>
          <cell r="B3617">
            <v>11077</v>
          </cell>
          <cell r="C3617">
            <v>110770</v>
          </cell>
          <cell r="D3617">
            <v>220</v>
          </cell>
          <cell r="E3617">
            <v>301</v>
          </cell>
          <cell r="F3617">
            <v>1</v>
          </cell>
          <cell r="G3617">
            <v>2</v>
          </cell>
          <cell r="H3617" t="str">
            <v>/  /</v>
          </cell>
          <cell r="I3617">
            <v>0</v>
          </cell>
          <cell r="J3617">
            <v>5519.55</v>
          </cell>
          <cell r="K3617">
            <v>10160.69</v>
          </cell>
          <cell r="L3617">
            <v>10160.69</v>
          </cell>
          <cell r="M3617">
            <v>0</v>
          </cell>
          <cell r="N3617">
            <v>0</v>
          </cell>
          <cell r="O3617">
            <v>10160.69</v>
          </cell>
          <cell r="P3617">
            <v>0</v>
          </cell>
        </row>
        <row r="3618">
          <cell r="A3618" t="str">
            <v>0011077511</v>
          </cell>
          <cell r="B3618">
            <v>11077</v>
          </cell>
          <cell r="C3618">
            <v>110770</v>
          </cell>
          <cell r="D3618">
            <v>220</v>
          </cell>
          <cell r="E3618">
            <v>511</v>
          </cell>
          <cell r="F3618">
            <v>1</v>
          </cell>
          <cell r="G3618">
            <v>2</v>
          </cell>
          <cell r="H3618" t="str">
            <v>/  /</v>
          </cell>
          <cell r="I3618">
            <v>0</v>
          </cell>
          <cell r="J3618">
            <v>1103</v>
          </cell>
          <cell r="K3618">
            <v>1966</v>
          </cell>
          <cell r="L3618">
            <v>1966</v>
          </cell>
          <cell r="M3618">
            <v>0</v>
          </cell>
          <cell r="N3618">
            <v>1966</v>
          </cell>
          <cell r="O3618">
            <v>1966</v>
          </cell>
          <cell r="P3618">
            <v>0</v>
          </cell>
        </row>
        <row r="3619">
          <cell r="A3619" t="str">
            <v>0011077523</v>
          </cell>
          <cell r="B3619">
            <v>11077</v>
          </cell>
          <cell r="C3619">
            <v>110770</v>
          </cell>
          <cell r="D3619">
            <v>220</v>
          </cell>
          <cell r="E3619">
            <v>523</v>
          </cell>
          <cell r="F3619">
            <v>1</v>
          </cell>
          <cell r="G3619">
            <v>1</v>
          </cell>
          <cell r="H3619">
            <v>37633</v>
          </cell>
          <cell r="I3619">
            <v>1</v>
          </cell>
          <cell r="J3619">
            <v>0</v>
          </cell>
          <cell r="K3619">
            <v>1</v>
          </cell>
          <cell r="L3619">
            <v>1</v>
          </cell>
          <cell r="M3619">
            <v>0</v>
          </cell>
          <cell r="N3619">
            <v>0</v>
          </cell>
          <cell r="O3619">
            <v>1</v>
          </cell>
          <cell r="P3619">
            <v>0</v>
          </cell>
        </row>
        <row r="3620">
          <cell r="A3620" t="str">
            <v>0011077601</v>
          </cell>
          <cell r="B3620">
            <v>11077</v>
          </cell>
          <cell r="C3620">
            <v>110770</v>
          </cell>
          <cell r="D3620">
            <v>220</v>
          </cell>
          <cell r="E3620">
            <v>601</v>
          </cell>
          <cell r="F3620">
            <v>1</v>
          </cell>
          <cell r="G3620">
            <v>2</v>
          </cell>
          <cell r="H3620" t="str">
            <v>/  /</v>
          </cell>
          <cell r="I3620">
            <v>0</v>
          </cell>
          <cell r="J3620">
            <v>4416.55</v>
          </cell>
          <cell r="K3620">
            <v>8193.69</v>
          </cell>
          <cell r="L3620">
            <v>8193.69</v>
          </cell>
          <cell r="M3620">
            <v>0</v>
          </cell>
          <cell r="N3620">
            <v>0</v>
          </cell>
          <cell r="O3620">
            <v>8193.69</v>
          </cell>
          <cell r="P3620">
            <v>0</v>
          </cell>
        </row>
        <row r="3621">
          <cell r="A3621" t="str">
            <v>0011077701</v>
          </cell>
          <cell r="B3621">
            <v>11077</v>
          </cell>
          <cell r="C3621">
            <v>110770</v>
          </cell>
          <cell r="D3621">
            <v>220</v>
          </cell>
          <cell r="E3621">
            <v>701</v>
          </cell>
          <cell r="F3621">
            <v>1</v>
          </cell>
          <cell r="G3621">
            <v>2</v>
          </cell>
          <cell r="H3621" t="str">
            <v>/  /</v>
          </cell>
          <cell r="I3621">
            <v>0</v>
          </cell>
          <cell r="J3621">
            <v>4416.55</v>
          </cell>
          <cell r="K3621">
            <v>8193.69</v>
          </cell>
          <cell r="L3621">
            <v>8193.69</v>
          </cell>
          <cell r="M3621">
            <v>0</v>
          </cell>
          <cell r="N3621">
            <v>0</v>
          </cell>
          <cell r="O3621">
            <v>8193.69</v>
          </cell>
          <cell r="P3621">
            <v>0</v>
          </cell>
        </row>
        <row r="3622">
          <cell r="A3622" t="str">
            <v>0011077910</v>
          </cell>
          <cell r="B3622">
            <v>11077</v>
          </cell>
          <cell r="C3622">
            <v>110770</v>
          </cell>
          <cell r="D3622">
            <v>220</v>
          </cell>
          <cell r="E3622">
            <v>910</v>
          </cell>
          <cell r="F3622">
            <v>1</v>
          </cell>
          <cell r="G3622">
            <v>2</v>
          </cell>
          <cell r="H3622" t="str">
            <v>/  /</v>
          </cell>
          <cell r="I3622">
            <v>0</v>
          </cell>
          <cell r="J3622">
            <v>0</v>
          </cell>
          <cell r="K3622">
            <v>4316.09</v>
          </cell>
          <cell r="L3622">
            <v>4316.09</v>
          </cell>
          <cell r="M3622">
            <v>0</v>
          </cell>
          <cell r="N3622">
            <v>0</v>
          </cell>
          <cell r="O3622">
            <v>4316.09</v>
          </cell>
          <cell r="P3622">
            <v>0</v>
          </cell>
        </row>
        <row r="3623">
          <cell r="A3623" t="str">
            <v>0011077915</v>
          </cell>
          <cell r="B3623">
            <v>11077</v>
          </cell>
          <cell r="C3623">
            <v>110770</v>
          </cell>
          <cell r="D3623">
            <v>220</v>
          </cell>
          <cell r="E3623">
            <v>915</v>
          </cell>
          <cell r="F3623">
            <v>1</v>
          </cell>
          <cell r="G3623">
            <v>2</v>
          </cell>
          <cell r="H3623" t="str">
            <v>/  /</v>
          </cell>
          <cell r="I3623">
            <v>0</v>
          </cell>
          <cell r="J3623">
            <v>5519.55</v>
          </cell>
          <cell r="K3623">
            <v>5519.55</v>
          </cell>
          <cell r="L3623">
            <v>5519.55</v>
          </cell>
          <cell r="M3623">
            <v>0</v>
          </cell>
          <cell r="N3623">
            <v>0</v>
          </cell>
          <cell r="O3623">
            <v>5519.55</v>
          </cell>
          <cell r="P3623">
            <v>0</v>
          </cell>
        </row>
        <row r="3624">
          <cell r="A3624" t="str">
            <v>0011077951</v>
          </cell>
          <cell r="B3624">
            <v>11077</v>
          </cell>
          <cell r="C3624">
            <v>110770</v>
          </cell>
          <cell r="D3624">
            <v>220</v>
          </cell>
          <cell r="E3624">
            <v>951</v>
          </cell>
          <cell r="F3624">
            <v>1</v>
          </cell>
          <cell r="G3624">
            <v>2</v>
          </cell>
          <cell r="H3624" t="str">
            <v>/  /</v>
          </cell>
          <cell r="I3624">
            <v>0</v>
          </cell>
          <cell r="J3624">
            <v>801</v>
          </cell>
          <cell r="K3624">
            <v>1427</v>
          </cell>
          <cell r="L3624">
            <v>1427</v>
          </cell>
          <cell r="M3624">
            <v>0</v>
          </cell>
          <cell r="N3624">
            <v>0</v>
          </cell>
          <cell r="O3624">
            <v>1427</v>
          </cell>
          <cell r="P3624">
            <v>0</v>
          </cell>
        </row>
        <row r="3625">
          <cell r="A3625" t="str">
            <v>0011083101</v>
          </cell>
          <cell r="B3625">
            <v>11083</v>
          </cell>
          <cell r="C3625">
            <v>110830</v>
          </cell>
          <cell r="D3625">
            <v>583</v>
          </cell>
          <cell r="E3625">
            <v>101</v>
          </cell>
          <cell r="F3625">
            <v>1</v>
          </cell>
          <cell r="G3625">
            <v>1</v>
          </cell>
          <cell r="H3625">
            <v>39089</v>
          </cell>
          <cell r="I3625">
            <v>3863</v>
          </cell>
          <cell r="J3625">
            <v>0</v>
          </cell>
          <cell r="K3625">
            <v>3863</v>
          </cell>
          <cell r="L3625">
            <v>3863</v>
          </cell>
          <cell r="M3625">
            <v>0</v>
          </cell>
          <cell r="N3625">
            <v>0</v>
          </cell>
          <cell r="O3625">
            <v>3863</v>
          </cell>
          <cell r="P3625">
            <v>0</v>
          </cell>
        </row>
        <row r="3626">
          <cell r="A3626" t="str">
            <v>0011083103</v>
          </cell>
          <cell r="B3626">
            <v>11083</v>
          </cell>
          <cell r="C3626">
            <v>110830</v>
          </cell>
          <cell r="D3626">
            <v>583</v>
          </cell>
          <cell r="E3626">
            <v>103</v>
          </cell>
          <cell r="F3626">
            <v>1</v>
          </cell>
          <cell r="G3626">
            <v>1</v>
          </cell>
          <cell r="H3626">
            <v>38354</v>
          </cell>
          <cell r="I3626">
            <v>800</v>
          </cell>
          <cell r="J3626">
            <v>0</v>
          </cell>
          <cell r="K3626">
            <v>800</v>
          </cell>
          <cell r="L3626">
            <v>800</v>
          </cell>
          <cell r="M3626">
            <v>0</v>
          </cell>
          <cell r="N3626">
            <v>0</v>
          </cell>
          <cell r="O3626">
            <v>800</v>
          </cell>
          <cell r="P3626">
            <v>0</v>
          </cell>
        </row>
        <row r="3627">
          <cell r="A3627" t="str">
            <v>0011083106</v>
          </cell>
          <cell r="B3627">
            <v>11083</v>
          </cell>
          <cell r="C3627">
            <v>110830</v>
          </cell>
          <cell r="D3627">
            <v>583</v>
          </cell>
          <cell r="E3627">
            <v>106</v>
          </cell>
          <cell r="F3627">
            <v>1</v>
          </cell>
          <cell r="G3627">
            <v>1</v>
          </cell>
          <cell r="H3627">
            <v>37987</v>
          </cell>
          <cell r="I3627">
            <v>150</v>
          </cell>
          <cell r="J3627">
            <v>0</v>
          </cell>
          <cell r="K3627">
            <v>150</v>
          </cell>
          <cell r="L3627">
            <v>150</v>
          </cell>
          <cell r="M3627">
            <v>0</v>
          </cell>
          <cell r="N3627">
            <v>0</v>
          </cell>
          <cell r="O3627">
            <v>150</v>
          </cell>
          <cell r="P3627">
            <v>0</v>
          </cell>
        </row>
        <row r="3628">
          <cell r="A3628" t="str">
            <v>0011083263</v>
          </cell>
          <cell r="B3628">
            <v>11083</v>
          </cell>
          <cell r="C3628">
            <v>110830</v>
          </cell>
          <cell r="D3628">
            <v>583</v>
          </cell>
          <cell r="E3628">
            <v>263</v>
          </cell>
          <cell r="F3628">
            <v>1</v>
          </cell>
          <cell r="G3628">
            <v>2</v>
          </cell>
          <cell r="H3628" t="str">
            <v>21/01/08</v>
          </cell>
          <cell r="I3628">
            <v>0</v>
          </cell>
          <cell r="J3628">
            <v>43</v>
          </cell>
          <cell r="K3628">
            <v>43</v>
          </cell>
          <cell r="L3628">
            <v>43</v>
          </cell>
          <cell r="M3628">
            <v>0</v>
          </cell>
          <cell r="N3628">
            <v>0</v>
          </cell>
          <cell r="O3628">
            <v>43</v>
          </cell>
          <cell r="P3628">
            <v>0</v>
          </cell>
        </row>
        <row r="3629">
          <cell r="A3629" t="str">
            <v>0011083301</v>
          </cell>
          <cell r="B3629">
            <v>11083</v>
          </cell>
          <cell r="C3629">
            <v>110830</v>
          </cell>
          <cell r="D3629">
            <v>583</v>
          </cell>
          <cell r="E3629">
            <v>301</v>
          </cell>
          <cell r="F3629">
            <v>1</v>
          </cell>
          <cell r="G3629">
            <v>2</v>
          </cell>
          <cell r="H3629" t="str">
            <v>/  /</v>
          </cell>
          <cell r="I3629">
            <v>0</v>
          </cell>
          <cell r="J3629">
            <v>43</v>
          </cell>
          <cell r="K3629">
            <v>4856</v>
          </cell>
          <cell r="L3629">
            <v>4856</v>
          </cell>
          <cell r="M3629">
            <v>0</v>
          </cell>
          <cell r="N3629">
            <v>0</v>
          </cell>
          <cell r="O3629">
            <v>4856</v>
          </cell>
          <cell r="P3629">
            <v>0</v>
          </cell>
        </row>
        <row r="3630">
          <cell r="A3630" t="str">
            <v>0011083511</v>
          </cell>
          <cell r="B3630">
            <v>11083</v>
          </cell>
          <cell r="C3630">
            <v>110830</v>
          </cell>
          <cell r="D3630">
            <v>583</v>
          </cell>
          <cell r="E3630">
            <v>511</v>
          </cell>
          <cell r="F3630">
            <v>1</v>
          </cell>
          <cell r="G3630">
            <v>1</v>
          </cell>
          <cell r="H3630" t="str">
            <v>/  /</v>
          </cell>
          <cell r="I3630">
            <v>0</v>
          </cell>
          <cell r="J3630">
            <v>0</v>
          </cell>
          <cell r="K3630">
            <v>900</v>
          </cell>
          <cell r="L3630">
            <v>900</v>
          </cell>
          <cell r="M3630">
            <v>0</v>
          </cell>
          <cell r="N3630">
            <v>900</v>
          </cell>
          <cell r="O3630">
            <v>900</v>
          </cell>
          <cell r="P3630">
            <v>0</v>
          </cell>
        </row>
        <row r="3631">
          <cell r="A3631" t="str">
            <v>0011083523</v>
          </cell>
          <cell r="B3631">
            <v>11083</v>
          </cell>
          <cell r="C3631">
            <v>110830</v>
          </cell>
          <cell r="D3631">
            <v>583</v>
          </cell>
          <cell r="E3631">
            <v>523</v>
          </cell>
          <cell r="F3631">
            <v>1</v>
          </cell>
          <cell r="G3631">
            <v>1</v>
          </cell>
          <cell r="H3631">
            <v>37987</v>
          </cell>
          <cell r="I3631">
            <v>1</v>
          </cell>
          <cell r="J3631">
            <v>0</v>
          </cell>
          <cell r="K3631">
            <v>1</v>
          </cell>
          <cell r="L3631">
            <v>1</v>
          </cell>
          <cell r="M3631">
            <v>0</v>
          </cell>
          <cell r="N3631">
            <v>0</v>
          </cell>
          <cell r="O3631">
            <v>1</v>
          </cell>
          <cell r="P3631">
            <v>0</v>
          </cell>
        </row>
        <row r="3632">
          <cell r="A3632" t="str">
            <v>0011083601</v>
          </cell>
          <cell r="B3632">
            <v>11083</v>
          </cell>
          <cell r="C3632">
            <v>110830</v>
          </cell>
          <cell r="D3632">
            <v>583</v>
          </cell>
          <cell r="E3632">
            <v>601</v>
          </cell>
          <cell r="F3632">
            <v>1</v>
          </cell>
          <cell r="G3632">
            <v>2</v>
          </cell>
          <cell r="H3632" t="str">
            <v>/  /</v>
          </cell>
          <cell r="I3632">
            <v>0</v>
          </cell>
          <cell r="J3632">
            <v>43</v>
          </cell>
          <cell r="K3632">
            <v>3955</v>
          </cell>
          <cell r="L3632">
            <v>3955</v>
          </cell>
          <cell r="M3632">
            <v>0</v>
          </cell>
          <cell r="N3632">
            <v>0</v>
          </cell>
          <cell r="O3632">
            <v>3955</v>
          </cell>
          <cell r="P3632">
            <v>0</v>
          </cell>
        </row>
        <row r="3633">
          <cell r="A3633" t="str">
            <v>0011083701</v>
          </cell>
          <cell r="B3633">
            <v>11083</v>
          </cell>
          <cell r="C3633">
            <v>110830</v>
          </cell>
          <cell r="D3633">
            <v>583</v>
          </cell>
          <cell r="E3633">
            <v>701</v>
          </cell>
          <cell r="F3633">
            <v>1</v>
          </cell>
          <cell r="G3633">
            <v>2</v>
          </cell>
          <cell r="H3633" t="str">
            <v>/  /</v>
          </cell>
          <cell r="I3633">
            <v>0</v>
          </cell>
          <cell r="J3633">
            <v>43</v>
          </cell>
          <cell r="K3633">
            <v>3955</v>
          </cell>
          <cell r="L3633">
            <v>3955</v>
          </cell>
          <cell r="M3633">
            <v>0</v>
          </cell>
          <cell r="N3633">
            <v>0</v>
          </cell>
          <cell r="O3633">
            <v>3955</v>
          </cell>
          <cell r="P3633">
            <v>0</v>
          </cell>
        </row>
        <row r="3634">
          <cell r="A3634" t="str">
            <v>0011083910</v>
          </cell>
          <cell r="B3634">
            <v>11083</v>
          </cell>
          <cell r="C3634">
            <v>110830</v>
          </cell>
          <cell r="D3634">
            <v>583</v>
          </cell>
          <cell r="E3634">
            <v>910</v>
          </cell>
          <cell r="F3634">
            <v>1</v>
          </cell>
          <cell r="G3634">
            <v>2</v>
          </cell>
          <cell r="H3634" t="str">
            <v>/  /</v>
          </cell>
          <cell r="I3634">
            <v>0</v>
          </cell>
          <cell r="J3634">
            <v>0</v>
          </cell>
          <cell r="K3634">
            <v>4813</v>
          </cell>
          <cell r="L3634">
            <v>4813</v>
          </cell>
          <cell r="M3634">
            <v>0</v>
          </cell>
          <cell r="N3634">
            <v>0</v>
          </cell>
          <cell r="O3634">
            <v>4813</v>
          </cell>
          <cell r="P3634">
            <v>0</v>
          </cell>
        </row>
        <row r="3635">
          <cell r="A3635" t="str">
            <v>0011083951</v>
          </cell>
          <cell r="B3635">
            <v>11083</v>
          </cell>
          <cell r="C3635">
            <v>110830</v>
          </cell>
          <cell r="D3635">
            <v>583</v>
          </cell>
          <cell r="E3635">
            <v>951</v>
          </cell>
          <cell r="F3635">
            <v>1</v>
          </cell>
          <cell r="G3635">
            <v>1</v>
          </cell>
          <cell r="H3635" t="str">
            <v>/  /</v>
          </cell>
          <cell r="I3635">
            <v>0</v>
          </cell>
          <cell r="J3635">
            <v>0</v>
          </cell>
          <cell r="K3635">
            <v>653</v>
          </cell>
          <cell r="L3635">
            <v>653</v>
          </cell>
          <cell r="M3635">
            <v>0</v>
          </cell>
          <cell r="N3635">
            <v>0</v>
          </cell>
          <cell r="O3635">
            <v>653</v>
          </cell>
          <cell r="P3635">
            <v>0</v>
          </cell>
        </row>
        <row r="3636">
          <cell r="A3636" t="str">
            <v>0011086101</v>
          </cell>
          <cell r="B3636">
            <v>11086</v>
          </cell>
          <cell r="C3636">
            <v>110860</v>
          </cell>
          <cell r="D3636" t="str">
            <v>AP4</v>
          </cell>
          <cell r="E3636">
            <v>101</v>
          </cell>
          <cell r="F3636">
            <v>1</v>
          </cell>
          <cell r="G3636">
            <v>1</v>
          </cell>
          <cell r="H3636">
            <v>39094</v>
          </cell>
          <cell r="I3636">
            <v>9167</v>
          </cell>
          <cell r="J3636">
            <v>0</v>
          </cell>
          <cell r="K3636">
            <v>9167</v>
          </cell>
          <cell r="L3636">
            <v>9167</v>
          </cell>
          <cell r="M3636">
            <v>0</v>
          </cell>
          <cell r="N3636">
            <v>0</v>
          </cell>
          <cell r="O3636">
            <v>9167</v>
          </cell>
          <cell r="P3636">
            <v>0</v>
          </cell>
        </row>
        <row r="3637">
          <cell r="A3637" t="str">
            <v>0011086106</v>
          </cell>
          <cell r="B3637">
            <v>11086</v>
          </cell>
          <cell r="C3637">
            <v>110860</v>
          </cell>
          <cell r="D3637" t="str">
            <v>AP4</v>
          </cell>
          <cell r="E3637">
            <v>106</v>
          </cell>
          <cell r="F3637">
            <v>1</v>
          </cell>
          <cell r="G3637">
            <v>1</v>
          </cell>
          <cell r="H3637">
            <v>37987</v>
          </cell>
          <cell r="I3637">
            <v>150</v>
          </cell>
          <cell r="J3637">
            <v>0</v>
          </cell>
          <cell r="K3637">
            <v>150</v>
          </cell>
          <cell r="L3637">
            <v>150</v>
          </cell>
          <cell r="M3637">
            <v>0</v>
          </cell>
          <cell r="N3637">
            <v>0</v>
          </cell>
          <cell r="O3637">
            <v>150</v>
          </cell>
          <cell r="P3637">
            <v>0</v>
          </cell>
        </row>
        <row r="3638">
          <cell r="A3638" t="str">
            <v>0011086301</v>
          </cell>
          <cell r="B3638">
            <v>11086</v>
          </cell>
          <cell r="C3638">
            <v>110860</v>
          </cell>
          <cell r="D3638" t="str">
            <v>AP4</v>
          </cell>
          <cell r="E3638">
            <v>301</v>
          </cell>
          <cell r="F3638">
            <v>1</v>
          </cell>
          <cell r="G3638">
            <v>1</v>
          </cell>
          <cell r="H3638" t="str">
            <v>/  /</v>
          </cell>
          <cell r="I3638">
            <v>0</v>
          </cell>
          <cell r="J3638">
            <v>0</v>
          </cell>
          <cell r="K3638">
            <v>9317</v>
          </cell>
          <cell r="L3638">
            <v>9317</v>
          </cell>
          <cell r="M3638">
            <v>0</v>
          </cell>
          <cell r="N3638">
            <v>0</v>
          </cell>
          <cell r="O3638">
            <v>9317</v>
          </cell>
          <cell r="P3638">
            <v>0</v>
          </cell>
        </row>
        <row r="3639">
          <cell r="A3639" t="str">
            <v>0011086511</v>
          </cell>
          <cell r="B3639">
            <v>11086</v>
          </cell>
          <cell r="C3639">
            <v>110860</v>
          </cell>
          <cell r="D3639" t="str">
            <v>AP4</v>
          </cell>
          <cell r="E3639">
            <v>511</v>
          </cell>
          <cell r="F3639">
            <v>1</v>
          </cell>
          <cell r="G3639">
            <v>1</v>
          </cell>
          <cell r="H3639" t="str">
            <v>/  /</v>
          </cell>
          <cell r="I3639">
            <v>0</v>
          </cell>
          <cell r="J3639">
            <v>0</v>
          </cell>
          <cell r="K3639">
            <v>900</v>
          </cell>
          <cell r="L3639">
            <v>900</v>
          </cell>
          <cell r="M3639">
            <v>0</v>
          </cell>
          <cell r="N3639">
            <v>900</v>
          </cell>
          <cell r="O3639">
            <v>900</v>
          </cell>
          <cell r="P3639">
            <v>0</v>
          </cell>
        </row>
        <row r="3640">
          <cell r="A3640" t="str">
            <v>0011086522</v>
          </cell>
          <cell r="B3640">
            <v>11086</v>
          </cell>
          <cell r="C3640">
            <v>110860</v>
          </cell>
          <cell r="D3640" t="str">
            <v>AP4</v>
          </cell>
          <cell r="E3640">
            <v>522</v>
          </cell>
          <cell r="F3640">
            <v>1</v>
          </cell>
          <cell r="G3640">
            <v>1</v>
          </cell>
          <cell r="H3640">
            <v>37987</v>
          </cell>
          <cell r="I3640">
            <v>7</v>
          </cell>
          <cell r="J3640">
            <v>0</v>
          </cell>
          <cell r="K3640">
            <v>7</v>
          </cell>
          <cell r="L3640">
            <v>7</v>
          </cell>
          <cell r="M3640">
            <v>0</v>
          </cell>
          <cell r="N3640">
            <v>0</v>
          </cell>
          <cell r="O3640">
            <v>7</v>
          </cell>
          <cell r="P3640">
            <v>0</v>
          </cell>
        </row>
        <row r="3641">
          <cell r="A3641" t="str">
            <v>0011086555</v>
          </cell>
          <cell r="B3641">
            <v>11086</v>
          </cell>
          <cell r="C3641">
            <v>110860</v>
          </cell>
          <cell r="D3641" t="str">
            <v>AP4</v>
          </cell>
          <cell r="E3641">
            <v>555</v>
          </cell>
          <cell r="F3641">
            <v>1</v>
          </cell>
          <cell r="G3641">
            <v>1</v>
          </cell>
          <cell r="H3641" t="str">
            <v>/  /</v>
          </cell>
          <cell r="I3641">
            <v>0</v>
          </cell>
          <cell r="J3641">
            <v>0</v>
          </cell>
          <cell r="K3641">
            <v>700</v>
          </cell>
          <cell r="L3641">
            <v>700</v>
          </cell>
          <cell r="M3641">
            <v>0</v>
          </cell>
          <cell r="N3641">
            <v>0</v>
          </cell>
          <cell r="O3641">
            <v>700</v>
          </cell>
          <cell r="P3641">
            <v>0</v>
          </cell>
        </row>
        <row r="3642">
          <cell r="A3642" t="str">
            <v>0011086601</v>
          </cell>
          <cell r="B3642">
            <v>11086</v>
          </cell>
          <cell r="C3642">
            <v>110860</v>
          </cell>
          <cell r="D3642" t="str">
            <v>AP4</v>
          </cell>
          <cell r="E3642">
            <v>601</v>
          </cell>
          <cell r="F3642">
            <v>1</v>
          </cell>
          <cell r="G3642">
            <v>1</v>
          </cell>
          <cell r="H3642" t="str">
            <v>/  /</v>
          </cell>
          <cell r="I3642">
            <v>0</v>
          </cell>
          <cell r="J3642">
            <v>0</v>
          </cell>
          <cell r="K3642">
            <v>7710</v>
          </cell>
          <cell r="L3642">
            <v>7710</v>
          </cell>
          <cell r="M3642">
            <v>0</v>
          </cell>
          <cell r="N3642">
            <v>0</v>
          </cell>
          <cell r="O3642">
            <v>7710</v>
          </cell>
          <cell r="P3642">
            <v>0</v>
          </cell>
        </row>
        <row r="3643">
          <cell r="A3643" t="str">
            <v>0011086701</v>
          </cell>
          <cell r="B3643">
            <v>11086</v>
          </cell>
          <cell r="C3643">
            <v>110860</v>
          </cell>
          <cell r="D3643" t="str">
            <v>AP4</v>
          </cell>
          <cell r="E3643">
            <v>701</v>
          </cell>
          <cell r="F3643">
            <v>1</v>
          </cell>
          <cell r="G3643">
            <v>1</v>
          </cell>
          <cell r="H3643" t="str">
            <v>/  /</v>
          </cell>
          <cell r="I3643">
            <v>0</v>
          </cell>
          <cell r="J3643">
            <v>0</v>
          </cell>
          <cell r="K3643">
            <v>7710</v>
          </cell>
          <cell r="L3643">
            <v>7710</v>
          </cell>
          <cell r="M3643">
            <v>0</v>
          </cell>
          <cell r="N3643">
            <v>0</v>
          </cell>
          <cell r="O3643">
            <v>7710</v>
          </cell>
          <cell r="P3643">
            <v>0</v>
          </cell>
        </row>
        <row r="3644">
          <cell r="A3644" t="str">
            <v>0011086910</v>
          </cell>
          <cell r="B3644">
            <v>11086</v>
          </cell>
          <cell r="C3644">
            <v>110860</v>
          </cell>
          <cell r="D3644" t="str">
            <v>AP4</v>
          </cell>
          <cell r="E3644">
            <v>910</v>
          </cell>
          <cell r="F3644">
            <v>1</v>
          </cell>
          <cell r="G3644">
            <v>1</v>
          </cell>
          <cell r="H3644" t="str">
            <v>/  /</v>
          </cell>
          <cell r="I3644">
            <v>0</v>
          </cell>
          <cell r="J3644">
            <v>0</v>
          </cell>
          <cell r="K3644">
            <v>9317</v>
          </cell>
          <cell r="L3644">
            <v>9317</v>
          </cell>
          <cell r="M3644">
            <v>0</v>
          </cell>
          <cell r="N3644">
            <v>0</v>
          </cell>
          <cell r="O3644">
            <v>9317</v>
          </cell>
          <cell r="P3644">
            <v>0</v>
          </cell>
        </row>
        <row r="3645">
          <cell r="A3645" t="str">
            <v>0011086951</v>
          </cell>
          <cell r="B3645">
            <v>11086</v>
          </cell>
          <cell r="C3645">
            <v>110860</v>
          </cell>
          <cell r="D3645" t="str">
            <v>AP4</v>
          </cell>
          <cell r="E3645">
            <v>951</v>
          </cell>
          <cell r="F3645">
            <v>1</v>
          </cell>
          <cell r="G3645">
            <v>1</v>
          </cell>
          <cell r="H3645" t="str">
            <v>/  /</v>
          </cell>
          <cell r="I3645">
            <v>0</v>
          </cell>
          <cell r="J3645">
            <v>0</v>
          </cell>
          <cell r="K3645">
            <v>653</v>
          </cell>
          <cell r="L3645">
            <v>653</v>
          </cell>
          <cell r="M3645">
            <v>0</v>
          </cell>
          <cell r="N3645">
            <v>0</v>
          </cell>
          <cell r="O3645">
            <v>653</v>
          </cell>
          <cell r="P3645">
            <v>0</v>
          </cell>
        </row>
        <row r="3646">
          <cell r="A3646" t="str">
            <v>0011090101</v>
          </cell>
          <cell r="B3646">
            <v>11090</v>
          </cell>
          <cell r="C3646">
            <v>110900</v>
          </cell>
          <cell r="D3646" t="str">
            <v>O1C</v>
          </cell>
          <cell r="E3646">
            <v>101</v>
          </cell>
          <cell r="F3646">
            <v>1</v>
          </cell>
          <cell r="G3646">
            <v>1</v>
          </cell>
          <cell r="H3646">
            <v>39089</v>
          </cell>
          <cell r="I3646">
            <v>3682</v>
          </cell>
          <cell r="J3646">
            <v>0</v>
          </cell>
          <cell r="K3646">
            <v>3682</v>
          </cell>
          <cell r="L3646">
            <v>3682</v>
          </cell>
          <cell r="M3646">
            <v>0</v>
          </cell>
          <cell r="N3646">
            <v>0</v>
          </cell>
          <cell r="O3646">
            <v>3682</v>
          </cell>
          <cell r="P3646">
            <v>0</v>
          </cell>
        </row>
        <row r="3647">
          <cell r="A3647" t="str">
            <v>0011090106</v>
          </cell>
          <cell r="B3647">
            <v>11090</v>
          </cell>
          <cell r="C3647">
            <v>110900</v>
          </cell>
          <cell r="D3647" t="str">
            <v>O1C</v>
          </cell>
          <cell r="E3647">
            <v>106</v>
          </cell>
          <cell r="F3647">
            <v>1</v>
          </cell>
          <cell r="G3647">
            <v>1</v>
          </cell>
          <cell r="H3647">
            <v>37996</v>
          </cell>
          <cell r="I3647">
            <v>150</v>
          </cell>
          <cell r="J3647">
            <v>0</v>
          </cell>
          <cell r="K3647">
            <v>150</v>
          </cell>
          <cell r="L3647">
            <v>150</v>
          </cell>
          <cell r="M3647">
            <v>0</v>
          </cell>
          <cell r="N3647">
            <v>0</v>
          </cell>
          <cell r="O3647">
            <v>150</v>
          </cell>
          <cell r="P3647">
            <v>0</v>
          </cell>
        </row>
        <row r="3648">
          <cell r="A3648" t="str">
            <v>0011090185</v>
          </cell>
          <cell r="B3648">
            <v>11090</v>
          </cell>
          <cell r="C3648">
            <v>110900</v>
          </cell>
          <cell r="D3648" t="str">
            <v>O1C</v>
          </cell>
          <cell r="E3648">
            <v>185</v>
          </cell>
          <cell r="F3648">
            <v>1</v>
          </cell>
          <cell r="G3648">
            <v>2</v>
          </cell>
          <cell r="H3648" t="str">
            <v>15/01/08</v>
          </cell>
          <cell r="I3648">
            <v>0</v>
          </cell>
          <cell r="J3648">
            <v>3112.92</v>
          </cell>
          <cell r="K3648">
            <v>3112.92</v>
          </cell>
          <cell r="L3648">
            <v>3112.92</v>
          </cell>
          <cell r="M3648">
            <v>0</v>
          </cell>
          <cell r="N3648">
            <v>0</v>
          </cell>
          <cell r="O3648">
            <v>3112.92</v>
          </cell>
          <cell r="P3648">
            <v>0</v>
          </cell>
        </row>
        <row r="3649">
          <cell r="A3649" t="str">
            <v>0011090263</v>
          </cell>
          <cell r="B3649">
            <v>11090</v>
          </cell>
          <cell r="C3649">
            <v>110900</v>
          </cell>
          <cell r="D3649" t="str">
            <v>O1C</v>
          </cell>
          <cell r="E3649">
            <v>263</v>
          </cell>
          <cell r="F3649">
            <v>1</v>
          </cell>
          <cell r="G3649">
            <v>1</v>
          </cell>
          <cell r="H3649">
            <v>39630</v>
          </cell>
          <cell r="I3649">
            <v>0</v>
          </cell>
          <cell r="J3649">
            <v>0</v>
          </cell>
          <cell r="K3649">
            <v>50</v>
          </cell>
          <cell r="L3649">
            <v>50</v>
          </cell>
          <cell r="M3649">
            <v>0</v>
          </cell>
          <cell r="N3649">
            <v>0</v>
          </cell>
          <cell r="O3649">
            <v>50</v>
          </cell>
          <cell r="P3649">
            <v>0</v>
          </cell>
        </row>
        <row r="3650">
          <cell r="A3650" t="str">
            <v>0011090301</v>
          </cell>
          <cell r="B3650">
            <v>11090</v>
          </cell>
          <cell r="C3650">
            <v>110900</v>
          </cell>
          <cell r="D3650" t="str">
            <v>O1C</v>
          </cell>
          <cell r="E3650">
            <v>301</v>
          </cell>
          <cell r="F3650">
            <v>1</v>
          </cell>
          <cell r="G3650">
            <v>2</v>
          </cell>
          <cell r="H3650" t="str">
            <v>/  /</v>
          </cell>
          <cell r="I3650">
            <v>0</v>
          </cell>
          <cell r="J3650">
            <v>3112.92</v>
          </cell>
          <cell r="K3650">
            <v>6994.92</v>
          </cell>
          <cell r="L3650">
            <v>6994.92</v>
          </cell>
          <cell r="M3650">
            <v>0</v>
          </cell>
          <cell r="N3650">
            <v>0</v>
          </cell>
          <cell r="O3650">
            <v>6994.92</v>
          </cell>
          <cell r="P3650">
            <v>0</v>
          </cell>
        </row>
        <row r="3651">
          <cell r="A3651" t="str">
            <v>0011090511</v>
          </cell>
          <cell r="B3651">
            <v>11090</v>
          </cell>
          <cell r="C3651">
            <v>110900</v>
          </cell>
          <cell r="D3651" t="str">
            <v>O1C</v>
          </cell>
          <cell r="E3651">
            <v>511</v>
          </cell>
          <cell r="F3651">
            <v>1</v>
          </cell>
          <cell r="G3651">
            <v>2</v>
          </cell>
          <cell r="H3651" t="str">
            <v>/  /</v>
          </cell>
          <cell r="I3651">
            <v>0</v>
          </cell>
          <cell r="J3651">
            <v>622</v>
          </cell>
          <cell r="K3651">
            <v>1388</v>
          </cell>
          <cell r="L3651">
            <v>1388</v>
          </cell>
          <cell r="M3651">
            <v>0</v>
          </cell>
          <cell r="N3651">
            <v>1388</v>
          </cell>
          <cell r="O3651">
            <v>1388</v>
          </cell>
          <cell r="P3651">
            <v>0</v>
          </cell>
        </row>
        <row r="3652">
          <cell r="A3652" t="str">
            <v>0011090523</v>
          </cell>
          <cell r="B3652">
            <v>11090</v>
          </cell>
          <cell r="C3652">
            <v>110900</v>
          </cell>
          <cell r="D3652" t="str">
            <v>O1C</v>
          </cell>
          <cell r="E3652">
            <v>523</v>
          </cell>
          <cell r="F3652">
            <v>1</v>
          </cell>
          <cell r="G3652">
            <v>1</v>
          </cell>
          <cell r="H3652">
            <v>37987</v>
          </cell>
          <cell r="I3652">
            <v>1</v>
          </cell>
          <cell r="J3652">
            <v>0</v>
          </cell>
          <cell r="K3652">
            <v>1</v>
          </cell>
          <cell r="L3652">
            <v>1</v>
          </cell>
          <cell r="M3652">
            <v>0</v>
          </cell>
          <cell r="N3652">
            <v>0</v>
          </cell>
          <cell r="O3652">
            <v>1</v>
          </cell>
          <cell r="P3652">
            <v>0</v>
          </cell>
        </row>
        <row r="3653">
          <cell r="A3653" t="str">
            <v>0011090601</v>
          </cell>
          <cell r="B3653">
            <v>11090</v>
          </cell>
          <cell r="C3653">
            <v>110900</v>
          </cell>
          <cell r="D3653" t="str">
            <v>O1C</v>
          </cell>
          <cell r="E3653">
            <v>601</v>
          </cell>
          <cell r="F3653">
            <v>1</v>
          </cell>
          <cell r="G3653">
            <v>2</v>
          </cell>
          <cell r="H3653" t="str">
            <v>/  /</v>
          </cell>
          <cell r="I3653">
            <v>0</v>
          </cell>
          <cell r="J3653">
            <v>2490.92</v>
          </cell>
          <cell r="K3653">
            <v>5605.92</v>
          </cell>
          <cell r="L3653">
            <v>5605.92</v>
          </cell>
          <cell r="M3653">
            <v>0</v>
          </cell>
          <cell r="N3653">
            <v>0</v>
          </cell>
          <cell r="O3653">
            <v>5605.92</v>
          </cell>
          <cell r="P3653">
            <v>0</v>
          </cell>
        </row>
        <row r="3654">
          <cell r="A3654" t="str">
            <v>0011090701</v>
          </cell>
          <cell r="B3654">
            <v>11090</v>
          </cell>
          <cell r="C3654">
            <v>110900</v>
          </cell>
          <cell r="D3654" t="str">
            <v>O1C</v>
          </cell>
          <cell r="E3654">
            <v>701</v>
          </cell>
          <cell r="F3654">
            <v>1</v>
          </cell>
          <cell r="G3654">
            <v>2</v>
          </cell>
          <cell r="H3654" t="str">
            <v>/  /</v>
          </cell>
          <cell r="I3654">
            <v>0</v>
          </cell>
          <cell r="J3654">
            <v>2490.92</v>
          </cell>
          <cell r="K3654">
            <v>5605.92</v>
          </cell>
          <cell r="L3654">
            <v>5605.92</v>
          </cell>
          <cell r="M3654">
            <v>0</v>
          </cell>
          <cell r="N3654">
            <v>0</v>
          </cell>
          <cell r="O3654">
            <v>5605.92</v>
          </cell>
          <cell r="P3654">
            <v>0</v>
          </cell>
        </row>
        <row r="3655">
          <cell r="A3655" t="str">
            <v>0011090910</v>
          </cell>
          <cell r="B3655">
            <v>11090</v>
          </cell>
          <cell r="C3655">
            <v>110900</v>
          </cell>
          <cell r="D3655" t="str">
            <v>O1C</v>
          </cell>
          <cell r="E3655">
            <v>910</v>
          </cell>
          <cell r="F3655">
            <v>1</v>
          </cell>
          <cell r="G3655">
            <v>2</v>
          </cell>
          <cell r="H3655" t="str">
            <v>/  /</v>
          </cell>
          <cell r="I3655">
            <v>0</v>
          </cell>
          <cell r="J3655">
            <v>0</v>
          </cell>
          <cell r="K3655">
            <v>3832</v>
          </cell>
          <cell r="L3655">
            <v>3832</v>
          </cell>
          <cell r="M3655">
            <v>0</v>
          </cell>
          <cell r="N3655">
            <v>0</v>
          </cell>
          <cell r="O3655">
            <v>3832</v>
          </cell>
          <cell r="P3655">
            <v>0</v>
          </cell>
        </row>
        <row r="3656">
          <cell r="A3656" t="str">
            <v>0011090915</v>
          </cell>
          <cell r="B3656">
            <v>11090</v>
          </cell>
          <cell r="C3656">
            <v>110900</v>
          </cell>
          <cell r="D3656" t="str">
            <v>O1C</v>
          </cell>
          <cell r="E3656">
            <v>915</v>
          </cell>
          <cell r="F3656">
            <v>1</v>
          </cell>
          <cell r="G3656">
            <v>2</v>
          </cell>
          <cell r="H3656" t="str">
            <v>/  /</v>
          </cell>
          <cell r="I3656">
            <v>0</v>
          </cell>
          <cell r="J3656">
            <v>3112.92</v>
          </cell>
          <cell r="K3656">
            <v>3112.92</v>
          </cell>
          <cell r="L3656">
            <v>3112.92</v>
          </cell>
          <cell r="M3656">
            <v>0</v>
          </cell>
          <cell r="N3656">
            <v>0</v>
          </cell>
          <cell r="O3656">
            <v>3112.92</v>
          </cell>
          <cell r="P3656">
            <v>0</v>
          </cell>
        </row>
        <row r="3657">
          <cell r="A3657" t="str">
            <v>0011090951</v>
          </cell>
          <cell r="B3657">
            <v>11090</v>
          </cell>
          <cell r="C3657">
            <v>110900</v>
          </cell>
          <cell r="D3657" t="str">
            <v>O1C</v>
          </cell>
          <cell r="E3657">
            <v>951</v>
          </cell>
          <cell r="F3657">
            <v>1</v>
          </cell>
          <cell r="G3657">
            <v>2</v>
          </cell>
          <cell r="H3657" t="str">
            <v>/  /</v>
          </cell>
          <cell r="I3657">
            <v>0</v>
          </cell>
          <cell r="J3657">
            <v>452</v>
          </cell>
          <cell r="K3657">
            <v>1008</v>
          </cell>
          <cell r="L3657">
            <v>1008</v>
          </cell>
          <cell r="M3657">
            <v>0</v>
          </cell>
          <cell r="N3657">
            <v>0</v>
          </cell>
          <cell r="O3657">
            <v>1008</v>
          </cell>
          <cell r="P3657">
            <v>0</v>
          </cell>
        </row>
        <row r="3658">
          <cell r="A3658" t="str">
            <v>0011091101</v>
          </cell>
          <cell r="B3658">
            <v>11091</v>
          </cell>
          <cell r="C3658">
            <v>110910</v>
          </cell>
          <cell r="D3658">
            <v>583</v>
          </cell>
          <cell r="E3658">
            <v>101</v>
          </cell>
          <cell r="F3658">
            <v>1</v>
          </cell>
          <cell r="G3658">
            <v>1</v>
          </cell>
          <cell r="H3658">
            <v>39089</v>
          </cell>
          <cell r="I3658">
            <v>5750</v>
          </cell>
          <cell r="J3658">
            <v>0</v>
          </cell>
          <cell r="K3658">
            <v>5750</v>
          </cell>
          <cell r="L3658">
            <v>5750</v>
          </cell>
          <cell r="M3658">
            <v>0</v>
          </cell>
          <cell r="N3658">
            <v>0</v>
          </cell>
          <cell r="O3658">
            <v>5750</v>
          </cell>
          <cell r="P3658">
            <v>0</v>
          </cell>
        </row>
        <row r="3659">
          <cell r="A3659" t="str">
            <v>0011091103</v>
          </cell>
          <cell r="B3659">
            <v>11091</v>
          </cell>
          <cell r="C3659">
            <v>110910</v>
          </cell>
          <cell r="D3659">
            <v>583</v>
          </cell>
          <cell r="E3659">
            <v>103</v>
          </cell>
          <cell r="F3659">
            <v>1</v>
          </cell>
          <cell r="G3659">
            <v>1</v>
          </cell>
          <cell r="H3659">
            <v>37988</v>
          </cell>
          <cell r="I3659">
            <v>800</v>
          </cell>
          <cell r="J3659">
            <v>0</v>
          </cell>
          <cell r="K3659">
            <v>800</v>
          </cell>
          <cell r="L3659">
            <v>800</v>
          </cell>
          <cell r="M3659">
            <v>0</v>
          </cell>
          <cell r="N3659">
            <v>0</v>
          </cell>
          <cell r="O3659">
            <v>800</v>
          </cell>
          <cell r="P3659">
            <v>0</v>
          </cell>
        </row>
        <row r="3660">
          <cell r="A3660" t="str">
            <v>0011091106</v>
          </cell>
          <cell r="B3660">
            <v>11091</v>
          </cell>
          <cell r="C3660">
            <v>110910</v>
          </cell>
          <cell r="D3660">
            <v>583</v>
          </cell>
          <cell r="E3660">
            <v>106</v>
          </cell>
          <cell r="F3660">
            <v>1</v>
          </cell>
          <cell r="G3660">
            <v>1</v>
          </cell>
          <cell r="H3660">
            <v>37988</v>
          </cell>
          <cell r="I3660">
            <v>150</v>
          </cell>
          <cell r="J3660">
            <v>0</v>
          </cell>
          <cell r="K3660">
            <v>150</v>
          </cell>
          <cell r="L3660">
            <v>150</v>
          </cell>
          <cell r="M3660">
            <v>0</v>
          </cell>
          <cell r="N3660">
            <v>0</v>
          </cell>
          <cell r="O3660">
            <v>150</v>
          </cell>
          <cell r="P3660">
            <v>0</v>
          </cell>
        </row>
        <row r="3661">
          <cell r="A3661" t="str">
            <v>0011091263</v>
          </cell>
          <cell r="B3661">
            <v>11091</v>
          </cell>
          <cell r="C3661">
            <v>110910</v>
          </cell>
          <cell r="D3661">
            <v>583</v>
          </cell>
          <cell r="E3661">
            <v>263</v>
          </cell>
          <cell r="F3661">
            <v>1</v>
          </cell>
          <cell r="G3661">
            <v>2</v>
          </cell>
          <cell r="H3661" t="str">
            <v>21/01/08</v>
          </cell>
          <cell r="I3661">
            <v>0</v>
          </cell>
          <cell r="J3661">
            <v>70.5</v>
          </cell>
          <cell r="K3661">
            <v>70.5</v>
          </cell>
          <cell r="L3661">
            <v>70.5</v>
          </cell>
          <cell r="M3661">
            <v>0</v>
          </cell>
          <cell r="N3661">
            <v>0</v>
          </cell>
          <cell r="O3661">
            <v>70.5</v>
          </cell>
          <cell r="P3661">
            <v>0</v>
          </cell>
        </row>
        <row r="3662">
          <cell r="A3662" t="str">
            <v>0011091301</v>
          </cell>
          <cell r="B3662">
            <v>11091</v>
          </cell>
          <cell r="C3662">
            <v>110910</v>
          </cell>
          <cell r="D3662">
            <v>583</v>
          </cell>
          <cell r="E3662">
            <v>301</v>
          </cell>
          <cell r="F3662">
            <v>1</v>
          </cell>
          <cell r="G3662">
            <v>2</v>
          </cell>
          <cell r="H3662" t="str">
            <v>/  /</v>
          </cell>
          <cell r="I3662">
            <v>0</v>
          </cell>
          <cell r="J3662">
            <v>70.5</v>
          </cell>
          <cell r="K3662">
            <v>6770.5</v>
          </cell>
          <cell r="L3662">
            <v>6770.5</v>
          </cell>
          <cell r="M3662">
            <v>0</v>
          </cell>
          <cell r="N3662">
            <v>0</v>
          </cell>
          <cell r="O3662">
            <v>6770.5</v>
          </cell>
          <cell r="P3662">
            <v>0</v>
          </cell>
        </row>
        <row r="3663">
          <cell r="A3663" t="str">
            <v>0011091511</v>
          </cell>
          <cell r="B3663">
            <v>11091</v>
          </cell>
          <cell r="C3663">
            <v>110910</v>
          </cell>
          <cell r="D3663">
            <v>583</v>
          </cell>
          <cell r="E3663">
            <v>511</v>
          </cell>
          <cell r="F3663">
            <v>1</v>
          </cell>
          <cell r="G3663">
            <v>1</v>
          </cell>
          <cell r="H3663" t="str">
            <v>/  /</v>
          </cell>
          <cell r="I3663">
            <v>0</v>
          </cell>
          <cell r="J3663">
            <v>0</v>
          </cell>
          <cell r="K3663">
            <v>900</v>
          </cell>
          <cell r="L3663">
            <v>900</v>
          </cell>
          <cell r="M3663">
            <v>0</v>
          </cell>
          <cell r="N3663">
            <v>900</v>
          </cell>
          <cell r="O3663">
            <v>900</v>
          </cell>
          <cell r="P3663">
            <v>0</v>
          </cell>
        </row>
        <row r="3664">
          <cell r="A3664" t="str">
            <v>0011091523</v>
          </cell>
          <cell r="B3664">
            <v>11091</v>
          </cell>
          <cell r="C3664">
            <v>110910</v>
          </cell>
          <cell r="D3664">
            <v>583</v>
          </cell>
          <cell r="E3664">
            <v>523</v>
          </cell>
          <cell r="F3664">
            <v>1</v>
          </cell>
          <cell r="G3664">
            <v>1</v>
          </cell>
          <cell r="H3664">
            <v>37988</v>
          </cell>
          <cell r="I3664">
            <v>1</v>
          </cell>
          <cell r="J3664">
            <v>0</v>
          </cell>
          <cell r="K3664">
            <v>1</v>
          </cell>
          <cell r="L3664">
            <v>1</v>
          </cell>
          <cell r="M3664">
            <v>0</v>
          </cell>
          <cell r="N3664">
            <v>0</v>
          </cell>
          <cell r="O3664">
            <v>1</v>
          </cell>
          <cell r="P3664">
            <v>0</v>
          </cell>
        </row>
        <row r="3665">
          <cell r="A3665" t="str">
            <v>0011091601</v>
          </cell>
          <cell r="B3665">
            <v>11091</v>
          </cell>
          <cell r="C3665">
            <v>110910</v>
          </cell>
          <cell r="D3665">
            <v>583</v>
          </cell>
          <cell r="E3665">
            <v>601</v>
          </cell>
          <cell r="F3665">
            <v>1</v>
          </cell>
          <cell r="G3665">
            <v>2</v>
          </cell>
          <cell r="H3665" t="str">
            <v>/  /</v>
          </cell>
          <cell r="I3665">
            <v>0</v>
          </cell>
          <cell r="J3665">
            <v>70.5</v>
          </cell>
          <cell r="K3665">
            <v>5869.5</v>
          </cell>
          <cell r="L3665">
            <v>5869.5</v>
          </cell>
          <cell r="M3665">
            <v>0</v>
          </cell>
          <cell r="N3665">
            <v>0</v>
          </cell>
          <cell r="O3665">
            <v>5869.5</v>
          </cell>
          <cell r="P3665">
            <v>0</v>
          </cell>
        </row>
        <row r="3666">
          <cell r="A3666" t="str">
            <v>0011091701</v>
          </cell>
          <cell r="B3666">
            <v>11091</v>
          </cell>
          <cell r="C3666">
            <v>110910</v>
          </cell>
          <cell r="D3666">
            <v>583</v>
          </cell>
          <cell r="E3666">
            <v>701</v>
          </cell>
          <cell r="F3666">
            <v>1</v>
          </cell>
          <cell r="G3666">
            <v>2</v>
          </cell>
          <cell r="H3666" t="str">
            <v>/  /</v>
          </cell>
          <cell r="I3666">
            <v>0</v>
          </cell>
          <cell r="J3666">
            <v>70.5</v>
          </cell>
          <cell r="K3666">
            <v>5869.5</v>
          </cell>
          <cell r="L3666">
            <v>5869.5</v>
          </cell>
          <cell r="M3666">
            <v>0</v>
          </cell>
          <cell r="N3666">
            <v>0</v>
          </cell>
          <cell r="O3666">
            <v>5869.5</v>
          </cell>
          <cell r="P3666">
            <v>0</v>
          </cell>
        </row>
        <row r="3667">
          <cell r="A3667" t="str">
            <v>0011091910</v>
          </cell>
          <cell r="B3667">
            <v>11091</v>
          </cell>
          <cell r="C3667">
            <v>110910</v>
          </cell>
          <cell r="D3667">
            <v>583</v>
          </cell>
          <cell r="E3667">
            <v>910</v>
          </cell>
          <cell r="F3667">
            <v>1</v>
          </cell>
          <cell r="G3667">
            <v>2</v>
          </cell>
          <cell r="H3667" t="str">
            <v>/  /</v>
          </cell>
          <cell r="I3667">
            <v>0</v>
          </cell>
          <cell r="J3667">
            <v>0</v>
          </cell>
          <cell r="K3667">
            <v>6700</v>
          </cell>
          <cell r="L3667">
            <v>6700</v>
          </cell>
          <cell r="M3667">
            <v>0</v>
          </cell>
          <cell r="N3667">
            <v>0</v>
          </cell>
          <cell r="O3667">
            <v>6700</v>
          </cell>
          <cell r="P3667">
            <v>0</v>
          </cell>
        </row>
        <row r="3668">
          <cell r="A3668" t="str">
            <v>0011091951</v>
          </cell>
          <cell r="B3668">
            <v>11091</v>
          </cell>
          <cell r="C3668">
            <v>110910</v>
          </cell>
          <cell r="D3668">
            <v>583</v>
          </cell>
          <cell r="E3668">
            <v>951</v>
          </cell>
          <cell r="F3668">
            <v>1</v>
          </cell>
          <cell r="G3668">
            <v>1</v>
          </cell>
          <cell r="H3668" t="str">
            <v>/  /</v>
          </cell>
          <cell r="I3668">
            <v>0</v>
          </cell>
          <cell r="J3668">
            <v>0</v>
          </cell>
          <cell r="K3668">
            <v>653</v>
          </cell>
          <cell r="L3668">
            <v>653</v>
          </cell>
          <cell r="M3668">
            <v>0</v>
          </cell>
          <cell r="N3668">
            <v>0</v>
          </cell>
          <cell r="O3668">
            <v>653</v>
          </cell>
          <cell r="P3668">
            <v>0</v>
          </cell>
        </row>
        <row r="3669">
          <cell r="A3669" t="str">
            <v>0011093101</v>
          </cell>
          <cell r="B3669">
            <v>11093</v>
          </cell>
          <cell r="C3669">
            <v>110930</v>
          </cell>
          <cell r="D3669" t="str">
            <v>APS</v>
          </cell>
          <cell r="E3669">
            <v>101</v>
          </cell>
          <cell r="F3669">
            <v>1</v>
          </cell>
          <cell r="G3669">
            <v>1</v>
          </cell>
          <cell r="H3669">
            <v>39089</v>
          </cell>
          <cell r="I3669">
            <v>7587</v>
          </cell>
          <cell r="J3669">
            <v>0</v>
          </cell>
          <cell r="K3669">
            <v>7587</v>
          </cell>
          <cell r="L3669">
            <v>7587</v>
          </cell>
          <cell r="M3669">
            <v>0</v>
          </cell>
          <cell r="N3669">
            <v>0</v>
          </cell>
          <cell r="O3669">
            <v>7587</v>
          </cell>
          <cell r="P3669">
            <v>0</v>
          </cell>
        </row>
        <row r="3670">
          <cell r="A3670" t="str">
            <v>0011093106</v>
          </cell>
          <cell r="B3670">
            <v>11093</v>
          </cell>
          <cell r="C3670">
            <v>110930</v>
          </cell>
          <cell r="D3670" t="str">
            <v>APS</v>
          </cell>
          <cell r="E3670">
            <v>106</v>
          </cell>
          <cell r="F3670">
            <v>1</v>
          </cell>
          <cell r="G3670">
            <v>1</v>
          </cell>
          <cell r="H3670">
            <v>37989</v>
          </cell>
          <cell r="I3670">
            <v>150</v>
          </cell>
          <cell r="J3670">
            <v>0</v>
          </cell>
          <cell r="K3670">
            <v>150</v>
          </cell>
          <cell r="L3670">
            <v>150</v>
          </cell>
          <cell r="M3670">
            <v>0</v>
          </cell>
          <cell r="N3670">
            <v>0</v>
          </cell>
          <cell r="O3670">
            <v>150</v>
          </cell>
          <cell r="P3670">
            <v>0</v>
          </cell>
        </row>
        <row r="3671">
          <cell r="A3671" t="str">
            <v>0011093301</v>
          </cell>
          <cell r="B3671">
            <v>11093</v>
          </cell>
          <cell r="C3671">
            <v>110930</v>
          </cell>
          <cell r="D3671" t="str">
            <v>APS</v>
          </cell>
          <cell r="E3671">
            <v>301</v>
          </cell>
          <cell r="F3671">
            <v>1</v>
          </cell>
          <cell r="G3671">
            <v>1</v>
          </cell>
          <cell r="H3671" t="str">
            <v>/  /</v>
          </cell>
          <cell r="I3671">
            <v>0</v>
          </cell>
          <cell r="J3671">
            <v>0</v>
          </cell>
          <cell r="K3671">
            <v>7737</v>
          </cell>
          <cell r="L3671">
            <v>7737</v>
          </cell>
          <cell r="M3671">
            <v>0</v>
          </cell>
          <cell r="N3671">
            <v>0</v>
          </cell>
          <cell r="O3671">
            <v>7737</v>
          </cell>
          <cell r="P3671">
            <v>0</v>
          </cell>
        </row>
        <row r="3672">
          <cell r="A3672" t="str">
            <v>0011093511</v>
          </cell>
          <cell r="B3672">
            <v>11093</v>
          </cell>
          <cell r="C3672">
            <v>110930</v>
          </cell>
          <cell r="D3672" t="str">
            <v>APS</v>
          </cell>
          <cell r="E3672">
            <v>511</v>
          </cell>
          <cell r="F3672">
            <v>1</v>
          </cell>
          <cell r="G3672">
            <v>1</v>
          </cell>
          <cell r="H3672" t="str">
            <v>/  /</v>
          </cell>
          <cell r="I3672">
            <v>0</v>
          </cell>
          <cell r="J3672">
            <v>0</v>
          </cell>
          <cell r="K3672">
            <v>900</v>
          </cell>
          <cell r="L3672">
            <v>900</v>
          </cell>
          <cell r="M3672">
            <v>0</v>
          </cell>
          <cell r="N3672">
            <v>900</v>
          </cell>
          <cell r="O3672">
            <v>900</v>
          </cell>
          <cell r="P3672">
            <v>0</v>
          </cell>
        </row>
        <row r="3673">
          <cell r="A3673" t="str">
            <v>0011093523</v>
          </cell>
          <cell r="B3673">
            <v>11093</v>
          </cell>
          <cell r="C3673">
            <v>110930</v>
          </cell>
          <cell r="D3673" t="str">
            <v>APS</v>
          </cell>
          <cell r="E3673">
            <v>523</v>
          </cell>
          <cell r="F3673">
            <v>1</v>
          </cell>
          <cell r="G3673">
            <v>1</v>
          </cell>
          <cell r="H3673">
            <v>37989</v>
          </cell>
          <cell r="I3673">
            <v>1</v>
          </cell>
          <cell r="J3673">
            <v>0</v>
          </cell>
          <cell r="K3673">
            <v>1</v>
          </cell>
          <cell r="L3673">
            <v>1</v>
          </cell>
          <cell r="M3673">
            <v>0</v>
          </cell>
          <cell r="N3673">
            <v>0</v>
          </cell>
          <cell r="O3673">
            <v>1</v>
          </cell>
          <cell r="P3673">
            <v>0</v>
          </cell>
        </row>
        <row r="3674">
          <cell r="A3674" t="str">
            <v>0011093601</v>
          </cell>
          <cell r="B3674">
            <v>11093</v>
          </cell>
          <cell r="C3674">
            <v>110930</v>
          </cell>
          <cell r="D3674" t="str">
            <v>APS</v>
          </cell>
          <cell r="E3674">
            <v>601</v>
          </cell>
          <cell r="F3674">
            <v>1</v>
          </cell>
          <cell r="G3674">
            <v>1</v>
          </cell>
          <cell r="H3674" t="str">
            <v>/  /</v>
          </cell>
          <cell r="I3674">
            <v>0</v>
          </cell>
          <cell r="J3674">
            <v>0</v>
          </cell>
          <cell r="K3674">
            <v>6836</v>
          </cell>
          <cell r="L3674">
            <v>6836</v>
          </cell>
          <cell r="M3674">
            <v>0</v>
          </cell>
          <cell r="N3674">
            <v>0</v>
          </cell>
          <cell r="O3674">
            <v>6836</v>
          </cell>
          <cell r="P3674">
            <v>0</v>
          </cell>
        </row>
        <row r="3675">
          <cell r="A3675" t="str">
            <v>0011093701</v>
          </cell>
          <cell r="B3675">
            <v>11093</v>
          </cell>
          <cell r="C3675">
            <v>110930</v>
          </cell>
          <cell r="D3675" t="str">
            <v>APS</v>
          </cell>
          <cell r="E3675">
            <v>701</v>
          </cell>
          <cell r="F3675">
            <v>1</v>
          </cell>
          <cell r="G3675">
            <v>1</v>
          </cell>
          <cell r="H3675" t="str">
            <v>/  /</v>
          </cell>
          <cell r="I3675">
            <v>0</v>
          </cell>
          <cell r="J3675">
            <v>0</v>
          </cell>
          <cell r="K3675">
            <v>6836</v>
          </cell>
          <cell r="L3675">
            <v>6836</v>
          </cell>
          <cell r="M3675">
            <v>0</v>
          </cell>
          <cell r="N3675">
            <v>0</v>
          </cell>
          <cell r="O3675">
            <v>6836</v>
          </cell>
          <cell r="P3675">
            <v>0</v>
          </cell>
        </row>
        <row r="3676">
          <cell r="A3676" t="str">
            <v>0011093910</v>
          </cell>
          <cell r="B3676">
            <v>11093</v>
          </cell>
          <cell r="C3676">
            <v>110930</v>
          </cell>
          <cell r="D3676" t="str">
            <v>APS</v>
          </cell>
          <cell r="E3676">
            <v>910</v>
          </cell>
          <cell r="F3676">
            <v>1</v>
          </cell>
          <cell r="G3676">
            <v>1</v>
          </cell>
          <cell r="H3676" t="str">
            <v>/  /</v>
          </cell>
          <cell r="I3676">
            <v>0</v>
          </cell>
          <cell r="J3676">
            <v>0</v>
          </cell>
          <cell r="K3676">
            <v>7737</v>
          </cell>
          <cell r="L3676">
            <v>7737</v>
          </cell>
          <cell r="M3676">
            <v>0</v>
          </cell>
          <cell r="N3676">
            <v>0</v>
          </cell>
          <cell r="O3676">
            <v>7737</v>
          </cell>
          <cell r="P3676">
            <v>0</v>
          </cell>
        </row>
        <row r="3677">
          <cell r="A3677" t="str">
            <v>0011093951</v>
          </cell>
          <cell r="B3677">
            <v>11093</v>
          </cell>
          <cell r="C3677">
            <v>110930</v>
          </cell>
          <cell r="D3677" t="str">
            <v>APS</v>
          </cell>
          <cell r="E3677">
            <v>951</v>
          </cell>
          <cell r="F3677">
            <v>1</v>
          </cell>
          <cell r="G3677">
            <v>1</v>
          </cell>
          <cell r="H3677" t="str">
            <v>/  /</v>
          </cell>
          <cell r="I3677">
            <v>0</v>
          </cell>
          <cell r="J3677">
            <v>0</v>
          </cell>
          <cell r="K3677">
            <v>653</v>
          </cell>
          <cell r="L3677">
            <v>653</v>
          </cell>
          <cell r="M3677">
            <v>0</v>
          </cell>
          <cell r="N3677">
            <v>0</v>
          </cell>
          <cell r="O3677">
            <v>653</v>
          </cell>
          <cell r="P3677">
            <v>0</v>
          </cell>
        </row>
        <row r="3678">
          <cell r="A3678" t="str">
            <v>0011094101</v>
          </cell>
          <cell r="B3678">
            <v>11094</v>
          </cell>
          <cell r="C3678">
            <v>110940</v>
          </cell>
          <cell r="D3678" t="str">
            <v>Q51</v>
          </cell>
          <cell r="E3678">
            <v>101</v>
          </cell>
          <cell r="F3678">
            <v>1</v>
          </cell>
          <cell r="G3678">
            <v>1</v>
          </cell>
          <cell r="H3678">
            <v>39094</v>
          </cell>
          <cell r="I3678">
            <v>13447.92</v>
          </cell>
          <cell r="J3678">
            <v>0</v>
          </cell>
          <cell r="K3678">
            <v>13447.92</v>
          </cell>
          <cell r="L3678">
            <v>13447.92</v>
          </cell>
          <cell r="M3678">
            <v>0</v>
          </cell>
          <cell r="N3678">
            <v>0</v>
          </cell>
          <cell r="O3678">
            <v>13447.92</v>
          </cell>
          <cell r="P3678">
            <v>0</v>
          </cell>
        </row>
        <row r="3679">
          <cell r="A3679" t="str">
            <v>0011094104</v>
          </cell>
          <cell r="B3679">
            <v>11094</v>
          </cell>
          <cell r="C3679">
            <v>110940</v>
          </cell>
          <cell r="D3679" t="str">
            <v>Q51</v>
          </cell>
          <cell r="E3679">
            <v>104</v>
          </cell>
          <cell r="F3679">
            <v>1</v>
          </cell>
          <cell r="G3679">
            <v>1</v>
          </cell>
          <cell r="H3679">
            <v>38724</v>
          </cell>
          <cell r="I3679">
            <v>3150</v>
          </cell>
          <cell r="J3679">
            <v>0</v>
          </cell>
          <cell r="K3679">
            <v>3150</v>
          </cell>
          <cell r="L3679">
            <v>3150</v>
          </cell>
          <cell r="M3679">
            <v>0</v>
          </cell>
          <cell r="N3679">
            <v>0</v>
          </cell>
          <cell r="O3679">
            <v>3150</v>
          </cell>
          <cell r="P3679">
            <v>0</v>
          </cell>
        </row>
        <row r="3680">
          <cell r="A3680" t="str">
            <v>0011094106</v>
          </cell>
          <cell r="B3680">
            <v>11094</v>
          </cell>
          <cell r="C3680">
            <v>110940</v>
          </cell>
          <cell r="D3680" t="str">
            <v>Q51</v>
          </cell>
          <cell r="E3680">
            <v>106</v>
          </cell>
          <cell r="F3680">
            <v>1</v>
          </cell>
          <cell r="G3680">
            <v>1</v>
          </cell>
          <cell r="H3680">
            <v>37988</v>
          </cell>
          <cell r="I3680">
            <v>150</v>
          </cell>
          <cell r="J3680">
            <v>0</v>
          </cell>
          <cell r="K3680">
            <v>150</v>
          </cell>
          <cell r="L3680">
            <v>150</v>
          </cell>
          <cell r="M3680">
            <v>0</v>
          </cell>
          <cell r="N3680">
            <v>0</v>
          </cell>
          <cell r="O3680">
            <v>150</v>
          </cell>
          <cell r="P3680">
            <v>0</v>
          </cell>
        </row>
        <row r="3681">
          <cell r="A3681" t="str">
            <v>0011094263</v>
          </cell>
          <cell r="B3681">
            <v>11094</v>
          </cell>
          <cell r="C3681">
            <v>110940</v>
          </cell>
          <cell r="D3681" t="str">
            <v>Q51</v>
          </cell>
          <cell r="E3681">
            <v>263</v>
          </cell>
          <cell r="F3681">
            <v>1</v>
          </cell>
          <cell r="G3681">
            <v>2</v>
          </cell>
          <cell r="H3681" t="str">
            <v>21/01/08</v>
          </cell>
          <cell r="I3681">
            <v>0</v>
          </cell>
          <cell r="J3681">
            <v>72.23</v>
          </cell>
          <cell r="K3681">
            <v>72.23</v>
          </cell>
          <cell r="L3681">
            <v>72.23</v>
          </cell>
          <cell r="M3681">
            <v>0</v>
          </cell>
          <cell r="N3681">
            <v>0</v>
          </cell>
          <cell r="O3681">
            <v>72.23</v>
          </cell>
          <cell r="P3681">
            <v>0</v>
          </cell>
        </row>
        <row r="3682">
          <cell r="A3682" t="str">
            <v>0011094301</v>
          </cell>
          <cell r="B3682">
            <v>11094</v>
          </cell>
          <cell r="C3682">
            <v>110940</v>
          </cell>
          <cell r="D3682" t="str">
            <v>Q51</v>
          </cell>
          <cell r="E3682">
            <v>301</v>
          </cell>
          <cell r="F3682">
            <v>1</v>
          </cell>
          <cell r="G3682">
            <v>2</v>
          </cell>
          <cell r="H3682" t="str">
            <v>/  /</v>
          </cell>
          <cell r="I3682">
            <v>0</v>
          </cell>
          <cell r="J3682">
            <v>72.23</v>
          </cell>
          <cell r="K3682">
            <v>16820.150000000001</v>
          </cell>
          <cell r="L3682">
            <v>16820.150000000001</v>
          </cell>
          <cell r="M3682">
            <v>0</v>
          </cell>
          <cell r="N3682">
            <v>0</v>
          </cell>
          <cell r="O3682">
            <v>16820.150000000001</v>
          </cell>
          <cell r="P3682">
            <v>0</v>
          </cell>
        </row>
        <row r="3683">
          <cell r="A3683" t="str">
            <v>0011094511</v>
          </cell>
          <cell r="B3683">
            <v>11094</v>
          </cell>
          <cell r="C3683">
            <v>110940</v>
          </cell>
          <cell r="D3683" t="str">
            <v>Q51</v>
          </cell>
          <cell r="E3683">
            <v>511</v>
          </cell>
          <cell r="F3683">
            <v>1</v>
          </cell>
          <cell r="G3683">
            <v>1</v>
          </cell>
          <cell r="H3683" t="str">
            <v>/  /</v>
          </cell>
          <cell r="I3683">
            <v>0</v>
          </cell>
          <cell r="J3683">
            <v>0</v>
          </cell>
          <cell r="K3683">
            <v>900</v>
          </cell>
          <cell r="L3683">
            <v>900</v>
          </cell>
          <cell r="M3683">
            <v>0</v>
          </cell>
          <cell r="N3683">
            <v>900</v>
          </cell>
          <cell r="O3683">
            <v>900</v>
          </cell>
          <cell r="P3683">
            <v>0</v>
          </cell>
        </row>
        <row r="3684">
          <cell r="A3684" t="str">
            <v>0011094601</v>
          </cell>
          <cell r="B3684">
            <v>11094</v>
          </cell>
          <cell r="C3684">
            <v>110940</v>
          </cell>
          <cell r="D3684" t="str">
            <v>Q51</v>
          </cell>
          <cell r="E3684">
            <v>601</v>
          </cell>
          <cell r="F3684">
            <v>1</v>
          </cell>
          <cell r="G3684">
            <v>2</v>
          </cell>
          <cell r="H3684" t="str">
            <v>/  /</v>
          </cell>
          <cell r="I3684">
            <v>0</v>
          </cell>
          <cell r="J3684">
            <v>72.23</v>
          </cell>
          <cell r="K3684">
            <v>15920.15</v>
          </cell>
          <cell r="L3684">
            <v>15920.15</v>
          </cell>
          <cell r="M3684">
            <v>0</v>
          </cell>
          <cell r="N3684">
            <v>0</v>
          </cell>
          <cell r="O3684">
            <v>15920.15</v>
          </cell>
          <cell r="P3684">
            <v>0</v>
          </cell>
        </row>
        <row r="3685">
          <cell r="A3685" t="str">
            <v>0011094701</v>
          </cell>
          <cell r="B3685">
            <v>11094</v>
          </cell>
          <cell r="C3685">
            <v>110940</v>
          </cell>
          <cell r="D3685" t="str">
            <v>Q51</v>
          </cell>
          <cell r="E3685">
            <v>701</v>
          </cell>
          <cell r="F3685">
            <v>1</v>
          </cell>
          <cell r="G3685">
            <v>2</v>
          </cell>
          <cell r="H3685" t="str">
            <v>/  /</v>
          </cell>
          <cell r="I3685">
            <v>0</v>
          </cell>
          <cell r="J3685">
            <v>72.23</v>
          </cell>
          <cell r="K3685">
            <v>15920.15</v>
          </cell>
          <cell r="L3685">
            <v>15920.15</v>
          </cell>
          <cell r="M3685">
            <v>0</v>
          </cell>
          <cell r="N3685">
            <v>0</v>
          </cell>
          <cell r="O3685">
            <v>15920.15</v>
          </cell>
          <cell r="P3685">
            <v>0</v>
          </cell>
        </row>
        <row r="3686">
          <cell r="A3686" t="str">
            <v>0011094910</v>
          </cell>
          <cell r="B3686">
            <v>11094</v>
          </cell>
          <cell r="C3686">
            <v>110940</v>
          </cell>
          <cell r="D3686" t="str">
            <v>Q51</v>
          </cell>
          <cell r="E3686">
            <v>910</v>
          </cell>
          <cell r="F3686">
            <v>1</v>
          </cell>
          <cell r="G3686">
            <v>2</v>
          </cell>
          <cell r="H3686" t="str">
            <v>31/01/04</v>
          </cell>
          <cell r="I3686">
            <v>0</v>
          </cell>
          <cell r="J3686">
            <v>0</v>
          </cell>
          <cell r="K3686">
            <v>16747.919999999998</v>
          </cell>
          <cell r="L3686">
            <v>16747.919999999998</v>
          </cell>
          <cell r="M3686">
            <v>0</v>
          </cell>
          <cell r="N3686">
            <v>0</v>
          </cell>
          <cell r="O3686">
            <v>16747.919999999998</v>
          </cell>
          <cell r="P3686">
            <v>0</v>
          </cell>
        </row>
        <row r="3687">
          <cell r="A3687" t="str">
            <v>0011094951</v>
          </cell>
          <cell r="B3687">
            <v>11094</v>
          </cell>
          <cell r="C3687">
            <v>110940</v>
          </cell>
          <cell r="D3687" t="str">
            <v>Q51</v>
          </cell>
          <cell r="E3687">
            <v>951</v>
          </cell>
          <cell r="F3687">
            <v>1</v>
          </cell>
          <cell r="G3687">
            <v>1</v>
          </cell>
          <cell r="H3687" t="str">
            <v>/  /</v>
          </cell>
          <cell r="I3687">
            <v>0</v>
          </cell>
          <cell r="J3687">
            <v>0</v>
          </cell>
          <cell r="K3687">
            <v>653</v>
          </cell>
          <cell r="L3687">
            <v>653</v>
          </cell>
          <cell r="M3687">
            <v>0</v>
          </cell>
          <cell r="N3687">
            <v>0</v>
          </cell>
          <cell r="O3687">
            <v>653</v>
          </cell>
          <cell r="P3687">
            <v>0</v>
          </cell>
        </row>
        <row r="3688">
          <cell r="A3688" t="str">
            <v>0011098101</v>
          </cell>
          <cell r="B3688">
            <v>11098</v>
          </cell>
          <cell r="C3688">
            <v>110980</v>
          </cell>
          <cell r="D3688" t="str">
            <v>G1C</v>
          </cell>
          <cell r="E3688">
            <v>101</v>
          </cell>
          <cell r="F3688">
            <v>1</v>
          </cell>
          <cell r="G3688">
            <v>1</v>
          </cell>
          <cell r="H3688">
            <v>38723</v>
          </cell>
          <cell r="I3688">
            <v>10500</v>
          </cell>
          <cell r="J3688">
            <v>0</v>
          </cell>
          <cell r="K3688">
            <v>10500</v>
          </cell>
          <cell r="L3688">
            <v>10500</v>
          </cell>
          <cell r="M3688">
            <v>0</v>
          </cell>
          <cell r="N3688">
            <v>0</v>
          </cell>
          <cell r="O3688">
            <v>10500</v>
          </cell>
          <cell r="P3688">
            <v>0</v>
          </cell>
        </row>
        <row r="3689">
          <cell r="A3689" t="str">
            <v>0011098106</v>
          </cell>
          <cell r="B3689">
            <v>11098</v>
          </cell>
          <cell r="C3689">
            <v>110980</v>
          </cell>
          <cell r="D3689" t="str">
            <v>G1C</v>
          </cell>
          <cell r="E3689">
            <v>106</v>
          </cell>
          <cell r="F3689">
            <v>1</v>
          </cell>
          <cell r="G3689">
            <v>1</v>
          </cell>
          <cell r="H3689" t="str">
            <v>15/03/04</v>
          </cell>
          <cell r="I3689">
            <v>150</v>
          </cell>
          <cell r="J3689">
            <v>0</v>
          </cell>
          <cell r="K3689">
            <v>150</v>
          </cell>
          <cell r="L3689">
            <v>150</v>
          </cell>
          <cell r="M3689">
            <v>0</v>
          </cell>
          <cell r="N3689">
            <v>0</v>
          </cell>
          <cell r="O3689">
            <v>150</v>
          </cell>
          <cell r="P3689">
            <v>0</v>
          </cell>
        </row>
        <row r="3690">
          <cell r="A3690" t="str">
            <v>0011098263</v>
          </cell>
          <cell r="B3690">
            <v>11098</v>
          </cell>
          <cell r="C3690">
            <v>110980</v>
          </cell>
          <cell r="D3690" t="str">
            <v>G1C</v>
          </cell>
          <cell r="E3690">
            <v>263</v>
          </cell>
          <cell r="F3690">
            <v>1</v>
          </cell>
          <cell r="G3690">
            <v>2</v>
          </cell>
          <cell r="H3690" t="str">
            <v>21/01/08</v>
          </cell>
          <cell r="I3690">
            <v>0</v>
          </cell>
          <cell r="J3690">
            <v>674.1</v>
          </cell>
          <cell r="K3690">
            <v>674.1</v>
          </cell>
          <cell r="L3690">
            <v>674.1</v>
          </cell>
          <cell r="M3690">
            <v>0</v>
          </cell>
          <cell r="N3690">
            <v>0</v>
          </cell>
          <cell r="O3690">
            <v>674.1</v>
          </cell>
          <cell r="P3690">
            <v>0</v>
          </cell>
        </row>
        <row r="3691">
          <cell r="A3691" t="str">
            <v>0011098301</v>
          </cell>
          <cell r="B3691">
            <v>11098</v>
          </cell>
          <cell r="C3691">
            <v>110980</v>
          </cell>
          <cell r="D3691" t="str">
            <v>G1C</v>
          </cell>
          <cell r="E3691">
            <v>301</v>
          </cell>
          <cell r="F3691">
            <v>1</v>
          </cell>
          <cell r="G3691">
            <v>2</v>
          </cell>
          <cell r="H3691" t="str">
            <v>/  /</v>
          </cell>
          <cell r="I3691">
            <v>0</v>
          </cell>
          <cell r="J3691">
            <v>674.1</v>
          </cell>
          <cell r="K3691">
            <v>11324.1</v>
          </cell>
          <cell r="L3691">
            <v>11324.1</v>
          </cell>
          <cell r="M3691">
            <v>0</v>
          </cell>
          <cell r="N3691">
            <v>0</v>
          </cell>
          <cell r="O3691">
            <v>11324.1</v>
          </cell>
          <cell r="P3691">
            <v>0</v>
          </cell>
        </row>
        <row r="3692">
          <cell r="A3692" t="str">
            <v>0011098511</v>
          </cell>
          <cell r="B3692">
            <v>11098</v>
          </cell>
          <cell r="C3692">
            <v>110980</v>
          </cell>
          <cell r="D3692" t="str">
            <v>G1C</v>
          </cell>
          <cell r="E3692">
            <v>511</v>
          </cell>
          <cell r="F3692">
            <v>1</v>
          </cell>
          <cell r="G3692">
            <v>1</v>
          </cell>
          <cell r="H3692" t="str">
            <v>/  /</v>
          </cell>
          <cell r="I3692">
            <v>0</v>
          </cell>
          <cell r="J3692">
            <v>0</v>
          </cell>
          <cell r="K3692">
            <v>900</v>
          </cell>
          <cell r="L3692">
            <v>900</v>
          </cell>
          <cell r="M3692">
            <v>0</v>
          </cell>
          <cell r="N3692">
            <v>900</v>
          </cell>
          <cell r="O3692">
            <v>900</v>
          </cell>
          <cell r="P3692">
            <v>0</v>
          </cell>
        </row>
        <row r="3693">
          <cell r="A3693" t="str">
            <v>0011098523</v>
          </cell>
          <cell r="B3693">
            <v>11098</v>
          </cell>
          <cell r="C3693">
            <v>110980</v>
          </cell>
          <cell r="D3693" t="str">
            <v>G1C</v>
          </cell>
          <cell r="E3693">
            <v>523</v>
          </cell>
          <cell r="F3693">
            <v>1</v>
          </cell>
          <cell r="G3693">
            <v>1</v>
          </cell>
          <cell r="H3693" t="str">
            <v>15/03/04</v>
          </cell>
          <cell r="I3693">
            <v>1</v>
          </cell>
          <cell r="J3693">
            <v>0</v>
          </cell>
          <cell r="K3693">
            <v>1</v>
          </cell>
          <cell r="L3693">
            <v>1</v>
          </cell>
          <cell r="M3693">
            <v>0</v>
          </cell>
          <cell r="N3693">
            <v>0</v>
          </cell>
          <cell r="O3693">
            <v>1</v>
          </cell>
          <cell r="P3693">
            <v>0</v>
          </cell>
        </row>
        <row r="3694">
          <cell r="A3694" t="str">
            <v>0011098601</v>
          </cell>
          <cell r="B3694">
            <v>11098</v>
          </cell>
          <cell r="C3694">
            <v>110980</v>
          </cell>
          <cell r="D3694" t="str">
            <v>G1C</v>
          </cell>
          <cell r="E3694">
            <v>601</v>
          </cell>
          <cell r="F3694">
            <v>1</v>
          </cell>
          <cell r="G3694">
            <v>2</v>
          </cell>
          <cell r="H3694" t="str">
            <v>/  /</v>
          </cell>
          <cell r="I3694">
            <v>0</v>
          </cell>
          <cell r="J3694">
            <v>674.1</v>
          </cell>
          <cell r="K3694">
            <v>10423.1</v>
          </cell>
          <cell r="L3694">
            <v>10423.1</v>
          </cell>
          <cell r="M3694">
            <v>0</v>
          </cell>
          <cell r="N3694">
            <v>0</v>
          </cell>
          <cell r="O3694">
            <v>10423.1</v>
          </cell>
          <cell r="P3694">
            <v>0</v>
          </cell>
        </row>
        <row r="3695">
          <cell r="A3695" t="str">
            <v>0011098701</v>
          </cell>
          <cell r="B3695">
            <v>11098</v>
          </cell>
          <cell r="C3695">
            <v>110980</v>
          </cell>
          <cell r="D3695" t="str">
            <v>G1C</v>
          </cell>
          <cell r="E3695">
            <v>701</v>
          </cell>
          <cell r="F3695">
            <v>1</v>
          </cell>
          <cell r="G3695">
            <v>2</v>
          </cell>
          <cell r="H3695" t="str">
            <v>/  /</v>
          </cell>
          <cell r="I3695">
            <v>0</v>
          </cell>
          <cell r="J3695">
            <v>674.1</v>
          </cell>
          <cell r="K3695">
            <v>10423.1</v>
          </cell>
          <cell r="L3695">
            <v>10423.1</v>
          </cell>
          <cell r="M3695">
            <v>0</v>
          </cell>
          <cell r="N3695">
            <v>0</v>
          </cell>
          <cell r="O3695">
            <v>10423.1</v>
          </cell>
          <cell r="P3695">
            <v>0</v>
          </cell>
        </row>
        <row r="3696">
          <cell r="A3696" t="str">
            <v>0011098910</v>
          </cell>
          <cell r="B3696">
            <v>11098</v>
          </cell>
          <cell r="C3696">
            <v>110980</v>
          </cell>
          <cell r="D3696" t="str">
            <v>G1C</v>
          </cell>
          <cell r="E3696">
            <v>910</v>
          </cell>
          <cell r="F3696">
            <v>1</v>
          </cell>
          <cell r="G3696">
            <v>2</v>
          </cell>
          <cell r="H3696" t="str">
            <v>/  /</v>
          </cell>
          <cell r="I3696">
            <v>0</v>
          </cell>
          <cell r="J3696">
            <v>0</v>
          </cell>
          <cell r="K3696">
            <v>10650</v>
          </cell>
          <cell r="L3696">
            <v>10650</v>
          </cell>
          <cell r="M3696">
            <v>0</v>
          </cell>
          <cell r="N3696">
            <v>0</v>
          </cell>
          <cell r="O3696">
            <v>10650</v>
          </cell>
          <cell r="P3696">
            <v>0</v>
          </cell>
        </row>
        <row r="3697">
          <cell r="A3697" t="str">
            <v>0011098951</v>
          </cell>
          <cell r="B3697">
            <v>11098</v>
          </cell>
          <cell r="C3697">
            <v>110980</v>
          </cell>
          <cell r="D3697" t="str">
            <v>G1C</v>
          </cell>
          <cell r="E3697">
            <v>951</v>
          </cell>
          <cell r="F3697">
            <v>1</v>
          </cell>
          <cell r="G3697">
            <v>1</v>
          </cell>
          <cell r="H3697" t="str">
            <v>/  /</v>
          </cell>
          <cell r="I3697">
            <v>0</v>
          </cell>
          <cell r="J3697">
            <v>0</v>
          </cell>
          <cell r="K3697">
            <v>653</v>
          </cell>
          <cell r="L3697">
            <v>653</v>
          </cell>
          <cell r="M3697">
            <v>0</v>
          </cell>
          <cell r="N3697">
            <v>0</v>
          </cell>
          <cell r="O3697">
            <v>653</v>
          </cell>
          <cell r="P3697">
            <v>0</v>
          </cell>
        </row>
        <row r="3698">
          <cell r="A3698" t="str">
            <v>0011099101</v>
          </cell>
          <cell r="B3698">
            <v>11099</v>
          </cell>
          <cell r="C3698">
            <v>110990</v>
          </cell>
          <cell r="D3698">
            <v>940</v>
          </cell>
          <cell r="E3698">
            <v>101</v>
          </cell>
          <cell r="F3698">
            <v>1</v>
          </cell>
          <cell r="G3698">
            <v>1</v>
          </cell>
          <cell r="H3698">
            <v>38723</v>
          </cell>
          <cell r="I3698">
            <v>6255.42</v>
          </cell>
          <cell r="J3698">
            <v>0</v>
          </cell>
          <cell r="K3698">
            <v>6255.42</v>
          </cell>
          <cell r="L3698">
            <v>6255.42</v>
          </cell>
          <cell r="M3698">
            <v>0</v>
          </cell>
          <cell r="N3698">
            <v>0</v>
          </cell>
          <cell r="O3698">
            <v>6255.42</v>
          </cell>
          <cell r="P3698">
            <v>0</v>
          </cell>
        </row>
        <row r="3699">
          <cell r="A3699" t="str">
            <v>0011099103</v>
          </cell>
          <cell r="B3699">
            <v>11099</v>
          </cell>
          <cell r="C3699">
            <v>110990</v>
          </cell>
          <cell r="D3699">
            <v>940</v>
          </cell>
          <cell r="E3699">
            <v>103</v>
          </cell>
          <cell r="F3699">
            <v>1</v>
          </cell>
          <cell r="G3699">
            <v>1</v>
          </cell>
          <cell r="H3699">
            <v>37989</v>
          </cell>
          <cell r="I3699">
            <v>800</v>
          </cell>
          <cell r="J3699">
            <v>0</v>
          </cell>
          <cell r="K3699">
            <v>800</v>
          </cell>
          <cell r="L3699">
            <v>800</v>
          </cell>
          <cell r="M3699">
            <v>0</v>
          </cell>
          <cell r="N3699">
            <v>0</v>
          </cell>
          <cell r="O3699">
            <v>800</v>
          </cell>
          <cell r="P3699">
            <v>0</v>
          </cell>
        </row>
        <row r="3700">
          <cell r="A3700" t="str">
            <v>0011099106</v>
          </cell>
          <cell r="B3700">
            <v>11099</v>
          </cell>
          <cell r="C3700">
            <v>110990</v>
          </cell>
          <cell r="D3700">
            <v>940</v>
          </cell>
          <cell r="E3700">
            <v>106</v>
          </cell>
          <cell r="F3700">
            <v>1</v>
          </cell>
          <cell r="G3700">
            <v>1</v>
          </cell>
          <cell r="H3700">
            <v>37989</v>
          </cell>
          <cell r="I3700">
            <v>150</v>
          </cell>
          <cell r="J3700">
            <v>0</v>
          </cell>
          <cell r="K3700">
            <v>150</v>
          </cell>
          <cell r="L3700">
            <v>150</v>
          </cell>
          <cell r="M3700">
            <v>0</v>
          </cell>
          <cell r="N3700">
            <v>0</v>
          </cell>
          <cell r="O3700">
            <v>150</v>
          </cell>
          <cell r="P3700">
            <v>0</v>
          </cell>
        </row>
        <row r="3701">
          <cell r="A3701" t="str">
            <v>0011099172</v>
          </cell>
          <cell r="B3701">
            <v>11099</v>
          </cell>
          <cell r="C3701">
            <v>110990</v>
          </cell>
          <cell r="D3701">
            <v>940</v>
          </cell>
          <cell r="E3701">
            <v>172</v>
          </cell>
          <cell r="F3701">
            <v>1</v>
          </cell>
          <cell r="G3701">
            <v>2</v>
          </cell>
          <cell r="H3701" t="str">
            <v>15/01/08</v>
          </cell>
          <cell r="I3701">
            <v>0</v>
          </cell>
          <cell r="J3701">
            <v>16956.810000000001</v>
          </cell>
          <cell r="K3701">
            <v>16956.810000000001</v>
          </cell>
          <cell r="L3701">
            <v>16956.810000000001</v>
          </cell>
          <cell r="M3701">
            <v>0</v>
          </cell>
          <cell r="N3701">
            <v>0</v>
          </cell>
          <cell r="O3701">
            <v>16956.810000000001</v>
          </cell>
          <cell r="P3701">
            <v>0</v>
          </cell>
        </row>
        <row r="3702">
          <cell r="A3702" t="str">
            <v>0011099301</v>
          </cell>
          <cell r="B3702">
            <v>11099</v>
          </cell>
          <cell r="C3702">
            <v>110990</v>
          </cell>
          <cell r="D3702">
            <v>940</v>
          </cell>
          <cell r="E3702">
            <v>301</v>
          </cell>
          <cell r="F3702">
            <v>1</v>
          </cell>
          <cell r="G3702">
            <v>2</v>
          </cell>
          <cell r="H3702" t="str">
            <v>/  /</v>
          </cell>
          <cell r="I3702">
            <v>0</v>
          </cell>
          <cell r="J3702">
            <v>16956.810000000001</v>
          </cell>
          <cell r="K3702">
            <v>24162.23</v>
          </cell>
          <cell r="L3702">
            <v>24162.23</v>
          </cell>
          <cell r="M3702">
            <v>0</v>
          </cell>
          <cell r="N3702">
            <v>0</v>
          </cell>
          <cell r="O3702">
            <v>24162.23</v>
          </cell>
          <cell r="P3702">
            <v>0</v>
          </cell>
        </row>
        <row r="3703">
          <cell r="A3703" t="str">
            <v>0011099511</v>
          </cell>
          <cell r="B3703">
            <v>11099</v>
          </cell>
          <cell r="C3703">
            <v>110990</v>
          </cell>
          <cell r="D3703">
            <v>940</v>
          </cell>
          <cell r="E3703">
            <v>511</v>
          </cell>
          <cell r="F3703">
            <v>1</v>
          </cell>
          <cell r="G3703">
            <v>2</v>
          </cell>
          <cell r="H3703" t="str">
            <v>/  /</v>
          </cell>
          <cell r="I3703">
            <v>0</v>
          </cell>
          <cell r="J3703">
            <v>3391</v>
          </cell>
          <cell r="K3703">
            <v>4291</v>
          </cell>
          <cell r="L3703">
            <v>4291</v>
          </cell>
          <cell r="M3703">
            <v>0</v>
          </cell>
          <cell r="N3703">
            <v>4291</v>
          </cell>
          <cell r="O3703">
            <v>4291</v>
          </cell>
          <cell r="P3703">
            <v>0</v>
          </cell>
        </row>
        <row r="3704">
          <cell r="A3704" t="str">
            <v>0011099523</v>
          </cell>
          <cell r="B3704">
            <v>11099</v>
          </cell>
          <cell r="C3704">
            <v>110990</v>
          </cell>
          <cell r="D3704">
            <v>940</v>
          </cell>
          <cell r="E3704">
            <v>523</v>
          </cell>
          <cell r="F3704">
            <v>1</v>
          </cell>
          <cell r="G3704">
            <v>1</v>
          </cell>
          <cell r="H3704">
            <v>37989</v>
          </cell>
          <cell r="I3704">
            <v>1</v>
          </cell>
          <cell r="J3704">
            <v>0</v>
          </cell>
          <cell r="K3704">
            <v>1</v>
          </cell>
          <cell r="L3704">
            <v>1</v>
          </cell>
          <cell r="M3704">
            <v>0</v>
          </cell>
          <cell r="N3704">
            <v>0</v>
          </cell>
          <cell r="O3704">
            <v>1</v>
          </cell>
          <cell r="P3704">
            <v>0</v>
          </cell>
        </row>
        <row r="3705">
          <cell r="A3705" t="str">
            <v>0011099555</v>
          </cell>
          <cell r="B3705">
            <v>11099</v>
          </cell>
          <cell r="C3705">
            <v>110990</v>
          </cell>
          <cell r="D3705">
            <v>940</v>
          </cell>
          <cell r="E3705">
            <v>555</v>
          </cell>
          <cell r="F3705">
            <v>1</v>
          </cell>
          <cell r="G3705">
            <v>1</v>
          </cell>
          <cell r="H3705" t="str">
            <v>/  /</v>
          </cell>
          <cell r="I3705">
            <v>0</v>
          </cell>
          <cell r="J3705">
            <v>0</v>
          </cell>
          <cell r="K3705">
            <v>312.77</v>
          </cell>
          <cell r="L3705">
            <v>312.77</v>
          </cell>
          <cell r="M3705">
            <v>0</v>
          </cell>
          <cell r="N3705">
            <v>0</v>
          </cell>
          <cell r="O3705">
            <v>312.77</v>
          </cell>
          <cell r="P3705">
            <v>0</v>
          </cell>
        </row>
        <row r="3706">
          <cell r="A3706" t="str">
            <v>0011099601</v>
          </cell>
          <cell r="B3706">
            <v>11099</v>
          </cell>
          <cell r="C3706">
            <v>110990</v>
          </cell>
          <cell r="D3706">
            <v>940</v>
          </cell>
          <cell r="E3706">
            <v>601</v>
          </cell>
          <cell r="F3706">
            <v>1</v>
          </cell>
          <cell r="G3706">
            <v>2</v>
          </cell>
          <cell r="H3706" t="str">
            <v>/  /</v>
          </cell>
          <cell r="I3706">
            <v>0</v>
          </cell>
          <cell r="J3706">
            <v>13565.81</v>
          </cell>
          <cell r="K3706">
            <v>19557.46</v>
          </cell>
          <cell r="L3706">
            <v>19557.46</v>
          </cell>
          <cell r="M3706">
            <v>0</v>
          </cell>
          <cell r="N3706">
            <v>0</v>
          </cell>
          <cell r="O3706">
            <v>19557.46</v>
          </cell>
          <cell r="P3706">
            <v>0</v>
          </cell>
        </row>
        <row r="3707">
          <cell r="A3707" t="str">
            <v>0011099701</v>
          </cell>
          <cell r="B3707">
            <v>11099</v>
          </cell>
          <cell r="C3707">
            <v>110990</v>
          </cell>
          <cell r="D3707">
            <v>940</v>
          </cell>
          <cell r="E3707">
            <v>701</v>
          </cell>
          <cell r="F3707">
            <v>1</v>
          </cell>
          <cell r="G3707">
            <v>2</v>
          </cell>
          <cell r="H3707" t="str">
            <v>/  /</v>
          </cell>
          <cell r="I3707">
            <v>0</v>
          </cell>
          <cell r="J3707">
            <v>13565.81</v>
          </cell>
          <cell r="K3707">
            <v>19557.46</v>
          </cell>
          <cell r="L3707">
            <v>19557.46</v>
          </cell>
          <cell r="M3707">
            <v>0</v>
          </cell>
          <cell r="N3707">
            <v>0</v>
          </cell>
          <cell r="O3707">
            <v>19557.46</v>
          </cell>
          <cell r="P3707">
            <v>0</v>
          </cell>
        </row>
        <row r="3708">
          <cell r="A3708" t="str">
            <v>0011099910</v>
          </cell>
          <cell r="B3708">
            <v>11099</v>
          </cell>
          <cell r="C3708">
            <v>110990</v>
          </cell>
          <cell r="D3708">
            <v>940</v>
          </cell>
          <cell r="E3708">
            <v>910</v>
          </cell>
          <cell r="F3708">
            <v>1</v>
          </cell>
          <cell r="G3708">
            <v>2</v>
          </cell>
          <cell r="H3708" t="str">
            <v>/  /</v>
          </cell>
          <cell r="I3708">
            <v>0</v>
          </cell>
          <cell r="J3708">
            <v>0</v>
          </cell>
          <cell r="K3708">
            <v>7205.42</v>
          </cell>
          <cell r="L3708">
            <v>7205.42</v>
          </cell>
          <cell r="M3708">
            <v>0</v>
          </cell>
          <cell r="N3708">
            <v>0</v>
          </cell>
          <cell r="O3708">
            <v>7205.42</v>
          </cell>
          <cell r="P3708">
            <v>0</v>
          </cell>
        </row>
        <row r="3709">
          <cell r="A3709" t="str">
            <v>0011099915</v>
          </cell>
          <cell r="B3709">
            <v>11099</v>
          </cell>
          <cell r="C3709">
            <v>110990</v>
          </cell>
          <cell r="D3709">
            <v>940</v>
          </cell>
          <cell r="E3709">
            <v>915</v>
          </cell>
          <cell r="F3709">
            <v>1</v>
          </cell>
          <cell r="G3709">
            <v>2</v>
          </cell>
          <cell r="H3709" t="str">
            <v>/  /</v>
          </cell>
          <cell r="I3709">
            <v>0</v>
          </cell>
          <cell r="J3709">
            <v>16956.810000000001</v>
          </cell>
          <cell r="K3709">
            <v>16956.810000000001</v>
          </cell>
          <cell r="L3709">
            <v>16956.810000000001</v>
          </cell>
          <cell r="M3709">
            <v>0</v>
          </cell>
          <cell r="N3709">
            <v>0</v>
          </cell>
          <cell r="O3709">
            <v>16956.810000000001</v>
          </cell>
          <cell r="P3709">
            <v>0</v>
          </cell>
        </row>
        <row r="3710">
          <cell r="A3710" t="str">
            <v>0011099951</v>
          </cell>
          <cell r="B3710">
            <v>11099</v>
          </cell>
          <cell r="C3710">
            <v>110990</v>
          </cell>
          <cell r="D3710">
            <v>940</v>
          </cell>
          <cell r="E3710">
            <v>951</v>
          </cell>
          <cell r="F3710">
            <v>1</v>
          </cell>
          <cell r="G3710">
            <v>2</v>
          </cell>
          <cell r="H3710" t="str">
            <v>/  /</v>
          </cell>
          <cell r="I3710">
            <v>0</v>
          </cell>
          <cell r="J3710">
            <v>2459</v>
          </cell>
          <cell r="K3710">
            <v>3112</v>
          </cell>
          <cell r="L3710">
            <v>3112</v>
          </cell>
          <cell r="M3710">
            <v>0</v>
          </cell>
          <cell r="N3710">
            <v>0</v>
          </cell>
          <cell r="O3710">
            <v>3112</v>
          </cell>
          <cell r="P3710">
            <v>0</v>
          </cell>
        </row>
        <row r="3711">
          <cell r="A3711" t="str">
            <v>0011100101</v>
          </cell>
          <cell r="B3711">
            <v>11100</v>
          </cell>
          <cell r="C3711">
            <v>111000</v>
          </cell>
          <cell r="D3711" t="str">
            <v>M4C</v>
          </cell>
          <cell r="E3711">
            <v>101</v>
          </cell>
          <cell r="F3711">
            <v>1</v>
          </cell>
          <cell r="G3711">
            <v>1</v>
          </cell>
          <cell r="H3711">
            <v>38723</v>
          </cell>
          <cell r="I3711">
            <v>1875</v>
          </cell>
          <cell r="J3711">
            <v>0</v>
          </cell>
          <cell r="K3711">
            <v>1875</v>
          </cell>
          <cell r="L3711">
            <v>1875</v>
          </cell>
          <cell r="M3711">
            <v>0</v>
          </cell>
          <cell r="N3711">
            <v>0</v>
          </cell>
          <cell r="O3711">
            <v>1875</v>
          </cell>
          <cell r="P3711">
            <v>0</v>
          </cell>
        </row>
        <row r="3712">
          <cell r="A3712" t="str">
            <v>0011100301</v>
          </cell>
          <cell r="B3712">
            <v>11100</v>
          </cell>
          <cell r="C3712">
            <v>111000</v>
          </cell>
          <cell r="D3712" t="str">
            <v>M4C</v>
          </cell>
          <cell r="E3712">
            <v>301</v>
          </cell>
          <cell r="F3712">
            <v>1</v>
          </cell>
          <cell r="G3712">
            <v>1</v>
          </cell>
          <cell r="H3712" t="str">
            <v>/  /</v>
          </cell>
          <cell r="I3712">
            <v>0</v>
          </cell>
          <cell r="J3712">
            <v>0</v>
          </cell>
          <cell r="K3712">
            <v>1875</v>
          </cell>
          <cell r="L3712">
            <v>1875</v>
          </cell>
          <cell r="M3712">
            <v>0</v>
          </cell>
          <cell r="N3712">
            <v>0</v>
          </cell>
          <cell r="O3712">
            <v>1875</v>
          </cell>
          <cell r="P3712">
            <v>0</v>
          </cell>
        </row>
        <row r="3713">
          <cell r="A3713" t="str">
            <v>0011100511</v>
          </cell>
          <cell r="B3713">
            <v>11100</v>
          </cell>
          <cell r="C3713">
            <v>111000</v>
          </cell>
          <cell r="D3713" t="str">
            <v>M4C</v>
          </cell>
          <cell r="E3713">
            <v>511</v>
          </cell>
          <cell r="F3713">
            <v>1</v>
          </cell>
          <cell r="G3713">
            <v>1</v>
          </cell>
          <cell r="H3713" t="str">
            <v>/  /</v>
          </cell>
          <cell r="I3713">
            <v>0</v>
          </cell>
          <cell r="J3713">
            <v>0</v>
          </cell>
          <cell r="K3713">
            <v>375</v>
          </cell>
          <cell r="L3713">
            <v>375</v>
          </cell>
          <cell r="M3713">
            <v>0</v>
          </cell>
          <cell r="N3713">
            <v>375</v>
          </cell>
          <cell r="O3713">
            <v>375</v>
          </cell>
          <cell r="P3713">
            <v>0</v>
          </cell>
        </row>
        <row r="3714">
          <cell r="A3714" t="str">
            <v>0011100523</v>
          </cell>
          <cell r="B3714">
            <v>11100</v>
          </cell>
          <cell r="C3714">
            <v>111000</v>
          </cell>
          <cell r="D3714" t="str">
            <v>M4C</v>
          </cell>
          <cell r="E3714">
            <v>523</v>
          </cell>
          <cell r="F3714">
            <v>1</v>
          </cell>
          <cell r="G3714">
            <v>1</v>
          </cell>
          <cell r="H3714">
            <v>37989</v>
          </cell>
          <cell r="I3714">
            <v>1</v>
          </cell>
          <cell r="J3714">
            <v>0</v>
          </cell>
          <cell r="K3714">
            <v>1</v>
          </cell>
          <cell r="L3714">
            <v>1</v>
          </cell>
          <cell r="M3714">
            <v>0</v>
          </cell>
          <cell r="N3714">
            <v>0</v>
          </cell>
          <cell r="O3714">
            <v>1</v>
          </cell>
          <cell r="P3714">
            <v>0</v>
          </cell>
        </row>
        <row r="3715">
          <cell r="A3715" t="str">
            <v>0011100601</v>
          </cell>
          <cell r="B3715">
            <v>11100</v>
          </cell>
          <cell r="C3715">
            <v>111000</v>
          </cell>
          <cell r="D3715" t="str">
            <v>M4C</v>
          </cell>
          <cell r="E3715">
            <v>601</v>
          </cell>
          <cell r="F3715">
            <v>1</v>
          </cell>
          <cell r="G3715">
            <v>1</v>
          </cell>
          <cell r="H3715" t="str">
            <v>/  /</v>
          </cell>
          <cell r="I3715">
            <v>0</v>
          </cell>
          <cell r="J3715">
            <v>0</v>
          </cell>
          <cell r="K3715">
            <v>1499</v>
          </cell>
          <cell r="L3715">
            <v>1499</v>
          </cell>
          <cell r="M3715">
            <v>0</v>
          </cell>
          <cell r="N3715">
            <v>0</v>
          </cell>
          <cell r="O3715">
            <v>1499</v>
          </cell>
          <cell r="P3715">
            <v>0</v>
          </cell>
        </row>
        <row r="3716">
          <cell r="A3716" t="str">
            <v>0011100701</v>
          </cell>
          <cell r="B3716">
            <v>11100</v>
          </cell>
          <cell r="C3716">
            <v>111000</v>
          </cell>
          <cell r="D3716" t="str">
            <v>M4C</v>
          </cell>
          <cell r="E3716">
            <v>701</v>
          </cell>
          <cell r="F3716">
            <v>1</v>
          </cell>
          <cell r="G3716">
            <v>1</v>
          </cell>
          <cell r="H3716" t="str">
            <v>/  /</v>
          </cell>
          <cell r="I3716">
            <v>0</v>
          </cell>
          <cell r="J3716">
            <v>0</v>
          </cell>
          <cell r="K3716">
            <v>1499</v>
          </cell>
          <cell r="L3716">
            <v>1499</v>
          </cell>
          <cell r="M3716">
            <v>0</v>
          </cell>
          <cell r="N3716">
            <v>0</v>
          </cell>
          <cell r="O3716">
            <v>1499</v>
          </cell>
          <cell r="P3716">
            <v>0</v>
          </cell>
        </row>
        <row r="3717">
          <cell r="A3717" t="str">
            <v>0011100910</v>
          </cell>
          <cell r="B3717">
            <v>11100</v>
          </cell>
          <cell r="C3717">
            <v>111000</v>
          </cell>
          <cell r="D3717" t="str">
            <v>M4C</v>
          </cell>
          <cell r="E3717">
            <v>910</v>
          </cell>
          <cell r="F3717">
            <v>1</v>
          </cell>
          <cell r="G3717">
            <v>1</v>
          </cell>
          <cell r="H3717" t="str">
            <v>/  /</v>
          </cell>
          <cell r="I3717">
            <v>0</v>
          </cell>
          <cell r="J3717">
            <v>0</v>
          </cell>
          <cell r="K3717">
            <v>1875</v>
          </cell>
          <cell r="L3717">
            <v>1875</v>
          </cell>
          <cell r="M3717">
            <v>0</v>
          </cell>
          <cell r="N3717">
            <v>0</v>
          </cell>
          <cell r="O3717">
            <v>1875</v>
          </cell>
          <cell r="P3717">
            <v>0</v>
          </cell>
        </row>
        <row r="3718">
          <cell r="A3718" t="str">
            <v>0011100951</v>
          </cell>
          <cell r="B3718">
            <v>11100</v>
          </cell>
          <cell r="C3718">
            <v>111000</v>
          </cell>
          <cell r="D3718" t="str">
            <v>M4C</v>
          </cell>
          <cell r="E3718">
            <v>951</v>
          </cell>
          <cell r="F3718">
            <v>1</v>
          </cell>
          <cell r="G3718">
            <v>1</v>
          </cell>
          <cell r="H3718" t="str">
            <v>/  /</v>
          </cell>
          <cell r="I3718">
            <v>0</v>
          </cell>
          <cell r="J3718">
            <v>0</v>
          </cell>
          <cell r="K3718">
            <v>272</v>
          </cell>
          <cell r="L3718">
            <v>272</v>
          </cell>
          <cell r="M3718">
            <v>0</v>
          </cell>
          <cell r="N3718">
            <v>0</v>
          </cell>
          <cell r="O3718">
            <v>272</v>
          </cell>
          <cell r="P3718">
            <v>0</v>
          </cell>
        </row>
        <row r="3719">
          <cell r="A3719" t="str">
            <v>0011104101</v>
          </cell>
          <cell r="B3719">
            <v>11104</v>
          </cell>
          <cell r="C3719">
            <v>111040</v>
          </cell>
          <cell r="D3719">
            <v>542</v>
          </cell>
          <cell r="E3719">
            <v>101</v>
          </cell>
          <cell r="F3719">
            <v>1</v>
          </cell>
          <cell r="G3719">
            <v>1</v>
          </cell>
          <cell r="H3719">
            <v>39089</v>
          </cell>
          <cell r="I3719">
            <v>5360</v>
          </cell>
          <cell r="J3719">
            <v>0</v>
          </cell>
          <cell r="K3719">
            <v>5360</v>
          </cell>
          <cell r="L3719">
            <v>5360</v>
          </cell>
          <cell r="M3719">
            <v>0</v>
          </cell>
          <cell r="N3719">
            <v>0</v>
          </cell>
          <cell r="O3719">
            <v>5360</v>
          </cell>
          <cell r="P3719">
            <v>0</v>
          </cell>
        </row>
        <row r="3720">
          <cell r="A3720" t="str">
            <v>0011104301</v>
          </cell>
          <cell r="B3720">
            <v>11104</v>
          </cell>
          <cell r="C3720">
            <v>111040</v>
          </cell>
          <cell r="D3720">
            <v>542</v>
          </cell>
          <cell r="E3720">
            <v>301</v>
          </cell>
          <cell r="F3720">
            <v>1</v>
          </cell>
          <cell r="G3720">
            <v>1</v>
          </cell>
          <cell r="H3720" t="str">
            <v>/  /</v>
          </cell>
          <cell r="I3720">
            <v>0</v>
          </cell>
          <cell r="J3720">
            <v>0</v>
          </cell>
          <cell r="K3720">
            <v>5360</v>
          </cell>
          <cell r="L3720">
            <v>5360</v>
          </cell>
          <cell r="M3720">
            <v>0</v>
          </cell>
          <cell r="N3720">
            <v>0</v>
          </cell>
          <cell r="O3720">
            <v>5360</v>
          </cell>
          <cell r="P3720">
            <v>0</v>
          </cell>
        </row>
        <row r="3721">
          <cell r="A3721" t="str">
            <v>0011104511</v>
          </cell>
          <cell r="B3721">
            <v>11104</v>
          </cell>
          <cell r="C3721">
            <v>111040</v>
          </cell>
          <cell r="D3721">
            <v>542</v>
          </cell>
          <cell r="E3721">
            <v>511</v>
          </cell>
          <cell r="F3721">
            <v>1</v>
          </cell>
          <cell r="G3721">
            <v>1</v>
          </cell>
          <cell r="H3721" t="str">
            <v>/  /</v>
          </cell>
          <cell r="I3721">
            <v>0</v>
          </cell>
          <cell r="J3721">
            <v>0</v>
          </cell>
          <cell r="K3721">
            <v>900</v>
          </cell>
          <cell r="L3721">
            <v>900</v>
          </cell>
          <cell r="M3721">
            <v>0</v>
          </cell>
          <cell r="N3721">
            <v>900</v>
          </cell>
          <cell r="O3721">
            <v>900</v>
          </cell>
          <cell r="P3721">
            <v>0</v>
          </cell>
        </row>
        <row r="3722">
          <cell r="A3722" t="str">
            <v>0011104523</v>
          </cell>
          <cell r="B3722">
            <v>11104</v>
          </cell>
          <cell r="C3722">
            <v>111040</v>
          </cell>
          <cell r="D3722">
            <v>542</v>
          </cell>
          <cell r="E3722">
            <v>523</v>
          </cell>
          <cell r="F3722">
            <v>1</v>
          </cell>
          <cell r="G3722">
            <v>1</v>
          </cell>
          <cell r="H3722" t="str">
            <v>15/01/04</v>
          </cell>
          <cell r="I3722">
            <v>1</v>
          </cell>
          <cell r="J3722">
            <v>0</v>
          </cell>
          <cell r="K3722">
            <v>1</v>
          </cell>
          <cell r="L3722">
            <v>1</v>
          </cell>
          <cell r="M3722">
            <v>0</v>
          </cell>
          <cell r="N3722">
            <v>0</v>
          </cell>
          <cell r="O3722">
            <v>1</v>
          </cell>
          <cell r="P3722">
            <v>0</v>
          </cell>
        </row>
        <row r="3723">
          <cell r="A3723" t="str">
            <v>0011104555</v>
          </cell>
          <cell r="B3723">
            <v>11104</v>
          </cell>
          <cell r="C3723">
            <v>111040</v>
          </cell>
          <cell r="D3723">
            <v>542</v>
          </cell>
          <cell r="E3723">
            <v>555</v>
          </cell>
          <cell r="F3723">
            <v>1</v>
          </cell>
          <cell r="G3723">
            <v>1</v>
          </cell>
          <cell r="H3723" t="str">
            <v>/  /</v>
          </cell>
          <cell r="I3723">
            <v>0</v>
          </cell>
          <cell r="J3723">
            <v>0</v>
          </cell>
          <cell r="K3723">
            <v>536</v>
          </cell>
          <cell r="L3723">
            <v>536</v>
          </cell>
          <cell r="M3723">
            <v>0</v>
          </cell>
          <cell r="N3723">
            <v>0</v>
          </cell>
          <cell r="O3723">
            <v>536</v>
          </cell>
          <cell r="P3723">
            <v>0</v>
          </cell>
        </row>
        <row r="3724">
          <cell r="A3724" t="str">
            <v>0011104601</v>
          </cell>
          <cell r="B3724">
            <v>11104</v>
          </cell>
          <cell r="C3724">
            <v>111040</v>
          </cell>
          <cell r="D3724">
            <v>542</v>
          </cell>
          <cell r="E3724">
            <v>601</v>
          </cell>
          <cell r="F3724">
            <v>1</v>
          </cell>
          <cell r="G3724">
            <v>1</v>
          </cell>
          <cell r="H3724" t="str">
            <v>/  /</v>
          </cell>
          <cell r="I3724">
            <v>0</v>
          </cell>
          <cell r="J3724">
            <v>0</v>
          </cell>
          <cell r="K3724">
            <v>3923</v>
          </cell>
          <cell r="L3724">
            <v>3923</v>
          </cell>
          <cell r="M3724">
            <v>0</v>
          </cell>
          <cell r="N3724">
            <v>0</v>
          </cell>
          <cell r="O3724">
            <v>3923</v>
          </cell>
          <cell r="P3724">
            <v>0</v>
          </cell>
        </row>
        <row r="3725">
          <cell r="A3725" t="str">
            <v>0011104701</v>
          </cell>
          <cell r="B3725">
            <v>11104</v>
          </cell>
          <cell r="C3725">
            <v>111040</v>
          </cell>
          <cell r="D3725">
            <v>542</v>
          </cell>
          <cell r="E3725">
            <v>701</v>
          </cell>
          <cell r="F3725">
            <v>1</v>
          </cell>
          <cell r="G3725">
            <v>1</v>
          </cell>
          <cell r="H3725" t="str">
            <v>/  /</v>
          </cell>
          <cell r="I3725">
            <v>0</v>
          </cell>
          <cell r="J3725">
            <v>0</v>
          </cell>
          <cell r="K3725">
            <v>3923</v>
          </cell>
          <cell r="L3725">
            <v>3923</v>
          </cell>
          <cell r="M3725">
            <v>0</v>
          </cell>
          <cell r="N3725">
            <v>0</v>
          </cell>
          <cell r="O3725">
            <v>3923</v>
          </cell>
          <cell r="P3725">
            <v>0</v>
          </cell>
        </row>
        <row r="3726">
          <cell r="A3726" t="str">
            <v>0011104910</v>
          </cell>
          <cell r="B3726">
            <v>11104</v>
          </cell>
          <cell r="C3726">
            <v>111040</v>
          </cell>
          <cell r="D3726">
            <v>542</v>
          </cell>
          <cell r="E3726">
            <v>910</v>
          </cell>
          <cell r="F3726">
            <v>1</v>
          </cell>
          <cell r="G3726">
            <v>1</v>
          </cell>
          <cell r="H3726" t="str">
            <v>/  /</v>
          </cell>
          <cell r="I3726">
            <v>0</v>
          </cell>
          <cell r="J3726">
            <v>0</v>
          </cell>
          <cell r="K3726">
            <v>5360</v>
          </cell>
          <cell r="L3726">
            <v>5360</v>
          </cell>
          <cell r="M3726">
            <v>0</v>
          </cell>
          <cell r="N3726">
            <v>0</v>
          </cell>
          <cell r="O3726">
            <v>5360</v>
          </cell>
          <cell r="P3726">
            <v>0</v>
          </cell>
        </row>
        <row r="3727">
          <cell r="A3727" t="str">
            <v>0011104951</v>
          </cell>
          <cell r="B3727">
            <v>11104</v>
          </cell>
          <cell r="C3727">
            <v>111040</v>
          </cell>
          <cell r="D3727">
            <v>542</v>
          </cell>
          <cell r="E3727">
            <v>951</v>
          </cell>
          <cell r="F3727">
            <v>1</v>
          </cell>
          <cell r="G3727">
            <v>1</v>
          </cell>
          <cell r="H3727" t="str">
            <v>/  /</v>
          </cell>
          <cell r="I3727">
            <v>0</v>
          </cell>
          <cell r="J3727">
            <v>0</v>
          </cell>
          <cell r="K3727">
            <v>653</v>
          </cell>
          <cell r="L3727">
            <v>653</v>
          </cell>
          <cell r="M3727">
            <v>0</v>
          </cell>
          <cell r="N3727">
            <v>0</v>
          </cell>
          <cell r="O3727">
            <v>653</v>
          </cell>
          <cell r="P3727">
            <v>0</v>
          </cell>
        </row>
        <row r="3728">
          <cell r="A3728" t="str">
            <v>0011107101</v>
          </cell>
          <cell r="B3728">
            <v>11107</v>
          </cell>
          <cell r="C3728">
            <v>111070</v>
          </cell>
          <cell r="D3728" t="str">
            <v>M4D</v>
          </cell>
          <cell r="E3728">
            <v>101</v>
          </cell>
          <cell r="F3728">
            <v>1</v>
          </cell>
          <cell r="G3728">
            <v>1</v>
          </cell>
          <cell r="H3728">
            <v>39089</v>
          </cell>
          <cell r="I3728">
            <v>6630</v>
          </cell>
          <cell r="J3728">
            <v>0</v>
          </cell>
          <cell r="K3728">
            <v>6630</v>
          </cell>
          <cell r="L3728">
            <v>6630</v>
          </cell>
          <cell r="M3728">
            <v>0</v>
          </cell>
          <cell r="N3728">
            <v>0</v>
          </cell>
          <cell r="O3728">
            <v>6630</v>
          </cell>
          <cell r="P3728">
            <v>0</v>
          </cell>
        </row>
        <row r="3729">
          <cell r="A3729" t="str">
            <v>0011107301</v>
          </cell>
          <cell r="B3729">
            <v>11107</v>
          </cell>
          <cell r="C3729">
            <v>111070</v>
          </cell>
          <cell r="D3729" t="str">
            <v>M4D</v>
          </cell>
          <cell r="E3729">
            <v>301</v>
          </cell>
          <cell r="F3729">
            <v>1</v>
          </cell>
          <cell r="G3729">
            <v>1</v>
          </cell>
          <cell r="H3729" t="str">
            <v>/  /</v>
          </cell>
          <cell r="I3729">
            <v>0</v>
          </cell>
          <cell r="J3729">
            <v>0</v>
          </cell>
          <cell r="K3729">
            <v>6630</v>
          </cell>
          <cell r="L3729">
            <v>6630</v>
          </cell>
          <cell r="M3729">
            <v>0</v>
          </cell>
          <cell r="N3729">
            <v>0</v>
          </cell>
          <cell r="O3729">
            <v>6630</v>
          </cell>
          <cell r="P3729">
            <v>0</v>
          </cell>
        </row>
        <row r="3730">
          <cell r="A3730" t="str">
            <v>0011107511</v>
          </cell>
          <cell r="B3730">
            <v>11107</v>
          </cell>
          <cell r="C3730">
            <v>111070</v>
          </cell>
          <cell r="D3730" t="str">
            <v>M4D</v>
          </cell>
          <cell r="E3730">
            <v>511</v>
          </cell>
          <cell r="F3730">
            <v>1</v>
          </cell>
          <cell r="G3730">
            <v>1</v>
          </cell>
          <cell r="H3730" t="str">
            <v>/  /</v>
          </cell>
          <cell r="I3730">
            <v>0</v>
          </cell>
          <cell r="J3730">
            <v>0</v>
          </cell>
          <cell r="K3730">
            <v>900</v>
          </cell>
          <cell r="L3730">
            <v>900</v>
          </cell>
          <cell r="M3730">
            <v>0</v>
          </cell>
          <cell r="N3730">
            <v>900</v>
          </cell>
          <cell r="O3730">
            <v>900</v>
          </cell>
          <cell r="P3730">
            <v>0</v>
          </cell>
        </row>
        <row r="3731">
          <cell r="A3731" t="str">
            <v>0011107523</v>
          </cell>
          <cell r="B3731">
            <v>11107</v>
          </cell>
          <cell r="C3731">
            <v>111070</v>
          </cell>
          <cell r="D3731" t="str">
            <v>M4D</v>
          </cell>
          <cell r="E3731">
            <v>523</v>
          </cell>
          <cell r="F3731">
            <v>1</v>
          </cell>
          <cell r="G3731">
            <v>1</v>
          </cell>
          <cell r="H3731" t="str">
            <v>15/01/04</v>
          </cell>
          <cell r="I3731">
            <v>1</v>
          </cell>
          <cell r="J3731">
            <v>0</v>
          </cell>
          <cell r="K3731">
            <v>1</v>
          </cell>
          <cell r="L3731">
            <v>1</v>
          </cell>
          <cell r="M3731">
            <v>0</v>
          </cell>
          <cell r="N3731">
            <v>0</v>
          </cell>
          <cell r="O3731">
            <v>1</v>
          </cell>
          <cell r="P3731">
            <v>0</v>
          </cell>
        </row>
        <row r="3732">
          <cell r="A3732" t="str">
            <v>0011107601</v>
          </cell>
          <cell r="B3732">
            <v>11107</v>
          </cell>
          <cell r="C3732">
            <v>111070</v>
          </cell>
          <cell r="D3732" t="str">
            <v>M4D</v>
          </cell>
          <cell r="E3732">
            <v>601</v>
          </cell>
          <cell r="F3732">
            <v>1</v>
          </cell>
          <cell r="G3732">
            <v>1</v>
          </cell>
          <cell r="H3732" t="str">
            <v>/  /</v>
          </cell>
          <cell r="I3732">
            <v>0</v>
          </cell>
          <cell r="J3732">
            <v>0</v>
          </cell>
          <cell r="K3732">
            <v>5729</v>
          </cell>
          <cell r="L3732">
            <v>5729</v>
          </cell>
          <cell r="M3732">
            <v>0</v>
          </cell>
          <cell r="N3732">
            <v>0</v>
          </cell>
          <cell r="O3732">
            <v>5729</v>
          </cell>
          <cell r="P3732">
            <v>0</v>
          </cell>
        </row>
        <row r="3733">
          <cell r="A3733" t="str">
            <v>0011107701</v>
          </cell>
          <cell r="B3733">
            <v>11107</v>
          </cell>
          <cell r="C3733">
            <v>111070</v>
          </cell>
          <cell r="D3733" t="str">
            <v>M4D</v>
          </cell>
          <cell r="E3733">
            <v>701</v>
          </cell>
          <cell r="F3733">
            <v>1</v>
          </cell>
          <cell r="G3733">
            <v>1</v>
          </cell>
          <cell r="H3733" t="str">
            <v>/  /</v>
          </cell>
          <cell r="I3733">
            <v>0</v>
          </cell>
          <cell r="J3733">
            <v>0</v>
          </cell>
          <cell r="K3733">
            <v>5729</v>
          </cell>
          <cell r="L3733">
            <v>5729</v>
          </cell>
          <cell r="M3733">
            <v>0</v>
          </cell>
          <cell r="N3733">
            <v>0</v>
          </cell>
          <cell r="O3733">
            <v>5729</v>
          </cell>
          <cell r="P3733">
            <v>0</v>
          </cell>
        </row>
        <row r="3734">
          <cell r="A3734" t="str">
            <v>0011107910</v>
          </cell>
          <cell r="B3734">
            <v>11107</v>
          </cell>
          <cell r="C3734">
            <v>111070</v>
          </cell>
          <cell r="D3734" t="str">
            <v>M4D</v>
          </cell>
          <cell r="E3734">
            <v>910</v>
          </cell>
          <cell r="F3734">
            <v>1</v>
          </cell>
          <cell r="G3734">
            <v>1</v>
          </cell>
          <cell r="H3734" t="str">
            <v>/  /</v>
          </cell>
          <cell r="I3734">
            <v>0</v>
          </cell>
          <cell r="J3734">
            <v>0</v>
          </cell>
          <cell r="K3734">
            <v>6630</v>
          </cell>
          <cell r="L3734">
            <v>6630</v>
          </cell>
          <cell r="M3734">
            <v>0</v>
          </cell>
          <cell r="N3734">
            <v>0</v>
          </cell>
          <cell r="O3734">
            <v>6630</v>
          </cell>
          <cell r="P3734">
            <v>0</v>
          </cell>
        </row>
        <row r="3735">
          <cell r="A3735" t="str">
            <v>0011107951</v>
          </cell>
          <cell r="B3735">
            <v>11107</v>
          </cell>
          <cell r="C3735">
            <v>111070</v>
          </cell>
          <cell r="D3735" t="str">
            <v>M4D</v>
          </cell>
          <cell r="E3735">
            <v>951</v>
          </cell>
          <cell r="F3735">
            <v>1</v>
          </cell>
          <cell r="G3735">
            <v>1</v>
          </cell>
          <cell r="H3735" t="str">
            <v>/  /</v>
          </cell>
          <cell r="I3735">
            <v>0</v>
          </cell>
          <cell r="J3735">
            <v>0</v>
          </cell>
          <cell r="K3735">
            <v>653</v>
          </cell>
          <cell r="L3735">
            <v>653</v>
          </cell>
          <cell r="M3735">
            <v>0</v>
          </cell>
          <cell r="N3735">
            <v>0</v>
          </cell>
          <cell r="O3735">
            <v>653</v>
          </cell>
          <cell r="P3735">
            <v>0</v>
          </cell>
        </row>
        <row r="3736">
          <cell r="A3736" t="str">
            <v>0011108101</v>
          </cell>
          <cell r="B3736">
            <v>11108</v>
          </cell>
          <cell r="C3736">
            <v>111080</v>
          </cell>
          <cell r="D3736" t="str">
            <v>X4J</v>
          </cell>
          <cell r="E3736">
            <v>101</v>
          </cell>
          <cell r="F3736">
            <v>1</v>
          </cell>
          <cell r="G3736">
            <v>1</v>
          </cell>
          <cell r="H3736">
            <v>39089</v>
          </cell>
          <cell r="I3736">
            <v>4251</v>
          </cell>
          <cell r="J3736">
            <v>0</v>
          </cell>
          <cell r="K3736">
            <v>4251</v>
          </cell>
          <cell r="L3736">
            <v>4251</v>
          </cell>
          <cell r="M3736">
            <v>0</v>
          </cell>
          <cell r="N3736">
            <v>0</v>
          </cell>
          <cell r="O3736">
            <v>4251</v>
          </cell>
          <cell r="P3736">
            <v>0</v>
          </cell>
        </row>
        <row r="3737">
          <cell r="A3737" t="str">
            <v>0011108106</v>
          </cell>
          <cell r="B3737">
            <v>11108</v>
          </cell>
          <cell r="C3737">
            <v>111080</v>
          </cell>
          <cell r="D3737" t="str">
            <v>X4J</v>
          </cell>
          <cell r="E3737">
            <v>106</v>
          </cell>
          <cell r="F3737">
            <v>1</v>
          </cell>
          <cell r="G3737">
            <v>1</v>
          </cell>
          <cell r="H3737" t="str">
            <v>16/08/04</v>
          </cell>
          <cell r="I3737">
            <v>150</v>
          </cell>
          <cell r="J3737">
            <v>0</v>
          </cell>
          <cell r="K3737">
            <v>150</v>
          </cell>
          <cell r="L3737">
            <v>150</v>
          </cell>
          <cell r="M3737">
            <v>0</v>
          </cell>
          <cell r="N3737">
            <v>0</v>
          </cell>
          <cell r="O3737">
            <v>150</v>
          </cell>
          <cell r="P3737">
            <v>0</v>
          </cell>
        </row>
        <row r="3738">
          <cell r="A3738" t="str">
            <v>0011108185</v>
          </cell>
          <cell r="B3738">
            <v>11108</v>
          </cell>
          <cell r="C3738">
            <v>111080</v>
          </cell>
          <cell r="D3738" t="str">
            <v>X4J</v>
          </cell>
          <cell r="E3738">
            <v>185</v>
          </cell>
          <cell r="F3738">
            <v>1</v>
          </cell>
          <cell r="G3738">
            <v>2</v>
          </cell>
          <cell r="H3738" t="str">
            <v>15/01/08</v>
          </cell>
          <cell r="I3738">
            <v>0</v>
          </cell>
          <cell r="J3738">
            <v>2794.19</v>
          </cell>
          <cell r="K3738">
            <v>2794.19</v>
          </cell>
          <cell r="L3738">
            <v>2794.19</v>
          </cell>
          <cell r="M3738">
            <v>0</v>
          </cell>
          <cell r="N3738">
            <v>0</v>
          </cell>
          <cell r="O3738">
            <v>2794.19</v>
          </cell>
          <cell r="P3738">
            <v>0</v>
          </cell>
        </row>
        <row r="3739">
          <cell r="A3739" t="str">
            <v>0011108263</v>
          </cell>
          <cell r="B3739">
            <v>11108</v>
          </cell>
          <cell r="C3739">
            <v>111080</v>
          </cell>
          <cell r="D3739" t="str">
            <v>X4J</v>
          </cell>
          <cell r="E3739">
            <v>263</v>
          </cell>
          <cell r="F3739">
            <v>1</v>
          </cell>
          <cell r="G3739">
            <v>2</v>
          </cell>
          <cell r="H3739" t="str">
            <v>21/01/08</v>
          </cell>
          <cell r="I3739">
            <v>0</v>
          </cell>
          <cell r="J3739">
            <v>211.85</v>
          </cell>
          <cell r="K3739">
            <v>222.35</v>
          </cell>
          <cell r="L3739">
            <v>222.35</v>
          </cell>
          <cell r="M3739">
            <v>0</v>
          </cell>
          <cell r="N3739">
            <v>0</v>
          </cell>
          <cell r="O3739">
            <v>222.35</v>
          </cell>
          <cell r="P3739">
            <v>0</v>
          </cell>
        </row>
        <row r="3740">
          <cell r="A3740" t="str">
            <v>0011108301</v>
          </cell>
          <cell r="B3740">
            <v>11108</v>
          </cell>
          <cell r="C3740">
            <v>111080</v>
          </cell>
          <cell r="D3740" t="str">
            <v>X4J</v>
          </cell>
          <cell r="E3740">
            <v>301</v>
          </cell>
          <cell r="F3740">
            <v>1</v>
          </cell>
          <cell r="G3740">
            <v>2</v>
          </cell>
          <cell r="H3740" t="str">
            <v>/  /</v>
          </cell>
          <cell r="I3740">
            <v>0</v>
          </cell>
          <cell r="J3740">
            <v>3006.04</v>
          </cell>
          <cell r="K3740">
            <v>7417.54</v>
          </cell>
          <cell r="L3740">
            <v>7417.54</v>
          </cell>
          <cell r="M3740">
            <v>0</v>
          </cell>
          <cell r="N3740">
            <v>0</v>
          </cell>
          <cell r="O3740">
            <v>7417.54</v>
          </cell>
          <cell r="P3740">
            <v>0</v>
          </cell>
        </row>
        <row r="3741">
          <cell r="A3741" t="str">
            <v>0011108511</v>
          </cell>
          <cell r="B3741">
            <v>11108</v>
          </cell>
          <cell r="C3741">
            <v>111080</v>
          </cell>
          <cell r="D3741" t="str">
            <v>X4J</v>
          </cell>
          <cell r="E3741">
            <v>511</v>
          </cell>
          <cell r="F3741">
            <v>1</v>
          </cell>
          <cell r="G3741">
            <v>2</v>
          </cell>
          <cell r="H3741" t="str">
            <v>/  /</v>
          </cell>
          <cell r="I3741">
            <v>0</v>
          </cell>
          <cell r="J3741">
            <v>558</v>
          </cell>
          <cell r="K3741">
            <v>1438</v>
          </cell>
          <cell r="L3741">
            <v>1438</v>
          </cell>
          <cell r="M3741">
            <v>0</v>
          </cell>
          <cell r="N3741">
            <v>1438</v>
          </cell>
          <cell r="O3741">
            <v>1438</v>
          </cell>
          <cell r="P3741">
            <v>0</v>
          </cell>
        </row>
        <row r="3742">
          <cell r="A3742" t="str">
            <v>0011108523</v>
          </cell>
          <cell r="B3742">
            <v>11108</v>
          </cell>
          <cell r="C3742">
            <v>111080</v>
          </cell>
          <cell r="D3742" t="str">
            <v>X4J</v>
          </cell>
          <cell r="E3742">
            <v>523</v>
          </cell>
          <cell r="F3742">
            <v>1</v>
          </cell>
          <cell r="G3742">
            <v>1</v>
          </cell>
          <cell r="H3742" t="str">
            <v>15/01/04</v>
          </cell>
          <cell r="I3742">
            <v>1</v>
          </cell>
          <cell r="J3742">
            <v>0</v>
          </cell>
          <cell r="K3742">
            <v>1</v>
          </cell>
          <cell r="L3742">
            <v>1</v>
          </cell>
          <cell r="M3742">
            <v>0</v>
          </cell>
          <cell r="N3742">
            <v>0</v>
          </cell>
          <cell r="O3742">
            <v>1</v>
          </cell>
          <cell r="P3742">
            <v>0</v>
          </cell>
        </row>
        <row r="3743">
          <cell r="A3743" t="str">
            <v>0011108601</v>
          </cell>
          <cell r="B3743">
            <v>11108</v>
          </cell>
          <cell r="C3743">
            <v>111080</v>
          </cell>
          <cell r="D3743" t="str">
            <v>X4J</v>
          </cell>
          <cell r="E3743">
            <v>601</v>
          </cell>
          <cell r="F3743">
            <v>1</v>
          </cell>
          <cell r="G3743">
            <v>2</v>
          </cell>
          <cell r="H3743" t="str">
            <v>/  /</v>
          </cell>
          <cell r="I3743">
            <v>0</v>
          </cell>
          <cell r="J3743">
            <v>2448.04</v>
          </cell>
          <cell r="K3743">
            <v>5978.54</v>
          </cell>
          <cell r="L3743">
            <v>5978.54</v>
          </cell>
          <cell r="M3743">
            <v>0</v>
          </cell>
          <cell r="N3743">
            <v>0</v>
          </cell>
          <cell r="O3743">
            <v>5978.54</v>
          </cell>
          <cell r="P3743">
            <v>0</v>
          </cell>
        </row>
        <row r="3744">
          <cell r="A3744" t="str">
            <v>0011108701</v>
          </cell>
          <cell r="B3744">
            <v>11108</v>
          </cell>
          <cell r="C3744">
            <v>111080</v>
          </cell>
          <cell r="D3744" t="str">
            <v>X4J</v>
          </cell>
          <cell r="E3744">
            <v>701</v>
          </cell>
          <cell r="F3744">
            <v>1</v>
          </cell>
          <cell r="G3744">
            <v>2</v>
          </cell>
          <cell r="H3744" t="str">
            <v>/  /</v>
          </cell>
          <cell r="I3744">
            <v>0</v>
          </cell>
          <cell r="J3744">
            <v>2448.04</v>
          </cell>
          <cell r="K3744">
            <v>5978.54</v>
          </cell>
          <cell r="L3744">
            <v>5978.54</v>
          </cell>
          <cell r="M3744">
            <v>0</v>
          </cell>
          <cell r="N3744">
            <v>0</v>
          </cell>
          <cell r="O3744">
            <v>5978.54</v>
          </cell>
          <cell r="P3744">
            <v>0</v>
          </cell>
        </row>
        <row r="3745">
          <cell r="A3745" t="str">
            <v>0011108910</v>
          </cell>
          <cell r="B3745">
            <v>11108</v>
          </cell>
          <cell r="C3745">
            <v>111080</v>
          </cell>
          <cell r="D3745" t="str">
            <v>X4J</v>
          </cell>
          <cell r="E3745">
            <v>910</v>
          </cell>
          <cell r="F3745">
            <v>1</v>
          </cell>
          <cell r="G3745">
            <v>2</v>
          </cell>
          <cell r="H3745" t="str">
            <v>/  /</v>
          </cell>
          <cell r="I3745">
            <v>0</v>
          </cell>
          <cell r="J3745">
            <v>0</v>
          </cell>
          <cell r="K3745">
            <v>4401</v>
          </cell>
          <cell r="L3745">
            <v>4401</v>
          </cell>
          <cell r="M3745">
            <v>0</v>
          </cell>
          <cell r="N3745">
            <v>0</v>
          </cell>
          <cell r="O3745">
            <v>4401</v>
          </cell>
          <cell r="P3745">
            <v>0</v>
          </cell>
        </row>
        <row r="3746">
          <cell r="A3746" t="str">
            <v>0011108915</v>
          </cell>
          <cell r="B3746">
            <v>11108</v>
          </cell>
          <cell r="C3746">
            <v>111080</v>
          </cell>
          <cell r="D3746" t="str">
            <v>X4J</v>
          </cell>
          <cell r="E3746">
            <v>915</v>
          </cell>
          <cell r="F3746">
            <v>1</v>
          </cell>
          <cell r="G3746">
            <v>2</v>
          </cell>
          <cell r="H3746" t="str">
            <v>/  /</v>
          </cell>
          <cell r="I3746">
            <v>0</v>
          </cell>
          <cell r="J3746">
            <v>2794.19</v>
          </cell>
          <cell r="K3746">
            <v>2794.19</v>
          </cell>
          <cell r="L3746">
            <v>2794.19</v>
          </cell>
          <cell r="M3746">
            <v>0</v>
          </cell>
          <cell r="N3746">
            <v>0</v>
          </cell>
          <cell r="O3746">
            <v>2794.19</v>
          </cell>
          <cell r="P3746">
            <v>0</v>
          </cell>
        </row>
        <row r="3747">
          <cell r="A3747" t="str">
            <v>0011108951</v>
          </cell>
          <cell r="B3747">
            <v>11108</v>
          </cell>
          <cell r="C3747">
            <v>111080</v>
          </cell>
          <cell r="D3747" t="str">
            <v>X4J</v>
          </cell>
          <cell r="E3747">
            <v>951</v>
          </cell>
          <cell r="F3747">
            <v>1</v>
          </cell>
          <cell r="G3747">
            <v>2</v>
          </cell>
          <cell r="H3747" t="str">
            <v>/  /</v>
          </cell>
          <cell r="I3747">
            <v>0</v>
          </cell>
          <cell r="J3747">
            <v>406</v>
          </cell>
          <cell r="K3747">
            <v>1044</v>
          </cell>
          <cell r="L3747">
            <v>1044</v>
          </cell>
          <cell r="M3747">
            <v>0</v>
          </cell>
          <cell r="N3747">
            <v>0</v>
          </cell>
          <cell r="O3747">
            <v>1044</v>
          </cell>
          <cell r="P3747">
            <v>0</v>
          </cell>
        </row>
        <row r="3748">
          <cell r="A3748" t="str">
            <v>0011111101</v>
          </cell>
          <cell r="B3748">
            <v>11111</v>
          </cell>
          <cell r="C3748">
            <v>111110</v>
          </cell>
          <cell r="D3748" t="str">
            <v>DDQ</v>
          </cell>
          <cell r="E3748">
            <v>101</v>
          </cell>
          <cell r="F3748">
            <v>1</v>
          </cell>
          <cell r="G3748">
            <v>1</v>
          </cell>
          <cell r="H3748">
            <v>38723</v>
          </cell>
          <cell r="I3748">
            <v>12775</v>
          </cell>
          <cell r="J3748">
            <v>0</v>
          </cell>
          <cell r="K3748">
            <v>12775</v>
          </cell>
          <cell r="L3748">
            <v>12775</v>
          </cell>
          <cell r="M3748">
            <v>0</v>
          </cell>
          <cell r="N3748">
            <v>0</v>
          </cell>
          <cell r="O3748">
            <v>12775</v>
          </cell>
          <cell r="P3748">
            <v>0</v>
          </cell>
        </row>
        <row r="3749">
          <cell r="A3749" t="str">
            <v>0011111103</v>
          </cell>
          <cell r="B3749">
            <v>11111</v>
          </cell>
          <cell r="C3749">
            <v>111110</v>
          </cell>
          <cell r="D3749" t="str">
            <v>DDQ</v>
          </cell>
          <cell r="E3749">
            <v>103</v>
          </cell>
          <cell r="F3749">
            <v>1</v>
          </cell>
          <cell r="G3749">
            <v>1</v>
          </cell>
          <cell r="H3749" t="str">
            <v>15/01/04</v>
          </cell>
          <cell r="I3749">
            <v>1000</v>
          </cell>
          <cell r="J3749">
            <v>0</v>
          </cell>
          <cell r="K3749">
            <v>1000</v>
          </cell>
          <cell r="L3749">
            <v>1000</v>
          </cell>
          <cell r="M3749">
            <v>0</v>
          </cell>
          <cell r="N3749">
            <v>0</v>
          </cell>
          <cell r="O3749">
            <v>1000</v>
          </cell>
          <cell r="P3749">
            <v>0</v>
          </cell>
        </row>
        <row r="3750">
          <cell r="A3750" t="str">
            <v>0011111106</v>
          </cell>
          <cell r="B3750">
            <v>11111</v>
          </cell>
          <cell r="C3750">
            <v>111110</v>
          </cell>
          <cell r="D3750" t="str">
            <v>DDQ</v>
          </cell>
          <cell r="E3750">
            <v>106</v>
          </cell>
          <cell r="F3750">
            <v>1</v>
          </cell>
          <cell r="G3750">
            <v>1</v>
          </cell>
          <cell r="H3750">
            <v>37990</v>
          </cell>
          <cell r="I3750">
            <v>150</v>
          </cell>
          <cell r="J3750">
            <v>0</v>
          </cell>
          <cell r="K3750">
            <v>150</v>
          </cell>
          <cell r="L3750">
            <v>150</v>
          </cell>
          <cell r="M3750">
            <v>0</v>
          </cell>
          <cell r="N3750">
            <v>0</v>
          </cell>
          <cell r="O3750">
            <v>150</v>
          </cell>
          <cell r="P3750">
            <v>0</v>
          </cell>
        </row>
        <row r="3751">
          <cell r="A3751" t="str">
            <v>0011111296</v>
          </cell>
          <cell r="B3751">
            <v>11111</v>
          </cell>
          <cell r="C3751">
            <v>111110</v>
          </cell>
          <cell r="D3751" t="str">
            <v>DDQ</v>
          </cell>
          <cell r="E3751">
            <v>296</v>
          </cell>
          <cell r="F3751">
            <v>1</v>
          </cell>
          <cell r="G3751">
            <v>1</v>
          </cell>
          <cell r="H3751">
            <v>39448</v>
          </cell>
          <cell r="I3751">
            <v>0</v>
          </cell>
          <cell r="J3751">
            <v>0</v>
          </cell>
          <cell r="K3751">
            <v>55.32</v>
          </cell>
          <cell r="L3751">
            <v>55.32</v>
          </cell>
          <cell r="M3751">
            <v>0</v>
          </cell>
          <cell r="N3751">
            <v>0</v>
          </cell>
          <cell r="O3751">
            <v>55.32</v>
          </cell>
          <cell r="P3751">
            <v>0</v>
          </cell>
        </row>
        <row r="3752">
          <cell r="A3752" t="str">
            <v>0011111301</v>
          </cell>
          <cell r="B3752">
            <v>11111</v>
          </cell>
          <cell r="C3752">
            <v>111110</v>
          </cell>
          <cell r="D3752" t="str">
            <v>DDQ</v>
          </cell>
          <cell r="E3752">
            <v>301</v>
          </cell>
          <cell r="F3752">
            <v>1</v>
          </cell>
          <cell r="G3752">
            <v>1</v>
          </cell>
          <cell r="H3752" t="str">
            <v>/  /</v>
          </cell>
          <cell r="I3752">
            <v>0</v>
          </cell>
          <cell r="J3752">
            <v>0</v>
          </cell>
          <cell r="K3752">
            <v>13980.32</v>
          </cell>
          <cell r="L3752">
            <v>13980.32</v>
          </cell>
          <cell r="M3752">
            <v>0</v>
          </cell>
          <cell r="N3752">
            <v>0</v>
          </cell>
          <cell r="O3752">
            <v>13980.32</v>
          </cell>
          <cell r="P3752">
            <v>0</v>
          </cell>
        </row>
        <row r="3753">
          <cell r="A3753" t="str">
            <v>0011111511</v>
          </cell>
          <cell r="B3753">
            <v>11111</v>
          </cell>
          <cell r="C3753">
            <v>111110</v>
          </cell>
          <cell r="D3753" t="str">
            <v>DDQ</v>
          </cell>
          <cell r="E3753">
            <v>511</v>
          </cell>
          <cell r="F3753">
            <v>1</v>
          </cell>
          <cell r="G3753">
            <v>1</v>
          </cell>
          <cell r="H3753" t="str">
            <v>/  /</v>
          </cell>
          <cell r="I3753">
            <v>0</v>
          </cell>
          <cell r="J3753">
            <v>0</v>
          </cell>
          <cell r="K3753">
            <v>900</v>
          </cell>
          <cell r="L3753">
            <v>900</v>
          </cell>
          <cell r="M3753">
            <v>0</v>
          </cell>
          <cell r="N3753">
            <v>900</v>
          </cell>
          <cell r="O3753">
            <v>900</v>
          </cell>
          <cell r="P3753">
            <v>0</v>
          </cell>
        </row>
        <row r="3754">
          <cell r="A3754" t="str">
            <v>0011111523</v>
          </cell>
          <cell r="B3754">
            <v>11111</v>
          </cell>
          <cell r="C3754">
            <v>111110</v>
          </cell>
          <cell r="D3754" t="str">
            <v>DDQ</v>
          </cell>
          <cell r="E3754">
            <v>523</v>
          </cell>
          <cell r="F3754">
            <v>1</v>
          </cell>
          <cell r="G3754">
            <v>1</v>
          </cell>
          <cell r="H3754" t="str">
            <v>15/01/04</v>
          </cell>
          <cell r="I3754">
            <v>1</v>
          </cell>
          <cell r="J3754">
            <v>0</v>
          </cell>
          <cell r="K3754">
            <v>1</v>
          </cell>
          <cell r="L3754">
            <v>1</v>
          </cell>
          <cell r="M3754">
            <v>0</v>
          </cell>
          <cell r="N3754">
            <v>0</v>
          </cell>
          <cell r="O3754">
            <v>1</v>
          </cell>
          <cell r="P3754">
            <v>0</v>
          </cell>
        </row>
        <row r="3755">
          <cell r="A3755" t="str">
            <v>0011111601</v>
          </cell>
          <cell r="B3755">
            <v>11111</v>
          </cell>
          <cell r="C3755">
            <v>111110</v>
          </cell>
          <cell r="D3755" t="str">
            <v>DDQ</v>
          </cell>
          <cell r="E3755">
            <v>601</v>
          </cell>
          <cell r="F3755">
            <v>1</v>
          </cell>
          <cell r="G3755">
            <v>1</v>
          </cell>
          <cell r="H3755" t="str">
            <v>/  /</v>
          </cell>
          <cell r="I3755">
            <v>0</v>
          </cell>
          <cell r="J3755">
            <v>0</v>
          </cell>
          <cell r="K3755">
            <v>13079.32</v>
          </cell>
          <cell r="L3755">
            <v>13079.32</v>
          </cell>
          <cell r="M3755">
            <v>0</v>
          </cell>
          <cell r="N3755">
            <v>0</v>
          </cell>
          <cell r="O3755">
            <v>13079.32</v>
          </cell>
          <cell r="P3755">
            <v>0</v>
          </cell>
        </row>
        <row r="3756">
          <cell r="A3756" t="str">
            <v>0011111701</v>
          </cell>
          <cell r="B3756">
            <v>11111</v>
          </cell>
          <cell r="C3756">
            <v>111110</v>
          </cell>
          <cell r="D3756" t="str">
            <v>DDQ</v>
          </cell>
          <cell r="E3756">
            <v>701</v>
          </cell>
          <cell r="F3756">
            <v>1</v>
          </cell>
          <cell r="G3756">
            <v>1</v>
          </cell>
          <cell r="H3756" t="str">
            <v>/  /</v>
          </cell>
          <cell r="I3756">
            <v>0</v>
          </cell>
          <cell r="J3756">
            <v>0</v>
          </cell>
          <cell r="K3756">
            <v>13079.32</v>
          </cell>
          <cell r="L3756">
            <v>13079.32</v>
          </cell>
          <cell r="M3756">
            <v>0</v>
          </cell>
          <cell r="N3756">
            <v>0</v>
          </cell>
          <cell r="O3756">
            <v>13079.32</v>
          </cell>
          <cell r="P3756">
            <v>0</v>
          </cell>
        </row>
        <row r="3757">
          <cell r="A3757" t="str">
            <v>0011111910</v>
          </cell>
          <cell r="B3757">
            <v>11111</v>
          </cell>
          <cell r="C3757">
            <v>111110</v>
          </cell>
          <cell r="D3757" t="str">
            <v>DDQ</v>
          </cell>
          <cell r="E3757">
            <v>910</v>
          </cell>
          <cell r="F3757">
            <v>1</v>
          </cell>
          <cell r="G3757">
            <v>1</v>
          </cell>
          <cell r="H3757" t="str">
            <v>/  /</v>
          </cell>
          <cell r="I3757">
            <v>0</v>
          </cell>
          <cell r="J3757">
            <v>0</v>
          </cell>
          <cell r="K3757">
            <v>13925</v>
          </cell>
          <cell r="L3757">
            <v>13925</v>
          </cell>
          <cell r="M3757">
            <v>0</v>
          </cell>
          <cell r="N3757">
            <v>0</v>
          </cell>
          <cell r="O3757">
            <v>13925</v>
          </cell>
          <cell r="P3757">
            <v>0</v>
          </cell>
        </row>
        <row r="3758">
          <cell r="A3758" t="str">
            <v>0011111951</v>
          </cell>
          <cell r="B3758">
            <v>11111</v>
          </cell>
          <cell r="C3758">
            <v>111110</v>
          </cell>
          <cell r="D3758" t="str">
            <v>DDQ</v>
          </cell>
          <cell r="E3758">
            <v>951</v>
          </cell>
          <cell r="F3758">
            <v>1</v>
          </cell>
          <cell r="G3758">
            <v>1</v>
          </cell>
          <cell r="H3758" t="str">
            <v>/  /</v>
          </cell>
          <cell r="I3758">
            <v>0</v>
          </cell>
          <cell r="J3758">
            <v>0</v>
          </cell>
          <cell r="K3758">
            <v>653</v>
          </cell>
          <cell r="L3758">
            <v>653</v>
          </cell>
          <cell r="M3758">
            <v>0</v>
          </cell>
          <cell r="N3758">
            <v>0</v>
          </cell>
          <cell r="O3758">
            <v>653</v>
          </cell>
          <cell r="P3758">
            <v>0</v>
          </cell>
        </row>
        <row r="3759">
          <cell r="A3759" t="str">
            <v>0011112101</v>
          </cell>
          <cell r="B3759">
            <v>11112</v>
          </cell>
          <cell r="C3759">
            <v>111120</v>
          </cell>
          <cell r="D3759" t="str">
            <v>M4D</v>
          </cell>
          <cell r="E3759">
            <v>101</v>
          </cell>
          <cell r="F3759">
            <v>1</v>
          </cell>
          <cell r="G3759">
            <v>1</v>
          </cell>
          <cell r="H3759">
            <v>38723</v>
          </cell>
          <cell r="I3759">
            <v>10492</v>
          </cell>
          <cell r="J3759">
            <v>0</v>
          </cell>
          <cell r="K3759">
            <v>10492</v>
          </cell>
          <cell r="L3759">
            <v>10492</v>
          </cell>
          <cell r="M3759">
            <v>0</v>
          </cell>
          <cell r="N3759">
            <v>0</v>
          </cell>
          <cell r="O3759">
            <v>10492</v>
          </cell>
          <cell r="P3759">
            <v>0</v>
          </cell>
        </row>
        <row r="3760">
          <cell r="A3760" t="str">
            <v>0011112103</v>
          </cell>
          <cell r="B3760">
            <v>11112</v>
          </cell>
          <cell r="C3760">
            <v>111120</v>
          </cell>
          <cell r="D3760" t="str">
            <v>M4D</v>
          </cell>
          <cell r="E3760">
            <v>103</v>
          </cell>
          <cell r="F3760">
            <v>1</v>
          </cell>
          <cell r="G3760">
            <v>1</v>
          </cell>
          <cell r="H3760" t="str">
            <v>15/01/04</v>
          </cell>
          <cell r="I3760">
            <v>1000</v>
          </cell>
          <cell r="J3760">
            <v>0</v>
          </cell>
          <cell r="K3760">
            <v>1000</v>
          </cell>
          <cell r="L3760">
            <v>1000</v>
          </cell>
          <cell r="M3760">
            <v>0</v>
          </cell>
          <cell r="N3760">
            <v>0</v>
          </cell>
          <cell r="O3760">
            <v>1000</v>
          </cell>
          <cell r="P3760">
            <v>0</v>
          </cell>
        </row>
        <row r="3761">
          <cell r="A3761" t="str">
            <v>0011112106</v>
          </cell>
          <cell r="B3761">
            <v>11112</v>
          </cell>
          <cell r="C3761">
            <v>111120</v>
          </cell>
          <cell r="D3761" t="str">
            <v>M4D</v>
          </cell>
          <cell r="E3761">
            <v>106</v>
          </cell>
          <cell r="F3761">
            <v>1</v>
          </cell>
          <cell r="G3761">
            <v>1</v>
          </cell>
          <cell r="H3761" t="str">
            <v>15/01/04</v>
          </cell>
          <cell r="I3761">
            <v>150</v>
          </cell>
          <cell r="J3761">
            <v>0</v>
          </cell>
          <cell r="K3761">
            <v>150</v>
          </cell>
          <cell r="L3761">
            <v>150</v>
          </cell>
          <cell r="M3761">
            <v>0</v>
          </cell>
          <cell r="N3761">
            <v>0</v>
          </cell>
          <cell r="O3761">
            <v>150</v>
          </cell>
          <cell r="P3761">
            <v>0</v>
          </cell>
        </row>
        <row r="3762">
          <cell r="A3762" t="str">
            <v>0011112301</v>
          </cell>
          <cell r="B3762">
            <v>11112</v>
          </cell>
          <cell r="C3762">
            <v>111120</v>
          </cell>
          <cell r="D3762" t="str">
            <v>M4D</v>
          </cell>
          <cell r="E3762">
            <v>301</v>
          </cell>
          <cell r="F3762">
            <v>1</v>
          </cell>
          <cell r="G3762">
            <v>1</v>
          </cell>
          <cell r="H3762" t="str">
            <v>/  /</v>
          </cell>
          <cell r="I3762">
            <v>0</v>
          </cell>
          <cell r="J3762">
            <v>0</v>
          </cell>
          <cell r="K3762">
            <v>11642</v>
          </cell>
          <cell r="L3762">
            <v>11642</v>
          </cell>
          <cell r="M3762">
            <v>0</v>
          </cell>
          <cell r="N3762">
            <v>0</v>
          </cell>
          <cell r="O3762">
            <v>11642</v>
          </cell>
          <cell r="P3762">
            <v>0</v>
          </cell>
        </row>
        <row r="3763">
          <cell r="A3763" t="str">
            <v>0011112511</v>
          </cell>
          <cell r="B3763">
            <v>11112</v>
          </cell>
          <cell r="C3763">
            <v>111120</v>
          </cell>
          <cell r="D3763" t="str">
            <v>M4D</v>
          </cell>
          <cell r="E3763">
            <v>511</v>
          </cell>
          <cell r="F3763">
            <v>1</v>
          </cell>
          <cell r="G3763">
            <v>1</v>
          </cell>
          <cell r="H3763" t="str">
            <v>/  /</v>
          </cell>
          <cell r="I3763">
            <v>0</v>
          </cell>
          <cell r="J3763">
            <v>0</v>
          </cell>
          <cell r="K3763">
            <v>810</v>
          </cell>
          <cell r="L3763">
            <v>810</v>
          </cell>
          <cell r="M3763">
            <v>0</v>
          </cell>
          <cell r="N3763">
            <v>810</v>
          </cell>
          <cell r="O3763">
            <v>810</v>
          </cell>
          <cell r="P3763">
            <v>0</v>
          </cell>
        </row>
        <row r="3764">
          <cell r="A3764" t="str">
            <v>0011112523</v>
          </cell>
          <cell r="B3764">
            <v>11112</v>
          </cell>
          <cell r="C3764">
            <v>111120</v>
          </cell>
          <cell r="D3764" t="str">
            <v>M4D</v>
          </cell>
          <cell r="E3764">
            <v>523</v>
          </cell>
          <cell r="F3764">
            <v>1</v>
          </cell>
          <cell r="G3764">
            <v>1</v>
          </cell>
          <cell r="H3764" t="str">
            <v>15/01/04</v>
          </cell>
          <cell r="I3764">
            <v>1</v>
          </cell>
          <cell r="J3764">
            <v>0</v>
          </cell>
          <cell r="K3764">
            <v>1</v>
          </cell>
          <cell r="L3764">
            <v>1</v>
          </cell>
          <cell r="M3764">
            <v>0</v>
          </cell>
          <cell r="N3764">
            <v>0</v>
          </cell>
          <cell r="O3764">
            <v>1</v>
          </cell>
          <cell r="P3764">
            <v>0</v>
          </cell>
        </row>
        <row r="3765">
          <cell r="A3765" t="str">
            <v>0011112601</v>
          </cell>
          <cell r="B3765">
            <v>11112</v>
          </cell>
          <cell r="C3765">
            <v>111120</v>
          </cell>
          <cell r="D3765" t="str">
            <v>M4D</v>
          </cell>
          <cell r="E3765">
            <v>601</v>
          </cell>
          <cell r="F3765">
            <v>1</v>
          </cell>
          <cell r="G3765">
            <v>1</v>
          </cell>
          <cell r="H3765" t="str">
            <v>/  /</v>
          </cell>
          <cell r="I3765">
            <v>0</v>
          </cell>
          <cell r="J3765">
            <v>0</v>
          </cell>
          <cell r="K3765">
            <v>10831</v>
          </cell>
          <cell r="L3765">
            <v>10831</v>
          </cell>
          <cell r="M3765">
            <v>0</v>
          </cell>
          <cell r="N3765">
            <v>0</v>
          </cell>
          <cell r="O3765">
            <v>10831</v>
          </cell>
          <cell r="P3765">
            <v>0</v>
          </cell>
        </row>
        <row r="3766">
          <cell r="A3766" t="str">
            <v>0011112701</v>
          </cell>
          <cell r="B3766">
            <v>11112</v>
          </cell>
          <cell r="C3766">
            <v>111120</v>
          </cell>
          <cell r="D3766" t="str">
            <v>M4D</v>
          </cell>
          <cell r="E3766">
            <v>701</v>
          </cell>
          <cell r="F3766">
            <v>1</v>
          </cell>
          <cell r="G3766">
            <v>1</v>
          </cell>
          <cell r="H3766" t="str">
            <v>/  /</v>
          </cell>
          <cell r="I3766">
            <v>0</v>
          </cell>
          <cell r="J3766">
            <v>0</v>
          </cell>
          <cell r="K3766">
            <v>10831</v>
          </cell>
          <cell r="L3766">
            <v>10831</v>
          </cell>
          <cell r="M3766">
            <v>0</v>
          </cell>
          <cell r="N3766">
            <v>0</v>
          </cell>
          <cell r="O3766">
            <v>10831</v>
          </cell>
          <cell r="P3766">
            <v>0</v>
          </cell>
        </row>
        <row r="3767">
          <cell r="A3767" t="str">
            <v>0011112910</v>
          </cell>
          <cell r="B3767">
            <v>11112</v>
          </cell>
          <cell r="C3767">
            <v>111120</v>
          </cell>
          <cell r="D3767" t="str">
            <v>M4D</v>
          </cell>
          <cell r="E3767">
            <v>910</v>
          </cell>
          <cell r="F3767">
            <v>1</v>
          </cell>
          <cell r="G3767">
            <v>1</v>
          </cell>
          <cell r="H3767" t="str">
            <v>/  /</v>
          </cell>
          <cell r="I3767">
            <v>0</v>
          </cell>
          <cell r="J3767">
            <v>0</v>
          </cell>
          <cell r="K3767">
            <v>11642</v>
          </cell>
          <cell r="L3767">
            <v>11642</v>
          </cell>
          <cell r="M3767">
            <v>0</v>
          </cell>
          <cell r="N3767">
            <v>0</v>
          </cell>
          <cell r="O3767">
            <v>11642</v>
          </cell>
          <cell r="P3767">
            <v>0</v>
          </cell>
        </row>
        <row r="3768">
          <cell r="A3768" t="str">
            <v>0011112951</v>
          </cell>
          <cell r="B3768">
            <v>11112</v>
          </cell>
          <cell r="C3768">
            <v>111120</v>
          </cell>
          <cell r="D3768" t="str">
            <v>M4D</v>
          </cell>
          <cell r="E3768">
            <v>951</v>
          </cell>
          <cell r="F3768">
            <v>1</v>
          </cell>
          <cell r="G3768">
            <v>1</v>
          </cell>
          <cell r="H3768" t="str">
            <v>/  /</v>
          </cell>
          <cell r="I3768">
            <v>0</v>
          </cell>
          <cell r="J3768">
            <v>0</v>
          </cell>
          <cell r="K3768">
            <v>473</v>
          </cell>
          <cell r="L3768">
            <v>473</v>
          </cell>
          <cell r="M3768">
            <v>0</v>
          </cell>
          <cell r="N3768">
            <v>0</v>
          </cell>
          <cell r="O3768">
            <v>473</v>
          </cell>
          <cell r="P3768">
            <v>0</v>
          </cell>
        </row>
        <row r="3769">
          <cell r="A3769" t="str">
            <v>0011118101</v>
          </cell>
          <cell r="B3769">
            <v>11118</v>
          </cell>
          <cell r="C3769">
            <v>111180</v>
          </cell>
          <cell r="D3769" t="str">
            <v>C4B</v>
          </cell>
          <cell r="E3769">
            <v>101</v>
          </cell>
          <cell r="F3769">
            <v>1</v>
          </cell>
          <cell r="G3769">
            <v>1</v>
          </cell>
          <cell r="H3769">
            <v>39089</v>
          </cell>
          <cell r="I3769">
            <v>3714</v>
          </cell>
          <cell r="J3769">
            <v>0</v>
          </cell>
          <cell r="K3769">
            <v>3714</v>
          </cell>
          <cell r="L3769">
            <v>3714</v>
          </cell>
          <cell r="M3769">
            <v>0</v>
          </cell>
          <cell r="N3769">
            <v>0</v>
          </cell>
          <cell r="O3769">
            <v>3714</v>
          </cell>
          <cell r="P3769">
            <v>0</v>
          </cell>
        </row>
        <row r="3770">
          <cell r="A3770" t="str">
            <v>0011118301</v>
          </cell>
          <cell r="B3770">
            <v>11118</v>
          </cell>
          <cell r="C3770">
            <v>111180</v>
          </cell>
          <cell r="D3770" t="str">
            <v>C4B</v>
          </cell>
          <cell r="E3770">
            <v>301</v>
          </cell>
          <cell r="F3770">
            <v>1</v>
          </cell>
          <cell r="G3770">
            <v>1</v>
          </cell>
          <cell r="H3770" t="str">
            <v>/  /</v>
          </cell>
          <cell r="I3770">
            <v>0</v>
          </cell>
          <cell r="J3770">
            <v>0</v>
          </cell>
          <cell r="K3770">
            <v>3714</v>
          </cell>
          <cell r="L3770">
            <v>3714</v>
          </cell>
          <cell r="M3770">
            <v>0</v>
          </cell>
          <cell r="N3770">
            <v>0</v>
          </cell>
          <cell r="O3770">
            <v>3714</v>
          </cell>
          <cell r="P3770">
            <v>0</v>
          </cell>
        </row>
        <row r="3771">
          <cell r="A3771" t="str">
            <v>0011118511</v>
          </cell>
          <cell r="B3771">
            <v>11118</v>
          </cell>
          <cell r="C3771">
            <v>111180</v>
          </cell>
          <cell r="D3771" t="str">
            <v>C4B</v>
          </cell>
          <cell r="E3771">
            <v>511</v>
          </cell>
          <cell r="F3771">
            <v>1</v>
          </cell>
          <cell r="G3771">
            <v>1</v>
          </cell>
          <cell r="H3771" t="str">
            <v>/  /</v>
          </cell>
          <cell r="I3771">
            <v>0</v>
          </cell>
          <cell r="J3771">
            <v>0</v>
          </cell>
          <cell r="K3771">
            <v>742</v>
          </cell>
          <cell r="L3771">
            <v>742</v>
          </cell>
          <cell r="M3771">
            <v>0</v>
          </cell>
          <cell r="N3771">
            <v>742</v>
          </cell>
          <cell r="O3771">
            <v>742</v>
          </cell>
          <cell r="P3771">
            <v>0</v>
          </cell>
        </row>
        <row r="3772">
          <cell r="A3772" t="str">
            <v>0011118523</v>
          </cell>
          <cell r="B3772">
            <v>11118</v>
          </cell>
          <cell r="C3772">
            <v>111180</v>
          </cell>
          <cell r="D3772" t="str">
            <v>C4B</v>
          </cell>
          <cell r="E3772">
            <v>523</v>
          </cell>
          <cell r="F3772">
            <v>1</v>
          </cell>
          <cell r="G3772">
            <v>1</v>
          </cell>
          <cell r="H3772" t="str">
            <v>15/01/04</v>
          </cell>
          <cell r="I3772">
            <v>1</v>
          </cell>
          <cell r="J3772">
            <v>0</v>
          </cell>
          <cell r="K3772">
            <v>1</v>
          </cell>
          <cell r="L3772">
            <v>1</v>
          </cell>
          <cell r="M3772">
            <v>0</v>
          </cell>
          <cell r="N3772">
            <v>0</v>
          </cell>
          <cell r="O3772">
            <v>1</v>
          </cell>
          <cell r="P3772">
            <v>0</v>
          </cell>
        </row>
        <row r="3773">
          <cell r="A3773" t="str">
            <v>0011118555</v>
          </cell>
          <cell r="B3773">
            <v>11118</v>
          </cell>
          <cell r="C3773">
            <v>111180</v>
          </cell>
          <cell r="D3773" t="str">
            <v>C4B</v>
          </cell>
          <cell r="E3773">
            <v>555</v>
          </cell>
          <cell r="F3773">
            <v>1</v>
          </cell>
          <cell r="G3773">
            <v>1</v>
          </cell>
          <cell r="H3773" t="str">
            <v>/  /</v>
          </cell>
          <cell r="I3773">
            <v>0</v>
          </cell>
          <cell r="J3773">
            <v>0</v>
          </cell>
          <cell r="K3773">
            <v>300</v>
          </cell>
          <cell r="L3773">
            <v>300</v>
          </cell>
          <cell r="M3773">
            <v>0</v>
          </cell>
          <cell r="N3773">
            <v>0</v>
          </cell>
          <cell r="O3773">
            <v>300</v>
          </cell>
          <cell r="P3773">
            <v>0</v>
          </cell>
        </row>
        <row r="3774">
          <cell r="A3774" t="str">
            <v>0011118601</v>
          </cell>
          <cell r="B3774">
            <v>11118</v>
          </cell>
          <cell r="C3774">
            <v>111180</v>
          </cell>
          <cell r="D3774" t="str">
            <v>C4B</v>
          </cell>
          <cell r="E3774">
            <v>601</v>
          </cell>
          <cell r="F3774">
            <v>1</v>
          </cell>
          <cell r="G3774">
            <v>1</v>
          </cell>
          <cell r="H3774" t="str">
            <v>/  /</v>
          </cell>
          <cell r="I3774">
            <v>0</v>
          </cell>
          <cell r="J3774">
            <v>0</v>
          </cell>
          <cell r="K3774">
            <v>2671</v>
          </cell>
          <cell r="L3774">
            <v>2671</v>
          </cell>
          <cell r="M3774">
            <v>0</v>
          </cell>
          <cell r="N3774">
            <v>0</v>
          </cell>
          <cell r="O3774">
            <v>2671</v>
          </cell>
          <cell r="P3774">
            <v>0</v>
          </cell>
        </row>
        <row r="3775">
          <cell r="A3775" t="str">
            <v>0011118701</v>
          </cell>
          <cell r="B3775">
            <v>11118</v>
          </cell>
          <cell r="C3775">
            <v>111180</v>
          </cell>
          <cell r="D3775" t="str">
            <v>C4B</v>
          </cell>
          <cell r="E3775">
            <v>701</v>
          </cell>
          <cell r="F3775">
            <v>1</v>
          </cell>
          <cell r="G3775">
            <v>1</v>
          </cell>
          <cell r="H3775" t="str">
            <v>/  /</v>
          </cell>
          <cell r="I3775">
            <v>0</v>
          </cell>
          <cell r="J3775">
            <v>0</v>
          </cell>
          <cell r="K3775">
            <v>2671</v>
          </cell>
          <cell r="L3775">
            <v>2671</v>
          </cell>
          <cell r="M3775">
            <v>0</v>
          </cell>
          <cell r="N3775">
            <v>0</v>
          </cell>
          <cell r="O3775">
            <v>2671</v>
          </cell>
          <cell r="P3775">
            <v>0</v>
          </cell>
        </row>
        <row r="3776">
          <cell r="A3776" t="str">
            <v>0011118910</v>
          </cell>
          <cell r="B3776">
            <v>11118</v>
          </cell>
          <cell r="C3776">
            <v>111180</v>
          </cell>
          <cell r="D3776" t="str">
            <v>C4B</v>
          </cell>
          <cell r="E3776">
            <v>910</v>
          </cell>
          <cell r="F3776">
            <v>1</v>
          </cell>
          <cell r="G3776">
            <v>1</v>
          </cell>
          <cell r="H3776" t="str">
            <v>/  /</v>
          </cell>
          <cell r="I3776">
            <v>0</v>
          </cell>
          <cell r="J3776">
            <v>0</v>
          </cell>
          <cell r="K3776">
            <v>3714</v>
          </cell>
          <cell r="L3776">
            <v>3714</v>
          </cell>
          <cell r="M3776">
            <v>0</v>
          </cell>
          <cell r="N3776">
            <v>0</v>
          </cell>
          <cell r="O3776">
            <v>3714</v>
          </cell>
          <cell r="P3776">
            <v>0</v>
          </cell>
        </row>
        <row r="3777">
          <cell r="A3777" t="str">
            <v>0011118951</v>
          </cell>
          <cell r="B3777">
            <v>11118</v>
          </cell>
          <cell r="C3777">
            <v>111180</v>
          </cell>
          <cell r="D3777" t="str">
            <v>C4B</v>
          </cell>
          <cell r="E3777">
            <v>951</v>
          </cell>
          <cell r="F3777">
            <v>1</v>
          </cell>
          <cell r="G3777">
            <v>1</v>
          </cell>
          <cell r="H3777" t="str">
            <v>/  /</v>
          </cell>
          <cell r="I3777">
            <v>0</v>
          </cell>
          <cell r="J3777">
            <v>0</v>
          </cell>
          <cell r="K3777">
            <v>539</v>
          </cell>
          <cell r="L3777">
            <v>539</v>
          </cell>
          <cell r="M3777">
            <v>0</v>
          </cell>
          <cell r="N3777">
            <v>0</v>
          </cell>
          <cell r="O3777">
            <v>539</v>
          </cell>
          <cell r="P3777">
            <v>0</v>
          </cell>
        </row>
        <row r="3778">
          <cell r="A3778" t="str">
            <v>0011119101</v>
          </cell>
          <cell r="B3778">
            <v>11119</v>
          </cell>
          <cell r="C3778">
            <v>111190</v>
          </cell>
          <cell r="D3778" t="str">
            <v>X4J</v>
          </cell>
          <cell r="E3778">
            <v>101</v>
          </cell>
          <cell r="F3778">
            <v>1</v>
          </cell>
          <cell r="G3778">
            <v>1</v>
          </cell>
          <cell r="H3778">
            <v>39089</v>
          </cell>
          <cell r="I3778">
            <v>4671</v>
          </cell>
          <cell r="J3778">
            <v>0</v>
          </cell>
          <cell r="K3778">
            <v>4671</v>
          </cell>
          <cell r="L3778">
            <v>4671</v>
          </cell>
          <cell r="M3778">
            <v>0</v>
          </cell>
          <cell r="N3778">
            <v>0</v>
          </cell>
          <cell r="O3778">
            <v>4671</v>
          </cell>
          <cell r="P3778">
            <v>0</v>
          </cell>
        </row>
        <row r="3779">
          <cell r="A3779" t="str">
            <v>0011119106</v>
          </cell>
          <cell r="B3779">
            <v>11119</v>
          </cell>
          <cell r="C3779">
            <v>111190</v>
          </cell>
          <cell r="D3779" t="str">
            <v>X4J</v>
          </cell>
          <cell r="E3779">
            <v>106</v>
          </cell>
          <cell r="F3779">
            <v>1</v>
          </cell>
          <cell r="G3779">
            <v>1</v>
          </cell>
          <cell r="H3779">
            <v>38362</v>
          </cell>
          <cell r="I3779">
            <v>150</v>
          </cell>
          <cell r="J3779">
            <v>0</v>
          </cell>
          <cell r="K3779">
            <v>150</v>
          </cell>
          <cell r="L3779">
            <v>150</v>
          </cell>
          <cell r="M3779">
            <v>0</v>
          </cell>
          <cell r="N3779">
            <v>0</v>
          </cell>
          <cell r="O3779">
            <v>150</v>
          </cell>
          <cell r="P3779">
            <v>0</v>
          </cell>
        </row>
        <row r="3780">
          <cell r="A3780" t="str">
            <v>0011119301</v>
          </cell>
          <cell r="B3780">
            <v>11119</v>
          </cell>
          <cell r="C3780">
            <v>111190</v>
          </cell>
          <cell r="D3780" t="str">
            <v>X4J</v>
          </cell>
          <cell r="E3780">
            <v>301</v>
          </cell>
          <cell r="F3780">
            <v>1</v>
          </cell>
          <cell r="G3780">
            <v>1</v>
          </cell>
          <cell r="H3780" t="str">
            <v>/  /</v>
          </cell>
          <cell r="I3780">
            <v>0</v>
          </cell>
          <cell r="J3780">
            <v>0</v>
          </cell>
          <cell r="K3780">
            <v>4821</v>
          </cell>
          <cell r="L3780">
            <v>4821</v>
          </cell>
          <cell r="M3780">
            <v>0</v>
          </cell>
          <cell r="N3780">
            <v>0</v>
          </cell>
          <cell r="O3780">
            <v>4821</v>
          </cell>
          <cell r="P3780">
            <v>0</v>
          </cell>
        </row>
        <row r="3781">
          <cell r="A3781" t="str">
            <v>0011119511</v>
          </cell>
          <cell r="B3781">
            <v>11119</v>
          </cell>
          <cell r="C3781">
            <v>111190</v>
          </cell>
          <cell r="D3781" t="str">
            <v>X4J</v>
          </cell>
          <cell r="E3781">
            <v>511</v>
          </cell>
          <cell r="F3781">
            <v>1</v>
          </cell>
          <cell r="G3781">
            <v>1</v>
          </cell>
          <cell r="H3781" t="str">
            <v>/  /</v>
          </cell>
          <cell r="I3781">
            <v>0</v>
          </cell>
          <cell r="J3781">
            <v>0</v>
          </cell>
          <cell r="K3781">
            <v>900</v>
          </cell>
          <cell r="L3781">
            <v>900</v>
          </cell>
          <cell r="M3781">
            <v>0</v>
          </cell>
          <cell r="N3781">
            <v>900</v>
          </cell>
          <cell r="O3781">
            <v>900</v>
          </cell>
          <cell r="P3781">
            <v>0</v>
          </cell>
        </row>
        <row r="3782">
          <cell r="A3782" t="str">
            <v>0011119523</v>
          </cell>
          <cell r="B3782">
            <v>11119</v>
          </cell>
          <cell r="C3782">
            <v>111190</v>
          </cell>
          <cell r="D3782" t="str">
            <v>X4J</v>
          </cell>
          <cell r="E3782">
            <v>523</v>
          </cell>
          <cell r="F3782">
            <v>1</v>
          </cell>
          <cell r="G3782">
            <v>1</v>
          </cell>
          <cell r="H3782" t="str">
            <v>15/01/04</v>
          </cell>
          <cell r="I3782">
            <v>1</v>
          </cell>
          <cell r="J3782">
            <v>0</v>
          </cell>
          <cell r="K3782">
            <v>1</v>
          </cell>
          <cell r="L3782">
            <v>1</v>
          </cell>
          <cell r="M3782">
            <v>0</v>
          </cell>
          <cell r="N3782">
            <v>0</v>
          </cell>
          <cell r="O3782">
            <v>1</v>
          </cell>
          <cell r="P3782">
            <v>0</v>
          </cell>
        </row>
        <row r="3783">
          <cell r="A3783" t="str">
            <v>0011119601</v>
          </cell>
          <cell r="B3783">
            <v>11119</v>
          </cell>
          <cell r="C3783">
            <v>111190</v>
          </cell>
          <cell r="D3783" t="str">
            <v>X4J</v>
          </cell>
          <cell r="E3783">
            <v>601</v>
          </cell>
          <cell r="F3783">
            <v>1</v>
          </cell>
          <cell r="G3783">
            <v>1</v>
          </cell>
          <cell r="H3783" t="str">
            <v>/  /</v>
          </cell>
          <cell r="I3783">
            <v>0</v>
          </cell>
          <cell r="J3783">
            <v>0</v>
          </cell>
          <cell r="K3783">
            <v>3920</v>
          </cell>
          <cell r="L3783">
            <v>3920</v>
          </cell>
          <cell r="M3783">
            <v>0</v>
          </cell>
          <cell r="N3783">
            <v>0</v>
          </cell>
          <cell r="O3783">
            <v>3920</v>
          </cell>
          <cell r="P3783">
            <v>0</v>
          </cell>
        </row>
        <row r="3784">
          <cell r="A3784" t="str">
            <v>0011119701</v>
          </cell>
          <cell r="B3784">
            <v>11119</v>
          </cell>
          <cell r="C3784">
            <v>111190</v>
          </cell>
          <cell r="D3784" t="str">
            <v>X4J</v>
          </cell>
          <cell r="E3784">
            <v>701</v>
          </cell>
          <cell r="F3784">
            <v>1</v>
          </cell>
          <cell r="G3784">
            <v>1</v>
          </cell>
          <cell r="H3784" t="str">
            <v>/  /</v>
          </cell>
          <cell r="I3784">
            <v>0</v>
          </cell>
          <cell r="J3784">
            <v>0</v>
          </cell>
          <cell r="K3784">
            <v>3920</v>
          </cell>
          <cell r="L3784">
            <v>3920</v>
          </cell>
          <cell r="M3784">
            <v>0</v>
          </cell>
          <cell r="N3784">
            <v>0</v>
          </cell>
          <cell r="O3784">
            <v>3920</v>
          </cell>
          <cell r="P3784">
            <v>0</v>
          </cell>
        </row>
        <row r="3785">
          <cell r="A3785" t="str">
            <v>0011119910</v>
          </cell>
          <cell r="B3785">
            <v>11119</v>
          </cell>
          <cell r="C3785">
            <v>111190</v>
          </cell>
          <cell r="D3785" t="str">
            <v>X4J</v>
          </cell>
          <cell r="E3785">
            <v>910</v>
          </cell>
          <cell r="F3785">
            <v>1</v>
          </cell>
          <cell r="G3785">
            <v>1</v>
          </cell>
          <cell r="H3785" t="str">
            <v>/  /</v>
          </cell>
          <cell r="I3785">
            <v>0</v>
          </cell>
          <cell r="J3785">
            <v>0</v>
          </cell>
          <cell r="K3785">
            <v>4821</v>
          </cell>
          <cell r="L3785">
            <v>4821</v>
          </cell>
          <cell r="M3785">
            <v>0</v>
          </cell>
          <cell r="N3785">
            <v>0</v>
          </cell>
          <cell r="O3785">
            <v>4821</v>
          </cell>
          <cell r="P3785">
            <v>0</v>
          </cell>
        </row>
        <row r="3786">
          <cell r="A3786" t="str">
            <v>0011119951</v>
          </cell>
          <cell r="B3786">
            <v>11119</v>
          </cell>
          <cell r="C3786">
            <v>111190</v>
          </cell>
          <cell r="D3786" t="str">
            <v>X4J</v>
          </cell>
          <cell r="E3786">
            <v>951</v>
          </cell>
          <cell r="F3786">
            <v>1</v>
          </cell>
          <cell r="G3786">
            <v>1</v>
          </cell>
          <cell r="H3786" t="str">
            <v>/  /</v>
          </cell>
          <cell r="I3786">
            <v>0</v>
          </cell>
          <cell r="J3786">
            <v>0</v>
          </cell>
          <cell r="K3786">
            <v>653</v>
          </cell>
          <cell r="L3786">
            <v>653</v>
          </cell>
          <cell r="M3786">
            <v>0</v>
          </cell>
          <cell r="N3786">
            <v>0</v>
          </cell>
          <cell r="O3786">
            <v>653</v>
          </cell>
          <cell r="P3786">
            <v>0</v>
          </cell>
        </row>
        <row r="3787">
          <cell r="A3787" t="str">
            <v>0011122101</v>
          </cell>
          <cell r="B3787">
            <v>11122</v>
          </cell>
          <cell r="C3787">
            <v>111220</v>
          </cell>
          <cell r="D3787" t="str">
            <v>X4J</v>
          </cell>
          <cell r="E3787">
            <v>101</v>
          </cell>
          <cell r="F3787">
            <v>1</v>
          </cell>
          <cell r="G3787">
            <v>1</v>
          </cell>
          <cell r="H3787">
            <v>38723</v>
          </cell>
          <cell r="I3787">
            <v>5386</v>
          </cell>
          <cell r="J3787">
            <v>0</v>
          </cell>
          <cell r="K3787">
            <v>5386</v>
          </cell>
          <cell r="L3787">
            <v>5386</v>
          </cell>
          <cell r="M3787">
            <v>0</v>
          </cell>
          <cell r="N3787">
            <v>0</v>
          </cell>
          <cell r="O3787">
            <v>5386</v>
          </cell>
          <cell r="P3787">
            <v>0</v>
          </cell>
        </row>
        <row r="3788">
          <cell r="A3788" t="str">
            <v>0011122106</v>
          </cell>
          <cell r="B3788">
            <v>11122</v>
          </cell>
          <cell r="C3788">
            <v>111220</v>
          </cell>
          <cell r="D3788" t="str">
            <v>X4J</v>
          </cell>
          <cell r="E3788">
            <v>106</v>
          </cell>
          <cell r="F3788">
            <v>1</v>
          </cell>
          <cell r="G3788">
            <v>1</v>
          </cell>
          <cell r="H3788">
            <v>37990</v>
          </cell>
          <cell r="I3788">
            <v>150</v>
          </cell>
          <cell r="J3788">
            <v>0</v>
          </cell>
          <cell r="K3788">
            <v>150</v>
          </cell>
          <cell r="L3788">
            <v>150</v>
          </cell>
          <cell r="M3788">
            <v>0</v>
          </cell>
          <cell r="N3788">
            <v>0</v>
          </cell>
          <cell r="O3788">
            <v>150</v>
          </cell>
          <cell r="P3788">
            <v>0</v>
          </cell>
        </row>
        <row r="3789">
          <cell r="A3789" t="str">
            <v>0011122301</v>
          </cell>
          <cell r="B3789">
            <v>11122</v>
          </cell>
          <cell r="C3789">
            <v>111220</v>
          </cell>
          <cell r="D3789" t="str">
            <v>X4J</v>
          </cell>
          <cell r="E3789">
            <v>301</v>
          </cell>
          <cell r="F3789">
            <v>1</v>
          </cell>
          <cell r="G3789">
            <v>1</v>
          </cell>
          <cell r="H3789" t="str">
            <v>/  /</v>
          </cell>
          <cell r="I3789">
            <v>0</v>
          </cell>
          <cell r="J3789">
            <v>0</v>
          </cell>
          <cell r="K3789">
            <v>5536</v>
          </cell>
          <cell r="L3789">
            <v>5536</v>
          </cell>
          <cell r="M3789">
            <v>0</v>
          </cell>
          <cell r="N3789">
            <v>0</v>
          </cell>
          <cell r="O3789">
            <v>5536</v>
          </cell>
          <cell r="P3789">
            <v>0</v>
          </cell>
        </row>
        <row r="3790">
          <cell r="A3790" t="str">
            <v>0011122511</v>
          </cell>
          <cell r="B3790">
            <v>11122</v>
          </cell>
          <cell r="C3790">
            <v>111220</v>
          </cell>
          <cell r="D3790" t="str">
            <v>X4J</v>
          </cell>
          <cell r="E3790">
            <v>511</v>
          </cell>
          <cell r="F3790">
            <v>1</v>
          </cell>
          <cell r="G3790">
            <v>1</v>
          </cell>
          <cell r="H3790" t="str">
            <v>/  /</v>
          </cell>
          <cell r="I3790">
            <v>0</v>
          </cell>
          <cell r="J3790">
            <v>0</v>
          </cell>
          <cell r="K3790">
            <v>900</v>
          </cell>
          <cell r="L3790">
            <v>900</v>
          </cell>
          <cell r="M3790">
            <v>0</v>
          </cell>
          <cell r="N3790">
            <v>900</v>
          </cell>
          <cell r="O3790">
            <v>900</v>
          </cell>
          <cell r="P3790">
            <v>0</v>
          </cell>
        </row>
        <row r="3791">
          <cell r="A3791" t="str">
            <v>0011122523</v>
          </cell>
          <cell r="B3791">
            <v>11122</v>
          </cell>
          <cell r="C3791">
            <v>111220</v>
          </cell>
          <cell r="D3791" t="str">
            <v>X4J</v>
          </cell>
          <cell r="E3791">
            <v>523</v>
          </cell>
          <cell r="F3791">
            <v>1</v>
          </cell>
          <cell r="G3791">
            <v>1</v>
          </cell>
          <cell r="H3791" t="str">
            <v>15/01/04</v>
          </cell>
          <cell r="I3791">
            <v>1</v>
          </cell>
          <cell r="J3791">
            <v>0</v>
          </cell>
          <cell r="K3791">
            <v>1</v>
          </cell>
          <cell r="L3791">
            <v>1</v>
          </cell>
          <cell r="M3791">
            <v>0</v>
          </cell>
          <cell r="N3791">
            <v>0</v>
          </cell>
          <cell r="O3791">
            <v>1</v>
          </cell>
          <cell r="P3791">
            <v>0</v>
          </cell>
        </row>
        <row r="3792">
          <cell r="A3792" t="str">
            <v>0011122601</v>
          </cell>
          <cell r="B3792">
            <v>11122</v>
          </cell>
          <cell r="C3792">
            <v>111220</v>
          </cell>
          <cell r="D3792" t="str">
            <v>X4J</v>
          </cell>
          <cell r="E3792">
            <v>601</v>
          </cell>
          <cell r="F3792">
            <v>1</v>
          </cell>
          <cell r="G3792">
            <v>1</v>
          </cell>
          <cell r="H3792" t="str">
            <v>/  /</v>
          </cell>
          <cell r="I3792">
            <v>0</v>
          </cell>
          <cell r="J3792">
            <v>0</v>
          </cell>
          <cell r="K3792">
            <v>4635</v>
          </cell>
          <cell r="L3792">
            <v>4635</v>
          </cell>
          <cell r="M3792">
            <v>0</v>
          </cell>
          <cell r="N3792">
            <v>0</v>
          </cell>
          <cell r="O3792">
            <v>4635</v>
          </cell>
          <cell r="P3792">
            <v>0</v>
          </cell>
        </row>
        <row r="3793">
          <cell r="A3793" t="str">
            <v>0011122701</v>
          </cell>
          <cell r="B3793">
            <v>11122</v>
          </cell>
          <cell r="C3793">
            <v>111220</v>
          </cell>
          <cell r="D3793" t="str">
            <v>X4J</v>
          </cell>
          <cell r="E3793">
            <v>701</v>
          </cell>
          <cell r="F3793">
            <v>1</v>
          </cell>
          <cell r="G3793">
            <v>1</v>
          </cell>
          <cell r="H3793" t="str">
            <v>/  /</v>
          </cell>
          <cell r="I3793">
            <v>0</v>
          </cell>
          <cell r="J3793">
            <v>0</v>
          </cell>
          <cell r="K3793">
            <v>4635</v>
          </cell>
          <cell r="L3793">
            <v>4635</v>
          </cell>
          <cell r="M3793">
            <v>0</v>
          </cell>
          <cell r="N3793">
            <v>0</v>
          </cell>
          <cell r="O3793">
            <v>4635</v>
          </cell>
          <cell r="P3793">
            <v>0</v>
          </cell>
        </row>
        <row r="3794">
          <cell r="A3794" t="str">
            <v>0011122910</v>
          </cell>
          <cell r="B3794">
            <v>11122</v>
          </cell>
          <cell r="C3794">
            <v>111220</v>
          </cell>
          <cell r="D3794" t="str">
            <v>X4J</v>
          </cell>
          <cell r="E3794">
            <v>910</v>
          </cell>
          <cell r="F3794">
            <v>1</v>
          </cell>
          <cell r="G3794">
            <v>1</v>
          </cell>
          <cell r="H3794" t="str">
            <v>/  /</v>
          </cell>
          <cell r="I3794">
            <v>0</v>
          </cell>
          <cell r="J3794">
            <v>0</v>
          </cell>
          <cell r="K3794">
            <v>5536</v>
          </cell>
          <cell r="L3794">
            <v>5536</v>
          </cell>
          <cell r="M3794">
            <v>0</v>
          </cell>
          <cell r="N3794">
            <v>0</v>
          </cell>
          <cell r="O3794">
            <v>5536</v>
          </cell>
          <cell r="P3794">
            <v>0</v>
          </cell>
        </row>
        <row r="3795">
          <cell r="A3795" t="str">
            <v>0011122951</v>
          </cell>
          <cell r="B3795">
            <v>11122</v>
          </cell>
          <cell r="C3795">
            <v>111220</v>
          </cell>
          <cell r="D3795" t="str">
            <v>X4J</v>
          </cell>
          <cell r="E3795">
            <v>951</v>
          </cell>
          <cell r="F3795">
            <v>1</v>
          </cell>
          <cell r="G3795">
            <v>1</v>
          </cell>
          <cell r="H3795" t="str">
            <v>/  /</v>
          </cell>
          <cell r="I3795">
            <v>0</v>
          </cell>
          <cell r="J3795">
            <v>0</v>
          </cell>
          <cell r="K3795">
            <v>653</v>
          </cell>
          <cell r="L3795">
            <v>653</v>
          </cell>
          <cell r="M3795">
            <v>0</v>
          </cell>
          <cell r="N3795">
            <v>0</v>
          </cell>
          <cell r="O3795">
            <v>653</v>
          </cell>
          <cell r="P3795">
            <v>0</v>
          </cell>
        </row>
        <row r="3796">
          <cell r="A3796" t="str">
            <v>0011123101</v>
          </cell>
          <cell r="B3796">
            <v>11123</v>
          </cell>
          <cell r="C3796">
            <v>111230</v>
          </cell>
          <cell r="D3796" t="str">
            <v>X4A</v>
          </cell>
          <cell r="E3796">
            <v>101</v>
          </cell>
          <cell r="F3796">
            <v>1</v>
          </cell>
          <cell r="G3796">
            <v>1</v>
          </cell>
          <cell r="H3796">
            <v>39089</v>
          </cell>
          <cell r="I3796">
            <v>4634</v>
          </cell>
          <cell r="J3796">
            <v>0</v>
          </cell>
          <cell r="K3796">
            <v>4634</v>
          </cell>
          <cell r="L3796">
            <v>4634</v>
          </cell>
          <cell r="M3796">
            <v>0</v>
          </cell>
          <cell r="N3796">
            <v>0</v>
          </cell>
          <cell r="O3796">
            <v>4634</v>
          </cell>
          <cell r="P3796">
            <v>0</v>
          </cell>
        </row>
        <row r="3797">
          <cell r="A3797" t="str">
            <v>0011123185</v>
          </cell>
          <cell r="B3797">
            <v>11123</v>
          </cell>
          <cell r="C3797">
            <v>111230</v>
          </cell>
          <cell r="D3797" t="str">
            <v>X4A</v>
          </cell>
          <cell r="E3797">
            <v>185</v>
          </cell>
          <cell r="F3797">
            <v>1</v>
          </cell>
          <cell r="G3797">
            <v>2</v>
          </cell>
          <cell r="H3797" t="str">
            <v>15/01/08</v>
          </cell>
          <cell r="I3797">
            <v>0</v>
          </cell>
          <cell r="J3797">
            <v>1322.78</v>
          </cell>
          <cell r="K3797">
            <v>1322.78</v>
          </cell>
          <cell r="L3797">
            <v>1322.78</v>
          </cell>
          <cell r="M3797">
            <v>0</v>
          </cell>
          <cell r="N3797">
            <v>0</v>
          </cell>
          <cell r="O3797">
            <v>1322.78</v>
          </cell>
          <cell r="P3797">
            <v>0</v>
          </cell>
        </row>
        <row r="3798">
          <cell r="A3798" t="str">
            <v>0011123301</v>
          </cell>
          <cell r="B3798">
            <v>11123</v>
          </cell>
          <cell r="C3798">
            <v>111230</v>
          </cell>
          <cell r="D3798" t="str">
            <v>X4A</v>
          </cell>
          <cell r="E3798">
            <v>301</v>
          </cell>
          <cell r="F3798">
            <v>1</v>
          </cell>
          <cell r="G3798">
            <v>2</v>
          </cell>
          <cell r="H3798" t="str">
            <v>/  /</v>
          </cell>
          <cell r="I3798">
            <v>0</v>
          </cell>
          <cell r="J3798">
            <v>1322.78</v>
          </cell>
          <cell r="K3798">
            <v>5956.78</v>
          </cell>
          <cell r="L3798">
            <v>5956.78</v>
          </cell>
          <cell r="M3798">
            <v>0</v>
          </cell>
          <cell r="N3798">
            <v>0</v>
          </cell>
          <cell r="O3798">
            <v>5956.78</v>
          </cell>
          <cell r="P3798">
            <v>0</v>
          </cell>
        </row>
        <row r="3799">
          <cell r="A3799" t="str">
            <v>0011123511</v>
          </cell>
          <cell r="B3799">
            <v>11123</v>
          </cell>
          <cell r="C3799">
            <v>111230</v>
          </cell>
          <cell r="D3799" t="str">
            <v>X4A</v>
          </cell>
          <cell r="E3799">
            <v>511</v>
          </cell>
          <cell r="F3799">
            <v>1</v>
          </cell>
          <cell r="G3799">
            <v>2</v>
          </cell>
          <cell r="H3799" t="str">
            <v>/  /</v>
          </cell>
          <cell r="I3799">
            <v>0</v>
          </cell>
          <cell r="J3799">
            <v>264</v>
          </cell>
          <cell r="K3799">
            <v>1164</v>
          </cell>
          <cell r="L3799">
            <v>1164</v>
          </cell>
          <cell r="M3799">
            <v>0</v>
          </cell>
          <cell r="N3799">
            <v>1164</v>
          </cell>
          <cell r="O3799">
            <v>1164</v>
          </cell>
          <cell r="P3799">
            <v>0</v>
          </cell>
        </row>
        <row r="3800">
          <cell r="A3800" t="str">
            <v>0011123523</v>
          </cell>
          <cell r="B3800">
            <v>11123</v>
          </cell>
          <cell r="C3800">
            <v>111230</v>
          </cell>
          <cell r="D3800" t="str">
            <v>X4A</v>
          </cell>
          <cell r="E3800">
            <v>523</v>
          </cell>
          <cell r="F3800">
            <v>1</v>
          </cell>
          <cell r="G3800">
            <v>1</v>
          </cell>
          <cell r="H3800" t="str">
            <v>15/01/04</v>
          </cell>
          <cell r="I3800">
            <v>1</v>
          </cell>
          <cell r="J3800">
            <v>0</v>
          </cell>
          <cell r="K3800">
            <v>1</v>
          </cell>
          <cell r="L3800">
            <v>1</v>
          </cell>
          <cell r="M3800">
            <v>0</v>
          </cell>
          <cell r="N3800">
            <v>0</v>
          </cell>
          <cell r="O3800">
            <v>1</v>
          </cell>
          <cell r="P3800">
            <v>0</v>
          </cell>
        </row>
        <row r="3801">
          <cell r="A3801" t="str">
            <v>0011123601</v>
          </cell>
          <cell r="B3801">
            <v>11123</v>
          </cell>
          <cell r="C3801">
            <v>111230</v>
          </cell>
          <cell r="D3801" t="str">
            <v>X4A</v>
          </cell>
          <cell r="E3801">
            <v>601</v>
          </cell>
          <cell r="F3801">
            <v>1</v>
          </cell>
          <cell r="G3801">
            <v>2</v>
          </cell>
          <cell r="H3801" t="str">
            <v>/  /</v>
          </cell>
          <cell r="I3801">
            <v>0</v>
          </cell>
          <cell r="J3801">
            <v>1058.78</v>
          </cell>
          <cell r="K3801">
            <v>4791.78</v>
          </cell>
          <cell r="L3801">
            <v>4791.78</v>
          </cell>
          <cell r="M3801">
            <v>0</v>
          </cell>
          <cell r="N3801">
            <v>0</v>
          </cell>
          <cell r="O3801">
            <v>4791.78</v>
          </cell>
          <cell r="P3801">
            <v>0</v>
          </cell>
        </row>
        <row r="3802">
          <cell r="A3802" t="str">
            <v>0011123701</v>
          </cell>
          <cell r="B3802">
            <v>11123</v>
          </cell>
          <cell r="C3802">
            <v>111230</v>
          </cell>
          <cell r="D3802" t="str">
            <v>X4A</v>
          </cell>
          <cell r="E3802">
            <v>701</v>
          </cell>
          <cell r="F3802">
            <v>1</v>
          </cell>
          <cell r="G3802">
            <v>2</v>
          </cell>
          <cell r="H3802" t="str">
            <v>/  /</v>
          </cell>
          <cell r="I3802">
            <v>0</v>
          </cell>
          <cell r="J3802">
            <v>1058.78</v>
          </cell>
          <cell r="K3802">
            <v>4791.78</v>
          </cell>
          <cell r="L3802">
            <v>4791.78</v>
          </cell>
          <cell r="M3802">
            <v>0</v>
          </cell>
          <cell r="N3802">
            <v>0</v>
          </cell>
          <cell r="O3802">
            <v>4791.78</v>
          </cell>
          <cell r="P3802">
            <v>0</v>
          </cell>
        </row>
        <row r="3803">
          <cell r="A3803" t="str">
            <v>0011123910</v>
          </cell>
          <cell r="B3803">
            <v>11123</v>
          </cell>
          <cell r="C3803">
            <v>111230</v>
          </cell>
          <cell r="D3803" t="str">
            <v>X4A</v>
          </cell>
          <cell r="E3803">
            <v>910</v>
          </cell>
          <cell r="F3803">
            <v>1</v>
          </cell>
          <cell r="G3803">
            <v>2</v>
          </cell>
          <cell r="H3803" t="str">
            <v>/  /</v>
          </cell>
          <cell r="I3803">
            <v>0</v>
          </cell>
          <cell r="J3803">
            <v>0</v>
          </cell>
          <cell r="K3803">
            <v>4634</v>
          </cell>
          <cell r="L3803">
            <v>4634</v>
          </cell>
          <cell r="M3803">
            <v>0</v>
          </cell>
          <cell r="N3803">
            <v>0</v>
          </cell>
          <cell r="O3803">
            <v>4634</v>
          </cell>
          <cell r="P3803">
            <v>0</v>
          </cell>
        </row>
        <row r="3804">
          <cell r="A3804" t="str">
            <v>0011123915</v>
          </cell>
          <cell r="B3804">
            <v>11123</v>
          </cell>
          <cell r="C3804">
            <v>111230</v>
          </cell>
          <cell r="D3804" t="str">
            <v>X4A</v>
          </cell>
          <cell r="E3804">
            <v>915</v>
          </cell>
          <cell r="F3804">
            <v>1</v>
          </cell>
          <cell r="G3804">
            <v>2</v>
          </cell>
          <cell r="H3804" t="str">
            <v>/  /</v>
          </cell>
          <cell r="I3804">
            <v>0</v>
          </cell>
          <cell r="J3804">
            <v>1322.78</v>
          </cell>
          <cell r="K3804">
            <v>1322.78</v>
          </cell>
          <cell r="L3804">
            <v>1322.78</v>
          </cell>
          <cell r="M3804">
            <v>0</v>
          </cell>
          <cell r="N3804">
            <v>0</v>
          </cell>
          <cell r="O3804">
            <v>1322.78</v>
          </cell>
          <cell r="P3804">
            <v>0</v>
          </cell>
        </row>
        <row r="3805">
          <cell r="A3805" t="str">
            <v>0011123951</v>
          </cell>
          <cell r="B3805">
            <v>11123</v>
          </cell>
          <cell r="C3805">
            <v>111230</v>
          </cell>
          <cell r="D3805" t="str">
            <v>X4A</v>
          </cell>
          <cell r="E3805">
            <v>951</v>
          </cell>
          <cell r="F3805">
            <v>1</v>
          </cell>
          <cell r="G3805">
            <v>2</v>
          </cell>
          <cell r="H3805" t="str">
            <v>/  /</v>
          </cell>
          <cell r="I3805">
            <v>0</v>
          </cell>
          <cell r="J3805">
            <v>192</v>
          </cell>
          <cell r="K3805">
            <v>845</v>
          </cell>
          <cell r="L3805">
            <v>845</v>
          </cell>
          <cell r="M3805">
            <v>0</v>
          </cell>
          <cell r="N3805">
            <v>0</v>
          </cell>
          <cell r="O3805">
            <v>845</v>
          </cell>
          <cell r="P3805">
            <v>0</v>
          </cell>
        </row>
        <row r="3806">
          <cell r="A3806" t="str">
            <v>0011125101</v>
          </cell>
          <cell r="B3806">
            <v>11125</v>
          </cell>
          <cell r="C3806">
            <v>111250</v>
          </cell>
          <cell r="D3806" t="str">
            <v>DAT</v>
          </cell>
          <cell r="E3806">
            <v>101</v>
          </cell>
          <cell r="F3806">
            <v>1</v>
          </cell>
          <cell r="G3806">
            <v>1</v>
          </cell>
          <cell r="H3806">
            <v>39089</v>
          </cell>
          <cell r="I3806">
            <v>10045</v>
          </cell>
          <cell r="J3806">
            <v>0</v>
          </cell>
          <cell r="K3806">
            <v>10045</v>
          </cell>
          <cell r="L3806">
            <v>10045</v>
          </cell>
          <cell r="M3806">
            <v>0</v>
          </cell>
          <cell r="N3806">
            <v>0</v>
          </cell>
          <cell r="O3806">
            <v>10045</v>
          </cell>
          <cell r="P3806">
            <v>0</v>
          </cell>
        </row>
        <row r="3807">
          <cell r="A3807" t="str">
            <v>0011125301</v>
          </cell>
          <cell r="B3807">
            <v>11125</v>
          </cell>
          <cell r="C3807">
            <v>111250</v>
          </cell>
          <cell r="D3807" t="str">
            <v>DAT</v>
          </cell>
          <cell r="E3807">
            <v>301</v>
          </cell>
          <cell r="F3807">
            <v>1</v>
          </cell>
          <cell r="G3807">
            <v>1</v>
          </cell>
          <cell r="H3807" t="str">
            <v>/  /</v>
          </cell>
          <cell r="I3807">
            <v>0</v>
          </cell>
          <cell r="J3807">
            <v>0</v>
          </cell>
          <cell r="K3807">
            <v>10045</v>
          </cell>
          <cell r="L3807">
            <v>10045</v>
          </cell>
          <cell r="M3807">
            <v>0</v>
          </cell>
          <cell r="N3807">
            <v>0</v>
          </cell>
          <cell r="O3807">
            <v>10045</v>
          </cell>
          <cell r="P3807">
            <v>0</v>
          </cell>
        </row>
        <row r="3808">
          <cell r="A3808" t="str">
            <v>0011125511</v>
          </cell>
          <cell r="B3808">
            <v>11125</v>
          </cell>
          <cell r="C3808">
            <v>111250</v>
          </cell>
          <cell r="D3808" t="str">
            <v>DAT</v>
          </cell>
          <cell r="E3808">
            <v>511</v>
          </cell>
          <cell r="F3808">
            <v>1</v>
          </cell>
          <cell r="G3808">
            <v>1</v>
          </cell>
          <cell r="H3808" t="str">
            <v>/  /</v>
          </cell>
          <cell r="I3808">
            <v>0</v>
          </cell>
          <cell r="J3808">
            <v>0</v>
          </cell>
          <cell r="K3808">
            <v>900</v>
          </cell>
          <cell r="L3808">
            <v>900</v>
          </cell>
          <cell r="M3808">
            <v>0</v>
          </cell>
          <cell r="N3808">
            <v>900</v>
          </cell>
          <cell r="O3808">
            <v>900</v>
          </cell>
          <cell r="P3808">
            <v>0</v>
          </cell>
        </row>
        <row r="3809">
          <cell r="A3809" t="str">
            <v>0011125523</v>
          </cell>
          <cell r="B3809">
            <v>11125</v>
          </cell>
          <cell r="C3809">
            <v>111250</v>
          </cell>
          <cell r="D3809" t="str">
            <v>DAT</v>
          </cell>
          <cell r="E3809">
            <v>523</v>
          </cell>
          <cell r="F3809">
            <v>1</v>
          </cell>
          <cell r="G3809">
            <v>1</v>
          </cell>
          <cell r="H3809" t="str">
            <v>15/01/04</v>
          </cell>
          <cell r="I3809">
            <v>1</v>
          </cell>
          <cell r="J3809">
            <v>0</v>
          </cell>
          <cell r="K3809">
            <v>1</v>
          </cell>
          <cell r="L3809">
            <v>1</v>
          </cell>
          <cell r="M3809">
            <v>0</v>
          </cell>
          <cell r="N3809">
            <v>0</v>
          </cell>
          <cell r="O3809">
            <v>1</v>
          </cell>
          <cell r="P3809">
            <v>0</v>
          </cell>
        </row>
        <row r="3810">
          <cell r="A3810" t="str">
            <v>0011125601</v>
          </cell>
          <cell r="B3810">
            <v>11125</v>
          </cell>
          <cell r="C3810">
            <v>111250</v>
          </cell>
          <cell r="D3810" t="str">
            <v>DAT</v>
          </cell>
          <cell r="E3810">
            <v>601</v>
          </cell>
          <cell r="F3810">
            <v>1</v>
          </cell>
          <cell r="G3810">
            <v>1</v>
          </cell>
          <cell r="H3810" t="str">
            <v>/  /</v>
          </cell>
          <cell r="I3810">
            <v>0</v>
          </cell>
          <cell r="J3810">
            <v>0</v>
          </cell>
          <cell r="K3810">
            <v>9144</v>
          </cell>
          <cell r="L3810">
            <v>9144</v>
          </cell>
          <cell r="M3810">
            <v>0</v>
          </cell>
          <cell r="N3810">
            <v>0</v>
          </cell>
          <cell r="O3810">
            <v>9144</v>
          </cell>
          <cell r="P3810">
            <v>0</v>
          </cell>
        </row>
        <row r="3811">
          <cell r="A3811" t="str">
            <v>0011125701</v>
          </cell>
          <cell r="B3811">
            <v>11125</v>
          </cell>
          <cell r="C3811">
            <v>111250</v>
          </cell>
          <cell r="D3811" t="str">
            <v>DAT</v>
          </cell>
          <cell r="E3811">
            <v>701</v>
          </cell>
          <cell r="F3811">
            <v>1</v>
          </cell>
          <cell r="G3811">
            <v>1</v>
          </cell>
          <cell r="H3811" t="str">
            <v>/  /</v>
          </cell>
          <cell r="I3811">
            <v>0</v>
          </cell>
          <cell r="J3811">
            <v>0</v>
          </cell>
          <cell r="K3811">
            <v>9144</v>
          </cell>
          <cell r="L3811">
            <v>9144</v>
          </cell>
          <cell r="M3811">
            <v>0</v>
          </cell>
          <cell r="N3811">
            <v>0</v>
          </cell>
          <cell r="O3811">
            <v>9144</v>
          </cell>
          <cell r="P3811">
            <v>0</v>
          </cell>
        </row>
        <row r="3812">
          <cell r="A3812" t="str">
            <v>0011125910</v>
          </cell>
          <cell r="B3812">
            <v>11125</v>
          </cell>
          <cell r="C3812">
            <v>111250</v>
          </cell>
          <cell r="D3812" t="str">
            <v>DAT</v>
          </cell>
          <cell r="E3812">
            <v>910</v>
          </cell>
          <cell r="F3812">
            <v>1</v>
          </cell>
          <cell r="G3812">
            <v>1</v>
          </cell>
          <cell r="H3812" t="str">
            <v>/  /</v>
          </cell>
          <cell r="I3812">
            <v>0</v>
          </cell>
          <cell r="J3812">
            <v>0</v>
          </cell>
          <cell r="K3812">
            <v>10045</v>
          </cell>
          <cell r="L3812">
            <v>10045</v>
          </cell>
          <cell r="M3812">
            <v>0</v>
          </cell>
          <cell r="N3812">
            <v>0</v>
          </cell>
          <cell r="O3812">
            <v>10045</v>
          </cell>
          <cell r="P3812">
            <v>0</v>
          </cell>
        </row>
        <row r="3813">
          <cell r="A3813" t="str">
            <v>0011125951</v>
          </cell>
          <cell r="B3813">
            <v>11125</v>
          </cell>
          <cell r="C3813">
            <v>111250</v>
          </cell>
          <cell r="D3813" t="str">
            <v>DAT</v>
          </cell>
          <cell r="E3813">
            <v>951</v>
          </cell>
          <cell r="F3813">
            <v>1</v>
          </cell>
          <cell r="G3813">
            <v>1</v>
          </cell>
          <cell r="H3813" t="str">
            <v>/  /</v>
          </cell>
          <cell r="I3813">
            <v>0</v>
          </cell>
          <cell r="J3813">
            <v>0</v>
          </cell>
          <cell r="K3813">
            <v>653</v>
          </cell>
          <cell r="L3813">
            <v>653</v>
          </cell>
          <cell r="M3813">
            <v>0</v>
          </cell>
          <cell r="N3813">
            <v>0</v>
          </cell>
          <cell r="O3813">
            <v>653</v>
          </cell>
          <cell r="P3813">
            <v>0</v>
          </cell>
        </row>
        <row r="3814">
          <cell r="A3814" t="str">
            <v>0011126101</v>
          </cell>
          <cell r="B3814">
            <v>11126</v>
          </cell>
          <cell r="C3814">
            <v>111260</v>
          </cell>
          <cell r="D3814" t="str">
            <v>DDQ</v>
          </cell>
          <cell r="E3814">
            <v>101</v>
          </cell>
          <cell r="F3814">
            <v>1</v>
          </cell>
          <cell r="G3814">
            <v>1</v>
          </cell>
          <cell r="H3814">
            <v>39089</v>
          </cell>
          <cell r="I3814">
            <v>11287</v>
          </cell>
          <cell r="J3814">
            <v>0</v>
          </cell>
          <cell r="K3814">
            <v>11287</v>
          </cell>
          <cell r="L3814">
            <v>11287</v>
          </cell>
          <cell r="M3814">
            <v>0</v>
          </cell>
          <cell r="N3814">
            <v>0</v>
          </cell>
          <cell r="O3814">
            <v>11287</v>
          </cell>
          <cell r="P3814">
            <v>0</v>
          </cell>
        </row>
        <row r="3815">
          <cell r="A3815" t="str">
            <v>0011126106</v>
          </cell>
          <cell r="B3815">
            <v>11126</v>
          </cell>
          <cell r="C3815">
            <v>111260</v>
          </cell>
          <cell r="D3815" t="str">
            <v>DDQ</v>
          </cell>
          <cell r="E3815">
            <v>106</v>
          </cell>
          <cell r="F3815">
            <v>1</v>
          </cell>
          <cell r="G3815">
            <v>1</v>
          </cell>
          <cell r="H3815">
            <v>37990</v>
          </cell>
          <cell r="I3815">
            <v>150</v>
          </cell>
          <cell r="J3815">
            <v>0</v>
          </cell>
          <cell r="K3815">
            <v>150</v>
          </cell>
          <cell r="L3815">
            <v>150</v>
          </cell>
          <cell r="M3815">
            <v>0</v>
          </cell>
          <cell r="N3815">
            <v>0</v>
          </cell>
          <cell r="O3815">
            <v>150</v>
          </cell>
          <cell r="P3815">
            <v>0</v>
          </cell>
        </row>
        <row r="3816">
          <cell r="A3816" t="str">
            <v>0011126296</v>
          </cell>
          <cell r="B3816">
            <v>11126</v>
          </cell>
          <cell r="C3816">
            <v>111260</v>
          </cell>
          <cell r="D3816" t="str">
            <v>DDQ</v>
          </cell>
          <cell r="E3816">
            <v>296</v>
          </cell>
          <cell r="F3816">
            <v>1</v>
          </cell>
          <cell r="G3816">
            <v>1</v>
          </cell>
          <cell r="H3816">
            <v>39448</v>
          </cell>
          <cell r="I3816">
            <v>0</v>
          </cell>
          <cell r="J3816">
            <v>0</v>
          </cell>
          <cell r="K3816">
            <v>43.79</v>
          </cell>
          <cell r="L3816">
            <v>43.79</v>
          </cell>
          <cell r="M3816">
            <v>0</v>
          </cell>
          <cell r="N3816">
            <v>0</v>
          </cell>
          <cell r="O3816">
            <v>43.79</v>
          </cell>
          <cell r="P3816">
            <v>0</v>
          </cell>
        </row>
        <row r="3817">
          <cell r="A3817" t="str">
            <v>0011126301</v>
          </cell>
          <cell r="B3817">
            <v>11126</v>
          </cell>
          <cell r="C3817">
            <v>111260</v>
          </cell>
          <cell r="D3817" t="str">
            <v>DDQ</v>
          </cell>
          <cell r="E3817">
            <v>301</v>
          </cell>
          <cell r="F3817">
            <v>1</v>
          </cell>
          <cell r="G3817">
            <v>1</v>
          </cell>
          <cell r="H3817" t="str">
            <v>/  /</v>
          </cell>
          <cell r="I3817">
            <v>0</v>
          </cell>
          <cell r="J3817">
            <v>0</v>
          </cell>
          <cell r="K3817">
            <v>11480.79</v>
          </cell>
          <cell r="L3817">
            <v>11480.79</v>
          </cell>
          <cell r="M3817">
            <v>0</v>
          </cell>
          <cell r="N3817">
            <v>0</v>
          </cell>
          <cell r="O3817">
            <v>11480.79</v>
          </cell>
          <cell r="P3817">
            <v>0</v>
          </cell>
        </row>
        <row r="3818">
          <cell r="A3818" t="str">
            <v>0011126511</v>
          </cell>
          <cell r="B3818">
            <v>11126</v>
          </cell>
          <cell r="C3818">
            <v>111260</v>
          </cell>
          <cell r="D3818" t="str">
            <v>DDQ</v>
          </cell>
          <cell r="E3818">
            <v>511</v>
          </cell>
          <cell r="F3818">
            <v>1</v>
          </cell>
          <cell r="G3818">
            <v>1</v>
          </cell>
          <cell r="H3818" t="str">
            <v>/  /</v>
          </cell>
          <cell r="I3818">
            <v>0</v>
          </cell>
          <cell r="J3818">
            <v>0</v>
          </cell>
          <cell r="K3818">
            <v>900</v>
          </cell>
          <cell r="L3818">
            <v>900</v>
          </cell>
          <cell r="M3818">
            <v>0</v>
          </cell>
          <cell r="N3818">
            <v>900</v>
          </cell>
          <cell r="O3818">
            <v>900</v>
          </cell>
          <cell r="P3818">
            <v>0</v>
          </cell>
        </row>
        <row r="3819">
          <cell r="A3819" t="str">
            <v>0011126523</v>
          </cell>
          <cell r="B3819">
            <v>11126</v>
          </cell>
          <cell r="C3819">
            <v>111260</v>
          </cell>
          <cell r="D3819" t="str">
            <v>DDQ</v>
          </cell>
          <cell r="E3819">
            <v>523</v>
          </cell>
          <cell r="F3819">
            <v>1</v>
          </cell>
          <cell r="G3819">
            <v>1</v>
          </cell>
          <cell r="H3819" t="str">
            <v>15/01/04</v>
          </cell>
          <cell r="I3819">
            <v>1</v>
          </cell>
          <cell r="J3819">
            <v>0</v>
          </cell>
          <cell r="K3819">
            <v>1</v>
          </cell>
          <cell r="L3819">
            <v>1</v>
          </cell>
          <cell r="M3819">
            <v>0</v>
          </cell>
          <cell r="N3819">
            <v>0</v>
          </cell>
          <cell r="O3819">
            <v>1</v>
          </cell>
          <cell r="P3819">
            <v>0</v>
          </cell>
        </row>
        <row r="3820">
          <cell r="A3820" t="str">
            <v>0011126601</v>
          </cell>
          <cell r="B3820">
            <v>11126</v>
          </cell>
          <cell r="C3820">
            <v>111260</v>
          </cell>
          <cell r="D3820" t="str">
            <v>DDQ</v>
          </cell>
          <cell r="E3820">
            <v>601</v>
          </cell>
          <cell r="F3820">
            <v>1</v>
          </cell>
          <cell r="G3820">
            <v>1</v>
          </cell>
          <cell r="H3820" t="str">
            <v>/  /</v>
          </cell>
          <cell r="I3820">
            <v>0</v>
          </cell>
          <cell r="J3820">
            <v>0</v>
          </cell>
          <cell r="K3820">
            <v>10579.79</v>
          </cell>
          <cell r="L3820">
            <v>10579.79</v>
          </cell>
          <cell r="M3820">
            <v>0</v>
          </cell>
          <cell r="N3820">
            <v>0</v>
          </cell>
          <cell r="O3820">
            <v>10579.79</v>
          </cell>
          <cell r="P3820">
            <v>0</v>
          </cell>
        </row>
        <row r="3821">
          <cell r="A3821" t="str">
            <v>0011126701</v>
          </cell>
          <cell r="B3821">
            <v>11126</v>
          </cell>
          <cell r="C3821">
            <v>111260</v>
          </cell>
          <cell r="D3821" t="str">
            <v>DDQ</v>
          </cell>
          <cell r="E3821">
            <v>701</v>
          </cell>
          <cell r="F3821">
            <v>1</v>
          </cell>
          <cell r="G3821">
            <v>1</v>
          </cell>
          <cell r="H3821" t="str">
            <v>/  /</v>
          </cell>
          <cell r="I3821">
            <v>0</v>
          </cell>
          <cell r="J3821">
            <v>0</v>
          </cell>
          <cell r="K3821">
            <v>10579.79</v>
          </cell>
          <cell r="L3821">
            <v>10579.79</v>
          </cell>
          <cell r="M3821">
            <v>0</v>
          </cell>
          <cell r="N3821">
            <v>0</v>
          </cell>
          <cell r="O3821">
            <v>10579.79</v>
          </cell>
          <cell r="P3821">
            <v>0</v>
          </cell>
        </row>
        <row r="3822">
          <cell r="A3822" t="str">
            <v>0011126910</v>
          </cell>
          <cell r="B3822">
            <v>11126</v>
          </cell>
          <cell r="C3822">
            <v>111260</v>
          </cell>
          <cell r="D3822" t="str">
            <v>DDQ</v>
          </cell>
          <cell r="E3822">
            <v>910</v>
          </cell>
          <cell r="F3822">
            <v>1</v>
          </cell>
          <cell r="G3822">
            <v>1</v>
          </cell>
          <cell r="H3822" t="str">
            <v>/  /</v>
          </cell>
          <cell r="I3822">
            <v>0</v>
          </cell>
          <cell r="J3822">
            <v>0</v>
          </cell>
          <cell r="K3822">
            <v>11437</v>
          </cell>
          <cell r="L3822">
            <v>11437</v>
          </cell>
          <cell r="M3822">
            <v>0</v>
          </cell>
          <cell r="N3822">
            <v>0</v>
          </cell>
          <cell r="O3822">
            <v>11437</v>
          </cell>
          <cell r="P3822">
            <v>0</v>
          </cell>
        </row>
        <row r="3823">
          <cell r="A3823" t="str">
            <v>0011126951</v>
          </cell>
          <cell r="B3823">
            <v>11126</v>
          </cell>
          <cell r="C3823">
            <v>111260</v>
          </cell>
          <cell r="D3823" t="str">
            <v>DDQ</v>
          </cell>
          <cell r="E3823">
            <v>951</v>
          </cell>
          <cell r="F3823">
            <v>1</v>
          </cell>
          <cell r="G3823">
            <v>1</v>
          </cell>
          <cell r="H3823" t="str">
            <v>/  /</v>
          </cell>
          <cell r="I3823">
            <v>0</v>
          </cell>
          <cell r="J3823">
            <v>0</v>
          </cell>
          <cell r="K3823">
            <v>653</v>
          </cell>
          <cell r="L3823">
            <v>653</v>
          </cell>
          <cell r="M3823">
            <v>0</v>
          </cell>
          <cell r="N3823">
            <v>0</v>
          </cell>
          <cell r="O3823">
            <v>653</v>
          </cell>
          <cell r="P3823">
            <v>0</v>
          </cell>
        </row>
        <row r="3824">
          <cell r="A3824" t="str">
            <v>0011129101</v>
          </cell>
          <cell r="B3824">
            <v>11129</v>
          </cell>
          <cell r="C3824">
            <v>111290</v>
          </cell>
          <cell r="D3824" t="str">
            <v>DDU</v>
          </cell>
          <cell r="E3824">
            <v>101</v>
          </cell>
          <cell r="F3824">
            <v>1</v>
          </cell>
          <cell r="G3824">
            <v>1</v>
          </cell>
          <cell r="H3824">
            <v>37987</v>
          </cell>
          <cell r="I3824">
            <v>6851</v>
          </cell>
          <cell r="J3824">
            <v>0</v>
          </cell>
          <cell r="K3824">
            <v>6851</v>
          </cell>
          <cell r="L3824">
            <v>6851</v>
          </cell>
          <cell r="M3824">
            <v>0</v>
          </cell>
          <cell r="N3824">
            <v>0</v>
          </cell>
          <cell r="O3824">
            <v>6851</v>
          </cell>
          <cell r="P3824">
            <v>0</v>
          </cell>
        </row>
        <row r="3825">
          <cell r="A3825" t="str">
            <v>0011129106</v>
          </cell>
          <cell r="B3825">
            <v>11129</v>
          </cell>
          <cell r="C3825">
            <v>111290</v>
          </cell>
          <cell r="D3825" t="str">
            <v>DDU</v>
          </cell>
          <cell r="E3825">
            <v>106</v>
          </cell>
          <cell r="F3825">
            <v>1</v>
          </cell>
          <cell r="G3825">
            <v>1</v>
          </cell>
          <cell r="H3825">
            <v>37990</v>
          </cell>
          <cell r="I3825">
            <v>150</v>
          </cell>
          <cell r="J3825">
            <v>0</v>
          </cell>
          <cell r="K3825">
            <v>150</v>
          </cell>
          <cell r="L3825">
            <v>150</v>
          </cell>
          <cell r="M3825">
            <v>0</v>
          </cell>
          <cell r="N3825">
            <v>0</v>
          </cell>
          <cell r="O3825">
            <v>150</v>
          </cell>
          <cell r="P3825">
            <v>0</v>
          </cell>
        </row>
        <row r="3826">
          <cell r="A3826" t="str">
            <v>0011129186</v>
          </cell>
          <cell r="B3826">
            <v>11129</v>
          </cell>
          <cell r="C3826">
            <v>111290</v>
          </cell>
          <cell r="D3826" t="str">
            <v>DDU</v>
          </cell>
          <cell r="E3826">
            <v>186</v>
          </cell>
          <cell r="F3826">
            <v>1</v>
          </cell>
          <cell r="G3826">
            <v>2</v>
          </cell>
          <cell r="H3826" t="str">
            <v>15/01/08</v>
          </cell>
          <cell r="I3826">
            <v>0</v>
          </cell>
          <cell r="J3826">
            <v>387.47</v>
          </cell>
          <cell r="K3826">
            <v>387.47</v>
          </cell>
          <cell r="L3826">
            <v>387.47</v>
          </cell>
          <cell r="M3826">
            <v>0</v>
          </cell>
          <cell r="N3826">
            <v>0</v>
          </cell>
          <cell r="O3826">
            <v>387.47</v>
          </cell>
          <cell r="P3826">
            <v>0</v>
          </cell>
        </row>
        <row r="3827">
          <cell r="A3827" t="str">
            <v>0011129301</v>
          </cell>
          <cell r="B3827">
            <v>11129</v>
          </cell>
          <cell r="C3827">
            <v>111290</v>
          </cell>
          <cell r="D3827" t="str">
            <v>DDU</v>
          </cell>
          <cell r="E3827">
            <v>301</v>
          </cell>
          <cell r="F3827">
            <v>1</v>
          </cell>
          <cell r="G3827">
            <v>2</v>
          </cell>
          <cell r="H3827" t="str">
            <v>/  /</v>
          </cell>
          <cell r="I3827">
            <v>0</v>
          </cell>
          <cell r="J3827">
            <v>387.47</v>
          </cell>
          <cell r="K3827">
            <v>7388.47</v>
          </cell>
          <cell r="L3827">
            <v>7388.47</v>
          </cell>
          <cell r="M3827">
            <v>0</v>
          </cell>
          <cell r="N3827">
            <v>0</v>
          </cell>
          <cell r="O3827">
            <v>7388.47</v>
          </cell>
          <cell r="P3827">
            <v>0</v>
          </cell>
        </row>
        <row r="3828">
          <cell r="A3828" t="str">
            <v>0011129511</v>
          </cell>
          <cell r="B3828">
            <v>11129</v>
          </cell>
          <cell r="C3828">
            <v>111290</v>
          </cell>
          <cell r="D3828" t="str">
            <v>DDU</v>
          </cell>
          <cell r="E3828">
            <v>511</v>
          </cell>
          <cell r="F3828">
            <v>1</v>
          </cell>
          <cell r="G3828">
            <v>2</v>
          </cell>
          <cell r="H3828" t="str">
            <v>/  /</v>
          </cell>
          <cell r="I3828">
            <v>0</v>
          </cell>
          <cell r="J3828">
            <v>77</v>
          </cell>
          <cell r="K3828">
            <v>977</v>
          </cell>
          <cell r="L3828">
            <v>977</v>
          </cell>
          <cell r="M3828">
            <v>0</v>
          </cell>
          <cell r="N3828">
            <v>977</v>
          </cell>
          <cell r="O3828">
            <v>977</v>
          </cell>
          <cell r="P3828">
            <v>0</v>
          </cell>
        </row>
        <row r="3829">
          <cell r="A3829" t="str">
            <v>0011129523</v>
          </cell>
          <cell r="B3829">
            <v>11129</v>
          </cell>
          <cell r="C3829">
            <v>111290</v>
          </cell>
          <cell r="D3829" t="str">
            <v>DDU</v>
          </cell>
          <cell r="E3829">
            <v>523</v>
          </cell>
          <cell r="F3829">
            <v>1</v>
          </cell>
          <cell r="G3829">
            <v>1</v>
          </cell>
          <cell r="H3829" t="str">
            <v>15/01/04</v>
          </cell>
          <cell r="I3829">
            <v>1</v>
          </cell>
          <cell r="J3829">
            <v>0</v>
          </cell>
          <cell r="K3829">
            <v>1</v>
          </cell>
          <cell r="L3829">
            <v>1</v>
          </cell>
          <cell r="M3829">
            <v>0</v>
          </cell>
          <cell r="N3829">
            <v>0</v>
          </cell>
          <cell r="O3829">
            <v>1</v>
          </cell>
          <cell r="P3829">
            <v>0</v>
          </cell>
        </row>
        <row r="3830">
          <cell r="A3830" t="str">
            <v>0011129601</v>
          </cell>
          <cell r="B3830">
            <v>11129</v>
          </cell>
          <cell r="C3830">
            <v>111290</v>
          </cell>
          <cell r="D3830" t="str">
            <v>DDU</v>
          </cell>
          <cell r="E3830">
            <v>601</v>
          </cell>
          <cell r="F3830">
            <v>1</v>
          </cell>
          <cell r="G3830">
            <v>2</v>
          </cell>
          <cell r="H3830" t="str">
            <v>/  /</v>
          </cell>
          <cell r="I3830">
            <v>0</v>
          </cell>
          <cell r="J3830">
            <v>310.47000000000003</v>
          </cell>
          <cell r="K3830">
            <v>6410.47</v>
          </cell>
          <cell r="L3830">
            <v>6410.47</v>
          </cell>
          <cell r="M3830">
            <v>0</v>
          </cell>
          <cell r="N3830">
            <v>0</v>
          </cell>
          <cell r="O3830">
            <v>6410.47</v>
          </cell>
          <cell r="P3830">
            <v>0</v>
          </cell>
        </row>
        <row r="3831">
          <cell r="A3831" t="str">
            <v>0011129701</v>
          </cell>
          <cell r="B3831">
            <v>11129</v>
          </cell>
          <cell r="C3831">
            <v>111290</v>
          </cell>
          <cell r="D3831" t="str">
            <v>DDU</v>
          </cell>
          <cell r="E3831">
            <v>701</v>
          </cell>
          <cell r="F3831">
            <v>1</v>
          </cell>
          <cell r="G3831">
            <v>2</v>
          </cell>
          <cell r="H3831" t="str">
            <v>/  /</v>
          </cell>
          <cell r="I3831">
            <v>0</v>
          </cell>
          <cell r="J3831">
            <v>310.47000000000003</v>
          </cell>
          <cell r="K3831">
            <v>6410.47</v>
          </cell>
          <cell r="L3831">
            <v>6410.47</v>
          </cell>
          <cell r="M3831">
            <v>0</v>
          </cell>
          <cell r="N3831">
            <v>0</v>
          </cell>
          <cell r="O3831">
            <v>6410.47</v>
          </cell>
          <cell r="P3831">
            <v>0</v>
          </cell>
        </row>
        <row r="3832">
          <cell r="A3832" t="str">
            <v>0011129910</v>
          </cell>
          <cell r="B3832">
            <v>11129</v>
          </cell>
          <cell r="C3832">
            <v>111290</v>
          </cell>
          <cell r="D3832" t="str">
            <v>DDU</v>
          </cell>
          <cell r="E3832">
            <v>910</v>
          </cell>
          <cell r="F3832">
            <v>1</v>
          </cell>
          <cell r="G3832">
            <v>2</v>
          </cell>
          <cell r="H3832" t="str">
            <v>/  /</v>
          </cell>
          <cell r="I3832">
            <v>0</v>
          </cell>
          <cell r="J3832">
            <v>0</v>
          </cell>
          <cell r="K3832">
            <v>7001</v>
          </cell>
          <cell r="L3832">
            <v>7001</v>
          </cell>
          <cell r="M3832">
            <v>0</v>
          </cell>
          <cell r="N3832">
            <v>0</v>
          </cell>
          <cell r="O3832">
            <v>7001</v>
          </cell>
          <cell r="P3832">
            <v>0</v>
          </cell>
        </row>
        <row r="3833">
          <cell r="A3833" t="str">
            <v>0011129915</v>
          </cell>
          <cell r="B3833">
            <v>11129</v>
          </cell>
          <cell r="C3833">
            <v>111290</v>
          </cell>
          <cell r="D3833" t="str">
            <v>DDU</v>
          </cell>
          <cell r="E3833">
            <v>915</v>
          </cell>
          <cell r="F3833">
            <v>1</v>
          </cell>
          <cell r="G3833">
            <v>2</v>
          </cell>
          <cell r="H3833" t="str">
            <v>/  /</v>
          </cell>
          <cell r="I3833">
            <v>0</v>
          </cell>
          <cell r="J3833">
            <v>387.47</v>
          </cell>
          <cell r="K3833">
            <v>387.47</v>
          </cell>
          <cell r="L3833">
            <v>387.47</v>
          </cell>
          <cell r="M3833">
            <v>0</v>
          </cell>
          <cell r="N3833">
            <v>0</v>
          </cell>
          <cell r="O3833">
            <v>387.47</v>
          </cell>
          <cell r="P3833">
            <v>0</v>
          </cell>
        </row>
        <row r="3834">
          <cell r="A3834" t="str">
            <v>0011129951</v>
          </cell>
          <cell r="B3834">
            <v>11129</v>
          </cell>
          <cell r="C3834">
            <v>111290</v>
          </cell>
          <cell r="D3834" t="str">
            <v>DDU</v>
          </cell>
          <cell r="E3834">
            <v>951</v>
          </cell>
          <cell r="F3834">
            <v>1</v>
          </cell>
          <cell r="G3834">
            <v>2</v>
          </cell>
          <cell r="H3834" t="str">
            <v>/  /</v>
          </cell>
          <cell r="I3834">
            <v>0</v>
          </cell>
          <cell r="J3834">
            <v>57</v>
          </cell>
          <cell r="K3834">
            <v>710</v>
          </cell>
          <cell r="L3834">
            <v>710</v>
          </cell>
          <cell r="M3834">
            <v>0</v>
          </cell>
          <cell r="N3834">
            <v>0</v>
          </cell>
          <cell r="O3834">
            <v>710</v>
          </cell>
          <cell r="P3834">
            <v>0</v>
          </cell>
        </row>
        <row r="3835">
          <cell r="A3835" t="str">
            <v>0011134101</v>
          </cell>
          <cell r="B3835">
            <v>11134</v>
          </cell>
          <cell r="C3835">
            <v>111340</v>
          </cell>
          <cell r="D3835" t="str">
            <v>O1C</v>
          </cell>
          <cell r="E3835">
            <v>101</v>
          </cell>
          <cell r="F3835">
            <v>1</v>
          </cell>
          <cell r="G3835">
            <v>1</v>
          </cell>
          <cell r="H3835">
            <v>38358</v>
          </cell>
          <cell r="I3835">
            <v>11798</v>
          </cell>
          <cell r="J3835">
            <v>0</v>
          </cell>
          <cell r="K3835">
            <v>11798</v>
          </cell>
          <cell r="L3835">
            <v>11798</v>
          </cell>
          <cell r="M3835">
            <v>0</v>
          </cell>
          <cell r="N3835">
            <v>0</v>
          </cell>
          <cell r="O3835">
            <v>11798</v>
          </cell>
          <cell r="P3835">
            <v>0</v>
          </cell>
        </row>
        <row r="3836">
          <cell r="A3836" t="str">
            <v>0011134103</v>
          </cell>
          <cell r="B3836">
            <v>11134</v>
          </cell>
          <cell r="C3836">
            <v>111340</v>
          </cell>
          <cell r="D3836" t="str">
            <v>O1C</v>
          </cell>
          <cell r="E3836">
            <v>103</v>
          </cell>
          <cell r="F3836">
            <v>1</v>
          </cell>
          <cell r="G3836">
            <v>1</v>
          </cell>
          <cell r="H3836" t="str">
            <v>15/01/04</v>
          </cell>
          <cell r="I3836">
            <v>1000</v>
          </cell>
          <cell r="J3836">
            <v>0</v>
          </cell>
          <cell r="K3836">
            <v>1000</v>
          </cell>
          <cell r="L3836">
            <v>1000</v>
          </cell>
          <cell r="M3836">
            <v>0</v>
          </cell>
          <cell r="N3836">
            <v>0</v>
          </cell>
          <cell r="O3836">
            <v>1000</v>
          </cell>
          <cell r="P3836">
            <v>0</v>
          </cell>
        </row>
        <row r="3837">
          <cell r="A3837" t="str">
            <v>0011134106</v>
          </cell>
          <cell r="B3837">
            <v>11134</v>
          </cell>
          <cell r="C3837">
            <v>111340</v>
          </cell>
          <cell r="D3837" t="str">
            <v>O1C</v>
          </cell>
          <cell r="E3837">
            <v>106</v>
          </cell>
          <cell r="F3837">
            <v>1</v>
          </cell>
          <cell r="G3837">
            <v>1</v>
          </cell>
          <cell r="H3837" t="str">
            <v>15/01/04</v>
          </cell>
          <cell r="I3837">
            <v>150</v>
          </cell>
          <cell r="J3837">
            <v>0</v>
          </cell>
          <cell r="K3837">
            <v>150</v>
          </cell>
          <cell r="L3837">
            <v>150</v>
          </cell>
          <cell r="M3837">
            <v>0</v>
          </cell>
          <cell r="N3837">
            <v>0</v>
          </cell>
          <cell r="O3837">
            <v>150</v>
          </cell>
          <cell r="P3837">
            <v>0</v>
          </cell>
        </row>
        <row r="3838">
          <cell r="A3838" t="str">
            <v>0011134301</v>
          </cell>
          <cell r="B3838">
            <v>11134</v>
          </cell>
          <cell r="C3838">
            <v>111340</v>
          </cell>
          <cell r="D3838" t="str">
            <v>O1C</v>
          </cell>
          <cell r="E3838">
            <v>301</v>
          </cell>
          <cell r="F3838">
            <v>1</v>
          </cell>
          <cell r="G3838">
            <v>1</v>
          </cell>
          <cell r="H3838" t="str">
            <v>/  /</v>
          </cell>
          <cell r="I3838">
            <v>0</v>
          </cell>
          <cell r="J3838">
            <v>0</v>
          </cell>
          <cell r="K3838">
            <v>12948</v>
          </cell>
          <cell r="L3838">
            <v>12948</v>
          </cell>
          <cell r="M3838">
            <v>0</v>
          </cell>
          <cell r="N3838">
            <v>0</v>
          </cell>
          <cell r="O3838">
            <v>12948</v>
          </cell>
          <cell r="P3838">
            <v>0</v>
          </cell>
        </row>
        <row r="3839">
          <cell r="A3839" t="str">
            <v>0011134511</v>
          </cell>
          <cell r="B3839">
            <v>11134</v>
          </cell>
          <cell r="C3839">
            <v>111340</v>
          </cell>
          <cell r="D3839" t="str">
            <v>O1C</v>
          </cell>
          <cell r="E3839">
            <v>511</v>
          </cell>
          <cell r="F3839">
            <v>1</v>
          </cell>
          <cell r="G3839">
            <v>1</v>
          </cell>
          <cell r="H3839" t="str">
            <v>/  /</v>
          </cell>
          <cell r="I3839">
            <v>0</v>
          </cell>
          <cell r="J3839">
            <v>0</v>
          </cell>
          <cell r="K3839">
            <v>900</v>
          </cell>
          <cell r="L3839">
            <v>900</v>
          </cell>
          <cell r="M3839">
            <v>0</v>
          </cell>
          <cell r="N3839">
            <v>900</v>
          </cell>
          <cell r="O3839">
            <v>900</v>
          </cell>
          <cell r="P3839">
            <v>0</v>
          </cell>
        </row>
        <row r="3840">
          <cell r="A3840" t="str">
            <v>0011134523</v>
          </cell>
          <cell r="B3840">
            <v>11134</v>
          </cell>
          <cell r="C3840">
            <v>111340</v>
          </cell>
          <cell r="D3840" t="str">
            <v>O1C</v>
          </cell>
          <cell r="E3840">
            <v>523</v>
          </cell>
          <cell r="F3840">
            <v>1</v>
          </cell>
          <cell r="G3840">
            <v>1</v>
          </cell>
          <cell r="H3840" t="str">
            <v>15/01/04</v>
          </cell>
          <cell r="I3840">
            <v>1</v>
          </cell>
          <cell r="J3840">
            <v>0</v>
          </cell>
          <cell r="K3840">
            <v>1</v>
          </cell>
          <cell r="L3840">
            <v>1</v>
          </cell>
          <cell r="M3840">
            <v>0</v>
          </cell>
          <cell r="N3840">
            <v>0</v>
          </cell>
          <cell r="O3840">
            <v>1</v>
          </cell>
          <cell r="P3840">
            <v>0</v>
          </cell>
        </row>
        <row r="3841">
          <cell r="A3841" t="str">
            <v>0011134555</v>
          </cell>
          <cell r="B3841">
            <v>11134</v>
          </cell>
          <cell r="C3841">
            <v>111340</v>
          </cell>
          <cell r="D3841" t="str">
            <v>O1C</v>
          </cell>
          <cell r="E3841">
            <v>555</v>
          </cell>
          <cell r="F3841">
            <v>1</v>
          </cell>
          <cell r="G3841">
            <v>1</v>
          </cell>
          <cell r="H3841" t="str">
            <v>/  /</v>
          </cell>
          <cell r="I3841">
            <v>0</v>
          </cell>
          <cell r="J3841">
            <v>0</v>
          </cell>
          <cell r="K3841">
            <v>500</v>
          </cell>
          <cell r="L3841">
            <v>500</v>
          </cell>
          <cell r="M3841">
            <v>0</v>
          </cell>
          <cell r="N3841">
            <v>0</v>
          </cell>
          <cell r="O3841">
            <v>500</v>
          </cell>
          <cell r="P3841">
            <v>0</v>
          </cell>
        </row>
        <row r="3842">
          <cell r="A3842" t="str">
            <v>0011134601</v>
          </cell>
          <cell r="B3842">
            <v>11134</v>
          </cell>
          <cell r="C3842">
            <v>111340</v>
          </cell>
          <cell r="D3842" t="str">
            <v>O1C</v>
          </cell>
          <cell r="E3842">
            <v>601</v>
          </cell>
          <cell r="F3842">
            <v>1</v>
          </cell>
          <cell r="G3842">
            <v>1</v>
          </cell>
          <cell r="H3842" t="str">
            <v>/  /</v>
          </cell>
          <cell r="I3842">
            <v>0</v>
          </cell>
          <cell r="J3842">
            <v>0</v>
          </cell>
          <cell r="K3842">
            <v>11547</v>
          </cell>
          <cell r="L3842">
            <v>11547</v>
          </cell>
          <cell r="M3842">
            <v>0</v>
          </cell>
          <cell r="N3842">
            <v>0</v>
          </cell>
          <cell r="O3842">
            <v>11547</v>
          </cell>
          <cell r="P3842">
            <v>0</v>
          </cell>
        </row>
        <row r="3843">
          <cell r="A3843" t="str">
            <v>0011134701</v>
          </cell>
          <cell r="B3843">
            <v>11134</v>
          </cell>
          <cell r="C3843">
            <v>111340</v>
          </cell>
          <cell r="D3843" t="str">
            <v>O1C</v>
          </cell>
          <cell r="E3843">
            <v>701</v>
          </cell>
          <cell r="F3843">
            <v>1</v>
          </cell>
          <cell r="G3843">
            <v>1</v>
          </cell>
          <cell r="H3843" t="str">
            <v>/  /</v>
          </cell>
          <cell r="I3843">
            <v>0</v>
          </cell>
          <cell r="J3843">
            <v>0</v>
          </cell>
          <cell r="K3843">
            <v>11547</v>
          </cell>
          <cell r="L3843">
            <v>11547</v>
          </cell>
          <cell r="M3843">
            <v>0</v>
          </cell>
          <cell r="N3843">
            <v>0</v>
          </cell>
          <cell r="O3843">
            <v>11547</v>
          </cell>
          <cell r="P3843">
            <v>0</v>
          </cell>
        </row>
        <row r="3844">
          <cell r="A3844" t="str">
            <v>0011134910</v>
          </cell>
          <cell r="B3844">
            <v>11134</v>
          </cell>
          <cell r="C3844">
            <v>111340</v>
          </cell>
          <cell r="D3844" t="str">
            <v>O1C</v>
          </cell>
          <cell r="E3844">
            <v>910</v>
          </cell>
          <cell r="F3844">
            <v>1</v>
          </cell>
          <cell r="G3844">
            <v>1</v>
          </cell>
          <cell r="H3844" t="str">
            <v>/  /</v>
          </cell>
          <cell r="I3844">
            <v>0</v>
          </cell>
          <cell r="J3844">
            <v>0</v>
          </cell>
          <cell r="K3844">
            <v>12948</v>
          </cell>
          <cell r="L3844">
            <v>12948</v>
          </cell>
          <cell r="M3844">
            <v>0</v>
          </cell>
          <cell r="N3844">
            <v>0</v>
          </cell>
          <cell r="O3844">
            <v>12948</v>
          </cell>
          <cell r="P3844">
            <v>0</v>
          </cell>
        </row>
        <row r="3845">
          <cell r="A3845" t="str">
            <v>0011134951</v>
          </cell>
          <cell r="B3845">
            <v>11134</v>
          </cell>
          <cell r="C3845">
            <v>111340</v>
          </cell>
          <cell r="D3845" t="str">
            <v>O1C</v>
          </cell>
          <cell r="E3845">
            <v>951</v>
          </cell>
          <cell r="F3845">
            <v>1</v>
          </cell>
          <cell r="G3845">
            <v>1</v>
          </cell>
          <cell r="H3845" t="str">
            <v>/  /</v>
          </cell>
          <cell r="I3845">
            <v>0</v>
          </cell>
          <cell r="J3845">
            <v>0</v>
          </cell>
          <cell r="K3845">
            <v>653</v>
          </cell>
          <cell r="L3845">
            <v>653</v>
          </cell>
          <cell r="M3845">
            <v>0</v>
          </cell>
          <cell r="N3845">
            <v>0</v>
          </cell>
          <cell r="O3845">
            <v>653</v>
          </cell>
          <cell r="P3845">
            <v>0</v>
          </cell>
        </row>
        <row r="3846">
          <cell r="A3846" t="str">
            <v>0011135101</v>
          </cell>
          <cell r="B3846">
            <v>11135</v>
          </cell>
          <cell r="C3846">
            <v>111350</v>
          </cell>
          <cell r="D3846" t="str">
            <v>DDU</v>
          </cell>
          <cell r="E3846">
            <v>101</v>
          </cell>
          <cell r="F3846">
            <v>1</v>
          </cell>
          <cell r="G3846">
            <v>1</v>
          </cell>
          <cell r="H3846">
            <v>38723</v>
          </cell>
          <cell r="I3846">
            <v>5317</v>
          </cell>
          <cell r="J3846">
            <v>0</v>
          </cell>
          <cell r="K3846">
            <v>5317</v>
          </cell>
          <cell r="L3846">
            <v>5317</v>
          </cell>
          <cell r="M3846">
            <v>0</v>
          </cell>
          <cell r="N3846">
            <v>0</v>
          </cell>
          <cell r="O3846">
            <v>5317</v>
          </cell>
          <cell r="P3846">
            <v>0</v>
          </cell>
        </row>
        <row r="3847">
          <cell r="A3847" t="str">
            <v>0011135301</v>
          </cell>
          <cell r="B3847">
            <v>11135</v>
          </cell>
          <cell r="C3847">
            <v>111350</v>
          </cell>
          <cell r="D3847" t="str">
            <v>DDU</v>
          </cell>
          <cell r="E3847">
            <v>301</v>
          </cell>
          <cell r="F3847">
            <v>1</v>
          </cell>
          <cell r="G3847">
            <v>1</v>
          </cell>
          <cell r="H3847" t="str">
            <v>/  /</v>
          </cell>
          <cell r="I3847">
            <v>0</v>
          </cell>
          <cell r="J3847">
            <v>0</v>
          </cell>
          <cell r="K3847">
            <v>5317</v>
          </cell>
          <cell r="L3847">
            <v>5317</v>
          </cell>
          <cell r="M3847">
            <v>0</v>
          </cell>
          <cell r="N3847">
            <v>0</v>
          </cell>
          <cell r="O3847">
            <v>5317</v>
          </cell>
          <cell r="P3847">
            <v>0</v>
          </cell>
        </row>
        <row r="3848">
          <cell r="A3848" t="str">
            <v>0011135511</v>
          </cell>
          <cell r="B3848">
            <v>11135</v>
          </cell>
          <cell r="C3848">
            <v>111350</v>
          </cell>
          <cell r="D3848" t="str">
            <v>DDU</v>
          </cell>
          <cell r="E3848">
            <v>511</v>
          </cell>
          <cell r="F3848">
            <v>1</v>
          </cell>
          <cell r="G3848">
            <v>1</v>
          </cell>
          <cell r="H3848" t="str">
            <v>/  /</v>
          </cell>
          <cell r="I3848">
            <v>0</v>
          </cell>
          <cell r="J3848">
            <v>0</v>
          </cell>
          <cell r="K3848">
            <v>900</v>
          </cell>
          <cell r="L3848">
            <v>900</v>
          </cell>
          <cell r="M3848">
            <v>0</v>
          </cell>
          <cell r="N3848">
            <v>900</v>
          </cell>
          <cell r="O3848">
            <v>900</v>
          </cell>
          <cell r="P3848">
            <v>0</v>
          </cell>
        </row>
        <row r="3849">
          <cell r="A3849" t="str">
            <v>0011135522</v>
          </cell>
          <cell r="B3849">
            <v>11135</v>
          </cell>
          <cell r="C3849">
            <v>111350</v>
          </cell>
          <cell r="D3849" t="str">
            <v>DDU</v>
          </cell>
          <cell r="E3849">
            <v>522</v>
          </cell>
          <cell r="F3849">
            <v>1</v>
          </cell>
          <cell r="G3849">
            <v>1</v>
          </cell>
          <cell r="H3849" t="str">
            <v>15/01/04</v>
          </cell>
          <cell r="I3849">
            <v>7</v>
          </cell>
          <cell r="J3849">
            <v>0</v>
          </cell>
          <cell r="K3849">
            <v>7</v>
          </cell>
          <cell r="L3849">
            <v>7</v>
          </cell>
          <cell r="M3849">
            <v>0</v>
          </cell>
          <cell r="N3849">
            <v>0</v>
          </cell>
          <cell r="O3849">
            <v>7</v>
          </cell>
          <cell r="P3849">
            <v>0</v>
          </cell>
        </row>
        <row r="3850">
          <cell r="A3850" t="str">
            <v>0011135601</v>
          </cell>
          <cell r="B3850">
            <v>11135</v>
          </cell>
          <cell r="C3850">
            <v>111350</v>
          </cell>
          <cell r="D3850" t="str">
            <v>DDU</v>
          </cell>
          <cell r="E3850">
            <v>601</v>
          </cell>
          <cell r="F3850">
            <v>1</v>
          </cell>
          <cell r="G3850">
            <v>1</v>
          </cell>
          <cell r="H3850" t="str">
            <v>/  /</v>
          </cell>
          <cell r="I3850">
            <v>0</v>
          </cell>
          <cell r="J3850">
            <v>0</v>
          </cell>
          <cell r="K3850">
            <v>4410</v>
          </cell>
          <cell r="L3850">
            <v>4410</v>
          </cell>
          <cell r="M3850">
            <v>0</v>
          </cell>
          <cell r="N3850">
            <v>0</v>
          </cell>
          <cell r="O3850">
            <v>4410</v>
          </cell>
          <cell r="P3850">
            <v>0</v>
          </cell>
        </row>
        <row r="3851">
          <cell r="A3851" t="str">
            <v>0011135701</v>
          </cell>
          <cell r="B3851">
            <v>11135</v>
          </cell>
          <cell r="C3851">
            <v>111350</v>
          </cell>
          <cell r="D3851" t="str">
            <v>DDU</v>
          </cell>
          <cell r="E3851">
            <v>701</v>
          </cell>
          <cell r="F3851">
            <v>1</v>
          </cell>
          <cell r="G3851">
            <v>1</v>
          </cell>
          <cell r="H3851" t="str">
            <v>/  /</v>
          </cell>
          <cell r="I3851">
            <v>0</v>
          </cell>
          <cell r="J3851">
            <v>0</v>
          </cell>
          <cell r="K3851">
            <v>4410</v>
          </cell>
          <cell r="L3851">
            <v>4410</v>
          </cell>
          <cell r="M3851">
            <v>0</v>
          </cell>
          <cell r="N3851">
            <v>0</v>
          </cell>
          <cell r="O3851">
            <v>4410</v>
          </cell>
          <cell r="P3851">
            <v>0</v>
          </cell>
        </row>
        <row r="3852">
          <cell r="A3852" t="str">
            <v>0011135910</v>
          </cell>
          <cell r="B3852">
            <v>11135</v>
          </cell>
          <cell r="C3852">
            <v>111350</v>
          </cell>
          <cell r="D3852" t="str">
            <v>DDU</v>
          </cell>
          <cell r="E3852">
            <v>910</v>
          </cell>
          <cell r="F3852">
            <v>1</v>
          </cell>
          <cell r="G3852">
            <v>1</v>
          </cell>
          <cell r="H3852" t="str">
            <v>/  /</v>
          </cell>
          <cell r="I3852">
            <v>0</v>
          </cell>
          <cell r="J3852">
            <v>0</v>
          </cell>
          <cell r="K3852">
            <v>5317</v>
          </cell>
          <cell r="L3852">
            <v>5317</v>
          </cell>
          <cell r="M3852">
            <v>0</v>
          </cell>
          <cell r="N3852">
            <v>0</v>
          </cell>
          <cell r="O3852">
            <v>5317</v>
          </cell>
          <cell r="P3852">
            <v>0</v>
          </cell>
        </row>
        <row r="3853">
          <cell r="A3853" t="str">
            <v>0011135951</v>
          </cell>
          <cell r="B3853">
            <v>11135</v>
          </cell>
          <cell r="C3853">
            <v>111350</v>
          </cell>
          <cell r="D3853" t="str">
            <v>DDU</v>
          </cell>
          <cell r="E3853">
            <v>951</v>
          </cell>
          <cell r="F3853">
            <v>1</v>
          </cell>
          <cell r="G3853">
            <v>1</v>
          </cell>
          <cell r="H3853" t="str">
            <v>/  /</v>
          </cell>
          <cell r="I3853">
            <v>0</v>
          </cell>
          <cell r="J3853">
            <v>0</v>
          </cell>
          <cell r="K3853">
            <v>653</v>
          </cell>
          <cell r="L3853">
            <v>653</v>
          </cell>
          <cell r="M3853">
            <v>0</v>
          </cell>
          <cell r="N3853">
            <v>0</v>
          </cell>
          <cell r="O3853">
            <v>653</v>
          </cell>
          <cell r="P3853">
            <v>0</v>
          </cell>
        </row>
        <row r="3854">
          <cell r="A3854" t="str">
            <v>0011136101</v>
          </cell>
          <cell r="B3854">
            <v>11136</v>
          </cell>
          <cell r="C3854">
            <v>111360</v>
          </cell>
          <cell r="D3854" t="str">
            <v>X5J</v>
          </cell>
          <cell r="E3854">
            <v>101</v>
          </cell>
          <cell r="F3854">
            <v>1</v>
          </cell>
          <cell r="G3854">
            <v>1</v>
          </cell>
          <cell r="H3854">
            <v>39089</v>
          </cell>
          <cell r="I3854">
            <v>3908</v>
          </cell>
          <cell r="J3854">
            <v>0</v>
          </cell>
          <cell r="K3854">
            <v>3908</v>
          </cell>
          <cell r="L3854">
            <v>3908</v>
          </cell>
          <cell r="M3854">
            <v>0</v>
          </cell>
          <cell r="N3854">
            <v>0</v>
          </cell>
          <cell r="O3854">
            <v>3908</v>
          </cell>
          <cell r="P3854">
            <v>0</v>
          </cell>
        </row>
        <row r="3855">
          <cell r="A3855" t="str">
            <v>0011136301</v>
          </cell>
          <cell r="B3855">
            <v>11136</v>
          </cell>
          <cell r="C3855">
            <v>111360</v>
          </cell>
          <cell r="D3855" t="str">
            <v>X5J</v>
          </cell>
          <cell r="E3855">
            <v>301</v>
          </cell>
          <cell r="F3855">
            <v>1</v>
          </cell>
          <cell r="G3855">
            <v>1</v>
          </cell>
          <cell r="H3855" t="str">
            <v>/  /</v>
          </cell>
          <cell r="I3855">
            <v>0</v>
          </cell>
          <cell r="J3855">
            <v>0</v>
          </cell>
          <cell r="K3855">
            <v>3908</v>
          </cell>
          <cell r="L3855">
            <v>3908</v>
          </cell>
          <cell r="M3855">
            <v>0</v>
          </cell>
          <cell r="N3855">
            <v>0</v>
          </cell>
          <cell r="O3855">
            <v>3908</v>
          </cell>
          <cell r="P3855">
            <v>0</v>
          </cell>
        </row>
        <row r="3856">
          <cell r="A3856" t="str">
            <v>0011136511</v>
          </cell>
          <cell r="B3856">
            <v>11136</v>
          </cell>
          <cell r="C3856">
            <v>111360</v>
          </cell>
          <cell r="D3856" t="str">
            <v>X5J</v>
          </cell>
          <cell r="E3856">
            <v>511</v>
          </cell>
          <cell r="F3856">
            <v>1</v>
          </cell>
          <cell r="G3856">
            <v>1</v>
          </cell>
          <cell r="H3856" t="str">
            <v>/  /</v>
          </cell>
          <cell r="I3856">
            <v>0</v>
          </cell>
          <cell r="J3856">
            <v>0</v>
          </cell>
          <cell r="K3856">
            <v>781</v>
          </cell>
          <cell r="L3856">
            <v>781</v>
          </cell>
          <cell r="M3856">
            <v>0</v>
          </cell>
          <cell r="N3856">
            <v>781</v>
          </cell>
          <cell r="O3856">
            <v>781</v>
          </cell>
          <cell r="P3856">
            <v>0</v>
          </cell>
        </row>
        <row r="3857">
          <cell r="A3857" t="str">
            <v>0011136601</v>
          </cell>
          <cell r="B3857">
            <v>11136</v>
          </cell>
          <cell r="C3857">
            <v>111360</v>
          </cell>
          <cell r="D3857" t="str">
            <v>X5J</v>
          </cell>
          <cell r="E3857">
            <v>601</v>
          </cell>
          <cell r="F3857">
            <v>1</v>
          </cell>
          <cell r="G3857">
            <v>1</v>
          </cell>
          <cell r="H3857" t="str">
            <v>/  /</v>
          </cell>
          <cell r="I3857">
            <v>0</v>
          </cell>
          <cell r="J3857">
            <v>0</v>
          </cell>
          <cell r="K3857">
            <v>3127</v>
          </cell>
          <cell r="L3857">
            <v>3127</v>
          </cell>
          <cell r="M3857">
            <v>0</v>
          </cell>
          <cell r="N3857">
            <v>0</v>
          </cell>
          <cell r="O3857">
            <v>3127</v>
          </cell>
          <cell r="P3857">
            <v>0</v>
          </cell>
        </row>
        <row r="3858">
          <cell r="A3858" t="str">
            <v>0011136701</v>
          </cell>
          <cell r="B3858">
            <v>11136</v>
          </cell>
          <cell r="C3858">
            <v>111360</v>
          </cell>
          <cell r="D3858" t="str">
            <v>X5J</v>
          </cell>
          <cell r="E3858">
            <v>701</v>
          </cell>
          <cell r="F3858">
            <v>1</v>
          </cell>
          <cell r="G3858">
            <v>1</v>
          </cell>
          <cell r="H3858" t="str">
            <v>/  /</v>
          </cell>
          <cell r="I3858">
            <v>0</v>
          </cell>
          <cell r="J3858">
            <v>0</v>
          </cell>
          <cell r="K3858">
            <v>3127</v>
          </cell>
          <cell r="L3858">
            <v>3127</v>
          </cell>
          <cell r="M3858">
            <v>0</v>
          </cell>
          <cell r="N3858">
            <v>0</v>
          </cell>
          <cell r="O3858">
            <v>3127</v>
          </cell>
          <cell r="P3858">
            <v>0</v>
          </cell>
        </row>
        <row r="3859">
          <cell r="A3859" t="str">
            <v>0011136910</v>
          </cell>
          <cell r="B3859">
            <v>11136</v>
          </cell>
          <cell r="C3859">
            <v>111360</v>
          </cell>
          <cell r="D3859" t="str">
            <v>X5J</v>
          </cell>
          <cell r="E3859">
            <v>910</v>
          </cell>
          <cell r="F3859">
            <v>1</v>
          </cell>
          <cell r="G3859">
            <v>1</v>
          </cell>
          <cell r="H3859" t="str">
            <v>/  /</v>
          </cell>
          <cell r="I3859">
            <v>0</v>
          </cell>
          <cell r="J3859">
            <v>0</v>
          </cell>
          <cell r="K3859">
            <v>3908</v>
          </cell>
          <cell r="L3859">
            <v>3908</v>
          </cell>
          <cell r="M3859">
            <v>0</v>
          </cell>
          <cell r="N3859">
            <v>0</v>
          </cell>
          <cell r="O3859">
            <v>3908</v>
          </cell>
          <cell r="P3859">
            <v>0</v>
          </cell>
        </row>
        <row r="3860">
          <cell r="A3860" t="str">
            <v>0011136951</v>
          </cell>
          <cell r="B3860">
            <v>11136</v>
          </cell>
          <cell r="C3860">
            <v>111360</v>
          </cell>
          <cell r="D3860" t="str">
            <v>X5J</v>
          </cell>
          <cell r="E3860">
            <v>951</v>
          </cell>
          <cell r="F3860">
            <v>1</v>
          </cell>
          <cell r="G3860">
            <v>1</v>
          </cell>
          <cell r="H3860" t="str">
            <v>/  /</v>
          </cell>
          <cell r="I3860">
            <v>0</v>
          </cell>
          <cell r="J3860">
            <v>0</v>
          </cell>
          <cell r="K3860">
            <v>567</v>
          </cell>
          <cell r="L3860">
            <v>567</v>
          </cell>
          <cell r="M3860">
            <v>0</v>
          </cell>
          <cell r="N3860">
            <v>0</v>
          </cell>
          <cell r="O3860">
            <v>567</v>
          </cell>
          <cell r="P3860">
            <v>0</v>
          </cell>
        </row>
        <row r="3861">
          <cell r="A3861" t="str">
            <v>0011137101</v>
          </cell>
          <cell r="B3861">
            <v>11137</v>
          </cell>
          <cell r="C3861">
            <v>111370</v>
          </cell>
          <cell r="D3861">
            <v>542</v>
          </cell>
          <cell r="E3861">
            <v>101</v>
          </cell>
          <cell r="F3861">
            <v>1</v>
          </cell>
          <cell r="G3861">
            <v>1</v>
          </cell>
          <cell r="H3861">
            <v>39089</v>
          </cell>
          <cell r="I3861">
            <v>6002</v>
          </cell>
          <cell r="J3861">
            <v>0</v>
          </cell>
          <cell r="K3861">
            <v>6002</v>
          </cell>
          <cell r="L3861">
            <v>6002</v>
          </cell>
          <cell r="M3861">
            <v>0</v>
          </cell>
          <cell r="N3861">
            <v>0</v>
          </cell>
          <cell r="O3861">
            <v>6002</v>
          </cell>
          <cell r="P3861">
            <v>0</v>
          </cell>
        </row>
        <row r="3862">
          <cell r="A3862" t="str">
            <v>0011137106</v>
          </cell>
          <cell r="B3862">
            <v>11137</v>
          </cell>
          <cell r="C3862">
            <v>111370</v>
          </cell>
          <cell r="D3862">
            <v>542</v>
          </cell>
          <cell r="E3862">
            <v>106</v>
          </cell>
          <cell r="F3862">
            <v>1</v>
          </cell>
          <cell r="G3862">
            <v>1</v>
          </cell>
          <cell r="H3862">
            <v>37990</v>
          </cell>
          <cell r="I3862">
            <v>150</v>
          </cell>
          <cell r="J3862">
            <v>0</v>
          </cell>
          <cell r="K3862">
            <v>150</v>
          </cell>
          <cell r="L3862">
            <v>150</v>
          </cell>
          <cell r="M3862">
            <v>0</v>
          </cell>
          <cell r="N3862">
            <v>0</v>
          </cell>
          <cell r="O3862">
            <v>150</v>
          </cell>
          <cell r="P3862">
            <v>0</v>
          </cell>
        </row>
        <row r="3863">
          <cell r="A3863" t="str">
            <v>0011137263</v>
          </cell>
          <cell r="B3863">
            <v>11137</v>
          </cell>
          <cell r="C3863">
            <v>111370</v>
          </cell>
          <cell r="D3863">
            <v>542</v>
          </cell>
          <cell r="E3863">
            <v>263</v>
          </cell>
          <cell r="F3863">
            <v>1</v>
          </cell>
          <cell r="G3863">
            <v>2</v>
          </cell>
          <cell r="H3863" t="str">
            <v>21/01/08</v>
          </cell>
          <cell r="I3863">
            <v>0</v>
          </cell>
          <cell r="J3863">
            <v>38.25</v>
          </cell>
          <cell r="K3863">
            <v>121.65</v>
          </cell>
          <cell r="L3863">
            <v>121.65</v>
          </cell>
          <cell r="M3863">
            <v>0</v>
          </cell>
          <cell r="N3863">
            <v>0</v>
          </cell>
          <cell r="O3863">
            <v>121.65</v>
          </cell>
          <cell r="P3863">
            <v>0</v>
          </cell>
        </row>
        <row r="3864">
          <cell r="A3864" t="str">
            <v>0011137301</v>
          </cell>
          <cell r="B3864">
            <v>11137</v>
          </cell>
          <cell r="C3864">
            <v>111370</v>
          </cell>
          <cell r="D3864">
            <v>542</v>
          </cell>
          <cell r="E3864">
            <v>301</v>
          </cell>
          <cell r="F3864">
            <v>1</v>
          </cell>
          <cell r="G3864">
            <v>2</v>
          </cell>
          <cell r="H3864" t="str">
            <v>/  /</v>
          </cell>
          <cell r="I3864">
            <v>0</v>
          </cell>
          <cell r="J3864">
            <v>38.25</v>
          </cell>
          <cell r="K3864">
            <v>6273.65</v>
          </cell>
          <cell r="L3864">
            <v>6273.65</v>
          </cell>
          <cell r="M3864">
            <v>0</v>
          </cell>
          <cell r="N3864">
            <v>0</v>
          </cell>
          <cell r="O3864">
            <v>6273.65</v>
          </cell>
          <cell r="P3864">
            <v>0</v>
          </cell>
        </row>
        <row r="3865">
          <cell r="A3865" t="str">
            <v>0011137511</v>
          </cell>
          <cell r="B3865">
            <v>11137</v>
          </cell>
          <cell r="C3865">
            <v>111370</v>
          </cell>
          <cell r="D3865">
            <v>542</v>
          </cell>
          <cell r="E3865">
            <v>511</v>
          </cell>
          <cell r="F3865">
            <v>1</v>
          </cell>
          <cell r="G3865">
            <v>1</v>
          </cell>
          <cell r="H3865" t="str">
            <v>/  /</v>
          </cell>
          <cell r="I3865">
            <v>0</v>
          </cell>
          <cell r="J3865">
            <v>0</v>
          </cell>
          <cell r="K3865">
            <v>900</v>
          </cell>
          <cell r="L3865">
            <v>900</v>
          </cell>
          <cell r="M3865">
            <v>0</v>
          </cell>
          <cell r="N3865">
            <v>900</v>
          </cell>
          <cell r="O3865">
            <v>900</v>
          </cell>
          <cell r="P3865">
            <v>0</v>
          </cell>
        </row>
        <row r="3866">
          <cell r="A3866" t="str">
            <v>0011137523</v>
          </cell>
          <cell r="B3866">
            <v>11137</v>
          </cell>
          <cell r="C3866">
            <v>111370</v>
          </cell>
          <cell r="D3866">
            <v>542</v>
          </cell>
          <cell r="E3866">
            <v>523</v>
          </cell>
          <cell r="F3866">
            <v>1</v>
          </cell>
          <cell r="G3866">
            <v>1</v>
          </cell>
          <cell r="H3866" t="str">
            <v>15/01/04</v>
          </cell>
          <cell r="I3866">
            <v>1</v>
          </cell>
          <cell r="J3866">
            <v>0</v>
          </cell>
          <cell r="K3866">
            <v>1</v>
          </cell>
          <cell r="L3866">
            <v>1</v>
          </cell>
          <cell r="M3866">
            <v>0</v>
          </cell>
          <cell r="N3866">
            <v>0</v>
          </cell>
          <cell r="O3866">
            <v>1</v>
          </cell>
          <cell r="P3866">
            <v>0</v>
          </cell>
        </row>
        <row r="3867">
          <cell r="A3867" t="str">
            <v>0011137601</v>
          </cell>
          <cell r="B3867">
            <v>11137</v>
          </cell>
          <cell r="C3867">
            <v>111370</v>
          </cell>
          <cell r="D3867">
            <v>542</v>
          </cell>
          <cell r="E3867">
            <v>601</v>
          </cell>
          <cell r="F3867">
            <v>1</v>
          </cell>
          <cell r="G3867">
            <v>2</v>
          </cell>
          <cell r="H3867" t="str">
            <v>/  /</v>
          </cell>
          <cell r="I3867">
            <v>0</v>
          </cell>
          <cell r="J3867">
            <v>38.25</v>
          </cell>
          <cell r="K3867">
            <v>5372.65</v>
          </cell>
          <cell r="L3867">
            <v>5372.65</v>
          </cell>
          <cell r="M3867">
            <v>0</v>
          </cell>
          <cell r="N3867">
            <v>0</v>
          </cell>
          <cell r="O3867">
            <v>5372.65</v>
          </cell>
          <cell r="P3867">
            <v>0</v>
          </cell>
        </row>
        <row r="3868">
          <cell r="A3868" t="str">
            <v>0011137701</v>
          </cell>
          <cell r="B3868">
            <v>11137</v>
          </cell>
          <cell r="C3868">
            <v>111370</v>
          </cell>
          <cell r="D3868">
            <v>542</v>
          </cell>
          <cell r="E3868">
            <v>701</v>
          </cell>
          <cell r="F3868">
            <v>1</v>
          </cell>
          <cell r="G3868">
            <v>2</v>
          </cell>
          <cell r="H3868" t="str">
            <v>/  /</v>
          </cell>
          <cell r="I3868">
            <v>0</v>
          </cell>
          <cell r="J3868">
            <v>38.25</v>
          </cell>
          <cell r="K3868">
            <v>5372.65</v>
          </cell>
          <cell r="L3868">
            <v>5372.65</v>
          </cell>
          <cell r="M3868">
            <v>0</v>
          </cell>
          <cell r="N3868">
            <v>0</v>
          </cell>
          <cell r="O3868">
            <v>5372.65</v>
          </cell>
          <cell r="P3868">
            <v>0</v>
          </cell>
        </row>
        <row r="3869">
          <cell r="A3869" t="str">
            <v>0011137910</v>
          </cell>
          <cell r="B3869">
            <v>11137</v>
          </cell>
          <cell r="C3869">
            <v>111370</v>
          </cell>
          <cell r="D3869">
            <v>542</v>
          </cell>
          <cell r="E3869">
            <v>910</v>
          </cell>
          <cell r="F3869">
            <v>1</v>
          </cell>
          <cell r="G3869">
            <v>2</v>
          </cell>
          <cell r="H3869" t="str">
            <v>/  /</v>
          </cell>
          <cell r="I3869">
            <v>0</v>
          </cell>
          <cell r="J3869">
            <v>0</v>
          </cell>
          <cell r="K3869">
            <v>6152</v>
          </cell>
          <cell r="L3869">
            <v>6152</v>
          </cell>
          <cell r="M3869">
            <v>0</v>
          </cell>
          <cell r="N3869">
            <v>0</v>
          </cell>
          <cell r="O3869">
            <v>6152</v>
          </cell>
          <cell r="P3869">
            <v>0</v>
          </cell>
        </row>
        <row r="3870">
          <cell r="A3870" t="str">
            <v>0011137951</v>
          </cell>
          <cell r="B3870">
            <v>11137</v>
          </cell>
          <cell r="C3870">
            <v>111370</v>
          </cell>
          <cell r="D3870">
            <v>542</v>
          </cell>
          <cell r="E3870">
            <v>951</v>
          </cell>
          <cell r="F3870">
            <v>1</v>
          </cell>
          <cell r="G3870">
            <v>1</v>
          </cell>
          <cell r="H3870" t="str">
            <v>/  /</v>
          </cell>
          <cell r="I3870">
            <v>0</v>
          </cell>
          <cell r="J3870">
            <v>0</v>
          </cell>
          <cell r="K3870">
            <v>653</v>
          </cell>
          <cell r="L3870">
            <v>653</v>
          </cell>
          <cell r="M3870">
            <v>0</v>
          </cell>
          <cell r="N3870">
            <v>0</v>
          </cell>
          <cell r="O3870">
            <v>653</v>
          </cell>
          <cell r="P3870">
            <v>0</v>
          </cell>
        </row>
        <row r="3871">
          <cell r="A3871" t="str">
            <v>0011139101</v>
          </cell>
          <cell r="B3871">
            <v>11139</v>
          </cell>
          <cell r="C3871">
            <v>111390</v>
          </cell>
          <cell r="D3871" t="str">
            <v>M5D</v>
          </cell>
          <cell r="E3871">
            <v>101</v>
          </cell>
          <cell r="F3871">
            <v>1</v>
          </cell>
          <cell r="G3871">
            <v>1</v>
          </cell>
          <cell r="H3871">
            <v>39089</v>
          </cell>
          <cell r="I3871">
            <v>9997</v>
          </cell>
          <cell r="J3871">
            <v>0</v>
          </cell>
          <cell r="K3871">
            <v>9997</v>
          </cell>
          <cell r="L3871">
            <v>9997</v>
          </cell>
          <cell r="M3871">
            <v>0</v>
          </cell>
          <cell r="N3871">
            <v>0</v>
          </cell>
          <cell r="O3871">
            <v>9997</v>
          </cell>
          <cell r="P3871">
            <v>0</v>
          </cell>
        </row>
        <row r="3872">
          <cell r="A3872" t="str">
            <v>0011139106</v>
          </cell>
          <cell r="B3872">
            <v>11139</v>
          </cell>
          <cell r="C3872">
            <v>111390</v>
          </cell>
          <cell r="D3872" t="str">
            <v>M5D</v>
          </cell>
          <cell r="E3872">
            <v>106</v>
          </cell>
          <cell r="F3872">
            <v>1</v>
          </cell>
          <cell r="G3872">
            <v>1</v>
          </cell>
          <cell r="H3872">
            <v>38354</v>
          </cell>
          <cell r="I3872">
            <v>150</v>
          </cell>
          <cell r="J3872">
            <v>0</v>
          </cell>
          <cell r="K3872">
            <v>150</v>
          </cell>
          <cell r="L3872">
            <v>150</v>
          </cell>
          <cell r="M3872">
            <v>0</v>
          </cell>
          <cell r="N3872">
            <v>0</v>
          </cell>
          <cell r="O3872">
            <v>150</v>
          </cell>
          <cell r="P3872">
            <v>0</v>
          </cell>
        </row>
        <row r="3873">
          <cell r="A3873" t="str">
            <v>0011139301</v>
          </cell>
          <cell r="B3873">
            <v>11139</v>
          </cell>
          <cell r="C3873">
            <v>111390</v>
          </cell>
          <cell r="D3873" t="str">
            <v>M5D</v>
          </cell>
          <cell r="E3873">
            <v>301</v>
          </cell>
          <cell r="F3873">
            <v>1</v>
          </cell>
          <cell r="G3873">
            <v>1</v>
          </cell>
          <cell r="H3873" t="str">
            <v>/  /</v>
          </cell>
          <cell r="I3873">
            <v>0</v>
          </cell>
          <cell r="J3873">
            <v>0</v>
          </cell>
          <cell r="K3873">
            <v>10147</v>
          </cell>
          <cell r="L3873">
            <v>10147</v>
          </cell>
          <cell r="M3873">
            <v>0</v>
          </cell>
          <cell r="N3873">
            <v>0</v>
          </cell>
          <cell r="O3873">
            <v>10147</v>
          </cell>
          <cell r="P3873">
            <v>0</v>
          </cell>
        </row>
        <row r="3874">
          <cell r="A3874" t="str">
            <v>0011139511</v>
          </cell>
          <cell r="B3874">
            <v>11139</v>
          </cell>
          <cell r="C3874">
            <v>111390</v>
          </cell>
          <cell r="D3874" t="str">
            <v>M5D</v>
          </cell>
          <cell r="E3874">
            <v>511</v>
          </cell>
          <cell r="F3874">
            <v>1</v>
          </cell>
          <cell r="G3874">
            <v>1</v>
          </cell>
          <cell r="H3874" t="str">
            <v>/  /</v>
          </cell>
          <cell r="I3874">
            <v>0</v>
          </cell>
          <cell r="J3874">
            <v>0</v>
          </cell>
          <cell r="K3874">
            <v>900</v>
          </cell>
          <cell r="L3874">
            <v>900</v>
          </cell>
          <cell r="M3874">
            <v>0</v>
          </cell>
          <cell r="N3874">
            <v>900</v>
          </cell>
          <cell r="O3874">
            <v>900</v>
          </cell>
          <cell r="P3874">
            <v>0</v>
          </cell>
        </row>
        <row r="3875">
          <cell r="A3875" t="str">
            <v>0011139523</v>
          </cell>
          <cell r="B3875">
            <v>11139</v>
          </cell>
          <cell r="C3875">
            <v>111390</v>
          </cell>
          <cell r="D3875" t="str">
            <v>M5D</v>
          </cell>
          <cell r="E3875">
            <v>523</v>
          </cell>
          <cell r="F3875">
            <v>1</v>
          </cell>
          <cell r="G3875">
            <v>1</v>
          </cell>
          <cell r="H3875" t="str">
            <v>15/01/04</v>
          </cell>
          <cell r="I3875">
            <v>1</v>
          </cell>
          <cell r="J3875">
            <v>0</v>
          </cell>
          <cell r="K3875">
            <v>1</v>
          </cell>
          <cell r="L3875">
            <v>1</v>
          </cell>
          <cell r="M3875">
            <v>0</v>
          </cell>
          <cell r="N3875">
            <v>0</v>
          </cell>
          <cell r="O3875">
            <v>1</v>
          </cell>
          <cell r="P3875">
            <v>0</v>
          </cell>
        </row>
        <row r="3876">
          <cell r="A3876" t="str">
            <v>0011139555</v>
          </cell>
          <cell r="B3876">
            <v>11139</v>
          </cell>
          <cell r="C3876">
            <v>111390</v>
          </cell>
          <cell r="D3876" t="str">
            <v>M5D</v>
          </cell>
          <cell r="E3876">
            <v>555</v>
          </cell>
          <cell r="F3876">
            <v>1</v>
          </cell>
          <cell r="G3876">
            <v>1</v>
          </cell>
          <cell r="H3876" t="str">
            <v>/  /</v>
          </cell>
          <cell r="I3876">
            <v>0</v>
          </cell>
          <cell r="J3876">
            <v>0</v>
          </cell>
          <cell r="K3876">
            <v>1014.7</v>
          </cell>
          <cell r="L3876">
            <v>1014.7</v>
          </cell>
          <cell r="M3876">
            <v>0</v>
          </cell>
          <cell r="N3876">
            <v>0</v>
          </cell>
          <cell r="O3876">
            <v>1014.7</v>
          </cell>
          <cell r="P3876">
            <v>0</v>
          </cell>
        </row>
        <row r="3877">
          <cell r="A3877" t="str">
            <v>0011139601</v>
          </cell>
          <cell r="B3877">
            <v>11139</v>
          </cell>
          <cell r="C3877">
            <v>111390</v>
          </cell>
          <cell r="D3877" t="str">
            <v>M5D</v>
          </cell>
          <cell r="E3877">
            <v>601</v>
          </cell>
          <cell r="F3877">
            <v>1</v>
          </cell>
          <cell r="G3877">
            <v>1</v>
          </cell>
          <cell r="H3877" t="str">
            <v>/  /</v>
          </cell>
          <cell r="I3877">
            <v>0</v>
          </cell>
          <cell r="J3877">
            <v>0</v>
          </cell>
          <cell r="K3877">
            <v>8231.2999999999993</v>
          </cell>
          <cell r="L3877">
            <v>8231.2999999999993</v>
          </cell>
          <cell r="M3877">
            <v>0</v>
          </cell>
          <cell r="N3877">
            <v>0</v>
          </cell>
          <cell r="O3877">
            <v>8231.2999999999993</v>
          </cell>
          <cell r="P3877">
            <v>0</v>
          </cell>
        </row>
        <row r="3878">
          <cell r="A3878" t="str">
            <v>0011139701</v>
          </cell>
          <cell r="B3878">
            <v>11139</v>
          </cell>
          <cell r="C3878">
            <v>111390</v>
          </cell>
          <cell r="D3878" t="str">
            <v>M5D</v>
          </cell>
          <cell r="E3878">
            <v>701</v>
          </cell>
          <cell r="F3878">
            <v>1</v>
          </cell>
          <cell r="G3878">
            <v>1</v>
          </cell>
          <cell r="H3878" t="str">
            <v>/  /</v>
          </cell>
          <cell r="I3878">
            <v>0</v>
          </cell>
          <cell r="J3878">
            <v>0</v>
          </cell>
          <cell r="K3878">
            <v>8231.2999999999993</v>
          </cell>
          <cell r="L3878">
            <v>8231.2999999999993</v>
          </cell>
          <cell r="M3878">
            <v>0</v>
          </cell>
          <cell r="N3878">
            <v>0</v>
          </cell>
          <cell r="O3878">
            <v>8231.2999999999993</v>
          </cell>
          <cell r="P3878">
            <v>0</v>
          </cell>
        </row>
        <row r="3879">
          <cell r="A3879" t="str">
            <v>0011139910</v>
          </cell>
          <cell r="B3879">
            <v>11139</v>
          </cell>
          <cell r="C3879">
            <v>111390</v>
          </cell>
          <cell r="D3879" t="str">
            <v>M5D</v>
          </cell>
          <cell r="E3879">
            <v>910</v>
          </cell>
          <cell r="F3879">
            <v>1</v>
          </cell>
          <cell r="G3879">
            <v>1</v>
          </cell>
          <cell r="H3879" t="str">
            <v>/  /</v>
          </cell>
          <cell r="I3879">
            <v>0</v>
          </cell>
          <cell r="J3879">
            <v>0</v>
          </cell>
          <cell r="K3879">
            <v>10147</v>
          </cell>
          <cell r="L3879">
            <v>10147</v>
          </cell>
          <cell r="M3879">
            <v>0</v>
          </cell>
          <cell r="N3879">
            <v>0</v>
          </cell>
          <cell r="O3879">
            <v>10147</v>
          </cell>
          <cell r="P3879">
            <v>0</v>
          </cell>
        </row>
        <row r="3880">
          <cell r="A3880" t="str">
            <v>0011139951</v>
          </cell>
          <cell r="B3880">
            <v>11139</v>
          </cell>
          <cell r="C3880">
            <v>111390</v>
          </cell>
          <cell r="D3880" t="str">
            <v>M5D</v>
          </cell>
          <cell r="E3880">
            <v>951</v>
          </cell>
          <cell r="F3880">
            <v>1</v>
          </cell>
          <cell r="G3880">
            <v>1</v>
          </cell>
          <cell r="H3880" t="str">
            <v>/  /</v>
          </cell>
          <cell r="I3880">
            <v>0</v>
          </cell>
          <cell r="J3880">
            <v>0</v>
          </cell>
          <cell r="K3880">
            <v>653</v>
          </cell>
          <cell r="L3880">
            <v>653</v>
          </cell>
          <cell r="M3880">
            <v>0</v>
          </cell>
          <cell r="N3880">
            <v>0</v>
          </cell>
          <cell r="O3880">
            <v>653</v>
          </cell>
          <cell r="P3880">
            <v>0</v>
          </cell>
        </row>
        <row r="3881">
          <cell r="A3881" t="str">
            <v>0011143101</v>
          </cell>
          <cell r="B3881">
            <v>11143</v>
          </cell>
          <cell r="C3881">
            <v>111430</v>
          </cell>
          <cell r="D3881" t="str">
            <v>DDP</v>
          </cell>
          <cell r="E3881">
            <v>101</v>
          </cell>
          <cell r="F3881">
            <v>1</v>
          </cell>
          <cell r="G3881">
            <v>1</v>
          </cell>
          <cell r="H3881">
            <v>38723</v>
          </cell>
          <cell r="I3881">
            <v>7129</v>
          </cell>
          <cell r="J3881">
            <v>0</v>
          </cell>
          <cell r="K3881">
            <v>7129</v>
          </cell>
          <cell r="L3881">
            <v>7129</v>
          </cell>
          <cell r="M3881">
            <v>0</v>
          </cell>
          <cell r="N3881">
            <v>0</v>
          </cell>
          <cell r="O3881">
            <v>7129</v>
          </cell>
          <cell r="P3881">
            <v>0</v>
          </cell>
        </row>
        <row r="3882">
          <cell r="A3882" t="str">
            <v>0011143263</v>
          </cell>
          <cell r="B3882">
            <v>11143</v>
          </cell>
          <cell r="C3882">
            <v>111430</v>
          </cell>
          <cell r="D3882" t="str">
            <v>DDP</v>
          </cell>
          <cell r="E3882">
            <v>263</v>
          </cell>
          <cell r="F3882">
            <v>1</v>
          </cell>
          <cell r="G3882">
            <v>1</v>
          </cell>
          <cell r="H3882">
            <v>39630</v>
          </cell>
          <cell r="I3882">
            <v>0</v>
          </cell>
          <cell r="J3882">
            <v>0</v>
          </cell>
          <cell r="K3882">
            <v>299.75</v>
          </cell>
          <cell r="L3882">
            <v>299.75</v>
          </cell>
          <cell r="M3882">
            <v>0</v>
          </cell>
          <cell r="N3882">
            <v>0</v>
          </cell>
          <cell r="O3882">
            <v>299.75</v>
          </cell>
          <cell r="P3882">
            <v>0</v>
          </cell>
        </row>
        <row r="3883">
          <cell r="A3883" t="str">
            <v>0011143301</v>
          </cell>
          <cell r="B3883">
            <v>11143</v>
          </cell>
          <cell r="C3883">
            <v>111430</v>
          </cell>
          <cell r="D3883" t="str">
            <v>DDP</v>
          </cell>
          <cell r="E3883">
            <v>301</v>
          </cell>
          <cell r="F3883">
            <v>1</v>
          </cell>
          <cell r="G3883">
            <v>1</v>
          </cell>
          <cell r="H3883" t="str">
            <v>/  /</v>
          </cell>
          <cell r="I3883">
            <v>0</v>
          </cell>
          <cell r="J3883">
            <v>0</v>
          </cell>
          <cell r="K3883">
            <v>7428.75</v>
          </cell>
          <cell r="L3883">
            <v>7428.75</v>
          </cell>
          <cell r="M3883">
            <v>0</v>
          </cell>
          <cell r="N3883">
            <v>0</v>
          </cell>
          <cell r="O3883">
            <v>7428.75</v>
          </cell>
          <cell r="P3883">
            <v>0</v>
          </cell>
        </row>
        <row r="3884">
          <cell r="A3884" t="str">
            <v>0011143511</v>
          </cell>
          <cell r="B3884">
            <v>11143</v>
          </cell>
          <cell r="C3884">
            <v>111430</v>
          </cell>
          <cell r="D3884" t="str">
            <v>DDP</v>
          </cell>
          <cell r="E3884">
            <v>511</v>
          </cell>
          <cell r="F3884">
            <v>1</v>
          </cell>
          <cell r="G3884">
            <v>1</v>
          </cell>
          <cell r="H3884" t="str">
            <v>/  /</v>
          </cell>
          <cell r="I3884">
            <v>0</v>
          </cell>
          <cell r="J3884">
            <v>0</v>
          </cell>
          <cell r="K3884">
            <v>900</v>
          </cell>
          <cell r="L3884">
            <v>900</v>
          </cell>
          <cell r="M3884">
            <v>0</v>
          </cell>
          <cell r="N3884">
            <v>900</v>
          </cell>
          <cell r="O3884">
            <v>900</v>
          </cell>
          <cell r="P3884">
            <v>0</v>
          </cell>
        </row>
        <row r="3885">
          <cell r="A3885" t="str">
            <v>0011143523</v>
          </cell>
          <cell r="B3885">
            <v>11143</v>
          </cell>
          <cell r="C3885">
            <v>111430</v>
          </cell>
          <cell r="D3885" t="str">
            <v>DDP</v>
          </cell>
          <cell r="E3885">
            <v>523</v>
          </cell>
          <cell r="F3885">
            <v>1</v>
          </cell>
          <cell r="G3885">
            <v>1</v>
          </cell>
          <cell r="H3885" t="str">
            <v>15/01/04</v>
          </cell>
          <cell r="I3885">
            <v>1</v>
          </cell>
          <cell r="J3885">
            <v>0</v>
          </cell>
          <cell r="K3885">
            <v>1</v>
          </cell>
          <cell r="L3885">
            <v>1</v>
          </cell>
          <cell r="M3885">
            <v>0</v>
          </cell>
          <cell r="N3885">
            <v>0</v>
          </cell>
          <cell r="O3885">
            <v>1</v>
          </cell>
          <cell r="P3885">
            <v>0</v>
          </cell>
        </row>
        <row r="3886">
          <cell r="A3886" t="str">
            <v>0011143601</v>
          </cell>
          <cell r="B3886">
            <v>11143</v>
          </cell>
          <cell r="C3886">
            <v>111430</v>
          </cell>
          <cell r="D3886" t="str">
            <v>DDP</v>
          </cell>
          <cell r="E3886">
            <v>601</v>
          </cell>
          <cell r="F3886">
            <v>1</v>
          </cell>
          <cell r="G3886">
            <v>1</v>
          </cell>
          <cell r="H3886" t="str">
            <v>/  /</v>
          </cell>
          <cell r="I3886">
            <v>0</v>
          </cell>
          <cell r="J3886">
            <v>0</v>
          </cell>
          <cell r="K3886">
            <v>6527.75</v>
          </cell>
          <cell r="L3886">
            <v>6527.75</v>
          </cell>
          <cell r="M3886">
            <v>0</v>
          </cell>
          <cell r="N3886">
            <v>0</v>
          </cell>
          <cell r="O3886">
            <v>6527.75</v>
          </cell>
          <cell r="P3886">
            <v>0</v>
          </cell>
        </row>
        <row r="3887">
          <cell r="A3887" t="str">
            <v>0011143701</v>
          </cell>
          <cell r="B3887">
            <v>11143</v>
          </cell>
          <cell r="C3887">
            <v>111430</v>
          </cell>
          <cell r="D3887" t="str">
            <v>DDP</v>
          </cell>
          <cell r="E3887">
            <v>701</v>
          </cell>
          <cell r="F3887">
            <v>1</v>
          </cell>
          <cell r="G3887">
            <v>1</v>
          </cell>
          <cell r="H3887" t="str">
            <v>/  /</v>
          </cell>
          <cell r="I3887">
            <v>0</v>
          </cell>
          <cell r="J3887">
            <v>0</v>
          </cell>
          <cell r="K3887">
            <v>6527.75</v>
          </cell>
          <cell r="L3887">
            <v>6527.75</v>
          </cell>
          <cell r="M3887">
            <v>0</v>
          </cell>
          <cell r="N3887">
            <v>0</v>
          </cell>
          <cell r="O3887">
            <v>6527.75</v>
          </cell>
          <cell r="P3887">
            <v>0</v>
          </cell>
        </row>
        <row r="3888">
          <cell r="A3888" t="str">
            <v>0011143910</v>
          </cell>
          <cell r="B3888">
            <v>11143</v>
          </cell>
          <cell r="C3888">
            <v>111430</v>
          </cell>
          <cell r="D3888" t="str">
            <v>DDP</v>
          </cell>
          <cell r="E3888">
            <v>910</v>
          </cell>
          <cell r="F3888">
            <v>1</v>
          </cell>
          <cell r="G3888">
            <v>1</v>
          </cell>
          <cell r="H3888" t="str">
            <v>/  /</v>
          </cell>
          <cell r="I3888">
            <v>0</v>
          </cell>
          <cell r="J3888">
            <v>0</v>
          </cell>
          <cell r="K3888">
            <v>7129</v>
          </cell>
          <cell r="L3888">
            <v>7129</v>
          </cell>
          <cell r="M3888">
            <v>0</v>
          </cell>
          <cell r="N3888">
            <v>0</v>
          </cell>
          <cell r="O3888">
            <v>7129</v>
          </cell>
          <cell r="P3888">
            <v>0</v>
          </cell>
        </row>
        <row r="3889">
          <cell r="A3889" t="str">
            <v>0011143951</v>
          </cell>
          <cell r="B3889">
            <v>11143</v>
          </cell>
          <cell r="C3889">
            <v>111430</v>
          </cell>
          <cell r="D3889" t="str">
            <v>DDP</v>
          </cell>
          <cell r="E3889">
            <v>951</v>
          </cell>
          <cell r="F3889">
            <v>1</v>
          </cell>
          <cell r="G3889">
            <v>1</v>
          </cell>
          <cell r="H3889" t="str">
            <v>/  /</v>
          </cell>
          <cell r="I3889">
            <v>0</v>
          </cell>
          <cell r="J3889">
            <v>0</v>
          </cell>
          <cell r="K3889">
            <v>653</v>
          </cell>
          <cell r="L3889">
            <v>653</v>
          </cell>
          <cell r="M3889">
            <v>0</v>
          </cell>
          <cell r="N3889">
            <v>0</v>
          </cell>
          <cell r="O3889">
            <v>653</v>
          </cell>
          <cell r="P3889">
            <v>0</v>
          </cell>
        </row>
        <row r="3890">
          <cell r="A3890" t="str">
            <v>0011145101</v>
          </cell>
          <cell r="B3890">
            <v>11145</v>
          </cell>
          <cell r="C3890">
            <v>111450</v>
          </cell>
          <cell r="D3890" t="str">
            <v>C4A</v>
          </cell>
          <cell r="E3890">
            <v>101</v>
          </cell>
          <cell r="F3890">
            <v>1</v>
          </cell>
          <cell r="G3890">
            <v>1</v>
          </cell>
          <cell r="H3890">
            <v>39089</v>
          </cell>
          <cell r="I3890">
            <v>9099</v>
          </cell>
          <cell r="J3890">
            <v>0</v>
          </cell>
          <cell r="K3890">
            <v>9099</v>
          </cell>
          <cell r="L3890">
            <v>9099</v>
          </cell>
          <cell r="M3890">
            <v>0</v>
          </cell>
          <cell r="N3890">
            <v>0</v>
          </cell>
          <cell r="O3890">
            <v>9099</v>
          </cell>
          <cell r="P3890">
            <v>0</v>
          </cell>
        </row>
        <row r="3891">
          <cell r="A3891" t="str">
            <v>0011145106</v>
          </cell>
          <cell r="B3891">
            <v>11145</v>
          </cell>
          <cell r="C3891">
            <v>111450</v>
          </cell>
          <cell r="D3891" t="str">
            <v>C4A</v>
          </cell>
          <cell r="E3891">
            <v>106</v>
          </cell>
          <cell r="F3891">
            <v>1</v>
          </cell>
          <cell r="G3891">
            <v>1</v>
          </cell>
          <cell r="H3891" t="str">
            <v>16/08/04</v>
          </cell>
          <cell r="I3891">
            <v>150</v>
          </cell>
          <cell r="J3891">
            <v>0</v>
          </cell>
          <cell r="K3891">
            <v>150</v>
          </cell>
          <cell r="L3891">
            <v>150</v>
          </cell>
          <cell r="M3891">
            <v>0</v>
          </cell>
          <cell r="N3891">
            <v>0</v>
          </cell>
          <cell r="O3891">
            <v>150</v>
          </cell>
          <cell r="P3891">
            <v>0</v>
          </cell>
        </row>
        <row r="3892">
          <cell r="A3892" t="str">
            <v>0011145301</v>
          </cell>
          <cell r="B3892">
            <v>11145</v>
          </cell>
          <cell r="C3892">
            <v>111450</v>
          </cell>
          <cell r="D3892" t="str">
            <v>C4A</v>
          </cell>
          <cell r="E3892">
            <v>301</v>
          </cell>
          <cell r="F3892">
            <v>1</v>
          </cell>
          <cell r="G3892">
            <v>1</v>
          </cell>
          <cell r="H3892" t="str">
            <v>/  /</v>
          </cell>
          <cell r="I3892">
            <v>0</v>
          </cell>
          <cell r="J3892">
            <v>0</v>
          </cell>
          <cell r="K3892">
            <v>9249</v>
          </cell>
          <cell r="L3892">
            <v>9249</v>
          </cell>
          <cell r="M3892">
            <v>0</v>
          </cell>
          <cell r="N3892">
            <v>0</v>
          </cell>
          <cell r="O3892">
            <v>9249</v>
          </cell>
          <cell r="P3892">
            <v>0</v>
          </cell>
        </row>
        <row r="3893">
          <cell r="A3893" t="str">
            <v>0011145511</v>
          </cell>
          <cell r="B3893">
            <v>11145</v>
          </cell>
          <cell r="C3893">
            <v>111450</v>
          </cell>
          <cell r="D3893" t="str">
            <v>C4A</v>
          </cell>
          <cell r="E3893">
            <v>511</v>
          </cell>
          <cell r="F3893">
            <v>1</v>
          </cell>
          <cell r="G3893">
            <v>1</v>
          </cell>
          <cell r="H3893" t="str">
            <v>/  /</v>
          </cell>
          <cell r="I3893">
            <v>0</v>
          </cell>
          <cell r="J3893">
            <v>0</v>
          </cell>
          <cell r="K3893">
            <v>900</v>
          </cell>
          <cell r="L3893">
            <v>900</v>
          </cell>
          <cell r="M3893">
            <v>0</v>
          </cell>
          <cell r="N3893">
            <v>900</v>
          </cell>
          <cell r="O3893">
            <v>900</v>
          </cell>
          <cell r="P3893">
            <v>0</v>
          </cell>
        </row>
        <row r="3894">
          <cell r="A3894" t="str">
            <v>0011145523</v>
          </cell>
          <cell r="B3894">
            <v>11145</v>
          </cell>
          <cell r="C3894">
            <v>111450</v>
          </cell>
          <cell r="D3894" t="str">
            <v>C4A</v>
          </cell>
          <cell r="E3894">
            <v>523</v>
          </cell>
          <cell r="F3894">
            <v>1</v>
          </cell>
          <cell r="G3894">
            <v>1</v>
          </cell>
          <cell r="H3894" t="str">
            <v>15/01/04</v>
          </cell>
          <cell r="I3894">
            <v>1</v>
          </cell>
          <cell r="J3894">
            <v>0</v>
          </cell>
          <cell r="K3894">
            <v>1</v>
          </cell>
          <cell r="L3894">
            <v>1</v>
          </cell>
          <cell r="M3894">
            <v>0</v>
          </cell>
          <cell r="N3894">
            <v>0</v>
          </cell>
          <cell r="O3894">
            <v>1</v>
          </cell>
          <cell r="P3894">
            <v>0</v>
          </cell>
        </row>
        <row r="3895">
          <cell r="A3895" t="str">
            <v>0011145601</v>
          </cell>
          <cell r="B3895">
            <v>11145</v>
          </cell>
          <cell r="C3895">
            <v>111450</v>
          </cell>
          <cell r="D3895" t="str">
            <v>C4A</v>
          </cell>
          <cell r="E3895">
            <v>601</v>
          </cell>
          <cell r="F3895">
            <v>1</v>
          </cell>
          <cell r="G3895">
            <v>1</v>
          </cell>
          <cell r="H3895" t="str">
            <v>/  /</v>
          </cell>
          <cell r="I3895">
            <v>0</v>
          </cell>
          <cell r="J3895">
            <v>0</v>
          </cell>
          <cell r="K3895">
            <v>8348</v>
          </cell>
          <cell r="L3895">
            <v>8348</v>
          </cell>
          <cell r="M3895">
            <v>0</v>
          </cell>
          <cell r="N3895">
            <v>0</v>
          </cell>
          <cell r="O3895">
            <v>8348</v>
          </cell>
          <cell r="P3895">
            <v>0</v>
          </cell>
        </row>
        <row r="3896">
          <cell r="A3896" t="str">
            <v>0011145701</v>
          </cell>
          <cell r="B3896">
            <v>11145</v>
          </cell>
          <cell r="C3896">
            <v>111450</v>
          </cell>
          <cell r="D3896" t="str">
            <v>C4A</v>
          </cell>
          <cell r="E3896">
            <v>701</v>
          </cell>
          <cell r="F3896">
            <v>1</v>
          </cell>
          <cell r="G3896">
            <v>1</v>
          </cell>
          <cell r="H3896" t="str">
            <v>/  /</v>
          </cell>
          <cell r="I3896">
            <v>0</v>
          </cell>
          <cell r="J3896">
            <v>0</v>
          </cell>
          <cell r="K3896">
            <v>8348</v>
          </cell>
          <cell r="L3896">
            <v>8348</v>
          </cell>
          <cell r="M3896">
            <v>0</v>
          </cell>
          <cell r="N3896">
            <v>0</v>
          </cell>
          <cell r="O3896">
            <v>8348</v>
          </cell>
          <cell r="P3896">
            <v>0</v>
          </cell>
        </row>
        <row r="3897">
          <cell r="A3897" t="str">
            <v>0011145910</v>
          </cell>
          <cell r="B3897">
            <v>11145</v>
          </cell>
          <cell r="C3897">
            <v>111450</v>
          </cell>
          <cell r="D3897" t="str">
            <v>C4A</v>
          </cell>
          <cell r="E3897">
            <v>910</v>
          </cell>
          <cell r="F3897">
            <v>1</v>
          </cell>
          <cell r="G3897">
            <v>1</v>
          </cell>
          <cell r="H3897" t="str">
            <v>/  /</v>
          </cell>
          <cell r="I3897">
            <v>0</v>
          </cell>
          <cell r="J3897">
            <v>0</v>
          </cell>
          <cell r="K3897">
            <v>9249</v>
          </cell>
          <cell r="L3897">
            <v>9249</v>
          </cell>
          <cell r="M3897">
            <v>0</v>
          </cell>
          <cell r="N3897">
            <v>0</v>
          </cell>
          <cell r="O3897">
            <v>9249</v>
          </cell>
          <cell r="P3897">
            <v>0</v>
          </cell>
        </row>
        <row r="3898">
          <cell r="A3898" t="str">
            <v>0011145951</v>
          </cell>
          <cell r="B3898">
            <v>11145</v>
          </cell>
          <cell r="C3898">
            <v>111450</v>
          </cell>
          <cell r="D3898" t="str">
            <v>C4A</v>
          </cell>
          <cell r="E3898">
            <v>951</v>
          </cell>
          <cell r="F3898">
            <v>1</v>
          </cell>
          <cell r="G3898">
            <v>1</v>
          </cell>
          <cell r="H3898" t="str">
            <v>/  /</v>
          </cell>
          <cell r="I3898">
            <v>0</v>
          </cell>
          <cell r="J3898">
            <v>0</v>
          </cell>
          <cell r="K3898">
            <v>653</v>
          </cell>
          <cell r="L3898">
            <v>653</v>
          </cell>
          <cell r="M3898">
            <v>0</v>
          </cell>
          <cell r="N3898">
            <v>0</v>
          </cell>
          <cell r="O3898">
            <v>653</v>
          </cell>
          <cell r="P3898">
            <v>0</v>
          </cell>
        </row>
        <row r="3899">
          <cell r="A3899" t="str">
            <v>0011147101</v>
          </cell>
          <cell r="B3899">
            <v>11147</v>
          </cell>
          <cell r="C3899">
            <v>111470</v>
          </cell>
          <cell r="D3899" t="str">
            <v>NB4</v>
          </cell>
          <cell r="E3899">
            <v>101</v>
          </cell>
          <cell r="F3899">
            <v>1</v>
          </cell>
          <cell r="G3899">
            <v>1</v>
          </cell>
          <cell r="H3899">
            <v>39089</v>
          </cell>
          <cell r="I3899">
            <v>7672</v>
          </cell>
          <cell r="J3899">
            <v>0</v>
          </cell>
          <cell r="K3899">
            <v>7672</v>
          </cell>
          <cell r="L3899">
            <v>7672</v>
          </cell>
          <cell r="M3899">
            <v>0</v>
          </cell>
          <cell r="N3899">
            <v>0</v>
          </cell>
          <cell r="O3899">
            <v>7672</v>
          </cell>
          <cell r="P3899">
            <v>0</v>
          </cell>
        </row>
        <row r="3900">
          <cell r="A3900" t="str">
            <v>0011147301</v>
          </cell>
          <cell r="B3900">
            <v>11147</v>
          </cell>
          <cell r="C3900">
            <v>111470</v>
          </cell>
          <cell r="D3900" t="str">
            <v>NB4</v>
          </cell>
          <cell r="E3900">
            <v>301</v>
          </cell>
          <cell r="F3900">
            <v>1</v>
          </cell>
          <cell r="G3900">
            <v>1</v>
          </cell>
          <cell r="H3900" t="str">
            <v>/  /</v>
          </cell>
          <cell r="I3900">
            <v>0</v>
          </cell>
          <cell r="J3900">
            <v>0</v>
          </cell>
          <cell r="K3900">
            <v>7672</v>
          </cell>
          <cell r="L3900">
            <v>7672</v>
          </cell>
          <cell r="M3900">
            <v>0</v>
          </cell>
          <cell r="N3900">
            <v>0</v>
          </cell>
          <cell r="O3900">
            <v>7672</v>
          </cell>
          <cell r="P3900">
            <v>0</v>
          </cell>
        </row>
        <row r="3901">
          <cell r="A3901" t="str">
            <v>0011147511</v>
          </cell>
          <cell r="B3901">
            <v>11147</v>
          </cell>
          <cell r="C3901">
            <v>111470</v>
          </cell>
          <cell r="D3901" t="str">
            <v>NB4</v>
          </cell>
          <cell r="E3901">
            <v>511</v>
          </cell>
          <cell r="F3901">
            <v>1</v>
          </cell>
          <cell r="G3901">
            <v>1</v>
          </cell>
          <cell r="H3901" t="str">
            <v>/  /</v>
          </cell>
          <cell r="I3901">
            <v>0</v>
          </cell>
          <cell r="J3901">
            <v>0</v>
          </cell>
          <cell r="K3901">
            <v>900</v>
          </cell>
          <cell r="L3901">
            <v>900</v>
          </cell>
          <cell r="M3901">
            <v>0</v>
          </cell>
          <cell r="N3901">
            <v>900</v>
          </cell>
          <cell r="O3901">
            <v>900</v>
          </cell>
          <cell r="P3901">
            <v>0</v>
          </cell>
        </row>
        <row r="3902">
          <cell r="A3902" t="str">
            <v>0011147523</v>
          </cell>
          <cell r="B3902">
            <v>11147</v>
          </cell>
          <cell r="C3902">
            <v>111470</v>
          </cell>
          <cell r="D3902" t="str">
            <v>NB4</v>
          </cell>
          <cell r="E3902">
            <v>523</v>
          </cell>
          <cell r="F3902">
            <v>1</v>
          </cell>
          <cell r="G3902">
            <v>1</v>
          </cell>
          <cell r="H3902" t="str">
            <v>15/01/04</v>
          </cell>
          <cell r="I3902">
            <v>1</v>
          </cell>
          <cell r="J3902">
            <v>0</v>
          </cell>
          <cell r="K3902">
            <v>1</v>
          </cell>
          <cell r="L3902">
            <v>1</v>
          </cell>
          <cell r="M3902">
            <v>0</v>
          </cell>
          <cell r="N3902">
            <v>0</v>
          </cell>
          <cell r="O3902">
            <v>1</v>
          </cell>
          <cell r="P3902">
            <v>0</v>
          </cell>
        </row>
        <row r="3903">
          <cell r="A3903" t="str">
            <v>0011147555</v>
          </cell>
          <cell r="B3903">
            <v>11147</v>
          </cell>
          <cell r="C3903">
            <v>111470</v>
          </cell>
          <cell r="D3903" t="str">
            <v>NB4</v>
          </cell>
          <cell r="E3903">
            <v>555</v>
          </cell>
          <cell r="F3903">
            <v>1</v>
          </cell>
          <cell r="G3903">
            <v>1</v>
          </cell>
          <cell r="H3903" t="str">
            <v>/  /</v>
          </cell>
          <cell r="I3903">
            <v>0</v>
          </cell>
          <cell r="J3903">
            <v>0</v>
          </cell>
          <cell r="K3903">
            <v>767.2</v>
          </cell>
          <cell r="L3903">
            <v>767.2</v>
          </cell>
          <cell r="M3903">
            <v>0</v>
          </cell>
          <cell r="N3903">
            <v>0</v>
          </cell>
          <cell r="O3903">
            <v>767.2</v>
          </cell>
          <cell r="P3903">
            <v>0</v>
          </cell>
        </row>
        <row r="3904">
          <cell r="A3904" t="str">
            <v>0011147601</v>
          </cell>
          <cell r="B3904">
            <v>11147</v>
          </cell>
          <cell r="C3904">
            <v>111470</v>
          </cell>
          <cell r="D3904" t="str">
            <v>NB4</v>
          </cell>
          <cell r="E3904">
            <v>601</v>
          </cell>
          <cell r="F3904">
            <v>1</v>
          </cell>
          <cell r="G3904">
            <v>1</v>
          </cell>
          <cell r="H3904" t="str">
            <v>/  /</v>
          </cell>
          <cell r="I3904">
            <v>0</v>
          </cell>
          <cell r="J3904">
            <v>0</v>
          </cell>
          <cell r="K3904">
            <v>6003.8</v>
          </cell>
          <cell r="L3904">
            <v>6003.8</v>
          </cell>
          <cell r="M3904">
            <v>0</v>
          </cell>
          <cell r="N3904">
            <v>0</v>
          </cell>
          <cell r="O3904">
            <v>6003.8</v>
          </cell>
          <cell r="P3904">
            <v>0</v>
          </cell>
        </row>
        <row r="3905">
          <cell r="A3905" t="str">
            <v>0011147701</v>
          </cell>
          <cell r="B3905">
            <v>11147</v>
          </cell>
          <cell r="C3905">
            <v>111470</v>
          </cell>
          <cell r="D3905" t="str">
            <v>NB4</v>
          </cell>
          <cell r="E3905">
            <v>701</v>
          </cell>
          <cell r="F3905">
            <v>1</v>
          </cell>
          <cell r="G3905">
            <v>1</v>
          </cell>
          <cell r="H3905" t="str">
            <v>/  /</v>
          </cell>
          <cell r="I3905">
            <v>0</v>
          </cell>
          <cell r="J3905">
            <v>0</v>
          </cell>
          <cell r="K3905">
            <v>6003.8</v>
          </cell>
          <cell r="L3905">
            <v>6003.8</v>
          </cell>
          <cell r="M3905">
            <v>0</v>
          </cell>
          <cell r="N3905">
            <v>0</v>
          </cell>
          <cell r="O3905">
            <v>6003.8</v>
          </cell>
          <cell r="P3905">
            <v>0</v>
          </cell>
        </row>
        <row r="3906">
          <cell r="A3906" t="str">
            <v>0011147910</v>
          </cell>
          <cell r="B3906">
            <v>11147</v>
          </cell>
          <cell r="C3906">
            <v>111470</v>
          </cell>
          <cell r="D3906" t="str">
            <v>NB4</v>
          </cell>
          <cell r="E3906">
            <v>910</v>
          </cell>
          <cell r="F3906">
            <v>1</v>
          </cell>
          <cell r="G3906">
            <v>1</v>
          </cell>
          <cell r="H3906" t="str">
            <v>/  /</v>
          </cell>
          <cell r="I3906">
            <v>0</v>
          </cell>
          <cell r="J3906">
            <v>0</v>
          </cell>
          <cell r="K3906">
            <v>7672</v>
          </cell>
          <cell r="L3906">
            <v>7672</v>
          </cell>
          <cell r="M3906">
            <v>0</v>
          </cell>
          <cell r="N3906">
            <v>0</v>
          </cell>
          <cell r="O3906">
            <v>7672</v>
          </cell>
          <cell r="P3906">
            <v>0</v>
          </cell>
        </row>
        <row r="3907">
          <cell r="A3907" t="str">
            <v>0011147951</v>
          </cell>
          <cell r="B3907">
            <v>11147</v>
          </cell>
          <cell r="C3907">
            <v>111470</v>
          </cell>
          <cell r="D3907" t="str">
            <v>NB4</v>
          </cell>
          <cell r="E3907">
            <v>951</v>
          </cell>
          <cell r="F3907">
            <v>1</v>
          </cell>
          <cell r="G3907">
            <v>1</v>
          </cell>
          <cell r="H3907" t="str">
            <v>/  /</v>
          </cell>
          <cell r="I3907">
            <v>0</v>
          </cell>
          <cell r="J3907">
            <v>0</v>
          </cell>
          <cell r="K3907">
            <v>653</v>
          </cell>
          <cell r="L3907">
            <v>653</v>
          </cell>
          <cell r="M3907">
            <v>0</v>
          </cell>
          <cell r="N3907">
            <v>0</v>
          </cell>
          <cell r="O3907">
            <v>653</v>
          </cell>
          <cell r="P3907">
            <v>0</v>
          </cell>
        </row>
        <row r="3908">
          <cell r="A3908" t="str">
            <v>0011148101</v>
          </cell>
          <cell r="B3908">
            <v>11148</v>
          </cell>
          <cell r="C3908">
            <v>111480</v>
          </cell>
          <cell r="D3908" t="str">
            <v>DDQ</v>
          </cell>
          <cell r="E3908">
            <v>101</v>
          </cell>
          <cell r="F3908">
            <v>1</v>
          </cell>
          <cell r="G3908">
            <v>1</v>
          </cell>
          <cell r="H3908">
            <v>39089</v>
          </cell>
          <cell r="I3908">
            <v>4360</v>
          </cell>
          <cell r="J3908">
            <v>0</v>
          </cell>
          <cell r="K3908">
            <v>4360</v>
          </cell>
          <cell r="L3908">
            <v>4360</v>
          </cell>
          <cell r="M3908">
            <v>0</v>
          </cell>
          <cell r="N3908">
            <v>0</v>
          </cell>
          <cell r="O3908">
            <v>4360</v>
          </cell>
          <cell r="P3908">
            <v>0</v>
          </cell>
        </row>
        <row r="3909">
          <cell r="A3909" t="str">
            <v>0011148106</v>
          </cell>
          <cell r="B3909">
            <v>11148</v>
          </cell>
          <cell r="C3909">
            <v>111480</v>
          </cell>
          <cell r="D3909" t="str">
            <v>DDQ</v>
          </cell>
          <cell r="E3909">
            <v>106</v>
          </cell>
          <cell r="F3909">
            <v>1</v>
          </cell>
          <cell r="G3909">
            <v>1</v>
          </cell>
          <cell r="H3909" t="str">
            <v>16/08/04</v>
          </cell>
          <cell r="I3909">
            <v>150</v>
          </cell>
          <cell r="J3909">
            <v>0</v>
          </cell>
          <cell r="K3909">
            <v>150</v>
          </cell>
          <cell r="L3909">
            <v>150</v>
          </cell>
          <cell r="M3909">
            <v>0</v>
          </cell>
          <cell r="N3909">
            <v>0</v>
          </cell>
          <cell r="O3909">
            <v>150</v>
          </cell>
          <cell r="P3909">
            <v>0</v>
          </cell>
        </row>
        <row r="3910">
          <cell r="A3910" t="str">
            <v>0011148185</v>
          </cell>
          <cell r="B3910">
            <v>11148</v>
          </cell>
          <cell r="C3910">
            <v>111480</v>
          </cell>
          <cell r="D3910" t="str">
            <v>DDQ</v>
          </cell>
          <cell r="E3910">
            <v>185</v>
          </cell>
          <cell r="F3910">
            <v>1</v>
          </cell>
          <cell r="G3910">
            <v>2</v>
          </cell>
          <cell r="H3910" t="str">
            <v>15/01/08</v>
          </cell>
          <cell r="I3910">
            <v>0</v>
          </cell>
          <cell r="J3910">
            <v>3658.49</v>
          </cell>
          <cell r="K3910">
            <v>3658.49</v>
          </cell>
          <cell r="L3910">
            <v>3658.49</v>
          </cell>
          <cell r="M3910">
            <v>0</v>
          </cell>
          <cell r="N3910">
            <v>0</v>
          </cell>
          <cell r="O3910">
            <v>3658.49</v>
          </cell>
          <cell r="P3910">
            <v>0</v>
          </cell>
        </row>
        <row r="3911">
          <cell r="A3911" t="str">
            <v>0011148263</v>
          </cell>
          <cell r="B3911">
            <v>11148</v>
          </cell>
          <cell r="C3911">
            <v>111480</v>
          </cell>
          <cell r="D3911" t="str">
            <v>DDQ</v>
          </cell>
          <cell r="E3911">
            <v>263</v>
          </cell>
          <cell r="F3911">
            <v>1</v>
          </cell>
          <cell r="G3911">
            <v>2</v>
          </cell>
          <cell r="H3911" t="str">
            <v>21/01/08</v>
          </cell>
          <cell r="I3911">
            <v>0</v>
          </cell>
          <cell r="J3911">
            <v>144.56</v>
          </cell>
          <cell r="K3911">
            <v>144.56</v>
          </cell>
          <cell r="L3911">
            <v>144.56</v>
          </cell>
          <cell r="M3911">
            <v>0</v>
          </cell>
          <cell r="N3911">
            <v>0</v>
          </cell>
          <cell r="O3911">
            <v>144.56</v>
          </cell>
          <cell r="P3911">
            <v>0</v>
          </cell>
        </row>
        <row r="3912">
          <cell r="A3912" t="str">
            <v>0011148301</v>
          </cell>
          <cell r="B3912">
            <v>11148</v>
          </cell>
          <cell r="C3912">
            <v>111480</v>
          </cell>
          <cell r="D3912" t="str">
            <v>DDQ</v>
          </cell>
          <cell r="E3912">
            <v>301</v>
          </cell>
          <cell r="F3912">
            <v>1</v>
          </cell>
          <cell r="G3912">
            <v>2</v>
          </cell>
          <cell r="H3912" t="str">
            <v>/  /</v>
          </cell>
          <cell r="I3912">
            <v>0</v>
          </cell>
          <cell r="J3912">
            <v>3803.05</v>
          </cell>
          <cell r="K3912">
            <v>8313.0499999999993</v>
          </cell>
          <cell r="L3912">
            <v>8313.0499999999993</v>
          </cell>
          <cell r="M3912">
            <v>0</v>
          </cell>
          <cell r="N3912">
            <v>0</v>
          </cell>
          <cell r="O3912">
            <v>8313.0499999999993</v>
          </cell>
          <cell r="P3912">
            <v>0</v>
          </cell>
        </row>
        <row r="3913">
          <cell r="A3913" t="str">
            <v>0011148511</v>
          </cell>
          <cell r="B3913">
            <v>11148</v>
          </cell>
          <cell r="C3913">
            <v>111480</v>
          </cell>
          <cell r="D3913" t="str">
            <v>DDQ</v>
          </cell>
          <cell r="E3913">
            <v>511</v>
          </cell>
          <cell r="F3913">
            <v>1</v>
          </cell>
          <cell r="G3913">
            <v>2</v>
          </cell>
          <cell r="H3913" t="str">
            <v>/  /</v>
          </cell>
          <cell r="I3913">
            <v>0</v>
          </cell>
          <cell r="J3913">
            <v>731</v>
          </cell>
          <cell r="K3913">
            <v>1631</v>
          </cell>
          <cell r="L3913">
            <v>1631</v>
          </cell>
          <cell r="M3913">
            <v>0</v>
          </cell>
          <cell r="N3913">
            <v>1631</v>
          </cell>
          <cell r="O3913">
            <v>1631</v>
          </cell>
          <cell r="P3913">
            <v>0</v>
          </cell>
        </row>
        <row r="3914">
          <cell r="A3914" t="str">
            <v>0011148523</v>
          </cell>
          <cell r="B3914">
            <v>11148</v>
          </cell>
          <cell r="C3914">
            <v>111480</v>
          </cell>
          <cell r="D3914" t="str">
            <v>DDQ</v>
          </cell>
          <cell r="E3914">
            <v>523</v>
          </cell>
          <cell r="F3914">
            <v>1</v>
          </cell>
          <cell r="G3914">
            <v>1</v>
          </cell>
          <cell r="H3914" t="str">
            <v>15/01/04</v>
          </cell>
          <cell r="I3914">
            <v>1</v>
          </cell>
          <cell r="J3914">
            <v>0</v>
          </cell>
          <cell r="K3914">
            <v>1</v>
          </cell>
          <cell r="L3914">
            <v>1</v>
          </cell>
          <cell r="M3914">
            <v>0</v>
          </cell>
          <cell r="N3914">
            <v>0</v>
          </cell>
          <cell r="O3914">
            <v>1</v>
          </cell>
          <cell r="P3914">
            <v>0</v>
          </cell>
        </row>
        <row r="3915">
          <cell r="A3915" t="str">
            <v>0011148555</v>
          </cell>
          <cell r="B3915">
            <v>11148</v>
          </cell>
          <cell r="C3915">
            <v>111480</v>
          </cell>
          <cell r="D3915" t="str">
            <v>DDQ</v>
          </cell>
          <cell r="E3915">
            <v>555</v>
          </cell>
          <cell r="F3915">
            <v>1</v>
          </cell>
          <cell r="G3915">
            <v>1</v>
          </cell>
          <cell r="H3915" t="str">
            <v>/  /</v>
          </cell>
          <cell r="I3915">
            <v>0</v>
          </cell>
          <cell r="J3915">
            <v>0</v>
          </cell>
          <cell r="K3915">
            <v>451</v>
          </cell>
          <cell r="L3915">
            <v>451</v>
          </cell>
          <cell r="M3915">
            <v>0</v>
          </cell>
          <cell r="N3915">
            <v>0</v>
          </cell>
          <cell r="O3915">
            <v>451</v>
          </cell>
          <cell r="P3915">
            <v>0</v>
          </cell>
        </row>
        <row r="3916">
          <cell r="A3916" t="str">
            <v>0011148601</v>
          </cell>
          <cell r="B3916">
            <v>11148</v>
          </cell>
          <cell r="C3916">
            <v>111480</v>
          </cell>
          <cell r="D3916" t="str">
            <v>DDQ</v>
          </cell>
          <cell r="E3916">
            <v>601</v>
          </cell>
          <cell r="F3916">
            <v>1</v>
          </cell>
          <cell r="G3916">
            <v>2</v>
          </cell>
          <cell r="H3916" t="str">
            <v>/  /</v>
          </cell>
          <cell r="I3916">
            <v>0</v>
          </cell>
          <cell r="J3916">
            <v>3072.05</v>
          </cell>
          <cell r="K3916">
            <v>6230.05</v>
          </cell>
          <cell r="L3916">
            <v>6230.05</v>
          </cell>
          <cell r="M3916">
            <v>0</v>
          </cell>
          <cell r="N3916">
            <v>0</v>
          </cell>
          <cell r="O3916">
            <v>6230.05</v>
          </cell>
          <cell r="P3916">
            <v>0</v>
          </cell>
        </row>
        <row r="3917">
          <cell r="A3917" t="str">
            <v>0011148701</v>
          </cell>
          <cell r="B3917">
            <v>11148</v>
          </cell>
          <cell r="C3917">
            <v>111480</v>
          </cell>
          <cell r="D3917" t="str">
            <v>DDQ</v>
          </cell>
          <cell r="E3917">
            <v>701</v>
          </cell>
          <cell r="F3917">
            <v>1</v>
          </cell>
          <cell r="G3917">
            <v>2</v>
          </cell>
          <cell r="H3917" t="str">
            <v>/  /</v>
          </cell>
          <cell r="I3917">
            <v>0</v>
          </cell>
          <cell r="J3917">
            <v>3072.05</v>
          </cell>
          <cell r="K3917">
            <v>6230.05</v>
          </cell>
          <cell r="L3917">
            <v>6230.05</v>
          </cell>
          <cell r="M3917">
            <v>0</v>
          </cell>
          <cell r="N3917">
            <v>0</v>
          </cell>
          <cell r="O3917">
            <v>6230.05</v>
          </cell>
          <cell r="P3917">
            <v>0</v>
          </cell>
        </row>
        <row r="3918">
          <cell r="A3918" t="str">
            <v>0011148910</v>
          </cell>
          <cell r="B3918">
            <v>11148</v>
          </cell>
          <cell r="C3918">
            <v>111480</v>
          </cell>
          <cell r="D3918" t="str">
            <v>DDQ</v>
          </cell>
          <cell r="E3918">
            <v>910</v>
          </cell>
          <cell r="F3918">
            <v>1</v>
          </cell>
          <cell r="G3918">
            <v>2</v>
          </cell>
          <cell r="H3918" t="str">
            <v>/  /</v>
          </cell>
          <cell r="I3918">
            <v>0</v>
          </cell>
          <cell r="J3918">
            <v>0</v>
          </cell>
          <cell r="K3918">
            <v>4510</v>
          </cell>
          <cell r="L3918">
            <v>4510</v>
          </cell>
          <cell r="M3918">
            <v>0</v>
          </cell>
          <cell r="N3918">
            <v>0</v>
          </cell>
          <cell r="O3918">
            <v>4510</v>
          </cell>
          <cell r="P3918">
            <v>0</v>
          </cell>
        </row>
        <row r="3919">
          <cell r="A3919" t="str">
            <v>0011148915</v>
          </cell>
          <cell r="B3919">
            <v>11148</v>
          </cell>
          <cell r="C3919">
            <v>111480</v>
          </cell>
          <cell r="D3919" t="str">
            <v>DDQ</v>
          </cell>
          <cell r="E3919">
            <v>915</v>
          </cell>
          <cell r="F3919">
            <v>1</v>
          </cell>
          <cell r="G3919">
            <v>2</v>
          </cell>
          <cell r="H3919" t="str">
            <v>/  /</v>
          </cell>
          <cell r="I3919">
            <v>0</v>
          </cell>
          <cell r="J3919">
            <v>3658.49</v>
          </cell>
          <cell r="K3919">
            <v>3658.49</v>
          </cell>
          <cell r="L3919">
            <v>3658.49</v>
          </cell>
          <cell r="M3919">
            <v>0</v>
          </cell>
          <cell r="N3919">
            <v>0</v>
          </cell>
          <cell r="O3919">
            <v>3658.49</v>
          </cell>
          <cell r="P3919">
            <v>0</v>
          </cell>
        </row>
        <row r="3920">
          <cell r="A3920" t="str">
            <v>0011148951</v>
          </cell>
          <cell r="B3920">
            <v>11148</v>
          </cell>
          <cell r="C3920">
            <v>111480</v>
          </cell>
          <cell r="D3920" t="str">
            <v>DDQ</v>
          </cell>
          <cell r="E3920">
            <v>951</v>
          </cell>
          <cell r="F3920">
            <v>1</v>
          </cell>
          <cell r="G3920">
            <v>2</v>
          </cell>
          <cell r="H3920" t="str">
            <v>/  /</v>
          </cell>
          <cell r="I3920">
            <v>0</v>
          </cell>
          <cell r="J3920">
            <v>531</v>
          </cell>
          <cell r="K3920">
            <v>1184</v>
          </cell>
          <cell r="L3920">
            <v>1184</v>
          </cell>
          <cell r="M3920">
            <v>0</v>
          </cell>
          <cell r="N3920">
            <v>0</v>
          </cell>
          <cell r="O3920">
            <v>1184</v>
          </cell>
          <cell r="P3920">
            <v>0</v>
          </cell>
        </row>
        <row r="3921">
          <cell r="A3921" t="str">
            <v>0011149101</v>
          </cell>
          <cell r="B3921">
            <v>11149</v>
          </cell>
          <cell r="C3921">
            <v>111490</v>
          </cell>
          <cell r="D3921" t="str">
            <v>X4A</v>
          </cell>
          <cell r="E3921">
            <v>101</v>
          </cell>
          <cell r="F3921">
            <v>1</v>
          </cell>
          <cell r="G3921">
            <v>1</v>
          </cell>
          <cell r="H3921">
            <v>39089</v>
          </cell>
          <cell r="I3921">
            <v>5471</v>
          </cell>
          <cell r="J3921">
            <v>0</v>
          </cell>
          <cell r="K3921">
            <v>5471</v>
          </cell>
          <cell r="L3921">
            <v>5471</v>
          </cell>
          <cell r="M3921">
            <v>0</v>
          </cell>
          <cell r="N3921">
            <v>0</v>
          </cell>
          <cell r="O3921">
            <v>5471</v>
          </cell>
          <cell r="P3921">
            <v>0</v>
          </cell>
        </row>
        <row r="3922">
          <cell r="A3922" t="str">
            <v>0011149301</v>
          </cell>
          <cell r="B3922">
            <v>11149</v>
          </cell>
          <cell r="C3922">
            <v>111490</v>
          </cell>
          <cell r="D3922" t="str">
            <v>X4A</v>
          </cell>
          <cell r="E3922">
            <v>301</v>
          </cell>
          <cell r="F3922">
            <v>1</v>
          </cell>
          <cell r="G3922">
            <v>1</v>
          </cell>
          <cell r="H3922" t="str">
            <v>/  /</v>
          </cell>
          <cell r="I3922">
            <v>0</v>
          </cell>
          <cell r="J3922">
            <v>0</v>
          </cell>
          <cell r="K3922">
            <v>5471</v>
          </cell>
          <cell r="L3922">
            <v>5471</v>
          </cell>
          <cell r="M3922">
            <v>0</v>
          </cell>
          <cell r="N3922">
            <v>0</v>
          </cell>
          <cell r="O3922">
            <v>5471</v>
          </cell>
          <cell r="P3922">
            <v>0</v>
          </cell>
        </row>
        <row r="3923">
          <cell r="A3923" t="str">
            <v>0011149511</v>
          </cell>
          <cell r="B3923">
            <v>11149</v>
          </cell>
          <cell r="C3923">
            <v>111490</v>
          </cell>
          <cell r="D3923" t="str">
            <v>X4A</v>
          </cell>
          <cell r="E3923">
            <v>511</v>
          </cell>
          <cell r="F3923">
            <v>1</v>
          </cell>
          <cell r="G3923">
            <v>1</v>
          </cell>
          <cell r="H3923" t="str">
            <v>/  /</v>
          </cell>
          <cell r="I3923">
            <v>0</v>
          </cell>
          <cell r="J3923">
            <v>0</v>
          </cell>
          <cell r="K3923">
            <v>900</v>
          </cell>
          <cell r="L3923">
            <v>900</v>
          </cell>
          <cell r="M3923">
            <v>0</v>
          </cell>
          <cell r="N3923">
            <v>900</v>
          </cell>
          <cell r="O3923">
            <v>900</v>
          </cell>
          <cell r="P3923">
            <v>0</v>
          </cell>
        </row>
        <row r="3924">
          <cell r="A3924" t="str">
            <v>0011149523</v>
          </cell>
          <cell r="B3924">
            <v>11149</v>
          </cell>
          <cell r="C3924">
            <v>111490</v>
          </cell>
          <cell r="D3924" t="str">
            <v>X4A</v>
          </cell>
          <cell r="E3924">
            <v>523</v>
          </cell>
          <cell r="F3924">
            <v>1</v>
          </cell>
          <cell r="G3924">
            <v>1</v>
          </cell>
          <cell r="H3924" t="str">
            <v>15/01/04</v>
          </cell>
          <cell r="I3924">
            <v>1</v>
          </cell>
          <cell r="J3924">
            <v>0</v>
          </cell>
          <cell r="K3924">
            <v>1</v>
          </cell>
          <cell r="L3924">
            <v>1</v>
          </cell>
          <cell r="M3924">
            <v>0</v>
          </cell>
          <cell r="N3924">
            <v>0</v>
          </cell>
          <cell r="O3924">
            <v>1</v>
          </cell>
          <cell r="P3924">
            <v>0</v>
          </cell>
        </row>
        <row r="3925">
          <cell r="A3925" t="str">
            <v>0011149601</v>
          </cell>
          <cell r="B3925">
            <v>11149</v>
          </cell>
          <cell r="C3925">
            <v>111490</v>
          </cell>
          <cell r="D3925" t="str">
            <v>X4A</v>
          </cell>
          <cell r="E3925">
            <v>601</v>
          </cell>
          <cell r="F3925">
            <v>1</v>
          </cell>
          <cell r="G3925">
            <v>1</v>
          </cell>
          <cell r="H3925" t="str">
            <v>/  /</v>
          </cell>
          <cell r="I3925">
            <v>0</v>
          </cell>
          <cell r="J3925">
            <v>0</v>
          </cell>
          <cell r="K3925">
            <v>4570</v>
          </cell>
          <cell r="L3925">
            <v>4570</v>
          </cell>
          <cell r="M3925">
            <v>0</v>
          </cell>
          <cell r="N3925">
            <v>0</v>
          </cell>
          <cell r="O3925">
            <v>4570</v>
          </cell>
          <cell r="P3925">
            <v>0</v>
          </cell>
        </row>
        <row r="3926">
          <cell r="A3926" t="str">
            <v>0011149701</v>
          </cell>
          <cell r="B3926">
            <v>11149</v>
          </cell>
          <cell r="C3926">
            <v>111490</v>
          </cell>
          <cell r="D3926" t="str">
            <v>X4A</v>
          </cell>
          <cell r="E3926">
            <v>701</v>
          </cell>
          <cell r="F3926">
            <v>1</v>
          </cell>
          <cell r="G3926">
            <v>1</v>
          </cell>
          <cell r="H3926" t="str">
            <v>/  /</v>
          </cell>
          <cell r="I3926">
            <v>0</v>
          </cell>
          <cell r="J3926">
            <v>0</v>
          </cell>
          <cell r="K3926">
            <v>4570</v>
          </cell>
          <cell r="L3926">
            <v>4570</v>
          </cell>
          <cell r="M3926">
            <v>0</v>
          </cell>
          <cell r="N3926">
            <v>0</v>
          </cell>
          <cell r="O3926">
            <v>4570</v>
          </cell>
          <cell r="P3926">
            <v>0</v>
          </cell>
        </row>
        <row r="3927">
          <cell r="A3927" t="str">
            <v>0011149910</v>
          </cell>
          <cell r="B3927">
            <v>11149</v>
          </cell>
          <cell r="C3927">
            <v>111490</v>
          </cell>
          <cell r="D3927" t="str">
            <v>X4A</v>
          </cell>
          <cell r="E3927">
            <v>910</v>
          </cell>
          <cell r="F3927">
            <v>1</v>
          </cell>
          <cell r="G3927">
            <v>1</v>
          </cell>
          <cell r="H3927" t="str">
            <v>/  /</v>
          </cell>
          <cell r="I3927">
            <v>0</v>
          </cell>
          <cell r="J3927">
            <v>0</v>
          </cell>
          <cell r="K3927">
            <v>5471</v>
          </cell>
          <cell r="L3927">
            <v>5471</v>
          </cell>
          <cell r="M3927">
            <v>0</v>
          </cell>
          <cell r="N3927">
            <v>0</v>
          </cell>
          <cell r="O3927">
            <v>5471</v>
          </cell>
          <cell r="P3927">
            <v>0</v>
          </cell>
        </row>
        <row r="3928">
          <cell r="A3928" t="str">
            <v>0011149951</v>
          </cell>
          <cell r="B3928">
            <v>11149</v>
          </cell>
          <cell r="C3928">
            <v>111490</v>
          </cell>
          <cell r="D3928" t="str">
            <v>X4A</v>
          </cell>
          <cell r="E3928">
            <v>951</v>
          </cell>
          <cell r="F3928">
            <v>1</v>
          </cell>
          <cell r="G3928">
            <v>1</v>
          </cell>
          <cell r="H3928" t="str">
            <v>/  /</v>
          </cell>
          <cell r="I3928">
            <v>0</v>
          </cell>
          <cell r="J3928">
            <v>0</v>
          </cell>
          <cell r="K3928">
            <v>653</v>
          </cell>
          <cell r="L3928">
            <v>653</v>
          </cell>
          <cell r="M3928">
            <v>0</v>
          </cell>
          <cell r="N3928">
            <v>0</v>
          </cell>
          <cell r="O3928">
            <v>653</v>
          </cell>
          <cell r="P3928">
            <v>0</v>
          </cell>
        </row>
        <row r="3929">
          <cell r="A3929" t="str">
            <v>0011150101</v>
          </cell>
          <cell r="B3929">
            <v>11150</v>
          </cell>
          <cell r="C3929">
            <v>111500</v>
          </cell>
          <cell r="D3929" t="str">
            <v>C1B</v>
          </cell>
          <cell r="E3929">
            <v>101</v>
          </cell>
          <cell r="F3929">
            <v>1</v>
          </cell>
          <cell r="G3929">
            <v>1</v>
          </cell>
          <cell r="H3929">
            <v>38723</v>
          </cell>
          <cell r="I3929">
            <v>2774</v>
          </cell>
          <cell r="J3929">
            <v>0</v>
          </cell>
          <cell r="K3929">
            <v>2774</v>
          </cell>
          <cell r="L3929">
            <v>2774</v>
          </cell>
          <cell r="M3929">
            <v>0</v>
          </cell>
          <cell r="N3929">
            <v>0</v>
          </cell>
          <cell r="O3929">
            <v>2774</v>
          </cell>
          <cell r="P3929">
            <v>0</v>
          </cell>
        </row>
        <row r="3930">
          <cell r="A3930" t="str">
            <v>0011150106</v>
          </cell>
          <cell r="B3930">
            <v>11150</v>
          </cell>
          <cell r="C3930">
            <v>111500</v>
          </cell>
          <cell r="D3930" t="str">
            <v>C1B</v>
          </cell>
          <cell r="E3930">
            <v>106</v>
          </cell>
          <cell r="F3930">
            <v>1</v>
          </cell>
          <cell r="G3930">
            <v>1</v>
          </cell>
          <cell r="H3930">
            <v>38725</v>
          </cell>
          <cell r="I3930">
            <v>150</v>
          </cell>
          <cell r="J3930">
            <v>0</v>
          </cell>
          <cell r="K3930">
            <v>150</v>
          </cell>
          <cell r="L3930">
            <v>150</v>
          </cell>
          <cell r="M3930">
            <v>0</v>
          </cell>
          <cell r="N3930">
            <v>0</v>
          </cell>
          <cell r="O3930">
            <v>150</v>
          </cell>
          <cell r="P3930">
            <v>0</v>
          </cell>
        </row>
        <row r="3931">
          <cell r="A3931" t="str">
            <v>0011150301</v>
          </cell>
          <cell r="B3931">
            <v>11150</v>
          </cell>
          <cell r="C3931">
            <v>111500</v>
          </cell>
          <cell r="D3931" t="str">
            <v>C1B</v>
          </cell>
          <cell r="E3931">
            <v>301</v>
          </cell>
          <cell r="F3931">
            <v>1</v>
          </cell>
          <cell r="G3931">
            <v>1</v>
          </cell>
          <cell r="H3931" t="str">
            <v>/  /</v>
          </cell>
          <cell r="I3931">
            <v>0</v>
          </cell>
          <cell r="J3931">
            <v>0</v>
          </cell>
          <cell r="K3931">
            <v>2924</v>
          </cell>
          <cell r="L3931">
            <v>2924</v>
          </cell>
          <cell r="M3931">
            <v>0</v>
          </cell>
          <cell r="N3931">
            <v>0</v>
          </cell>
          <cell r="O3931">
            <v>2924</v>
          </cell>
          <cell r="P3931">
            <v>0</v>
          </cell>
        </row>
        <row r="3932">
          <cell r="A3932" t="str">
            <v>0011150511</v>
          </cell>
          <cell r="B3932">
            <v>11150</v>
          </cell>
          <cell r="C3932">
            <v>111500</v>
          </cell>
          <cell r="D3932" t="str">
            <v>C1B</v>
          </cell>
          <cell r="E3932">
            <v>511</v>
          </cell>
          <cell r="F3932">
            <v>1</v>
          </cell>
          <cell r="G3932">
            <v>1</v>
          </cell>
          <cell r="H3932" t="str">
            <v>/  /</v>
          </cell>
          <cell r="I3932">
            <v>0</v>
          </cell>
          <cell r="J3932">
            <v>0</v>
          </cell>
          <cell r="K3932">
            <v>584</v>
          </cell>
          <cell r="L3932">
            <v>584</v>
          </cell>
          <cell r="M3932">
            <v>0</v>
          </cell>
          <cell r="N3932">
            <v>584</v>
          </cell>
          <cell r="O3932">
            <v>584</v>
          </cell>
          <cell r="P3932">
            <v>0</v>
          </cell>
        </row>
        <row r="3933">
          <cell r="A3933" t="str">
            <v>0011150523</v>
          </cell>
          <cell r="B3933">
            <v>11150</v>
          </cell>
          <cell r="C3933">
            <v>111500</v>
          </cell>
          <cell r="D3933" t="str">
            <v>C1B</v>
          </cell>
          <cell r="E3933">
            <v>523</v>
          </cell>
          <cell r="F3933">
            <v>1</v>
          </cell>
          <cell r="G3933">
            <v>1</v>
          </cell>
          <cell r="H3933" t="str">
            <v>15/01/04</v>
          </cell>
          <cell r="I3933">
            <v>1</v>
          </cell>
          <cell r="J3933">
            <v>0</v>
          </cell>
          <cell r="K3933">
            <v>1</v>
          </cell>
          <cell r="L3933">
            <v>1</v>
          </cell>
          <cell r="M3933">
            <v>0</v>
          </cell>
          <cell r="N3933">
            <v>0</v>
          </cell>
          <cell r="O3933">
            <v>1</v>
          </cell>
          <cell r="P3933">
            <v>0</v>
          </cell>
        </row>
        <row r="3934">
          <cell r="A3934" t="str">
            <v>0011150555</v>
          </cell>
          <cell r="B3934">
            <v>11150</v>
          </cell>
          <cell r="C3934">
            <v>111500</v>
          </cell>
          <cell r="D3934" t="str">
            <v>C1B</v>
          </cell>
          <cell r="E3934">
            <v>555</v>
          </cell>
          <cell r="F3934">
            <v>1</v>
          </cell>
          <cell r="G3934">
            <v>1</v>
          </cell>
          <cell r="H3934" t="str">
            <v>/  /</v>
          </cell>
          <cell r="I3934">
            <v>0</v>
          </cell>
          <cell r="J3934">
            <v>0</v>
          </cell>
          <cell r="K3934">
            <v>277.39999999999998</v>
          </cell>
          <cell r="L3934">
            <v>277.39999999999998</v>
          </cell>
          <cell r="M3934">
            <v>0</v>
          </cell>
          <cell r="N3934">
            <v>0</v>
          </cell>
          <cell r="O3934">
            <v>277.39999999999998</v>
          </cell>
          <cell r="P3934">
            <v>0</v>
          </cell>
        </row>
        <row r="3935">
          <cell r="A3935" t="str">
            <v>0011150601</v>
          </cell>
          <cell r="B3935">
            <v>11150</v>
          </cell>
          <cell r="C3935">
            <v>111500</v>
          </cell>
          <cell r="D3935" t="str">
            <v>C1B</v>
          </cell>
          <cell r="E3935">
            <v>601</v>
          </cell>
          <cell r="F3935">
            <v>1</v>
          </cell>
          <cell r="G3935">
            <v>1</v>
          </cell>
          <cell r="H3935" t="str">
            <v>/  /</v>
          </cell>
          <cell r="I3935">
            <v>0</v>
          </cell>
          <cell r="J3935">
            <v>0</v>
          </cell>
          <cell r="K3935">
            <v>2061.6</v>
          </cell>
          <cell r="L3935">
            <v>2061.6</v>
          </cell>
          <cell r="M3935">
            <v>0</v>
          </cell>
          <cell r="N3935">
            <v>0</v>
          </cell>
          <cell r="O3935">
            <v>2061.6</v>
          </cell>
          <cell r="P3935">
            <v>0</v>
          </cell>
        </row>
        <row r="3936">
          <cell r="A3936" t="str">
            <v>0011150701</v>
          </cell>
          <cell r="B3936">
            <v>11150</v>
          </cell>
          <cell r="C3936">
            <v>111500</v>
          </cell>
          <cell r="D3936" t="str">
            <v>C1B</v>
          </cell>
          <cell r="E3936">
            <v>701</v>
          </cell>
          <cell r="F3936">
            <v>1</v>
          </cell>
          <cell r="G3936">
            <v>1</v>
          </cell>
          <cell r="H3936" t="str">
            <v>/  /</v>
          </cell>
          <cell r="I3936">
            <v>0</v>
          </cell>
          <cell r="J3936">
            <v>0</v>
          </cell>
          <cell r="K3936">
            <v>2061.6</v>
          </cell>
          <cell r="L3936">
            <v>2061.6</v>
          </cell>
          <cell r="M3936">
            <v>0</v>
          </cell>
          <cell r="N3936">
            <v>0</v>
          </cell>
          <cell r="O3936">
            <v>2061.6</v>
          </cell>
          <cell r="P3936">
            <v>0</v>
          </cell>
        </row>
        <row r="3937">
          <cell r="A3937" t="str">
            <v>0011150910</v>
          </cell>
          <cell r="B3937">
            <v>11150</v>
          </cell>
          <cell r="C3937">
            <v>111500</v>
          </cell>
          <cell r="D3937" t="str">
            <v>C1B</v>
          </cell>
          <cell r="E3937">
            <v>910</v>
          </cell>
          <cell r="F3937">
            <v>1</v>
          </cell>
          <cell r="G3937">
            <v>1</v>
          </cell>
          <cell r="H3937" t="str">
            <v>/  /</v>
          </cell>
          <cell r="I3937">
            <v>0</v>
          </cell>
          <cell r="J3937">
            <v>0</v>
          </cell>
          <cell r="K3937">
            <v>2924</v>
          </cell>
          <cell r="L3937">
            <v>2924</v>
          </cell>
          <cell r="M3937">
            <v>0</v>
          </cell>
          <cell r="N3937">
            <v>0</v>
          </cell>
          <cell r="O3937">
            <v>2924</v>
          </cell>
          <cell r="P3937">
            <v>0</v>
          </cell>
        </row>
        <row r="3938">
          <cell r="A3938" t="str">
            <v>0011150951</v>
          </cell>
          <cell r="B3938">
            <v>11150</v>
          </cell>
          <cell r="C3938">
            <v>111500</v>
          </cell>
          <cell r="D3938" t="str">
            <v>C1B</v>
          </cell>
          <cell r="E3938">
            <v>951</v>
          </cell>
          <cell r="F3938">
            <v>1</v>
          </cell>
          <cell r="G3938">
            <v>1</v>
          </cell>
          <cell r="H3938" t="str">
            <v>/  /</v>
          </cell>
          <cell r="I3938">
            <v>0</v>
          </cell>
          <cell r="J3938">
            <v>0</v>
          </cell>
          <cell r="K3938">
            <v>425</v>
          </cell>
          <cell r="L3938">
            <v>425</v>
          </cell>
          <cell r="M3938">
            <v>0</v>
          </cell>
          <cell r="N3938">
            <v>0</v>
          </cell>
          <cell r="O3938">
            <v>425</v>
          </cell>
          <cell r="P3938">
            <v>0</v>
          </cell>
        </row>
        <row r="3939">
          <cell r="A3939" t="str">
            <v>0011152101</v>
          </cell>
          <cell r="B3939">
            <v>11152</v>
          </cell>
          <cell r="C3939">
            <v>111520</v>
          </cell>
          <cell r="D3939" t="str">
            <v>C1B</v>
          </cell>
          <cell r="E3939">
            <v>101</v>
          </cell>
          <cell r="F3939">
            <v>1</v>
          </cell>
          <cell r="G3939">
            <v>1</v>
          </cell>
          <cell r="H3939">
            <v>38723</v>
          </cell>
          <cell r="I3939">
            <v>5690</v>
          </cell>
          <cell r="J3939">
            <v>0</v>
          </cell>
          <cell r="K3939">
            <v>5690</v>
          </cell>
          <cell r="L3939">
            <v>5690</v>
          </cell>
          <cell r="M3939">
            <v>0</v>
          </cell>
          <cell r="N3939">
            <v>0</v>
          </cell>
          <cell r="O3939">
            <v>5690</v>
          </cell>
          <cell r="P3939">
            <v>0</v>
          </cell>
        </row>
        <row r="3940">
          <cell r="A3940" t="str">
            <v>0011152106</v>
          </cell>
          <cell r="B3940">
            <v>11152</v>
          </cell>
          <cell r="C3940">
            <v>111520</v>
          </cell>
          <cell r="D3940" t="str">
            <v>C1B</v>
          </cell>
          <cell r="E3940">
            <v>106</v>
          </cell>
          <cell r="F3940">
            <v>1</v>
          </cell>
          <cell r="G3940">
            <v>1</v>
          </cell>
          <cell r="H3940">
            <v>39093</v>
          </cell>
          <cell r="I3940">
            <v>150</v>
          </cell>
          <cell r="J3940">
            <v>0</v>
          </cell>
          <cell r="K3940">
            <v>150</v>
          </cell>
          <cell r="L3940">
            <v>150</v>
          </cell>
          <cell r="M3940">
            <v>0</v>
          </cell>
          <cell r="N3940">
            <v>0</v>
          </cell>
          <cell r="O3940">
            <v>150</v>
          </cell>
          <cell r="P3940">
            <v>0</v>
          </cell>
        </row>
        <row r="3941">
          <cell r="A3941" t="str">
            <v>0011152263</v>
          </cell>
          <cell r="B3941">
            <v>11152</v>
          </cell>
          <cell r="C3941">
            <v>111520</v>
          </cell>
          <cell r="D3941" t="str">
            <v>C1B</v>
          </cell>
          <cell r="E3941">
            <v>263</v>
          </cell>
          <cell r="F3941">
            <v>1</v>
          </cell>
          <cell r="G3941">
            <v>2</v>
          </cell>
          <cell r="H3941" t="str">
            <v>21/01/08</v>
          </cell>
          <cell r="I3941">
            <v>0</v>
          </cell>
          <cell r="J3941">
            <v>97.91</v>
          </cell>
          <cell r="K3941">
            <v>97.91</v>
          </cell>
          <cell r="L3941">
            <v>97.91</v>
          </cell>
          <cell r="M3941">
            <v>0</v>
          </cell>
          <cell r="N3941">
            <v>0</v>
          </cell>
          <cell r="O3941">
            <v>97.91</v>
          </cell>
          <cell r="P3941">
            <v>0</v>
          </cell>
        </row>
        <row r="3942">
          <cell r="A3942" t="str">
            <v>0011152301</v>
          </cell>
          <cell r="B3942">
            <v>11152</v>
          </cell>
          <cell r="C3942">
            <v>111520</v>
          </cell>
          <cell r="D3942" t="str">
            <v>C1B</v>
          </cell>
          <cell r="E3942">
            <v>301</v>
          </cell>
          <cell r="F3942">
            <v>1</v>
          </cell>
          <cell r="G3942">
            <v>2</v>
          </cell>
          <cell r="H3942" t="str">
            <v>/  /</v>
          </cell>
          <cell r="I3942">
            <v>0</v>
          </cell>
          <cell r="J3942">
            <v>97.91</v>
          </cell>
          <cell r="K3942">
            <v>5937.91</v>
          </cell>
          <cell r="L3942">
            <v>5937.91</v>
          </cell>
          <cell r="M3942">
            <v>0</v>
          </cell>
          <cell r="N3942">
            <v>0</v>
          </cell>
          <cell r="O3942">
            <v>5937.91</v>
          </cell>
          <cell r="P3942">
            <v>0</v>
          </cell>
        </row>
        <row r="3943">
          <cell r="A3943" t="str">
            <v>0011152511</v>
          </cell>
          <cell r="B3943">
            <v>11152</v>
          </cell>
          <cell r="C3943">
            <v>111520</v>
          </cell>
          <cell r="D3943" t="str">
            <v>C1B</v>
          </cell>
          <cell r="E3943">
            <v>511</v>
          </cell>
          <cell r="F3943">
            <v>1</v>
          </cell>
          <cell r="G3943">
            <v>1</v>
          </cell>
          <cell r="H3943" t="str">
            <v>/  /</v>
          </cell>
          <cell r="I3943">
            <v>0</v>
          </cell>
          <cell r="J3943">
            <v>0</v>
          </cell>
          <cell r="K3943">
            <v>900</v>
          </cell>
          <cell r="L3943">
            <v>900</v>
          </cell>
          <cell r="M3943">
            <v>0</v>
          </cell>
          <cell r="N3943">
            <v>900</v>
          </cell>
          <cell r="O3943">
            <v>900</v>
          </cell>
          <cell r="P3943">
            <v>0</v>
          </cell>
        </row>
        <row r="3944">
          <cell r="A3944" t="str">
            <v>0011152523</v>
          </cell>
          <cell r="B3944">
            <v>11152</v>
          </cell>
          <cell r="C3944">
            <v>111520</v>
          </cell>
          <cell r="D3944" t="str">
            <v>C1B</v>
          </cell>
          <cell r="E3944">
            <v>523</v>
          </cell>
          <cell r="F3944">
            <v>1</v>
          </cell>
          <cell r="G3944">
            <v>1</v>
          </cell>
          <cell r="H3944" t="str">
            <v>15/01/04</v>
          </cell>
          <cell r="I3944">
            <v>1</v>
          </cell>
          <cell r="J3944">
            <v>0</v>
          </cell>
          <cell r="K3944">
            <v>1</v>
          </cell>
          <cell r="L3944">
            <v>1</v>
          </cell>
          <cell r="M3944">
            <v>0</v>
          </cell>
          <cell r="N3944">
            <v>0</v>
          </cell>
          <cell r="O3944">
            <v>1</v>
          </cell>
          <cell r="P3944">
            <v>0</v>
          </cell>
        </row>
        <row r="3945">
          <cell r="A3945" t="str">
            <v>0011152601</v>
          </cell>
          <cell r="B3945">
            <v>11152</v>
          </cell>
          <cell r="C3945">
            <v>111520</v>
          </cell>
          <cell r="D3945" t="str">
            <v>C1B</v>
          </cell>
          <cell r="E3945">
            <v>601</v>
          </cell>
          <cell r="F3945">
            <v>1</v>
          </cell>
          <cell r="G3945">
            <v>2</v>
          </cell>
          <cell r="H3945" t="str">
            <v>/  /</v>
          </cell>
          <cell r="I3945">
            <v>0</v>
          </cell>
          <cell r="J3945">
            <v>97.91</v>
          </cell>
          <cell r="K3945">
            <v>5036.91</v>
          </cell>
          <cell r="L3945">
            <v>5036.91</v>
          </cell>
          <cell r="M3945">
            <v>0</v>
          </cell>
          <cell r="N3945">
            <v>0</v>
          </cell>
          <cell r="O3945">
            <v>5036.91</v>
          </cell>
          <cell r="P3945">
            <v>0</v>
          </cell>
        </row>
        <row r="3946">
          <cell r="A3946" t="str">
            <v>0011152701</v>
          </cell>
          <cell r="B3946">
            <v>11152</v>
          </cell>
          <cell r="C3946">
            <v>111520</v>
          </cell>
          <cell r="D3946" t="str">
            <v>C1B</v>
          </cell>
          <cell r="E3946">
            <v>701</v>
          </cell>
          <cell r="F3946">
            <v>1</v>
          </cell>
          <cell r="G3946">
            <v>2</v>
          </cell>
          <cell r="H3946" t="str">
            <v>/  /</v>
          </cell>
          <cell r="I3946">
            <v>0</v>
          </cell>
          <cell r="J3946">
            <v>97.91</v>
          </cell>
          <cell r="K3946">
            <v>5036.91</v>
          </cell>
          <cell r="L3946">
            <v>5036.91</v>
          </cell>
          <cell r="M3946">
            <v>0</v>
          </cell>
          <cell r="N3946">
            <v>0</v>
          </cell>
          <cell r="O3946">
            <v>5036.91</v>
          </cell>
          <cell r="P3946">
            <v>0</v>
          </cell>
        </row>
        <row r="3947">
          <cell r="A3947" t="str">
            <v>0011152910</v>
          </cell>
          <cell r="B3947">
            <v>11152</v>
          </cell>
          <cell r="C3947">
            <v>111520</v>
          </cell>
          <cell r="D3947" t="str">
            <v>C1B</v>
          </cell>
          <cell r="E3947">
            <v>910</v>
          </cell>
          <cell r="F3947">
            <v>1</v>
          </cell>
          <cell r="G3947">
            <v>2</v>
          </cell>
          <cell r="H3947" t="str">
            <v>/  /</v>
          </cell>
          <cell r="I3947">
            <v>0</v>
          </cell>
          <cell r="J3947">
            <v>0</v>
          </cell>
          <cell r="K3947">
            <v>5840</v>
          </cell>
          <cell r="L3947">
            <v>5840</v>
          </cell>
          <cell r="M3947">
            <v>0</v>
          </cell>
          <cell r="N3947">
            <v>0</v>
          </cell>
          <cell r="O3947">
            <v>5840</v>
          </cell>
          <cell r="P3947">
            <v>0</v>
          </cell>
        </row>
        <row r="3948">
          <cell r="A3948" t="str">
            <v>0011152951</v>
          </cell>
          <cell r="B3948">
            <v>11152</v>
          </cell>
          <cell r="C3948">
            <v>111520</v>
          </cell>
          <cell r="D3948" t="str">
            <v>C1B</v>
          </cell>
          <cell r="E3948">
            <v>951</v>
          </cell>
          <cell r="F3948">
            <v>1</v>
          </cell>
          <cell r="G3948">
            <v>1</v>
          </cell>
          <cell r="H3948" t="str">
            <v>/  /</v>
          </cell>
          <cell r="I3948">
            <v>0</v>
          </cell>
          <cell r="J3948">
            <v>0</v>
          </cell>
          <cell r="K3948">
            <v>653</v>
          </cell>
          <cell r="L3948">
            <v>653</v>
          </cell>
          <cell r="M3948">
            <v>0</v>
          </cell>
          <cell r="N3948">
            <v>0</v>
          </cell>
          <cell r="O3948">
            <v>653</v>
          </cell>
          <cell r="P3948">
            <v>0</v>
          </cell>
        </row>
        <row r="3949">
          <cell r="A3949" t="str">
            <v>0011153101</v>
          </cell>
          <cell r="B3949">
            <v>11153</v>
          </cell>
          <cell r="C3949">
            <v>111530</v>
          </cell>
          <cell r="D3949">
            <v>577</v>
          </cell>
          <cell r="E3949">
            <v>101</v>
          </cell>
          <cell r="F3949">
            <v>1</v>
          </cell>
          <cell r="G3949">
            <v>1</v>
          </cell>
          <cell r="H3949">
            <v>39089</v>
          </cell>
          <cell r="I3949">
            <v>7533</v>
          </cell>
          <cell r="J3949">
            <v>0</v>
          </cell>
          <cell r="K3949">
            <v>7533</v>
          </cell>
          <cell r="L3949">
            <v>7533</v>
          </cell>
          <cell r="M3949">
            <v>0</v>
          </cell>
          <cell r="N3949">
            <v>0</v>
          </cell>
          <cell r="O3949">
            <v>7533</v>
          </cell>
          <cell r="P3949">
            <v>0</v>
          </cell>
        </row>
        <row r="3950">
          <cell r="A3950" t="str">
            <v>0011153106</v>
          </cell>
          <cell r="B3950">
            <v>11153</v>
          </cell>
          <cell r="C3950">
            <v>111530</v>
          </cell>
          <cell r="D3950">
            <v>577</v>
          </cell>
          <cell r="E3950">
            <v>106</v>
          </cell>
          <cell r="F3950">
            <v>1</v>
          </cell>
          <cell r="G3950">
            <v>1</v>
          </cell>
          <cell r="H3950">
            <v>37990</v>
          </cell>
          <cell r="I3950">
            <v>150</v>
          </cell>
          <cell r="J3950">
            <v>0</v>
          </cell>
          <cell r="K3950">
            <v>150</v>
          </cell>
          <cell r="L3950">
            <v>150</v>
          </cell>
          <cell r="M3950">
            <v>0</v>
          </cell>
          <cell r="N3950">
            <v>0</v>
          </cell>
          <cell r="O3950">
            <v>150</v>
          </cell>
          <cell r="P3950">
            <v>0</v>
          </cell>
        </row>
        <row r="3951">
          <cell r="A3951" t="str">
            <v>0011153301</v>
          </cell>
          <cell r="B3951">
            <v>11153</v>
          </cell>
          <cell r="C3951">
            <v>111530</v>
          </cell>
          <cell r="D3951">
            <v>577</v>
          </cell>
          <cell r="E3951">
            <v>301</v>
          </cell>
          <cell r="F3951">
            <v>1</v>
          </cell>
          <cell r="G3951">
            <v>1</v>
          </cell>
          <cell r="H3951" t="str">
            <v>/  /</v>
          </cell>
          <cell r="I3951">
            <v>0</v>
          </cell>
          <cell r="J3951">
            <v>0</v>
          </cell>
          <cell r="K3951">
            <v>7683</v>
          </cell>
          <cell r="L3951">
            <v>7683</v>
          </cell>
          <cell r="M3951">
            <v>0</v>
          </cell>
          <cell r="N3951">
            <v>0</v>
          </cell>
          <cell r="O3951">
            <v>7683</v>
          </cell>
          <cell r="P3951">
            <v>0</v>
          </cell>
        </row>
        <row r="3952">
          <cell r="A3952" t="str">
            <v>0011153511</v>
          </cell>
          <cell r="B3952">
            <v>11153</v>
          </cell>
          <cell r="C3952">
            <v>111530</v>
          </cell>
          <cell r="D3952">
            <v>577</v>
          </cell>
          <cell r="E3952">
            <v>511</v>
          </cell>
          <cell r="F3952">
            <v>1</v>
          </cell>
          <cell r="G3952">
            <v>1</v>
          </cell>
          <cell r="H3952" t="str">
            <v>/  /</v>
          </cell>
          <cell r="I3952">
            <v>0</v>
          </cell>
          <cell r="J3952">
            <v>0</v>
          </cell>
          <cell r="K3952">
            <v>900</v>
          </cell>
          <cell r="L3952">
            <v>900</v>
          </cell>
          <cell r="M3952">
            <v>0</v>
          </cell>
          <cell r="N3952">
            <v>900</v>
          </cell>
          <cell r="O3952">
            <v>900</v>
          </cell>
          <cell r="P3952">
            <v>0</v>
          </cell>
        </row>
        <row r="3953">
          <cell r="A3953" t="str">
            <v>0011153523</v>
          </cell>
          <cell r="B3953">
            <v>11153</v>
          </cell>
          <cell r="C3953">
            <v>111530</v>
          </cell>
          <cell r="D3953">
            <v>577</v>
          </cell>
          <cell r="E3953">
            <v>523</v>
          </cell>
          <cell r="F3953">
            <v>1</v>
          </cell>
          <cell r="G3953">
            <v>1</v>
          </cell>
          <cell r="H3953" t="str">
            <v>15/01/04</v>
          </cell>
          <cell r="I3953">
            <v>1</v>
          </cell>
          <cell r="J3953">
            <v>0</v>
          </cell>
          <cell r="K3953">
            <v>1</v>
          </cell>
          <cell r="L3953">
            <v>1</v>
          </cell>
          <cell r="M3953">
            <v>0</v>
          </cell>
          <cell r="N3953">
            <v>0</v>
          </cell>
          <cell r="O3953">
            <v>1</v>
          </cell>
          <cell r="P3953">
            <v>0</v>
          </cell>
        </row>
        <row r="3954">
          <cell r="A3954" t="str">
            <v>0011153601</v>
          </cell>
          <cell r="B3954">
            <v>11153</v>
          </cell>
          <cell r="C3954">
            <v>111530</v>
          </cell>
          <cell r="D3954">
            <v>577</v>
          </cell>
          <cell r="E3954">
            <v>601</v>
          </cell>
          <cell r="F3954">
            <v>1</v>
          </cell>
          <cell r="G3954">
            <v>1</v>
          </cell>
          <cell r="H3954" t="str">
            <v>/  /</v>
          </cell>
          <cell r="I3954">
            <v>0</v>
          </cell>
          <cell r="J3954">
            <v>0</v>
          </cell>
          <cell r="K3954">
            <v>6782</v>
          </cell>
          <cell r="L3954">
            <v>6782</v>
          </cell>
          <cell r="M3954">
            <v>0</v>
          </cell>
          <cell r="N3954">
            <v>0</v>
          </cell>
          <cell r="O3954">
            <v>6782</v>
          </cell>
          <cell r="P3954">
            <v>0</v>
          </cell>
        </row>
        <row r="3955">
          <cell r="A3955" t="str">
            <v>0011153701</v>
          </cell>
          <cell r="B3955">
            <v>11153</v>
          </cell>
          <cell r="C3955">
            <v>111530</v>
          </cell>
          <cell r="D3955">
            <v>577</v>
          </cell>
          <cell r="E3955">
            <v>701</v>
          </cell>
          <cell r="F3955">
            <v>1</v>
          </cell>
          <cell r="G3955">
            <v>1</v>
          </cell>
          <cell r="H3955" t="str">
            <v>/  /</v>
          </cell>
          <cell r="I3955">
            <v>0</v>
          </cell>
          <cell r="J3955">
            <v>0</v>
          </cell>
          <cell r="K3955">
            <v>6782</v>
          </cell>
          <cell r="L3955">
            <v>6782</v>
          </cell>
          <cell r="M3955">
            <v>0</v>
          </cell>
          <cell r="N3955">
            <v>0</v>
          </cell>
          <cell r="O3955">
            <v>6782</v>
          </cell>
          <cell r="P3955">
            <v>0</v>
          </cell>
        </row>
        <row r="3956">
          <cell r="A3956" t="str">
            <v>0011153910</v>
          </cell>
          <cell r="B3956">
            <v>11153</v>
          </cell>
          <cell r="C3956">
            <v>111530</v>
          </cell>
          <cell r="D3956">
            <v>577</v>
          </cell>
          <cell r="E3956">
            <v>910</v>
          </cell>
          <cell r="F3956">
            <v>1</v>
          </cell>
          <cell r="G3956">
            <v>1</v>
          </cell>
          <cell r="H3956" t="str">
            <v>/  /</v>
          </cell>
          <cell r="I3956">
            <v>0</v>
          </cell>
          <cell r="J3956">
            <v>0</v>
          </cell>
          <cell r="K3956">
            <v>7683</v>
          </cell>
          <cell r="L3956">
            <v>7683</v>
          </cell>
          <cell r="M3956">
            <v>0</v>
          </cell>
          <cell r="N3956">
            <v>0</v>
          </cell>
          <cell r="O3956">
            <v>7683</v>
          </cell>
          <cell r="P3956">
            <v>0</v>
          </cell>
        </row>
        <row r="3957">
          <cell r="A3957" t="str">
            <v>0011153951</v>
          </cell>
          <cell r="B3957">
            <v>11153</v>
          </cell>
          <cell r="C3957">
            <v>111530</v>
          </cell>
          <cell r="D3957">
            <v>577</v>
          </cell>
          <cell r="E3957">
            <v>951</v>
          </cell>
          <cell r="F3957">
            <v>1</v>
          </cell>
          <cell r="G3957">
            <v>1</v>
          </cell>
          <cell r="H3957" t="str">
            <v>/  /</v>
          </cell>
          <cell r="I3957">
            <v>0</v>
          </cell>
          <cell r="J3957">
            <v>0</v>
          </cell>
          <cell r="K3957">
            <v>653</v>
          </cell>
          <cell r="L3957">
            <v>653</v>
          </cell>
          <cell r="M3957">
            <v>0</v>
          </cell>
          <cell r="N3957">
            <v>0</v>
          </cell>
          <cell r="O3957">
            <v>653</v>
          </cell>
          <cell r="P3957">
            <v>0</v>
          </cell>
        </row>
        <row r="3958">
          <cell r="A3958" t="str">
            <v>0011155101</v>
          </cell>
          <cell r="B3958">
            <v>11155</v>
          </cell>
          <cell r="C3958">
            <v>111550</v>
          </cell>
          <cell r="D3958" t="str">
            <v>Q62</v>
          </cell>
          <cell r="E3958">
            <v>101</v>
          </cell>
          <cell r="F3958">
            <v>1</v>
          </cell>
          <cell r="G3958">
            <v>1</v>
          </cell>
          <cell r="H3958">
            <v>39090</v>
          </cell>
          <cell r="I3958">
            <v>5900</v>
          </cell>
          <cell r="J3958">
            <v>0</v>
          </cell>
          <cell r="K3958">
            <v>5900</v>
          </cell>
          <cell r="L3958">
            <v>5900</v>
          </cell>
          <cell r="M3958">
            <v>0</v>
          </cell>
          <cell r="N3958">
            <v>0</v>
          </cell>
          <cell r="O3958">
            <v>5900</v>
          </cell>
          <cell r="P3958">
            <v>0</v>
          </cell>
        </row>
        <row r="3959">
          <cell r="A3959" t="str">
            <v>0011155106</v>
          </cell>
          <cell r="B3959">
            <v>11155</v>
          </cell>
          <cell r="C3959">
            <v>111550</v>
          </cell>
          <cell r="D3959" t="str">
            <v>Q62</v>
          </cell>
          <cell r="E3959">
            <v>106</v>
          </cell>
          <cell r="F3959">
            <v>1</v>
          </cell>
          <cell r="G3959">
            <v>1</v>
          </cell>
          <cell r="H3959">
            <v>39083</v>
          </cell>
          <cell r="I3959">
            <v>150</v>
          </cell>
          <cell r="J3959">
            <v>0</v>
          </cell>
          <cell r="K3959">
            <v>150</v>
          </cell>
          <cell r="L3959">
            <v>150</v>
          </cell>
          <cell r="M3959">
            <v>0</v>
          </cell>
          <cell r="N3959">
            <v>0</v>
          </cell>
          <cell r="O3959">
            <v>150</v>
          </cell>
          <cell r="P3959">
            <v>0</v>
          </cell>
        </row>
        <row r="3960">
          <cell r="A3960" t="str">
            <v>0011155301</v>
          </cell>
          <cell r="B3960">
            <v>11155</v>
          </cell>
          <cell r="C3960">
            <v>111550</v>
          </cell>
          <cell r="D3960" t="str">
            <v>Q62</v>
          </cell>
          <cell r="E3960">
            <v>301</v>
          </cell>
          <cell r="F3960">
            <v>1</v>
          </cell>
          <cell r="G3960">
            <v>1</v>
          </cell>
          <cell r="H3960" t="str">
            <v>/  /</v>
          </cell>
          <cell r="I3960">
            <v>0</v>
          </cell>
          <cell r="J3960">
            <v>0</v>
          </cell>
          <cell r="K3960">
            <v>6050</v>
          </cell>
          <cell r="L3960">
            <v>6050</v>
          </cell>
          <cell r="M3960">
            <v>0</v>
          </cell>
          <cell r="N3960">
            <v>0</v>
          </cell>
          <cell r="O3960">
            <v>6050</v>
          </cell>
          <cell r="P3960">
            <v>0</v>
          </cell>
        </row>
        <row r="3961">
          <cell r="A3961" t="str">
            <v>0011155511</v>
          </cell>
          <cell r="B3961">
            <v>11155</v>
          </cell>
          <cell r="C3961">
            <v>111550</v>
          </cell>
          <cell r="D3961" t="str">
            <v>Q62</v>
          </cell>
          <cell r="E3961">
            <v>511</v>
          </cell>
          <cell r="F3961">
            <v>1</v>
          </cell>
          <cell r="G3961">
            <v>1</v>
          </cell>
          <cell r="H3961" t="str">
            <v>/  /</v>
          </cell>
          <cell r="I3961">
            <v>0</v>
          </cell>
          <cell r="J3961">
            <v>0</v>
          </cell>
          <cell r="K3961">
            <v>900</v>
          </cell>
          <cell r="L3961">
            <v>900</v>
          </cell>
          <cell r="M3961">
            <v>0</v>
          </cell>
          <cell r="N3961">
            <v>900</v>
          </cell>
          <cell r="O3961">
            <v>900</v>
          </cell>
          <cell r="P3961">
            <v>0</v>
          </cell>
        </row>
        <row r="3962">
          <cell r="A3962" t="str">
            <v>0011155523</v>
          </cell>
          <cell r="B3962">
            <v>11155</v>
          </cell>
          <cell r="C3962">
            <v>111550</v>
          </cell>
          <cell r="D3962" t="str">
            <v>Q62</v>
          </cell>
          <cell r="E3962">
            <v>523</v>
          </cell>
          <cell r="F3962">
            <v>1</v>
          </cell>
          <cell r="G3962">
            <v>1</v>
          </cell>
          <cell r="H3962" t="str">
            <v>15/01/04</v>
          </cell>
          <cell r="I3962">
            <v>1</v>
          </cell>
          <cell r="J3962">
            <v>0</v>
          </cell>
          <cell r="K3962">
            <v>1</v>
          </cell>
          <cell r="L3962">
            <v>1</v>
          </cell>
          <cell r="M3962">
            <v>0</v>
          </cell>
          <cell r="N3962">
            <v>0</v>
          </cell>
          <cell r="O3962">
            <v>1</v>
          </cell>
          <cell r="P3962">
            <v>0</v>
          </cell>
        </row>
        <row r="3963">
          <cell r="A3963" t="str">
            <v>0011155601</v>
          </cell>
          <cell r="B3963">
            <v>11155</v>
          </cell>
          <cell r="C3963">
            <v>111550</v>
          </cell>
          <cell r="D3963" t="str">
            <v>Q62</v>
          </cell>
          <cell r="E3963">
            <v>601</v>
          </cell>
          <cell r="F3963">
            <v>1</v>
          </cell>
          <cell r="G3963">
            <v>1</v>
          </cell>
          <cell r="H3963" t="str">
            <v>/  /</v>
          </cell>
          <cell r="I3963">
            <v>0</v>
          </cell>
          <cell r="J3963">
            <v>0</v>
          </cell>
          <cell r="K3963">
            <v>5149</v>
          </cell>
          <cell r="L3963">
            <v>5149</v>
          </cell>
          <cell r="M3963">
            <v>0</v>
          </cell>
          <cell r="N3963">
            <v>0</v>
          </cell>
          <cell r="O3963">
            <v>5149</v>
          </cell>
          <cell r="P3963">
            <v>0</v>
          </cell>
        </row>
        <row r="3964">
          <cell r="A3964" t="str">
            <v>0011155701</v>
          </cell>
          <cell r="B3964">
            <v>11155</v>
          </cell>
          <cell r="C3964">
            <v>111550</v>
          </cell>
          <cell r="D3964" t="str">
            <v>Q62</v>
          </cell>
          <cell r="E3964">
            <v>701</v>
          </cell>
          <cell r="F3964">
            <v>1</v>
          </cell>
          <cell r="G3964">
            <v>1</v>
          </cell>
          <cell r="H3964" t="str">
            <v>/  /</v>
          </cell>
          <cell r="I3964">
            <v>0</v>
          </cell>
          <cell r="J3964">
            <v>0</v>
          </cell>
          <cell r="K3964">
            <v>5149</v>
          </cell>
          <cell r="L3964">
            <v>5149</v>
          </cell>
          <cell r="M3964">
            <v>0</v>
          </cell>
          <cell r="N3964">
            <v>0</v>
          </cell>
          <cell r="O3964">
            <v>5149</v>
          </cell>
          <cell r="P3964">
            <v>0</v>
          </cell>
        </row>
        <row r="3965">
          <cell r="A3965" t="str">
            <v>0011155910</v>
          </cell>
          <cell r="B3965">
            <v>11155</v>
          </cell>
          <cell r="C3965">
            <v>111550</v>
          </cell>
          <cell r="D3965" t="str">
            <v>Q62</v>
          </cell>
          <cell r="E3965">
            <v>910</v>
          </cell>
          <cell r="F3965">
            <v>1</v>
          </cell>
          <cell r="G3965">
            <v>1</v>
          </cell>
          <cell r="H3965" t="str">
            <v>/  /</v>
          </cell>
          <cell r="I3965">
            <v>0</v>
          </cell>
          <cell r="J3965">
            <v>0</v>
          </cell>
          <cell r="K3965">
            <v>6050</v>
          </cell>
          <cell r="L3965">
            <v>6050</v>
          </cell>
          <cell r="M3965">
            <v>0</v>
          </cell>
          <cell r="N3965">
            <v>0</v>
          </cell>
          <cell r="O3965">
            <v>6050</v>
          </cell>
          <cell r="P3965">
            <v>0</v>
          </cell>
        </row>
        <row r="3966">
          <cell r="A3966" t="str">
            <v>0011155951</v>
          </cell>
          <cell r="B3966">
            <v>11155</v>
          </cell>
          <cell r="C3966">
            <v>111550</v>
          </cell>
          <cell r="D3966" t="str">
            <v>Q62</v>
          </cell>
          <cell r="E3966">
            <v>951</v>
          </cell>
          <cell r="F3966">
            <v>1</v>
          </cell>
          <cell r="G3966">
            <v>1</v>
          </cell>
          <cell r="H3966" t="str">
            <v>/  /</v>
          </cell>
          <cell r="I3966">
            <v>0</v>
          </cell>
          <cell r="J3966">
            <v>0</v>
          </cell>
          <cell r="K3966">
            <v>653</v>
          </cell>
          <cell r="L3966">
            <v>653</v>
          </cell>
          <cell r="M3966">
            <v>0</v>
          </cell>
          <cell r="N3966">
            <v>0</v>
          </cell>
          <cell r="O3966">
            <v>653</v>
          </cell>
          <cell r="P3966">
            <v>0</v>
          </cell>
        </row>
        <row r="3967">
          <cell r="A3967" t="str">
            <v>0011156101</v>
          </cell>
          <cell r="B3967">
            <v>11156</v>
          </cell>
          <cell r="C3967">
            <v>111560</v>
          </cell>
          <cell r="D3967">
            <v>542</v>
          </cell>
          <cell r="E3967">
            <v>101</v>
          </cell>
          <cell r="F3967">
            <v>1</v>
          </cell>
          <cell r="G3967">
            <v>1</v>
          </cell>
          <cell r="H3967">
            <v>39089</v>
          </cell>
          <cell r="I3967">
            <v>4130</v>
          </cell>
          <cell r="J3967">
            <v>0</v>
          </cell>
          <cell r="K3967">
            <v>4130</v>
          </cell>
          <cell r="L3967">
            <v>4130</v>
          </cell>
          <cell r="M3967">
            <v>0</v>
          </cell>
          <cell r="N3967">
            <v>0</v>
          </cell>
          <cell r="O3967">
            <v>4130</v>
          </cell>
          <cell r="P3967">
            <v>0</v>
          </cell>
        </row>
        <row r="3968">
          <cell r="A3968" t="str">
            <v>0011156301</v>
          </cell>
          <cell r="B3968">
            <v>11156</v>
          </cell>
          <cell r="C3968">
            <v>111560</v>
          </cell>
          <cell r="D3968">
            <v>542</v>
          </cell>
          <cell r="E3968">
            <v>301</v>
          </cell>
          <cell r="F3968">
            <v>1</v>
          </cell>
          <cell r="G3968">
            <v>1</v>
          </cell>
          <cell r="H3968" t="str">
            <v>/  /</v>
          </cell>
          <cell r="I3968">
            <v>0</v>
          </cell>
          <cell r="J3968">
            <v>0</v>
          </cell>
          <cell r="K3968">
            <v>4130</v>
          </cell>
          <cell r="L3968">
            <v>4130</v>
          </cell>
          <cell r="M3968">
            <v>0</v>
          </cell>
          <cell r="N3968">
            <v>0</v>
          </cell>
          <cell r="O3968">
            <v>4130</v>
          </cell>
          <cell r="P3968">
            <v>0</v>
          </cell>
        </row>
        <row r="3969">
          <cell r="A3969" t="str">
            <v>0011156511</v>
          </cell>
          <cell r="B3969">
            <v>11156</v>
          </cell>
          <cell r="C3969">
            <v>111560</v>
          </cell>
          <cell r="D3969">
            <v>542</v>
          </cell>
          <cell r="E3969">
            <v>511</v>
          </cell>
          <cell r="F3969">
            <v>1</v>
          </cell>
          <cell r="G3969">
            <v>1</v>
          </cell>
          <cell r="H3969" t="str">
            <v>/  /</v>
          </cell>
          <cell r="I3969">
            <v>0</v>
          </cell>
          <cell r="J3969">
            <v>0</v>
          </cell>
          <cell r="K3969">
            <v>826</v>
          </cell>
          <cell r="L3969">
            <v>826</v>
          </cell>
          <cell r="M3969">
            <v>0</v>
          </cell>
          <cell r="N3969">
            <v>826</v>
          </cell>
          <cell r="O3969">
            <v>826</v>
          </cell>
          <cell r="P3969">
            <v>0</v>
          </cell>
        </row>
        <row r="3970">
          <cell r="A3970" t="str">
            <v>0011156523</v>
          </cell>
          <cell r="B3970">
            <v>11156</v>
          </cell>
          <cell r="C3970">
            <v>111560</v>
          </cell>
          <cell r="D3970">
            <v>542</v>
          </cell>
          <cell r="E3970">
            <v>523</v>
          </cell>
          <cell r="F3970">
            <v>1</v>
          </cell>
          <cell r="G3970">
            <v>1</v>
          </cell>
          <cell r="H3970" t="str">
            <v>15/01/04</v>
          </cell>
          <cell r="I3970">
            <v>1</v>
          </cell>
          <cell r="J3970">
            <v>0</v>
          </cell>
          <cell r="K3970">
            <v>1</v>
          </cell>
          <cell r="L3970">
            <v>1</v>
          </cell>
          <cell r="M3970">
            <v>0</v>
          </cell>
          <cell r="N3970">
            <v>0</v>
          </cell>
          <cell r="O3970">
            <v>1</v>
          </cell>
          <cell r="P3970">
            <v>0</v>
          </cell>
        </row>
        <row r="3971">
          <cell r="A3971" t="str">
            <v>0011156601</v>
          </cell>
          <cell r="B3971">
            <v>11156</v>
          </cell>
          <cell r="C3971">
            <v>111560</v>
          </cell>
          <cell r="D3971">
            <v>542</v>
          </cell>
          <cell r="E3971">
            <v>601</v>
          </cell>
          <cell r="F3971">
            <v>1</v>
          </cell>
          <cell r="G3971">
            <v>1</v>
          </cell>
          <cell r="H3971" t="str">
            <v>/  /</v>
          </cell>
          <cell r="I3971">
            <v>0</v>
          </cell>
          <cell r="J3971">
            <v>0</v>
          </cell>
          <cell r="K3971">
            <v>3303</v>
          </cell>
          <cell r="L3971">
            <v>3303</v>
          </cell>
          <cell r="M3971">
            <v>0</v>
          </cell>
          <cell r="N3971">
            <v>0</v>
          </cell>
          <cell r="O3971">
            <v>3303</v>
          </cell>
          <cell r="P3971">
            <v>0</v>
          </cell>
        </row>
        <row r="3972">
          <cell r="A3972" t="str">
            <v>0011156701</v>
          </cell>
          <cell r="B3972">
            <v>11156</v>
          </cell>
          <cell r="C3972">
            <v>111560</v>
          </cell>
          <cell r="D3972">
            <v>542</v>
          </cell>
          <cell r="E3972">
            <v>701</v>
          </cell>
          <cell r="F3972">
            <v>1</v>
          </cell>
          <cell r="G3972">
            <v>1</v>
          </cell>
          <cell r="H3972" t="str">
            <v>/  /</v>
          </cell>
          <cell r="I3972">
            <v>0</v>
          </cell>
          <cell r="J3972">
            <v>0</v>
          </cell>
          <cell r="K3972">
            <v>3303</v>
          </cell>
          <cell r="L3972">
            <v>3303</v>
          </cell>
          <cell r="M3972">
            <v>0</v>
          </cell>
          <cell r="N3972">
            <v>0</v>
          </cell>
          <cell r="O3972">
            <v>3303</v>
          </cell>
          <cell r="P3972">
            <v>0</v>
          </cell>
        </row>
        <row r="3973">
          <cell r="A3973" t="str">
            <v>0011156910</v>
          </cell>
          <cell r="B3973">
            <v>11156</v>
          </cell>
          <cell r="C3973">
            <v>111560</v>
          </cell>
          <cell r="D3973">
            <v>542</v>
          </cell>
          <cell r="E3973">
            <v>910</v>
          </cell>
          <cell r="F3973">
            <v>1</v>
          </cell>
          <cell r="G3973">
            <v>1</v>
          </cell>
          <cell r="H3973" t="str">
            <v>/  /</v>
          </cell>
          <cell r="I3973">
            <v>0</v>
          </cell>
          <cell r="J3973">
            <v>0</v>
          </cell>
          <cell r="K3973">
            <v>4130</v>
          </cell>
          <cell r="L3973">
            <v>4130</v>
          </cell>
          <cell r="M3973">
            <v>0</v>
          </cell>
          <cell r="N3973">
            <v>0</v>
          </cell>
          <cell r="O3973">
            <v>4130</v>
          </cell>
          <cell r="P3973">
            <v>0</v>
          </cell>
        </row>
        <row r="3974">
          <cell r="A3974" t="str">
            <v>0011156951</v>
          </cell>
          <cell r="B3974">
            <v>11156</v>
          </cell>
          <cell r="C3974">
            <v>111560</v>
          </cell>
          <cell r="D3974">
            <v>542</v>
          </cell>
          <cell r="E3974">
            <v>951</v>
          </cell>
          <cell r="F3974">
            <v>1</v>
          </cell>
          <cell r="G3974">
            <v>1</v>
          </cell>
          <cell r="H3974" t="str">
            <v>/  /</v>
          </cell>
          <cell r="I3974">
            <v>0</v>
          </cell>
          <cell r="J3974">
            <v>0</v>
          </cell>
          <cell r="K3974">
            <v>599</v>
          </cell>
          <cell r="L3974">
            <v>599</v>
          </cell>
          <cell r="M3974">
            <v>0</v>
          </cell>
          <cell r="N3974">
            <v>0</v>
          </cell>
          <cell r="O3974">
            <v>599</v>
          </cell>
          <cell r="P3974">
            <v>0</v>
          </cell>
        </row>
        <row r="3975">
          <cell r="A3975" t="str">
            <v>0011158101</v>
          </cell>
          <cell r="B3975">
            <v>11158</v>
          </cell>
          <cell r="C3975">
            <v>111580</v>
          </cell>
          <cell r="D3975" t="str">
            <v>DAS</v>
          </cell>
          <cell r="E3975">
            <v>101</v>
          </cell>
          <cell r="F3975">
            <v>1</v>
          </cell>
          <cell r="G3975">
            <v>1</v>
          </cell>
          <cell r="H3975">
            <v>39089</v>
          </cell>
          <cell r="I3975">
            <v>5101</v>
          </cell>
          <cell r="J3975">
            <v>0</v>
          </cell>
          <cell r="K3975">
            <v>5101</v>
          </cell>
          <cell r="L3975">
            <v>5101</v>
          </cell>
          <cell r="M3975">
            <v>0</v>
          </cell>
          <cell r="N3975">
            <v>0</v>
          </cell>
          <cell r="O3975">
            <v>5101</v>
          </cell>
          <cell r="P3975">
            <v>0</v>
          </cell>
        </row>
        <row r="3976">
          <cell r="A3976" t="str">
            <v>0011158301</v>
          </cell>
          <cell r="B3976">
            <v>11158</v>
          </cell>
          <cell r="C3976">
            <v>111580</v>
          </cell>
          <cell r="D3976" t="str">
            <v>DAS</v>
          </cell>
          <cell r="E3976">
            <v>301</v>
          </cell>
          <cell r="F3976">
            <v>1</v>
          </cell>
          <cell r="G3976">
            <v>1</v>
          </cell>
          <cell r="H3976" t="str">
            <v>/  /</v>
          </cell>
          <cell r="I3976">
            <v>0</v>
          </cell>
          <cell r="J3976">
            <v>0</v>
          </cell>
          <cell r="K3976">
            <v>5101</v>
          </cell>
          <cell r="L3976">
            <v>5101</v>
          </cell>
          <cell r="M3976">
            <v>0</v>
          </cell>
          <cell r="N3976">
            <v>0</v>
          </cell>
          <cell r="O3976">
            <v>5101</v>
          </cell>
          <cell r="P3976">
            <v>0</v>
          </cell>
        </row>
        <row r="3977">
          <cell r="A3977" t="str">
            <v>0011158511</v>
          </cell>
          <cell r="B3977">
            <v>11158</v>
          </cell>
          <cell r="C3977">
            <v>111580</v>
          </cell>
          <cell r="D3977" t="str">
            <v>DAS</v>
          </cell>
          <cell r="E3977">
            <v>511</v>
          </cell>
          <cell r="F3977">
            <v>1</v>
          </cell>
          <cell r="G3977">
            <v>1</v>
          </cell>
          <cell r="H3977" t="str">
            <v>/  /</v>
          </cell>
          <cell r="I3977">
            <v>0</v>
          </cell>
          <cell r="J3977">
            <v>0</v>
          </cell>
          <cell r="K3977">
            <v>900</v>
          </cell>
          <cell r="L3977">
            <v>900</v>
          </cell>
          <cell r="M3977">
            <v>0</v>
          </cell>
          <cell r="N3977">
            <v>900</v>
          </cell>
          <cell r="O3977">
            <v>900</v>
          </cell>
          <cell r="P3977">
            <v>0</v>
          </cell>
        </row>
        <row r="3978">
          <cell r="A3978" t="str">
            <v>0011158523</v>
          </cell>
          <cell r="B3978">
            <v>11158</v>
          </cell>
          <cell r="C3978">
            <v>111580</v>
          </cell>
          <cell r="D3978" t="str">
            <v>DAS</v>
          </cell>
          <cell r="E3978">
            <v>523</v>
          </cell>
          <cell r="F3978">
            <v>1</v>
          </cell>
          <cell r="G3978">
            <v>1</v>
          </cell>
          <cell r="H3978" t="str">
            <v>15/01/04</v>
          </cell>
          <cell r="I3978">
            <v>1</v>
          </cell>
          <cell r="J3978">
            <v>0</v>
          </cell>
          <cell r="K3978">
            <v>1</v>
          </cell>
          <cell r="L3978">
            <v>1</v>
          </cell>
          <cell r="M3978">
            <v>0</v>
          </cell>
          <cell r="N3978">
            <v>0</v>
          </cell>
          <cell r="O3978">
            <v>1</v>
          </cell>
          <cell r="P3978">
            <v>0</v>
          </cell>
        </row>
        <row r="3979">
          <cell r="A3979" t="str">
            <v>0011158555</v>
          </cell>
          <cell r="B3979">
            <v>11158</v>
          </cell>
          <cell r="C3979">
            <v>111580</v>
          </cell>
          <cell r="D3979" t="str">
            <v>DAS</v>
          </cell>
          <cell r="E3979">
            <v>555</v>
          </cell>
          <cell r="F3979">
            <v>1</v>
          </cell>
          <cell r="G3979">
            <v>1</v>
          </cell>
          <cell r="H3979" t="str">
            <v>/  /</v>
          </cell>
          <cell r="I3979">
            <v>0</v>
          </cell>
          <cell r="J3979">
            <v>0</v>
          </cell>
          <cell r="K3979">
            <v>200</v>
          </cell>
          <cell r="L3979">
            <v>200</v>
          </cell>
          <cell r="M3979">
            <v>0</v>
          </cell>
          <cell r="N3979">
            <v>0</v>
          </cell>
          <cell r="O3979">
            <v>200</v>
          </cell>
          <cell r="P3979">
            <v>0</v>
          </cell>
        </row>
        <row r="3980">
          <cell r="A3980" t="str">
            <v>0011158601</v>
          </cell>
          <cell r="B3980">
            <v>11158</v>
          </cell>
          <cell r="C3980">
            <v>111580</v>
          </cell>
          <cell r="D3980" t="str">
            <v>DAS</v>
          </cell>
          <cell r="E3980">
            <v>601</v>
          </cell>
          <cell r="F3980">
            <v>1</v>
          </cell>
          <cell r="G3980">
            <v>1</v>
          </cell>
          <cell r="H3980" t="str">
            <v>/  /</v>
          </cell>
          <cell r="I3980">
            <v>0</v>
          </cell>
          <cell r="J3980">
            <v>0</v>
          </cell>
          <cell r="K3980">
            <v>4000</v>
          </cell>
          <cell r="L3980">
            <v>4000</v>
          </cell>
          <cell r="M3980">
            <v>0</v>
          </cell>
          <cell r="N3980">
            <v>0</v>
          </cell>
          <cell r="O3980">
            <v>4000</v>
          </cell>
          <cell r="P3980">
            <v>0</v>
          </cell>
        </row>
        <row r="3981">
          <cell r="A3981" t="str">
            <v>0011158701</v>
          </cell>
          <cell r="B3981">
            <v>11158</v>
          </cell>
          <cell r="C3981">
            <v>111580</v>
          </cell>
          <cell r="D3981" t="str">
            <v>DAS</v>
          </cell>
          <cell r="E3981">
            <v>701</v>
          </cell>
          <cell r="F3981">
            <v>1</v>
          </cell>
          <cell r="G3981">
            <v>1</v>
          </cell>
          <cell r="H3981" t="str">
            <v>/  /</v>
          </cell>
          <cell r="I3981">
            <v>0</v>
          </cell>
          <cell r="J3981">
            <v>0</v>
          </cell>
          <cell r="K3981">
            <v>4000</v>
          </cell>
          <cell r="L3981">
            <v>4000</v>
          </cell>
          <cell r="M3981">
            <v>0</v>
          </cell>
          <cell r="N3981">
            <v>0</v>
          </cell>
          <cell r="O3981">
            <v>4000</v>
          </cell>
          <cell r="P3981">
            <v>0</v>
          </cell>
        </row>
        <row r="3982">
          <cell r="A3982" t="str">
            <v>0011158910</v>
          </cell>
          <cell r="B3982">
            <v>11158</v>
          </cell>
          <cell r="C3982">
            <v>111580</v>
          </cell>
          <cell r="D3982" t="str">
            <v>DAS</v>
          </cell>
          <cell r="E3982">
            <v>910</v>
          </cell>
          <cell r="F3982">
            <v>1</v>
          </cell>
          <cell r="G3982">
            <v>1</v>
          </cell>
          <cell r="H3982" t="str">
            <v>/  /</v>
          </cell>
          <cell r="I3982">
            <v>0</v>
          </cell>
          <cell r="J3982">
            <v>0</v>
          </cell>
          <cell r="K3982">
            <v>5101</v>
          </cell>
          <cell r="L3982">
            <v>5101</v>
          </cell>
          <cell r="M3982">
            <v>0</v>
          </cell>
          <cell r="N3982">
            <v>0</v>
          </cell>
          <cell r="O3982">
            <v>5101</v>
          </cell>
          <cell r="P3982">
            <v>0</v>
          </cell>
        </row>
        <row r="3983">
          <cell r="A3983" t="str">
            <v>0011158951</v>
          </cell>
          <cell r="B3983">
            <v>11158</v>
          </cell>
          <cell r="C3983">
            <v>111580</v>
          </cell>
          <cell r="D3983" t="str">
            <v>DAS</v>
          </cell>
          <cell r="E3983">
            <v>951</v>
          </cell>
          <cell r="F3983">
            <v>1</v>
          </cell>
          <cell r="G3983">
            <v>1</v>
          </cell>
          <cell r="H3983" t="str">
            <v>/  /</v>
          </cell>
          <cell r="I3983">
            <v>0</v>
          </cell>
          <cell r="J3983">
            <v>0</v>
          </cell>
          <cell r="K3983">
            <v>653</v>
          </cell>
          <cell r="L3983">
            <v>653</v>
          </cell>
          <cell r="M3983">
            <v>0</v>
          </cell>
          <cell r="N3983">
            <v>0</v>
          </cell>
          <cell r="O3983">
            <v>653</v>
          </cell>
          <cell r="P3983">
            <v>0</v>
          </cell>
        </row>
        <row r="3984">
          <cell r="A3984" t="str">
            <v>0011160101</v>
          </cell>
          <cell r="B3984">
            <v>11160</v>
          </cell>
          <cell r="C3984">
            <v>111600</v>
          </cell>
          <cell r="D3984" t="str">
            <v>DAS</v>
          </cell>
          <cell r="E3984">
            <v>101</v>
          </cell>
          <cell r="F3984">
            <v>1</v>
          </cell>
          <cell r="G3984">
            <v>1</v>
          </cell>
          <cell r="H3984">
            <v>39089</v>
          </cell>
          <cell r="I3984">
            <v>5085</v>
          </cell>
          <cell r="J3984">
            <v>0</v>
          </cell>
          <cell r="K3984">
            <v>5085</v>
          </cell>
          <cell r="L3984">
            <v>5085</v>
          </cell>
          <cell r="M3984">
            <v>0</v>
          </cell>
          <cell r="N3984">
            <v>0</v>
          </cell>
          <cell r="O3984">
            <v>5085</v>
          </cell>
          <cell r="P3984">
            <v>0</v>
          </cell>
        </row>
        <row r="3985">
          <cell r="A3985" t="str">
            <v>0011160301</v>
          </cell>
          <cell r="B3985">
            <v>11160</v>
          </cell>
          <cell r="C3985">
            <v>111600</v>
          </cell>
          <cell r="D3985" t="str">
            <v>DAS</v>
          </cell>
          <cell r="E3985">
            <v>301</v>
          </cell>
          <cell r="F3985">
            <v>1</v>
          </cell>
          <cell r="G3985">
            <v>1</v>
          </cell>
          <cell r="H3985" t="str">
            <v>/  /</v>
          </cell>
          <cell r="I3985">
            <v>0</v>
          </cell>
          <cell r="J3985">
            <v>0</v>
          </cell>
          <cell r="K3985">
            <v>5085</v>
          </cell>
          <cell r="L3985">
            <v>5085</v>
          </cell>
          <cell r="M3985">
            <v>0</v>
          </cell>
          <cell r="N3985">
            <v>0</v>
          </cell>
          <cell r="O3985">
            <v>5085</v>
          </cell>
          <cell r="P3985">
            <v>0</v>
          </cell>
        </row>
        <row r="3986">
          <cell r="A3986" t="str">
            <v>0011160511</v>
          </cell>
          <cell r="B3986">
            <v>11160</v>
          </cell>
          <cell r="C3986">
            <v>111600</v>
          </cell>
          <cell r="D3986" t="str">
            <v>DAS</v>
          </cell>
          <cell r="E3986">
            <v>511</v>
          </cell>
          <cell r="F3986">
            <v>1</v>
          </cell>
          <cell r="G3986">
            <v>1</v>
          </cell>
          <cell r="H3986" t="str">
            <v>/  /</v>
          </cell>
          <cell r="I3986">
            <v>0</v>
          </cell>
          <cell r="J3986">
            <v>0</v>
          </cell>
          <cell r="K3986">
            <v>900</v>
          </cell>
          <cell r="L3986">
            <v>900</v>
          </cell>
          <cell r="M3986">
            <v>0</v>
          </cell>
          <cell r="N3986">
            <v>900</v>
          </cell>
          <cell r="O3986">
            <v>900</v>
          </cell>
          <cell r="P3986">
            <v>0</v>
          </cell>
        </row>
        <row r="3987">
          <cell r="A3987" t="str">
            <v>0011160523</v>
          </cell>
          <cell r="B3987">
            <v>11160</v>
          </cell>
          <cell r="C3987">
            <v>111600</v>
          </cell>
          <cell r="D3987" t="str">
            <v>DAS</v>
          </cell>
          <cell r="E3987">
            <v>523</v>
          </cell>
          <cell r="F3987">
            <v>1</v>
          </cell>
          <cell r="G3987">
            <v>1</v>
          </cell>
          <cell r="H3987" t="str">
            <v>15/01/04</v>
          </cell>
          <cell r="I3987">
            <v>1</v>
          </cell>
          <cell r="J3987">
            <v>0</v>
          </cell>
          <cell r="K3987">
            <v>1</v>
          </cell>
          <cell r="L3987">
            <v>1</v>
          </cell>
          <cell r="M3987">
            <v>0</v>
          </cell>
          <cell r="N3987">
            <v>0</v>
          </cell>
          <cell r="O3987">
            <v>1</v>
          </cell>
          <cell r="P3987">
            <v>0</v>
          </cell>
        </row>
        <row r="3988">
          <cell r="A3988" t="str">
            <v>0011160601</v>
          </cell>
          <cell r="B3988">
            <v>11160</v>
          </cell>
          <cell r="C3988">
            <v>111600</v>
          </cell>
          <cell r="D3988" t="str">
            <v>DAS</v>
          </cell>
          <cell r="E3988">
            <v>601</v>
          </cell>
          <cell r="F3988">
            <v>1</v>
          </cell>
          <cell r="G3988">
            <v>1</v>
          </cell>
          <cell r="H3988" t="str">
            <v>/  /</v>
          </cell>
          <cell r="I3988">
            <v>0</v>
          </cell>
          <cell r="J3988">
            <v>0</v>
          </cell>
          <cell r="K3988">
            <v>4184</v>
          </cell>
          <cell r="L3988">
            <v>4184</v>
          </cell>
          <cell r="M3988">
            <v>0</v>
          </cell>
          <cell r="N3988">
            <v>0</v>
          </cell>
          <cell r="O3988">
            <v>4184</v>
          </cell>
          <cell r="P3988">
            <v>0</v>
          </cell>
        </row>
        <row r="3989">
          <cell r="A3989" t="str">
            <v>0011160701</v>
          </cell>
          <cell r="B3989">
            <v>11160</v>
          </cell>
          <cell r="C3989">
            <v>111600</v>
          </cell>
          <cell r="D3989" t="str">
            <v>DAS</v>
          </cell>
          <cell r="E3989">
            <v>701</v>
          </cell>
          <cell r="F3989">
            <v>1</v>
          </cell>
          <cell r="G3989">
            <v>1</v>
          </cell>
          <cell r="H3989" t="str">
            <v>/  /</v>
          </cell>
          <cell r="I3989">
            <v>0</v>
          </cell>
          <cell r="J3989">
            <v>0</v>
          </cell>
          <cell r="K3989">
            <v>4184</v>
          </cell>
          <cell r="L3989">
            <v>4184</v>
          </cell>
          <cell r="M3989">
            <v>0</v>
          </cell>
          <cell r="N3989">
            <v>0</v>
          </cell>
          <cell r="O3989">
            <v>4184</v>
          </cell>
          <cell r="P3989">
            <v>0</v>
          </cell>
        </row>
        <row r="3990">
          <cell r="A3990" t="str">
            <v>0011160910</v>
          </cell>
          <cell r="B3990">
            <v>11160</v>
          </cell>
          <cell r="C3990">
            <v>111600</v>
          </cell>
          <cell r="D3990" t="str">
            <v>DAS</v>
          </cell>
          <cell r="E3990">
            <v>910</v>
          </cell>
          <cell r="F3990">
            <v>1</v>
          </cell>
          <cell r="G3990">
            <v>1</v>
          </cell>
          <cell r="H3990" t="str">
            <v>/  /</v>
          </cell>
          <cell r="I3990">
            <v>0</v>
          </cell>
          <cell r="J3990">
            <v>0</v>
          </cell>
          <cell r="K3990">
            <v>5085</v>
          </cell>
          <cell r="L3990">
            <v>5085</v>
          </cell>
          <cell r="M3990">
            <v>0</v>
          </cell>
          <cell r="N3990">
            <v>0</v>
          </cell>
          <cell r="O3990">
            <v>5085</v>
          </cell>
          <cell r="P3990">
            <v>0</v>
          </cell>
        </row>
        <row r="3991">
          <cell r="A3991" t="str">
            <v>0011160951</v>
          </cell>
          <cell r="B3991">
            <v>11160</v>
          </cell>
          <cell r="C3991">
            <v>111600</v>
          </cell>
          <cell r="D3991" t="str">
            <v>DAS</v>
          </cell>
          <cell r="E3991">
            <v>951</v>
          </cell>
          <cell r="F3991">
            <v>1</v>
          </cell>
          <cell r="G3991">
            <v>1</v>
          </cell>
          <cell r="H3991" t="str">
            <v>/  /</v>
          </cell>
          <cell r="I3991">
            <v>0</v>
          </cell>
          <cell r="J3991">
            <v>0</v>
          </cell>
          <cell r="K3991">
            <v>653</v>
          </cell>
          <cell r="L3991">
            <v>653</v>
          </cell>
          <cell r="M3991">
            <v>0</v>
          </cell>
          <cell r="N3991">
            <v>0</v>
          </cell>
          <cell r="O3991">
            <v>653</v>
          </cell>
          <cell r="P3991">
            <v>0</v>
          </cell>
        </row>
        <row r="3992">
          <cell r="A3992" t="str">
            <v>0011162101</v>
          </cell>
          <cell r="B3992">
            <v>11162</v>
          </cell>
          <cell r="C3992">
            <v>111620</v>
          </cell>
          <cell r="D3992" t="str">
            <v>M5D</v>
          </cell>
          <cell r="E3992">
            <v>101</v>
          </cell>
          <cell r="F3992">
            <v>1</v>
          </cell>
          <cell r="G3992">
            <v>1</v>
          </cell>
          <cell r="H3992">
            <v>39089</v>
          </cell>
          <cell r="I3992">
            <v>7978</v>
          </cell>
          <cell r="J3992">
            <v>0</v>
          </cell>
          <cell r="K3992">
            <v>7978</v>
          </cell>
          <cell r="L3992">
            <v>7978</v>
          </cell>
          <cell r="M3992">
            <v>0</v>
          </cell>
          <cell r="N3992">
            <v>0</v>
          </cell>
          <cell r="O3992">
            <v>7978</v>
          </cell>
          <cell r="P3992">
            <v>0</v>
          </cell>
        </row>
        <row r="3993">
          <cell r="A3993" t="str">
            <v>0011162106</v>
          </cell>
          <cell r="B3993">
            <v>11162</v>
          </cell>
          <cell r="C3993">
            <v>111620</v>
          </cell>
          <cell r="D3993" t="str">
            <v>M5D</v>
          </cell>
          <cell r="E3993">
            <v>106</v>
          </cell>
          <cell r="F3993">
            <v>1</v>
          </cell>
          <cell r="G3993">
            <v>1</v>
          </cell>
          <cell r="H3993">
            <v>39093</v>
          </cell>
          <cell r="I3993">
            <v>150</v>
          </cell>
          <cell r="J3993">
            <v>0</v>
          </cell>
          <cell r="K3993">
            <v>150</v>
          </cell>
          <cell r="L3993">
            <v>150</v>
          </cell>
          <cell r="M3993">
            <v>0</v>
          </cell>
          <cell r="N3993">
            <v>0</v>
          </cell>
          <cell r="O3993">
            <v>150</v>
          </cell>
          <cell r="P3993">
            <v>0</v>
          </cell>
        </row>
        <row r="3994">
          <cell r="A3994" t="str">
            <v>0011162301</v>
          </cell>
          <cell r="B3994">
            <v>11162</v>
          </cell>
          <cell r="C3994">
            <v>111620</v>
          </cell>
          <cell r="D3994" t="str">
            <v>M5D</v>
          </cell>
          <cell r="E3994">
            <v>301</v>
          </cell>
          <cell r="F3994">
            <v>1</v>
          </cell>
          <cell r="G3994">
            <v>1</v>
          </cell>
          <cell r="H3994" t="str">
            <v>/  /</v>
          </cell>
          <cell r="I3994">
            <v>0</v>
          </cell>
          <cell r="J3994">
            <v>0</v>
          </cell>
          <cell r="K3994">
            <v>8128</v>
          </cell>
          <cell r="L3994">
            <v>8128</v>
          </cell>
          <cell r="M3994">
            <v>0</v>
          </cell>
          <cell r="N3994">
            <v>0</v>
          </cell>
          <cell r="O3994">
            <v>8128</v>
          </cell>
          <cell r="P3994">
            <v>0</v>
          </cell>
        </row>
        <row r="3995">
          <cell r="A3995" t="str">
            <v>0011162511</v>
          </cell>
          <cell r="B3995">
            <v>11162</v>
          </cell>
          <cell r="C3995">
            <v>111620</v>
          </cell>
          <cell r="D3995" t="str">
            <v>M5D</v>
          </cell>
          <cell r="E3995">
            <v>511</v>
          </cell>
          <cell r="F3995">
            <v>1</v>
          </cell>
          <cell r="G3995">
            <v>1</v>
          </cell>
          <cell r="H3995" t="str">
            <v>/  /</v>
          </cell>
          <cell r="I3995">
            <v>0</v>
          </cell>
          <cell r="J3995">
            <v>0</v>
          </cell>
          <cell r="K3995">
            <v>900</v>
          </cell>
          <cell r="L3995">
            <v>900</v>
          </cell>
          <cell r="M3995">
            <v>0</v>
          </cell>
          <cell r="N3995">
            <v>900</v>
          </cell>
          <cell r="O3995">
            <v>900</v>
          </cell>
          <cell r="P3995">
            <v>0</v>
          </cell>
        </row>
        <row r="3996">
          <cell r="A3996" t="str">
            <v>0011162523</v>
          </cell>
          <cell r="B3996">
            <v>11162</v>
          </cell>
          <cell r="C3996">
            <v>111620</v>
          </cell>
          <cell r="D3996" t="str">
            <v>M5D</v>
          </cell>
          <cell r="E3996">
            <v>523</v>
          </cell>
          <cell r="F3996">
            <v>1</v>
          </cell>
          <cell r="G3996">
            <v>1</v>
          </cell>
          <cell r="H3996" t="str">
            <v>15/01/04</v>
          </cell>
          <cell r="I3996">
            <v>1</v>
          </cell>
          <cell r="J3996">
            <v>0</v>
          </cell>
          <cell r="K3996">
            <v>1</v>
          </cell>
          <cell r="L3996">
            <v>1</v>
          </cell>
          <cell r="M3996">
            <v>0</v>
          </cell>
          <cell r="N3996">
            <v>0</v>
          </cell>
          <cell r="O3996">
            <v>1</v>
          </cell>
          <cell r="P3996">
            <v>0</v>
          </cell>
        </row>
        <row r="3997">
          <cell r="A3997" t="str">
            <v>0011162601</v>
          </cell>
          <cell r="B3997">
            <v>11162</v>
          </cell>
          <cell r="C3997">
            <v>111620</v>
          </cell>
          <cell r="D3997" t="str">
            <v>M5D</v>
          </cell>
          <cell r="E3997">
            <v>601</v>
          </cell>
          <cell r="F3997">
            <v>1</v>
          </cell>
          <cell r="G3997">
            <v>1</v>
          </cell>
          <cell r="H3997" t="str">
            <v>/  /</v>
          </cell>
          <cell r="I3997">
            <v>0</v>
          </cell>
          <cell r="J3997">
            <v>0</v>
          </cell>
          <cell r="K3997">
            <v>7227</v>
          </cell>
          <cell r="L3997">
            <v>7227</v>
          </cell>
          <cell r="M3997">
            <v>0</v>
          </cell>
          <cell r="N3997">
            <v>0</v>
          </cell>
          <cell r="O3997">
            <v>7227</v>
          </cell>
          <cell r="P3997">
            <v>0</v>
          </cell>
        </row>
        <row r="3998">
          <cell r="A3998" t="str">
            <v>0011162701</v>
          </cell>
          <cell r="B3998">
            <v>11162</v>
          </cell>
          <cell r="C3998">
            <v>111620</v>
          </cell>
          <cell r="D3998" t="str">
            <v>M5D</v>
          </cell>
          <cell r="E3998">
            <v>701</v>
          </cell>
          <cell r="F3998">
            <v>1</v>
          </cell>
          <cell r="G3998">
            <v>1</v>
          </cell>
          <cell r="H3998" t="str">
            <v>/  /</v>
          </cell>
          <cell r="I3998">
            <v>0</v>
          </cell>
          <cell r="J3998">
            <v>0</v>
          </cell>
          <cell r="K3998">
            <v>7227</v>
          </cell>
          <cell r="L3998">
            <v>7227</v>
          </cell>
          <cell r="M3998">
            <v>0</v>
          </cell>
          <cell r="N3998">
            <v>0</v>
          </cell>
          <cell r="O3998">
            <v>7227</v>
          </cell>
          <cell r="P3998">
            <v>0</v>
          </cell>
        </row>
        <row r="3999">
          <cell r="A3999" t="str">
            <v>0011162910</v>
          </cell>
          <cell r="B3999">
            <v>11162</v>
          </cell>
          <cell r="C3999">
            <v>111620</v>
          </cell>
          <cell r="D3999" t="str">
            <v>M5D</v>
          </cell>
          <cell r="E3999">
            <v>910</v>
          </cell>
          <cell r="F3999">
            <v>1</v>
          </cell>
          <cell r="G3999">
            <v>1</v>
          </cell>
          <cell r="H3999" t="str">
            <v>/  /</v>
          </cell>
          <cell r="I3999">
            <v>0</v>
          </cell>
          <cell r="J3999">
            <v>0</v>
          </cell>
          <cell r="K3999">
            <v>8128</v>
          </cell>
          <cell r="L3999">
            <v>8128</v>
          </cell>
          <cell r="M3999">
            <v>0</v>
          </cell>
          <cell r="N3999">
            <v>0</v>
          </cell>
          <cell r="O3999">
            <v>8128</v>
          </cell>
          <cell r="P3999">
            <v>0</v>
          </cell>
        </row>
        <row r="4000">
          <cell r="A4000" t="str">
            <v>0011162951</v>
          </cell>
          <cell r="B4000">
            <v>11162</v>
          </cell>
          <cell r="C4000">
            <v>111620</v>
          </cell>
          <cell r="D4000" t="str">
            <v>M5D</v>
          </cell>
          <cell r="E4000">
            <v>951</v>
          </cell>
          <cell r="F4000">
            <v>1</v>
          </cell>
          <cell r="G4000">
            <v>1</v>
          </cell>
          <cell r="H4000" t="str">
            <v>/  /</v>
          </cell>
          <cell r="I4000">
            <v>0</v>
          </cell>
          <cell r="J4000">
            <v>0</v>
          </cell>
          <cell r="K4000">
            <v>653</v>
          </cell>
          <cell r="L4000">
            <v>653</v>
          </cell>
          <cell r="M4000">
            <v>0</v>
          </cell>
          <cell r="N4000">
            <v>0</v>
          </cell>
          <cell r="O4000">
            <v>653</v>
          </cell>
          <cell r="P4000">
            <v>0</v>
          </cell>
        </row>
        <row r="4001">
          <cell r="A4001" t="str">
            <v>0011163101</v>
          </cell>
          <cell r="B4001">
            <v>11163</v>
          </cell>
          <cell r="C4001">
            <v>111630</v>
          </cell>
          <cell r="D4001">
            <v>343</v>
          </cell>
          <cell r="E4001">
            <v>101</v>
          </cell>
          <cell r="F4001">
            <v>1</v>
          </cell>
          <cell r="G4001">
            <v>1</v>
          </cell>
          <cell r="H4001">
            <v>39087</v>
          </cell>
          <cell r="I4001">
            <v>5556.56</v>
          </cell>
          <cell r="J4001">
            <v>0</v>
          </cell>
          <cell r="K4001">
            <v>5556.56</v>
          </cell>
          <cell r="L4001">
            <v>5556.56</v>
          </cell>
          <cell r="M4001">
            <v>0</v>
          </cell>
          <cell r="N4001">
            <v>0</v>
          </cell>
          <cell r="O4001">
            <v>5556.56</v>
          </cell>
          <cell r="P4001">
            <v>0</v>
          </cell>
        </row>
        <row r="4002">
          <cell r="A4002" t="str">
            <v>0011163103</v>
          </cell>
          <cell r="B4002">
            <v>11163</v>
          </cell>
          <cell r="C4002">
            <v>111630</v>
          </cell>
          <cell r="D4002">
            <v>343</v>
          </cell>
          <cell r="E4002">
            <v>103</v>
          </cell>
          <cell r="F4002">
            <v>1</v>
          </cell>
          <cell r="G4002">
            <v>1</v>
          </cell>
          <cell r="H4002">
            <v>39085</v>
          </cell>
          <cell r="I4002">
            <v>800</v>
          </cell>
          <cell r="J4002">
            <v>0</v>
          </cell>
          <cell r="K4002">
            <v>800</v>
          </cell>
          <cell r="L4002">
            <v>800</v>
          </cell>
          <cell r="M4002">
            <v>0</v>
          </cell>
          <cell r="N4002">
            <v>0</v>
          </cell>
          <cell r="O4002">
            <v>800</v>
          </cell>
          <cell r="P4002">
            <v>0</v>
          </cell>
        </row>
        <row r="4003">
          <cell r="A4003" t="str">
            <v>0011163106</v>
          </cell>
          <cell r="B4003">
            <v>11163</v>
          </cell>
          <cell r="C4003">
            <v>111630</v>
          </cell>
          <cell r="D4003">
            <v>343</v>
          </cell>
          <cell r="E4003">
            <v>106</v>
          </cell>
          <cell r="F4003">
            <v>1</v>
          </cell>
          <cell r="G4003">
            <v>1</v>
          </cell>
          <cell r="H4003">
            <v>39085</v>
          </cell>
          <cell r="I4003">
            <v>150</v>
          </cell>
          <cell r="J4003">
            <v>0</v>
          </cell>
          <cell r="K4003">
            <v>150</v>
          </cell>
          <cell r="L4003">
            <v>150</v>
          </cell>
          <cell r="M4003">
            <v>0</v>
          </cell>
          <cell r="N4003">
            <v>0</v>
          </cell>
          <cell r="O4003">
            <v>150</v>
          </cell>
          <cell r="P4003">
            <v>0</v>
          </cell>
        </row>
        <row r="4004">
          <cell r="A4004" t="str">
            <v>0011163172</v>
          </cell>
          <cell r="B4004">
            <v>11163</v>
          </cell>
          <cell r="C4004">
            <v>111630</v>
          </cell>
          <cell r="D4004">
            <v>343</v>
          </cell>
          <cell r="E4004">
            <v>172</v>
          </cell>
          <cell r="F4004">
            <v>1</v>
          </cell>
          <cell r="G4004">
            <v>2</v>
          </cell>
          <cell r="H4004" t="str">
            <v>15/01/08</v>
          </cell>
          <cell r="I4004">
            <v>0</v>
          </cell>
          <cell r="J4004">
            <v>288.99</v>
          </cell>
          <cell r="K4004">
            <v>288.99</v>
          </cell>
          <cell r="L4004">
            <v>288.99</v>
          </cell>
          <cell r="M4004">
            <v>0</v>
          </cell>
          <cell r="N4004">
            <v>0</v>
          </cell>
          <cell r="O4004">
            <v>288.99</v>
          </cell>
          <cell r="P4004">
            <v>0</v>
          </cell>
        </row>
        <row r="4005">
          <cell r="A4005" t="str">
            <v>0011163263</v>
          </cell>
          <cell r="B4005">
            <v>11163</v>
          </cell>
          <cell r="C4005">
            <v>111630</v>
          </cell>
          <cell r="D4005">
            <v>343</v>
          </cell>
          <cell r="E4005">
            <v>263</v>
          </cell>
          <cell r="F4005">
            <v>1</v>
          </cell>
          <cell r="G4005">
            <v>1</v>
          </cell>
          <cell r="H4005">
            <v>39630</v>
          </cell>
          <cell r="I4005">
            <v>0</v>
          </cell>
          <cell r="J4005">
            <v>0</v>
          </cell>
          <cell r="K4005">
            <v>132.41</v>
          </cell>
          <cell r="L4005">
            <v>132.41</v>
          </cell>
          <cell r="M4005">
            <v>0</v>
          </cell>
          <cell r="N4005">
            <v>0</v>
          </cell>
          <cell r="O4005">
            <v>132.41</v>
          </cell>
          <cell r="P4005">
            <v>0</v>
          </cell>
        </row>
        <row r="4006">
          <cell r="A4006" t="str">
            <v>0011163301</v>
          </cell>
          <cell r="B4006">
            <v>11163</v>
          </cell>
          <cell r="C4006">
            <v>111630</v>
          </cell>
          <cell r="D4006">
            <v>343</v>
          </cell>
          <cell r="E4006">
            <v>301</v>
          </cell>
          <cell r="F4006">
            <v>1</v>
          </cell>
          <cell r="G4006">
            <v>2</v>
          </cell>
          <cell r="H4006" t="str">
            <v>/  /</v>
          </cell>
          <cell r="I4006">
            <v>0</v>
          </cell>
          <cell r="J4006">
            <v>288.99</v>
          </cell>
          <cell r="K4006">
            <v>6927.96</v>
          </cell>
          <cell r="L4006">
            <v>6927.96</v>
          </cell>
          <cell r="M4006">
            <v>0</v>
          </cell>
          <cell r="N4006">
            <v>0</v>
          </cell>
          <cell r="O4006">
            <v>6927.96</v>
          </cell>
          <cell r="P4006">
            <v>0</v>
          </cell>
        </row>
        <row r="4007">
          <cell r="A4007" t="str">
            <v>0011163511</v>
          </cell>
          <cell r="B4007">
            <v>11163</v>
          </cell>
          <cell r="C4007">
            <v>111630</v>
          </cell>
          <cell r="D4007">
            <v>343</v>
          </cell>
          <cell r="E4007">
            <v>511</v>
          </cell>
          <cell r="F4007">
            <v>1</v>
          </cell>
          <cell r="G4007">
            <v>2</v>
          </cell>
          <cell r="H4007" t="str">
            <v>/  /</v>
          </cell>
          <cell r="I4007">
            <v>0</v>
          </cell>
          <cell r="J4007">
            <v>57</v>
          </cell>
          <cell r="K4007">
            <v>957</v>
          </cell>
          <cell r="L4007">
            <v>957</v>
          </cell>
          <cell r="M4007">
            <v>0</v>
          </cell>
          <cell r="N4007">
            <v>957</v>
          </cell>
          <cell r="O4007">
            <v>957</v>
          </cell>
          <cell r="P4007">
            <v>0</v>
          </cell>
        </row>
        <row r="4008">
          <cell r="A4008" t="str">
            <v>0011163523</v>
          </cell>
          <cell r="B4008">
            <v>11163</v>
          </cell>
          <cell r="C4008">
            <v>111630</v>
          </cell>
          <cell r="D4008">
            <v>343</v>
          </cell>
          <cell r="E4008">
            <v>523</v>
          </cell>
          <cell r="F4008">
            <v>1</v>
          </cell>
          <cell r="G4008">
            <v>1</v>
          </cell>
          <cell r="H4008">
            <v>39091</v>
          </cell>
          <cell r="I4008">
            <v>1</v>
          </cell>
          <cell r="J4008">
            <v>0</v>
          </cell>
          <cell r="K4008">
            <v>1</v>
          </cell>
          <cell r="L4008">
            <v>1</v>
          </cell>
          <cell r="M4008">
            <v>0</v>
          </cell>
          <cell r="N4008">
            <v>0</v>
          </cell>
          <cell r="O4008">
            <v>1</v>
          </cell>
          <cell r="P4008">
            <v>0</v>
          </cell>
        </row>
        <row r="4009">
          <cell r="A4009" t="str">
            <v>0011163601</v>
          </cell>
          <cell r="B4009">
            <v>11163</v>
          </cell>
          <cell r="C4009">
            <v>111630</v>
          </cell>
          <cell r="D4009">
            <v>343</v>
          </cell>
          <cell r="E4009">
            <v>601</v>
          </cell>
          <cell r="F4009">
            <v>1</v>
          </cell>
          <cell r="G4009">
            <v>2</v>
          </cell>
          <cell r="H4009" t="str">
            <v>/  /</v>
          </cell>
          <cell r="I4009">
            <v>0</v>
          </cell>
          <cell r="J4009">
            <v>231.99</v>
          </cell>
          <cell r="K4009">
            <v>5969.96</v>
          </cell>
          <cell r="L4009">
            <v>5969.96</v>
          </cell>
          <cell r="M4009">
            <v>0</v>
          </cell>
          <cell r="N4009">
            <v>0</v>
          </cell>
          <cell r="O4009">
            <v>5969.96</v>
          </cell>
          <cell r="P4009">
            <v>0</v>
          </cell>
        </row>
        <row r="4010">
          <cell r="A4010" t="str">
            <v>0011163701</v>
          </cell>
          <cell r="B4010">
            <v>11163</v>
          </cell>
          <cell r="C4010">
            <v>111630</v>
          </cell>
          <cell r="D4010">
            <v>343</v>
          </cell>
          <cell r="E4010">
            <v>701</v>
          </cell>
          <cell r="F4010">
            <v>1</v>
          </cell>
          <cell r="G4010">
            <v>2</v>
          </cell>
          <cell r="H4010" t="str">
            <v>/  /</v>
          </cell>
          <cell r="I4010">
            <v>0</v>
          </cell>
          <cell r="J4010">
            <v>231.99</v>
          </cell>
          <cell r="K4010">
            <v>5969.96</v>
          </cell>
          <cell r="L4010">
            <v>5969.96</v>
          </cell>
          <cell r="M4010">
            <v>0</v>
          </cell>
          <cell r="N4010">
            <v>0</v>
          </cell>
          <cell r="O4010">
            <v>5969.96</v>
          </cell>
          <cell r="P4010">
            <v>0</v>
          </cell>
        </row>
        <row r="4011">
          <cell r="A4011" t="str">
            <v>0011163910</v>
          </cell>
          <cell r="B4011">
            <v>11163</v>
          </cell>
          <cell r="C4011">
            <v>111630</v>
          </cell>
          <cell r="D4011">
            <v>343</v>
          </cell>
          <cell r="E4011">
            <v>910</v>
          </cell>
          <cell r="F4011">
            <v>1</v>
          </cell>
          <cell r="G4011">
            <v>2</v>
          </cell>
          <cell r="H4011" t="str">
            <v>/  /</v>
          </cell>
          <cell r="I4011">
            <v>0</v>
          </cell>
          <cell r="J4011">
            <v>0</v>
          </cell>
          <cell r="K4011">
            <v>6506.56</v>
          </cell>
          <cell r="L4011">
            <v>6506.56</v>
          </cell>
          <cell r="M4011">
            <v>0</v>
          </cell>
          <cell r="N4011">
            <v>0</v>
          </cell>
          <cell r="O4011">
            <v>6506.56</v>
          </cell>
          <cell r="P4011">
            <v>0</v>
          </cell>
        </row>
        <row r="4012">
          <cell r="A4012" t="str">
            <v>0011163915</v>
          </cell>
          <cell r="B4012">
            <v>11163</v>
          </cell>
          <cell r="C4012">
            <v>111630</v>
          </cell>
          <cell r="D4012">
            <v>343</v>
          </cell>
          <cell r="E4012">
            <v>915</v>
          </cell>
          <cell r="F4012">
            <v>1</v>
          </cell>
          <cell r="G4012">
            <v>2</v>
          </cell>
          <cell r="H4012" t="str">
            <v>/  /</v>
          </cell>
          <cell r="I4012">
            <v>0</v>
          </cell>
          <cell r="J4012">
            <v>288.99</v>
          </cell>
          <cell r="K4012">
            <v>288.99</v>
          </cell>
          <cell r="L4012">
            <v>288.99</v>
          </cell>
          <cell r="M4012">
            <v>0</v>
          </cell>
          <cell r="N4012">
            <v>0</v>
          </cell>
          <cell r="O4012">
            <v>288.99</v>
          </cell>
          <cell r="P4012">
            <v>0</v>
          </cell>
        </row>
        <row r="4013">
          <cell r="A4013" t="str">
            <v>0011163951</v>
          </cell>
          <cell r="B4013">
            <v>11163</v>
          </cell>
          <cell r="C4013">
            <v>111630</v>
          </cell>
          <cell r="D4013">
            <v>343</v>
          </cell>
          <cell r="E4013">
            <v>951</v>
          </cell>
          <cell r="F4013">
            <v>1</v>
          </cell>
          <cell r="G4013">
            <v>2</v>
          </cell>
          <cell r="H4013" t="str">
            <v>/  /</v>
          </cell>
          <cell r="I4013">
            <v>0</v>
          </cell>
          <cell r="J4013">
            <v>43</v>
          </cell>
          <cell r="K4013">
            <v>696</v>
          </cell>
          <cell r="L4013">
            <v>696</v>
          </cell>
          <cell r="M4013">
            <v>0</v>
          </cell>
          <cell r="N4013">
            <v>0</v>
          </cell>
          <cell r="O4013">
            <v>696</v>
          </cell>
          <cell r="P4013">
            <v>0</v>
          </cell>
        </row>
        <row r="4014">
          <cell r="A4014" t="str">
            <v>0011165101</v>
          </cell>
          <cell r="B4014">
            <v>11165</v>
          </cell>
          <cell r="C4014">
            <v>111650</v>
          </cell>
          <cell r="D4014" t="str">
            <v>C4A</v>
          </cell>
          <cell r="E4014">
            <v>101</v>
          </cell>
          <cell r="F4014">
            <v>1</v>
          </cell>
          <cell r="G4014">
            <v>1</v>
          </cell>
          <cell r="H4014">
            <v>39089</v>
          </cell>
          <cell r="I4014">
            <v>11335</v>
          </cell>
          <cell r="J4014">
            <v>0</v>
          </cell>
          <cell r="K4014">
            <v>11335</v>
          </cell>
          <cell r="L4014">
            <v>11335</v>
          </cell>
          <cell r="M4014">
            <v>0</v>
          </cell>
          <cell r="N4014">
            <v>0</v>
          </cell>
          <cell r="O4014">
            <v>11335</v>
          </cell>
          <cell r="P4014">
            <v>0</v>
          </cell>
        </row>
        <row r="4015">
          <cell r="A4015" t="str">
            <v>0011165103</v>
          </cell>
          <cell r="B4015">
            <v>11165</v>
          </cell>
          <cell r="C4015">
            <v>111650</v>
          </cell>
          <cell r="D4015" t="str">
            <v>C4A</v>
          </cell>
          <cell r="E4015">
            <v>103</v>
          </cell>
          <cell r="F4015">
            <v>1</v>
          </cell>
          <cell r="G4015">
            <v>1</v>
          </cell>
          <cell r="H4015" t="str">
            <v>15/01/04</v>
          </cell>
          <cell r="I4015">
            <v>1000</v>
          </cell>
          <cell r="J4015">
            <v>0</v>
          </cell>
          <cell r="K4015">
            <v>1000</v>
          </cell>
          <cell r="L4015">
            <v>1000</v>
          </cell>
          <cell r="M4015">
            <v>0</v>
          </cell>
          <cell r="N4015">
            <v>0</v>
          </cell>
          <cell r="O4015">
            <v>1000</v>
          </cell>
          <cell r="P4015">
            <v>0</v>
          </cell>
        </row>
        <row r="4016">
          <cell r="A4016" t="str">
            <v>0011165106</v>
          </cell>
          <cell r="B4016">
            <v>11165</v>
          </cell>
          <cell r="C4016">
            <v>111650</v>
          </cell>
          <cell r="D4016" t="str">
            <v>C4A</v>
          </cell>
          <cell r="E4016">
            <v>106</v>
          </cell>
          <cell r="F4016">
            <v>1</v>
          </cell>
          <cell r="G4016">
            <v>1</v>
          </cell>
          <cell r="H4016">
            <v>37990</v>
          </cell>
          <cell r="I4016">
            <v>150</v>
          </cell>
          <cell r="J4016">
            <v>0</v>
          </cell>
          <cell r="K4016">
            <v>150</v>
          </cell>
          <cell r="L4016">
            <v>150</v>
          </cell>
          <cell r="M4016">
            <v>0</v>
          </cell>
          <cell r="N4016">
            <v>0</v>
          </cell>
          <cell r="O4016">
            <v>150</v>
          </cell>
          <cell r="P4016">
            <v>0</v>
          </cell>
        </row>
        <row r="4017">
          <cell r="A4017" t="str">
            <v>0011165301</v>
          </cell>
          <cell r="B4017">
            <v>11165</v>
          </cell>
          <cell r="C4017">
            <v>111650</v>
          </cell>
          <cell r="D4017" t="str">
            <v>C4A</v>
          </cell>
          <cell r="E4017">
            <v>301</v>
          </cell>
          <cell r="F4017">
            <v>1</v>
          </cell>
          <cell r="G4017">
            <v>1</v>
          </cell>
          <cell r="H4017" t="str">
            <v>/  /</v>
          </cell>
          <cell r="I4017">
            <v>0</v>
          </cell>
          <cell r="J4017">
            <v>0</v>
          </cell>
          <cell r="K4017">
            <v>12485</v>
          </cell>
          <cell r="L4017">
            <v>12485</v>
          </cell>
          <cell r="M4017">
            <v>0</v>
          </cell>
          <cell r="N4017">
            <v>0</v>
          </cell>
          <cell r="O4017">
            <v>12485</v>
          </cell>
          <cell r="P4017">
            <v>0</v>
          </cell>
        </row>
        <row r="4018">
          <cell r="A4018" t="str">
            <v>0011165511</v>
          </cell>
          <cell r="B4018">
            <v>11165</v>
          </cell>
          <cell r="C4018">
            <v>111650</v>
          </cell>
          <cell r="D4018" t="str">
            <v>C4A</v>
          </cell>
          <cell r="E4018">
            <v>511</v>
          </cell>
          <cell r="F4018">
            <v>1</v>
          </cell>
          <cell r="G4018">
            <v>1</v>
          </cell>
          <cell r="H4018" t="str">
            <v>/  /</v>
          </cell>
          <cell r="I4018">
            <v>0</v>
          </cell>
          <cell r="J4018">
            <v>0</v>
          </cell>
          <cell r="K4018">
            <v>900</v>
          </cell>
          <cell r="L4018">
            <v>900</v>
          </cell>
          <cell r="M4018">
            <v>0</v>
          </cell>
          <cell r="N4018">
            <v>900</v>
          </cell>
          <cell r="O4018">
            <v>900</v>
          </cell>
          <cell r="P4018">
            <v>0</v>
          </cell>
        </row>
        <row r="4019">
          <cell r="A4019" t="str">
            <v>0011165523</v>
          </cell>
          <cell r="B4019">
            <v>11165</v>
          </cell>
          <cell r="C4019">
            <v>111650</v>
          </cell>
          <cell r="D4019" t="str">
            <v>C4A</v>
          </cell>
          <cell r="E4019">
            <v>523</v>
          </cell>
          <cell r="F4019">
            <v>1</v>
          </cell>
          <cell r="G4019">
            <v>1</v>
          </cell>
          <cell r="H4019" t="str">
            <v>15/01/04</v>
          </cell>
          <cell r="I4019">
            <v>1</v>
          </cell>
          <cell r="J4019">
            <v>0</v>
          </cell>
          <cell r="K4019">
            <v>1</v>
          </cell>
          <cell r="L4019">
            <v>1</v>
          </cell>
          <cell r="M4019">
            <v>0</v>
          </cell>
          <cell r="N4019">
            <v>0</v>
          </cell>
          <cell r="O4019">
            <v>1</v>
          </cell>
          <cell r="P4019">
            <v>0</v>
          </cell>
        </row>
        <row r="4020">
          <cell r="A4020" t="str">
            <v>0011165555</v>
          </cell>
          <cell r="B4020">
            <v>11165</v>
          </cell>
          <cell r="C4020">
            <v>111650</v>
          </cell>
          <cell r="D4020" t="str">
            <v>C4A</v>
          </cell>
          <cell r="E4020">
            <v>555</v>
          </cell>
          <cell r="F4020">
            <v>1</v>
          </cell>
          <cell r="G4020">
            <v>1</v>
          </cell>
          <cell r="H4020" t="str">
            <v>/  /</v>
          </cell>
          <cell r="I4020">
            <v>0</v>
          </cell>
          <cell r="J4020">
            <v>0</v>
          </cell>
          <cell r="K4020">
            <v>1000</v>
          </cell>
          <cell r="L4020">
            <v>1000</v>
          </cell>
          <cell r="M4020">
            <v>0</v>
          </cell>
          <cell r="N4020">
            <v>0</v>
          </cell>
          <cell r="O4020">
            <v>1000</v>
          </cell>
          <cell r="P4020">
            <v>0</v>
          </cell>
        </row>
        <row r="4021">
          <cell r="A4021" t="str">
            <v>0011165601</v>
          </cell>
          <cell r="B4021">
            <v>11165</v>
          </cell>
          <cell r="C4021">
            <v>111650</v>
          </cell>
          <cell r="D4021" t="str">
            <v>C4A</v>
          </cell>
          <cell r="E4021">
            <v>601</v>
          </cell>
          <cell r="F4021">
            <v>1</v>
          </cell>
          <cell r="G4021">
            <v>1</v>
          </cell>
          <cell r="H4021" t="str">
            <v>/  /</v>
          </cell>
          <cell r="I4021">
            <v>0</v>
          </cell>
          <cell r="J4021">
            <v>0</v>
          </cell>
          <cell r="K4021">
            <v>10584</v>
          </cell>
          <cell r="L4021">
            <v>10584</v>
          </cell>
          <cell r="M4021">
            <v>0</v>
          </cell>
          <cell r="N4021">
            <v>0</v>
          </cell>
          <cell r="O4021">
            <v>10584</v>
          </cell>
          <cell r="P4021">
            <v>0</v>
          </cell>
        </row>
        <row r="4022">
          <cell r="A4022" t="str">
            <v>0011165701</v>
          </cell>
          <cell r="B4022">
            <v>11165</v>
          </cell>
          <cell r="C4022">
            <v>111650</v>
          </cell>
          <cell r="D4022" t="str">
            <v>C4A</v>
          </cell>
          <cell r="E4022">
            <v>701</v>
          </cell>
          <cell r="F4022">
            <v>1</v>
          </cell>
          <cell r="G4022">
            <v>1</v>
          </cell>
          <cell r="H4022" t="str">
            <v>/  /</v>
          </cell>
          <cell r="I4022">
            <v>0</v>
          </cell>
          <cell r="J4022">
            <v>0</v>
          </cell>
          <cell r="K4022">
            <v>10584</v>
          </cell>
          <cell r="L4022">
            <v>10584</v>
          </cell>
          <cell r="M4022">
            <v>0</v>
          </cell>
          <cell r="N4022">
            <v>0</v>
          </cell>
          <cell r="O4022">
            <v>10584</v>
          </cell>
          <cell r="P4022">
            <v>0</v>
          </cell>
        </row>
        <row r="4023">
          <cell r="A4023" t="str">
            <v>0011165910</v>
          </cell>
          <cell r="B4023">
            <v>11165</v>
          </cell>
          <cell r="C4023">
            <v>111650</v>
          </cell>
          <cell r="D4023" t="str">
            <v>C4A</v>
          </cell>
          <cell r="E4023">
            <v>910</v>
          </cell>
          <cell r="F4023">
            <v>1</v>
          </cell>
          <cell r="G4023">
            <v>1</v>
          </cell>
          <cell r="H4023" t="str">
            <v>/  /</v>
          </cell>
          <cell r="I4023">
            <v>0</v>
          </cell>
          <cell r="J4023">
            <v>0</v>
          </cell>
          <cell r="K4023">
            <v>12485</v>
          </cell>
          <cell r="L4023">
            <v>12485</v>
          </cell>
          <cell r="M4023">
            <v>0</v>
          </cell>
          <cell r="N4023">
            <v>0</v>
          </cell>
          <cell r="O4023">
            <v>12485</v>
          </cell>
          <cell r="P4023">
            <v>0</v>
          </cell>
        </row>
        <row r="4024">
          <cell r="A4024" t="str">
            <v>0011165951</v>
          </cell>
          <cell r="B4024">
            <v>11165</v>
          </cell>
          <cell r="C4024">
            <v>111650</v>
          </cell>
          <cell r="D4024" t="str">
            <v>C4A</v>
          </cell>
          <cell r="E4024">
            <v>951</v>
          </cell>
          <cell r="F4024">
            <v>1</v>
          </cell>
          <cell r="G4024">
            <v>1</v>
          </cell>
          <cell r="H4024" t="str">
            <v>/  /</v>
          </cell>
          <cell r="I4024">
            <v>0</v>
          </cell>
          <cell r="J4024">
            <v>0</v>
          </cell>
          <cell r="K4024">
            <v>653</v>
          </cell>
          <cell r="L4024">
            <v>653</v>
          </cell>
          <cell r="M4024">
            <v>0</v>
          </cell>
          <cell r="N4024">
            <v>0</v>
          </cell>
          <cell r="O4024">
            <v>653</v>
          </cell>
          <cell r="P4024">
            <v>0</v>
          </cell>
        </row>
        <row r="4025">
          <cell r="A4025" t="str">
            <v>0011168101</v>
          </cell>
          <cell r="B4025">
            <v>11168</v>
          </cell>
          <cell r="C4025">
            <v>111680</v>
          </cell>
          <cell r="D4025">
            <v>405</v>
          </cell>
          <cell r="E4025">
            <v>101</v>
          </cell>
          <cell r="F4025">
            <v>1</v>
          </cell>
          <cell r="G4025">
            <v>1</v>
          </cell>
          <cell r="H4025">
            <v>39091</v>
          </cell>
          <cell r="I4025">
            <v>4856</v>
          </cell>
          <cell r="J4025">
            <v>0</v>
          </cell>
          <cell r="K4025">
            <v>4856</v>
          </cell>
          <cell r="L4025">
            <v>4856</v>
          </cell>
          <cell r="M4025">
            <v>0</v>
          </cell>
          <cell r="N4025">
            <v>0</v>
          </cell>
          <cell r="O4025">
            <v>4856</v>
          </cell>
          <cell r="P4025">
            <v>0</v>
          </cell>
        </row>
        <row r="4026">
          <cell r="A4026" t="str">
            <v>0011168103</v>
          </cell>
          <cell r="B4026">
            <v>11168</v>
          </cell>
          <cell r="C4026">
            <v>111680</v>
          </cell>
          <cell r="D4026">
            <v>405</v>
          </cell>
          <cell r="E4026">
            <v>103</v>
          </cell>
          <cell r="F4026">
            <v>1</v>
          </cell>
          <cell r="G4026">
            <v>1</v>
          </cell>
          <cell r="H4026">
            <v>39091</v>
          </cell>
          <cell r="I4026">
            <v>800</v>
          </cell>
          <cell r="J4026">
            <v>0</v>
          </cell>
          <cell r="K4026">
            <v>800</v>
          </cell>
          <cell r="L4026">
            <v>800</v>
          </cell>
          <cell r="M4026">
            <v>0</v>
          </cell>
          <cell r="N4026">
            <v>0</v>
          </cell>
          <cell r="O4026">
            <v>800</v>
          </cell>
          <cell r="P4026">
            <v>0</v>
          </cell>
        </row>
        <row r="4027">
          <cell r="A4027" t="str">
            <v>0011168106</v>
          </cell>
          <cell r="B4027">
            <v>11168</v>
          </cell>
          <cell r="C4027">
            <v>111680</v>
          </cell>
          <cell r="D4027">
            <v>405</v>
          </cell>
          <cell r="E4027">
            <v>106</v>
          </cell>
          <cell r="F4027">
            <v>1</v>
          </cell>
          <cell r="G4027">
            <v>1</v>
          </cell>
          <cell r="H4027">
            <v>39091</v>
          </cell>
          <cell r="I4027">
            <v>150</v>
          </cell>
          <cell r="J4027">
            <v>0</v>
          </cell>
          <cell r="K4027">
            <v>150</v>
          </cell>
          <cell r="L4027">
            <v>150</v>
          </cell>
          <cell r="M4027">
            <v>0</v>
          </cell>
          <cell r="N4027">
            <v>0</v>
          </cell>
          <cell r="O4027">
            <v>150</v>
          </cell>
          <cell r="P4027">
            <v>0</v>
          </cell>
        </row>
        <row r="4028">
          <cell r="A4028" t="str">
            <v>0011168301</v>
          </cell>
          <cell r="B4028">
            <v>11168</v>
          </cell>
          <cell r="C4028">
            <v>111680</v>
          </cell>
          <cell r="D4028">
            <v>405</v>
          </cell>
          <cell r="E4028">
            <v>301</v>
          </cell>
          <cell r="F4028">
            <v>1</v>
          </cell>
          <cell r="G4028">
            <v>1</v>
          </cell>
          <cell r="H4028" t="str">
            <v>/  /</v>
          </cell>
          <cell r="I4028">
            <v>0</v>
          </cell>
          <cell r="J4028">
            <v>0</v>
          </cell>
          <cell r="K4028">
            <v>5806</v>
          </cell>
          <cell r="L4028">
            <v>5806</v>
          </cell>
          <cell r="M4028">
            <v>0</v>
          </cell>
          <cell r="N4028">
            <v>0</v>
          </cell>
          <cell r="O4028">
            <v>5806</v>
          </cell>
          <cell r="P4028">
            <v>0</v>
          </cell>
        </row>
        <row r="4029">
          <cell r="A4029" t="str">
            <v>0011168511</v>
          </cell>
          <cell r="B4029">
            <v>11168</v>
          </cell>
          <cell r="C4029">
            <v>111680</v>
          </cell>
          <cell r="D4029">
            <v>405</v>
          </cell>
          <cell r="E4029">
            <v>511</v>
          </cell>
          <cell r="F4029">
            <v>1</v>
          </cell>
          <cell r="G4029">
            <v>1</v>
          </cell>
          <cell r="H4029" t="str">
            <v>/  /</v>
          </cell>
          <cell r="I4029">
            <v>0</v>
          </cell>
          <cell r="J4029">
            <v>0</v>
          </cell>
          <cell r="K4029">
            <v>900</v>
          </cell>
          <cell r="L4029">
            <v>900</v>
          </cell>
          <cell r="M4029">
            <v>0</v>
          </cell>
          <cell r="N4029">
            <v>900</v>
          </cell>
          <cell r="O4029">
            <v>900</v>
          </cell>
          <cell r="P4029">
            <v>0</v>
          </cell>
        </row>
        <row r="4030">
          <cell r="A4030" t="str">
            <v>0011168523</v>
          </cell>
          <cell r="B4030">
            <v>11168</v>
          </cell>
          <cell r="C4030">
            <v>111680</v>
          </cell>
          <cell r="D4030">
            <v>405</v>
          </cell>
          <cell r="E4030">
            <v>523</v>
          </cell>
          <cell r="F4030">
            <v>1</v>
          </cell>
          <cell r="G4030">
            <v>1</v>
          </cell>
          <cell r="H4030">
            <v>39091</v>
          </cell>
          <cell r="I4030">
            <v>1</v>
          </cell>
          <cell r="J4030">
            <v>0</v>
          </cell>
          <cell r="K4030">
            <v>1</v>
          </cell>
          <cell r="L4030">
            <v>1</v>
          </cell>
          <cell r="M4030">
            <v>0</v>
          </cell>
          <cell r="N4030">
            <v>0</v>
          </cell>
          <cell r="O4030">
            <v>1</v>
          </cell>
          <cell r="P4030">
            <v>0</v>
          </cell>
        </row>
        <row r="4031">
          <cell r="A4031" t="str">
            <v>0011168601</v>
          </cell>
          <cell r="B4031">
            <v>11168</v>
          </cell>
          <cell r="C4031">
            <v>111680</v>
          </cell>
          <cell r="D4031">
            <v>405</v>
          </cell>
          <cell r="E4031">
            <v>601</v>
          </cell>
          <cell r="F4031">
            <v>1</v>
          </cell>
          <cell r="G4031">
            <v>1</v>
          </cell>
          <cell r="H4031" t="str">
            <v>/  /</v>
          </cell>
          <cell r="I4031">
            <v>0</v>
          </cell>
          <cell r="J4031">
            <v>0</v>
          </cell>
          <cell r="K4031">
            <v>4905</v>
          </cell>
          <cell r="L4031">
            <v>4905</v>
          </cell>
          <cell r="M4031">
            <v>0</v>
          </cell>
          <cell r="N4031">
            <v>0</v>
          </cell>
          <cell r="O4031">
            <v>4905</v>
          </cell>
          <cell r="P4031">
            <v>0</v>
          </cell>
        </row>
        <row r="4032">
          <cell r="A4032" t="str">
            <v>0011168701</v>
          </cell>
          <cell r="B4032">
            <v>11168</v>
          </cell>
          <cell r="C4032">
            <v>111680</v>
          </cell>
          <cell r="D4032">
            <v>405</v>
          </cell>
          <cell r="E4032">
            <v>701</v>
          </cell>
          <cell r="F4032">
            <v>1</v>
          </cell>
          <cell r="G4032">
            <v>1</v>
          </cell>
          <cell r="H4032" t="str">
            <v>/  /</v>
          </cell>
          <cell r="I4032">
            <v>0</v>
          </cell>
          <cell r="J4032">
            <v>0</v>
          </cell>
          <cell r="K4032">
            <v>4905</v>
          </cell>
          <cell r="L4032">
            <v>4905</v>
          </cell>
          <cell r="M4032">
            <v>0</v>
          </cell>
          <cell r="N4032">
            <v>0</v>
          </cell>
          <cell r="O4032">
            <v>4905</v>
          </cell>
          <cell r="P4032">
            <v>0</v>
          </cell>
        </row>
        <row r="4033">
          <cell r="A4033" t="str">
            <v>0011168910</v>
          </cell>
          <cell r="B4033">
            <v>11168</v>
          </cell>
          <cell r="C4033">
            <v>111680</v>
          </cell>
          <cell r="D4033">
            <v>405</v>
          </cell>
          <cell r="E4033">
            <v>910</v>
          </cell>
          <cell r="F4033">
            <v>1</v>
          </cell>
          <cell r="G4033">
            <v>1</v>
          </cell>
          <cell r="H4033" t="str">
            <v>/  /</v>
          </cell>
          <cell r="I4033">
            <v>0</v>
          </cell>
          <cell r="J4033">
            <v>0</v>
          </cell>
          <cell r="K4033">
            <v>5806</v>
          </cell>
          <cell r="L4033">
            <v>5806</v>
          </cell>
          <cell r="M4033">
            <v>0</v>
          </cell>
          <cell r="N4033">
            <v>0</v>
          </cell>
          <cell r="O4033">
            <v>5806</v>
          </cell>
          <cell r="P4033">
            <v>0</v>
          </cell>
        </row>
        <row r="4034">
          <cell r="A4034" t="str">
            <v>0011168951</v>
          </cell>
          <cell r="B4034">
            <v>11168</v>
          </cell>
          <cell r="C4034">
            <v>111680</v>
          </cell>
          <cell r="D4034">
            <v>405</v>
          </cell>
          <cell r="E4034">
            <v>951</v>
          </cell>
          <cell r="F4034">
            <v>1</v>
          </cell>
          <cell r="G4034">
            <v>1</v>
          </cell>
          <cell r="H4034" t="str">
            <v>/  /</v>
          </cell>
          <cell r="I4034">
            <v>0</v>
          </cell>
          <cell r="J4034">
            <v>0</v>
          </cell>
          <cell r="K4034">
            <v>653</v>
          </cell>
          <cell r="L4034">
            <v>653</v>
          </cell>
          <cell r="M4034">
            <v>0</v>
          </cell>
          <cell r="N4034">
            <v>0</v>
          </cell>
          <cell r="O4034">
            <v>653</v>
          </cell>
          <cell r="P4034">
            <v>0</v>
          </cell>
        </row>
        <row r="4035">
          <cell r="A4035" t="str">
            <v>0011171101</v>
          </cell>
          <cell r="B4035">
            <v>11171</v>
          </cell>
          <cell r="C4035">
            <v>111710</v>
          </cell>
          <cell r="D4035" t="str">
            <v>C4B</v>
          </cell>
          <cell r="E4035">
            <v>101</v>
          </cell>
          <cell r="F4035">
            <v>1</v>
          </cell>
          <cell r="G4035">
            <v>1</v>
          </cell>
          <cell r="H4035">
            <v>39089</v>
          </cell>
          <cell r="I4035">
            <v>3861</v>
          </cell>
          <cell r="J4035">
            <v>0</v>
          </cell>
          <cell r="K4035">
            <v>3861</v>
          </cell>
          <cell r="L4035">
            <v>3861</v>
          </cell>
          <cell r="M4035">
            <v>0</v>
          </cell>
          <cell r="N4035">
            <v>0</v>
          </cell>
          <cell r="O4035">
            <v>3861</v>
          </cell>
          <cell r="P4035">
            <v>0</v>
          </cell>
        </row>
        <row r="4036">
          <cell r="A4036" t="str">
            <v>0011171106</v>
          </cell>
          <cell r="B4036">
            <v>11171</v>
          </cell>
          <cell r="C4036">
            <v>111710</v>
          </cell>
          <cell r="D4036" t="str">
            <v>C4B</v>
          </cell>
          <cell r="E4036">
            <v>106</v>
          </cell>
          <cell r="F4036">
            <v>1</v>
          </cell>
          <cell r="G4036">
            <v>1</v>
          </cell>
          <cell r="H4036">
            <v>37990</v>
          </cell>
          <cell r="I4036">
            <v>150</v>
          </cell>
          <cell r="J4036">
            <v>0</v>
          </cell>
          <cell r="K4036">
            <v>150</v>
          </cell>
          <cell r="L4036">
            <v>150</v>
          </cell>
          <cell r="M4036">
            <v>0</v>
          </cell>
          <cell r="N4036">
            <v>0</v>
          </cell>
          <cell r="O4036">
            <v>150</v>
          </cell>
          <cell r="P4036">
            <v>0</v>
          </cell>
        </row>
        <row r="4037">
          <cell r="A4037" t="str">
            <v>0011171301</v>
          </cell>
          <cell r="B4037">
            <v>11171</v>
          </cell>
          <cell r="C4037">
            <v>111710</v>
          </cell>
          <cell r="D4037" t="str">
            <v>C4B</v>
          </cell>
          <cell r="E4037">
            <v>301</v>
          </cell>
          <cell r="F4037">
            <v>1</v>
          </cell>
          <cell r="G4037">
            <v>1</v>
          </cell>
          <cell r="H4037" t="str">
            <v>/  /</v>
          </cell>
          <cell r="I4037">
            <v>0</v>
          </cell>
          <cell r="J4037">
            <v>0</v>
          </cell>
          <cell r="K4037">
            <v>4011</v>
          </cell>
          <cell r="L4037">
            <v>4011</v>
          </cell>
          <cell r="M4037">
            <v>0</v>
          </cell>
          <cell r="N4037">
            <v>0</v>
          </cell>
          <cell r="O4037">
            <v>4011</v>
          </cell>
          <cell r="P4037">
            <v>0</v>
          </cell>
        </row>
        <row r="4038">
          <cell r="A4038" t="str">
            <v>0011171511</v>
          </cell>
          <cell r="B4038">
            <v>11171</v>
          </cell>
          <cell r="C4038">
            <v>111710</v>
          </cell>
          <cell r="D4038" t="str">
            <v>C4B</v>
          </cell>
          <cell r="E4038">
            <v>511</v>
          </cell>
          <cell r="F4038">
            <v>1</v>
          </cell>
          <cell r="G4038">
            <v>1</v>
          </cell>
          <cell r="H4038" t="str">
            <v>/  /</v>
          </cell>
          <cell r="I4038">
            <v>0</v>
          </cell>
          <cell r="J4038">
            <v>0</v>
          </cell>
          <cell r="K4038">
            <v>802</v>
          </cell>
          <cell r="L4038">
            <v>802</v>
          </cell>
          <cell r="M4038">
            <v>0</v>
          </cell>
          <cell r="N4038">
            <v>802</v>
          </cell>
          <cell r="O4038">
            <v>802</v>
          </cell>
          <cell r="P4038">
            <v>0</v>
          </cell>
        </row>
        <row r="4039">
          <cell r="A4039" t="str">
            <v>0011171523</v>
          </cell>
          <cell r="B4039">
            <v>11171</v>
          </cell>
          <cell r="C4039">
            <v>111710</v>
          </cell>
          <cell r="D4039" t="str">
            <v>C4B</v>
          </cell>
          <cell r="E4039">
            <v>523</v>
          </cell>
          <cell r="F4039">
            <v>1</v>
          </cell>
          <cell r="G4039">
            <v>1</v>
          </cell>
          <cell r="H4039">
            <v>37990</v>
          </cell>
          <cell r="I4039">
            <v>1</v>
          </cell>
          <cell r="J4039">
            <v>0</v>
          </cell>
          <cell r="K4039">
            <v>1</v>
          </cell>
          <cell r="L4039">
            <v>1</v>
          </cell>
          <cell r="M4039">
            <v>0</v>
          </cell>
          <cell r="N4039">
            <v>0</v>
          </cell>
          <cell r="O4039">
            <v>1</v>
          </cell>
          <cell r="P4039">
            <v>0</v>
          </cell>
        </row>
        <row r="4040">
          <cell r="A4040" t="str">
            <v>0011171601</v>
          </cell>
          <cell r="B4040">
            <v>11171</v>
          </cell>
          <cell r="C4040">
            <v>111710</v>
          </cell>
          <cell r="D4040" t="str">
            <v>C4B</v>
          </cell>
          <cell r="E4040">
            <v>601</v>
          </cell>
          <cell r="F4040">
            <v>1</v>
          </cell>
          <cell r="G4040">
            <v>1</v>
          </cell>
          <cell r="H4040" t="str">
            <v>/  /</v>
          </cell>
          <cell r="I4040">
            <v>0</v>
          </cell>
          <cell r="J4040">
            <v>0</v>
          </cell>
          <cell r="K4040">
            <v>3208</v>
          </cell>
          <cell r="L4040">
            <v>3208</v>
          </cell>
          <cell r="M4040">
            <v>0</v>
          </cell>
          <cell r="N4040">
            <v>0</v>
          </cell>
          <cell r="O4040">
            <v>3208</v>
          </cell>
          <cell r="P4040">
            <v>0</v>
          </cell>
        </row>
        <row r="4041">
          <cell r="A4041" t="str">
            <v>0011171701</v>
          </cell>
          <cell r="B4041">
            <v>11171</v>
          </cell>
          <cell r="C4041">
            <v>111710</v>
          </cell>
          <cell r="D4041" t="str">
            <v>C4B</v>
          </cell>
          <cell r="E4041">
            <v>701</v>
          </cell>
          <cell r="F4041">
            <v>1</v>
          </cell>
          <cell r="G4041">
            <v>1</v>
          </cell>
          <cell r="H4041" t="str">
            <v>/  /</v>
          </cell>
          <cell r="I4041">
            <v>0</v>
          </cell>
          <cell r="J4041">
            <v>0</v>
          </cell>
          <cell r="K4041">
            <v>3208</v>
          </cell>
          <cell r="L4041">
            <v>3208</v>
          </cell>
          <cell r="M4041">
            <v>0</v>
          </cell>
          <cell r="N4041">
            <v>0</v>
          </cell>
          <cell r="O4041">
            <v>3208</v>
          </cell>
          <cell r="P4041">
            <v>0</v>
          </cell>
        </row>
        <row r="4042">
          <cell r="A4042" t="str">
            <v>0011171910</v>
          </cell>
          <cell r="B4042">
            <v>11171</v>
          </cell>
          <cell r="C4042">
            <v>111710</v>
          </cell>
          <cell r="D4042" t="str">
            <v>C4B</v>
          </cell>
          <cell r="E4042">
            <v>910</v>
          </cell>
          <cell r="F4042">
            <v>1</v>
          </cell>
          <cell r="G4042">
            <v>1</v>
          </cell>
          <cell r="H4042" t="str">
            <v>/  /</v>
          </cell>
          <cell r="I4042">
            <v>0</v>
          </cell>
          <cell r="J4042">
            <v>0</v>
          </cell>
          <cell r="K4042">
            <v>4011</v>
          </cell>
          <cell r="L4042">
            <v>4011</v>
          </cell>
          <cell r="M4042">
            <v>0</v>
          </cell>
          <cell r="N4042">
            <v>0</v>
          </cell>
          <cell r="O4042">
            <v>4011</v>
          </cell>
          <cell r="P4042">
            <v>0</v>
          </cell>
        </row>
        <row r="4043">
          <cell r="A4043" t="str">
            <v>0011171951</v>
          </cell>
          <cell r="B4043">
            <v>11171</v>
          </cell>
          <cell r="C4043">
            <v>111710</v>
          </cell>
          <cell r="D4043" t="str">
            <v>C4B</v>
          </cell>
          <cell r="E4043">
            <v>951</v>
          </cell>
          <cell r="F4043">
            <v>1</v>
          </cell>
          <cell r="G4043">
            <v>1</v>
          </cell>
          <cell r="H4043" t="str">
            <v>/  /</v>
          </cell>
          <cell r="I4043">
            <v>0</v>
          </cell>
          <cell r="J4043">
            <v>0</v>
          </cell>
          <cell r="K4043">
            <v>582</v>
          </cell>
          <cell r="L4043">
            <v>582</v>
          </cell>
          <cell r="M4043">
            <v>0</v>
          </cell>
          <cell r="N4043">
            <v>0</v>
          </cell>
          <cell r="O4043">
            <v>582</v>
          </cell>
          <cell r="P4043">
            <v>0</v>
          </cell>
        </row>
        <row r="4044">
          <cell r="A4044" t="str">
            <v>0011173101</v>
          </cell>
          <cell r="B4044">
            <v>11173</v>
          </cell>
          <cell r="C4044">
            <v>111730</v>
          </cell>
          <cell r="D4044" t="str">
            <v>C1A</v>
          </cell>
          <cell r="E4044">
            <v>101</v>
          </cell>
          <cell r="F4044">
            <v>1</v>
          </cell>
          <cell r="G4044">
            <v>1</v>
          </cell>
          <cell r="H4044">
            <v>39089</v>
          </cell>
          <cell r="I4044">
            <v>9017</v>
          </cell>
          <cell r="J4044">
            <v>0</v>
          </cell>
          <cell r="K4044">
            <v>9017</v>
          </cell>
          <cell r="L4044">
            <v>9017</v>
          </cell>
          <cell r="M4044">
            <v>0</v>
          </cell>
          <cell r="N4044">
            <v>0</v>
          </cell>
          <cell r="O4044">
            <v>9017</v>
          </cell>
          <cell r="P4044">
            <v>0</v>
          </cell>
        </row>
        <row r="4045">
          <cell r="A4045" t="str">
            <v>0011173106</v>
          </cell>
          <cell r="B4045">
            <v>11173</v>
          </cell>
          <cell r="C4045">
            <v>111730</v>
          </cell>
          <cell r="D4045" t="str">
            <v>C1A</v>
          </cell>
          <cell r="E4045">
            <v>106</v>
          </cell>
          <cell r="F4045">
            <v>1</v>
          </cell>
          <cell r="G4045">
            <v>1</v>
          </cell>
          <cell r="H4045">
            <v>37990</v>
          </cell>
          <cell r="I4045">
            <v>150</v>
          </cell>
          <cell r="J4045">
            <v>0</v>
          </cell>
          <cell r="K4045">
            <v>150</v>
          </cell>
          <cell r="L4045">
            <v>150</v>
          </cell>
          <cell r="M4045">
            <v>0</v>
          </cell>
          <cell r="N4045">
            <v>0</v>
          </cell>
          <cell r="O4045">
            <v>150</v>
          </cell>
          <cell r="P4045">
            <v>0</v>
          </cell>
        </row>
        <row r="4046">
          <cell r="A4046" t="str">
            <v>0011173263</v>
          </cell>
          <cell r="B4046">
            <v>11173</v>
          </cell>
          <cell r="C4046">
            <v>111730</v>
          </cell>
          <cell r="D4046" t="str">
            <v>C1A</v>
          </cell>
          <cell r="E4046">
            <v>263</v>
          </cell>
          <cell r="F4046">
            <v>1</v>
          </cell>
          <cell r="G4046">
            <v>1</v>
          </cell>
          <cell r="H4046">
            <v>39630</v>
          </cell>
          <cell r="I4046">
            <v>0</v>
          </cell>
          <cell r="J4046">
            <v>0</v>
          </cell>
          <cell r="K4046">
            <v>21.75</v>
          </cell>
          <cell r="L4046">
            <v>21.75</v>
          </cell>
          <cell r="M4046">
            <v>0</v>
          </cell>
          <cell r="N4046">
            <v>0</v>
          </cell>
          <cell r="O4046">
            <v>21.75</v>
          </cell>
          <cell r="P4046">
            <v>0</v>
          </cell>
        </row>
        <row r="4047">
          <cell r="A4047" t="str">
            <v>0011173301</v>
          </cell>
          <cell r="B4047">
            <v>11173</v>
          </cell>
          <cell r="C4047">
            <v>111730</v>
          </cell>
          <cell r="D4047" t="str">
            <v>C1A</v>
          </cell>
          <cell r="E4047">
            <v>301</v>
          </cell>
          <cell r="F4047">
            <v>1</v>
          </cell>
          <cell r="G4047">
            <v>1</v>
          </cell>
          <cell r="H4047" t="str">
            <v>/  /</v>
          </cell>
          <cell r="I4047">
            <v>0</v>
          </cell>
          <cell r="J4047">
            <v>0</v>
          </cell>
          <cell r="K4047">
            <v>9188.75</v>
          </cell>
          <cell r="L4047">
            <v>9188.75</v>
          </cell>
          <cell r="M4047">
            <v>0</v>
          </cell>
          <cell r="N4047">
            <v>0</v>
          </cell>
          <cell r="O4047">
            <v>9188.75</v>
          </cell>
          <cell r="P4047">
            <v>0</v>
          </cell>
        </row>
        <row r="4048">
          <cell r="A4048" t="str">
            <v>0011173511</v>
          </cell>
          <cell r="B4048">
            <v>11173</v>
          </cell>
          <cell r="C4048">
            <v>111730</v>
          </cell>
          <cell r="D4048" t="str">
            <v>C1A</v>
          </cell>
          <cell r="E4048">
            <v>511</v>
          </cell>
          <cell r="F4048">
            <v>1</v>
          </cell>
          <cell r="G4048">
            <v>1</v>
          </cell>
          <cell r="H4048" t="str">
            <v>/  /</v>
          </cell>
          <cell r="I4048">
            <v>0</v>
          </cell>
          <cell r="J4048">
            <v>0</v>
          </cell>
          <cell r="K4048">
            <v>900</v>
          </cell>
          <cell r="L4048">
            <v>900</v>
          </cell>
          <cell r="M4048">
            <v>0</v>
          </cell>
          <cell r="N4048">
            <v>900</v>
          </cell>
          <cell r="O4048">
            <v>900</v>
          </cell>
          <cell r="P4048">
            <v>0</v>
          </cell>
        </row>
        <row r="4049">
          <cell r="A4049" t="str">
            <v>0011173523</v>
          </cell>
          <cell r="B4049">
            <v>11173</v>
          </cell>
          <cell r="C4049">
            <v>111730</v>
          </cell>
          <cell r="D4049" t="str">
            <v>C1A</v>
          </cell>
          <cell r="E4049">
            <v>523</v>
          </cell>
          <cell r="F4049">
            <v>1</v>
          </cell>
          <cell r="G4049">
            <v>1</v>
          </cell>
          <cell r="H4049">
            <v>37990</v>
          </cell>
          <cell r="I4049">
            <v>1</v>
          </cell>
          <cell r="J4049">
            <v>0</v>
          </cell>
          <cell r="K4049">
            <v>1</v>
          </cell>
          <cell r="L4049">
            <v>1</v>
          </cell>
          <cell r="M4049">
            <v>0</v>
          </cell>
          <cell r="N4049">
            <v>0</v>
          </cell>
          <cell r="O4049">
            <v>1</v>
          </cell>
          <cell r="P4049">
            <v>0</v>
          </cell>
        </row>
        <row r="4050">
          <cell r="A4050" t="str">
            <v>0011173601</v>
          </cell>
          <cell r="B4050">
            <v>11173</v>
          </cell>
          <cell r="C4050">
            <v>111730</v>
          </cell>
          <cell r="D4050" t="str">
            <v>C1A</v>
          </cell>
          <cell r="E4050">
            <v>601</v>
          </cell>
          <cell r="F4050">
            <v>1</v>
          </cell>
          <cell r="G4050">
            <v>1</v>
          </cell>
          <cell r="H4050" t="str">
            <v>/  /</v>
          </cell>
          <cell r="I4050">
            <v>0</v>
          </cell>
          <cell r="J4050">
            <v>0</v>
          </cell>
          <cell r="K4050">
            <v>8287.75</v>
          </cell>
          <cell r="L4050">
            <v>8287.75</v>
          </cell>
          <cell r="M4050">
            <v>0</v>
          </cell>
          <cell r="N4050">
            <v>0</v>
          </cell>
          <cell r="O4050">
            <v>8287.75</v>
          </cell>
          <cell r="P4050">
            <v>0</v>
          </cell>
        </row>
        <row r="4051">
          <cell r="A4051" t="str">
            <v>0011173701</v>
          </cell>
          <cell r="B4051">
            <v>11173</v>
          </cell>
          <cell r="C4051">
            <v>111730</v>
          </cell>
          <cell r="D4051" t="str">
            <v>C1A</v>
          </cell>
          <cell r="E4051">
            <v>701</v>
          </cell>
          <cell r="F4051">
            <v>1</v>
          </cell>
          <cell r="G4051">
            <v>1</v>
          </cell>
          <cell r="H4051" t="str">
            <v>/  /</v>
          </cell>
          <cell r="I4051">
            <v>0</v>
          </cell>
          <cell r="J4051">
            <v>0</v>
          </cell>
          <cell r="K4051">
            <v>8287.75</v>
          </cell>
          <cell r="L4051">
            <v>8287.75</v>
          </cell>
          <cell r="M4051">
            <v>0</v>
          </cell>
          <cell r="N4051">
            <v>0</v>
          </cell>
          <cell r="O4051">
            <v>8287.75</v>
          </cell>
          <cell r="P4051">
            <v>0</v>
          </cell>
        </row>
        <row r="4052">
          <cell r="A4052" t="str">
            <v>0011173910</v>
          </cell>
          <cell r="B4052">
            <v>11173</v>
          </cell>
          <cell r="C4052">
            <v>111730</v>
          </cell>
          <cell r="D4052" t="str">
            <v>C1A</v>
          </cell>
          <cell r="E4052">
            <v>910</v>
          </cell>
          <cell r="F4052">
            <v>1</v>
          </cell>
          <cell r="G4052">
            <v>1</v>
          </cell>
          <cell r="H4052" t="str">
            <v>/  /</v>
          </cell>
          <cell r="I4052">
            <v>0</v>
          </cell>
          <cell r="J4052">
            <v>0</v>
          </cell>
          <cell r="K4052">
            <v>9167</v>
          </cell>
          <cell r="L4052">
            <v>9167</v>
          </cell>
          <cell r="M4052">
            <v>0</v>
          </cell>
          <cell r="N4052">
            <v>0</v>
          </cell>
          <cell r="O4052">
            <v>9167</v>
          </cell>
          <cell r="P4052">
            <v>0</v>
          </cell>
        </row>
        <row r="4053">
          <cell r="A4053" t="str">
            <v>0011173951</v>
          </cell>
          <cell r="B4053">
            <v>11173</v>
          </cell>
          <cell r="C4053">
            <v>111730</v>
          </cell>
          <cell r="D4053" t="str">
            <v>C1A</v>
          </cell>
          <cell r="E4053">
            <v>951</v>
          </cell>
          <cell r="F4053">
            <v>1</v>
          </cell>
          <cell r="G4053">
            <v>1</v>
          </cell>
          <cell r="H4053" t="str">
            <v>/  /</v>
          </cell>
          <cell r="I4053">
            <v>0</v>
          </cell>
          <cell r="J4053">
            <v>0</v>
          </cell>
          <cell r="K4053">
            <v>653</v>
          </cell>
          <cell r="L4053">
            <v>653</v>
          </cell>
          <cell r="M4053">
            <v>0</v>
          </cell>
          <cell r="N4053">
            <v>0</v>
          </cell>
          <cell r="O4053">
            <v>653</v>
          </cell>
          <cell r="P4053">
            <v>0</v>
          </cell>
        </row>
        <row r="4054">
          <cell r="A4054" t="str">
            <v>0011175101</v>
          </cell>
          <cell r="B4054">
            <v>11175</v>
          </cell>
          <cell r="C4054">
            <v>111750</v>
          </cell>
          <cell r="D4054" t="str">
            <v>G4F</v>
          </cell>
          <cell r="E4054">
            <v>101</v>
          </cell>
          <cell r="F4054">
            <v>1</v>
          </cell>
          <cell r="G4054">
            <v>1</v>
          </cell>
          <cell r="H4054">
            <v>39089</v>
          </cell>
          <cell r="I4054">
            <v>3094</v>
          </cell>
          <cell r="J4054">
            <v>0</v>
          </cell>
          <cell r="K4054">
            <v>3094</v>
          </cell>
          <cell r="L4054">
            <v>3094</v>
          </cell>
          <cell r="M4054">
            <v>0</v>
          </cell>
          <cell r="N4054">
            <v>0</v>
          </cell>
          <cell r="O4054">
            <v>3094</v>
          </cell>
          <cell r="P4054">
            <v>0</v>
          </cell>
        </row>
        <row r="4055">
          <cell r="A4055" t="str">
            <v>0011175106</v>
          </cell>
          <cell r="B4055">
            <v>11175</v>
          </cell>
          <cell r="C4055">
            <v>111750</v>
          </cell>
          <cell r="D4055" t="str">
            <v>G4F</v>
          </cell>
          <cell r="E4055">
            <v>106</v>
          </cell>
          <cell r="F4055">
            <v>1</v>
          </cell>
          <cell r="G4055">
            <v>1</v>
          </cell>
          <cell r="H4055">
            <v>37990</v>
          </cell>
          <cell r="I4055">
            <v>150</v>
          </cell>
          <cell r="J4055">
            <v>0</v>
          </cell>
          <cell r="K4055">
            <v>150</v>
          </cell>
          <cell r="L4055">
            <v>150</v>
          </cell>
          <cell r="M4055">
            <v>0</v>
          </cell>
          <cell r="N4055">
            <v>0</v>
          </cell>
          <cell r="O4055">
            <v>150</v>
          </cell>
          <cell r="P4055">
            <v>0</v>
          </cell>
        </row>
        <row r="4056">
          <cell r="A4056" t="str">
            <v>0011175301</v>
          </cell>
          <cell r="B4056">
            <v>11175</v>
          </cell>
          <cell r="C4056">
            <v>111750</v>
          </cell>
          <cell r="D4056" t="str">
            <v>G4F</v>
          </cell>
          <cell r="E4056">
            <v>301</v>
          </cell>
          <cell r="F4056">
            <v>1</v>
          </cell>
          <cell r="G4056">
            <v>1</v>
          </cell>
          <cell r="H4056" t="str">
            <v>/  /</v>
          </cell>
          <cell r="I4056">
            <v>0</v>
          </cell>
          <cell r="J4056">
            <v>0</v>
          </cell>
          <cell r="K4056">
            <v>3244</v>
          </cell>
          <cell r="L4056">
            <v>3244</v>
          </cell>
          <cell r="M4056">
            <v>0</v>
          </cell>
          <cell r="N4056">
            <v>0</v>
          </cell>
          <cell r="O4056">
            <v>3244</v>
          </cell>
          <cell r="P4056">
            <v>0</v>
          </cell>
        </row>
        <row r="4057">
          <cell r="A4057" t="str">
            <v>0011175511</v>
          </cell>
          <cell r="B4057">
            <v>11175</v>
          </cell>
          <cell r="C4057">
            <v>111750</v>
          </cell>
          <cell r="D4057" t="str">
            <v>G4F</v>
          </cell>
          <cell r="E4057">
            <v>511</v>
          </cell>
          <cell r="F4057">
            <v>1</v>
          </cell>
          <cell r="G4057">
            <v>1</v>
          </cell>
          <cell r="H4057" t="str">
            <v>/  /</v>
          </cell>
          <cell r="I4057">
            <v>0</v>
          </cell>
          <cell r="J4057">
            <v>0</v>
          </cell>
          <cell r="K4057">
            <v>648</v>
          </cell>
          <cell r="L4057">
            <v>648</v>
          </cell>
          <cell r="M4057">
            <v>0</v>
          </cell>
          <cell r="N4057">
            <v>648</v>
          </cell>
          <cell r="O4057">
            <v>648</v>
          </cell>
          <cell r="P4057">
            <v>0</v>
          </cell>
        </row>
        <row r="4058">
          <cell r="A4058" t="str">
            <v>0011175523</v>
          </cell>
          <cell r="B4058">
            <v>11175</v>
          </cell>
          <cell r="C4058">
            <v>111750</v>
          </cell>
          <cell r="D4058" t="str">
            <v>G4F</v>
          </cell>
          <cell r="E4058">
            <v>523</v>
          </cell>
          <cell r="F4058">
            <v>1</v>
          </cell>
          <cell r="G4058">
            <v>1</v>
          </cell>
          <cell r="H4058">
            <v>37990</v>
          </cell>
          <cell r="I4058">
            <v>1</v>
          </cell>
          <cell r="J4058">
            <v>0</v>
          </cell>
          <cell r="K4058">
            <v>1</v>
          </cell>
          <cell r="L4058">
            <v>1</v>
          </cell>
          <cell r="M4058">
            <v>0</v>
          </cell>
          <cell r="N4058">
            <v>0</v>
          </cell>
          <cell r="O4058">
            <v>1</v>
          </cell>
          <cell r="P4058">
            <v>0</v>
          </cell>
        </row>
        <row r="4059">
          <cell r="A4059" t="str">
            <v>0011175601</v>
          </cell>
          <cell r="B4059">
            <v>11175</v>
          </cell>
          <cell r="C4059">
            <v>111750</v>
          </cell>
          <cell r="D4059" t="str">
            <v>G4F</v>
          </cell>
          <cell r="E4059">
            <v>601</v>
          </cell>
          <cell r="F4059">
            <v>1</v>
          </cell>
          <cell r="G4059">
            <v>1</v>
          </cell>
          <cell r="H4059" t="str">
            <v>/  /</v>
          </cell>
          <cell r="I4059">
            <v>0</v>
          </cell>
          <cell r="J4059">
            <v>0</v>
          </cell>
          <cell r="K4059">
            <v>2595</v>
          </cell>
          <cell r="L4059">
            <v>2595</v>
          </cell>
          <cell r="M4059">
            <v>0</v>
          </cell>
          <cell r="N4059">
            <v>0</v>
          </cell>
          <cell r="O4059">
            <v>2595</v>
          </cell>
          <cell r="P4059">
            <v>0</v>
          </cell>
        </row>
        <row r="4060">
          <cell r="A4060" t="str">
            <v>0011175701</v>
          </cell>
          <cell r="B4060">
            <v>11175</v>
          </cell>
          <cell r="C4060">
            <v>111750</v>
          </cell>
          <cell r="D4060" t="str">
            <v>G4F</v>
          </cell>
          <cell r="E4060">
            <v>701</v>
          </cell>
          <cell r="F4060">
            <v>1</v>
          </cell>
          <cell r="G4060">
            <v>1</v>
          </cell>
          <cell r="H4060" t="str">
            <v>/  /</v>
          </cell>
          <cell r="I4060">
            <v>0</v>
          </cell>
          <cell r="J4060">
            <v>0</v>
          </cell>
          <cell r="K4060">
            <v>2595</v>
          </cell>
          <cell r="L4060">
            <v>2595</v>
          </cell>
          <cell r="M4060">
            <v>0</v>
          </cell>
          <cell r="N4060">
            <v>0</v>
          </cell>
          <cell r="O4060">
            <v>2595</v>
          </cell>
          <cell r="P4060">
            <v>0</v>
          </cell>
        </row>
        <row r="4061">
          <cell r="A4061" t="str">
            <v>0011175910</v>
          </cell>
          <cell r="B4061">
            <v>11175</v>
          </cell>
          <cell r="C4061">
            <v>111750</v>
          </cell>
          <cell r="D4061" t="str">
            <v>G4F</v>
          </cell>
          <cell r="E4061">
            <v>910</v>
          </cell>
          <cell r="F4061">
            <v>1</v>
          </cell>
          <cell r="G4061">
            <v>1</v>
          </cell>
          <cell r="H4061" t="str">
            <v>/  /</v>
          </cell>
          <cell r="I4061">
            <v>0</v>
          </cell>
          <cell r="J4061">
            <v>0</v>
          </cell>
          <cell r="K4061">
            <v>3244</v>
          </cell>
          <cell r="L4061">
            <v>3244</v>
          </cell>
          <cell r="M4061">
            <v>0</v>
          </cell>
          <cell r="N4061">
            <v>0</v>
          </cell>
          <cell r="O4061">
            <v>3244</v>
          </cell>
          <cell r="P4061">
            <v>0</v>
          </cell>
        </row>
        <row r="4062">
          <cell r="A4062" t="str">
            <v>0011175951</v>
          </cell>
          <cell r="B4062">
            <v>11175</v>
          </cell>
          <cell r="C4062">
            <v>111750</v>
          </cell>
          <cell r="D4062" t="str">
            <v>G4F</v>
          </cell>
          <cell r="E4062">
            <v>951</v>
          </cell>
          <cell r="F4062">
            <v>1</v>
          </cell>
          <cell r="G4062">
            <v>1</v>
          </cell>
          <cell r="H4062" t="str">
            <v>/  /</v>
          </cell>
          <cell r="I4062">
            <v>0</v>
          </cell>
          <cell r="J4062">
            <v>0</v>
          </cell>
          <cell r="K4062">
            <v>471</v>
          </cell>
          <cell r="L4062">
            <v>471</v>
          </cell>
          <cell r="M4062">
            <v>0</v>
          </cell>
          <cell r="N4062">
            <v>0</v>
          </cell>
          <cell r="O4062">
            <v>471</v>
          </cell>
          <cell r="P4062">
            <v>0</v>
          </cell>
        </row>
        <row r="4063">
          <cell r="A4063" t="str">
            <v>0011184101</v>
          </cell>
          <cell r="B4063">
            <v>11184</v>
          </cell>
          <cell r="C4063">
            <v>111840</v>
          </cell>
          <cell r="D4063" t="str">
            <v>TCT</v>
          </cell>
          <cell r="E4063">
            <v>101</v>
          </cell>
          <cell r="F4063">
            <v>1</v>
          </cell>
          <cell r="G4063">
            <v>1</v>
          </cell>
          <cell r="H4063">
            <v>38723</v>
          </cell>
          <cell r="I4063">
            <v>10431.56</v>
          </cell>
          <cell r="J4063">
            <v>0</v>
          </cell>
          <cell r="K4063">
            <v>10431.56</v>
          </cell>
          <cell r="L4063">
            <v>10431.56</v>
          </cell>
          <cell r="M4063">
            <v>0</v>
          </cell>
          <cell r="N4063">
            <v>0</v>
          </cell>
          <cell r="O4063">
            <v>10431.56</v>
          </cell>
          <cell r="P4063">
            <v>0</v>
          </cell>
        </row>
        <row r="4064">
          <cell r="A4064" t="str">
            <v>0011184103</v>
          </cell>
          <cell r="B4064">
            <v>11184</v>
          </cell>
          <cell r="C4064">
            <v>111840</v>
          </cell>
          <cell r="D4064" t="str">
            <v>TCT</v>
          </cell>
          <cell r="E4064">
            <v>103</v>
          </cell>
          <cell r="F4064">
            <v>1</v>
          </cell>
          <cell r="G4064">
            <v>1</v>
          </cell>
          <cell r="H4064">
            <v>38355</v>
          </cell>
          <cell r="I4064">
            <v>800</v>
          </cell>
          <cell r="J4064">
            <v>0</v>
          </cell>
          <cell r="K4064">
            <v>800</v>
          </cell>
          <cell r="L4064">
            <v>800</v>
          </cell>
          <cell r="M4064">
            <v>0</v>
          </cell>
          <cell r="N4064">
            <v>0</v>
          </cell>
          <cell r="O4064">
            <v>800</v>
          </cell>
          <cell r="P4064">
            <v>0</v>
          </cell>
        </row>
        <row r="4065">
          <cell r="A4065" t="str">
            <v>0011184106</v>
          </cell>
          <cell r="B4065">
            <v>11184</v>
          </cell>
          <cell r="C4065">
            <v>111840</v>
          </cell>
          <cell r="D4065" t="str">
            <v>TCT</v>
          </cell>
          <cell r="E4065">
            <v>106</v>
          </cell>
          <cell r="F4065">
            <v>1</v>
          </cell>
          <cell r="G4065">
            <v>1</v>
          </cell>
          <cell r="H4065">
            <v>37995</v>
          </cell>
          <cell r="I4065">
            <v>150</v>
          </cell>
          <cell r="J4065">
            <v>0</v>
          </cell>
          <cell r="K4065">
            <v>150</v>
          </cell>
          <cell r="L4065">
            <v>150</v>
          </cell>
          <cell r="M4065">
            <v>0</v>
          </cell>
          <cell r="N4065">
            <v>0</v>
          </cell>
          <cell r="O4065">
            <v>150</v>
          </cell>
          <cell r="P4065">
            <v>0</v>
          </cell>
        </row>
        <row r="4066">
          <cell r="A4066" t="str">
            <v>0011184172</v>
          </cell>
          <cell r="B4066">
            <v>11184</v>
          </cell>
          <cell r="C4066">
            <v>111840</v>
          </cell>
          <cell r="D4066" t="str">
            <v>TCT</v>
          </cell>
          <cell r="E4066">
            <v>172</v>
          </cell>
          <cell r="F4066">
            <v>1</v>
          </cell>
          <cell r="G4066">
            <v>2</v>
          </cell>
          <cell r="H4066" t="str">
            <v>15/01/08</v>
          </cell>
          <cell r="I4066">
            <v>0</v>
          </cell>
          <cell r="J4066">
            <v>7086.26</v>
          </cell>
          <cell r="K4066">
            <v>7086.26</v>
          </cell>
          <cell r="L4066">
            <v>7086.26</v>
          </cell>
          <cell r="M4066">
            <v>0</v>
          </cell>
          <cell r="N4066">
            <v>0</v>
          </cell>
          <cell r="O4066">
            <v>7086.26</v>
          </cell>
          <cell r="P4066">
            <v>0</v>
          </cell>
        </row>
        <row r="4067">
          <cell r="A4067" t="str">
            <v>0011184301</v>
          </cell>
          <cell r="B4067">
            <v>11184</v>
          </cell>
          <cell r="C4067">
            <v>111840</v>
          </cell>
          <cell r="D4067" t="str">
            <v>TCT</v>
          </cell>
          <cell r="E4067">
            <v>301</v>
          </cell>
          <cell r="F4067">
            <v>1</v>
          </cell>
          <cell r="G4067">
            <v>2</v>
          </cell>
          <cell r="H4067" t="str">
            <v>/  /</v>
          </cell>
          <cell r="I4067">
            <v>0</v>
          </cell>
          <cell r="J4067">
            <v>7086.26</v>
          </cell>
          <cell r="K4067">
            <v>18467.82</v>
          </cell>
          <cell r="L4067">
            <v>18467.82</v>
          </cell>
          <cell r="M4067">
            <v>0</v>
          </cell>
          <cell r="N4067">
            <v>0</v>
          </cell>
          <cell r="O4067">
            <v>18467.82</v>
          </cell>
          <cell r="P4067">
            <v>0</v>
          </cell>
        </row>
        <row r="4068">
          <cell r="A4068" t="str">
            <v>0011184511</v>
          </cell>
          <cell r="B4068">
            <v>11184</v>
          </cell>
          <cell r="C4068">
            <v>111840</v>
          </cell>
          <cell r="D4068" t="str">
            <v>TCT</v>
          </cell>
          <cell r="E4068">
            <v>511</v>
          </cell>
          <cell r="F4068">
            <v>1</v>
          </cell>
          <cell r="G4068">
            <v>2</v>
          </cell>
          <cell r="H4068" t="str">
            <v>/  /</v>
          </cell>
          <cell r="I4068">
            <v>0</v>
          </cell>
          <cell r="J4068">
            <v>1417</v>
          </cell>
          <cell r="K4068">
            <v>2317</v>
          </cell>
          <cell r="L4068">
            <v>2317</v>
          </cell>
          <cell r="M4068">
            <v>0</v>
          </cell>
          <cell r="N4068">
            <v>2317</v>
          </cell>
          <cell r="O4068">
            <v>2317</v>
          </cell>
          <cell r="P4068">
            <v>0</v>
          </cell>
        </row>
        <row r="4069">
          <cell r="A4069" t="str">
            <v>0011184523</v>
          </cell>
          <cell r="B4069">
            <v>11184</v>
          </cell>
          <cell r="C4069">
            <v>111840</v>
          </cell>
          <cell r="D4069" t="str">
            <v>TCT</v>
          </cell>
          <cell r="E4069">
            <v>523</v>
          </cell>
          <cell r="F4069">
            <v>1</v>
          </cell>
          <cell r="G4069">
            <v>1</v>
          </cell>
          <cell r="H4069">
            <v>37994</v>
          </cell>
          <cell r="I4069">
            <v>1</v>
          </cell>
          <cell r="J4069">
            <v>0</v>
          </cell>
          <cell r="K4069">
            <v>1</v>
          </cell>
          <cell r="L4069">
            <v>1</v>
          </cell>
          <cell r="M4069">
            <v>0</v>
          </cell>
          <cell r="N4069">
            <v>0</v>
          </cell>
          <cell r="O4069">
            <v>1</v>
          </cell>
          <cell r="P4069">
            <v>0</v>
          </cell>
        </row>
        <row r="4070">
          <cell r="A4070" t="str">
            <v>0011184601</v>
          </cell>
          <cell r="B4070">
            <v>11184</v>
          </cell>
          <cell r="C4070">
            <v>111840</v>
          </cell>
          <cell r="D4070" t="str">
            <v>TCT</v>
          </cell>
          <cell r="E4070">
            <v>601</v>
          </cell>
          <cell r="F4070">
            <v>1</v>
          </cell>
          <cell r="G4070">
            <v>2</v>
          </cell>
          <cell r="H4070" t="str">
            <v>/  /</v>
          </cell>
          <cell r="I4070">
            <v>0</v>
          </cell>
          <cell r="J4070">
            <v>5669.26</v>
          </cell>
          <cell r="K4070">
            <v>16149.82</v>
          </cell>
          <cell r="L4070">
            <v>16149.82</v>
          </cell>
          <cell r="M4070">
            <v>0</v>
          </cell>
          <cell r="N4070">
            <v>0</v>
          </cell>
          <cell r="O4070">
            <v>16149.82</v>
          </cell>
          <cell r="P4070">
            <v>0</v>
          </cell>
        </row>
        <row r="4071">
          <cell r="A4071" t="str">
            <v>0011184701</v>
          </cell>
          <cell r="B4071">
            <v>11184</v>
          </cell>
          <cell r="C4071">
            <v>111840</v>
          </cell>
          <cell r="D4071" t="str">
            <v>TCT</v>
          </cell>
          <cell r="E4071">
            <v>701</v>
          </cell>
          <cell r="F4071">
            <v>1</v>
          </cell>
          <cell r="G4071">
            <v>2</v>
          </cell>
          <cell r="H4071" t="str">
            <v>/  /</v>
          </cell>
          <cell r="I4071">
            <v>0</v>
          </cell>
          <cell r="J4071">
            <v>5669.26</v>
          </cell>
          <cell r="K4071">
            <v>16149.82</v>
          </cell>
          <cell r="L4071">
            <v>16149.82</v>
          </cell>
          <cell r="M4071">
            <v>0</v>
          </cell>
          <cell r="N4071">
            <v>0</v>
          </cell>
          <cell r="O4071">
            <v>16149.82</v>
          </cell>
          <cell r="P4071">
            <v>0</v>
          </cell>
        </row>
        <row r="4072">
          <cell r="A4072" t="str">
            <v>0011184910</v>
          </cell>
          <cell r="B4072">
            <v>11184</v>
          </cell>
          <cell r="C4072">
            <v>111840</v>
          </cell>
          <cell r="D4072" t="str">
            <v>TCT</v>
          </cell>
          <cell r="E4072">
            <v>910</v>
          </cell>
          <cell r="F4072">
            <v>1</v>
          </cell>
          <cell r="G4072">
            <v>2</v>
          </cell>
          <cell r="H4072" t="str">
            <v>/  /</v>
          </cell>
          <cell r="I4072">
            <v>0</v>
          </cell>
          <cell r="J4072">
            <v>0</v>
          </cell>
          <cell r="K4072">
            <v>11381.56</v>
          </cell>
          <cell r="L4072">
            <v>11381.56</v>
          </cell>
          <cell r="M4072">
            <v>0</v>
          </cell>
          <cell r="N4072">
            <v>0</v>
          </cell>
          <cell r="O4072">
            <v>11381.56</v>
          </cell>
          <cell r="P4072">
            <v>0</v>
          </cell>
        </row>
        <row r="4073">
          <cell r="A4073" t="str">
            <v>0011184915</v>
          </cell>
          <cell r="B4073">
            <v>11184</v>
          </cell>
          <cell r="C4073">
            <v>111840</v>
          </cell>
          <cell r="D4073" t="str">
            <v>TCT</v>
          </cell>
          <cell r="E4073">
            <v>915</v>
          </cell>
          <cell r="F4073">
            <v>1</v>
          </cell>
          <cell r="G4073">
            <v>2</v>
          </cell>
          <cell r="H4073" t="str">
            <v>/  /</v>
          </cell>
          <cell r="I4073">
            <v>0</v>
          </cell>
          <cell r="J4073">
            <v>7086.26</v>
          </cell>
          <cell r="K4073">
            <v>7086.26</v>
          </cell>
          <cell r="L4073">
            <v>7086.26</v>
          </cell>
          <cell r="M4073">
            <v>0</v>
          </cell>
          <cell r="N4073">
            <v>0</v>
          </cell>
          <cell r="O4073">
            <v>7086.26</v>
          </cell>
          <cell r="P4073">
            <v>0</v>
          </cell>
        </row>
        <row r="4074">
          <cell r="A4074" t="str">
            <v>0011184951</v>
          </cell>
          <cell r="B4074">
            <v>11184</v>
          </cell>
          <cell r="C4074">
            <v>111840</v>
          </cell>
          <cell r="D4074" t="str">
            <v>TCT</v>
          </cell>
          <cell r="E4074">
            <v>951</v>
          </cell>
          <cell r="F4074">
            <v>1</v>
          </cell>
          <cell r="G4074">
            <v>2</v>
          </cell>
          <cell r="H4074" t="str">
            <v>/  /</v>
          </cell>
          <cell r="I4074">
            <v>0</v>
          </cell>
          <cell r="J4074">
            <v>1028</v>
          </cell>
          <cell r="K4074">
            <v>1681</v>
          </cell>
          <cell r="L4074">
            <v>1681</v>
          </cell>
          <cell r="M4074">
            <v>0</v>
          </cell>
          <cell r="N4074">
            <v>0</v>
          </cell>
          <cell r="O4074">
            <v>1681</v>
          </cell>
          <cell r="P4074">
            <v>0</v>
          </cell>
        </row>
        <row r="4075">
          <cell r="A4075" t="str">
            <v>0011198101</v>
          </cell>
          <cell r="B4075">
            <v>11198</v>
          </cell>
          <cell r="C4075">
            <v>111980</v>
          </cell>
          <cell r="D4075">
            <v>320</v>
          </cell>
          <cell r="E4075">
            <v>101</v>
          </cell>
          <cell r="F4075">
            <v>1</v>
          </cell>
          <cell r="G4075">
            <v>1</v>
          </cell>
          <cell r="H4075">
            <v>39090</v>
          </cell>
          <cell r="I4075">
            <v>6871.92</v>
          </cell>
          <cell r="J4075">
            <v>0</v>
          </cell>
          <cell r="K4075">
            <v>6871.92</v>
          </cell>
          <cell r="L4075">
            <v>6871.92</v>
          </cell>
          <cell r="M4075">
            <v>0</v>
          </cell>
          <cell r="N4075">
            <v>0</v>
          </cell>
          <cell r="O4075">
            <v>6871.92</v>
          </cell>
          <cell r="P4075">
            <v>0</v>
          </cell>
        </row>
        <row r="4076">
          <cell r="A4076" t="str">
            <v>0011198103</v>
          </cell>
          <cell r="B4076">
            <v>11198</v>
          </cell>
          <cell r="C4076">
            <v>111980</v>
          </cell>
          <cell r="D4076">
            <v>320</v>
          </cell>
          <cell r="E4076">
            <v>103</v>
          </cell>
          <cell r="F4076">
            <v>1</v>
          </cell>
          <cell r="G4076">
            <v>1</v>
          </cell>
          <cell r="H4076">
            <v>37992</v>
          </cell>
          <cell r="I4076">
            <v>800</v>
          </cell>
          <cell r="J4076">
            <v>0</v>
          </cell>
          <cell r="K4076">
            <v>800</v>
          </cell>
          <cell r="L4076">
            <v>800</v>
          </cell>
          <cell r="M4076">
            <v>0</v>
          </cell>
          <cell r="N4076">
            <v>0</v>
          </cell>
          <cell r="O4076">
            <v>800</v>
          </cell>
          <cell r="P4076">
            <v>0</v>
          </cell>
        </row>
        <row r="4077">
          <cell r="A4077" t="str">
            <v>0011198106</v>
          </cell>
          <cell r="B4077">
            <v>11198</v>
          </cell>
          <cell r="C4077">
            <v>111980</v>
          </cell>
          <cell r="D4077">
            <v>320</v>
          </cell>
          <cell r="E4077">
            <v>106</v>
          </cell>
          <cell r="F4077">
            <v>1</v>
          </cell>
          <cell r="G4077">
            <v>1</v>
          </cell>
          <cell r="H4077">
            <v>37992</v>
          </cell>
          <cell r="I4077">
            <v>150</v>
          </cell>
          <cell r="J4077">
            <v>0</v>
          </cell>
          <cell r="K4077">
            <v>150</v>
          </cell>
          <cell r="L4077">
            <v>150</v>
          </cell>
          <cell r="M4077">
            <v>0</v>
          </cell>
          <cell r="N4077">
            <v>0</v>
          </cell>
          <cell r="O4077">
            <v>150</v>
          </cell>
          <cell r="P4077">
            <v>0</v>
          </cell>
        </row>
        <row r="4078">
          <cell r="A4078" t="str">
            <v>0011198172</v>
          </cell>
          <cell r="B4078">
            <v>11198</v>
          </cell>
          <cell r="C4078">
            <v>111980</v>
          </cell>
          <cell r="D4078">
            <v>320</v>
          </cell>
          <cell r="E4078">
            <v>172</v>
          </cell>
          <cell r="F4078">
            <v>1</v>
          </cell>
          <cell r="G4078">
            <v>2</v>
          </cell>
          <cell r="H4078" t="str">
            <v>15/01/08</v>
          </cell>
          <cell r="I4078">
            <v>0</v>
          </cell>
          <cell r="J4078">
            <v>2191.12</v>
          </cell>
          <cell r="K4078">
            <v>2191.12</v>
          </cell>
          <cell r="L4078">
            <v>2191.12</v>
          </cell>
          <cell r="M4078">
            <v>0</v>
          </cell>
          <cell r="N4078">
            <v>0</v>
          </cell>
          <cell r="O4078">
            <v>2191.12</v>
          </cell>
          <cell r="P4078">
            <v>0</v>
          </cell>
        </row>
        <row r="4079">
          <cell r="A4079" t="str">
            <v>0011198301</v>
          </cell>
          <cell r="B4079">
            <v>11198</v>
          </cell>
          <cell r="C4079">
            <v>111980</v>
          </cell>
          <cell r="D4079">
            <v>320</v>
          </cell>
          <cell r="E4079">
            <v>301</v>
          </cell>
          <cell r="F4079">
            <v>1</v>
          </cell>
          <cell r="G4079">
            <v>2</v>
          </cell>
          <cell r="H4079" t="str">
            <v>/  /</v>
          </cell>
          <cell r="I4079">
            <v>0</v>
          </cell>
          <cell r="J4079">
            <v>2191.12</v>
          </cell>
          <cell r="K4079">
            <v>10013.040000000001</v>
          </cell>
          <cell r="L4079">
            <v>10013.040000000001</v>
          </cell>
          <cell r="M4079">
            <v>0</v>
          </cell>
          <cell r="N4079">
            <v>0</v>
          </cell>
          <cell r="O4079">
            <v>10013.040000000001</v>
          </cell>
          <cell r="P4079">
            <v>0</v>
          </cell>
        </row>
        <row r="4080">
          <cell r="A4080" t="str">
            <v>0011198511</v>
          </cell>
          <cell r="B4080">
            <v>11198</v>
          </cell>
          <cell r="C4080">
            <v>111980</v>
          </cell>
          <cell r="D4080">
            <v>320</v>
          </cell>
          <cell r="E4080">
            <v>511</v>
          </cell>
          <cell r="F4080">
            <v>1</v>
          </cell>
          <cell r="G4080">
            <v>2</v>
          </cell>
          <cell r="H4080" t="str">
            <v>/  /</v>
          </cell>
          <cell r="I4080">
            <v>0</v>
          </cell>
          <cell r="J4080">
            <v>438</v>
          </cell>
          <cell r="K4080">
            <v>1338</v>
          </cell>
          <cell r="L4080">
            <v>1338</v>
          </cell>
          <cell r="M4080">
            <v>0</v>
          </cell>
          <cell r="N4080">
            <v>1338</v>
          </cell>
          <cell r="O4080">
            <v>1338</v>
          </cell>
          <cell r="P4080">
            <v>0</v>
          </cell>
        </row>
        <row r="4081">
          <cell r="A4081" t="str">
            <v>0011198523</v>
          </cell>
          <cell r="B4081">
            <v>11198</v>
          </cell>
          <cell r="C4081">
            <v>111980</v>
          </cell>
          <cell r="D4081">
            <v>320</v>
          </cell>
          <cell r="E4081">
            <v>523</v>
          </cell>
          <cell r="F4081">
            <v>1</v>
          </cell>
          <cell r="G4081">
            <v>1</v>
          </cell>
          <cell r="H4081">
            <v>37992</v>
          </cell>
          <cell r="I4081">
            <v>1</v>
          </cell>
          <cell r="J4081">
            <v>0</v>
          </cell>
          <cell r="K4081">
            <v>1</v>
          </cell>
          <cell r="L4081">
            <v>1</v>
          </cell>
          <cell r="M4081">
            <v>0</v>
          </cell>
          <cell r="N4081">
            <v>0</v>
          </cell>
          <cell r="O4081">
            <v>1</v>
          </cell>
          <cell r="P4081">
            <v>0</v>
          </cell>
        </row>
        <row r="4082">
          <cell r="A4082" t="str">
            <v>0011198601</v>
          </cell>
          <cell r="B4082">
            <v>11198</v>
          </cell>
          <cell r="C4082">
            <v>111980</v>
          </cell>
          <cell r="D4082">
            <v>320</v>
          </cell>
          <cell r="E4082">
            <v>601</v>
          </cell>
          <cell r="F4082">
            <v>1</v>
          </cell>
          <cell r="G4082">
            <v>2</v>
          </cell>
          <cell r="H4082" t="str">
            <v>/  /</v>
          </cell>
          <cell r="I4082">
            <v>0</v>
          </cell>
          <cell r="J4082">
            <v>1753.12</v>
          </cell>
          <cell r="K4082">
            <v>8674.0400000000009</v>
          </cell>
          <cell r="L4082">
            <v>8674.0400000000009</v>
          </cell>
          <cell r="M4082">
            <v>0</v>
          </cell>
          <cell r="N4082">
            <v>0</v>
          </cell>
          <cell r="O4082">
            <v>8674.0400000000009</v>
          </cell>
          <cell r="P4082">
            <v>0</v>
          </cell>
        </row>
        <row r="4083">
          <cell r="A4083" t="str">
            <v>0011198701</v>
          </cell>
          <cell r="B4083">
            <v>11198</v>
          </cell>
          <cell r="C4083">
            <v>111980</v>
          </cell>
          <cell r="D4083">
            <v>320</v>
          </cell>
          <cell r="E4083">
            <v>701</v>
          </cell>
          <cell r="F4083">
            <v>1</v>
          </cell>
          <cell r="G4083">
            <v>2</v>
          </cell>
          <cell r="H4083" t="str">
            <v>/  /</v>
          </cell>
          <cell r="I4083">
            <v>0</v>
          </cell>
          <cell r="J4083">
            <v>1753.12</v>
          </cell>
          <cell r="K4083">
            <v>8674.0400000000009</v>
          </cell>
          <cell r="L4083">
            <v>8674.0400000000009</v>
          </cell>
          <cell r="M4083">
            <v>0</v>
          </cell>
          <cell r="N4083">
            <v>0</v>
          </cell>
          <cell r="O4083">
            <v>8674.0400000000009</v>
          </cell>
          <cell r="P4083">
            <v>0</v>
          </cell>
        </row>
        <row r="4084">
          <cell r="A4084" t="str">
            <v>0011198910</v>
          </cell>
          <cell r="B4084">
            <v>11198</v>
          </cell>
          <cell r="C4084">
            <v>111980</v>
          </cell>
          <cell r="D4084">
            <v>320</v>
          </cell>
          <cell r="E4084">
            <v>910</v>
          </cell>
          <cell r="F4084">
            <v>1</v>
          </cell>
          <cell r="G4084">
            <v>2</v>
          </cell>
          <cell r="H4084" t="str">
            <v>/  /</v>
          </cell>
          <cell r="I4084">
            <v>0</v>
          </cell>
          <cell r="J4084">
            <v>0</v>
          </cell>
          <cell r="K4084">
            <v>7821.92</v>
          </cell>
          <cell r="L4084">
            <v>7821.92</v>
          </cell>
          <cell r="M4084">
            <v>0</v>
          </cell>
          <cell r="N4084">
            <v>0</v>
          </cell>
          <cell r="O4084">
            <v>7821.92</v>
          </cell>
          <cell r="P4084">
            <v>0</v>
          </cell>
        </row>
        <row r="4085">
          <cell r="A4085" t="str">
            <v>0011198915</v>
          </cell>
          <cell r="B4085">
            <v>11198</v>
          </cell>
          <cell r="C4085">
            <v>111980</v>
          </cell>
          <cell r="D4085">
            <v>320</v>
          </cell>
          <cell r="E4085">
            <v>915</v>
          </cell>
          <cell r="F4085">
            <v>1</v>
          </cell>
          <cell r="G4085">
            <v>2</v>
          </cell>
          <cell r="H4085" t="str">
            <v>/  /</v>
          </cell>
          <cell r="I4085">
            <v>0</v>
          </cell>
          <cell r="J4085">
            <v>2191.12</v>
          </cell>
          <cell r="K4085">
            <v>2191.12</v>
          </cell>
          <cell r="L4085">
            <v>2191.12</v>
          </cell>
          <cell r="M4085">
            <v>0</v>
          </cell>
          <cell r="N4085">
            <v>0</v>
          </cell>
          <cell r="O4085">
            <v>2191.12</v>
          </cell>
          <cell r="P4085">
            <v>0</v>
          </cell>
        </row>
        <row r="4086">
          <cell r="A4086" t="str">
            <v>0011198951</v>
          </cell>
          <cell r="B4086">
            <v>11198</v>
          </cell>
          <cell r="C4086">
            <v>111980</v>
          </cell>
          <cell r="D4086">
            <v>320</v>
          </cell>
          <cell r="E4086">
            <v>951</v>
          </cell>
          <cell r="F4086">
            <v>1</v>
          </cell>
          <cell r="G4086">
            <v>2</v>
          </cell>
          <cell r="H4086" t="str">
            <v>/  /</v>
          </cell>
          <cell r="I4086">
            <v>0</v>
          </cell>
          <cell r="J4086">
            <v>318</v>
          </cell>
          <cell r="K4086">
            <v>971</v>
          </cell>
          <cell r="L4086">
            <v>971</v>
          </cell>
          <cell r="M4086">
            <v>0</v>
          </cell>
          <cell r="N4086">
            <v>0</v>
          </cell>
          <cell r="O4086">
            <v>971</v>
          </cell>
          <cell r="P4086">
            <v>0</v>
          </cell>
        </row>
        <row r="4087">
          <cell r="A4087" t="str">
            <v>0011199101</v>
          </cell>
          <cell r="B4087">
            <v>11199</v>
          </cell>
          <cell r="C4087">
            <v>111990</v>
          </cell>
          <cell r="D4087">
            <v>303</v>
          </cell>
          <cell r="E4087">
            <v>101</v>
          </cell>
          <cell r="F4087">
            <v>1</v>
          </cell>
          <cell r="G4087">
            <v>1</v>
          </cell>
          <cell r="H4087">
            <v>39094</v>
          </cell>
          <cell r="I4087">
            <v>8433.7199999999993</v>
          </cell>
          <cell r="J4087">
            <v>0</v>
          </cell>
          <cell r="K4087">
            <v>8433.7199999999993</v>
          </cell>
          <cell r="L4087">
            <v>8433.7199999999993</v>
          </cell>
          <cell r="M4087">
            <v>0</v>
          </cell>
          <cell r="N4087">
            <v>0</v>
          </cell>
          <cell r="O4087">
            <v>8433.7199999999993</v>
          </cell>
          <cell r="P4087">
            <v>0</v>
          </cell>
        </row>
        <row r="4088">
          <cell r="A4088" t="str">
            <v>0011199103</v>
          </cell>
          <cell r="B4088">
            <v>11199</v>
          </cell>
          <cell r="C4088">
            <v>111990</v>
          </cell>
          <cell r="D4088">
            <v>303</v>
          </cell>
          <cell r="E4088">
            <v>103</v>
          </cell>
          <cell r="F4088">
            <v>1</v>
          </cell>
          <cell r="G4088">
            <v>1</v>
          </cell>
          <cell r="H4088">
            <v>39092</v>
          </cell>
          <cell r="I4088">
            <v>800</v>
          </cell>
          <cell r="J4088">
            <v>0</v>
          </cell>
          <cell r="K4088">
            <v>800</v>
          </cell>
          <cell r="L4088">
            <v>800</v>
          </cell>
          <cell r="M4088">
            <v>0</v>
          </cell>
          <cell r="N4088">
            <v>0</v>
          </cell>
          <cell r="O4088">
            <v>800</v>
          </cell>
          <cell r="P4088">
            <v>0</v>
          </cell>
        </row>
        <row r="4089">
          <cell r="A4089" t="str">
            <v>0011199106</v>
          </cell>
          <cell r="B4089">
            <v>11199</v>
          </cell>
          <cell r="C4089">
            <v>111990</v>
          </cell>
          <cell r="D4089">
            <v>303</v>
          </cell>
          <cell r="E4089">
            <v>106</v>
          </cell>
          <cell r="F4089">
            <v>1</v>
          </cell>
          <cell r="G4089">
            <v>1</v>
          </cell>
          <cell r="H4089" t="str">
            <v>15/05/04</v>
          </cell>
          <cell r="I4089">
            <v>150</v>
          </cell>
          <cell r="J4089">
            <v>0</v>
          </cell>
          <cell r="K4089">
            <v>150</v>
          </cell>
          <cell r="L4089">
            <v>150</v>
          </cell>
          <cell r="M4089">
            <v>0</v>
          </cell>
          <cell r="N4089">
            <v>0</v>
          </cell>
          <cell r="O4089">
            <v>150</v>
          </cell>
          <cell r="P4089">
            <v>0</v>
          </cell>
        </row>
        <row r="4090">
          <cell r="A4090" t="str">
            <v>0011199301</v>
          </cell>
          <cell r="B4090">
            <v>11199</v>
          </cell>
          <cell r="C4090">
            <v>111990</v>
          </cell>
          <cell r="D4090">
            <v>303</v>
          </cell>
          <cell r="E4090">
            <v>301</v>
          </cell>
          <cell r="F4090">
            <v>1</v>
          </cell>
          <cell r="G4090">
            <v>1</v>
          </cell>
          <cell r="H4090" t="str">
            <v>/  /</v>
          </cell>
          <cell r="I4090">
            <v>0</v>
          </cell>
          <cell r="J4090">
            <v>0</v>
          </cell>
          <cell r="K4090">
            <v>9383.7199999999993</v>
          </cell>
          <cell r="L4090">
            <v>9383.7199999999993</v>
          </cell>
          <cell r="M4090">
            <v>0</v>
          </cell>
          <cell r="N4090">
            <v>0</v>
          </cell>
          <cell r="O4090">
            <v>9383.7199999999993</v>
          </cell>
          <cell r="P4090">
            <v>0</v>
          </cell>
        </row>
        <row r="4091">
          <cell r="A4091" t="str">
            <v>0011199511</v>
          </cell>
          <cell r="B4091">
            <v>11199</v>
          </cell>
          <cell r="C4091">
            <v>111990</v>
          </cell>
          <cell r="D4091">
            <v>303</v>
          </cell>
          <cell r="E4091">
            <v>511</v>
          </cell>
          <cell r="F4091">
            <v>1</v>
          </cell>
          <cell r="G4091">
            <v>1</v>
          </cell>
          <cell r="H4091" t="str">
            <v>/  /</v>
          </cell>
          <cell r="I4091">
            <v>0</v>
          </cell>
          <cell r="J4091">
            <v>0</v>
          </cell>
          <cell r="K4091">
            <v>900</v>
          </cell>
          <cell r="L4091">
            <v>900</v>
          </cell>
          <cell r="M4091">
            <v>0</v>
          </cell>
          <cell r="N4091">
            <v>900</v>
          </cell>
          <cell r="O4091">
            <v>900</v>
          </cell>
          <cell r="P4091">
            <v>0</v>
          </cell>
        </row>
        <row r="4092">
          <cell r="A4092" t="str">
            <v>0011199523</v>
          </cell>
          <cell r="B4092">
            <v>11199</v>
          </cell>
          <cell r="C4092">
            <v>111990</v>
          </cell>
          <cell r="D4092">
            <v>303</v>
          </cell>
          <cell r="E4092">
            <v>523</v>
          </cell>
          <cell r="F4092">
            <v>1</v>
          </cell>
          <cell r="G4092">
            <v>1</v>
          </cell>
          <cell r="H4092" t="str">
            <v>15/05/04</v>
          </cell>
          <cell r="I4092">
            <v>1</v>
          </cell>
          <cell r="J4092">
            <v>0</v>
          </cell>
          <cell r="K4092">
            <v>1</v>
          </cell>
          <cell r="L4092">
            <v>1</v>
          </cell>
          <cell r="M4092">
            <v>0</v>
          </cell>
          <cell r="N4092">
            <v>0</v>
          </cell>
          <cell r="O4092">
            <v>1</v>
          </cell>
          <cell r="P4092">
            <v>0</v>
          </cell>
        </row>
        <row r="4093">
          <cell r="A4093" t="str">
            <v>0011199601</v>
          </cell>
          <cell r="B4093">
            <v>11199</v>
          </cell>
          <cell r="C4093">
            <v>111990</v>
          </cell>
          <cell r="D4093">
            <v>303</v>
          </cell>
          <cell r="E4093">
            <v>601</v>
          </cell>
          <cell r="F4093">
            <v>1</v>
          </cell>
          <cell r="G4093">
            <v>1</v>
          </cell>
          <cell r="H4093" t="str">
            <v>/  /</v>
          </cell>
          <cell r="I4093">
            <v>0</v>
          </cell>
          <cell r="J4093">
            <v>0</v>
          </cell>
          <cell r="K4093">
            <v>8482.7199999999993</v>
          </cell>
          <cell r="L4093">
            <v>8482.7199999999993</v>
          </cell>
          <cell r="M4093">
            <v>0</v>
          </cell>
          <cell r="N4093">
            <v>0</v>
          </cell>
          <cell r="O4093">
            <v>8482.7199999999993</v>
          </cell>
          <cell r="P4093">
            <v>0</v>
          </cell>
        </row>
        <row r="4094">
          <cell r="A4094" t="str">
            <v>0011199701</v>
          </cell>
          <cell r="B4094">
            <v>11199</v>
          </cell>
          <cell r="C4094">
            <v>111990</v>
          </cell>
          <cell r="D4094">
            <v>303</v>
          </cell>
          <cell r="E4094">
            <v>701</v>
          </cell>
          <cell r="F4094">
            <v>1</v>
          </cell>
          <cell r="G4094">
            <v>1</v>
          </cell>
          <cell r="H4094" t="str">
            <v>/  /</v>
          </cell>
          <cell r="I4094">
            <v>0</v>
          </cell>
          <cell r="J4094">
            <v>0</v>
          </cell>
          <cell r="K4094">
            <v>8482.7199999999993</v>
          </cell>
          <cell r="L4094">
            <v>8482.7199999999993</v>
          </cell>
          <cell r="M4094">
            <v>0</v>
          </cell>
          <cell r="N4094">
            <v>0</v>
          </cell>
          <cell r="O4094">
            <v>8482.7199999999993</v>
          </cell>
          <cell r="P4094">
            <v>0</v>
          </cell>
        </row>
        <row r="4095">
          <cell r="A4095" t="str">
            <v>0011199910</v>
          </cell>
          <cell r="B4095">
            <v>11199</v>
          </cell>
          <cell r="C4095">
            <v>111990</v>
          </cell>
          <cell r="D4095">
            <v>303</v>
          </cell>
          <cell r="E4095">
            <v>910</v>
          </cell>
          <cell r="F4095">
            <v>1</v>
          </cell>
          <cell r="G4095">
            <v>1</v>
          </cell>
          <cell r="H4095" t="str">
            <v>/  /</v>
          </cell>
          <cell r="I4095">
            <v>0</v>
          </cell>
          <cell r="J4095">
            <v>0</v>
          </cell>
          <cell r="K4095">
            <v>9383.7199999999993</v>
          </cell>
          <cell r="L4095">
            <v>9383.7199999999993</v>
          </cell>
          <cell r="M4095">
            <v>0</v>
          </cell>
          <cell r="N4095">
            <v>0</v>
          </cell>
          <cell r="O4095">
            <v>9383.7199999999993</v>
          </cell>
          <cell r="P4095">
            <v>0</v>
          </cell>
        </row>
        <row r="4096">
          <cell r="A4096" t="str">
            <v>0011199951</v>
          </cell>
          <cell r="B4096">
            <v>11199</v>
          </cell>
          <cell r="C4096">
            <v>111990</v>
          </cell>
          <cell r="D4096">
            <v>303</v>
          </cell>
          <cell r="E4096">
            <v>951</v>
          </cell>
          <cell r="F4096">
            <v>1</v>
          </cell>
          <cell r="G4096">
            <v>1</v>
          </cell>
          <cell r="H4096" t="str">
            <v>/  /</v>
          </cell>
          <cell r="I4096">
            <v>0</v>
          </cell>
          <cell r="J4096">
            <v>0</v>
          </cell>
          <cell r="K4096">
            <v>653</v>
          </cell>
          <cell r="L4096">
            <v>653</v>
          </cell>
          <cell r="M4096">
            <v>0</v>
          </cell>
          <cell r="N4096">
            <v>0</v>
          </cell>
          <cell r="O4096">
            <v>653</v>
          </cell>
          <cell r="P4096">
            <v>0</v>
          </cell>
        </row>
        <row r="4097">
          <cell r="A4097" t="str">
            <v>0011206101</v>
          </cell>
          <cell r="B4097">
            <v>11206</v>
          </cell>
          <cell r="C4097">
            <v>112060</v>
          </cell>
          <cell r="D4097">
            <v>585</v>
          </cell>
          <cell r="E4097">
            <v>101</v>
          </cell>
          <cell r="F4097">
            <v>1</v>
          </cell>
          <cell r="G4097">
            <v>1</v>
          </cell>
          <cell r="H4097">
            <v>39089</v>
          </cell>
          <cell r="I4097">
            <v>5313</v>
          </cell>
          <cell r="J4097">
            <v>0</v>
          </cell>
          <cell r="K4097">
            <v>5313</v>
          </cell>
          <cell r="L4097">
            <v>5313</v>
          </cell>
          <cell r="M4097">
            <v>0</v>
          </cell>
          <cell r="N4097">
            <v>0</v>
          </cell>
          <cell r="O4097">
            <v>5313</v>
          </cell>
          <cell r="P4097">
            <v>0</v>
          </cell>
        </row>
        <row r="4098">
          <cell r="A4098" t="str">
            <v>0011206103</v>
          </cell>
          <cell r="B4098">
            <v>11206</v>
          </cell>
          <cell r="C4098">
            <v>112060</v>
          </cell>
          <cell r="D4098">
            <v>585</v>
          </cell>
          <cell r="E4098">
            <v>103</v>
          </cell>
          <cell r="F4098">
            <v>1</v>
          </cell>
          <cell r="G4098">
            <v>1</v>
          </cell>
          <cell r="H4098">
            <v>37992</v>
          </cell>
          <cell r="I4098">
            <v>800</v>
          </cell>
          <cell r="J4098">
            <v>0</v>
          </cell>
          <cell r="K4098">
            <v>800</v>
          </cell>
          <cell r="L4098">
            <v>800</v>
          </cell>
          <cell r="M4098">
            <v>0</v>
          </cell>
          <cell r="N4098">
            <v>0</v>
          </cell>
          <cell r="O4098">
            <v>800</v>
          </cell>
          <cell r="P4098">
            <v>0</v>
          </cell>
        </row>
        <row r="4099">
          <cell r="A4099" t="str">
            <v>0011206106</v>
          </cell>
          <cell r="B4099">
            <v>11206</v>
          </cell>
          <cell r="C4099">
            <v>112060</v>
          </cell>
          <cell r="D4099">
            <v>585</v>
          </cell>
          <cell r="E4099">
            <v>106</v>
          </cell>
          <cell r="F4099">
            <v>1</v>
          </cell>
          <cell r="G4099">
            <v>1</v>
          </cell>
          <cell r="H4099">
            <v>37992</v>
          </cell>
          <cell r="I4099">
            <v>150</v>
          </cell>
          <cell r="J4099">
            <v>0</v>
          </cell>
          <cell r="K4099">
            <v>150</v>
          </cell>
          <cell r="L4099">
            <v>150</v>
          </cell>
          <cell r="M4099">
            <v>0</v>
          </cell>
          <cell r="N4099">
            <v>0</v>
          </cell>
          <cell r="O4099">
            <v>150</v>
          </cell>
          <cell r="P4099">
            <v>0</v>
          </cell>
        </row>
        <row r="4100">
          <cell r="A4100" t="str">
            <v>0011206301</v>
          </cell>
          <cell r="B4100">
            <v>11206</v>
          </cell>
          <cell r="C4100">
            <v>112060</v>
          </cell>
          <cell r="D4100">
            <v>585</v>
          </cell>
          <cell r="E4100">
            <v>301</v>
          </cell>
          <cell r="F4100">
            <v>1</v>
          </cell>
          <cell r="G4100">
            <v>1</v>
          </cell>
          <cell r="H4100" t="str">
            <v>/  /</v>
          </cell>
          <cell r="I4100">
            <v>0</v>
          </cell>
          <cell r="J4100">
            <v>0</v>
          </cell>
          <cell r="K4100">
            <v>6263</v>
          </cell>
          <cell r="L4100">
            <v>6263</v>
          </cell>
          <cell r="M4100">
            <v>0</v>
          </cell>
          <cell r="N4100">
            <v>0</v>
          </cell>
          <cell r="O4100">
            <v>6263</v>
          </cell>
          <cell r="P4100">
            <v>0</v>
          </cell>
        </row>
        <row r="4101">
          <cell r="A4101" t="str">
            <v>0011206511</v>
          </cell>
          <cell r="B4101">
            <v>11206</v>
          </cell>
          <cell r="C4101">
            <v>112060</v>
          </cell>
          <cell r="D4101">
            <v>585</v>
          </cell>
          <cell r="E4101">
            <v>511</v>
          </cell>
          <cell r="F4101">
            <v>1</v>
          </cell>
          <cell r="G4101">
            <v>1</v>
          </cell>
          <cell r="H4101" t="str">
            <v>/  /</v>
          </cell>
          <cell r="I4101">
            <v>0</v>
          </cell>
          <cell r="J4101">
            <v>0</v>
          </cell>
          <cell r="K4101">
            <v>900</v>
          </cell>
          <cell r="L4101">
            <v>900</v>
          </cell>
          <cell r="M4101">
            <v>0</v>
          </cell>
          <cell r="N4101">
            <v>900</v>
          </cell>
          <cell r="O4101">
            <v>900</v>
          </cell>
          <cell r="P4101">
            <v>0</v>
          </cell>
        </row>
        <row r="4102">
          <cell r="A4102" t="str">
            <v>0011206523</v>
          </cell>
          <cell r="B4102">
            <v>11206</v>
          </cell>
          <cell r="C4102">
            <v>112060</v>
          </cell>
          <cell r="D4102">
            <v>585</v>
          </cell>
          <cell r="E4102">
            <v>523</v>
          </cell>
          <cell r="F4102">
            <v>1</v>
          </cell>
          <cell r="G4102">
            <v>1</v>
          </cell>
          <cell r="H4102">
            <v>37992</v>
          </cell>
          <cell r="I4102">
            <v>1</v>
          </cell>
          <cell r="J4102">
            <v>0</v>
          </cell>
          <cell r="K4102">
            <v>1</v>
          </cell>
          <cell r="L4102">
            <v>1</v>
          </cell>
          <cell r="M4102">
            <v>0</v>
          </cell>
          <cell r="N4102">
            <v>0</v>
          </cell>
          <cell r="O4102">
            <v>1</v>
          </cell>
          <cell r="P4102">
            <v>0</v>
          </cell>
        </row>
        <row r="4103">
          <cell r="A4103" t="str">
            <v>0011206555</v>
          </cell>
          <cell r="B4103">
            <v>11206</v>
          </cell>
          <cell r="C4103">
            <v>112060</v>
          </cell>
          <cell r="D4103">
            <v>585</v>
          </cell>
          <cell r="E4103">
            <v>555</v>
          </cell>
          <cell r="F4103">
            <v>1</v>
          </cell>
          <cell r="G4103">
            <v>1</v>
          </cell>
          <cell r="H4103" t="str">
            <v>00/00/00</v>
          </cell>
          <cell r="I4103">
            <v>0</v>
          </cell>
          <cell r="J4103">
            <v>0</v>
          </cell>
          <cell r="K4103">
            <v>626.29999999999995</v>
          </cell>
          <cell r="L4103">
            <v>626.29999999999995</v>
          </cell>
          <cell r="M4103">
            <v>0</v>
          </cell>
          <cell r="N4103">
            <v>0</v>
          </cell>
          <cell r="O4103">
            <v>626.29999999999995</v>
          </cell>
          <cell r="P4103">
            <v>0</v>
          </cell>
        </row>
        <row r="4104">
          <cell r="A4104" t="str">
            <v>0011206601</v>
          </cell>
          <cell r="B4104">
            <v>11206</v>
          </cell>
          <cell r="C4104">
            <v>112060</v>
          </cell>
          <cell r="D4104">
            <v>585</v>
          </cell>
          <cell r="E4104">
            <v>601</v>
          </cell>
          <cell r="F4104">
            <v>1</v>
          </cell>
          <cell r="G4104">
            <v>1</v>
          </cell>
          <cell r="H4104" t="str">
            <v>/  /</v>
          </cell>
          <cell r="I4104">
            <v>0</v>
          </cell>
          <cell r="J4104">
            <v>0</v>
          </cell>
          <cell r="K4104">
            <v>4735.7</v>
          </cell>
          <cell r="L4104">
            <v>4735.7</v>
          </cell>
          <cell r="M4104">
            <v>0</v>
          </cell>
          <cell r="N4104">
            <v>0</v>
          </cell>
          <cell r="O4104">
            <v>4735.7</v>
          </cell>
          <cell r="P4104">
            <v>0</v>
          </cell>
        </row>
        <row r="4105">
          <cell r="A4105" t="str">
            <v>0011206701</v>
          </cell>
          <cell r="B4105">
            <v>11206</v>
          </cell>
          <cell r="C4105">
            <v>112060</v>
          </cell>
          <cell r="D4105">
            <v>585</v>
          </cell>
          <cell r="E4105">
            <v>701</v>
          </cell>
          <cell r="F4105">
            <v>1</v>
          </cell>
          <cell r="G4105">
            <v>1</v>
          </cell>
          <cell r="H4105" t="str">
            <v>/  /</v>
          </cell>
          <cell r="I4105">
            <v>0</v>
          </cell>
          <cell r="J4105">
            <v>0</v>
          </cell>
          <cell r="K4105">
            <v>4735.7</v>
          </cell>
          <cell r="L4105">
            <v>4735.7</v>
          </cell>
          <cell r="M4105">
            <v>0</v>
          </cell>
          <cell r="N4105">
            <v>0</v>
          </cell>
          <cell r="O4105">
            <v>4735.7</v>
          </cell>
          <cell r="P4105">
            <v>0</v>
          </cell>
        </row>
        <row r="4106">
          <cell r="A4106" t="str">
            <v>0011206910</v>
          </cell>
          <cell r="B4106">
            <v>11206</v>
          </cell>
          <cell r="C4106">
            <v>112060</v>
          </cell>
          <cell r="D4106">
            <v>585</v>
          </cell>
          <cell r="E4106">
            <v>910</v>
          </cell>
          <cell r="F4106">
            <v>1</v>
          </cell>
          <cell r="G4106">
            <v>1</v>
          </cell>
          <cell r="H4106" t="str">
            <v>/  /</v>
          </cell>
          <cell r="I4106">
            <v>0</v>
          </cell>
          <cell r="J4106">
            <v>0</v>
          </cell>
          <cell r="K4106">
            <v>6263</v>
          </cell>
          <cell r="L4106">
            <v>6263</v>
          </cell>
          <cell r="M4106">
            <v>0</v>
          </cell>
          <cell r="N4106">
            <v>0</v>
          </cell>
          <cell r="O4106">
            <v>6263</v>
          </cell>
          <cell r="P4106">
            <v>0</v>
          </cell>
        </row>
        <row r="4107">
          <cell r="A4107" t="str">
            <v>0011206951</v>
          </cell>
          <cell r="B4107">
            <v>11206</v>
          </cell>
          <cell r="C4107">
            <v>112060</v>
          </cell>
          <cell r="D4107">
            <v>585</v>
          </cell>
          <cell r="E4107">
            <v>951</v>
          </cell>
          <cell r="F4107">
            <v>1</v>
          </cell>
          <cell r="G4107">
            <v>1</v>
          </cell>
          <cell r="H4107" t="str">
            <v>/  /</v>
          </cell>
          <cell r="I4107">
            <v>0</v>
          </cell>
          <cell r="J4107">
            <v>0</v>
          </cell>
          <cell r="K4107">
            <v>653</v>
          </cell>
          <cell r="L4107">
            <v>653</v>
          </cell>
          <cell r="M4107">
            <v>0</v>
          </cell>
          <cell r="N4107">
            <v>0</v>
          </cell>
          <cell r="O4107">
            <v>653</v>
          </cell>
          <cell r="P4107">
            <v>0</v>
          </cell>
        </row>
        <row r="4108">
          <cell r="A4108" t="str">
            <v>0011207101</v>
          </cell>
          <cell r="B4108">
            <v>11207</v>
          </cell>
          <cell r="C4108">
            <v>112070</v>
          </cell>
          <cell r="D4108" t="str">
            <v>KA5</v>
          </cell>
          <cell r="E4108">
            <v>101</v>
          </cell>
          <cell r="F4108">
            <v>1</v>
          </cell>
          <cell r="G4108">
            <v>1</v>
          </cell>
          <cell r="H4108">
            <v>39089</v>
          </cell>
          <cell r="I4108">
            <v>3837</v>
          </cell>
          <cell r="J4108">
            <v>0</v>
          </cell>
          <cell r="K4108">
            <v>3837</v>
          </cell>
          <cell r="L4108">
            <v>3837</v>
          </cell>
          <cell r="M4108">
            <v>0</v>
          </cell>
          <cell r="N4108">
            <v>0</v>
          </cell>
          <cell r="O4108">
            <v>3837</v>
          </cell>
          <cell r="P4108">
            <v>0</v>
          </cell>
        </row>
        <row r="4109">
          <cell r="A4109" t="str">
            <v>0011207103</v>
          </cell>
          <cell r="B4109">
            <v>11207</v>
          </cell>
          <cell r="C4109">
            <v>112070</v>
          </cell>
          <cell r="D4109" t="str">
            <v>KA5</v>
          </cell>
          <cell r="E4109">
            <v>103</v>
          </cell>
          <cell r="F4109">
            <v>1</v>
          </cell>
          <cell r="G4109">
            <v>1</v>
          </cell>
          <cell r="H4109">
            <v>38356</v>
          </cell>
          <cell r="I4109">
            <v>800</v>
          </cell>
          <cell r="J4109">
            <v>0</v>
          </cell>
          <cell r="K4109">
            <v>800</v>
          </cell>
          <cell r="L4109">
            <v>800</v>
          </cell>
          <cell r="M4109">
            <v>0</v>
          </cell>
          <cell r="N4109">
            <v>0</v>
          </cell>
          <cell r="O4109">
            <v>800</v>
          </cell>
          <cell r="P4109">
            <v>0</v>
          </cell>
        </row>
        <row r="4110">
          <cell r="A4110" t="str">
            <v>0011207106</v>
          </cell>
          <cell r="B4110">
            <v>11207</v>
          </cell>
          <cell r="C4110">
            <v>112070</v>
          </cell>
          <cell r="D4110" t="str">
            <v>KA5</v>
          </cell>
          <cell r="E4110">
            <v>106</v>
          </cell>
          <cell r="F4110">
            <v>1</v>
          </cell>
          <cell r="G4110">
            <v>1</v>
          </cell>
          <cell r="H4110" t="str">
            <v>15/10/04</v>
          </cell>
          <cell r="I4110">
            <v>150</v>
          </cell>
          <cell r="J4110">
            <v>0</v>
          </cell>
          <cell r="K4110">
            <v>150</v>
          </cell>
          <cell r="L4110">
            <v>150</v>
          </cell>
          <cell r="M4110">
            <v>0</v>
          </cell>
          <cell r="N4110">
            <v>0</v>
          </cell>
          <cell r="O4110">
            <v>150</v>
          </cell>
          <cell r="P4110">
            <v>0</v>
          </cell>
        </row>
        <row r="4111">
          <cell r="A4111" t="str">
            <v>0011207263</v>
          </cell>
          <cell r="B4111">
            <v>11207</v>
          </cell>
          <cell r="C4111">
            <v>112070</v>
          </cell>
          <cell r="D4111" t="str">
            <v>KA5</v>
          </cell>
          <cell r="E4111">
            <v>263</v>
          </cell>
          <cell r="F4111">
            <v>1</v>
          </cell>
          <cell r="G4111">
            <v>1</v>
          </cell>
          <cell r="H4111">
            <v>39630</v>
          </cell>
          <cell r="I4111">
            <v>0</v>
          </cell>
          <cell r="J4111">
            <v>0</v>
          </cell>
          <cell r="K4111">
            <v>27.5</v>
          </cell>
          <cell r="L4111">
            <v>27.5</v>
          </cell>
          <cell r="M4111">
            <v>0</v>
          </cell>
          <cell r="N4111">
            <v>0</v>
          </cell>
          <cell r="O4111">
            <v>27.5</v>
          </cell>
          <cell r="P4111">
            <v>0</v>
          </cell>
        </row>
        <row r="4112">
          <cell r="A4112" t="str">
            <v>0011207301</v>
          </cell>
          <cell r="B4112">
            <v>11207</v>
          </cell>
          <cell r="C4112">
            <v>112070</v>
          </cell>
          <cell r="D4112" t="str">
            <v>KA5</v>
          </cell>
          <cell r="E4112">
            <v>301</v>
          </cell>
          <cell r="F4112">
            <v>1</v>
          </cell>
          <cell r="G4112">
            <v>1</v>
          </cell>
          <cell r="H4112" t="str">
            <v>/  /</v>
          </cell>
          <cell r="I4112">
            <v>0</v>
          </cell>
          <cell r="J4112">
            <v>0</v>
          </cell>
          <cell r="K4112">
            <v>4814.5</v>
          </cell>
          <cell r="L4112">
            <v>4814.5</v>
          </cell>
          <cell r="M4112">
            <v>0</v>
          </cell>
          <cell r="N4112">
            <v>0</v>
          </cell>
          <cell r="O4112">
            <v>4814.5</v>
          </cell>
          <cell r="P4112">
            <v>0</v>
          </cell>
        </row>
        <row r="4113">
          <cell r="A4113" t="str">
            <v>0011207511</v>
          </cell>
          <cell r="B4113">
            <v>11207</v>
          </cell>
          <cell r="C4113">
            <v>112070</v>
          </cell>
          <cell r="D4113" t="str">
            <v>KA5</v>
          </cell>
          <cell r="E4113">
            <v>511</v>
          </cell>
          <cell r="F4113">
            <v>1</v>
          </cell>
          <cell r="G4113">
            <v>1</v>
          </cell>
          <cell r="H4113" t="str">
            <v>/  /</v>
          </cell>
          <cell r="I4113">
            <v>0</v>
          </cell>
          <cell r="J4113">
            <v>0</v>
          </cell>
          <cell r="K4113">
            <v>900</v>
          </cell>
          <cell r="L4113">
            <v>900</v>
          </cell>
          <cell r="M4113">
            <v>0</v>
          </cell>
          <cell r="N4113">
            <v>900</v>
          </cell>
          <cell r="O4113">
            <v>900</v>
          </cell>
          <cell r="P4113">
            <v>0</v>
          </cell>
        </row>
        <row r="4114">
          <cell r="A4114" t="str">
            <v>0011207523</v>
          </cell>
          <cell r="B4114">
            <v>11207</v>
          </cell>
          <cell r="C4114">
            <v>112070</v>
          </cell>
          <cell r="D4114" t="str">
            <v>KA5</v>
          </cell>
          <cell r="E4114">
            <v>523</v>
          </cell>
          <cell r="F4114">
            <v>1</v>
          </cell>
          <cell r="G4114">
            <v>1</v>
          </cell>
          <cell r="H4114" t="str">
            <v>15/07/04</v>
          </cell>
          <cell r="I4114">
            <v>1</v>
          </cell>
          <cell r="J4114">
            <v>0</v>
          </cell>
          <cell r="K4114">
            <v>1</v>
          </cell>
          <cell r="L4114">
            <v>1</v>
          </cell>
          <cell r="M4114">
            <v>0</v>
          </cell>
          <cell r="N4114">
            <v>0</v>
          </cell>
          <cell r="O4114">
            <v>1</v>
          </cell>
          <cell r="P4114">
            <v>0</v>
          </cell>
        </row>
        <row r="4115">
          <cell r="A4115" t="str">
            <v>0011207601</v>
          </cell>
          <cell r="B4115">
            <v>11207</v>
          </cell>
          <cell r="C4115">
            <v>112070</v>
          </cell>
          <cell r="D4115" t="str">
            <v>KA5</v>
          </cell>
          <cell r="E4115">
            <v>601</v>
          </cell>
          <cell r="F4115">
            <v>1</v>
          </cell>
          <cell r="G4115">
            <v>1</v>
          </cell>
          <cell r="H4115" t="str">
            <v>/  /</v>
          </cell>
          <cell r="I4115">
            <v>0</v>
          </cell>
          <cell r="J4115">
            <v>0</v>
          </cell>
          <cell r="K4115">
            <v>3913.5</v>
          </cell>
          <cell r="L4115">
            <v>3913.5</v>
          </cell>
          <cell r="M4115">
            <v>0</v>
          </cell>
          <cell r="N4115">
            <v>0</v>
          </cell>
          <cell r="O4115">
            <v>3913.5</v>
          </cell>
          <cell r="P4115">
            <v>0</v>
          </cell>
        </row>
        <row r="4116">
          <cell r="A4116" t="str">
            <v>0011207701</v>
          </cell>
          <cell r="B4116">
            <v>11207</v>
          </cell>
          <cell r="C4116">
            <v>112070</v>
          </cell>
          <cell r="D4116" t="str">
            <v>KA5</v>
          </cell>
          <cell r="E4116">
            <v>701</v>
          </cell>
          <cell r="F4116">
            <v>1</v>
          </cell>
          <cell r="G4116">
            <v>1</v>
          </cell>
          <cell r="H4116" t="str">
            <v>/  /</v>
          </cell>
          <cell r="I4116">
            <v>0</v>
          </cell>
          <cell r="J4116">
            <v>0</v>
          </cell>
          <cell r="K4116">
            <v>3913.5</v>
          </cell>
          <cell r="L4116">
            <v>3913.5</v>
          </cell>
          <cell r="M4116">
            <v>0</v>
          </cell>
          <cell r="N4116">
            <v>0</v>
          </cell>
          <cell r="O4116">
            <v>3913.5</v>
          </cell>
          <cell r="P4116">
            <v>0</v>
          </cell>
        </row>
        <row r="4117">
          <cell r="A4117" t="str">
            <v>0011207910</v>
          </cell>
          <cell r="B4117">
            <v>11207</v>
          </cell>
          <cell r="C4117">
            <v>112070</v>
          </cell>
          <cell r="D4117" t="str">
            <v>KA5</v>
          </cell>
          <cell r="E4117">
            <v>910</v>
          </cell>
          <cell r="F4117">
            <v>1</v>
          </cell>
          <cell r="G4117">
            <v>1</v>
          </cell>
          <cell r="H4117" t="str">
            <v>/  /</v>
          </cell>
          <cell r="I4117">
            <v>0</v>
          </cell>
          <cell r="J4117">
            <v>0</v>
          </cell>
          <cell r="K4117">
            <v>4787</v>
          </cell>
          <cell r="L4117">
            <v>4787</v>
          </cell>
          <cell r="M4117">
            <v>0</v>
          </cell>
          <cell r="N4117">
            <v>0</v>
          </cell>
          <cell r="O4117">
            <v>4787</v>
          </cell>
          <cell r="P4117">
            <v>0</v>
          </cell>
        </row>
        <row r="4118">
          <cell r="A4118" t="str">
            <v>0011207951</v>
          </cell>
          <cell r="B4118">
            <v>11207</v>
          </cell>
          <cell r="C4118">
            <v>112070</v>
          </cell>
          <cell r="D4118" t="str">
            <v>KA5</v>
          </cell>
          <cell r="E4118">
            <v>951</v>
          </cell>
          <cell r="F4118">
            <v>1</v>
          </cell>
          <cell r="G4118">
            <v>1</v>
          </cell>
          <cell r="H4118" t="str">
            <v>/  /</v>
          </cell>
          <cell r="I4118">
            <v>0</v>
          </cell>
          <cell r="J4118">
            <v>0</v>
          </cell>
          <cell r="K4118">
            <v>653</v>
          </cell>
          <cell r="L4118">
            <v>653</v>
          </cell>
          <cell r="M4118">
            <v>0</v>
          </cell>
          <cell r="N4118">
            <v>0</v>
          </cell>
          <cell r="O4118">
            <v>653</v>
          </cell>
          <cell r="P4118">
            <v>0</v>
          </cell>
        </row>
        <row r="4119">
          <cell r="A4119" t="str">
            <v>0011214101</v>
          </cell>
          <cell r="B4119">
            <v>11214</v>
          </cell>
          <cell r="C4119">
            <v>112140</v>
          </cell>
          <cell r="D4119" t="str">
            <v>NA6</v>
          </cell>
          <cell r="E4119">
            <v>101</v>
          </cell>
          <cell r="F4119">
            <v>1</v>
          </cell>
          <cell r="G4119">
            <v>1</v>
          </cell>
          <cell r="H4119">
            <v>39088</v>
          </cell>
          <cell r="I4119">
            <v>34231</v>
          </cell>
          <cell r="J4119">
            <v>0</v>
          </cell>
          <cell r="K4119">
            <v>34231</v>
          </cell>
          <cell r="L4119">
            <v>34231</v>
          </cell>
          <cell r="M4119">
            <v>0</v>
          </cell>
          <cell r="N4119">
            <v>0</v>
          </cell>
          <cell r="O4119">
            <v>34231</v>
          </cell>
          <cell r="P4119">
            <v>0</v>
          </cell>
        </row>
        <row r="4120">
          <cell r="A4120" t="str">
            <v>0011214104</v>
          </cell>
          <cell r="B4120">
            <v>11214</v>
          </cell>
          <cell r="C4120">
            <v>112140</v>
          </cell>
          <cell r="D4120" t="str">
            <v>NA6</v>
          </cell>
          <cell r="E4120">
            <v>104</v>
          </cell>
          <cell r="F4120">
            <v>1</v>
          </cell>
          <cell r="G4120">
            <v>1</v>
          </cell>
          <cell r="H4120">
            <v>38147</v>
          </cell>
          <cell r="I4120">
            <v>4500</v>
          </cell>
          <cell r="J4120">
            <v>0</v>
          </cell>
          <cell r="K4120">
            <v>4500</v>
          </cell>
          <cell r="L4120">
            <v>4500</v>
          </cell>
          <cell r="M4120">
            <v>0</v>
          </cell>
          <cell r="N4120">
            <v>0</v>
          </cell>
          <cell r="O4120">
            <v>4500</v>
          </cell>
          <cell r="P4120">
            <v>0</v>
          </cell>
        </row>
        <row r="4121">
          <cell r="A4121" t="str">
            <v>0011214106</v>
          </cell>
          <cell r="B4121">
            <v>11214</v>
          </cell>
          <cell r="C4121">
            <v>112140</v>
          </cell>
          <cell r="D4121" t="str">
            <v>NA6</v>
          </cell>
          <cell r="E4121">
            <v>106</v>
          </cell>
          <cell r="F4121">
            <v>1</v>
          </cell>
          <cell r="G4121">
            <v>1</v>
          </cell>
          <cell r="H4121">
            <v>38147</v>
          </cell>
          <cell r="I4121">
            <v>150</v>
          </cell>
          <cell r="J4121">
            <v>0</v>
          </cell>
          <cell r="K4121">
            <v>150</v>
          </cell>
          <cell r="L4121">
            <v>150</v>
          </cell>
          <cell r="M4121">
            <v>0</v>
          </cell>
          <cell r="N4121">
            <v>0</v>
          </cell>
          <cell r="O4121">
            <v>150</v>
          </cell>
          <cell r="P4121">
            <v>0</v>
          </cell>
        </row>
        <row r="4122">
          <cell r="A4122" t="str">
            <v>0011214296</v>
          </cell>
          <cell r="B4122">
            <v>11214</v>
          </cell>
          <cell r="C4122">
            <v>112140</v>
          </cell>
          <cell r="D4122" t="str">
            <v>NA6</v>
          </cell>
          <cell r="E4122">
            <v>296</v>
          </cell>
          <cell r="F4122">
            <v>1</v>
          </cell>
          <cell r="G4122">
            <v>1</v>
          </cell>
          <cell r="H4122">
            <v>39448</v>
          </cell>
          <cell r="I4122">
            <v>0</v>
          </cell>
          <cell r="J4122">
            <v>0</v>
          </cell>
          <cell r="K4122">
            <v>750.84</v>
          </cell>
          <cell r="L4122">
            <v>750.84</v>
          </cell>
          <cell r="M4122">
            <v>0</v>
          </cell>
          <cell r="N4122">
            <v>0</v>
          </cell>
          <cell r="O4122">
            <v>750.84</v>
          </cell>
          <cell r="P4122">
            <v>0</v>
          </cell>
        </row>
        <row r="4123">
          <cell r="A4123" t="str">
            <v>0011214301</v>
          </cell>
          <cell r="B4123">
            <v>11214</v>
          </cell>
          <cell r="C4123">
            <v>112140</v>
          </cell>
          <cell r="D4123" t="str">
            <v>NA6</v>
          </cell>
          <cell r="E4123">
            <v>301</v>
          </cell>
          <cell r="F4123">
            <v>1</v>
          </cell>
          <cell r="G4123">
            <v>1</v>
          </cell>
          <cell r="H4123" t="str">
            <v>/  /</v>
          </cell>
          <cell r="I4123">
            <v>0</v>
          </cell>
          <cell r="J4123">
            <v>0</v>
          </cell>
          <cell r="K4123">
            <v>39631.839999999997</v>
          </cell>
          <cell r="L4123">
            <v>39631.839999999997</v>
          </cell>
          <cell r="M4123">
            <v>0</v>
          </cell>
          <cell r="N4123">
            <v>0</v>
          </cell>
          <cell r="O4123">
            <v>39631.839999999997</v>
          </cell>
          <cell r="P4123">
            <v>0</v>
          </cell>
        </row>
        <row r="4124">
          <cell r="A4124" t="str">
            <v>0011214511</v>
          </cell>
          <cell r="B4124">
            <v>11214</v>
          </cell>
          <cell r="C4124">
            <v>112140</v>
          </cell>
          <cell r="D4124" t="str">
            <v>NA6</v>
          </cell>
          <cell r="E4124">
            <v>511</v>
          </cell>
          <cell r="F4124">
            <v>1</v>
          </cell>
          <cell r="G4124">
            <v>1</v>
          </cell>
          <cell r="H4124" t="str">
            <v>/  /</v>
          </cell>
          <cell r="I4124">
            <v>0</v>
          </cell>
          <cell r="J4124">
            <v>0</v>
          </cell>
          <cell r="K4124">
            <v>900</v>
          </cell>
          <cell r="L4124">
            <v>900</v>
          </cell>
          <cell r="M4124">
            <v>0</v>
          </cell>
          <cell r="N4124">
            <v>900</v>
          </cell>
          <cell r="O4124">
            <v>900</v>
          </cell>
          <cell r="P4124">
            <v>0</v>
          </cell>
        </row>
        <row r="4125">
          <cell r="A4125" t="str">
            <v>0011214601</v>
          </cell>
          <cell r="B4125">
            <v>11214</v>
          </cell>
          <cell r="C4125">
            <v>112140</v>
          </cell>
          <cell r="D4125" t="str">
            <v>NA6</v>
          </cell>
          <cell r="E4125">
            <v>601</v>
          </cell>
          <cell r="F4125">
            <v>1</v>
          </cell>
          <cell r="G4125">
            <v>1</v>
          </cell>
          <cell r="H4125" t="str">
            <v>/  /</v>
          </cell>
          <cell r="I4125">
            <v>0</v>
          </cell>
          <cell r="J4125">
            <v>0</v>
          </cell>
          <cell r="K4125">
            <v>38731.839999999997</v>
          </cell>
          <cell r="L4125">
            <v>38731.839999999997</v>
          </cell>
          <cell r="M4125">
            <v>0</v>
          </cell>
          <cell r="N4125">
            <v>0</v>
          </cell>
          <cell r="O4125">
            <v>38731.839999999997</v>
          </cell>
          <cell r="P4125">
            <v>0</v>
          </cell>
        </row>
        <row r="4126">
          <cell r="A4126" t="str">
            <v>0011214701</v>
          </cell>
          <cell r="B4126">
            <v>11214</v>
          </cell>
          <cell r="C4126">
            <v>112140</v>
          </cell>
          <cell r="D4126" t="str">
            <v>NA6</v>
          </cell>
          <cell r="E4126">
            <v>701</v>
          </cell>
          <cell r="F4126">
            <v>1</v>
          </cell>
          <cell r="G4126">
            <v>1</v>
          </cell>
          <cell r="H4126" t="str">
            <v>/  /</v>
          </cell>
          <cell r="I4126">
            <v>0</v>
          </cell>
          <cell r="J4126">
            <v>0</v>
          </cell>
          <cell r="K4126">
            <v>38731.839999999997</v>
          </cell>
          <cell r="L4126">
            <v>38731.839999999997</v>
          </cell>
          <cell r="M4126">
            <v>0</v>
          </cell>
          <cell r="N4126">
            <v>0</v>
          </cell>
          <cell r="O4126">
            <v>38731.839999999997</v>
          </cell>
          <cell r="P4126">
            <v>0</v>
          </cell>
        </row>
        <row r="4127">
          <cell r="A4127" t="str">
            <v>0011214910</v>
          </cell>
          <cell r="B4127">
            <v>11214</v>
          </cell>
          <cell r="C4127">
            <v>112140</v>
          </cell>
          <cell r="D4127" t="str">
            <v>NA6</v>
          </cell>
          <cell r="E4127">
            <v>910</v>
          </cell>
          <cell r="F4127">
            <v>1</v>
          </cell>
          <cell r="G4127">
            <v>1</v>
          </cell>
          <cell r="H4127" t="str">
            <v>/  /</v>
          </cell>
          <cell r="I4127">
            <v>0</v>
          </cell>
          <cell r="J4127">
            <v>0</v>
          </cell>
          <cell r="K4127">
            <v>38881</v>
          </cell>
          <cell r="L4127">
            <v>38881</v>
          </cell>
          <cell r="M4127">
            <v>0</v>
          </cell>
          <cell r="N4127">
            <v>0</v>
          </cell>
          <cell r="O4127">
            <v>38881</v>
          </cell>
          <cell r="P4127">
            <v>0</v>
          </cell>
        </row>
        <row r="4128">
          <cell r="A4128" t="str">
            <v>0011214951</v>
          </cell>
          <cell r="B4128">
            <v>11214</v>
          </cell>
          <cell r="C4128">
            <v>112140</v>
          </cell>
          <cell r="D4128" t="str">
            <v>NA6</v>
          </cell>
          <cell r="E4128">
            <v>951</v>
          </cell>
          <cell r="F4128">
            <v>1</v>
          </cell>
          <cell r="G4128">
            <v>1</v>
          </cell>
          <cell r="H4128" t="str">
            <v>/  /</v>
          </cell>
          <cell r="I4128">
            <v>0</v>
          </cell>
          <cell r="J4128">
            <v>0</v>
          </cell>
          <cell r="K4128">
            <v>653</v>
          </cell>
          <cell r="L4128">
            <v>653</v>
          </cell>
          <cell r="M4128">
            <v>0</v>
          </cell>
          <cell r="N4128">
            <v>0</v>
          </cell>
          <cell r="O4128">
            <v>653</v>
          </cell>
          <cell r="P4128">
            <v>0</v>
          </cell>
        </row>
        <row r="4129">
          <cell r="A4129" t="str">
            <v>0011216101</v>
          </cell>
          <cell r="B4129">
            <v>11216</v>
          </cell>
          <cell r="C4129">
            <v>112160</v>
          </cell>
          <cell r="D4129" t="str">
            <v>KA3</v>
          </cell>
          <cell r="E4129">
            <v>101</v>
          </cell>
          <cell r="F4129">
            <v>1</v>
          </cell>
          <cell r="G4129">
            <v>1</v>
          </cell>
          <cell r="H4129">
            <v>39094</v>
          </cell>
          <cell r="I4129">
            <v>6655</v>
          </cell>
          <cell r="J4129">
            <v>0</v>
          </cell>
          <cell r="K4129">
            <v>6655</v>
          </cell>
          <cell r="L4129">
            <v>6655</v>
          </cell>
          <cell r="M4129">
            <v>0</v>
          </cell>
          <cell r="N4129">
            <v>0</v>
          </cell>
          <cell r="O4129">
            <v>6655</v>
          </cell>
          <cell r="P4129">
            <v>0</v>
          </cell>
        </row>
        <row r="4130">
          <cell r="A4130" t="str">
            <v>0011216106</v>
          </cell>
          <cell r="B4130">
            <v>11216</v>
          </cell>
          <cell r="C4130">
            <v>112160</v>
          </cell>
          <cell r="D4130" t="str">
            <v>KA3</v>
          </cell>
          <cell r="E4130">
            <v>106</v>
          </cell>
          <cell r="F4130">
            <v>1</v>
          </cell>
          <cell r="G4130">
            <v>1</v>
          </cell>
          <cell r="H4130">
            <v>37995</v>
          </cell>
          <cell r="I4130">
            <v>150</v>
          </cell>
          <cell r="J4130">
            <v>0</v>
          </cell>
          <cell r="K4130">
            <v>150</v>
          </cell>
          <cell r="L4130">
            <v>150</v>
          </cell>
          <cell r="M4130">
            <v>0</v>
          </cell>
          <cell r="N4130">
            <v>0</v>
          </cell>
          <cell r="O4130">
            <v>150</v>
          </cell>
          <cell r="P4130">
            <v>0</v>
          </cell>
        </row>
        <row r="4131">
          <cell r="A4131" t="str">
            <v>0011216301</v>
          </cell>
          <cell r="B4131">
            <v>11216</v>
          </cell>
          <cell r="C4131">
            <v>112160</v>
          </cell>
          <cell r="D4131" t="str">
            <v>KA3</v>
          </cell>
          <cell r="E4131">
            <v>301</v>
          </cell>
          <cell r="F4131">
            <v>1</v>
          </cell>
          <cell r="G4131">
            <v>1</v>
          </cell>
          <cell r="H4131" t="str">
            <v>/  /</v>
          </cell>
          <cell r="I4131">
            <v>0</v>
          </cell>
          <cell r="J4131">
            <v>0</v>
          </cell>
          <cell r="K4131">
            <v>6805</v>
          </cell>
          <cell r="L4131">
            <v>6805</v>
          </cell>
          <cell r="M4131">
            <v>0</v>
          </cell>
          <cell r="N4131">
            <v>0</v>
          </cell>
          <cell r="O4131">
            <v>6805</v>
          </cell>
          <cell r="P4131">
            <v>0</v>
          </cell>
        </row>
        <row r="4132">
          <cell r="A4132" t="str">
            <v>0011216511</v>
          </cell>
          <cell r="B4132">
            <v>11216</v>
          </cell>
          <cell r="C4132">
            <v>112160</v>
          </cell>
          <cell r="D4132" t="str">
            <v>KA3</v>
          </cell>
          <cell r="E4132">
            <v>511</v>
          </cell>
          <cell r="F4132">
            <v>1</v>
          </cell>
          <cell r="G4132">
            <v>1</v>
          </cell>
          <cell r="H4132" t="str">
            <v>/  /</v>
          </cell>
          <cell r="I4132">
            <v>0</v>
          </cell>
          <cell r="J4132">
            <v>0</v>
          </cell>
          <cell r="K4132">
            <v>900</v>
          </cell>
          <cell r="L4132">
            <v>900</v>
          </cell>
          <cell r="M4132">
            <v>0</v>
          </cell>
          <cell r="N4132">
            <v>900</v>
          </cell>
          <cell r="O4132">
            <v>900</v>
          </cell>
          <cell r="P4132">
            <v>0</v>
          </cell>
        </row>
        <row r="4133">
          <cell r="A4133" t="str">
            <v>0011216523</v>
          </cell>
          <cell r="B4133">
            <v>11216</v>
          </cell>
          <cell r="C4133">
            <v>112160</v>
          </cell>
          <cell r="D4133" t="str">
            <v>KA3</v>
          </cell>
          <cell r="E4133">
            <v>523</v>
          </cell>
          <cell r="F4133">
            <v>1</v>
          </cell>
          <cell r="G4133">
            <v>1</v>
          </cell>
          <cell r="H4133">
            <v>37995</v>
          </cell>
          <cell r="I4133">
            <v>1</v>
          </cell>
          <cell r="J4133">
            <v>0</v>
          </cell>
          <cell r="K4133">
            <v>1</v>
          </cell>
          <cell r="L4133">
            <v>1</v>
          </cell>
          <cell r="M4133">
            <v>0</v>
          </cell>
          <cell r="N4133">
            <v>0</v>
          </cell>
          <cell r="O4133">
            <v>1</v>
          </cell>
          <cell r="P4133">
            <v>0</v>
          </cell>
        </row>
        <row r="4134">
          <cell r="A4134" t="str">
            <v>0011216601</v>
          </cell>
          <cell r="B4134">
            <v>11216</v>
          </cell>
          <cell r="C4134">
            <v>112160</v>
          </cell>
          <cell r="D4134" t="str">
            <v>KA3</v>
          </cell>
          <cell r="E4134">
            <v>601</v>
          </cell>
          <cell r="F4134">
            <v>1</v>
          </cell>
          <cell r="G4134">
            <v>1</v>
          </cell>
          <cell r="H4134" t="str">
            <v>/  /</v>
          </cell>
          <cell r="I4134">
            <v>0</v>
          </cell>
          <cell r="J4134">
            <v>0</v>
          </cell>
          <cell r="K4134">
            <v>5904</v>
          </cell>
          <cell r="L4134">
            <v>5904</v>
          </cell>
          <cell r="M4134">
            <v>0</v>
          </cell>
          <cell r="N4134">
            <v>0</v>
          </cell>
          <cell r="O4134">
            <v>5904</v>
          </cell>
          <cell r="P4134">
            <v>0</v>
          </cell>
        </row>
        <row r="4135">
          <cell r="A4135" t="str">
            <v>0011216701</v>
          </cell>
          <cell r="B4135">
            <v>11216</v>
          </cell>
          <cell r="C4135">
            <v>112160</v>
          </cell>
          <cell r="D4135" t="str">
            <v>KA3</v>
          </cell>
          <cell r="E4135">
            <v>701</v>
          </cell>
          <cell r="F4135">
            <v>1</v>
          </cell>
          <cell r="G4135">
            <v>1</v>
          </cell>
          <cell r="H4135" t="str">
            <v>/  /</v>
          </cell>
          <cell r="I4135">
            <v>0</v>
          </cell>
          <cell r="J4135">
            <v>0</v>
          </cell>
          <cell r="K4135">
            <v>5904</v>
          </cell>
          <cell r="L4135">
            <v>5904</v>
          </cell>
          <cell r="M4135">
            <v>0</v>
          </cell>
          <cell r="N4135">
            <v>0</v>
          </cell>
          <cell r="O4135">
            <v>5904</v>
          </cell>
          <cell r="P4135">
            <v>0</v>
          </cell>
        </row>
        <row r="4136">
          <cell r="A4136" t="str">
            <v>0011216910</v>
          </cell>
          <cell r="B4136">
            <v>11216</v>
          </cell>
          <cell r="C4136">
            <v>112160</v>
          </cell>
          <cell r="D4136" t="str">
            <v>KA3</v>
          </cell>
          <cell r="E4136">
            <v>910</v>
          </cell>
          <cell r="F4136">
            <v>1</v>
          </cell>
          <cell r="G4136">
            <v>1</v>
          </cell>
          <cell r="H4136" t="str">
            <v>/  /</v>
          </cell>
          <cell r="I4136">
            <v>0</v>
          </cell>
          <cell r="J4136">
            <v>0</v>
          </cell>
          <cell r="K4136">
            <v>6805</v>
          </cell>
          <cell r="L4136">
            <v>6805</v>
          </cell>
          <cell r="M4136">
            <v>0</v>
          </cell>
          <cell r="N4136">
            <v>0</v>
          </cell>
          <cell r="O4136">
            <v>6805</v>
          </cell>
          <cell r="P4136">
            <v>0</v>
          </cell>
        </row>
        <row r="4137">
          <cell r="A4137" t="str">
            <v>0011216951</v>
          </cell>
          <cell r="B4137">
            <v>11216</v>
          </cell>
          <cell r="C4137">
            <v>112160</v>
          </cell>
          <cell r="D4137" t="str">
            <v>KA3</v>
          </cell>
          <cell r="E4137">
            <v>951</v>
          </cell>
          <cell r="F4137">
            <v>1</v>
          </cell>
          <cell r="G4137">
            <v>1</v>
          </cell>
          <cell r="H4137" t="str">
            <v>/  /</v>
          </cell>
          <cell r="I4137">
            <v>0</v>
          </cell>
          <cell r="J4137">
            <v>0</v>
          </cell>
          <cell r="K4137">
            <v>653</v>
          </cell>
          <cell r="L4137">
            <v>653</v>
          </cell>
          <cell r="M4137">
            <v>0</v>
          </cell>
          <cell r="N4137">
            <v>0</v>
          </cell>
          <cell r="O4137">
            <v>653</v>
          </cell>
          <cell r="P4137">
            <v>0</v>
          </cell>
        </row>
        <row r="4138">
          <cell r="A4138" t="str">
            <v>0011217101</v>
          </cell>
          <cell r="B4138">
            <v>11217</v>
          </cell>
          <cell r="C4138">
            <v>112170</v>
          </cell>
          <cell r="D4138">
            <v>934</v>
          </cell>
          <cell r="E4138">
            <v>101</v>
          </cell>
          <cell r="F4138">
            <v>1</v>
          </cell>
          <cell r="G4138">
            <v>1</v>
          </cell>
          <cell r="H4138">
            <v>39092</v>
          </cell>
          <cell r="I4138">
            <v>6450</v>
          </cell>
          <cell r="J4138">
            <v>0</v>
          </cell>
          <cell r="K4138">
            <v>6450</v>
          </cell>
          <cell r="L4138">
            <v>6450</v>
          </cell>
          <cell r="M4138">
            <v>0</v>
          </cell>
          <cell r="N4138">
            <v>0</v>
          </cell>
          <cell r="O4138">
            <v>6450</v>
          </cell>
          <cell r="P4138">
            <v>0</v>
          </cell>
        </row>
        <row r="4139">
          <cell r="A4139" t="str">
            <v>0011217106</v>
          </cell>
          <cell r="B4139">
            <v>11217</v>
          </cell>
          <cell r="C4139">
            <v>112170</v>
          </cell>
          <cell r="D4139">
            <v>934</v>
          </cell>
          <cell r="E4139">
            <v>106</v>
          </cell>
          <cell r="F4139">
            <v>1</v>
          </cell>
          <cell r="G4139">
            <v>1</v>
          </cell>
          <cell r="H4139">
            <v>39092</v>
          </cell>
          <cell r="I4139">
            <v>90</v>
          </cell>
          <cell r="J4139">
            <v>0</v>
          </cell>
          <cell r="K4139">
            <v>90</v>
          </cell>
          <cell r="L4139">
            <v>90</v>
          </cell>
          <cell r="M4139">
            <v>0</v>
          </cell>
          <cell r="N4139">
            <v>0</v>
          </cell>
          <cell r="O4139">
            <v>90</v>
          </cell>
          <cell r="P4139">
            <v>0</v>
          </cell>
        </row>
        <row r="4140">
          <cell r="A4140" t="str">
            <v>0011217301</v>
          </cell>
          <cell r="B4140">
            <v>11217</v>
          </cell>
          <cell r="C4140">
            <v>112170</v>
          </cell>
          <cell r="D4140">
            <v>934</v>
          </cell>
          <cell r="E4140">
            <v>301</v>
          </cell>
          <cell r="F4140">
            <v>1</v>
          </cell>
          <cell r="G4140">
            <v>1</v>
          </cell>
          <cell r="H4140" t="str">
            <v>/  /</v>
          </cell>
          <cell r="I4140">
            <v>0</v>
          </cell>
          <cell r="J4140">
            <v>0</v>
          </cell>
          <cell r="K4140">
            <v>6540</v>
          </cell>
          <cell r="L4140">
            <v>6540</v>
          </cell>
          <cell r="M4140">
            <v>0</v>
          </cell>
          <cell r="N4140">
            <v>0</v>
          </cell>
          <cell r="O4140">
            <v>6540</v>
          </cell>
          <cell r="P4140">
            <v>0</v>
          </cell>
        </row>
        <row r="4141">
          <cell r="A4141" t="str">
            <v>0011217511</v>
          </cell>
          <cell r="B4141">
            <v>11217</v>
          </cell>
          <cell r="C4141">
            <v>112170</v>
          </cell>
          <cell r="D4141">
            <v>934</v>
          </cell>
          <cell r="E4141">
            <v>511</v>
          </cell>
          <cell r="F4141">
            <v>1</v>
          </cell>
          <cell r="G4141">
            <v>1</v>
          </cell>
          <cell r="H4141" t="str">
            <v>/  /</v>
          </cell>
          <cell r="I4141">
            <v>0</v>
          </cell>
          <cell r="J4141">
            <v>0</v>
          </cell>
          <cell r="K4141">
            <v>900</v>
          </cell>
          <cell r="L4141">
            <v>900</v>
          </cell>
          <cell r="M4141">
            <v>0</v>
          </cell>
          <cell r="N4141">
            <v>900</v>
          </cell>
          <cell r="O4141">
            <v>900</v>
          </cell>
          <cell r="P4141">
            <v>0</v>
          </cell>
        </row>
        <row r="4142">
          <cell r="A4142" t="str">
            <v>0011217601</v>
          </cell>
          <cell r="B4142">
            <v>11217</v>
          </cell>
          <cell r="C4142">
            <v>112170</v>
          </cell>
          <cell r="D4142">
            <v>934</v>
          </cell>
          <cell r="E4142">
            <v>601</v>
          </cell>
          <cell r="F4142">
            <v>1</v>
          </cell>
          <cell r="G4142">
            <v>1</v>
          </cell>
          <cell r="H4142" t="str">
            <v>/  /</v>
          </cell>
          <cell r="I4142">
            <v>0</v>
          </cell>
          <cell r="J4142">
            <v>0</v>
          </cell>
          <cell r="K4142">
            <v>5640</v>
          </cell>
          <cell r="L4142">
            <v>5640</v>
          </cell>
          <cell r="M4142">
            <v>0</v>
          </cell>
          <cell r="N4142">
            <v>0</v>
          </cell>
          <cell r="O4142">
            <v>5640</v>
          </cell>
          <cell r="P4142">
            <v>0</v>
          </cell>
        </row>
        <row r="4143">
          <cell r="A4143" t="str">
            <v>0011217701</v>
          </cell>
          <cell r="B4143">
            <v>11217</v>
          </cell>
          <cell r="C4143">
            <v>112170</v>
          </cell>
          <cell r="D4143">
            <v>934</v>
          </cell>
          <cell r="E4143">
            <v>701</v>
          </cell>
          <cell r="F4143">
            <v>1</v>
          </cell>
          <cell r="G4143">
            <v>1</v>
          </cell>
          <cell r="H4143" t="str">
            <v>/  /</v>
          </cell>
          <cell r="I4143">
            <v>0</v>
          </cell>
          <cell r="J4143">
            <v>0</v>
          </cell>
          <cell r="K4143">
            <v>5640</v>
          </cell>
          <cell r="L4143">
            <v>5640</v>
          </cell>
          <cell r="M4143">
            <v>0</v>
          </cell>
          <cell r="N4143">
            <v>0</v>
          </cell>
          <cell r="O4143">
            <v>5640</v>
          </cell>
          <cell r="P4143">
            <v>0</v>
          </cell>
        </row>
        <row r="4144">
          <cell r="A4144" t="str">
            <v>0011217910</v>
          </cell>
          <cell r="B4144">
            <v>11217</v>
          </cell>
          <cell r="C4144">
            <v>112170</v>
          </cell>
          <cell r="D4144">
            <v>934</v>
          </cell>
          <cell r="E4144">
            <v>910</v>
          </cell>
          <cell r="F4144">
            <v>1</v>
          </cell>
          <cell r="G4144">
            <v>1</v>
          </cell>
          <cell r="H4144" t="str">
            <v>/  /</v>
          </cell>
          <cell r="I4144">
            <v>0</v>
          </cell>
          <cell r="J4144">
            <v>0</v>
          </cell>
          <cell r="K4144">
            <v>6540</v>
          </cell>
          <cell r="L4144">
            <v>6540</v>
          </cell>
          <cell r="M4144">
            <v>0</v>
          </cell>
          <cell r="N4144">
            <v>0</v>
          </cell>
          <cell r="O4144">
            <v>6540</v>
          </cell>
          <cell r="P4144">
            <v>0</v>
          </cell>
        </row>
        <row r="4145">
          <cell r="A4145" t="str">
            <v>0011217951</v>
          </cell>
          <cell r="B4145">
            <v>11217</v>
          </cell>
          <cell r="C4145">
            <v>112170</v>
          </cell>
          <cell r="D4145">
            <v>934</v>
          </cell>
          <cell r="E4145">
            <v>951</v>
          </cell>
          <cell r="F4145">
            <v>1</v>
          </cell>
          <cell r="G4145">
            <v>1</v>
          </cell>
          <cell r="H4145">
            <v>37997</v>
          </cell>
          <cell r="I4145">
            <v>0</v>
          </cell>
          <cell r="J4145">
            <v>0</v>
          </cell>
          <cell r="K4145">
            <v>653</v>
          </cell>
          <cell r="L4145">
            <v>653</v>
          </cell>
          <cell r="M4145">
            <v>0</v>
          </cell>
          <cell r="N4145">
            <v>0</v>
          </cell>
          <cell r="O4145">
            <v>653</v>
          </cell>
          <cell r="P4145">
            <v>0</v>
          </cell>
        </row>
        <row r="4146">
          <cell r="A4146" t="str">
            <v>0011218101</v>
          </cell>
          <cell r="B4146">
            <v>11218</v>
          </cell>
          <cell r="C4146">
            <v>112180</v>
          </cell>
          <cell r="D4146" t="str">
            <v>KS3</v>
          </cell>
          <cell r="E4146">
            <v>101</v>
          </cell>
          <cell r="F4146">
            <v>1</v>
          </cell>
          <cell r="G4146">
            <v>1</v>
          </cell>
          <cell r="H4146">
            <v>39089</v>
          </cell>
          <cell r="I4146">
            <v>13900</v>
          </cell>
          <cell r="J4146">
            <v>0</v>
          </cell>
          <cell r="K4146">
            <v>13900</v>
          </cell>
          <cell r="L4146">
            <v>13900</v>
          </cell>
          <cell r="M4146">
            <v>0</v>
          </cell>
          <cell r="N4146">
            <v>0</v>
          </cell>
          <cell r="O4146">
            <v>13900</v>
          </cell>
          <cell r="P4146">
            <v>0</v>
          </cell>
        </row>
        <row r="4147">
          <cell r="A4147" t="str">
            <v>0011218106</v>
          </cell>
          <cell r="B4147">
            <v>11218</v>
          </cell>
          <cell r="C4147">
            <v>112180</v>
          </cell>
          <cell r="D4147" t="str">
            <v>KS3</v>
          </cell>
          <cell r="E4147">
            <v>106</v>
          </cell>
          <cell r="F4147">
            <v>1</v>
          </cell>
          <cell r="G4147">
            <v>1</v>
          </cell>
          <cell r="H4147" t="str">
            <v>25/10/04</v>
          </cell>
          <cell r="I4147">
            <v>150</v>
          </cell>
          <cell r="J4147">
            <v>0</v>
          </cell>
          <cell r="K4147">
            <v>150</v>
          </cell>
          <cell r="L4147">
            <v>150</v>
          </cell>
          <cell r="M4147">
            <v>0</v>
          </cell>
          <cell r="N4147">
            <v>0</v>
          </cell>
          <cell r="O4147">
            <v>150</v>
          </cell>
          <cell r="P4147">
            <v>0</v>
          </cell>
        </row>
        <row r="4148">
          <cell r="A4148" t="str">
            <v>0011218301</v>
          </cell>
          <cell r="B4148">
            <v>11218</v>
          </cell>
          <cell r="C4148">
            <v>112180</v>
          </cell>
          <cell r="D4148" t="str">
            <v>KS3</v>
          </cell>
          <cell r="E4148">
            <v>301</v>
          </cell>
          <cell r="F4148">
            <v>1</v>
          </cell>
          <cell r="G4148">
            <v>1</v>
          </cell>
          <cell r="H4148" t="str">
            <v>/  /</v>
          </cell>
          <cell r="I4148">
            <v>0</v>
          </cell>
          <cell r="J4148">
            <v>0</v>
          </cell>
          <cell r="K4148">
            <v>14050</v>
          </cell>
          <cell r="L4148">
            <v>14050</v>
          </cell>
          <cell r="M4148">
            <v>0</v>
          </cell>
          <cell r="N4148">
            <v>0</v>
          </cell>
          <cell r="O4148">
            <v>14050</v>
          </cell>
          <cell r="P4148">
            <v>0</v>
          </cell>
        </row>
        <row r="4149">
          <cell r="A4149" t="str">
            <v>0011218511</v>
          </cell>
          <cell r="B4149">
            <v>11218</v>
          </cell>
          <cell r="C4149">
            <v>112180</v>
          </cell>
          <cell r="D4149" t="str">
            <v>KS3</v>
          </cell>
          <cell r="E4149">
            <v>511</v>
          </cell>
          <cell r="F4149">
            <v>1</v>
          </cell>
          <cell r="G4149">
            <v>1</v>
          </cell>
          <cell r="H4149" t="str">
            <v>/  /</v>
          </cell>
          <cell r="I4149">
            <v>0</v>
          </cell>
          <cell r="J4149">
            <v>0</v>
          </cell>
          <cell r="K4149">
            <v>900</v>
          </cell>
          <cell r="L4149">
            <v>900</v>
          </cell>
          <cell r="M4149">
            <v>0</v>
          </cell>
          <cell r="N4149">
            <v>900</v>
          </cell>
          <cell r="O4149">
            <v>900</v>
          </cell>
          <cell r="P4149">
            <v>0</v>
          </cell>
        </row>
        <row r="4150">
          <cell r="A4150" t="str">
            <v>0011218523</v>
          </cell>
          <cell r="B4150">
            <v>11218</v>
          </cell>
          <cell r="C4150">
            <v>112180</v>
          </cell>
          <cell r="D4150" t="str">
            <v>KS3</v>
          </cell>
          <cell r="E4150">
            <v>523</v>
          </cell>
          <cell r="F4150">
            <v>1</v>
          </cell>
          <cell r="G4150">
            <v>1</v>
          </cell>
          <cell r="H4150" t="str">
            <v>25/10/04</v>
          </cell>
          <cell r="I4150">
            <v>1</v>
          </cell>
          <cell r="J4150">
            <v>0</v>
          </cell>
          <cell r="K4150">
            <v>1</v>
          </cell>
          <cell r="L4150">
            <v>1</v>
          </cell>
          <cell r="M4150">
            <v>0</v>
          </cell>
          <cell r="N4150">
            <v>0</v>
          </cell>
          <cell r="O4150">
            <v>1</v>
          </cell>
          <cell r="P4150">
            <v>0</v>
          </cell>
        </row>
        <row r="4151">
          <cell r="A4151" t="str">
            <v>0011218601</v>
          </cell>
          <cell r="B4151">
            <v>11218</v>
          </cell>
          <cell r="C4151">
            <v>112180</v>
          </cell>
          <cell r="D4151" t="str">
            <v>KS3</v>
          </cell>
          <cell r="E4151">
            <v>601</v>
          </cell>
          <cell r="F4151">
            <v>1</v>
          </cell>
          <cell r="G4151">
            <v>1</v>
          </cell>
          <cell r="H4151" t="str">
            <v>/  /</v>
          </cell>
          <cell r="I4151">
            <v>0</v>
          </cell>
          <cell r="J4151">
            <v>0</v>
          </cell>
          <cell r="K4151">
            <v>13149</v>
          </cell>
          <cell r="L4151">
            <v>13149</v>
          </cell>
          <cell r="M4151">
            <v>0</v>
          </cell>
          <cell r="N4151">
            <v>0</v>
          </cell>
          <cell r="O4151">
            <v>13149</v>
          </cell>
          <cell r="P4151">
            <v>0</v>
          </cell>
        </row>
        <row r="4152">
          <cell r="A4152" t="str">
            <v>0011218701</v>
          </cell>
          <cell r="B4152">
            <v>11218</v>
          </cell>
          <cell r="C4152">
            <v>112180</v>
          </cell>
          <cell r="D4152" t="str">
            <v>KS3</v>
          </cell>
          <cell r="E4152">
            <v>701</v>
          </cell>
          <cell r="F4152">
            <v>1</v>
          </cell>
          <cell r="G4152">
            <v>1</v>
          </cell>
          <cell r="H4152" t="str">
            <v>/  /</v>
          </cell>
          <cell r="I4152">
            <v>0</v>
          </cell>
          <cell r="J4152">
            <v>0</v>
          </cell>
          <cell r="K4152">
            <v>13149</v>
          </cell>
          <cell r="L4152">
            <v>13149</v>
          </cell>
          <cell r="M4152">
            <v>0</v>
          </cell>
          <cell r="N4152">
            <v>0</v>
          </cell>
          <cell r="O4152">
            <v>13149</v>
          </cell>
          <cell r="P4152">
            <v>0</v>
          </cell>
        </row>
        <row r="4153">
          <cell r="A4153" t="str">
            <v>0011218910</v>
          </cell>
          <cell r="B4153">
            <v>11218</v>
          </cell>
          <cell r="C4153">
            <v>112180</v>
          </cell>
          <cell r="D4153" t="str">
            <v>KS3</v>
          </cell>
          <cell r="E4153">
            <v>910</v>
          </cell>
          <cell r="F4153">
            <v>1</v>
          </cell>
          <cell r="G4153">
            <v>1</v>
          </cell>
          <cell r="H4153" t="str">
            <v>/  /</v>
          </cell>
          <cell r="I4153">
            <v>0</v>
          </cell>
          <cell r="J4153">
            <v>0</v>
          </cell>
          <cell r="K4153">
            <v>14050</v>
          </cell>
          <cell r="L4153">
            <v>14050</v>
          </cell>
          <cell r="M4153">
            <v>0</v>
          </cell>
          <cell r="N4153">
            <v>0</v>
          </cell>
          <cell r="O4153">
            <v>14050</v>
          </cell>
          <cell r="P4153">
            <v>0</v>
          </cell>
        </row>
        <row r="4154">
          <cell r="A4154" t="str">
            <v>0011218951</v>
          </cell>
          <cell r="B4154">
            <v>11218</v>
          </cell>
          <cell r="C4154">
            <v>112180</v>
          </cell>
          <cell r="D4154" t="str">
            <v>KS3</v>
          </cell>
          <cell r="E4154">
            <v>951</v>
          </cell>
          <cell r="F4154">
            <v>1</v>
          </cell>
          <cell r="G4154">
            <v>1</v>
          </cell>
          <cell r="H4154" t="str">
            <v>/  /</v>
          </cell>
          <cell r="I4154">
            <v>0</v>
          </cell>
          <cell r="J4154">
            <v>0</v>
          </cell>
          <cell r="K4154">
            <v>653</v>
          </cell>
          <cell r="L4154">
            <v>653</v>
          </cell>
          <cell r="M4154">
            <v>0</v>
          </cell>
          <cell r="N4154">
            <v>0</v>
          </cell>
          <cell r="O4154">
            <v>653</v>
          </cell>
          <cell r="P4154">
            <v>0</v>
          </cell>
        </row>
        <row r="4155">
          <cell r="A4155" t="str">
            <v>0011219101</v>
          </cell>
          <cell r="B4155">
            <v>11219</v>
          </cell>
          <cell r="C4155">
            <v>112190</v>
          </cell>
          <cell r="D4155" t="str">
            <v>BDZ</v>
          </cell>
          <cell r="E4155">
            <v>101</v>
          </cell>
          <cell r="F4155">
            <v>1</v>
          </cell>
          <cell r="G4155">
            <v>1</v>
          </cell>
          <cell r="H4155">
            <v>39089</v>
          </cell>
          <cell r="I4155">
            <v>19712</v>
          </cell>
          <cell r="J4155">
            <v>0</v>
          </cell>
          <cell r="K4155">
            <v>19712</v>
          </cell>
          <cell r="L4155">
            <v>19712</v>
          </cell>
          <cell r="M4155">
            <v>0</v>
          </cell>
          <cell r="N4155">
            <v>0</v>
          </cell>
          <cell r="O4155">
            <v>19712</v>
          </cell>
          <cell r="P4155">
            <v>0</v>
          </cell>
        </row>
        <row r="4156">
          <cell r="A4156" t="str">
            <v>0011219104</v>
          </cell>
          <cell r="B4156">
            <v>11219</v>
          </cell>
          <cell r="C4156">
            <v>112190</v>
          </cell>
          <cell r="D4156" t="str">
            <v>BDZ</v>
          </cell>
          <cell r="E4156">
            <v>104</v>
          </cell>
          <cell r="F4156">
            <v>1</v>
          </cell>
          <cell r="G4156">
            <v>1</v>
          </cell>
          <cell r="H4156">
            <v>37997</v>
          </cell>
          <cell r="I4156">
            <v>3150</v>
          </cell>
          <cell r="J4156">
            <v>0</v>
          </cell>
          <cell r="K4156">
            <v>3150</v>
          </cell>
          <cell r="L4156">
            <v>3150</v>
          </cell>
          <cell r="M4156">
            <v>0</v>
          </cell>
          <cell r="N4156">
            <v>0</v>
          </cell>
          <cell r="O4156">
            <v>3150</v>
          </cell>
          <cell r="P4156">
            <v>0</v>
          </cell>
        </row>
        <row r="4157">
          <cell r="A4157" t="str">
            <v>0011219106</v>
          </cell>
          <cell r="B4157">
            <v>11219</v>
          </cell>
          <cell r="C4157">
            <v>112190</v>
          </cell>
          <cell r="D4157" t="str">
            <v>BDZ</v>
          </cell>
          <cell r="E4157">
            <v>106</v>
          </cell>
          <cell r="F4157">
            <v>1</v>
          </cell>
          <cell r="G4157">
            <v>1</v>
          </cell>
          <cell r="H4157">
            <v>37996</v>
          </cell>
          <cell r="I4157">
            <v>150</v>
          </cell>
          <cell r="J4157">
            <v>0</v>
          </cell>
          <cell r="K4157">
            <v>150</v>
          </cell>
          <cell r="L4157">
            <v>150</v>
          </cell>
          <cell r="M4157">
            <v>0</v>
          </cell>
          <cell r="N4157">
            <v>0</v>
          </cell>
          <cell r="O4157">
            <v>150</v>
          </cell>
          <cell r="P4157">
            <v>0</v>
          </cell>
        </row>
        <row r="4158">
          <cell r="A4158" t="str">
            <v>0011219263</v>
          </cell>
          <cell r="B4158">
            <v>11219</v>
          </cell>
          <cell r="C4158">
            <v>112190</v>
          </cell>
          <cell r="D4158" t="str">
            <v>BDZ</v>
          </cell>
          <cell r="E4158">
            <v>263</v>
          </cell>
          <cell r="F4158">
            <v>1</v>
          </cell>
          <cell r="G4158">
            <v>1</v>
          </cell>
          <cell r="H4158">
            <v>39630</v>
          </cell>
          <cell r="I4158">
            <v>0</v>
          </cell>
          <cell r="J4158">
            <v>0</v>
          </cell>
          <cell r="K4158">
            <v>658.71</v>
          </cell>
          <cell r="L4158">
            <v>658.71</v>
          </cell>
          <cell r="M4158">
            <v>0</v>
          </cell>
          <cell r="N4158">
            <v>0</v>
          </cell>
          <cell r="O4158">
            <v>658.71</v>
          </cell>
          <cell r="P4158">
            <v>0</v>
          </cell>
        </row>
        <row r="4159">
          <cell r="A4159" t="str">
            <v>0011219301</v>
          </cell>
          <cell r="B4159">
            <v>11219</v>
          </cell>
          <cell r="C4159">
            <v>112190</v>
          </cell>
          <cell r="D4159" t="str">
            <v>BDZ</v>
          </cell>
          <cell r="E4159">
            <v>301</v>
          </cell>
          <cell r="F4159">
            <v>1</v>
          </cell>
          <cell r="G4159">
            <v>1</v>
          </cell>
          <cell r="H4159" t="str">
            <v>/  /</v>
          </cell>
          <cell r="I4159">
            <v>0</v>
          </cell>
          <cell r="J4159">
            <v>0</v>
          </cell>
          <cell r="K4159">
            <v>23670.71</v>
          </cell>
          <cell r="L4159">
            <v>23670.71</v>
          </cell>
          <cell r="M4159">
            <v>0</v>
          </cell>
          <cell r="N4159">
            <v>0</v>
          </cell>
          <cell r="O4159">
            <v>23670.71</v>
          </cell>
          <cell r="P4159">
            <v>0</v>
          </cell>
        </row>
        <row r="4160">
          <cell r="A4160" t="str">
            <v>0011219601</v>
          </cell>
          <cell r="B4160">
            <v>11219</v>
          </cell>
          <cell r="C4160">
            <v>112190</v>
          </cell>
          <cell r="D4160" t="str">
            <v>BDZ</v>
          </cell>
          <cell r="E4160">
            <v>601</v>
          </cell>
          <cell r="F4160">
            <v>1</v>
          </cell>
          <cell r="G4160">
            <v>1</v>
          </cell>
          <cell r="H4160" t="str">
            <v>/  /</v>
          </cell>
          <cell r="I4160">
            <v>0</v>
          </cell>
          <cell r="J4160">
            <v>0</v>
          </cell>
          <cell r="K4160">
            <v>23670.71</v>
          </cell>
          <cell r="L4160">
            <v>23670.71</v>
          </cell>
          <cell r="M4160">
            <v>0</v>
          </cell>
          <cell r="N4160">
            <v>0</v>
          </cell>
          <cell r="O4160">
            <v>23670.71</v>
          </cell>
          <cell r="P4160">
            <v>0</v>
          </cell>
        </row>
        <row r="4161">
          <cell r="A4161" t="str">
            <v>0011219701</v>
          </cell>
          <cell r="B4161">
            <v>11219</v>
          </cell>
          <cell r="C4161">
            <v>112190</v>
          </cell>
          <cell r="D4161" t="str">
            <v>BDZ</v>
          </cell>
          <cell r="E4161">
            <v>701</v>
          </cell>
          <cell r="F4161">
            <v>1</v>
          </cell>
          <cell r="G4161">
            <v>1</v>
          </cell>
          <cell r="H4161" t="str">
            <v>/  /</v>
          </cell>
          <cell r="I4161">
            <v>0</v>
          </cell>
          <cell r="J4161">
            <v>0</v>
          </cell>
          <cell r="K4161">
            <v>23670.71</v>
          </cell>
          <cell r="L4161">
            <v>23670.71</v>
          </cell>
          <cell r="M4161">
            <v>0</v>
          </cell>
          <cell r="N4161">
            <v>0</v>
          </cell>
          <cell r="O4161">
            <v>23670.71</v>
          </cell>
          <cell r="P4161">
            <v>0</v>
          </cell>
        </row>
        <row r="4162">
          <cell r="A4162" t="str">
            <v>0011219910</v>
          </cell>
          <cell r="B4162">
            <v>11219</v>
          </cell>
          <cell r="C4162">
            <v>112190</v>
          </cell>
          <cell r="D4162" t="str">
            <v>BDZ</v>
          </cell>
          <cell r="E4162">
            <v>910</v>
          </cell>
          <cell r="F4162">
            <v>1</v>
          </cell>
          <cell r="G4162">
            <v>1</v>
          </cell>
          <cell r="H4162" t="str">
            <v>30/04/05</v>
          </cell>
          <cell r="I4162">
            <v>0</v>
          </cell>
          <cell r="J4162">
            <v>0</v>
          </cell>
          <cell r="K4162">
            <v>23012</v>
          </cell>
          <cell r="L4162">
            <v>23012</v>
          </cell>
          <cell r="M4162">
            <v>0</v>
          </cell>
          <cell r="N4162">
            <v>0</v>
          </cell>
          <cell r="O4162">
            <v>23012</v>
          </cell>
          <cell r="P4162">
            <v>0</v>
          </cell>
        </row>
        <row r="4163">
          <cell r="A4163" t="str">
            <v>0011222101</v>
          </cell>
          <cell r="B4163">
            <v>11222</v>
          </cell>
          <cell r="C4163">
            <v>112220</v>
          </cell>
          <cell r="D4163" t="str">
            <v>BX2</v>
          </cell>
          <cell r="E4163">
            <v>101</v>
          </cell>
          <cell r="F4163">
            <v>1</v>
          </cell>
          <cell r="G4163">
            <v>1</v>
          </cell>
          <cell r="H4163">
            <v>39089</v>
          </cell>
          <cell r="I4163">
            <v>14666</v>
          </cell>
          <cell r="J4163">
            <v>0</v>
          </cell>
          <cell r="K4163">
            <v>14666</v>
          </cell>
          <cell r="L4163">
            <v>14666</v>
          </cell>
          <cell r="M4163">
            <v>0</v>
          </cell>
          <cell r="N4163">
            <v>0</v>
          </cell>
          <cell r="O4163">
            <v>14666</v>
          </cell>
          <cell r="P4163">
            <v>0</v>
          </cell>
        </row>
        <row r="4164">
          <cell r="A4164" t="str">
            <v>0011222106</v>
          </cell>
          <cell r="B4164">
            <v>11222</v>
          </cell>
          <cell r="C4164">
            <v>112220</v>
          </cell>
          <cell r="D4164" t="str">
            <v>BX2</v>
          </cell>
          <cell r="E4164">
            <v>106</v>
          </cell>
          <cell r="F4164">
            <v>1</v>
          </cell>
          <cell r="G4164">
            <v>1</v>
          </cell>
          <cell r="H4164">
            <v>38657</v>
          </cell>
          <cell r="I4164">
            <v>150</v>
          </cell>
          <cell r="J4164">
            <v>0</v>
          </cell>
          <cell r="K4164">
            <v>150</v>
          </cell>
          <cell r="L4164">
            <v>150</v>
          </cell>
          <cell r="M4164">
            <v>0</v>
          </cell>
          <cell r="N4164">
            <v>0</v>
          </cell>
          <cell r="O4164">
            <v>150</v>
          </cell>
          <cell r="P4164">
            <v>0</v>
          </cell>
        </row>
        <row r="4165">
          <cell r="A4165" t="str">
            <v>0011222301</v>
          </cell>
          <cell r="B4165">
            <v>11222</v>
          </cell>
          <cell r="C4165">
            <v>112220</v>
          </cell>
          <cell r="D4165" t="str">
            <v>BX2</v>
          </cell>
          <cell r="E4165">
            <v>301</v>
          </cell>
          <cell r="F4165">
            <v>1</v>
          </cell>
          <cell r="G4165">
            <v>1</v>
          </cell>
          <cell r="H4165" t="str">
            <v>/  /</v>
          </cell>
          <cell r="I4165">
            <v>0</v>
          </cell>
          <cell r="J4165">
            <v>0</v>
          </cell>
          <cell r="K4165">
            <v>14816</v>
          </cell>
          <cell r="L4165">
            <v>14816</v>
          </cell>
          <cell r="M4165">
            <v>0</v>
          </cell>
          <cell r="N4165">
            <v>0</v>
          </cell>
          <cell r="O4165">
            <v>14816</v>
          </cell>
          <cell r="P4165">
            <v>0</v>
          </cell>
        </row>
        <row r="4166">
          <cell r="A4166" t="str">
            <v>0011222511</v>
          </cell>
          <cell r="B4166">
            <v>11222</v>
          </cell>
          <cell r="C4166">
            <v>112220</v>
          </cell>
          <cell r="D4166" t="str">
            <v>BX2</v>
          </cell>
          <cell r="E4166">
            <v>511</v>
          </cell>
          <cell r="F4166">
            <v>1</v>
          </cell>
          <cell r="G4166">
            <v>1</v>
          </cell>
          <cell r="H4166" t="str">
            <v>/  /</v>
          </cell>
          <cell r="I4166">
            <v>0</v>
          </cell>
          <cell r="J4166">
            <v>0</v>
          </cell>
          <cell r="K4166">
            <v>900</v>
          </cell>
          <cell r="L4166">
            <v>900</v>
          </cell>
          <cell r="M4166">
            <v>0</v>
          </cell>
          <cell r="N4166">
            <v>900</v>
          </cell>
          <cell r="O4166">
            <v>900</v>
          </cell>
          <cell r="P4166">
            <v>0</v>
          </cell>
        </row>
        <row r="4167">
          <cell r="A4167" t="str">
            <v>0011222523</v>
          </cell>
          <cell r="B4167">
            <v>11222</v>
          </cell>
          <cell r="C4167">
            <v>112220</v>
          </cell>
          <cell r="D4167" t="str">
            <v>BX2</v>
          </cell>
          <cell r="E4167">
            <v>523</v>
          </cell>
          <cell r="F4167">
            <v>1</v>
          </cell>
          <cell r="G4167">
            <v>1</v>
          </cell>
          <cell r="H4167">
            <v>38657</v>
          </cell>
          <cell r="I4167">
            <v>1</v>
          </cell>
          <cell r="J4167">
            <v>0</v>
          </cell>
          <cell r="K4167">
            <v>1</v>
          </cell>
          <cell r="L4167">
            <v>1</v>
          </cell>
          <cell r="M4167">
            <v>0</v>
          </cell>
          <cell r="N4167">
            <v>0</v>
          </cell>
          <cell r="O4167">
            <v>1</v>
          </cell>
          <cell r="P4167">
            <v>0</v>
          </cell>
        </row>
        <row r="4168">
          <cell r="A4168" t="str">
            <v>0011222601</v>
          </cell>
          <cell r="B4168">
            <v>11222</v>
          </cell>
          <cell r="C4168">
            <v>112220</v>
          </cell>
          <cell r="D4168" t="str">
            <v>BX2</v>
          </cell>
          <cell r="E4168">
            <v>601</v>
          </cell>
          <cell r="F4168">
            <v>1</v>
          </cell>
          <cell r="G4168">
            <v>1</v>
          </cell>
          <cell r="H4168" t="str">
            <v>/  /</v>
          </cell>
          <cell r="I4168">
            <v>0</v>
          </cell>
          <cell r="J4168">
            <v>0</v>
          </cell>
          <cell r="K4168">
            <v>13915</v>
          </cell>
          <cell r="L4168">
            <v>13915</v>
          </cell>
          <cell r="M4168">
            <v>0</v>
          </cell>
          <cell r="N4168">
            <v>0</v>
          </cell>
          <cell r="O4168">
            <v>13915</v>
          </cell>
          <cell r="P4168">
            <v>0</v>
          </cell>
        </row>
        <row r="4169">
          <cell r="A4169" t="str">
            <v>0011222701</v>
          </cell>
          <cell r="B4169">
            <v>11222</v>
          </cell>
          <cell r="C4169">
            <v>112220</v>
          </cell>
          <cell r="D4169" t="str">
            <v>BX2</v>
          </cell>
          <cell r="E4169">
            <v>701</v>
          </cell>
          <cell r="F4169">
            <v>1</v>
          </cell>
          <cell r="G4169">
            <v>1</v>
          </cell>
          <cell r="H4169" t="str">
            <v>/  /</v>
          </cell>
          <cell r="I4169">
            <v>0</v>
          </cell>
          <cell r="J4169">
            <v>0</v>
          </cell>
          <cell r="K4169">
            <v>13915</v>
          </cell>
          <cell r="L4169">
            <v>13915</v>
          </cell>
          <cell r="M4169">
            <v>0</v>
          </cell>
          <cell r="N4169">
            <v>0</v>
          </cell>
          <cell r="O4169">
            <v>13915</v>
          </cell>
          <cell r="P4169">
            <v>0</v>
          </cell>
        </row>
        <row r="4170">
          <cell r="A4170" t="str">
            <v>0011222910</v>
          </cell>
          <cell r="B4170">
            <v>11222</v>
          </cell>
          <cell r="C4170">
            <v>112220</v>
          </cell>
          <cell r="D4170" t="str">
            <v>BX2</v>
          </cell>
          <cell r="E4170">
            <v>910</v>
          </cell>
          <cell r="F4170">
            <v>1</v>
          </cell>
          <cell r="G4170">
            <v>1</v>
          </cell>
          <cell r="H4170" t="str">
            <v>/  /</v>
          </cell>
          <cell r="I4170">
            <v>0</v>
          </cell>
          <cell r="J4170">
            <v>0</v>
          </cell>
          <cell r="K4170">
            <v>14816</v>
          </cell>
          <cell r="L4170">
            <v>14816</v>
          </cell>
          <cell r="M4170">
            <v>0</v>
          </cell>
          <cell r="N4170">
            <v>0</v>
          </cell>
          <cell r="O4170">
            <v>14816</v>
          </cell>
          <cell r="P4170">
            <v>0</v>
          </cell>
        </row>
        <row r="4171">
          <cell r="A4171" t="str">
            <v>0011222951</v>
          </cell>
          <cell r="B4171">
            <v>11222</v>
          </cell>
          <cell r="C4171">
            <v>112220</v>
          </cell>
          <cell r="D4171" t="str">
            <v>BX2</v>
          </cell>
          <cell r="E4171">
            <v>951</v>
          </cell>
          <cell r="F4171">
            <v>1</v>
          </cell>
          <cell r="G4171">
            <v>1</v>
          </cell>
          <cell r="H4171" t="str">
            <v>/  /</v>
          </cell>
          <cell r="I4171">
            <v>0</v>
          </cell>
          <cell r="J4171">
            <v>0</v>
          </cell>
          <cell r="K4171">
            <v>653</v>
          </cell>
          <cell r="L4171">
            <v>653</v>
          </cell>
          <cell r="M4171">
            <v>0</v>
          </cell>
          <cell r="N4171">
            <v>0</v>
          </cell>
          <cell r="O4171">
            <v>653</v>
          </cell>
          <cell r="P4171">
            <v>0</v>
          </cell>
        </row>
        <row r="4172">
          <cell r="A4172" t="str">
            <v>0011223101</v>
          </cell>
          <cell r="B4172">
            <v>11223</v>
          </cell>
          <cell r="C4172">
            <v>112230</v>
          </cell>
          <cell r="D4172" t="str">
            <v>BJ1</v>
          </cell>
          <cell r="E4172">
            <v>101</v>
          </cell>
          <cell r="F4172">
            <v>1</v>
          </cell>
          <cell r="G4172">
            <v>1</v>
          </cell>
          <cell r="H4172">
            <v>39088</v>
          </cell>
          <cell r="I4172">
            <v>25770</v>
          </cell>
          <cell r="J4172">
            <v>0</v>
          </cell>
          <cell r="K4172">
            <v>25770</v>
          </cell>
          <cell r="L4172">
            <v>25770</v>
          </cell>
          <cell r="M4172">
            <v>0</v>
          </cell>
          <cell r="N4172">
            <v>0</v>
          </cell>
          <cell r="O4172">
            <v>25770</v>
          </cell>
          <cell r="P4172">
            <v>0</v>
          </cell>
        </row>
        <row r="4173">
          <cell r="A4173" t="str">
            <v>0011223296</v>
          </cell>
          <cell r="B4173">
            <v>11223</v>
          </cell>
          <cell r="C4173">
            <v>112230</v>
          </cell>
          <cell r="D4173" t="str">
            <v>BJ1</v>
          </cell>
          <cell r="E4173">
            <v>296</v>
          </cell>
          <cell r="F4173">
            <v>1</v>
          </cell>
          <cell r="G4173">
            <v>1</v>
          </cell>
          <cell r="H4173">
            <v>39448</v>
          </cell>
          <cell r="I4173">
            <v>0</v>
          </cell>
          <cell r="J4173">
            <v>0</v>
          </cell>
          <cell r="K4173">
            <v>598.14</v>
          </cell>
          <cell r="L4173">
            <v>598.14</v>
          </cell>
          <cell r="M4173">
            <v>0</v>
          </cell>
          <cell r="N4173">
            <v>0</v>
          </cell>
          <cell r="O4173">
            <v>598.14</v>
          </cell>
          <cell r="P4173">
            <v>0</v>
          </cell>
        </row>
        <row r="4174">
          <cell r="A4174" t="str">
            <v>0011223301</v>
          </cell>
          <cell r="B4174">
            <v>11223</v>
          </cell>
          <cell r="C4174">
            <v>112230</v>
          </cell>
          <cell r="D4174" t="str">
            <v>BJ1</v>
          </cell>
          <cell r="E4174">
            <v>301</v>
          </cell>
          <cell r="F4174">
            <v>1</v>
          </cell>
          <cell r="G4174">
            <v>1</v>
          </cell>
          <cell r="H4174" t="str">
            <v>/  /</v>
          </cell>
          <cell r="I4174">
            <v>0</v>
          </cell>
          <cell r="J4174">
            <v>0</v>
          </cell>
          <cell r="K4174">
            <v>26368.14</v>
          </cell>
          <cell r="L4174">
            <v>26368.14</v>
          </cell>
          <cell r="M4174">
            <v>0</v>
          </cell>
          <cell r="N4174">
            <v>0</v>
          </cell>
          <cell r="O4174">
            <v>26368.14</v>
          </cell>
          <cell r="P4174">
            <v>0</v>
          </cell>
        </row>
        <row r="4175">
          <cell r="A4175" t="str">
            <v>0011223576</v>
          </cell>
          <cell r="B4175">
            <v>11223</v>
          </cell>
          <cell r="C4175">
            <v>112230</v>
          </cell>
          <cell r="D4175" t="str">
            <v>BJ1</v>
          </cell>
          <cell r="E4175">
            <v>576</v>
          </cell>
          <cell r="F4175">
            <v>1</v>
          </cell>
          <cell r="G4175">
            <v>1</v>
          </cell>
          <cell r="H4175">
            <v>39091</v>
          </cell>
          <cell r="I4175">
            <v>5000</v>
          </cell>
          <cell r="J4175">
            <v>0</v>
          </cell>
          <cell r="K4175">
            <v>5000</v>
          </cell>
          <cell r="L4175">
            <v>5000</v>
          </cell>
          <cell r="M4175">
            <v>0</v>
          </cell>
          <cell r="N4175">
            <v>25000</v>
          </cell>
          <cell r="O4175">
            <v>5000</v>
          </cell>
          <cell r="P4175">
            <v>0</v>
          </cell>
        </row>
        <row r="4176">
          <cell r="A4176" t="str">
            <v>0011223601</v>
          </cell>
          <cell r="B4176">
            <v>11223</v>
          </cell>
          <cell r="C4176">
            <v>112230</v>
          </cell>
          <cell r="D4176" t="str">
            <v>BJ1</v>
          </cell>
          <cell r="E4176">
            <v>601</v>
          </cell>
          <cell r="F4176">
            <v>1</v>
          </cell>
          <cell r="G4176">
            <v>1</v>
          </cell>
          <cell r="H4176" t="str">
            <v>/  /</v>
          </cell>
          <cell r="I4176">
            <v>0</v>
          </cell>
          <cell r="J4176">
            <v>0</v>
          </cell>
          <cell r="K4176">
            <v>21368.14</v>
          </cell>
          <cell r="L4176">
            <v>21368.14</v>
          </cell>
          <cell r="M4176">
            <v>0</v>
          </cell>
          <cell r="N4176">
            <v>0</v>
          </cell>
          <cell r="O4176">
            <v>21368.14</v>
          </cell>
          <cell r="P4176">
            <v>0</v>
          </cell>
        </row>
        <row r="4177">
          <cell r="A4177" t="str">
            <v>0011223701</v>
          </cell>
          <cell r="B4177">
            <v>11223</v>
          </cell>
          <cell r="C4177">
            <v>112230</v>
          </cell>
          <cell r="D4177" t="str">
            <v>BJ1</v>
          </cell>
          <cell r="E4177">
            <v>701</v>
          </cell>
          <cell r="F4177">
            <v>1</v>
          </cell>
          <cell r="G4177">
            <v>1</v>
          </cell>
          <cell r="H4177" t="str">
            <v>/  /</v>
          </cell>
          <cell r="I4177">
            <v>0</v>
          </cell>
          <cell r="J4177">
            <v>0</v>
          </cell>
          <cell r="K4177">
            <v>21368.14</v>
          </cell>
          <cell r="L4177">
            <v>21368.14</v>
          </cell>
          <cell r="M4177">
            <v>0</v>
          </cell>
          <cell r="N4177">
            <v>0</v>
          </cell>
          <cell r="O4177">
            <v>21368.14</v>
          </cell>
          <cell r="P4177">
            <v>0</v>
          </cell>
        </row>
        <row r="4178">
          <cell r="A4178" t="str">
            <v>0011223910</v>
          </cell>
          <cell r="B4178">
            <v>11223</v>
          </cell>
          <cell r="C4178">
            <v>112230</v>
          </cell>
          <cell r="D4178" t="str">
            <v>BJ1</v>
          </cell>
          <cell r="E4178">
            <v>910</v>
          </cell>
          <cell r="F4178">
            <v>1</v>
          </cell>
          <cell r="G4178">
            <v>1</v>
          </cell>
          <cell r="H4178" t="str">
            <v>/  /</v>
          </cell>
          <cell r="I4178">
            <v>0</v>
          </cell>
          <cell r="J4178">
            <v>0</v>
          </cell>
          <cell r="K4178">
            <v>25770</v>
          </cell>
          <cell r="L4178">
            <v>25770</v>
          </cell>
          <cell r="M4178">
            <v>0</v>
          </cell>
          <cell r="N4178">
            <v>0</v>
          </cell>
          <cell r="O4178">
            <v>25770</v>
          </cell>
          <cell r="P4178">
            <v>0</v>
          </cell>
        </row>
        <row r="4179">
          <cell r="A4179" t="str">
            <v>0011224101</v>
          </cell>
          <cell r="B4179">
            <v>11224</v>
          </cell>
          <cell r="C4179">
            <v>112240</v>
          </cell>
          <cell r="D4179" t="str">
            <v>KA3</v>
          </cell>
          <cell r="E4179">
            <v>101</v>
          </cell>
          <cell r="F4179">
            <v>1</v>
          </cell>
          <cell r="G4179">
            <v>1</v>
          </cell>
          <cell r="H4179">
            <v>39089</v>
          </cell>
          <cell r="I4179">
            <v>11550</v>
          </cell>
          <cell r="J4179">
            <v>0</v>
          </cell>
          <cell r="K4179">
            <v>11550</v>
          </cell>
          <cell r="L4179">
            <v>11550</v>
          </cell>
          <cell r="M4179">
            <v>0</v>
          </cell>
          <cell r="N4179">
            <v>0</v>
          </cell>
          <cell r="O4179">
            <v>11550</v>
          </cell>
          <cell r="P4179">
            <v>0</v>
          </cell>
        </row>
        <row r="4180">
          <cell r="A4180" t="str">
            <v>0011224106</v>
          </cell>
          <cell r="B4180">
            <v>11224</v>
          </cell>
          <cell r="C4180">
            <v>112240</v>
          </cell>
          <cell r="D4180" t="str">
            <v>KA3</v>
          </cell>
          <cell r="E4180">
            <v>106</v>
          </cell>
          <cell r="F4180">
            <v>1</v>
          </cell>
          <cell r="G4180">
            <v>1</v>
          </cell>
          <cell r="H4180">
            <v>38354</v>
          </cell>
          <cell r="I4180">
            <v>150</v>
          </cell>
          <cell r="J4180">
            <v>0</v>
          </cell>
          <cell r="K4180">
            <v>150</v>
          </cell>
          <cell r="L4180">
            <v>150</v>
          </cell>
          <cell r="M4180">
            <v>0</v>
          </cell>
          <cell r="N4180">
            <v>0</v>
          </cell>
          <cell r="O4180">
            <v>150</v>
          </cell>
          <cell r="P4180">
            <v>0</v>
          </cell>
        </row>
        <row r="4181">
          <cell r="A4181" t="str">
            <v>0011224301</v>
          </cell>
          <cell r="B4181">
            <v>11224</v>
          </cell>
          <cell r="C4181">
            <v>112240</v>
          </cell>
          <cell r="D4181" t="str">
            <v>KA3</v>
          </cell>
          <cell r="E4181">
            <v>301</v>
          </cell>
          <cell r="F4181">
            <v>1</v>
          </cell>
          <cell r="G4181">
            <v>1</v>
          </cell>
          <cell r="H4181" t="str">
            <v>/  /</v>
          </cell>
          <cell r="I4181">
            <v>0</v>
          </cell>
          <cell r="J4181">
            <v>0</v>
          </cell>
          <cell r="K4181">
            <v>11700</v>
          </cell>
          <cell r="L4181">
            <v>11700</v>
          </cell>
          <cell r="M4181">
            <v>0</v>
          </cell>
          <cell r="N4181">
            <v>0</v>
          </cell>
          <cell r="O4181">
            <v>11700</v>
          </cell>
          <cell r="P4181">
            <v>0</v>
          </cell>
        </row>
        <row r="4182">
          <cell r="A4182" t="str">
            <v>0011224511</v>
          </cell>
          <cell r="B4182">
            <v>11224</v>
          </cell>
          <cell r="C4182">
            <v>112240</v>
          </cell>
          <cell r="D4182" t="str">
            <v>KA3</v>
          </cell>
          <cell r="E4182">
            <v>511</v>
          </cell>
          <cell r="F4182">
            <v>1</v>
          </cell>
          <cell r="G4182">
            <v>1</v>
          </cell>
          <cell r="H4182" t="str">
            <v>/  /</v>
          </cell>
          <cell r="I4182">
            <v>0</v>
          </cell>
          <cell r="J4182">
            <v>0</v>
          </cell>
          <cell r="K4182">
            <v>675</v>
          </cell>
          <cell r="L4182">
            <v>675</v>
          </cell>
          <cell r="M4182">
            <v>0</v>
          </cell>
          <cell r="N4182">
            <v>675</v>
          </cell>
          <cell r="O4182">
            <v>675</v>
          </cell>
          <cell r="P4182">
            <v>0</v>
          </cell>
        </row>
        <row r="4183">
          <cell r="A4183" t="str">
            <v>0011224555</v>
          </cell>
          <cell r="B4183">
            <v>11224</v>
          </cell>
          <cell r="C4183">
            <v>112240</v>
          </cell>
          <cell r="D4183" t="str">
            <v>KA3</v>
          </cell>
          <cell r="E4183">
            <v>555</v>
          </cell>
          <cell r="F4183">
            <v>1</v>
          </cell>
          <cell r="G4183">
            <v>1</v>
          </cell>
          <cell r="H4183" t="str">
            <v>/  /</v>
          </cell>
          <cell r="I4183">
            <v>0</v>
          </cell>
          <cell r="J4183">
            <v>0</v>
          </cell>
          <cell r="K4183">
            <v>500</v>
          </cell>
          <cell r="L4183">
            <v>500</v>
          </cell>
          <cell r="M4183">
            <v>0</v>
          </cell>
          <cell r="N4183">
            <v>0</v>
          </cell>
          <cell r="O4183">
            <v>500</v>
          </cell>
          <cell r="P4183">
            <v>0</v>
          </cell>
        </row>
        <row r="4184">
          <cell r="A4184" t="str">
            <v>0011224601</v>
          </cell>
          <cell r="B4184">
            <v>11224</v>
          </cell>
          <cell r="C4184">
            <v>112240</v>
          </cell>
          <cell r="D4184" t="str">
            <v>KA3</v>
          </cell>
          <cell r="E4184">
            <v>601</v>
          </cell>
          <cell r="F4184">
            <v>1</v>
          </cell>
          <cell r="G4184">
            <v>1</v>
          </cell>
          <cell r="H4184" t="str">
            <v>/  /</v>
          </cell>
          <cell r="I4184">
            <v>0</v>
          </cell>
          <cell r="J4184">
            <v>0</v>
          </cell>
          <cell r="K4184">
            <v>10525</v>
          </cell>
          <cell r="L4184">
            <v>10525</v>
          </cell>
          <cell r="M4184">
            <v>0</v>
          </cell>
          <cell r="N4184">
            <v>0</v>
          </cell>
          <cell r="O4184">
            <v>10525</v>
          </cell>
          <cell r="P4184">
            <v>0</v>
          </cell>
        </row>
        <row r="4185">
          <cell r="A4185" t="str">
            <v>0011224701</v>
          </cell>
          <cell r="B4185">
            <v>11224</v>
          </cell>
          <cell r="C4185">
            <v>112240</v>
          </cell>
          <cell r="D4185" t="str">
            <v>KA3</v>
          </cell>
          <cell r="E4185">
            <v>701</v>
          </cell>
          <cell r="F4185">
            <v>1</v>
          </cell>
          <cell r="G4185">
            <v>1</v>
          </cell>
          <cell r="H4185" t="str">
            <v>/  /</v>
          </cell>
          <cell r="I4185">
            <v>0</v>
          </cell>
          <cell r="J4185">
            <v>0</v>
          </cell>
          <cell r="K4185">
            <v>10525</v>
          </cell>
          <cell r="L4185">
            <v>10525</v>
          </cell>
          <cell r="M4185">
            <v>0</v>
          </cell>
          <cell r="N4185">
            <v>0</v>
          </cell>
          <cell r="O4185">
            <v>10525</v>
          </cell>
          <cell r="P4185">
            <v>0</v>
          </cell>
        </row>
        <row r="4186">
          <cell r="A4186" t="str">
            <v>0011224910</v>
          </cell>
          <cell r="B4186">
            <v>11224</v>
          </cell>
          <cell r="C4186">
            <v>112240</v>
          </cell>
          <cell r="D4186" t="str">
            <v>KA3</v>
          </cell>
          <cell r="E4186">
            <v>910</v>
          </cell>
          <cell r="F4186">
            <v>1</v>
          </cell>
          <cell r="G4186">
            <v>1</v>
          </cell>
          <cell r="H4186" t="str">
            <v>/  /</v>
          </cell>
          <cell r="I4186">
            <v>0</v>
          </cell>
          <cell r="J4186">
            <v>0</v>
          </cell>
          <cell r="K4186">
            <v>11700</v>
          </cell>
          <cell r="L4186">
            <v>11700</v>
          </cell>
          <cell r="M4186">
            <v>0</v>
          </cell>
          <cell r="N4186">
            <v>0</v>
          </cell>
          <cell r="O4186">
            <v>11700</v>
          </cell>
          <cell r="P4186">
            <v>0</v>
          </cell>
        </row>
        <row r="4187">
          <cell r="A4187" t="str">
            <v>0011224951</v>
          </cell>
          <cell r="B4187">
            <v>11224</v>
          </cell>
          <cell r="C4187">
            <v>112240</v>
          </cell>
          <cell r="D4187" t="str">
            <v>KA3</v>
          </cell>
          <cell r="E4187">
            <v>951</v>
          </cell>
          <cell r="F4187">
            <v>1</v>
          </cell>
          <cell r="G4187">
            <v>1</v>
          </cell>
          <cell r="H4187" t="str">
            <v>/  /</v>
          </cell>
          <cell r="I4187">
            <v>0</v>
          </cell>
          <cell r="J4187">
            <v>0</v>
          </cell>
          <cell r="K4187">
            <v>405</v>
          </cell>
          <cell r="L4187">
            <v>405</v>
          </cell>
          <cell r="M4187">
            <v>0</v>
          </cell>
          <cell r="N4187">
            <v>0</v>
          </cell>
          <cell r="O4187">
            <v>405</v>
          </cell>
          <cell r="P4187">
            <v>0</v>
          </cell>
        </row>
        <row r="4188">
          <cell r="A4188" t="str">
            <v>0011225101</v>
          </cell>
          <cell r="B4188">
            <v>11225</v>
          </cell>
          <cell r="C4188">
            <v>112250</v>
          </cell>
          <cell r="D4188">
            <v>720</v>
          </cell>
          <cell r="E4188">
            <v>101</v>
          </cell>
          <cell r="F4188">
            <v>1</v>
          </cell>
          <cell r="G4188">
            <v>1</v>
          </cell>
          <cell r="H4188">
            <v>39089</v>
          </cell>
          <cell r="I4188">
            <v>6468</v>
          </cell>
          <cell r="J4188">
            <v>0</v>
          </cell>
          <cell r="K4188">
            <v>6468</v>
          </cell>
          <cell r="L4188">
            <v>6468</v>
          </cell>
          <cell r="M4188">
            <v>0</v>
          </cell>
          <cell r="N4188">
            <v>0</v>
          </cell>
          <cell r="O4188">
            <v>6468</v>
          </cell>
          <cell r="P4188">
            <v>0</v>
          </cell>
        </row>
        <row r="4189">
          <cell r="A4189" t="str">
            <v>0011225301</v>
          </cell>
          <cell r="B4189">
            <v>11225</v>
          </cell>
          <cell r="C4189">
            <v>112250</v>
          </cell>
          <cell r="D4189">
            <v>720</v>
          </cell>
          <cell r="E4189">
            <v>301</v>
          </cell>
          <cell r="F4189">
            <v>1</v>
          </cell>
          <cell r="G4189">
            <v>1</v>
          </cell>
          <cell r="H4189" t="str">
            <v>/  /</v>
          </cell>
          <cell r="I4189">
            <v>0</v>
          </cell>
          <cell r="J4189">
            <v>0</v>
          </cell>
          <cell r="K4189">
            <v>6468</v>
          </cell>
          <cell r="L4189">
            <v>6468</v>
          </cell>
          <cell r="M4189">
            <v>0</v>
          </cell>
          <cell r="N4189">
            <v>0</v>
          </cell>
          <cell r="O4189">
            <v>6468</v>
          </cell>
          <cell r="P4189">
            <v>0</v>
          </cell>
        </row>
        <row r="4190">
          <cell r="A4190" t="str">
            <v>0011225511</v>
          </cell>
          <cell r="B4190">
            <v>11225</v>
          </cell>
          <cell r="C4190">
            <v>112250</v>
          </cell>
          <cell r="D4190">
            <v>720</v>
          </cell>
          <cell r="E4190">
            <v>511</v>
          </cell>
          <cell r="F4190">
            <v>1</v>
          </cell>
          <cell r="G4190">
            <v>1</v>
          </cell>
          <cell r="H4190" t="str">
            <v>/  /</v>
          </cell>
          <cell r="I4190">
            <v>0</v>
          </cell>
          <cell r="J4190">
            <v>0</v>
          </cell>
          <cell r="K4190">
            <v>900</v>
          </cell>
          <cell r="L4190">
            <v>900</v>
          </cell>
          <cell r="M4190">
            <v>0</v>
          </cell>
          <cell r="N4190">
            <v>900</v>
          </cell>
          <cell r="O4190">
            <v>900</v>
          </cell>
          <cell r="P4190">
            <v>0</v>
          </cell>
        </row>
        <row r="4191">
          <cell r="A4191" t="str">
            <v>0011225523</v>
          </cell>
          <cell r="B4191">
            <v>11225</v>
          </cell>
          <cell r="C4191">
            <v>112250</v>
          </cell>
          <cell r="D4191">
            <v>720</v>
          </cell>
          <cell r="E4191">
            <v>523</v>
          </cell>
          <cell r="F4191">
            <v>1</v>
          </cell>
          <cell r="G4191">
            <v>1</v>
          </cell>
          <cell r="H4191">
            <v>38353</v>
          </cell>
          <cell r="I4191">
            <v>1</v>
          </cell>
          <cell r="J4191">
            <v>0</v>
          </cell>
          <cell r="K4191">
            <v>1</v>
          </cell>
          <cell r="L4191">
            <v>1</v>
          </cell>
          <cell r="M4191">
            <v>0</v>
          </cell>
          <cell r="N4191">
            <v>0</v>
          </cell>
          <cell r="O4191">
            <v>1</v>
          </cell>
          <cell r="P4191">
            <v>0</v>
          </cell>
        </row>
        <row r="4192">
          <cell r="A4192" t="str">
            <v>0011225601</v>
          </cell>
          <cell r="B4192">
            <v>11225</v>
          </cell>
          <cell r="C4192">
            <v>112250</v>
          </cell>
          <cell r="D4192">
            <v>720</v>
          </cell>
          <cell r="E4192">
            <v>601</v>
          </cell>
          <cell r="F4192">
            <v>1</v>
          </cell>
          <cell r="G4192">
            <v>1</v>
          </cell>
          <cell r="H4192" t="str">
            <v>/  /</v>
          </cell>
          <cell r="I4192">
            <v>0</v>
          </cell>
          <cell r="J4192">
            <v>0</v>
          </cell>
          <cell r="K4192">
            <v>5567</v>
          </cell>
          <cell r="L4192">
            <v>5567</v>
          </cell>
          <cell r="M4192">
            <v>0</v>
          </cell>
          <cell r="N4192">
            <v>0</v>
          </cell>
          <cell r="O4192">
            <v>5567</v>
          </cell>
          <cell r="P4192">
            <v>0</v>
          </cell>
        </row>
        <row r="4193">
          <cell r="A4193" t="str">
            <v>0011225701</v>
          </cell>
          <cell r="B4193">
            <v>11225</v>
          </cell>
          <cell r="C4193">
            <v>112250</v>
          </cell>
          <cell r="D4193">
            <v>720</v>
          </cell>
          <cell r="E4193">
            <v>701</v>
          </cell>
          <cell r="F4193">
            <v>1</v>
          </cell>
          <cell r="G4193">
            <v>1</v>
          </cell>
          <cell r="H4193" t="str">
            <v>/  /</v>
          </cell>
          <cell r="I4193">
            <v>0</v>
          </cell>
          <cell r="J4193">
            <v>0</v>
          </cell>
          <cell r="K4193">
            <v>5567</v>
          </cell>
          <cell r="L4193">
            <v>5567</v>
          </cell>
          <cell r="M4193">
            <v>0</v>
          </cell>
          <cell r="N4193">
            <v>0</v>
          </cell>
          <cell r="O4193">
            <v>5567</v>
          </cell>
          <cell r="P4193">
            <v>0</v>
          </cell>
        </row>
        <row r="4194">
          <cell r="A4194" t="str">
            <v>0011225910</v>
          </cell>
          <cell r="B4194">
            <v>11225</v>
          </cell>
          <cell r="C4194">
            <v>112250</v>
          </cell>
          <cell r="D4194">
            <v>720</v>
          </cell>
          <cell r="E4194">
            <v>910</v>
          </cell>
          <cell r="F4194">
            <v>1</v>
          </cell>
          <cell r="G4194">
            <v>1</v>
          </cell>
          <cell r="H4194" t="str">
            <v>/  /</v>
          </cell>
          <cell r="I4194">
            <v>0</v>
          </cell>
          <cell r="J4194">
            <v>0</v>
          </cell>
          <cell r="K4194">
            <v>6468</v>
          </cell>
          <cell r="L4194">
            <v>6468</v>
          </cell>
          <cell r="M4194">
            <v>0</v>
          </cell>
          <cell r="N4194">
            <v>0</v>
          </cell>
          <cell r="O4194">
            <v>6468</v>
          </cell>
          <cell r="P4194">
            <v>0</v>
          </cell>
        </row>
        <row r="4195">
          <cell r="A4195" t="str">
            <v>0011225951</v>
          </cell>
          <cell r="B4195">
            <v>11225</v>
          </cell>
          <cell r="C4195">
            <v>112250</v>
          </cell>
          <cell r="D4195">
            <v>720</v>
          </cell>
          <cell r="E4195">
            <v>951</v>
          </cell>
          <cell r="F4195">
            <v>1</v>
          </cell>
          <cell r="G4195">
            <v>1</v>
          </cell>
          <cell r="H4195" t="str">
            <v>/  /</v>
          </cell>
          <cell r="I4195">
            <v>0</v>
          </cell>
          <cell r="J4195">
            <v>0</v>
          </cell>
          <cell r="K4195">
            <v>653</v>
          </cell>
          <cell r="L4195">
            <v>653</v>
          </cell>
          <cell r="M4195">
            <v>0</v>
          </cell>
          <cell r="N4195">
            <v>0</v>
          </cell>
          <cell r="O4195">
            <v>653</v>
          </cell>
          <cell r="P4195">
            <v>0</v>
          </cell>
        </row>
        <row r="4196">
          <cell r="A4196" t="str">
            <v>0011227101</v>
          </cell>
          <cell r="B4196">
            <v>11227</v>
          </cell>
          <cell r="C4196">
            <v>112270</v>
          </cell>
          <cell r="D4196" t="str">
            <v>KI1</v>
          </cell>
          <cell r="E4196">
            <v>101</v>
          </cell>
          <cell r="F4196">
            <v>1</v>
          </cell>
          <cell r="G4196">
            <v>1</v>
          </cell>
          <cell r="H4196" t="str">
            <v>15/11/07</v>
          </cell>
          <cell r="I4196">
            <v>4235</v>
          </cell>
          <cell r="J4196">
            <v>0</v>
          </cell>
          <cell r="K4196">
            <v>4235</v>
          </cell>
          <cell r="L4196">
            <v>4235</v>
          </cell>
          <cell r="M4196">
            <v>0</v>
          </cell>
          <cell r="N4196">
            <v>0</v>
          </cell>
          <cell r="O4196">
            <v>4235</v>
          </cell>
          <cell r="P4196">
            <v>0</v>
          </cell>
        </row>
        <row r="4197">
          <cell r="A4197" t="str">
            <v>0011227106</v>
          </cell>
          <cell r="B4197">
            <v>11227</v>
          </cell>
          <cell r="C4197">
            <v>112270</v>
          </cell>
          <cell r="D4197" t="str">
            <v>KI1</v>
          </cell>
          <cell r="E4197">
            <v>106</v>
          </cell>
          <cell r="F4197">
            <v>1</v>
          </cell>
          <cell r="G4197">
            <v>1</v>
          </cell>
          <cell r="H4197">
            <v>39093</v>
          </cell>
          <cell r="I4197">
            <v>150</v>
          </cell>
          <cell r="J4197">
            <v>0</v>
          </cell>
          <cell r="K4197">
            <v>150</v>
          </cell>
          <cell r="L4197">
            <v>150</v>
          </cell>
          <cell r="M4197">
            <v>0</v>
          </cell>
          <cell r="N4197">
            <v>0</v>
          </cell>
          <cell r="O4197">
            <v>150</v>
          </cell>
          <cell r="P4197">
            <v>0</v>
          </cell>
        </row>
        <row r="4198">
          <cell r="A4198" t="str">
            <v>0011227263</v>
          </cell>
          <cell r="B4198">
            <v>11227</v>
          </cell>
          <cell r="C4198">
            <v>112270</v>
          </cell>
          <cell r="D4198" t="str">
            <v>KI1</v>
          </cell>
          <cell r="E4198">
            <v>263</v>
          </cell>
          <cell r="F4198">
            <v>1</v>
          </cell>
          <cell r="G4198">
            <v>2</v>
          </cell>
          <cell r="H4198" t="str">
            <v>21/01/08</v>
          </cell>
          <cell r="I4198">
            <v>0</v>
          </cell>
          <cell r="J4198">
            <v>109</v>
          </cell>
          <cell r="K4198">
            <v>109</v>
          </cell>
          <cell r="L4198">
            <v>109</v>
          </cell>
          <cell r="M4198">
            <v>0</v>
          </cell>
          <cell r="N4198">
            <v>0</v>
          </cell>
          <cell r="O4198">
            <v>109</v>
          </cell>
          <cell r="P4198">
            <v>0</v>
          </cell>
        </row>
        <row r="4199">
          <cell r="A4199" t="str">
            <v>0011227301</v>
          </cell>
          <cell r="B4199">
            <v>11227</v>
          </cell>
          <cell r="C4199">
            <v>112270</v>
          </cell>
          <cell r="D4199" t="str">
            <v>KI1</v>
          </cell>
          <cell r="E4199">
            <v>301</v>
          </cell>
          <cell r="F4199">
            <v>1</v>
          </cell>
          <cell r="G4199">
            <v>2</v>
          </cell>
          <cell r="H4199" t="str">
            <v>/  /</v>
          </cell>
          <cell r="I4199">
            <v>0</v>
          </cell>
          <cell r="J4199">
            <v>109</v>
          </cell>
          <cell r="K4199">
            <v>4494</v>
          </cell>
          <cell r="L4199">
            <v>4494</v>
          </cell>
          <cell r="M4199">
            <v>0</v>
          </cell>
          <cell r="N4199">
            <v>0</v>
          </cell>
          <cell r="O4199">
            <v>4494</v>
          </cell>
          <cell r="P4199">
            <v>0</v>
          </cell>
        </row>
        <row r="4200">
          <cell r="A4200" t="str">
            <v>0011227511</v>
          </cell>
          <cell r="B4200">
            <v>11227</v>
          </cell>
          <cell r="C4200">
            <v>112270</v>
          </cell>
          <cell r="D4200" t="str">
            <v>KI1</v>
          </cell>
          <cell r="E4200">
            <v>511</v>
          </cell>
          <cell r="F4200">
            <v>1</v>
          </cell>
          <cell r="G4200">
            <v>1</v>
          </cell>
          <cell r="H4200" t="str">
            <v>/  /</v>
          </cell>
          <cell r="I4200">
            <v>0</v>
          </cell>
          <cell r="J4200">
            <v>0</v>
          </cell>
          <cell r="K4200">
            <v>877</v>
          </cell>
          <cell r="L4200">
            <v>877</v>
          </cell>
          <cell r="M4200">
            <v>0</v>
          </cell>
          <cell r="N4200">
            <v>877</v>
          </cell>
          <cell r="O4200">
            <v>877</v>
          </cell>
          <cell r="P4200">
            <v>0</v>
          </cell>
        </row>
        <row r="4201">
          <cell r="A4201" t="str">
            <v>0011227523</v>
          </cell>
          <cell r="B4201">
            <v>11227</v>
          </cell>
          <cell r="C4201">
            <v>112270</v>
          </cell>
          <cell r="D4201" t="str">
            <v>KI1</v>
          </cell>
          <cell r="E4201">
            <v>523</v>
          </cell>
          <cell r="F4201">
            <v>1</v>
          </cell>
          <cell r="G4201">
            <v>1</v>
          </cell>
          <cell r="H4201">
            <v>38355</v>
          </cell>
          <cell r="I4201">
            <v>1</v>
          </cell>
          <cell r="J4201">
            <v>0</v>
          </cell>
          <cell r="K4201">
            <v>1</v>
          </cell>
          <cell r="L4201">
            <v>1</v>
          </cell>
          <cell r="M4201">
            <v>0</v>
          </cell>
          <cell r="N4201">
            <v>0</v>
          </cell>
          <cell r="O4201">
            <v>1</v>
          </cell>
          <cell r="P4201">
            <v>0</v>
          </cell>
        </row>
        <row r="4202">
          <cell r="A4202" t="str">
            <v>0011227601</v>
          </cell>
          <cell r="B4202">
            <v>11227</v>
          </cell>
          <cell r="C4202">
            <v>112270</v>
          </cell>
          <cell r="D4202" t="str">
            <v>KI1</v>
          </cell>
          <cell r="E4202">
            <v>601</v>
          </cell>
          <cell r="F4202">
            <v>1</v>
          </cell>
          <cell r="G4202">
            <v>2</v>
          </cell>
          <cell r="H4202" t="str">
            <v>/  /</v>
          </cell>
          <cell r="I4202">
            <v>0</v>
          </cell>
          <cell r="J4202">
            <v>109</v>
          </cell>
          <cell r="K4202">
            <v>3616</v>
          </cell>
          <cell r="L4202">
            <v>3616</v>
          </cell>
          <cell r="M4202">
            <v>0</v>
          </cell>
          <cell r="N4202">
            <v>0</v>
          </cell>
          <cell r="O4202">
            <v>3616</v>
          </cell>
          <cell r="P4202">
            <v>0</v>
          </cell>
        </row>
        <row r="4203">
          <cell r="A4203" t="str">
            <v>0011227701</v>
          </cell>
          <cell r="B4203">
            <v>11227</v>
          </cell>
          <cell r="C4203">
            <v>112270</v>
          </cell>
          <cell r="D4203" t="str">
            <v>KI1</v>
          </cell>
          <cell r="E4203">
            <v>701</v>
          </cell>
          <cell r="F4203">
            <v>1</v>
          </cell>
          <cell r="G4203">
            <v>2</v>
          </cell>
          <cell r="H4203" t="str">
            <v>/  /</v>
          </cell>
          <cell r="I4203">
            <v>0</v>
          </cell>
          <cell r="J4203">
            <v>109</v>
          </cell>
          <cell r="K4203">
            <v>3616</v>
          </cell>
          <cell r="L4203">
            <v>3616</v>
          </cell>
          <cell r="M4203">
            <v>0</v>
          </cell>
          <cell r="N4203">
            <v>0</v>
          </cell>
          <cell r="O4203">
            <v>3616</v>
          </cell>
          <cell r="P4203">
            <v>0</v>
          </cell>
        </row>
        <row r="4204">
          <cell r="A4204" t="str">
            <v>0011227910</v>
          </cell>
          <cell r="B4204">
            <v>11227</v>
          </cell>
          <cell r="C4204">
            <v>112270</v>
          </cell>
          <cell r="D4204" t="str">
            <v>KI1</v>
          </cell>
          <cell r="E4204">
            <v>910</v>
          </cell>
          <cell r="F4204">
            <v>1</v>
          </cell>
          <cell r="G4204">
            <v>2</v>
          </cell>
          <cell r="H4204" t="str">
            <v>31/08/07</v>
          </cell>
          <cell r="I4204">
            <v>0</v>
          </cell>
          <cell r="J4204">
            <v>0</v>
          </cell>
          <cell r="K4204">
            <v>4385</v>
          </cell>
          <cell r="L4204">
            <v>4385</v>
          </cell>
          <cell r="M4204">
            <v>0</v>
          </cell>
          <cell r="N4204">
            <v>0</v>
          </cell>
          <cell r="O4204">
            <v>4385</v>
          </cell>
          <cell r="P4204">
            <v>0</v>
          </cell>
        </row>
        <row r="4205">
          <cell r="A4205" t="str">
            <v>0011227951</v>
          </cell>
          <cell r="B4205">
            <v>11227</v>
          </cell>
          <cell r="C4205">
            <v>112270</v>
          </cell>
          <cell r="D4205" t="str">
            <v>KI1</v>
          </cell>
          <cell r="E4205">
            <v>951</v>
          </cell>
          <cell r="F4205">
            <v>1</v>
          </cell>
          <cell r="G4205">
            <v>1</v>
          </cell>
          <cell r="H4205" t="str">
            <v>/  /</v>
          </cell>
          <cell r="I4205">
            <v>0</v>
          </cell>
          <cell r="J4205">
            <v>0</v>
          </cell>
          <cell r="K4205">
            <v>636</v>
          </cell>
          <cell r="L4205">
            <v>636</v>
          </cell>
          <cell r="M4205">
            <v>0</v>
          </cell>
          <cell r="N4205">
            <v>0</v>
          </cell>
          <cell r="O4205">
            <v>636</v>
          </cell>
          <cell r="P4205">
            <v>0</v>
          </cell>
        </row>
        <row r="4206">
          <cell r="A4206" t="str">
            <v>0011228101</v>
          </cell>
          <cell r="B4206">
            <v>11228</v>
          </cell>
          <cell r="C4206">
            <v>112280</v>
          </cell>
          <cell r="D4206" t="str">
            <v>86D</v>
          </cell>
          <cell r="E4206">
            <v>101</v>
          </cell>
          <cell r="F4206">
            <v>1</v>
          </cell>
          <cell r="G4206">
            <v>1</v>
          </cell>
          <cell r="H4206">
            <v>38358</v>
          </cell>
          <cell r="I4206">
            <v>11820</v>
          </cell>
          <cell r="J4206">
            <v>0</v>
          </cell>
          <cell r="K4206">
            <v>11820</v>
          </cell>
          <cell r="L4206">
            <v>11820</v>
          </cell>
          <cell r="M4206">
            <v>0</v>
          </cell>
          <cell r="N4206">
            <v>0</v>
          </cell>
          <cell r="O4206">
            <v>11820</v>
          </cell>
          <cell r="P4206">
            <v>0</v>
          </cell>
        </row>
        <row r="4207">
          <cell r="A4207" t="str">
            <v>0011228103</v>
          </cell>
          <cell r="B4207">
            <v>11228</v>
          </cell>
          <cell r="C4207">
            <v>112280</v>
          </cell>
          <cell r="D4207" t="str">
            <v>86D</v>
          </cell>
          <cell r="E4207">
            <v>103</v>
          </cell>
          <cell r="F4207">
            <v>1</v>
          </cell>
          <cell r="G4207">
            <v>1</v>
          </cell>
          <cell r="H4207">
            <v>37992</v>
          </cell>
          <cell r="I4207">
            <v>800</v>
          </cell>
          <cell r="J4207">
            <v>0</v>
          </cell>
          <cell r="K4207">
            <v>800</v>
          </cell>
          <cell r="L4207">
            <v>800</v>
          </cell>
          <cell r="M4207">
            <v>0</v>
          </cell>
          <cell r="N4207">
            <v>0</v>
          </cell>
          <cell r="O4207">
            <v>800</v>
          </cell>
          <cell r="P4207">
            <v>0</v>
          </cell>
        </row>
        <row r="4208">
          <cell r="A4208" t="str">
            <v>0011228106</v>
          </cell>
          <cell r="B4208">
            <v>11228</v>
          </cell>
          <cell r="C4208">
            <v>112280</v>
          </cell>
          <cell r="D4208" t="str">
            <v>86D</v>
          </cell>
          <cell r="E4208">
            <v>106</v>
          </cell>
          <cell r="F4208">
            <v>1</v>
          </cell>
          <cell r="G4208">
            <v>1</v>
          </cell>
          <cell r="H4208">
            <v>37992</v>
          </cell>
          <cell r="I4208">
            <v>150</v>
          </cell>
          <cell r="J4208">
            <v>0</v>
          </cell>
          <cell r="K4208">
            <v>150</v>
          </cell>
          <cell r="L4208">
            <v>150</v>
          </cell>
          <cell r="M4208">
            <v>0</v>
          </cell>
          <cell r="N4208">
            <v>0</v>
          </cell>
          <cell r="O4208">
            <v>150</v>
          </cell>
          <cell r="P4208">
            <v>0</v>
          </cell>
        </row>
        <row r="4209">
          <cell r="A4209" t="str">
            <v>0011228301</v>
          </cell>
          <cell r="B4209">
            <v>11228</v>
          </cell>
          <cell r="C4209">
            <v>112280</v>
          </cell>
          <cell r="D4209" t="str">
            <v>86D</v>
          </cell>
          <cell r="E4209">
            <v>301</v>
          </cell>
          <cell r="F4209">
            <v>1</v>
          </cell>
          <cell r="G4209">
            <v>1</v>
          </cell>
          <cell r="H4209" t="str">
            <v>/  /</v>
          </cell>
          <cell r="I4209">
            <v>0</v>
          </cell>
          <cell r="J4209">
            <v>0</v>
          </cell>
          <cell r="K4209">
            <v>12770</v>
          </cell>
          <cell r="L4209">
            <v>12770</v>
          </cell>
          <cell r="M4209">
            <v>0</v>
          </cell>
          <cell r="N4209">
            <v>0</v>
          </cell>
          <cell r="O4209">
            <v>12770</v>
          </cell>
          <cell r="P4209">
            <v>0</v>
          </cell>
        </row>
        <row r="4210">
          <cell r="A4210" t="str">
            <v>0011228511</v>
          </cell>
          <cell r="B4210">
            <v>11228</v>
          </cell>
          <cell r="C4210">
            <v>112280</v>
          </cell>
          <cell r="D4210" t="str">
            <v>86D</v>
          </cell>
          <cell r="E4210">
            <v>511</v>
          </cell>
          <cell r="F4210">
            <v>1</v>
          </cell>
          <cell r="G4210">
            <v>1</v>
          </cell>
          <cell r="H4210" t="str">
            <v>/  /</v>
          </cell>
          <cell r="I4210">
            <v>0</v>
          </cell>
          <cell r="J4210">
            <v>0</v>
          </cell>
          <cell r="K4210">
            <v>900</v>
          </cell>
          <cell r="L4210">
            <v>900</v>
          </cell>
          <cell r="M4210">
            <v>0</v>
          </cell>
          <cell r="N4210">
            <v>900</v>
          </cell>
          <cell r="O4210">
            <v>900</v>
          </cell>
          <cell r="P4210">
            <v>0</v>
          </cell>
        </row>
        <row r="4211">
          <cell r="A4211" t="str">
            <v>0011228523</v>
          </cell>
          <cell r="B4211">
            <v>11228</v>
          </cell>
          <cell r="C4211">
            <v>112280</v>
          </cell>
          <cell r="D4211" t="str">
            <v>86D</v>
          </cell>
          <cell r="E4211">
            <v>523</v>
          </cell>
          <cell r="F4211">
            <v>1</v>
          </cell>
          <cell r="G4211">
            <v>1</v>
          </cell>
          <cell r="H4211">
            <v>37992</v>
          </cell>
          <cell r="I4211">
            <v>1</v>
          </cell>
          <cell r="J4211">
            <v>0</v>
          </cell>
          <cell r="K4211">
            <v>1</v>
          </cell>
          <cell r="L4211">
            <v>1</v>
          </cell>
          <cell r="M4211">
            <v>0</v>
          </cell>
          <cell r="N4211">
            <v>0</v>
          </cell>
          <cell r="O4211">
            <v>1</v>
          </cell>
          <cell r="P4211">
            <v>0</v>
          </cell>
        </row>
        <row r="4212">
          <cell r="A4212" t="str">
            <v>0011228601</v>
          </cell>
          <cell r="B4212">
            <v>11228</v>
          </cell>
          <cell r="C4212">
            <v>112280</v>
          </cell>
          <cell r="D4212" t="str">
            <v>86D</v>
          </cell>
          <cell r="E4212">
            <v>601</v>
          </cell>
          <cell r="F4212">
            <v>1</v>
          </cell>
          <cell r="G4212">
            <v>1</v>
          </cell>
          <cell r="H4212" t="str">
            <v>/  /</v>
          </cell>
          <cell r="I4212">
            <v>0</v>
          </cell>
          <cell r="J4212">
            <v>0</v>
          </cell>
          <cell r="K4212">
            <v>11869</v>
          </cell>
          <cell r="L4212">
            <v>11869</v>
          </cell>
          <cell r="M4212">
            <v>0</v>
          </cell>
          <cell r="N4212">
            <v>0</v>
          </cell>
          <cell r="O4212">
            <v>11869</v>
          </cell>
          <cell r="P4212">
            <v>0</v>
          </cell>
        </row>
        <row r="4213">
          <cell r="A4213" t="str">
            <v>0011228701</v>
          </cell>
          <cell r="B4213">
            <v>11228</v>
          </cell>
          <cell r="C4213">
            <v>112280</v>
          </cell>
          <cell r="D4213" t="str">
            <v>86D</v>
          </cell>
          <cell r="E4213">
            <v>701</v>
          </cell>
          <cell r="F4213">
            <v>1</v>
          </cell>
          <cell r="G4213">
            <v>1</v>
          </cell>
          <cell r="H4213" t="str">
            <v>/  /</v>
          </cell>
          <cell r="I4213">
            <v>0</v>
          </cell>
          <cell r="J4213">
            <v>0</v>
          </cell>
          <cell r="K4213">
            <v>11869</v>
          </cell>
          <cell r="L4213">
            <v>11869</v>
          </cell>
          <cell r="M4213">
            <v>0</v>
          </cell>
          <cell r="N4213">
            <v>0</v>
          </cell>
          <cell r="O4213">
            <v>11869</v>
          </cell>
          <cell r="P4213">
            <v>0</v>
          </cell>
        </row>
        <row r="4214">
          <cell r="A4214" t="str">
            <v>0011228910</v>
          </cell>
          <cell r="B4214">
            <v>11228</v>
          </cell>
          <cell r="C4214">
            <v>112280</v>
          </cell>
          <cell r="D4214" t="str">
            <v>86D</v>
          </cell>
          <cell r="E4214">
            <v>910</v>
          </cell>
          <cell r="F4214">
            <v>1</v>
          </cell>
          <cell r="G4214">
            <v>1</v>
          </cell>
          <cell r="H4214" t="str">
            <v>/  /</v>
          </cell>
          <cell r="I4214">
            <v>0</v>
          </cell>
          <cell r="J4214">
            <v>0</v>
          </cell>
          <cell r="K4214">
            <v>12770</v>
          </cell>
          <cell r="L4214">
            <v>12770</v>
          </cell>
          <cell r="M4214">
            <v>0</v>
          </cell>
          <cell r="N4214">
            <v>0</v>
          </cell>
          <cell r="O4214">
            <v>12770</v>
          </cell>
          <cell r="P4214">
            <v>0</v>
          </cell>
        </row>
        <row r="4215">
          <cell r="A4215" t="str">
            <v>0011228951</v>
          </cell>
          <cell r="B4215">
            <v>11228</v>
          </cell>
          <cell r="C4215">
            <v>112280</v>
          </cell>
          <cell r="D4215" t="str">
            <v>86D</v>
          </cell>
          <cell r="E4215">
            <v>951</v>
          </cell>
          <cell r="F4215">
            <v>1</v>
          </cell>
          <cell r="G4215">
            <v>1</v>
          </cell>
          <cell r="H4215" t="str">
            <v>/  /</v>
          </cell>
          <cell r="I4215">
            <v>0</v>
          </cell>
          <cell r="J4215">
            <v>0</v>
          </cell>
          <cell r="K4215">
            <v>653</v>
          </cell>
          <cell r="L4215">
            <v>653</v>
          </cell>
          <cell r="M4215">
            <v>0</v>
          </cell>
          <cell r="N4215">
            <v>0</v>
          </cell>
          <cell r="O4215">
            <v>653</v>
          </cell>
          <cell r="P4215">
            <v>0</v>
          </cell>
        </row>
        <row r="4216">
          <cell r="A4216" t="str">
            <v>0011230101</v>
          </cell>
          <cell r="B4216">
            <v>11230</v>
          </cell>
          <cell r="C4216">
            <v>112300</v>
          </cell>
          <cell r="D4216">
            <v>405</v>
          </cell>
          <cell r="E4216">
            <v>101</v>
          </cell>
          <cell r="F4216">
            <v>1</v>
          </cell>
          <cell r="G4216">
            <v>1</v>
          </cell>
          <cell r="H4216">
            <v>38719</v>
          </cell>
          <cell r="I4216">
            <v>5343</v>
          </cell>
          <cell r="J4216">
            <v>0</v>
          </cell>
          <cell r="K4216">
            <v>5343</v>
          </cell>
          <cell r="L4216">
            <v>5343</v>
          </cell>
          <cell r="M4216">
            <v>0</v>
          </cell>
          <cell r="N4216">
            <v>0</v>
          </cell>
          <cell r="O4216">
            <v>5343</v>
          </cell>
          <cell r="P4216">
            <v>0</v>
          </cell>
        </row>
        <row r="4217">
          <cell r="A4217" t="str">
            <v>0011230103</v>
          </cell>
          <cell r="B4217">
            <v>11230</v>
          </cell>
          <cell r="C4217">
            <v>112300</v>
          </cell>
          <cell r="D4217">
            <v>405</v>
          </cell>
          <cell r="E4217">
            <v>103</v>
          </cell>
          <cell r="F4217">
            <v>1</v>
          </cell>
          <cell r="G4217">
            <v>1</v>
          </cell>
          <cell r="H4217">
            <v>37992</v>
          </cell>
          <cell r="I4217">
            <v>800</v>
          </cell>
          <cell r="J4217">
            <v>0</v>
          </cell>
          <cell r="K4217">
            <v>800</v>
          </cell>
          <cell r="L4217">
            <v>800</v>
          </cell>
          <cell r="M4217">
            <v>0</v>
          </cell>
          <cell r="N4217">
            <v>0</v>
          </cell>
          <cell r="O4217">
            <v>800</v>
          </cell>
          <cell r="P4217">
            <v>0</v>
          </cell>
        </row>
        <row r="4218">
          <cell r="A4218" t="str">
            <v>0011230106</v>
          </cell>
          <cell r="B4218">
            <v>11230</v>
          </cell>
          <cell r="C4218">
            <v>112300</v>
          </cell>
          <cell r="D4218">
            <v>405</v>
          </cell>
          <cell r="E4218">
            <v>106</v>
          </cell>
          <cell r="F4218">
            <v>1</v>
          </cell>
          <cell r="G4218">
            <v>1</v>
          </cell>
          <cell r="H4218">
            <v>37992</v>
          </cell>
          <cell r="I4218">
            <v>150</v>
          </cell>
          <cell r="J4218">
            <v>0</v>
          </cell>
          <cell r="K4218">
            <v>150</v>
          </cell>
          <cell r="L4218">
            <v>150</v>
          </cell>
          <cell r="M4218">
            <v>0</v>
          </cell>
          <cell r="N4218">
            <v>0</v>
          </cell>
          <cell r="O4218">
            <v>150</v>
          </cell>
          <cell r="P4218">
            <v>0</v>
          </cell>
        </row>
        <row r="4219">
          <cell r="A4219" t="str">
            <v>0011230172</v>
          </cell>
          <cell r="B4219">
            <v>11230</v>
          </cell>
          <cell r="C4219">
            <v>112300</v>
          </cell>
          <cell r="D4219">
            <v>405</v>
          </cell>
          <cell r="E4219">
            <v>172</v>
          </cell>
          <cell r="F4219">
            <v>1</v>
          </cell>
          <cell r="G4219">
            <v>2</v>
          </cell>
          <cell r="H4219" t="str">
            <v>15/01/08</v>
          </cell>
          <cell r="I4219">
            <v>0</v>
          </cell>
          <cell r="J4219">
            <v>1985</v>
          </cell>
          <cell r="K4219">
            <v>1985</v>
          </cell>
          <cell r="L4219">
            <v>1985</v>
          </cell>
          <cell r="M4219">
            <v>0</v>
          </cell>
          <cell r="N4219">
            <v>0</v>
          </cell>
          <cell r="O4219">
            <v>1985</v>
          </cell>
          <cell r="P4219">
            <v>0</v>
          </cell>
        </row>
        <row r="4220">
          <cell r="A4220" t="str">
            <v>0011230301</v>
          </cell>
          <cell r="B4220">
            <v>11230</v>
          </cell>
          <cell r="C4220">
            <v>112300</v>
          </cell>
          <cell r="D4220">
            <v>405</v>
          </cell>
          <cell r="E4220">
            <v>301</v>
          </cell>
          <cell r="F4220">
            <v>1</v>
          </cell>
          <cell r="G4220">
            <v>2</v>
          </cell>
          <cell r="H4220" t="str">
            <v>/  /</v>
          </cell>
          <cell r="I4220">
            <v>0</v>
          </cell>
          <cell r="J4220">
            <v>1985</v>
          </cell>
          <cell r="K4220">
            <v>8278</v>
          </cell>
          <cell r="L4220">
            <v>8278</v>
          </cell>
          <cell r="M4220">
            <v>0</v>
          </cell>
          <cell r="N4220">
            <v>0</v>
          </cell>
          <cell r="O4220">
            <v>8278</v>
          </cell>
          <cell r="P4220">
            <v>0</v>
          </cell>
        </row>
        <row r="4221">
          <cell r="A4221" t="str">
            <v>0011230511</v>
          </cell>
          <cell r="B4221">
            <v>11230</v>
          </cell>
          <cell r="C4221">
            <v>112300</v>
          </cell>
          <cell r="D4221">
            <v>405</v>
          </cell>
          <cell r="E4221">
            <v>511</v>
          </cell>
          <cell r="F4221">
            <v>1</v>
          </cell>
          <cell r="G4221">
            <v>2</v>
          </cell>
          <cell r="H4221" t="str">
            <v>/  /</v>
          </cell>
          <cell r="I4221">
            <v>0</v>
          </cell>
          <cell r="J4221">
            <v>397</v>
          </cell>
          <cell r="K4221">
            <v>1297</v>
          </cell>
          <cell r="L4221">
            <v>1297</v>
          </cell>
          <cell r="M4221">
            <v>0</v>
          </cell>
          <cell r="N4221">
            <v>1297</v>
          </cell>
          <cell r="O4221">
            <v>1297</v>
          </cell>
          <cell r="P4221">
            <v>0</v>
          </cell>
        </row>
        <row r="4222">
          <cell r="A4222" t="str">
            <v>0011230523</v>
          </cell>
          <cell r="B4222">
            <v>11230</v>
          </cell>
          <cell r="C4222">
            <v>112300</v>
          </cell>
          <cell r="D4222">
            <v>405</v>
          </cell>
          <cell r="E4222">
            <v>523</v>
          </cell>
          <cell r="F4222">
            <v>1</v>
          </cell>
          <cell r="G4222">
            <v>1</v>
          </cell>
          <cell r="H4222">
            <v>37992</v>
          </cell>
          <cell r="I4222">
            <v>1</v>
          </cell>
          <cell r="J4222">
            <v>0</v>
          </cell>
          <cell r="K4222">
            <v>1</v>
          </cell>
          <cell r="L4222">
            <v>1</v>
          </cell>
          <cell r="M4222">
            <v>0</v>
          </cell>
          <cell r="N4222">
            <v>0</v>
          </cell>
          <cell r="O4222">
            <v>1</v>
          </cell>
          <cell r="P4222">
            <v>0</v>
          </cell>
        </row>
        <row r="4223">
          <cell r="A4223" t="str">
            <v>0011230555</v>
          </cell>
          <cell r="B4223">
            <v>11230</v>
          </cell>
          <cell r="C4223">
            <v>112300</v>
          </cell>
          <cell r="D4223">
            <v>405</v>
          </cell>
          <cell r="E4223">
            <v>555</v>
          </cell>
          <cell r="F4223">
            <v>1</v>
          </cell>
          <cell r="G4223">
            <v>2</v>
          </cell>
          <cell r="H4223" t="str">
            <v>/  /</v>
          </cell>
          <cell r="I4223">
            <v>0</v>
          </cell>
          <cell r="J4223">
            <v>198.5</v>
          </cell>
          <cell r="K4223">
            <v>827.8</v>
          </cell>
          <cell r="L4223">
            <v>827.8</v>
          </cell>
          <cell r="M4223">
            <v>0</v>
          </cell>
          <cell r="N4223">
            <v>0</v>
          </cell>
          <cell r="O4223">
            <v>827.8</v>
          </cell>
          <cell r="P4223">
            <v>0</v>
          </cell>
        </row>
        <row r="4224">
          <cell r="A4224" t="str">
            <v>0011230601</v>
          </cell>
          <cell r="B4224">
            <v>11230</v>
          </cell>
          <cell r="C4224">
            <v>112300</v>
          </cell>
          <cell r="D4224">
            <v>405</v>
          </cell>
          <cell r="E4224">
            <v>601</v>
          </cell>
          <cell r="F4224">
            <v>1</v>
          </cell>
          <cell r="G4224">
            <v>2</v>
          </cell>
          <cell r="H4224" t="str">
            <v>/  /</v>
          </cell>
          <cell r="I4224">
            <v>0</v>
          </cell>
          <cell r="J4224">
            <v>1389.5</v>
          </cell>
          <cell r="K4224">
            <v>6152.2</v>
          </cell>
          <cell r="L4224">
            <v>6152.2</v>
          </cell>
          <cell r="M4224">
            <v>0</v>
          </cell>
          <cell r="N4224">
            <v>0</v>
          </cell>
          <cell r="O4224">
            <v>6152.2</v>
          </cell>
          <cell r="P4224">
            <v>0</v>
          </cell>
        </row>
        <row r="4225">
          <cell r="A4225" t="str">
            <v>0011230701</v>
          </cell>
          <cell r="B4225">
            <v>11230</v>
          </cell>
          <cell r="C4225">
            <v>112300</v>
          </cell>
          <cell r="D4225">
            <v>405</v>
          </cell>
          <cell r="E4225">
            <v>701</v>
          </cell>
          <cell r="F4225">
            <v>1</v>
          </cell>
          <cell r="G4225">
            <v>2</v>
          </cell>
          <cell r="H4225" t="str">
            <v>/  /</v>
          </cell>
          <cell r="I4225">
            <v>0</v>
          </cell>
          <cell r="J4225">
            <v>1389.5</v>
          </cell>
          <cell r="K4225">
            <v>6152.2</v>
          </cell>
          <cell r="L4225">
            <v>6152.2</v>
          </cell>
          <cell r="M4225">
            <v>0</v>
          </cell>
          <cell r="N4225">
            <v>0</v>
          </cell>
          <cell r="O4225">
            <v>6152.2</v>
          </cell>
          <cell r="P4225">
            <v>0</v>
          </cell>
        </row>
        <row r="4226">
          <cell r="A4226" t="str">
            <v>0011230910</v>
          </cell>
          <cell r="B4226">
            <v>11230</v>
          </cell>
          <cell r="C4226">
            <v>112300</v>
          </cell>
          <cell r="D4226">
            <v>405</v>
          </cell>
          <cell r="E4226">
            <v>910</v>
          </cell>
          <cell r="F4226">
            <v>1</v>
          </cell>
          <cell r="G4226">
            <v>2</v>
          </cell>
          <cell r="H4226" t="str">
            <v>/  /</v>
          </cell>
          <cell r="I4226">
            <v>0</v>
          </cell>
          <cell r="J4226">
            <v>0</v>
          </cell>
          <cell r="K4226">
            <v>6293</v>
          </cell>
          <cell r="L4226">
            <v>6293</v>
          </cell>
          <cell r="M4226">
            <v>0</v>
          </cell>
          <cell r="N4226">
            <v>0</v>
          </cell>
          <cell r="O4226">
            <v>6293</v>
          </cell>
          <cell r="P4226">
            <v>0</v>
          </cell>
        </row>
        <row r="4227">
          <cell r="A4227" t="str">
            <v>0011230915</v>
          </cell>
          <cell r="B4227">
            <v>11230</v>
          </cell>
          <cell r="C4227">
            <v>112300</v>
          </cell>
          <cell r="D4227">
            <v>405</v>
          </cell>
          <cell r="E4227">
            <v>915</v>
          </cell>
          <cell r="F4227">
            <v>1</v>
          </cell>
          <cell r="G4227">
            <v>2</v>
          </cell>
          <cell r="H4227" t="str">
            <v>/  /</v>
          </cell>
          <cell r="I4227">
            <v>0</v>
          </cell>
          <cell r="J4227">
            <v>1985</v>
          </cell>
          <cell r="K4227">
            <v>1985</v>
          </cell>
          <cell r="L4227">
            <v>1985</v>
          </cell>
          <cell r="M4227">
            <v>0</v>
          </cell>
          <cell r="N4227">
            <v>0</v>
          </cell>
          <cell r="O4227">
            <v>1985</v>
          </cell>
          <cell r="P4227">
            <v>0</v>
          </cell>
        </row>
        <row r="4228">
          <cell r="A4228" t="str">
            <v>0011230951</v>
          </cell>
          <cell r="B4228">
            <v>11230</v>
          </cell>
          <cell r="C4228">
            <v>112300</v>
          </cell>
          <cell r="D4228">
            <v>405</v>
          </cell>
          <cell r="E4228">
            <v>951</v>
          </cell>
          <cell r="F4228">
            <v>1</v>
          </cell>
          <cell r="G4228">
            <v>2</v>
          </cell>
          <cell r="H4228" t="str">
            <v>/  /</v>
          </cell>
          <cell r="I4228">
            <v>0</v>
          </cell>
          <cell r="J4228">
            <v>288</v>
          </cell>
          <cell r="K4228">
            <v>941</v>
          </cell>
          <cell r="L4228">
            <v>941</v>
          </cell>
          <cell r="M4228">
            <v>0</v>
          </cell>
          <cell r="N4228">
            <v>0</v>
          </cell>
          <cell r="O4228">
            <v>941</v>
          </cell>
          <cell r="P4228">
            <v>0</v>
          </cell>
        </row>
        <row r="4229">
          <cell r="A4229" t="str">
            <v>0011233101</v>
          </cell>
          <cell r="B4229">
            <v>11233</v>
          </cell>
          <cell r="C4229">
            <v>112330</v>
          </cell>
          <cell r="D4229" t="str">
            <v>AC2</v>
          </cell>
          <cell r="E4229">
            <v>101</v>
          </cell>
          <cell r="F4229">
            <v>1</v>
          </cell>
          <cell r="G4229">
            <v>1</v>
          </cell>
          <cell r="H4229">
            <v>39089</v>
          </cell>
          <cell r="I4229">
            <v>12600</v>
          </cell>
          <cell r="J4229">
            <v>0</v>
          </cell>
          <cell r="K4229">
            <v>12600</v>
          </cell>
          <cell r="L4229">
            <v>12600</v>
          </cell>
          <cell r="M4229">
            <v>0</v>
          </cell>
          <cell r="N4229">
            <v>0</v>
          </cell>
          <cell r="O4229">
            <v>12600</v>
          </cell>
          <cell r="P4229">
            <v>0</v>
          </cell>
        </row>
        <row r="4230">
          <cell r="A4230" t="str">
            <v>0011233301</v>
          </cell>
          <cell r="B4230">
            <v>11233</v>
          </cell>
          <cell r="C4230">
            <v>112330</v>
          </cell>
          <cell r="D4230" t="str">
            <v>AC2</v>
          </cell>
          <cell r="E4230">
            <v>301</v>
          </cell>
          <cell r="F4230">
            <v>1</v>
          </cell>
          <cell r="G4230">
            <v>1</v>
          </cell>
          <cell r="H4230" t="str">
            <v>/  /</v>
          </cell>
          <cell r="I4230">
            <v>0</v>
          </cell>
          <cell r="J4230">
            <v>0</v>
          </cell>
          <cell r="K4230">
            <v>12600</v>
          </cell>
          <cell r="L4230">
            <v>12600</v>
          </cell>
          <cell r="M4230">
            <v>0</v>
          </cell>
          <cell r="N4230">
            <v>0</v>
          </cell>
          <cell r="O4230">
            <v>12600</v>
          </cell>
          <cell r="P4230">
            <v>0</v>
          </cell>
        </row>
        <row r="4231">
          <cell r="A4231" t="str">
            <v>0011233511</v>
          </cell>
          <cell r="B4231">
            <v>11233</v>
          </cell>
          <cell r="C4231">
            <v>112330</v>
          </cell>
          <cell r="D4231" t="str">
            <v>AC2</v>
          </cell>
          <cell r="E4231">
            <v>511</v>
          </cell>
          <cell r="F4231">
            <v>1</v>
          </cell>
          <cell r="G4231">
            <v>1</v>
          </cell>
          <cell r="H4231" t="str">
            <v>/  /</v>
          </cell>
          <cell r="I4231">
            <v>0</v>
          </cell>
          <cell r="J4231">
            <v>0</v>
          </cell>
          <cell r="K4231">
            <v>900</v>
          </cell>
          <cell r="L4231">
            <v>900</v>
          </cell>
          <cell r="M4231">
            <v>0</v>
          </cell>
          <cell r="N4231">
            <v>900</v>
          </cell>
          <cell r="O4231">
            <v>900</v>
          </cell>
          <cell r="P4231">
            <v>0</v>
          </cell>
        </row>
        <row r="4232">
          <cell r="A4232" t="str">
            <v>0011233523</v>
          </cell>
          <cell r="B4232">
            <v>11233</v>
          </cell>
          <cell r="C4232">
            <v>112330</v>
          </cell>
          <cell r="D4232" t="str">
            <v>AC2</v>
          </cell>
          <cell r="E4232">
            <v>523</v>
          </cell>
          <cell r="F4232">
            <v>1</v>
          </cell>
          <cell r="G4232">
            <v>1</v>
          </cell>
          <cell r="H4232">
            <v>37993</v>
          </cell>
          <cell r="I4232">
            <v>1</v>
          </cell>
          <cell r="J4232">
            <v>0</v>
          </cell>
          <cell r="K4232">
            <v>1</v>
          </cell>
          <cell r="L4232">
            <v>1</v>
          </cell>
          <cell r="M4232">
            <v>0</v>
          </cell>
          <cell r="N4232">
            <v>0</v>
          </cell>
          <cell r="O4232">
            <v>1</v>
          </cell>
          <cell r="P4232">
            <v>0</v>
          </cell>
        </row>
        <row r="4233">
          <cell r="A4233" t="str">
            <v>0011233601</v>
          </cell>
          <cell r="B4233">
            <v>11233</v>
          </cell>
          <cell r="C4233">
            <v>112330</v>
          </cell>
          <cell r="D4233" t="str">
            <v>AC2</v>
          </cell>
          <cell r="E4233">
            <v>601</v>
          </cell>
          <cell r="F4233">
            <v>1</v>
          </cell>
          <cell r="G4233">
            <v>1</v>
          </cell>
          <cell r="H4233" t="str">
            <v>/  /</v>
          </cell>
          <cell r="I4233">
            <v>0</v>
          </cell>
          <cell r="J4233">
            <v>0</v>
          </cell>
          <cell r="K4233">
            <v>11699</v>
          </cell>
          <cell r="L4233">
            <v>11699</v>
          </cell>
          <cell r="M4233">
            <v>0</v>
          </cell>
          <cell r="N4233">
            <v>0</v>
          </cell>
          <cell r="O4233">
            <v>11699</v>
          </cell>
          <cell r="P4233">
            <v>0</v>
          </cell>
        </row>
        <row r="4234">
          <cell r="A4234" t="str">
            <v>0011233701</v>
          </cell>
          <cell r="B4234">
            <v>11233</v>
          </cell>
          <cell r="C4234">
            <v>112330</v>
          </cell>
          <cell r="D4234" t="str">
            <v>AC2</v>
          </cell>
          <cell r="E4234">
            <v>701</v>
          </cell>
          <cell r="F4234">
            <v>1</v>
          </cell>
          <cell r="G4234">
            <v>1</v>
          </cell>
          <cell r="H4234" t="str">
            <v>/  /</v>
          </cell>
          <cell r="I4234">
            <v>0</v>
          </cell>
          <cell r="J4234">
            <v>0</v>
          </cell>
          <cell r="K4234">
            <v>11699</v>
          </cell>
          <cell r="L4234">
            <v>11699</v>
          </cell>
          <cell r="M4234">
            <v>0</v>
          </cell>
          <cell r="N4234">
            <v>0</v>
          </cell>
          <cell r="O4234">
            <v>11699</v>
          </cell>
          <cell r="P4234">
            <v>0</v>
          </cell>
        </row>
        <row r="4235">
          <cell r="A4235" t="str">
            <v>0011233910</v>
          </cell>
          <cell r="B4235">
            <v>11233</v>
          </cell>
          <cell r="C4235">
            <v>112330</v>
          </cell>
          <cell r="D4235" t="str">
            <v>AC2</v>
          </cell>
          <cell r="E4235">
            <v>910</v>
          </cell>
          <cell r="F4235">
            <v>1</v>
          </cell>
          <cell r="G4235">
            <v>1</v>
          </cell>
          <cell r="H4235" t="str">
            <v>/  /</v>
          </cell>
          <cell r="I4235">
            <v>0</v>
          </cell>
          <cell r="J4235">
            <v>0</v>
          </cell>
          <cell r="K4235">
            <v>12600</v>
          </cell>
          <cell r="L4235">
            <v>12600</v>
          </cell>
          <cell r="M4235">
            <v>0</v>
          </cell>
          <cell r="N4235">
            <v>0</v>
          </cell>
          <cell r="O4235">
            <v>12600</v>
          </cell>
          <cell r="P4235">
            <v>0</v>
          </cell>
        </row>
        <row r="4236">
          <cell r="A4236" t="str">
            <v>0011233951</v>
          </cell>
          <cell r="B4236">
            <v>11233</v>
          </cell>
          <cell r="C4236">
            <v>112330</v>
          </cell>
          <cell r="D4236" t="str">
            <v>AC2</v>
          </cell>
          <cell r="E4236">
            <v>951</v>
          </cell>
          <cell r="F4236">
            <v>1</v>
          </cell>
          <cell r="G4236">
            <v>1</v>
          </cell>
          <cell r="H4236" t="str">
            <v>/  /</v>
          </cell>
          <cell r="I4236">
            <v>0</v>
          </cell>
          <cell r="J4236">
            <v>0</v>
          </cell>
          <cell r="K4236">
            <v>653</v>
          </cell>
          <cell r="L4236">
            <v>653</v>
          </cell>
          <cell r="M4236">
            <v>0</v>
          </cell>
          <cell r="N4236">
            <v>0</v>
          </cell>
          <cell r="O4236">
            <v>653</v>
          </cell>
          <cell r="P4236">
            <v>0</v>
          </cell>
        </row>
        <row r="4237">
          <cell r="A4237" t="str">
            <v>0011236101</v>
          </cell>
          <cell r="B4237">
            <v>11236</v>
          </cell>
          <cell r="C4237">
            <v>112360</v>
          </cell>
          <cell r="D4237">
            <v>940</v>
          </cell>
          <cell r="E4237">
            <v>101</v>
          </cell>
          <cell r="F4237">
            <v>1</v>
          </cell>
          <cell r="G4237">
            <v>1</v>
          </cell>
          <cell r="H4237">
            <v>39448</v>
          </cell>
          <cell r="I4237">
            <v>6600</v>
          </cell>
          <cell r="J4237">
            <v>0</v>
          </cell>
          <cell r="K4237">
            <v>6600</v>
          </cell>
          <cell r="L4237">
            <v>6600</v>
          </cell>
          <cell r="M4237">
            <v>0</v>
          </cell>
          <cell r="N4237">
            <v>0</v>
          </cell>
          <cell r="O4237">
            <v>6600</v>
          </cell>
          <cell r="P4237">
            <v>0</v>
          </cell>
        </row>
        <row r="4238">
          <cell r="A4238" t="str">
            <v>0011236103</v>
          </cell>
          <cell r="B4238">
            <v>11236</v>
          </cell>
          <cell r="C4238">
            <v>112360</v>
          </cell>
          <cell r="D4238">
            <v>940</v>
          </cell>
          <cell r="E4238">
            <v>103</v>
          </cell>
          <cell r="F4238">
            <v>1</v>
          </cell>
          <cell r="G4238">
            <v>1</v>
          </cell>
          <cell r="H4238" t="str">
            <v>15/06/04</v>
          </cell>
          <cell r="I4238">
            <v>800</v>
          </cell>
          <cell r="J4238">
            <v>0</v>
          </cell>
          <cell r="K4238">
            <v>800</v>
          </cell>
          <cell r="L4238">
            <v>800</v>
          </cell>
          <cell r="M4238">
            <v>0</v>
          </cell>
          <cell r="N4238">
            <v>0</v>
          </cell>
          <cell r="O4238">
            <v>800</v>
          </cell>
          <cell r="P4238">
            <v>0</v>
          </cell>
        </row>
        <row r="4239">
          <cell r="A4239" t="str">
            <v>0011236106</v>
          </cell>
          <cell r="B4239">
            <v>11236</v>
          </cell>
          <cell r="C4239">
            <v>112360</v>
          </cell>
          <cell r="D4239">
            <v>940</v>
          </cell>
          <cell r="E4239">
            <v>106</v>
          </cell>
          <cell r="F4239">
            <v>1</v>
          </cell>
          <cell r="G4239">
            <v>1</v>
          </cell>
          <cell r="H4239" t="str">
            <v>15/06/04</v>
          </cell>
          <cell r="I4239">
            <v>150</v>
          </cell>
          <cell r="J4239">
            <v>0</v>
          </cell>
          <cell r="K4239">
            <v>150</v>
          </cell>
          <cell r="L4239">
            <v>150</v>
          </cell>
          <cell r="M4239">
            <v>0</v>
          </cell>
          <cell r="N4239">
            <v>0</v>
          </cell>
          <cell r="O4239">
            <v>150</v>
          </cell>
          <cell r="P4239">
            <v>0</v>
          </cell>
        </row>
        <row r="4240">
          <cell r="A4240" t="str">
            <v>0011236301</v>
          </cell>
          <cell r="B4240">
            <v>11236</v>
          </cell>
          <cell r="C4240">
            <v>112360</v>
          </cell>
          <cell r="D4240">
            <v>940</v>
          </cell>
          <cell r="E4240">
            <v>301</v>
          </cell>
          <cell r="F4240">
            <v>1</v>
          </cell>
          <cell r="G4240">
            <v>1</v>
          </cell>
          <cell r="H4240" t="str">
            <v>/  /</v>
          </cell>
          <cell r="I4240">
            <v>0</v>
          </cell>
          <cell r="J4240">
            <v>0</v>
          </cell>
          <cell r="K4240">
            <v>7550</v>
          </cell>
          <cell r="L4240">
            <v>7550</v>
          </cell>
          <cell r="M4240">
            <v>0</v>
          </cell>
          <cell r="N4240">
            <v>0</v>
          </cell>
          <cell r="O4240">
            <v>7550</v>
          </cell>
          <cell r="P4240">
            <v>0</v>
          </cell>
        </row>
        <row r="4241">
          <cell r="A4241" t="str">
            <v>0011236511</v>
          </cell>
          <cell r="B4241">
            <v>11236</v>
          </cell>
          <cell r="C4241">
            <v>112360</v>
          </cell>
          <cell r="D4241">
            <v>940</v>
          </cell>
          <cell r="E4241">
            <v>511</v>
          </cell>
          <cell r="F4241">
            <v>1</v>
          </cell>
          <cell r="G4241">
            <v>1</v>
          </cell>
          <cell r="H4241" t="str">
            <v>/  /</v>
          </cell>
          <cell r="I4241">
            <v>0</v>
          </cell>
          <cell r="J4241">
            <v>0</v>
          </cell>
          <cell r="K4241">
            <v>900</v>
          </cell>
          <cell r="L4241">
            <v>900</v>
          </cell>
          <cell r="M4241">
            <v>0</v>
          </cell>
          <cell r="N4241">
            <v>900</v>
          </cell>
          <cell r="O4241">
            <v>900</v>
          </cell>
          <cell r="P4241">
            <v>0</v>
          </cell>
        </row>
        <row r="4242">
          <cell r="A4242" t="str">
            <v>0011236523</v>
          </cell>
          <cell r="B4242">
            <v>11236</v>
          </cell>
          <cell r="C4242">
            <v>112360</v>
          </cell>
          <cell r="D4242">
            <v>940</v>
          </cell>
          <cell r="E4242">
            <v>523</v>
          </cell>
          <cell r="F4242">
            <v>1</v>
          </cell>
          <cell r="G4242">
            <v>1</v>
          </cell>
          <cell r="H4242" t="str">
            <v>15/06/04</v>
          </cell>
          <cell r="I4242">
            <v>1</v>
          </cell>
          <cell r="J4242">
            <v>0</v>
          </cell>
          <cell r="K4242">
            <v>1</v>
          </cell>
          <cell r="L4242">
            <v>1</v>
          </cell>
          <cell r="M4242">
            <v>0</v>
          </cell>
          <cell r="N4242">
            <v>0</v>
          </cell>
          <cell r="O4242">
            <v>1</v>
          </cell>
          <cell r="P4242">
            <v>0</v>
          </cell>
        </row>
        <row r="4243">
          <cell r="A4243" t="str">
            <v>0011236601</v>
          </cell>
          <cell r="B4243">
            <v>11236</v>
          </cell>
          <cell r="C4243">
            <v>112360</v>
          </cell>
          <cell r="D4243">
            <v>940</v>
          </cell>
          <cell r="E4243">
            <v>601</v>
          </cell>
          <cell r="F4243">
            <v>1</v>
          </cell>
          <cell r="G4243">
            <v>1</v>
          </cell>
          <cell r="H4243" t="str">
            <v>/  /</v>
          </cell>
          <cell r="I4243">
            <v>0</v>
          </cell>
          <cell r="J4243">
            <v>0</v>
          </cell>
          <cell r="K4243">
            <v>6649</v>
          </cell>
          <cell r="L4243">
            <v>6649</v>
          </cell>
          <cell r="M4243">
            <v>0</v>
          </cell>
          <cell r="N4243">
            <v>0</v>
          </cell>
          <cell r="O4243">
            <v>6649</v>
          </cell>
          <cell r="P4243">
            <v>0</v>
          </cell>
        </row>
        <row r="4244">
          <cell r="A4244" t="str">
            <v>0011236701</v>
          </cell>
          <cell r="B4244">
            <v>11236</v>
          </cell>
          <cell r="C4244">
            <v>112360</v>
          </cell>
          <cell r="D4244">
            <v>940</v>
          </cell>
          <cell r="E4244">
            <v>701</v>
          </cell>
          <cell r="F4244">
            <v>1</v>
          </cell>
          <cell r="G4244">
            <v>1</v>
          </cell>
          <cell r="H4244" t="str">
            <v>/  /</v>
          </cell>
          <cell r="I4244">
            <v>0</v>
          </cell>
          <cell r="J4244">
            <v>0</v>
          </cell>
          <cell r="K4244">
            <v>6649</v>
          </cell>
          <cell r="L4244">
            <v>6649</v>
          </cell>
          <cell r="M4244">
            <v>0</v>
          </cell>
          <cell r="N4244">
            <v>0</v>
          </cell>
          <cell r="O4244">
            <v>6649</v>
          </cell>
          <cell r="P4244">
            <v>0</v>
          </cell>
        </row>
        <row r="4245">
          <cell r="A4245" t="str">
            <v>0011236910</v>
          </cell>
          <cell r="B4245">
            <v>11236</v>
          </cell>
          <cell r="C4245">
            <v>112360</v>
          </cell>
          <cell r="D4245">
            <v>940</v>
          </cell>
          <cell r="E4245">
            <v>910</v>
          </cell>
          <cell r="F4245">
            <v>1</v>
          </cell>
          <cell r="G4245">
            <v>1</v>
          </cell>
          <cell r="H4245" t="str">
            <v>/  /</v>
          </cell>
          <cell r="I4245">
            <v>0</v>
          </cell>
          <cell r="J4245">
            <v>0</v>
          </cell>
          <cell r="K4245">
            <v>7550</v>
          </cell>
          <cell r="L4245">
            <v>7550</v>
          </cell>
          <cell r="M4245">
            <v>0</v>
          </cell>
          <cell r="N4245">
            <v>0</v>
          </cell>
          <cell r="O4245">
            <v>7550</v>
          </cell>
          <cell r="P4245">
            <v>0</v>
          </cell>
        </row>
        <row r="4246">
          <cell r="A4246" t="str">
            <v>0011236951</v>
          </cell>
          <cell r="B4246">
            <v>11236</v>
          </cell>
          <cell r="C4246">
            <v>112360</v>
          </cell>
          <cell r="D4246">
            <v>940</v>
          </cell>
          <cell r="E4246">
            <v>951</v>
          </cell>
          <cell r="F4246">
            <v>1</v>
          </cell>
          <cell r="G4246">
            <v>1</v>
          </cell>
          <cell r="H4246" t="str">
            <v>/  /</v>
          </cell>
          <cell r="I4246">
            <v>0</v>
          </cell>
          <cell r="J4246">
            <v>0</v>
          </cell>
          <cell r="K4246">
            <v>653</v>
          </cell>
          <cell r="L4246">
            <v>653</v>
          </cell>
          <cell r="M4246">
            <v>0</v>
          </cell>
          <cell r="N4246">
            <v>0</v>
          </cell>
          <cell r="O4246">
            <v>653</v>
          </cell>
          <cell r="P4246">
            <v>0</v>
          </cell>
        </row>
        <row r="4247">
          <cell r="A4247" t="str">
            <v>0011242101</v>
          </cell>
          <cell r="B4247">
            <v>11242</v>
          </cell>
          <cell r="C4247">
            <v>112420</v>
          </cell>
          <cell r="D4247">
            <v>833</v>
          </cell>
          <cell r="E4247">
            <v>101</v>
          </cell>
          <cell r="F4247">
            <v>1</v>
          </cell>
          <cell r="G4247">
            <v>1</v>
          </cell>
          <cell r="H4247">
            <v>39090</v>
          </cell>
          <cell r="I4247">
            <v>4380</v>
          </cell>
          <cell r="J4247">
            <v>0</v>
          </cell>
          <cell r="K4247">
            <v>4380</v>
          </cell>
          <cell r="L4247">
            <v>4380</v>
          </cell>
          <cell r="M4247">
            <v>0</v>
          </cell>
          <cell r="N4247">
            <v>0</v>
          </cell>
          <cell r="O4247">
            <v>4380</v>
          </cell>
          <cell r="P4247">
            <v>0</v>
          </cell>
        </row>
        <row r="4248">
          <cell r="A4248" t="str">
            <v>0011242177</v>
          </cell>
          <cell r="B4248">
            <v>11242</v>
          </cell>
          <cell r="C4248">
            <v>112420</v>
          </cell>
          <cell r="D4248">
            <v>833</v>
          </cell>
          <cell r="E4248">
            <v>177</v>
          </cell>
          <cell r="F4248">
            <v>1</v>
          </cell>
          <cell r="G4248">
            <v>1</v>
          </cell>
          <cell r="H4248">
            <v>39448</v>
          </cell>
          <cell r="I4248">
            <v>0</v>
          </cell>
          <cell r="J4248">
            <v>0</v>
          </cell>
          <cell r="K4248">
            <v>7246.26</v>
          </cell>
          <cell r="L4248">
            <v>7246.26</v>
          </cell>
          <cell r="M4248">
            <v>0</v>
          </cell>
          <cell r="N4248">
            <v>0</v>
          </cell>
          <cell r="O4248">
            <v>7246.26</v>
          </cell>
          <cell r="P4248">
            <v>0</v>
          </cell>
        </row>
        <row r="4249">
          <cell r="A4249" t="str">
            <v>0011242301</v>
          </cell>
          <cell r="B4249">
            <v>11242</v>
          </cell>
          <cell r="C4249">
            <v>112420</v>
          </cell>
          <cell r="D4249">
            <v>833</v>
          </cell>
          <cell r="E4249">
            <v>301</v>
          </cell>
          <cell r="F4249">
            <v>1</v>
          </cell>
          <cell r="G4249">
            <v>1</v>
          </cell>
          <cell r="H4249" t="str">
            <v>/  /</v>
          </cell>
          <cell r="I4249">
            <v>0</v>
          </cell>
          <cell r="J4249">
            <v>0</v>
          </cell>
          <cell r="K4249">
            <v>11626.26</v>
          </cell>
          <cell r="L4249">
            <v>11626.26</v>
          </cell>
          <cell r="M4249">
            <v>0</v>
          </cell>
          <cell r="N4249">
            <v>0</v>
          </cell>
          <cell r="O4249">
            <v>11626.26</v>
          </cell>
          <cell r="P4249">
            <v>0</v>
          </cell>
        </row>
        <row r="4250">
          <cell r="A4250" t="str">
            <v>0011242511</v>
          </cell>
          <cell r="B4250">
            <v>11242</v>
          </cell>
          <cell r="C4250">
            <v>112420</v>
          </cell>
          <cell r="D4250">
            <v>833</v>
          </cell>
          <cell r="E4250">
            <v>511</v>
          </cell>
          <cell r="F4250">
            <v>1</v>
          </cell>
          <cell r="G4250">
            <v>1</v>
          </cell>
          <cell r="H4250" t="str">
            <v>/  /</v>
          </cell>
          <cell r="I4250">
            <v>0</v>
          </cell>
          <cell r="J4250">
            <v>0</v>
          </cell>
          <cell r="K4250">
            <v>2325</v>
          </cell>
          <cell r="L4250">
            <v>2325</v>
          </cell>
          <cell r="M4250">
            <v>0</v>
          </cell>
          <cell r="N4250">
            <v>2325</v>
          </cell>
          <cell r="O4250">
            <v>2325</v>
          </cell>
          <cell r="P4250">
            <v>0</v>
          </cell>
        </row>
        <row r="4251">
          <cell r="A4251" t="str">
            <v>0011242523</v>
          </cell>
          <cell r="B4251">
            <v>11242</v>
          </cell>
          <cell r="C4251">
            <v>112420</v>
          </cell>
          <cell r="D4251">
            <v>833</v>
          </cell>
          <cell r="E4251">
            <v>523</v>
          </cell>
          <cell r="F4251">
            <v>1</v>
          </cell>
          <cell r="G4251">
            <v>1</v>
          </cell>
          <cell r="H4251">
            <v>37993</v>
          </cell>
          <cell r="I4251">
            <v>1</v>
          </cell>
          <cell r="J4251">
            <v>0</v>
          </cell>
          <cell r="K4251">
            <v>1</v>
          </cell>
          <cell r="L4251">
            <v>1</v>
          </cell>
          <cell r="M4251">
            <v>0</v>
          </cell>
          <cell r="N4251">
            <v>0</v>
          </cell>
          <cell r="O4251">
            <v>1</v>
          </cell>
          <cell r="P4251">
            <v>0</v>
          </cell>
        </row>
        <row r="4252">
          <cell r="A4252" t="str">
            <v>0011242601</v>
          </cell>
          <cell r="B4252">
            <v>11242</v>
          </cell>
          <cell r="C4252">
            <v>112420</v>
          </cell>
          <cell r="D4252">
            <v>833</v>
          </cell>
          <cell r="E4252">
            <v>601</v>
          </cell>
          <cell r="F4252">
            <v>1</v>
          </cell>
          <cell r="G4252">
            <v>1</v>
          </cell>
          <cell r="H4252" t="str">
            <v>/  /</v>
          </cell>
          <cell r="I4252">
            <v>0</v>
          </cell>
          <cell r="J4252">
            <v>0</v>
          </cell>
          <cell r="K4252">
            <v>9300.26</v>
          </cell>
          <cell r="L4252">
            <v>9300.26</v>
          </cell>
          <cell r="M4252">
            <v>0</v>
          </cell>
          <cell r="N4252">
            <v>0</v>
          </cell>
          <cell r="O4252">
            <v>9300.26</v>
          </cell>
          <cell r="P4252">
            <v>0</v>
          </cell>
        </row>
        <row r="4253">
          <cell r="A4253" t="str">
            <v>0011242701</v>
          </cell>
          <cell r="B4253">
            <v>11242</v>
          </cell>
          <cell r="C4253">
            <v>112420</v>
          </cell>
          <cell r="D4253">
            <v>833</v>
          </cell>
          <cell r="E4253">
            <v>701</v>
          </cell>
          <cell r="F4253">
            <v>1</v>
          </cell>
          <cell r="G4253">
            <v>1</v>
          </cell>
          <cell r="H4253" t="str">
            <v>/  /</v>
          </cell>
          <cell r="I4253">
            <v>0</v>
          </cell>
          <cell r="J4253">
            <v>0</v>
          </cell>
          <cell r="K4253">
            <v>9300.26</v>
          </cell>
          <cell r="L4253">
            <v>9300.26</v>
          </cell>
          <cell r="M4253">
            <v>0</v>
          </cell>
          <cell r="N4253">
            <v>0</v>
          </cell>
          <cell r="O4253">
            <v>9300.26</v>
          </cell>
          <cell r="P4253">
            <v>0</v>
          </cell>
        </row>
        <row r="4254">
          <cell r="A4254" t="str">
            <v>0011242910</v>
          </cell>
          <cell r="B4254">
            <v>11242</v>
          </cell>
          <cell r="C4254">
            <v>112420</v>
          </cell>
          <cell r="D4254">
            <v>833</v>
          </cell>
          <cell r="E4254">
            <v>910</v>
          </cell>
          <cell r="F4254">
            <v>1</v>
          </cell>
          <cell r="G4254">
            <v>1</v>
          </cell>
          <cell r="H4254" t="str">
            <v>/  /</v>
          </cell>
          <cell r="I4254">
            <v>0</v>
          </cell>
          <cell r="J4254">
            <v>0</v>
          </cell>
          <cell r="K4254">
            <v>4380</v>
          </cell>
          <cell r="L4254">
            <v>4380</v>
          </cell>
          <cell r="M4254">
            <v>0</v>
          </cell>
          <cell r="N4254">
            <v>0</v>
          </cell>
          <cell r="O4254">
            <v>4380</v>
          </cell>
          <cell r="P4254">
            <v>0</v>
          </cell>
        </row>
        <row r="4255">
          <cell r="A4255" t="str">
            <v>0011242915</v>
          </cell>
          <cell r="B4255">
            <v>11242</v>
          </cell>
          <cell r="C4255">
            <v>112420</v>
          </cell>
          <cell r="D4255">
            <v>833</v>
          </cell>
          <cell r="E4255">
            <v>915</v>
          </cell>
          <cell r="F4255">
            <v>1</v>
          </cell>
          <cell r="G4255">
            <v>1</v>
          </cell>
          <cell r="H4255" t="str">
            <v>/  /</v>
          </cell>
          <cell r="I4255">
            <v>0</v>
          </cell>
          <cell r="J4255">
            <v>0</v>
          </cell>
          <cell r="K4255">
            <v>7246.26</v>
          </cell>
          <cell r="L4255">
            <v>7246.26</v>
          </cell>
          <cell r="M4255">
            <v>0</v>
          </cell>
          <cell r="N4255">
            <v>0</v>
          </cell>
          <cell r="O4255">
            <v>7246.26</v>
          </cell>
          <cell r="P4255">
            <v>0</v>
          </cell>
        </row>
        <row r="4256">
          <cell r="A4256" t="str">
            <v>0011242951</v>
          </cell>
          <cell r="B4256">
            <v>11242</v>
          </cell>
          <cell r="C4256">
            <v>112420</v>
          </cell>
          <cell r="D4256">
            <v>833</v>
          </cell>
          <cell r="E4256">
            <v>951</v>
          </cell>
          <cell r="F4256">
            <v>1</v>
          </cell>
          <cell r="G4256">
            <v>1</v>
          </cell>
          <cell r="H4256" t="str">
            <v>/  /</v>
          </cell>
          <cell r="I4256">
            <v>0</v>
          </cell>
          <cell r="J4256">
            <v>0</v>
          </cell>
          <cell r="K4256">
            <v>1686</v>
          </cell>
          <cell r="L4256">
            <v>1686</v>
          </cell>
          <cell r="M4256">
            <v>0</v>
          </cell>
          <cell r="N4256">
            <v>0</v>
          </cell>
          <cell r="O4256">
            <v>1686</v>
          </cell>
          <cell r="P4256">
            <v>0</v>
          </cell>
        </row>
        <row r="4257">
          <cell r="A4257" t="str">
            <v>0011244101</v>
          </cell>
          <cell r="B4257">
            <v>11244</v>
          </cell>
          <cell r="C4257">
            <v>112440</v>
          </cell>
          <cell r="D4257">
            <v>454</v>
          </cell>
          <cell r="E4257">
            <v>101</v>
          </cell>
          <cell r="F4257">
            <v>1</v>
          </cell>
          <cell r="G4257">
            <v>1</v>
          </cell>
          <cell r="H4257">
            <v>39089</v>
          </cell>
          <cell r="I4257">
            <v>3123.6</v>
          </cell>
          <cell r="J4257">
            <v>0</v>
          </cell>
          <cell r="K4257">
            <v>3123.6</v>
          </cell>
          <cell r="L4257">
            <v>3123.6</v>
          </cell>
          <cell r="M4257">
            <v>0</v>
          </cell>
          <cell r="N4257">
            <v>0</v>
          </cell>
          <cell r="O4257">
            <v>3123.6</v>
          </cell>
          <cell r="P4257">
            <v>0</v>
          </cell>
        </row>
        <row r="4258">
          <cell r="A4258" t="str">
            <v>0011244103</v>
          </cell>
          <cell r="B4258">
            <v>11244</v>
          </cell>
          <cell r="C4258">
            <v>112440</v>
          </cell>
          <cell r="D4258">
            <v>454</v>
          </cell>
          <cell r="E4258">
            <v>103</v>
          </cell>
          <cell r="F4258">
            <v>1</v>
          </cell>
          <cell r="G4258">
            <v>1</v>
          </cell>
          <cell r="H4258">
            <v>39087</v>
          </cell>
          <cell r="I4258">
            <v>500</v>
          </cell>
          <cell r="J4258">
            <v>0</v>
          </cell>
          <cell r="K4258">
            <v>500</v>
          </cell>
          <cell r="L4258">
            <v>500</v>
          </cell>
          <cell r="M4258">
            <v>0</v>
          </cell>
          <cell r="N4258">
            <v>0</v>
          </cell>
          <cell r="O4258">
            <v>500</v>
          </cell>
          <cell r="P4258">
            <v>0</v>
          </cell>
        </row>
        <row r="4259">
          <cell r="A4259" t="str">
            <v>0011244172</v>
          </cell>
          <cell r="B4259">
            <v>11244</v>
          </cell>
          <cell r="C4259">
            <v>112440</v>
          </cell>
          <cell r="D4259">
            <v>454</v>
          </cell>
          <cell r="E4259">
            <v>172</v>
          </cell>
          <cell r="F4259">
            <v>1</v>
          </cell>
          <cell r="G4259">
            <v>2</v>
          </cell>
          <cell r="H4259" t="str">
            <v>15/01/08</v>
          </cell>
          <cell r="I4259">
            <v>0</v>
          </cell>
          <cell r="J4259">
            <v>2373.42</v>
          </cell>
          <cell r="K4259">
            <v>2373.42</v>
          </cell>
          <cell r="L4259">
            <v>2373.42</v>
          </cell>
          <cell r="M4259">
            <v>0</v>
          </cell>
          <cell r="N4259">
            <v>0</v>
          </cell>
          <cell r="O4259">
            <v>2373.42</v>
          </cell>
          <cell r="P4259">
            <v>0</v>
          </cell>
        </row>
        <row r="4260">
          <cell r="A4260" t="str">
            <v>0011244301</v>
          </cell>
          <cell r="B4260">
            <v>11244</v>
          </cell>
          <cell r="C4260">
            <v>112440</v>
          </cell>
          <cell r="D4260">
            <v>454</v>
          </cell>
          <cell r="E4260">
            <v>301</v>
          </cell>
          <cell r="F4260">
            <v>1</v>
          </cell>
          <cell r="G4260">
            <v>2</v>
          </cell>
          <cell r="H4260" t="str">
            <v>/  /</v>
          </cell>
          <cell r="I4260">
            <v>0</v>
          </cell>
          <cell r="J4260">
            <v>2373.42</v>
          </cell>
          <cell r="K4260">
            <v>5997.02</v>
          </cell>
          <cell r="L4260">
            <v>5997.02</v>
          </cell>
          <cell r="M4260">
            <v>0</v>
          </cell>
          <cell r="N4260">
            <v>0</v>
          </cell>
          <cell r="O4260">
            <v>5997.02</v>
          </cell>
          <cell r="P4260">
            <v>0</v>
          </cell>
        </row>
        <row r="4261">
          <cell r="A4261" t="str">
            <v>0011244511</v>
          </cell>
          <cell r="B4261">
            <v>11244</v>
          </cell>
          <cell r="C4261">
            <v>112440</v>
          </cell>
          <cell r="D4261">
            <v>454</v>
          </cell>
          <cell r="E4261">
            <v>511</v>
          </cell>
          <cell r="F4261">
            <v>1</v>
          </cell>
          <cell r="G4261">
            <v>2</v>
          </cell>
          <cell r="H4261" t="str">
            <v>/  /</v>
          </cell>
          <cell r="I4261">
            <v>0</v>
          </cell>
          <cell r="J4261">
            <v>474</v>
          </cell>
          <cell r="K4261">
            <v>1198</v>
          </cell>
          <cell r="L4261">
            <v>1198</v>
          </cell>
          <cell r="M4261">
            <v>0</v>
          </cell>
          <cell r="N4261">
            <v>1198</v>
          </cell>
          <cell r="O4261">
            <v>1198</v>
          </cell>
          <cell r="P4261">
            <v>0</v>
          </cell>
        </row>
        <row r="4262">
          <cell r="A4262" t="str">
            <v>0011244523</v>
          </cell>
          <cell r="B4262">
            <v>11244</v>
          </cell>
          <cell r="C4262">
            <v>112440</v>
          </cell>
          <cell r="D4262">
            <v>454</v>
          </cell>
          <cell r="E4262">
            <v>523</v>
          </cell>
          <cell r="F4262">
            <v>1</v>
          </cell>
          <cell r="G4262">
            <v>1</v>
          </cell>
          <cell r="H4262">
            <v>37993</v>
          </cell>
          <cell r="I4262">
            <v>1</v>
          </cell>
          <cell r="J4262">
            <v>0</v>
          </cell>
          <cell r="K4262">
            <v>1</v>
          </cell>
          <cell r="L4262">
            <v>1</v>
          </cell>
          <cell r="M4262">
            <v>0</v>
          </cell>
          <cell r="N4262">
            <v>0</v>
          </cell>
          <cell r="O4262">
            <v>1</v>
          </cell>
          <cell r="P4262">
            <v>0</v>
          </cell>
        </row>
        <row r="4263">
          <cell r="A4263" t="str">
            <v>0011244555</v>
          </cell>
          <cell r="B4263">
            <v>11244</v>
          </cell>
          <cell r="C4263">
            <v>112440</v>
          </cell>
          <cell r="D4263">
            <v>454</v>
          </cell>
          <cell r="E4263">
            <v>555</v>
          </cell>
          <cell r="F4263">
            <v>1</v>
          </cell>
          <cell r="G4263">
            <v>2</v>
          </cell>
          <cell r="H4263" t="str">
            <v>/  /</v>
          </cell>
          <cell r="I4263">
            <v>0</v>
          </cell>
          <cell r="J4263">
            <v>237.34</v>
          </cell>
          <cell r="K4263">
            <v>599.70000000000005</v>
          </cell>
          <cell r="L4263">
            <v>599.70000000000005</v>
          </cell>
          <cell r="M4263">
            <v>0</v>
          </cell>
          <cell r="N4263">
            <v>0</v>
          </cell>
          <cell r="O4263">
            <v>599.70000000000005</v>
          </cell>
          <cell r="P4263">
            <v>0</v>
          </cell>
        </row>
        <row r="4264">
          <cell r="A4264" t="str">
            <v>0011244601</v>
          </cell>
          <cell r="B4264">
            <v>11244</v>
          </cell>
          <cell r="C4264">
            <v>112440</v>
          </cell>
          <cell r="D4264">
            <v>454</v>
          </cell>
          <cell r="E4264">
            <v>601</v>
          </cell>
          <cell r="F4264">
            <v>1</v>
          </cell>
          <cell r="G4264">
            <v>2</v>
          </cell>
          <cell r="H4264" t="str">
            <v>/  /</v>
          </cell>
          <cell r="I4264">
            <v>0</v>
          </cell>
          <cell r="J4264">
            <v>1662.08</v>
          </cell>
          <cell r="K4264">
            <v>4198.32</v>
          </cell>
          <cell r="L4264">
            <v>4198.32</v>
          </cell>
          <cell r="M4264">
            <v>0</v>
          </cell>
          <cell r="N4264">
            <v>0</v>
          </cell>
          <cell r="O4264">
            <v>4198.32</v>
          </cell>
          <cell r="P4264">
            <v>0</v>
          </cell>
        </row>
        <row r="4265">
          <cell r="A4265" t="str">
            <v>0011244701</v>
          </cell>
          <cell r="B4265">
            <v>11244</v>
          </cell>
          <cell r="C4265">
            <v>112440</v>
          </cell>
          <cell r="D4265">
            <v>454</v>
          </cell>
          <cell r="E4265">
            <v>701</v>
          </cell>
          <cell r="F4265">
            <v>1</v>
          </cell>
          <cell r="G4265">
            <v>2</v>
          </cell>
          <cell r="H4265" t="str">
            <v>/  /</v>
          </cell>
          <cell r="I4265">
            <v>0</v>
          </cell>
          <cell r="J4265">
            <v>1662.08</v>
          </cell>
          <cell r="K4265">
            <v>4198.32</v>
          </cell>
          <cell r="L4265">
            <v>4198.32</v>
          </cell>
          <cell r="M4265">
            <v>0</v>
          </cell>
          <cell r="N4265">
            <v>0</v>
          </cell>
          <cell r="O4265">
            <v>4198.32</v>
          </cell>
          <cell r="P4265">
            <v>0</v>
          </cell>
        </row>
        <row r="4266">
          <cell r="A4266" t="str">
            <v>0011244910</v>
          </cell>
          <cell r="B4266">
            <v>11244</v>
          </cell>
          <cell r="C4266">
            <v>112440</v>
          </cell>
          <cell r="D4266">
            <v>454</v>
          </cell>
          <cell r="E4266">
            <v>910</v>
          </cell>
          <cell r="F4266">
            <v>1</v>
          </cell>
          <cell r="G4266">
            <v>2</v>
          </cell>
          <cell r="H4266" t="str">
            <v>/  /</v>
          </cell>
          <cell r="I4266">
            <v>0</v>
          </cell>
          <cell r="J4266">
            <v>0</v>
          </cell>
          <cell r="K4266">
            <v>3623.6</v>
          </cell>
          <cell r="L4266">
            <v>3623.6</v>
          </cell>
          <cell r="M4266">
            <v>0</v>
          </cell>
          <cell r="N4266">
            <v>0</v>
          </cell>
          <cell r="O4266">
            <v>3623.6</v>
          </cell>
          <cell r="P4266">
            <v>0</v>
          </cell>
        </row>
        <row r="4267">
          <cell r="A4267" t="str">
            <v>0011244915</v>
          </cell>
          <cell r="B4267">
            <v>11244</v>
          </cell>
          <cell r="C4267">
            <v>112440</v>
          </cell>
          <cell r="D4267">
            <v>454</v>
          </cell>
          <cell r="E4267">
            <v>915</v>
          </cell>
          <cell r="F4267">
            <v>1</v>
          </cell>
          <cell r="G4267">
            <v>2</v>
          </cell>
          <cell r="H4267" t="str">
            <v>/  /</v>
          </cell>
          <cell r="I4267">
            <v>0</v>
          </cell>
          <cell r="J4267">
            <v>2373.42</v>
          </cell>
          <cell r="K4267">
            <v>2373.42</v>
          </cell>
          <cell r="L4267">
            <v>2373.42</v>
          </cell>
          <cell r="M4267">
            <v>0</v>
          </cell>
          <cell r="N4267">
            <v>0</v>
          </cell>
          <cell r="O4267">
            <v>2373.42</v>
          </cell>
          <cell r="P4267">
            <v>0</v>
          </cell>
        </row>
        <row r="4268">
          <cell r="A4268" t="str">
            <v>0011244951</v>
          </cell>
          <cell r="B4268">
            <v>11244</v>
          </cell>
          <cell r="C4268">
            <v>112440</v>
          </cell>
          <cell r="D4268">
            <v>454</v>
          </cell>
          <cell r="E4268">
            <v>951</v>
          </cell>
          <cell r="F4268">
            <v>1</v>
          </cell>
          <cell r="G4268">
            <v>2</v>
          </cell>
          <cell r="H4268" t="str">
            <v>/  /</v>
          </cell>
          <cell r="I4268">
            <v>0</v>
          </cell>
          <cell r="J4268">
            <v>345</v>
          </cell>
          <cell r="K4268">
            <v>871</v>
          </cell>
          <cell r="L4268">
            <v>871</v>
          </cell>
          <cell r="M4268">
            <v>0</v>
          </cell>
          <cell r="N4268">
            <v>0</v>
          </cell>
          <cell r="O4268">
            <v>871</v>
          </cell>
          <cell r="P4268">
            <v>0</v>
          </cell>
        </row>
        <row r="4269">
          <cell r="A4269" t="str">
            <v>0011247101</v>
          </cell>
          <cell r="B4269">
            <v>11247</v>
          </cell>
          <cell r="C4269">
            <v>112470</v>
          </cell>
          <cell r="D4269">
            <v>726</v>
          </cell>
          <cell r="E4269">
            <v>101</v>
          </cell>
          <cell r="F4269">
            <v>1</v>
          </cell>
          <cell r="G4269">
            <v>1</v>
          </cell>
          <cell r="H4269">
            <v>39089</v>
          </cell>
          <cell r="I4269">
            <v>3437</v>
          </cell>
          <cell r="J4269">
            <v>0</v>
          </cell>
          <cell r="K4269">
            <v>3437</v>
          </cell>
          <cell r="L4269">
            <v>3437</v>
          </cell>
          <cell r="M4269">
            <v>0</v>
          </cell>
          <cell r="N4269">
            <v>0</v>
          </cell>
          <cell r="O4269">
            <v>3437</v>
          </cell>
          <cell r="P4269">
            <v>0</v>
          </cell>
        </row>
        <row r="4270">
          <cell r="A4270" t="str">
            <v>0011247301</v>
          </cell>
          <cell r="B4270">
            <v>11247</v>
          </cell>
          <cell r="C4270">
            <v>112470</v>
          </cell>
          <cell r="D4270">
            <v>726</v>
          </cell>
          <cell r="E4270">
            <v>301</v>
          </cell>
          <cell r="F4270">
            <v>1</v>
          </cell>
          <cell r="G4270">
            <v>1</v>
          </cell>
          <cell r="H4270" t="str">
            <v>/  /</v>
          </cell>
          <cell r="I4270">
            <v>0</v>
          </cell>
          <cell r="J4270">
            <v>0</v>
          </cell>
          <cell r="K4270">
            <v>3437</v>
          </cell>
          <cell r="L4270">
            <v>3437</v>
          </cell>
          <cell r="M4270">
            <v>0</v>
          </cell>
          <cell r="N4270">
            <v>0</v>
          </cell>
          <cell r="O4270">
            <v>3437</v>
          </cell>
          <cell r="P4270">
            <v>0</v>
          </cell>
        </row>
        <row r="4271">
          <cell r="A4271" t="str">
            <v>0011247511</v>
          </cell>
          <cell r="B4271">
            <v>11247</v>
          </cell>
          <cell r="C4271">
            <v>112470</v>
          </cell>
          <cell r="D4271">
            <v>726</v>
          </cell>
          <cell r="E4271">
            <v>511</v>
          </cell>
          <cell r="F4271">
            <v>1</v>
          </cell>
          <cell r="G4271">
            <v>1</v>
          </cell>
          <cell r="H4271" t="str">
            <v>/  /</v>
          </cell>
          <cell r="I4271">
            <v>0</v>
          </cell>
          <cell r="J4271">
            <v>0</v>
          </cell>
          <cell r="K4271">
            <v>687</v>
          </cell>
          <cell r="L4271">
            <v>687</v>
          </cell>
          <cell r="M4271">
            <v>0</v>
          </cell>
          <cell r="N4271">
            <v>687</v>
          </cell>
          <cell r="O4271">
            <v>687</v>
          </cell>
          <cell r="P4271">
            <v>0</v>
          </cell>
        </row>
        <row r="4272">
          <cell r="A4272" t="str">
            <v>0011247523</v>
          </cell>
          <cell r="B4272">
            <v>11247</v>
          </cell>
          <cell r="C4272">
            <v>112470</v>
          </cell>
          <cell r="D4272">
            <v>726</v>
          </cell>
          <cell r="E4272">
            <v>523</v>
          </cell>
          <cell r="F4272">
            <v>1</v>
          </cell>
          <cell r="G4272">
            <v>1</v>
          </cell>
          <cell r="H4272">
            <v>37993</v>
          </cell>
          <cell r="I4272">
            <v>1</v>
          </cell>
          <cell r="J4272">
            <v>0</v>
          </cell>
          <cell r="K4272">
            <v>1</v>
          </cell>
          <cell r="L4272">
            <v>1</v>
          </cell>
          <cell r="M4272">
            <v>0</v>
          </cell>
          <cell r="N4272">
            <v>0</v>
          </cell>
          <cell r="O4272">
            <v>1</v>
          </cell>
          <cell r="P4272">
            <v>0</v>
          </cell>
        </row>
        <row r="4273">
          <cell r="A4273" t="str">
            <v>0011247601</v>
          </cell>
          <cell r="B4273">
            <v>11247</v>
          </cell>
          <cell r="C4273">
            <v>112470</v>
          </cell>
          <cell r="D4273">
            <v>726</v>
          </cell>
          <cell r="E4273">
            <v>601</v>
          </cell>
          <cell r="F4273">
            <v>1</v>
          </cell>
          <cell r="G4273">
            <v>1</v>
          </cell>
          <cell r="H4273" t="str">
            <v>/  /</v>
          </cell>
          <cell r="I4273">
            <v>0</v>
          </cell>
          <cell r="J4273">
            <v>0</v>
          </cell>
          <cell r="K4273">
            <v>2749</v>
          </cell>
          <cell r="L4273">
            <v>2749</v>
          </cell>
          <cell r="M4273">
            <v>0</v>
          </cell>
          <cell r="N4273">
            <v>0</v>
          </cell>
          <cell r="O4273">
            <v>2749</v>
          </cell>
          <cell r="P4273">
            <v>0</v>
          </cell>
        </row>
        <row r="4274">
          <cell r="A4274" t="str">
            <v>0011247701</v>
          </cell>
          <cell r="B4274">
            <v>11247</v>
          </cell>
          <cell r="C4274">
            <v>112470</v>
          </cell>
          <cell r="D4274">
            <v>726</v>
          </cell>
          <cell r="E4274">
            <v>701</v>
          </cell>
          <cell r="F4274">
            <v>1</v>
          </cell>
          <cell r="G4274">
            <v>1</v>
          </cell>
          <cell r="H4274" t="str">
            <v>/  /</v>
          </cell>
          <cell r="I4274">
            <v>0</v>
          </cell>
          <cell r="J4274">
            <v>0</v>
          </cell>
          <cell r="K4274">
            <v>2749</v>
          </cell>
          <cell r="L4274">
            <v>2749</v>
          </cell>
          <cell r="M4274">
            <v>0</v>
          </cell>
          <cell r="N4274">
            <v>0</v>
          </cell>
          <cell r="O4274">
            <v>2749</v>
          </cell>
          <cell r="P4274">
            <v>0</v>
          </cell>
        </row>
        <row r="4275">
          <cell r="A4275" t="str">
            <v>0011247910</v>
          </cell>
          <cell r="B4275">
            <v>11247</v>
          </cell>
          <cell r="C4275">
            <v>112470</v>
          </cell>
          <cell r="D4275">
            <v>726</v>
          </cell>
          <cell r="E4275">
            <v>910</v>
          </cell>
          <cell r="F4275">
            <v>1</v>
          </cell>
          <cell r="G4275">
            <v>1</v>
          </cell>
          <cell r="H4275" t="str">
            <v>/  /</v>
          </cell>
          <cell r="I4275">
            <v>0</v>
          </cell>
          <cell r="J4275">
            <v>0</v>
          </cell>
          <cell r="K4275">
            <v>3437</v>
          </cell>
          <cell r="L4275">
            <v>3437</v>
          </cell>
          <cell r="M4275">
            <v>0</v>
          </cell>
          <cell r="N4275">
            <v>0</v>
          </cell>
          <cell r="O4275">
            <v>3437</v>
          </cell>
          <cell r="P4275">
            <v>0</v>
          </cell>
        </row>
        <row r="4276">
          <cell r="A4276" t="str">
            <v>0011247951</v>
          </cell>
          <cell r="B4276">
            <v>11247</v>
          </cell>
          <cell r="C4276">
            <v>112470</v>
          </cell>
          <cell r="D4276">
            <v>726</v>
          </cell>
          <cell r="E4276">
            <v>951</v>
          </cell>
          <cell r="F4276">
            <v>1</v>
          </cell>
          <cell r="G4276">
            <v>1</v>
          </cell>
          <cell r="H4276" t="str">
            <v>/  /</v>
          </cell>
          <cell r="I4276">
            <v>0</v>
          </cell>
          <cell r="J4276">
            <v>0</v>
          </cell>
          <cell r="K4276">
            <v>499</v>
          </cell>
          <cell r="L4276">
            <v>499</v>
          </cell>
          <cell r="M4276">
            <v>0</v>
          </cell>
          <cell r="N4276">
            <v>0</v>
          </cell>
          <cell r="O4276">
            <v>499</v>
          </cell>
          <cell r="P4276">
            <v>0</v>
          </cell>
        </row>
        <row r="4277">
          <cell r="A4277" t="str">
            <v>0011254101</v>
          </cell>
          <cell r="B4277">
            <v>11254</v>
          </cell>
          <cell r="C4277">
            <v>112540</v>
          </cell>
          <cell r="D4277">
            <v>391</v>
          </cell>
          <cell r="E4277">
            <v>101</v>
          </cell>
          <cell r="F4277">
            <v>1</v>
          </cell>
          <cell r="G4277">
            <v>1</v>
          </cell>
          <cell r="H4277">
            <v>39089</v>
          </cell>
          <cell r="I4277">
            <v>3605</v>
          </cell>
          <cell r="J4277">
            <v>0</v>
          </cell>
          <cell r="K4277">
            <v>3605</v>
          </cell>
          <cell r="L4277">
            <v>3605</v>
          </cell>
          <cell r="M4277">
            <v>0</v>
          </cell>
          <cell r="N4277">
            <v>0</v>
          </cell>
          <cell r="O4277">
            <v>3605</v>
          </cell>
          <cell r="P4277">
            <v>0</v>
          </cell>
        </row>
        <row r="4278">
          <cell r="A4278" t="str">
            <v>0011254301</v>
          </cell>
          <cell r="B4278">
            <v>11254</v>
          </cell>
          <cell r="C4278">
            <v>112540</v>
          </cell>
          <cell r="D4278">
            <v>391</v>
          </cell>
          <cell r="E4278">
            <v>301</v>
          </cell>
          <cell r="F4278">
            <v>1</v>
          </cell>
          <cell r="G4278">
            <v>1</v>
          </cell>
          <cell r="H4278" t="str">
            <v>/  /</v>
          </cell>
          <cell r="I4278">
            <v>0</v>
          </cell>
          <cell r="J4278">
            <v>0</v>
          </cell>
          <cell r="K4278">
            <v>3605</v>
          </cell>
          <cell r="L4278">
            <v>3605</v>
          </cell>
          <cell r="M4278">
            <v>0</v>
          </cell>
          <cell r="N4278">
            <v>0</v>
          </cell>
          <cell r="O4278">
            <v>3605</v>
          </cell>
          <cell r="P4278">
            <v>0</v>
          </cell>
        </row>
        <row r="4279">
          <cell r="A4279" t="str">
            <v>0011254511</v>
          </cell>
          <cell r="B4279">
            <v>11254</v>
          </cell>
          <cell r="C4279">
            <v>112540</v>
          </cell>
          <cell r="D4279">
            <v>391</v>
          </cell>
          <cell r="E4279">
            <v>511</v>
          </cell>
          <cell r="F4279">
            <v>1</v>
          </cell>
          <cell r="G4279">
            <v>1</v>
          </cell>
          <cell r="H4279" t="str">
            <v>/  /</v>
          </cell>
          <cell r="I4279">
            <v>0</v>
          </cell>
          <cell r="J4279">
            <v>0</v>
          </cell>
          <cell r="K4279">
            <v>721</v>
          </cell>
          <cell r="L4279">
            <v>721</v>
          </cell>
          <cell r="M4279">
            <v>0</v>
          </cell>
          <cell r="N4279">
            <v>721</v>
          </cell>
          <cell r="O4279">
            <v>721</v>
          </cell>
          <cell r="P4279">
            <v>0</v>
          </cell>
        </row>
        <row r="4280">
          <cell r="A4280" t="str">
            <v>0011254523</v>
          </cell>
          <cell r="B4280">
            <v>11254</v>
          </cell>
          <cell r="C4280">
            <v>112540</v>
          </cell>
          <cell r="D4280">
            <v>391</v>
          </cell>
          <cell r="E4280">
            <v>523</v>
          </cell>
          <cell r="F4280">
            <v>1</v>
          </cell>
          <cell r="G4280">
            <v>1</v>
          </cell>
          <cell r="H4280" t="str">
            <v>15/07/04</v>
          </cell>
          <cell r="I4280">
            <v>1</v>
          </cell>
          <cell r="J4280">
            <v>0</v>
          </cell>
          <cell r="K4280">
            <v>1</v>
          </cell>
          <cell r="L4280">
            <v>1</v>
          </cell>
          <cell r="M4280">
            <v>0</v>
          </cell>
          <cell r="N4280">
            <v>0</v>
          </cell>
          <cell r="O4280">
            <v>1</v>
          </cell>
          <cell r="P4280">
            <v>0</v>
          </cell>
        </row>
        <row r="4281">
          <cell r="A4281" t="str">
            <v>0011254601</v>
          </cell>
          <cell r="B4281">
            <v>11254</v>
          </cell>
          <cell r="C4281">
            <v>112540</v>
          </cell>
          <cell r="D4281">
            <v>391</v>
          </cell>
          <cell r="E4281">
            <v>601</v>
          </cell>
          <cell r="F4281">
            <v>1</v>
          </cell>
          <cell r="G4281">
            <v>1</v>
          </cell>
          <cell r="H4281" t="str">
            <v>/  /</v>
          </cell>
          <cell r="I4281">
            <v>0</v>
          </cell>
          <cell r="J4281">
            <v>0</v>
          </cell>
          <cell r="K4281">
            <v>2883</v>
          </cell>
          <cell r="L4281">
            <v>2883</v>
          </cell>
          <cell r="M4281">
            <v>0</v>
          </cell>
          <cell r="N4281">
            <v>0</v>
          </cell>
          <cell r="O4281">
            <v>2883</v>
          </cell>
          <cell r="P4281">
            <v>0</v>
          </cell>
        </row>
        <row r="4282">
          <cell r="A4282" t="str">
            <v>0011254701</v>
          </cell>
          <cell r="B4282">
            <v>11254</v>
          </cell>
          <cell r="C4282">
            <v>112540</v>
          </cell>
          <cell r="D4282">
            <v>391</v>
          </cell>
          <cell r="E4282">
            <v>701</v>
          </cell>
          <cell r="F4282">
            <v>1</v>
          </cell>
          <cell r="G4282">
            <v>1</v>
          </cell>
          <cell r="H4282" t="str">
            <v>/  /</v>
          </cell>
          <cell r="I4282">
            <v>0</v>
          </cell>
          <cell r="J4282">
            <v>0</v>
          </cell>
          <cell r="K4282">
            <v>2883</v>
          </cell>
          <cell r="L4282">
            <v>2883</v>
          </cell>
          <cell r="M4282">
            <v>0</v>
          </cell>
          <cell r="N4282">
            <v>0</v>
          </cell>
          <cell r="O4282">
            <v>2883</v>
          </cell>
          <cell r="P4282">
            <v>0</v>
          </cell>
        </row>
        <row r="4283">
          <cell r="A4283" t="str">
            <v>0011254910</v>
          </cell>
          <cell r="B4283">
            <v>11254</v>
          </cell>
          <cell r="C4283">
            <v>112540</v>
          </cell>
          <cell r="D4283">
            <v>391</v>
          </cell>
          <cell r="E4283">
            <v>910</v>
          </cell>
          <cell r="F4283">
            <v>1</v>
          </cell>
          <cell r="G4283">
            <v>1</v>
          </cell>
          <cell r="H4283" t="str">
            <v>/  /</v>
          </cell>
          <cell r="I4283">
            <v>0</v>
          </cell>
          <cell r="J4283">
            <v>0</v>
          </cell>
          <cell r="K4283">
            <v>3605</v>
          </cell>
          <cell r="L4283">
            <v>3605</v>
          </cell>
          <cell r="M4283">
            <v>0</v>
          </cell>
          <cell r="N4283">
            <v>0</v>
          </cell>
          <cell r="O4283">
            <v>3605</v>
          </cell>
          <cell r="P4283">
            <v>0</v>
          </cell>
        </row>
        <row r="4284">
          <cell r="A4284" t="str">
            <v>0011254951</v>
          </cell>
          <cell r="B4284">
            <v>11254</v>
          </cell>
          <cell r="C4284">
            <v>112540</v>
          </cell>
          <cell r="D4284">
            <v>391</v>
          </cell>
          <cell r="E4284">
            <v>951</v>
          </cell>
          <cell r="F4284">
            <v>1</v>
          </cell>
          <cell r="G4284">
            <v>1</v>
          </cell>
          <cell r="H4284" t="str">
            <v>/  /</v>
          </cell>
          <cell r="I4284">
            <v>0</v>
          </cell>
          <cell r="J4284">
            <v>0</v>
          </cell>
          <cell r="K4284">
            <v>523</v>
          </cell>
          <cell r="L4284">
            <v>523</v>
          </cell>
          <cell r="M4284">
            <v>0</v>
          </cell>
          <cell r="N4284">
            <v>0</v>
          </cell>
          <cell r="O4284">
            <v>523</v>
          </cell>
          <cell r="P4284">
            <v>0</v>
          </cell>
        </row>
        <row r="4285">
          <cell r="A4285" t="str">
            <v>0011262101</v>
          </cell>
          <cell r="B4285">
            <v>11262</v>
          </cell>
          <cell r="C4285">
            <v>112620</v>
          </cell>
          <cell r="D4285">
            <v>320</v>
          </cell>
          <cell r="E4285">
            <v>101</v>
          </cell>
          <cell r="F4285">
            <v>1</v>
          </cell>
          <cell r="G4285">
            <v>1</v>
          </cell>
          <cell r="H4285">
            <v>39448</v>
          </cell>
          <cell r="I4285">
            <v>3750</v>
          </cell>
          <cell r="J4285">
            <v>0</v>
          </cell>
          <cell r="K4285">
            <v>3750</v>
          </cell>
          <cell r="L4285">
            <v>3750</v>
          </cell>
          <cell r="M4285">
            <v>0</v>
          </cell>
          <cell r="N4285">
            <v>0</v>
          </cell>
          <cell r="O4285">
            <v>3750</v>
          </cell>
          <cell r="P4285">
            <v>0</v>
          </cell>
        </row>
        <row r="4286">
          <cell r="A4286" t="str">
            <v>0011262103</v>
          </cell>
          <cell r="B4286">
            <v>11262</v>
          </cell>
          <cell r="C4286">
            <v>112620</v>
          </cell>
          <cell r="D4286">
            <v>320</v>
          </cell>
          <cell r="E4286">
            <v>103</v>
          </cell>
          <cell r="F4286">
            <v>1</v>
          </cell>
          <cell r="G4286">
            <v>1</v>
          </cell>
          <cell r="H4286">
            <v>38727</v>
          </cell>
          <cell r="I4286">
            <v>800</v>
          </cell>
          <cell r="J4286">
            <v>0</v>
          </cell>
          <cell r="K4286">
            <v>800</v>
          </cell>
          <cell r="L4286">
            <v>800</v>
          </cell>
          <cell r="M4286">
            <v>0</v>
          </cell>
          <cell r="N4286">
            <v>0</v>
          </cell>
          <cell r="O4286">
            <v>800</v>
          </cell>
          <cell r="P4286">
            <v>0</v>
          </cell>
        </row>
        <row r="4287">
          <cell r="A4287" t="str">
            <v>0011262106</v>
          </cell>
          <cell r="B4287">
            <v>11262</v>
          </cell>
          <cell r="C4287">
            <v>112620</v>
          </cell>
          <cell r="D4287">
            <v>320</v>
          </cell>
          <cell r="E4287">
            <v>106</v>
          </cell>
          <cell r="F4287">
            <v>1</v>
          </cell>
          <cell r="G4287">
            <v>1</v>
          </cell>
          <cell r="H4287">
            <v>37996</v>
          </cell>
          <cell r="I4287">
            <v>150</v>
          </cell>
          <cell r="J4287">
            <v>0</v>
          </cell>
          <cell r="K4287">
            <v>150</v>
          </cell>
          <cell r="L4287">
            <v>150</v>
          </cell>
          <cell r="M4287">
            <v>0</v>
          </cell>
          <cell r="N4287">
            <v>0</v>
          </cell>
          <cell r="O4287">
            <v>150</v>
          </cell>
          <cell r="P4287">
            <v>0</v>
          </cell>
        </row>
        <row r="4288">
          <cell r="A4288" t="str">
            <v>0011262172</v>
          </cell>
          <cell r="B4288">
            <v>11262</v>
          </cell>
          <cell r="C4288">
            <v>112620</v>
          </cell>
          <cell r="D4288">
            <v>320</v>
          </cell>
          <cell r="E4288">
            <v>172</v>
          </cell>
          <cell r="F4288">
            <v>1</v>
          </cell>
          <cell r="G4288">
            <v>2</v>
          </cell>
          <cell r="H4288" t="str">
            <v>15/01/08</v>
          </cell>
          <cell r="I4288">
            <v>0</v>
          </cell>
          <cell r="J4288">
            <v>753.08</v>
          </cell>
          <cell r="K4288">
            <v>753.08</v>
          </cell>
          <cell r="L4288">
            <v>753.08</v>
          </cell>
          <cell r="M4288">
            <v>0</v>
          </cell>
          <cell r="N4288">
            <v>0</v>
          </cell>
          <cell r="O4288">
            <v>753.08</v>
          </cell>
          <cell r="P4288">
            <v>0</v>
          </cell>
        </row>
        <row r="4289">
          <cell r="A4289" t="str">
            <v>0011262301</v>
          </cell>
          <cell r="B4289">
            <v>11262</v>
          </cell>
          <cell r="C4289">
            <v>112620</v>
          </cell>
          <cell r="D4289">
            <v>320</v>
          </cell>
          <cell r="E4289">
            <v>301</v>
          </cell>
          <cell r="F4289">
            <v>1</v>
          </cell>
          <cell r="G4289">
            <v>2</v>
          </cell>
          <cell r="H4289" t="str">
            <v>/  /</v>
          </cell>
          <cell r="I4289">
            <v>0</v>
          </cell>
          <cell r="J4289">
            <v>753.08</v>
          </cell>
          <cell r="K4289">
            <v>5453.08</v>
          </cell>
          <cell r="L4289">
            <v>5453.08</v>
          </cell>
          <cell r="M4289">
            <v>0</v>
          </cell>
          <cell r="N4289">
            <v>0</v>
          </cell>
          <cell r="O4289">
            <v>5453.08</v>
          </cell>
          <cell r="P4289">
            <v>0</v>
          </cell>
        </row>
        <row r="4290">
          <cell r="A4290" t="str">
            <v>0011262511</v>
          </cell>
          <cell r="B4290">
            <v>11262</v>
          </cell>
          <cell r="C4290">
            <v>112620</v>
          </cell>
          <cell r="D4290">
            <v>320</v>
          </cell>
          <cell r="E4290">
            <v>511</v>
          </cell>
          <cell r="F4290">
            <v>1</v>
          </cell>
          <cell r="G4290">
            <v>2</v>
          </cell>
          <cell r="H4290" t="str">
            <v>/  /</v>
          </cell>
          <cell r="I4290">
            <v>0</v>
          </cell>
          <cell r="J4290">
            <v>150</v>
          </cell>
          <cell r="K4290">
            <v>1050</v>
          </cell>
          <cell r="L4290">
            <v>1050</v>
          </cell>
          <cell r="M4290">
            <v>0</v>
          </cell>
          <cell r="N4290">
            <v>1050</v>
          </cell>
          <cell r="O4290">
            <v>1050</v>
          </cell>
          <cell r="P4290">
            <v>0</v>
          </cell>
        </row>
        <row r="4291">
          <cell r="A4291" t="str">
            <v>0011262523</v>
          </cell>
          <cell r="B4291">
            <v>11262</v>
          </cell>
          <cell r="C4291">
            <v>112620</v>
          </cell>
          <cell r="D4291">
            <v>320</v>
          </cell>
          <cell r="E4291">
            <v>523</v>
          </cell>
          <cell r="F4291">
            <v>1</v>
          </cell>
          <cell r="G4291">
            <v>1</v>
          </cell>
          <cell r="H4291">
            <v>37996</v>
          </cell>
          <cell r="I4291">
            <v>1</v>
          </cell>
          <cell r="J4291">
            <v>0</v>
          </cell>
          <cell r="K4291">
            <v>1</v>
          </cell>
          <cell r="L4291">
            <v>1</v>
          </cell>
          <cell r="M4291">
            <v>0</v>
          </cell>
          <cell r="N4291">
            <v>0</v>
          </cell>
          <cell r="O4291">
            <v>1</v>
          </cell>
          <cell r="P4291">
            <v>0</v>
          </cell>
        </row>
        <row r="4292">
          <cell r="A4292" t="str">
            <v>0011262555</v>
          </cell>
          <cell r="B4292">
            <v>11262</v>
          </cell>
          <cell r="C4292">
            <v>112620</v>
          </cell>
          <cell r="D4292">
            <v>320</v>
          </cell>
          <cell r="E4292">
            <v>555</v>
          </cell>
          <cell r="F4292">
            <v>1</v>
          </cell>
          <cell r="G4292">
            <v>2</v>
          </cell>
          <cell r="H4292" t="str">
            <v>/  /</v>
          </cell>
          <cell r="I4292">
            <v>0</v>
          </cell>
          <cell r="J4292">
            <v>75.3</v>
          </cell>
          <cell r="K4292">
            <v>545.29999999999995</v>
          </cell>
          <cell r="L4292">
            <v>545.29999999999995</v>
          </cell>
          <cell r="M4292">
            <v>0</v>
          </cell>
          <cell r="N4292">
            <v>0</v>
          </cell>
          <cell r="O4292">
            <v>545.29999999999995</v>
          </cell>
          <cell r="P4292">
            <v>0</v>
          </cell>
        </row>
        <row r="4293">
          <cell r="A4293" t="str">
            <v>0011262601</v>
          </cell>
          <cell r="B4293">
            <v>11262</v>
          </cell>
          <cell r="C4293">
            <v>112620</v>
          </cell>
          <cell r="D4293">
            <v>320</v>
          </cell>
          <cell r="E4293">
            <v>601</v>
          </cell>
          <cell r="F4293">
            <v>1</v>
          </cell>
          <cell r="G4293">
            <v>2</v>
          </cell>
          <cell r="H4293" t="str">
            <v>/  /</v>
          </cell>
          <cell r="I4293">
            <v>0</v>
          </cell>
          <cell r="J4293">
            <v>527.78</v>
          </cell>
          <cell r="K4293">
            <v>3856.78</v>
          </cell>
          <cell r="L4293">
            <v>3856.78</v>
          </cell>
          <cell r="M4293">
            <v>0</v>
          </cell>
          <cell r="N4293">
            <v>0</v>
          </cell>
          <cell r="O4293">
            <v>3856.78</v>
          </cell>
          <cell r="P4293">
            <v>0</v>
          </cell>
        </row>
        <row r="4294">
          <cell r="A4294" t="str">
            <v>0011262701</v>
          </cell>
          <cell r="B4294">
            <v>11262</v>
          </cell>
          <cell r="C4294">
            <v>112620</v>
          </cell>
          <cell r="D4294">
            <v>320</v>
          </cell>
          <cell r="E4294">
            <v>701</v>
          </cell>
          <cell r="F4294">
            <v>1</v>
          </cell>
          <cell r="G4294">
            <v>2</v>
          </cell>
          <cell r="H4294" t="str">
            <v>/  /</v>
          </cell>
          <cell r="I4294">
            <v>0</v>
          </cell>
          <cell r="J4294">
            <v>527.78</v>
          </cell>
          <cell r="K4294">
            <v>3856.78</v>
          </cell>
          <cell r="L4294">
            <v>3856.78</v>
          </cell>
          <cell r="M4294">
            <v>0</v>
          </cell>
          <cell r="N4294">
            <v>0</v>
          </cell>
          <cell r="O4294">
            <v>3856.78</v>
          </cell>
          <cell r="P4294">
            <v>0</v>
          </cell>
        </row>
        <row r="4295">
          <cell r="A4295" t="str">
            <v>0011262910</v>
          </cell>
          <cell r="B4295">
            <v>11262</v>
          </cell>
          <cell r="C4295">
            <v>112620</v>
          </cell>
          <cell r="D4295">
            <v>320</v>
          </cell>
          <cell r="E4295">
            <v>910</v>
          </cell>
          <cell r="F4295">
            <v>1</v>
          </cell>
          <cell r="G4295">
            <v>2</v>
          </cell>
          <cell r="H4295" t="str">
            <v>/  /</v>
          </cell>
          <cell r="I4295">
            <v>0</v>
          </cell>
          <cell r="J4295">
            <v>0</v>
          </cell>
          <cell r="K4295">
            <v>4700</v>
          </cell>
          <cell r="L4295">
            <v>4700</v>
          </cell>
          <cell r="M4295">
            <v>0</v>
          </cell>
          <cell r="N4295">
            <v>0</v>
          </cell>
          <cell r="O4295">
            <v>4700</v>
          </cell>
          <cell r="P4295">
            <v>0</v>
          </cell>
        </row>
        <row r="4296">
          <cell r="A4296" t="str">
            <v>0011262915</v>
          </cell>
          <cell r="B4296">
            <v>11262</v>
          </cell>
          <cell r="C4296">
            <v>112620</v>
          </cell>
          <cell r="D4296">
            <v>320</v>
          </cell>
          <cell r="E4296">
            <v>915</v>
          </cell>
          <cell r="F4296">
            <v>1</v>
          </cell>
          <cell r="G4296">
            <v>2</v>
          </cell>
          <cell r="H4296" t="str">
            <v>/  /</v>
          </cell>
          <cell r="I4296">
            <v>0</v>
          </cell>
          <cell r="J4296">
            <v>753.08</v>
          </cell>
          <cell r="K4296">
            <v>753.08</v>
          </cell>
          <cell r="L4296">
            <v>753.08</v>
          </cell>
          <cell r="M4296">
            <v>0</v>
          </cell>
          <cell r="N4296">
            <v>0</v>
          </cell>
          <cell r="O4296">
            <v>753.08</v>
          </cell>
          <cell r="P4296">
            <v>0</v>
          </cell>
        </row>
        <row r="4297">
          <cell r="A4297" t="str">
            <v>0011262951</v>
          </cell>
          <cell r="B4297">
            <v>11262</v>
          </cell>
          <cell r="C4297">
            <v>112620</v>
          </cell>
          <cell r="D4297">
            <v>320</v>
          </cell>
          <cell r="E4297">
            <v>951</v>
          </cell>
          <cell r="F4297">
            <v>1</v>
          </cell>
          <cell r="G4297">
            <v>2</v>
          </cell>
          <cell r="H4297" t="str">
            <v>/  /</v>
          </cell>
          <cell r="I4297">
            <v>0</v>
          </cell>
          <cell r="J4297">
            <v>110</v>
          </cell>
          <cell r="K4297">
            <v>763</v>
          </cell>
          <cell r="L4297">
            <v>763</v>
          </cell>
          <cell r="M4297">
            <v>0</v>
          </cell>
          <cell r="N4297">
            <v>0</v>
          </cell>
          <cell r="O4297">
            <v>763</v>
          </cell>
          <cell r="P4297">
            <v>0</v>
          </cell>
        </row>
        <row r="4298">
          <cell r="A4298" t="str">
            <v>0011270101</v>
          </cell>
          <cell r="B4298">
            <v>11270</v>
          </cell>
          <cell r="C4298">
            <v>112700</v>
          </cell>
          <cell r="D4298">
            <v>968</v>
          </cell>
          <cell r="E4298">
            <v>101</v>
          </cell>
          <cell r="F4298">
            <v>1</v>
          </cell>
          <cell r="G4298">
            <v>1</v>
          </cell>
          <cell r="H4298">
            <v>39089</v>
          </cell>
          <cell r="I4298">
            <v>3090</v>
          </cell>
          <cell r="J4298">
            <v>0</v>
          </cell>
          <cell r="K4298">
            <v>3090</v>
          </cell>
          <cell r="L4298">
            <v>3090</v>
          </cell>
          <cell r="M4298">
            <v>0</v>
          </cell>
          <cell r="N4298">
            <v>0</v>
          </cell>
          <cell r="O4298">
            <v>3090</v>
          </cell>
          <cell r="P4298">
            <v>0</v>
          </cell>
        </row>
        <row r="4299">
          <cell r="A4299" t="str">
            <v>0011270263</v>
          </cell>
          <cell r="B4299">
            <v>11270</v>
          </cell>
          <cell r="C4299">
            <v>112700</v>
          </cell>
          <cell r="D4299">
            <v>968</v>
          </cell>
          <cell r="E4299">
            <v>263</v>
          </cell>
          <cell r="F4299">
            <v>1</v>
          </cell>
          <cell r="G4299">
            <v>2</v>
          </cell>
          <cell r="H4299" t="str">
            <v>21/01/08</v>
          </cell>
          <cell r="I4299">
            <v>0</v>
          </cell>
          <cell r="J4299">
            <v>126.3</v>
          </cell>
          <cell r="K4299">
            <v>151.05000000000001</v>
          </cell>
          <cell r="L4299">
            <v>151.05000000000001</v>
          </cell>
          <cell r="M4299">
            <v>0</v>
          </cell>
          <cell r="N4299">
            <v>0</v>
          </cell>
          <cell r="O4299">
            <v>151.05000000000001</v>
          </cell>
          <cell r="P4299">
            <v>0</v>
          </cell>
        </row>
        <row r="4300">
          <cell r="A4300" t="str">
            <v>0011270301</v>
          </cell>
          <cell r="B4300">
            <v>11270</v>
          </cell>
          <cell r="C4300">
            <v>112700</v>
          </cell>
          <cell r="D4300">
            <v>968</v>
          </cell>
          <cell r="E4300">
            <v>301</v>
          </cell>
          <cell r="F4300">
            <v>1</v>
          </cell>
          <cell r="G4300">
            <v>2</v>
          </cell>
          <cell r="H4300" t="str">
            <v>/  /</v>
          </cell>
          <cell r="I4300">
            <v>0</v>
          </cell>
          <cell r="J4300">
            <v>126.3</v>
          </cell>
          <cell r="K4300">
            <v>3241.05</v>
          </cell>
          <cell r="L4300">
            <v>3241.05</v>
          </cell>
          <cell r="M4300">
            <v>0</v>
          </cell>
          <cell r="N4300">
            <v>0</v>
          </cell>
          <cell r="O4300">
            <v>3241.05</v>
          </cell>
          <cell r="P4300">
            <v>0</v>
          </cell>
        </row>
        <row r="4301">
          <cell r="A4301" t="str">
            <v>0011270511</v>
          </cell>
          <cell r="B4301">
            <v>11270</v>
          </cell>
          <cell r="C4301">
            <v>112700</v>
          </cell>
          <cell r="D4301">
            <v>968</v>
          </cell>
          <cell r="E4301">
            <v>511</v>
          </cell>
          <cell r="F4301">
            <v>1</v>
          </cell>
          <cell r="G4301">
            <v>1</v>
          </cell>
          <cell r="H4301" t="str">
            <v>/  /</v>
          </cell>
          <cell r="I4301">
            <v>0</v>
          </cell>
          <cell r="J4301">
            <v>0</v>
          </cell>
          <cell r="K4301">
            <v>618</v>
          </cell>
          <cell r="L4301">
            <v>618</v>
          </cell>
          <cell r="M4301">
            <v>0</v>
          </cell>
          <cell r="N4301">
            <v>618</v>
          </cell>
          <cell r="O4301">
            <v>618</v>
          </cell>
          <cell r="P4301">
            <v>0</v>
          </cell>
        </row>
        <row r="4302">
          <cell r="A4302" t="str">
            <v>0011270523</v>
          </cell>
          <cell r="B4302">
            <v>11270</v>
          </cell>
          <cell r="C4302">
            <v>112700</v>
          </cell>
          <cell r="D4302">
            <v>968</v>
          </cell>
          <cell r="E4302">
            <v>523</v>
          </cell>
          <cell r="F4302">
            <v>1</v>
          </cell>
          <cell r="G4302">
            <v>1</v>
          </cell>
          <cell r="H4302">
            <v>37994</v>
          </cell>
          <cell r="I4302">
            <v>1</v>
          </cell>
          <cell r="J4302">
            <v>0</v>
          </cell>
          <cell r="K4302">
            <v>1</v>
          </cell>
          <cell r="L4302">
            <v>1</v>
          </cell>
          <cell r="M4302">
            <v>0</v>
          </cell>
          <cell r="N4302">
            <v>0</v>
          </cell>
          <cell r="O4302">
            <v>1</v>
          </cell>
          <cell r="P4302">
            <v>0</v>
          </cell>
        </row>
        <row r="4303">
          <cell r="A4303" t="str">
            <v>0011270601</v>
          </cell>
          <cell r="B4303">
            <v>11270</v>
          </cell>
          <cell r="C4303">
            <v>112700</v>
          </cell>
          <cell r="D4303">
            <v>968</v>
          </cell>
          <cell r="E4303">
            <v>601</v>
          </cell>
          <cell r="F4303">
            <v>1</v>
          </cell>
          <cell r="G4303">
            <v>2</v>
          </cell>
          <cell r="H4303" t="str">
            <v>/  /</v>
          </cell>
          <cell r="I4303">
            <v>0</v>
          </cell>
          <cell r="J4303">
            <v>126.3</v>
          </cell>
          <cell r="K4303">
            <v>2622.05</v>
          </cell>
          <cell r="L4303">
            <v>2622.05</v>
          </cell>
          <cell r="M4303">
            <v>0</v>
          </cell>
          <cell r="N4303">
            <v>0</v>
          </cell>
          <cell r="O4303">
            <v>2622.05</v>
          </cell>
          <cell r="P4303">
            <v>0</v>
          </cell>
        </row>
        <row r="4304">
          <cell r="A4304" t="str">
            <v>0011270701</v>
          </cell>
          <cell r="B4304">
            <v>11270</v>
          </cell>
          <cell r="C4304">
            <v>112700</v>
          </cell>
          <cell r="D4304">
            <v>968</v>
          </cell>
          <cell r="E4304">
            <v>701</v>
          </cell>
          <cell r="F4304">
            <v>1</v>
          </cell>
          <cell r="G4304">
            <v>2</v>
          </cell>
          <cell r="H4304" t="str">
            <v>/  /</v>
          </cell>
          <cell r="I4304">
            <v>0</v>
          </cell>
          <cell r="J4304">
            <v>126.3</v>
          </cell>
          <cell r="K4304">
            <v>2622.05</v>
          </cell>
          <cell r="L4304">
            <v>2622.05</v>
          </cell>
          <cell r="M4304">
            <v>0</v>
          </cell>
          <cell r="N4304">
            <v>0</v>
          </cell>
          <cell r="O4304">
            <v>2622.05</v>
          </cell>
          <cell r="P4304">
            <v>0</v>
          </cell>
        </row>
        <row r="4305">
          <cell r="A4305" t="str">
            <v>0011270910</v>
          </cell>
          <cell r="B4305">
            <v>11270</v>
          </cell>
          <cell r="C4305">
            <v>112700</v>
          </cell>
          <cell r="D4305">
            <v>968</v>
          </cell>
          <cell r="E4305">
            <v>910</v>
          </cell>
          <cell r="F4305">
            <v>1</v>
          </cell>
          <cell r="G4305">
            <v>2</v>
          </cell>
          <cell r="H4305" t="str">
            <v>/  /</v>
          </cell>
          <cell r="I4305">
            <v>0</v>
          </cell>
          <cell r="J4305">
            <v>0</v>
          </cell>
          <cell r="K4305">
            <v>3090</v>
          </cell>
          <cell r="L4305">
            <v>3090</v>
          </cell>
          <cell r="M4305">
            <v>0</v>
          </cell>
          <cell r="N4305">
            <v>0</v>
          </cell>
          <cell r="O4305">
            <v>3090</v>
          </cell>
          <cell r="P4305">
            <v>0</v>
          </cell>
        </row>
        <row r="4306">
          <cell r="A4306" t="str">
            <v>0011270951</v>
          </cell>
          <cell r="B4306">
            <v>11270</v>
          </cell>
          <cell r="C4306">
            <v>112700</v>
          </cell>
          <cell r="D4306">
            <v>968</v>
          </cell>
          <cell r="E4306">
            <v>951</v>
          </cell>
          <cell r="F4306">
            <v>1</v>
          </cell>
          <cell r="G4306">
            <v>1</v>
          </cell>
          <cell r="H4306" t="str">
            <v>/  /</v>
          </cell>
          <cell r="I4306">
            <v>0</v>
          </cell>
          <cell r="J4306">
            <v>0</v>
          </cell>
          <cell r="K4306">
            <v>448</v>
          </cell>
          <cell r="L4306">
            <v>448</v>
          </cell>
          <cell r="M4306">
            <v>0</v>
          </cell>
          <cell r="N4306">
            <v>0</v>
          </cell>
          <cell r="O4306">
            <v>448</v>
          </cell>
          <cell r="P4306">
            <v>0</v>
          </cell>
        </row>
        <row r="4307">
          <cell r="A4307" t="str">
            <v>0011271101</v>
          </cell>
          <cell r="B4307">
            <v>11271</v>
          </cell>
          <cell r="C4307">
            <v>112710</v>
          </cell>
          <cell r="D4307" t="str">
            <v>Q56</v>
          </cell>
          <cell r="E4307">
            <v>101</v>
          </cell>
          <cell r="F4307">
            <v>1</v>
          </cell>
          <cell r="G4307">
            <v>1</v>
          </cell>
          <cell r="H4307">
            <v>39088</v>
          </cell>
          <cell r="I4307">
            <v>7823.8</v>
          </cell>
          <cell r="J4307">
            <v>0</v>
          </cell>
          <cell r="K4307">
            <v>7823.8</v>
          </cell>
          <cell r="L4307">
            <v>7823.8</v>
          </cell>
          <cell r="M4307">
            <v>0</v>
          </cell>
          <cell r="N4307">
            <v>0</v>
          </cell>
          <cell r="O4307">
            <v>7823.8</v>
          </cell>
          <cell r="P4307">
            <v>0</v>
          </cell>
        </row>
        <row r="4308">
          <cell r="A4308" t="str">
            <v>0011271106</v>
          </cell>
          <cell r="B4308">
            <v>11271</v>
          </cell>
          <cell r="C4308">
            <v>112710</v>
          </cell>
          <cell r="D4308" t="str">
            <v>Q56</v>
          </cell>
          <cell r="E4308">
            <v>106</v>
          </cell>
          <cell r="F4308">
            <v>1</v>
          </cell>
          <cell r="G4308">
            <v>1</v>
          </cell>
          <cell r="H4308" t="str">
            <v>23/08/04</v>
          </cell>
          <cell r="I4308">
            <v>150</v>
          </cell>
          <cell r="J4308">
            <v>0</v>
          </cell>
          <cell r="K4308">
            <v>150</v>
          </cell>
          <cell r="L4308">
            <v>150</v>
          </cell>
          <cell r="M4308">
            <v>0</v>
          </cell>
          <cell r="N4308">
            <v>0</v>
          </cell>
          <cell r="O4308">
            <v>150</v>
          </cell>
          <cell r="P4308">
            <v>0</v>
          </cell>
        </row>
        <row r="4309">
          <cell r="A4309" t="str">
            <v>0011271172</v>
          </cell>
          <cell r="B4309">
            <v>11271</v>
          </cell>
          <cell r="C4309">
            <v>112710</v>
          </cell>
          <cell r="D4309" t="str">
            <v>Q56</v>
          </cell>
          <cell r="E4309">
            <v>172</v>
          </cell>
          <cell r="F4309">
            <v>1</v>
          </cell>
          <cell r="G4309">
            <v>2</v>
          </cell>
          <cell r="H4309" t="str">
            <v>15/01/08</v>
          </cell>
          <cell r="I4309">
            <v>0</v>
          </cell>
          <cell r="J4309">
            <v>3242.01</v>
          </cell>
          <cell r="K4309">
            <v>3242.01</v>
          </cell>
          <cell r="L4309">
            <v>3242.01</v>
          </cell>
          <cell r="M4309">
            <v>0</v>
          </cell>
          <cell r="N4309">
            <v>0</v>
          </cell>
          <cell r="O4309">
            <v>3242.01</v>
          </cell>
          <cell r="P4309">
            <v>0</v>
          </cell>
        </row>
        <row r="4310">
          <cell r="A4310" t="str">
            <v>0011271301</v>
          </cell>
          <cell r="B4310">
            <v>11271</v>
          </cell>
          <cell r="C4310">
            <v>112710</v>
          </cell>
          <cell r="D4310" t="str">
            <v>Q56</v>
          </cell>
          <cell r="E4310">
            <v>301</v>
          </cell>
          <cell r="F4310">
            <v>1</v>
          </cell>
          <cell r="G4310">
            <v>2</v>
          </cell>
          <cell r="H4310" t="str">
            <v>/  /</v>
          </cell>
          <cell r="I4310">
            <v>0</v>
          </cell>
          <cell r="J4310">
            <v>3242.01</v>
          </cell>
          <cell r="K4310">
            <v>11215.81</v>
          </cell>
          <cell r="L4310">
            <v>11215.81</v>
          </cell>
          <cell r="M4310">
            <v>0</v>
          </cell>
          <cell r="N4310">
            <v>0</v>
          </cell>
          <cell r="O4310">
            <v>11215.81</v>
          </cell>
          <cell r="P4310">
            <v>0</v>
          </cell>
        </row>
        <row r="4311">
          <cell r="A4311" t="str">
            <v>0011271511</v>
          </cell>
          <cell r="B4311">
            <v>11271</v>
          </cell>
          <cell r="C4311">
            <v>112710</v>
          </cell>
          <cell r="D4311" t="str">
            <v>Q56</v>
          </cell>
          <cell r="E4311">
            <v>511</v>
          </cell>
          <cell r="F4311">
            <v>1</v>
          </cell>
          <cell r="G4311">
            <v>2</v>
          </cell>
          <cell r="H4311" t="str">
            <v>/  /</v>
          </cell>
          <cell r="I4311">
            <v>0</v>
          </cell>
          <cell r="J4311">
            <v>648</v>
          </cell>
          <cell r="K4311">
            <v>1548</v>
          </cell>
          <cell r="L4311">
            <v>1548</v>
          </cell>
          <cell r="M4311">
            <v>0</v>
          </cell>
          <cell r="N4311">
            <v>1548</v>
          </cell>
          <cell r="O4311">
            <v>1548</v>
          </cell>
          <cell r="P4311">
            <v>0</v>
          </cell>
        </row>
        <row r="4312">
          <cell r="A4312" t="str">
            <v>0011271523</v>
          </cell>
          <cell r="B4312">
            <v>11271</v>
          </cell>
          <cell r="C4312">
            <v>112710</v>
          </cell>
          <cell r="D4312" t="str">
            <v>Q56</v>
          </cell>
          <cell r="E4312">
            <v>523</v>
          </cell>
          <cell r="F4312">
            <v>1</v>
          </cell>
          <cell r="G4312">
            <v>1</v>
          </cell>
          <cell r="H4312">
            <v>37995</v>
          </cell>
          <cell r="I4312">
            <v>1</v>
          </cell>
          <cell r="J4312">
            <v>0</v>
          </cell>
          <cell r="K4312">
            <v>1</v>
          </cell>
          <cell r="L4312">
            <v>1</v>
          </cell>
          <cell r="M4312">
            <v>0</v>
          </cell>
          <cell r="N4312">
            <v>0</v>
          </cell>
          <cell r="O4312">
            <v>1</v>
          </cell>
          <cell r="P4312">
            <v>0</v>
          </cell>
        </row>
        <row r="4313">
          <cell r="A4313" t="str">
            <v>0011271601</v>
          </cell>
          <cell r="B4313">
            <v>11271</v>
          </cell>
          <cell r="C4313">
            <v>112710</v>
          </cell>
          <cell r="D4313" t="str">
            <v>Q56</v>
          </cell>
          <cell r="E4313">
            <v>601</v>
          </cell>
          <cell r="F4313">
            <v>1</v>
          </cell>
          <cell r="G4313">
            <v>2</v>
          </cell>
          <cell r="H4313" t="str">
            <v>/  /</v>
          </cell>
          <cell r="I4313">
            <v>0</v>
          </cell>
          <cell r="J4313">
            <v>2594.0100000000002</v>
          </cell>
          <cell r="K4313">
            <v>9666.81</v>
          </cell>
          <cell r="L4313">
            <v>9666.81</v>
          </cell>
          <cell r="M4313">
            <v>0</v>
          </cell>
          <cell r="N4313">
            <v>0</v>
          </cell>
          <cell r="O4313">
            <v>9666.81</v>
          </cell>
          <cell r="P4313">
            <v>0</v>
          </cell>
        </row>
        <row r="4314">
          <cell r="A4314" t="str">
            <v>0011271701</v>
          </cell>
          <cell r="B4314">
            <v>11271</v>
          </cell>
          <cell r="C4314">
            <v>112710</v>
          </cell>
          <cell r="D4314" t="str">
            <v>Q56</v>
          </cell>
          <cell r="E4314">
            <v>701</v>
          </cell>
          <cell r="F4314">
            <v>1</v>
          </cell>
          <cell r="G4314">
            <v>2</v>
          </cell>
          <cell r="H4314" t="str">
            <v>/  /</v>
          </cell>
          <cell r="I4314">
            <v>0</v>
          </cell>
          <cell r="J4314">
            <v>2594.0100000000002</v>
          </cell>
          <cell r="K4314">
            <v>9666.81</v>
          </cell>
          <cell r="L4314">
            <v>9666.81</v>
          </cell>
          <cell r="M4314">
            <v>0</v>
          </cell>
          <cell r="N4314">
            <v>0</v>
          </cell>
          <cell r="O4314">
            <v>9666.81</v>
          </cell>
          <cell r="P4314">
            <v>0</v>
          </cell>
        </row>
        <row r="4315">
          <cell r="A4315" t="str">
            <v>0011271910</v>
          </cell>
          <cell r="B4315">
            <v>11271</v>
          </cell>
          <cell r="C4315">
            <v>112710</v>
          </cell>
          <cell r="D4315" t="str">
            <v>Q56</v>
          </cell>
          <cell r="E4315">
            <v>910</v>
          </cell>
          <cell r="F4315">
            <v>1</v>
          </cell>
          <cell r="G4315">
            <v>2</v>
          </cell>
          <cell r="H4315" t="str">
            <v>/  /</v>
          </cell>
          <cell r="I4315">
            <v>0</v>
          </cell>
          <cell r="J4315">
            <v>0</v>
          </cell>
          <cell r="K4315">
            <v>7973.8</v>
          </cell>
          <cell r="L4315">
            <v>7973.8</v>
          </cell>
          <cell r="M4315">
            <v>0</v>
          </cell>
          <cell r="N4315">
            <v>0</v>
          </cell>
          <cell r="O4315">
            <v>7973.8</v>
          </cell>
          <cell r="P4315">
            <v>0</v>
          </cell>
        </row>
        <row r="4316">
          <cell r="A4316" t="str">
            <v>0011271915</v>
          </cell>
          <cell r="B4316">
            <v>11271</v>
          </cell>
          <cell r="C4316">
            <v>112710</v>
          </cell>
          <cell r="D4316" t="str">
            <v>Q56</v>
          </cell>
          <cell r="E4316">
            <v>915</v>
          </cell>
          <cell r="F4316">
            <v>1</v>
          </cell>
          <cell r="G4316">
            <v>2</v>
          </cell>
          <cell r="H4316" t="str">
            <v>/  /</v>
          </cell>
          <cell r="I4316">
            <v>0</v>
          </cell>
          <cell r="J4316">
            <v>3242.01</v>
          </cell>
          <cell r="K4316">
            <v>3242.01</v>
          </cell>
          <cell r="L4316">
            <v>3242.01</v>
          </cell>
          <cell r="M4316">
            <v>0</v>
          </cell>
          <cell r="N4316">
            <v>0</v>
          </cell>
          <cell r="O4316">
            <v>3242.01</v>
          </cell>
          <cell r="P4316">
            <v>0</v>
          </cell>
        </row>
        <row r="4317">
          <cell r="A4317" t="str">
            <v>0011271951</v>
          </cell>
          <cell r="B4317">
            <v>11271</v>
          </cell>
          <cell r="C4317">
            <v>112710</v>
          </cell>
          <cell r="D4317" t="str">
            <v>Q56</v>
          </cell>
          <cell r="E4317">
            <v>951</v>
          </cell>
          <cell r="F4317">
            <v>1</v>
          </cell>
          <cell r="G4317">
            <v>2</v>
          </cell>
          <cell r="H4317" t="str">
            <v>/  /</v>
          </cell>
          <cell r="I4317">
            <v>0</v>
          </cell>
          <cell r="J4317">
            <v>470</v>
          </cell>
          <cell r="K4317">
            <v>1123</v>
          </cell>
          <cell r="L4317">
            <v>1123</v>
          </cell>
          <cell r="M4317">
            <v>0</v>
          </cell>
          <cell r="N4317">
            <v>0</v>
          </cell>
          <cell r="O4317">
            <v>1123</v>
          </cell>
          <cell r="P4317">
            <v>0</v>
          </cell>
        </row>
        <row r="4318">
          <cell r="A4318" t="str">
            <v>0011275101</v>
          </cell>
          <cell r="B4318">
            <v>11275</v>
          </cell>
          <cell r="C4318">
            <v>112750</v>
          </cell>
          <cell r="D4318">
            <v>980</v>
          </cell>
          <cell r="E4318">
            <v>101</v>
          </cell>
          <cell r="F4318">
            <v>1</v>
          </cell>
          <cell r="G4318">
            <v>1</v>
          </cell>
          <cell r="H4318">
            <v>39089</v>
          </cell>
          <cell r="I4318">
            <v>11948</v>
          </cell>
          <cell r="J4318">
            <v>0</v>
          </cell>
          <cell r="K4318">
            <v>11948</v>
          </cell>
          <cell r="L4318">
            <v>11948</v>
          </cell>
          <cell r="M4318">
            <v>0</v>
          </cell>
          <cell r="N4318">
            <v>0</v>
          </cell>
          <cell r="O4318">
            <v>11948</v>
          </cell>
          <cell r="P4318">
            <v>0</v>
          </cell>
        </row>
        <row r="4319">
          <cell r="A4319" t="str">
            <v>0011275301</v>
          </cell>
          <cell r="B4319">
            <v>11275</v>
          </cell>
          <cell r="C4319">
            <v>112750</v>
          </cell>
          <cell r="D4319">
            <v>980</v>
          </cell>
          <cell r="E4319">
            <v>301</v>
          </cell>
          <cell r="F4319">
            <v>1</v>
          </cell>
          <cell r="G4319">
            <v>1</v>
          </cell>
          <cell r="H4319" t="str">
            <v>/  /</v>
          </cell>
          <cell r="I4319">
            <v>0</v>
          </cell>
          <cell r="J4319">
            <v>0</v>
          </cell>
          <cell r="K4319">
            <v>11948</v>
          </cell>
          <cell r="L4319">
            <v>11948</v>
          </cell>
          <cell r="M4319">
            <v>0</v>
          </cell>
          <cell r="N4319">
            <v>0</v>
          </cell>
          <cell r="O4319">
            <v>11948</v>
          </cell>
          <cell r="P4319">
            <v>0</v>
          </cell>
        </row>
        <row r="4320">
          <cell r="A4320" t="str">
            <v>0011275511</v>
          </cell>
          <cell r="B4320">
            <v>11275</v>
          </cell>
          <cell r="C4320">
            <v>112750</v>
          </cell>
          <cell r="D4320">
            <v>980</v>
          </cell>
          <cell r="E4320">
            <v>511</v>
          </cell>
          <cell r="F4320">
            <v>1</v>
          </cell>
          <cell r="G4320">
            <v>1</v>
          </cell>
          <cell r="H4320" t="str">
            <v>/  /</v>
          </cell>
          <cell r="I4320">
            <v>0</v>
          </cell>
          <cell r="J4320">
            <v>0</v>
          </cell>
          <cell r="K4320">
            <v>900</v>
          </cell>
          <cell r="L4320">
            <v>900</v>
          </cell>
          <cell r="M4320">
            <v>0</v>
          </cell>
          <cell r="N4320">
            <v>900</v>
          </cell>
          <cell r="O4320">
            <v>900</v>
          </cell>
          <cell r="P4320">
            <v>0</v>
          </cell>
        </row>
        <row r="4321">
          <cell r="A4321" t="str">
            <v>0011275523</v>
          </cell>
          <cell r="B4321">
            <v>11275</v>
          </cell>
          <cell r="C4321">
            <v>112750</v>
          </cell>
          <cell r="D4321">
            <v>980</v>
          </cell>
          <cell r="E4321">
            <v>523</v>
          </cell>
          <cell r="F4321">
            <v>1</v>
          </cell>
          <cell r="G4321">
            <v>1</v>
          </cell>
          <cell r="H4321">
            <v>37996</v>
          </cell>
          <cell r="I4321">
            <v>1</v>
          </cell>
          <cell r="J4321">
            <v>0</v>
          </cell>
          <cell r="K4321">
            <v>1</v>
          </cell>
          <cell r="L4321">
            <v>1</v>
          </cell>
          <cell r="M4321">
            <v>0</v>
          </cell>
          <cell r="N4321">
            <v>0</v>
          </cell>
          <cell r="O4321">
            <v>1</v>
          </cell>
          <cell r="P4321">
            <v>0</v>
          </cell>
        </row>
        <row r="4322">
          <cell r="A4322" t="str">
            <v>0011275601</v>
          </cell>
          <cell r="B4322">
            <v>11275</v>
          </cell>
          <cell r="C4322">
            <v>112750</v>
          </cell>
          <cell r="D4322">
            <v>980</v>
          </cell>
          <cell r="E4322">
            <v>601</v>
          </cell>
          <cell r="F4322">
            <v>1</v>
          </cell>
          <cell r="G4322">
            <v>1</v>
          </cell>
          <cell r="H4322" t="str">
            <v>/  /</v>
          </cell>
          <cell r="I4322">
            <v>0</v>
          </cell>
          <cell r="J4322">
            <v>0</v>
          </cell>
          <cell r="K4322">
            <v>11047</v>
          </cell>
          <cell r="L4322">
            <v>11047</v>
          </cell>
          <cell r="M4322">
            <v>0</v>
          </cell>
          <cell r="N4322">
            <v>0</v>
          </cell>
          <cell r="O4322">
            <v>11047</v>
          </cell>
          <cell r="P4322">
            <v>0</v>
          </cell>
        </row>
        <row r="4323">
          <cell r="A4323" t="str">
            <v>0011275701</v>
          </cell>
          <cell r="B4323">
            <v>11275</v>
          </cell>
          <cell r="C4323">
            <v>112750</v>
          </cell>
          <cell r="D4323">
            <v>980</v>
          </cell>
          <cell r="E4323">
            <v>701</v>
          </cell>
          <cell r="F4323">
            <v>1</v>
          </cell>
          <cell r="G4323">
            <v>1</v>
          </cell>
          <cell r="H4323" t="str">
            <v>/  /</v>
          </cell>
          <cell r="I4323">
            <v>0</v>
          </cell>
          <cell r="J4323">
            <v>0</v>
          </cell>
          <cell r="K4323">
            <v>11047</v>
          </cell>
          <cell r="L4323">
            <v>11047</v>
          </cell>
          <cell r="M4323">
            <v>0</v>
          </cell>
          <cell r="N4323">
            <v>0</v>
          </cell>
          <cell r="O4323">
            <v>11047</v>
          </cell>
          <cell r="P4323">
            <v>0</v>
          </cell>
        </row>
        <row r="4324">
          <cell r="A4324" t="str">
            <v>0011275910</v>
          </cell>
          <cell r="B4324">
            <v>11275</v>
          </cell>
          <cell r="C4324">
            <v>112750</v>
          </cell>
          <cell r="D4324">
            <v>980</v>
          </cell>
          <cell r="E4324">
            <v>910</v>
          </cell>
          <cell r="F4324">
            <v>1</v>
          </cell>
          <cell r="G4324">
            <v>1</v>
          </cell>
          <cell r="H4324" t="str">
            <v>/  /</v>
          </cell>
          <cell r="I4324">
            <v>0</v>
          </cell>
          <cell r="J4324">
            <v>0</v>
          </cell>
          <cell r="K4324">
            <v>11948</v>
          </cell>
          <cell r="L4324">
            <v>11948</v>
          </cell>
          <cell r="M4324">
            <v>0</v>
          </cell>
          <cell r="N4324">
            <v>0</v>
          </cell>
          <cell r="O4324">
            <v>11948</v>
          </cell>
          <cell r="P4324">
            <v>0</v>
          </cell>
        </row>
        <row r="4325">
          <cell r="A4325" t="str">
            <v>0011275951</v>
          </cell>
          <cell r="B4325">
            <v>11275</v>
          </cell>
          <cell r="C4325">
            <v>112750</v>
          </cell>
          <cell r="D4325">
            <v>980</v>
          </cell>
          <cell r="E4325">
            <v>951</v>
          </cell>
          <cell r="F4325">
            <v>1</v>
          </cell>
          <cell r="G4325">
            <v>1</v>
          </cell>
          <cell r="H4325" t="str">
            <v>/  /</v>
          </cell>
          <cell r="I4325">
            <v>0</v>
          </cell>
          <cell r="J4325">
            <v>0</v>
          </cell>
          <cell r="K4325">
            <v>653</v>
          </cell>
          <cell r="L4325">
            <v>653</v>
          </cell>
          <cell r="M4325">
            <v>0</v>
          </cell>
          <cell r="N4325">
            <v>0</v>
          </cell>
          <cell r="O4325">
            <v>653</v>
          </cell>
          <cell r="P4325">
            <v>0</v>
          </cell>
        </row>
        <row r="4326">
          <cell r="A4326" t="str">
            <v>0011276101</v>
          </cell>
          <cell r="B4326">
            <v>11276</v>
          </cell>
          <cell r="C4326">
            <v>112760</v>
          </cell>
          <cell r="D4326" t="str">
            <v>LAF</v>
          </cell>
          <cell r="E4326">
            <v>101</v>
          </cell>
          <cell r="F4326">
            <v>1</v>
          </cell>
          <cell r="G4326">
            <v>1</v>
          </cell>
          <cell r="H4326">
            <v>39085</v>
          </cell>
          <cell r="I4326">
            <v>6825</v>
          </cell>
          <cell r="J4326">
            <v>0</v>
          </cell>
          <cell r="K4326">
            <v>6825</v>
          </cell>
          <cell r="L4326">
            <v>6825</v>
          </cell>
          <cell r="M4326">
            <v>0</v>
          </cell>
          <cell r="N4326">
            <v>0</v>
          </cell>
          <cell r="O4326">
            <v>6825</v>
          </cell>
          <cell r="P4326">
            <v>0</v>
          </cell>
        </row>
        <row r="4327">
          <cell r="A4327" t="str">
            <v>0011276103</v>
          </cell>
          <cell r="B4327">
            <v>11276</v>
          </cell>
          <cell r="C4327">
            <v>112760</v>
          </cell>
          <cell r="D4327" t="str">
            <v>LAF</v>
          </cell>
          <cell r="E4327">
            <v>103</v>
          </cell>
          <cell r="F4327">
            <v>1</v>
          </cell>
          <cell r="G4327">
            <v>1</v>
          </cell>
          <cell r="H4327" t="str">
            <v>28/09/04</v>
          </cell>
          <cell r="I4327">
            <v>800</v>
          </cell>
          <cell r="J4327">
            <v>0</v>
          </cell>
          <cell r="K4327">
            <v>800</v>
          </cell>
          <cell r="L4327">
            <v>800</v>
          </cell>
          <cell r="M4327">
            <v>0</v>
          </cell>
          <cell r="N4327">
            <v>0</v>
          </cell>
          <cell r="O4327">
            <v>800</v>
          </cell>
          <cell r="P4327">
            <v>0</v>
          </cell>
        </row>
        <row r="4328">
          <cell r="A4328" t="str">
            <v>0011276106</v>
          </cell>
          <cell r="B4328">
            <v>11276</v>
          </cell>
          <cell r="C4328">
            <v>112760</v>
          </cell>
          <cell r="D4328" t="str">
            <v>LAF</v>
          </cell>
          <cell r="E4328">
            <v>106</v>
          </cell>
          <cell r="F4328">
            <v>1</v>
          </cell>
          <cell r="G4328">
            <v>1</v>
          </cell>
          <cell r="H4328" t="str">
            <v>28/09/04</v>
          </cell>
          <cell r="I4328">
            <v>150</v>
          </cell>
          <cell r="J4328">
            <v>0</v>
          </cell>
          <cell r="K4328">
            <v>150</v>
          </cell>
          <cell r="L4328">
            <v>150</v>
          </cell>
          <cell r="M4328">
            <v>0</v>
          </cell>
          <cell r="N4328">
            <v>0</v>
          </cell>
          <cell r="O4328">
            <v>150</v>
          </cell>
          <cell r="P4328">
            <v>0</v>
          </cell>
        </row>
        <row r="4329">
          <cell r="A4329" t="str">
            <v>0011276172</v>
          </cell>
          <cell r="B4329">
            <v>11276</v>
          </cell>
          <cell r="C4329">
            <v>112760</v>
          </cell>
          <cell r="D4329" t="str">
            <v>LAF</v>
          </cell>
          <cell r="E4329">
            <v>172</v>
          </cell>
          <cell r="F4329">
            <v>1</v>
          </cell>
          <cell r="G4329">
            <v>2</v>
          </cell>
          <cell r="H4329" t="str">
            <v>15/01/08</v>
          </cell>
          <cell r="I4329">
            <v>0</v>
          </cell>
          <cell r="J4329">
            <v>803.85</v>
          </cell>
          <cell r="K4329">
            <v>803.85</v>
          </cell>
          <cell r="L4329">
            <v>803.85</v>
          </cell>
          <cell r="M4329">
            <v>0</v>
          </cell>
          <cell r="N4329">
            <v>0</v>
          </cell>
          <cell r="O4329">
            <v>803.85</v>
          </cell>
          <cell r="P4329">
            <v>0</v>
          </cell>
        </row>
        <row r="4330">
          <cell r="A4330" t="str">
            <v>0011276263</v>
          </cell>
          <cell r="B4330">
            <v>11276</v>
          </cell>
          <cell r="C4330">
            <v>112760</v>
          </cell>
          <cell r="D4330" t="str">
            <v>LAF</v>
          </cell>
          <cell r="E4330">
            <v>263</v>
          </cell>
          <cell r="F4330">
            <v>1</v>
          </cell>
          <cell r="G4330">
            <v>2</v>
          </cell>
          <cell r="H4330" t="str">
            <v>21/01/08</v>
          </cell>
          <cell r="I4330">
            <v>0</v>
          </cell>
          <cell r="J4330">
            <v>73</v>
          </cell>
          <cell r="K4330">
            <v>73</v>
          </cell>
          <cell r="L4330">
            <v>73</v>
          </cell>
          <cell r="M4330">
            <v>0</v>
          </cell>
          <cell r="N4330">
            <v>0</v>
          </cell>
          <cell r="O4330">
            <v>73</v>
          </cell>
          <cell r="P4330">
            <v>0</v>
          </cell>
        </row>
        <row r="4331">
          <cell r="A4331" t="str">
            <v>0011276301</v>
          </cell>
          <cell r="B4331">
            <v>11276</v>
          </cell>
          <cell r="C4331">
            <v>112760</v>
          </cell>
          <cell r="D4331" t="str">
            <v>LAF</v>
          </cell>
          <cell r="E4331">
            <v>301</v>
          </cell>
          <cell r="F4331">
            <v>1</v>
          </cell>
          <cell r="G4331">
            <v>2</v>
          </cell>
          <cell r="H4331" t="str">
            <v>/  /</v>
          </cell>
          <cell r="I4331">
            <v>0</v>
          </cell>
          <cell r="J4331">
            <v>876.85</v>
          </cell>
          <cell r="K4331">
            <v>8651.85</v>
          </cell>
          <cell r="L4331">
            <v>8651.85</v>
          </cell>
          <cell r="M4331">
            <v>0</v>
          </cell>
          <cell r="N4331">
            <v>0</v>
          </cell>
          <cell r="O4331">
            <v>8651.85</v>
          </cell>
          <cell r="P4331">
            <v>0</v>
          </cell>
        </row>
        <row r="4332">
          <cell r="A4332" t="str">
            <v>0011276511</v>
          </cell>
          <cell r="B4332">
            <v>11276</v>
          </cell>
          <cell r="C4332">
            <v>112760</v>
          </cell>
          <cell r="D4332" t="str">
            <v>LAF</v>
          </cell>
          <cell r="E4332">
            <v>511</v>
          </cell>
          <cell r="F4332">
            <v>1</v>
          </cell>
          <cell r="G4332">
            <v>2</v>
          </cell>
          <cell r="H4332" t="str">
            <v>/  /</v>
          </cell>
          <cell r="I4332">
            <v>0</v>
          </cell>
          <cell r="J4332">
            <v>160</v>
          </cell>
          <cell r="K4332">
            <v>1060</v>
          </cell>
          <cell r="L4332">
            <v>1060</v>
          </cell>
          <cell r="M4332">
            <v>0</v>
          </cell>
          <cell r="N4332">
            <v>1060</v>
          </cell>
          <cell r="O4332">
            <v>1060</v>
          </cell>
          <cell r="P4332">
            <v>0</v>
          </cell>
        </row>
        <row r="4333">
          <cell r="A4333" t="str">
            <v>0011276523</v>
          </cell>
          <cell r="B4333">
            <v>11276</v>
          </cell>
          <cell r="C4333">
            <v>112760</v>
          </cell>
          <cell r="D4333" t="str">
            <v>LAF</v>
          </cell>
          <cell r="E4333">
            <v>523</v>
          </cell>
          <cell r="F4333">
            <v>1</v>
          </cell>
          <cell r="G4333">
            <v>1</v>
          </cell>
          <cell r="H4333">
            <v>37996</v>
          </cell>
          <cell r="I4333">
            <v>1</v>
          </cell>
          <cell r="J4333">
            <v>0</v>
          </cell>
          <cell r="K4333">
            <v>1</v>
          </cell>
          <cell r="L4333">
            <v>1</v>
          </cell>
          <cell r="M4333">
            <v>0</v>
          </cell>
          <cell r="N4333">
            <v>0</v>
          </cell>
          <cell r="O4333">
            <v>1</v>
          </cell>
          <cell r="P4333">
            <v>0</v>
          </cell>
        </row>
        <row r="4334">
          <cell r="A4334" t="str">
            <v>0011276601</v>
          </cell>
          <cell r="B4334">
            <v>11276</v>
          </cell>
          <cell r="C4334">
            <v>112760</v>
          </cell>
          <cell r="D4334" t="str">
            <v>LAF</v>
          </cell>
          <cell r="E4334">
            <v>601</v>
          </cell>
          <cell r="F4334">
            <v>1</v>
          </cell>
          <cell r="G4334">
            <v>2</v>
          </cell>
          <cell r="H4334" t="str">
            <v>/  /</v>
          </cell>
          <cell r="I4334">
            <v>0</v>
          </cell>
          <cell r="J4334">
            <v>716.85</v>
          </cell>
          <cell r="K4334">
            <v>7590.85</v>
          </cell>
          <cell r="L4334">
            <v>7590.85</v>
          </cell>
          <cell r="M4334">
            <v>0</v>
          </cell>
          <cell r="N4334">
            <v>0</v>
          </cell>
          <cell r="O4334">
            <v>7590.85</v>
          </cell>
          <cell r="P4334">
            <v>0</v>
          </cell>
        </row>
        <row r="4335">
          <cell r="A4335" t="str">
            <v>0011276701</v>
          </cell>
          <cell r="B4335">
            <v>11276</v>
          </cell>
          <cell r="C4335">
            <v>112760</v>
          </cell>
          <cell r="D4335" t="str">
            <v>LAF</v>
          </cell>
          <cell r="E4335">
            <v>701</v>
          </cell>
          <cell r="F4335">
            <v>1</v>
          </cell>
          <cell r="G4335">
            <v>2</v>
          </cell>
          <cell r="H4335" t="str">
            <v>/  /</v>
          </cell>
          <cell r="I4335">
            <v>0</v>
          </cell>
          <cell r="J4335">
            <v>716.85</v>
          </cell>
          <cell r="K4335">
            <v>7590.85</v>
          </cell>
          <cell r="L4335">
            <v>7590.85</v>
          </cell>
          <cell r="M4335">
            <v>0</v>
          </cell>
          <cell r="N4335">
            <v>0</v>
          </cell>
          <cell r="O4335">
            <v>7590.85</v>
          </cell>
          <cell r="P4335">
            <v>0</v>
          </cell>
        </row>
        <row r="4336">
          <cell r="A4336" t="str">
            <v>0011276910</v>
          </cell>
          <cell r="B4336">
            <v>11276</v>
          </cell>
          <cell r="C4336">
            <v>112760</v>
          </cell>
          <cell r="D4336" t="str">
            <v>LAF</v>
          </cell>
          <cell r="E4336">
            <v>910</v>
          </cell>
          <cell r="F4336">
            <v>1</v>
          </cell>
          <cell r="G4336">
            <v>2</v>
          </cell>
          <cell r="H4336" t="str">
            <v>/  /</v>
          </cell>
          <cell r="I4336">
            <v>0</v>
          </cell>
          <cell r="J4336">
            <v>0</v>
          </cell>
          <cell r="K4336">
            <v>7775</v>
          </cell>
          <cell r="L4336">
            <v>7775</v>
          </cell>
          <cell r="M4336">
            <v>0</v>
          </cell>
          <cell r="N4336">
            <v>0</v>
          </cell>
          <cell r="O4336">
            <v>7775</v>
          </cell>
          <cell r="P4336">
            <v>0</v>
          </cell>
        </row>
        <row r="4337">
          <cell r="A4337" t="str">
            <v>0011276915</v>
          </cell>
          <cell r="B4337">
            <v>11276</v>
          </cell>
          <cell r="C4337">
            <v>112760</v>
          </cell>
          <cell r="D4337" t="str">
            <v>LAF</v>
          </cell>
          <cell r="E4337">
            <v>915</v>
          </cell>
          <cell r="F4337">
            <v>1</v>
          </cell>
          <cell r="G4337">
            <v>2</v>
          </cell>
          <cell r="H4337" t="str">
            <v>/  /</v>
          </cell>
          <cell r="I4337">
            <v>0</v>
          </cell>
          <cell r="J4337">
            <v>803.85</v>
          </cell>
          <cell r="K4337">
            <v>803.85</v>
          </cell>
          <cell r="L4337">
            <v>803.85</v>
          </cell>
          <cell r="M4337">
            <v>0</v>
          </cell>
          <cell r="N4337">
            <v>0</v>
          </cell>
          <cell r="O4337">
            <v>803.85</v>
          </cell>
          <cell r="P4337">
            <v>0</v>
          </cell>
        </row>
        <row r="4338">
          <cell r="A4338" t="str">
            <v>0011276951</v>
          </cell>
          <cell r="B4338">
            <v>11276</v>
          </cell>
          <cell r="C4338">
            <v>112760</v>
          </cell>
          <cell r="D4338" t="str">
            <v>LAF</v>
          </cell>
          <cell r="E4338">
            <v>951</v>
          </cell>
          <cell r="F4338">
            <v>1</v>
          </cell>
          <cell r="G4338">
            <v>2</v>
          </cell>
          <cell r="H4338" t="str">
            <v>/  /</v>
          </cell>
          <cell r="I4338">
            <v>0</v>
          </cell>
          <cell r="J4338">
            <v>117</v>
          </cell>
          <cell r="K4338">
            <v>770</v>
          </cell>
          <cell r="L4338">
            <v>770</v>
          </cell>
          <cell r="M4338">
            <v>0</v>
          </cell>
          <cell r="N4338">
            <v>0</v>
          </cell>
          <cell r="O4338">
            <v>770</v>
          </cell>
          <cell r="P4338">
            <v>0</v>
          </cell>
        </row>
        <row r="4339">
          <cell r="A4339" t="str">
            <v>0011281101</v>
          </cell>
          <cell r="B4339">
            <v>11281</v>
          </cell>
          <cell r="C4339">
            <v>112810</v>
          </cell>
          <cell r="D4339" t="str">
            <v>CCJ</v>
          </cell>
          <cell r="E4339">
            <v>101</v>
          </cell>
          <cell r="F4339">
            <v>1</v>
          </cell>
          <cell r="G4339">
            <v>1</v>
          </cell>
          <cell r="H4339">
            <v>38729</v>
          </cell>
          <cell r="I4339">
            <v>14648.04</v>
          </cell>
          <cell r="J4339">
            <v>0</v>
          </cell>
          <cell r="K4339">
            <v>14648.04</v>
          </cell>
          <cell r="L4339">
            <v>14648.04</v>
          </cell>
          <cell r="M4339">
            <v>0</v>
          </cell>
          <cell r="N4339">
            <v>0</v>
          </cell>
          <cell r="O4339">
            <v>14648.04</v>
          </cell>
          <cell r="P4339">
            <v>0</v>
          </cell>
        </row>
        <row r="4340">
          <cell r="A4340" t="str">
            <v>0011281104</v>
          </cell>
          <cell r="B4340">
            <v>11281</v>
          </cell>
          <cell r="C4340">
            <v>112810</v>
          </cell>
          <cell r="D4340" t="str">
            <v>CCJ</v>
          </cell>
          <cell r="E4340">
            <v>104</v>
          </cell>
          <cell r="F4340">
            <v>1</v>
          </cell>
          <cell r="G4340">
            <v>1</v>
          </cell>
          <cell r="H4340">
            <v>39091</v>
          </cell>
          <cell r="I4340">
            <v>3150</v>
          </cell>
          <cell r="J4340">
            <v>0</v>
          </cell>
          <cell r="K4340">
            <v>3150</v>
          </cell>
          <cell r="L4340">
            <v>3150</v>
          </cell>
          <cell r="M4340">
            <v>0</v>
          </cell>
          <cell r="N4340">
            <v>0</v>
          </cell>
          <cell r="O4340">
            <v>3150</v>
          </cell>
          <cell r="P4340">
            <v>0</v>
          </cell>
        </row>
        <row r="4341">
          <cell r="A4341" t="str">
            <v>0011281172</v>
          </cell>
          <cell r="B4341">
            <v>11281</v>
          </cell>
          <cell r="C4341">
            <v>112810</v>
          </cell>
          <cell r="D4341" t="str">
            <v>CCJ</v>
          </cell>
          <cell r="E4341">
            <v>172</v>
          </cell>
          <cell r="F4341">
            <v>1</v>
          </cell>
          <cell r="G4341">
            <v>2</v>
          </cell>
          <cell r="H4341" t="str">
            <v>15/01/08</v>
          </cell>
          <cell r="I4341">
            <v>0</v>
          </cell>
          <cell r="J4341">
            <v>20869.5</v>
          </cell>
          <cell r="K4341">
            <v>20869.5</v>
          </cell>
          <cell r="L4341">
            <v>20869.5</v>
          </cell>
          <cell r="M4341">
            <v>0</v>
          </cell>
          <cell r="N4341">
            <v>0</v>
          </cell>
          <cell r="O4341">
            <v>20869.5</v>
          </cell>
          <cell r="P4341">
            <v>0</v>
          </cell>
        </row>
        <row r="4342">
          <cell r="A4342" t="str">
            <v>0011281263</v>
          </cell>
          <cell r="B4342">
            <v>11281</v>
          </cell>
          <cell r="C4342">
            <v>112810</v>
          </cell>
          <cell r="D4342" t="str">
            <v>CCJ</v>
          </cell>
          <cell r="E4342">
            <v>263</v>
          </cell>
          <cell r="F4342">
            <v>1</v>
          </cell>
          <cell r="G4342">
            <v>2</v>
          </cell>
          <cell r="H4342" t="str">
            <v>21/01/08</v>
          </cell>
          <cell r="I4342">
            <v>0</v>
          </cell>
          <cell r="J4342">
            <v>228.78</v>
          </cell>
          <cell r="K4342">
            <v>228.78</v>
          </cell>
          <cell r="L4342">
            <v>228.78</v>
          </cell>
          <cell r="M4342">
            <v>0</v>
          </cell>
          <cell r="N4342">
            <v>0</v>
          </cell>
          <cell r="O4342">
            <v>228.78</v>
          </cell>
          <cell r="P4342">
            <v>0</v>
          </cell>
        </row>
        <row r="4343">
          <cell r="A4343" t="str">
            <v>0011281296</v>
          </cell>
          <cell r="B4343">
            <v>11281</v>
          </cell>
          <cell r="C4343">
            <v>112810</v>
          </cell>
          <cell r="D4343" t="str">
            <v>CCJ</v>
          </cell>
          <cell r="E4343">
            <v>296</v>
          </cell>
          <cell r="F4343">
            <v>1</v>
          </cell>
          <cell r="G4343">
            <v>1</v>
          </cell>
          <cell r="H4343">
            <v>39448</v>
          </cell>
          <cell r="I4343">
            <v>0</v>
          </cell>
          <cell r="J4343">
            <v>0</v>
          </cell>
          <cell r="K4343">
            <v>71.45</v>
          </cell>
          <cell r="L4343">
            <v>71.45</v>
          </cell>
          <cell r="M4343">
            <v>0</v>
          </cell>
          <cell r="N4343">
            <v>0</v>
          </cell>
          <cell r="O4343">
            <v>71.45</v>
          </cell>
          <cell r="P4343">
            <v>0</v>
          </cell>
        </row>
        <row r="4344">
          <cell r="A4344" t="str">
            <v>0011281301</v>
          </cell>
          <cell r="B4344">
            <v>11281</v>
          </cell>
          <cell r="C4344">
            <v>112810</v>
          </cell>
          <cell r="D4344" t="str">
            <v>CCJ</v>
          </cell>
          <cell r="E4344">
            <v>301</v>
          </cell>
          <cell r="F4344">
            <v>1</v>
          </cell>
          <cell r="G4344">
            <v>2</v>
          </cell>
          <cell r="H4344" t="str">
            <v>/  /</v>
          </cell>
          <cell r="I4344">
            <v>0</v>
          </cell>
          <cell r="J4344">
            <v>21098.28</v>
          </cell>
          <cell r="K4344">
            <v>38967.769999999997</v>
          </cell>
          <cell r="L4344">
            <v>38967.769999999997</v>
          </cell>
          <cell r="M4344">
            <v>0</v>
          </cell>
          <cell r="N4344">
            <v>0</v>
          </cell>
          <cell r="O4344">
            <v>38967.769999999997</v>
          </cell>
          <cell r="P4344">
            <v>0</v>
          </cell>
        </row>
        <row r="4345">
          <cell r="A4345" t="str">
            <v>0011281511</v>
          </cell>
          <cell r="B4345">
            <v>11281</v>
          </cell>
          <cell r="C4345">
            <v>112810</v>
          </cell>
          <cell r="D4345" t="str">
            <v>CCJ</v>
          </cell>
          <cell r="E4345">
            <v>511</v>
          </cell>
          <cell r="F4345">
            <v>1</v>
          </cell>
          <cell r="G4345">
            <v>2</v>
          </cell>
          <cell r="H4345" t="str">
            <v>/  /</v>
          </cell>
          <cell r="I4345">
            <v>0</v>
          </cell>
          <cell r="J4345">
            <v>4173</v>
          </cell>
          <cell r="K4345">
            <v>5073</v>
          </cell>
          <cell r="L4345">
            <v>5073</v>
          </cell>
          <cell r="M4345">
            <v>0</v>
          </cell>
          <cell r="N4345">
            <v>5073</v>
          </cell>
          <cell r="O4345">
            <v>5073</v>
          </cell>
          <cell r="P4345">
            <v>0</v>
          </cell>
        </row>
        <row r="4346">
          <cell r="A4346" t="str">
            <v>0011281522</v>
          </cell>
          <cell r="B4346">
            <v>11281</v>
          </cell>
          <cell r="C4346">
            <v>112810</v>
          </cell>
          <cell r="D4346" t="str">
            <v>CCJ</v>
          </cell>
          <cell r="E4346">
            <v>522</v>
          </cell>
          <cell r="F4346">
            <v>1</v>
          </cell>
          <cell r="G4346">
            <v>1</v>
          </cell>
          <cell r="H4346">
            <v>37995</v>
          </cell>
          <cell r="I4346">
            <v>7</v>
          </cell>
          <cell r="J4346">
            <v>0</v>
          </cell>
          <cell r="K4346">
            <v>7</v>
          </cell>
          <cell r="L4346">
            <v>7</v>
          </cell>
          <cell r="M4346">
            <v>0</v>
          </cell>
          <cell r="N4346">
            <v>0</v>
          </cell>
          <cell r="O4346">
            <v>7</v>
          </cell>
          <cell r="P4346">
            <v>0</v>
          </cell>
        </row>
        <row r="4347">
          <cell r="A4347" t="str">
            <v>0011281601</v>
          </cell>
          <cell r="B4347">
            <v>11281</v>
          </cell>
          <cell r="C4347">
            <v>112810</v>
          </cell>
          <cell r="D4347" t="str">
            <v>CCJ</v>
          </cell>
          <cell r="E4347">
            <v>601</v>
          </cell>
          <cell r="F4347">
            <v>1</v>
          </cell>
          <cell r="G4347">
            <v>2</v>
          </cell>
          <cell r="H4347" t="str">
            <v>/  /</v>
          </cell>
          <cell r="I4347">
            <v>0</v>
          </cell>
          <cell r="J4347">
            <v>16925.28</v>
          </cell>
          <cell r="K4347">
            <v>33887.769999999997</v>
          </cell>
          <cell r="L4347">
            <v>33887.769999999997</v>
          </cell>
          <cell r="M4347">
            <v>0</v>
          </cell>
          <cell r="N4347">
            <v>0</v>
          </cell>
          <cell r="O4347">
            <v>33887.769999999997</v>
          </cell>
          <cell r="P4347">
            <v>0</v>
          </cell>
        </row>
        <row r="4348">
          <cell r="A4348" t="str">
            <v>0011281701</v>
          </cell>
          <cell r="B4348">
            <v>11281</v>
          </cell>
          <cell r="C4348">
            <v>112810</v>
          </cell>
          <cell r="D4348" t="str">
            <v>CCJ</v>
          </cell>
          <cell r="E4348">
            <v>701</v>
          </cell>
          <cell r="F4348">
            <v>1</v>
          </cell>
          <cell r="G4348">
            <v>2</v>
          </cell>
          <cell r="H4348" t="str">
            <v>/  /</v>
          </cell>
          <cell r="I4348">
            <v>0</v>
          </cell>
          <cell r="J4348">
            <v>16925.28</v>
          </cell>
          <cell r="K4348">
            <v>33887.769999999997</v>
          </cell>
          <cell r="L4348">
            <v>33887.769999999997</v>
          </cell>
          <cell r="M4348">
            <v>0</v>
          </cell>
          <cell r="N4348">
            <v>0</v>
          </cell>
          <cell r="O4348">
            <v>33887.769999999997</v>
          </cell>
          <cell r="P4348">
            <v>0</v>
          </cell>
        </row>
        <row r="4349">
          <cell r="A4349" t="str">
            <v>0011281910</v>
          </cell>
          <cell r="B4349">
            <v>11281</v>
          </cell>
          <cell r="C4349">
            <v>112810</v>
          </cell>
          <cell r="D4349" t="str">
            <v>CCJ</v>
          </cell>
          <cell r="E4349">
            <v>910</v>
          </cell>
          <cell r="F4349">
            <v>1</v>
          </cell>
          <cell r="G4349">
            <v>2</v>
          </cell>
          <cell r="H4349" t="str">
            <v>31/12/07</v>
          </cell>
          <cell r="I4349">
            <v>0</v>
          </cell>
          <cell r="J4349">
            <v>0</v>
          </cell>
          <cell r="K4349">
            <v>17798.04</v>
          </cell>
          <cell r="L4349">
            <v>17798.04</v>
          </cell>
          <cell r="M4349">
            <v>0</v>
          </cell>
          <cell r="N4349">
            <v>0</v>
          </cell>
          <cell r="O4349">
            <v>17798.04</v>
          </cell>
          <cell r="P4349">
            <v>0</v>
          </cell>
        </row>
        <row r="4350">
          <cell r="A4350" t="str">
            <v>0011281915</v>
          </cell>
          <cell r="B4350">
            <v>11281</v>
          </cell>
          <cell r="C4350">
            <v>112810</v>
          </cell>
          <cell r="D4350" t="str">
            <v>CCJ</v>
          </cell>
          <cell r="E4350">
            <v>915</v>
          </cell>
          <cell r="F4350">
            <v>1</v>
          </cell>
          <cell r="G4350">
            <v>2</v>
          </cell>
          <cell r="H4350" t="str">
            <v>/  /</v>
          </cell>
          <cell r="I4350">
            <v>0</v>
          </cell>
          <cell r="J4350">
            <v>20869.5</v>
          </cell>
          <cell r="K4350">
            <v>20869.5</v>
          </cell>
          <cell r="L4350">
            <v>20869.5</v>
          </cell>
          <cell r="M4350">
            <v>0</v>
          </cell>
          <cell r="N4350">
            <v>0</v>
          </cell>
          <cell r="O4350">
            <v>20869.5</v>
          </cell>
          <cell r="P4350">
            <v>0</v>
          </cell>
        </row>
        <row r="4351">
          <cell r="A4351" t="str">
            <v>0011281951</v>
          </cell>
          <cell r="B4351">
            <v>11281</v>
          </cell>
          <cell r="C4351">
            <v>112810</v>
          </cell>
          <cell r="D4351" t="str">
            <v>CCJ</v>
          </cell>
          <cell r="E4351">
            <v>951</v>
          </cell>
          <cell r="F4351">
            <v>1</v>
          </cell>
          <cell r="G4351">
            <v>2</v>
          </cell>
          <cell r="H4351" t="str">
            <v>/  /</v>
          </cell>
          <cell r="I4351">
            <v>0</v>
          </cell>
          <cell r="J4351">
            <v>3027</v>
          </cell>
          <cell r="K4351">
            <v>3680</v>
          </cell>
          <cell r="L4351">
            <v>3680</v>
          </cell>
          <cell r="M4351">
            <v>0</v>
          </cell>
          <cell r="N4351">
            <v>0</v>
          </cell>
          <cell r="O4351">
            <v>3680</v>
          </cell>
          <cell r="P4351">
            <v>0</v>
          </cell>
        </row>
        <row r="4352">
          <cell r="A4352" t="str">
            <v>0011282101</v>
          </cell>
          <cell r="B4352">
            <v>11282</v>
          </cell>
          <cell r="C4352">
            <v>112820</v>
          </cell>
          <cell r="D4352">
            <v>961</v>
          </cell>
          <cell r="E4352">
            <v>101</v>
          </cell>
          <cell r="F4352">
            <v>1</v>
          </cell>
          <cell r="G4352">
            <v>1</v>
          </cell>
          <cell r="H4352">
            <v>39089</v>
          </cell>
          <cell r="I4352">
            <v>6633</v>
          </cell>
          <cell r="J4352">
            <v>0</v>
          </cell>
          <cell r="K4352">
            <v>6633</v>
          </cell>
          <cell r="L4352">
            <v>6633</v>
          </cell>
          <cell r="M4352">
            <v>0</v>
          </cell>
          <cell r="N4352">
            <v>0</v>
          </cell>
          <cell r="O4352">
            <v>6633</v>
          </cell>
          <cell r="P4352">
            <v>0</v>
          </cell>
        </row>
        <row r="4353">
          <cell r="A4353" t="str">
            <v>0011282263</v>
          </cell>
          <cell r="B4353">
            <v>11282</v>
          </cell>
          <cell r="C4353">
            <v>112820</v>
          </cell>
          <cell r="D4353">
            <v>961</v>
          </cell>
          <cell r="E4353">
            <v>263</v>
          </cell>
          <cell r="F4353">
            <v>1</v>
          </cell>
          <cell r="G4353">
            <v>2</v>
          </cell>
          <cell r="H4353" t="str">
            <v>21/01/08</v>
          </cell>
          <cell r="I4353">
            <v>0</v>
          </cell>
          <cell r="J4353">
            <v>64.97</v>
          </cell>
          <cell r="K4353">
            <v>64.97</v>
          </cell>
          <cell r="L4353">
            <v>64.97</v>
          </cell>
          <cell r="M4353">
            <v>0</v>
          </cell>
          <cell r="N4353">
            <v>0</v>
          </cell>
          <cell r="O4353">
            <v>64.97</v>
          </cell>
          <cell r="P4353">
            <v>0</v>
          </cell>
        </row>
        <row r="4354">
          <cell r="A4354" t="str">
            <v>0011282301</v>
          </cell>
          <cell r="B4354">
            <v>11282</v>
          </cell>
          <cell r="C4354">
            <v>112820</v>
          </cell>
          <cell r="D4354">
            <v>961</v>
          </cell>
          <cell r="E4354">
            <v>301</v>
          </cell>
          <cell r="F4354">
            <v>1</v>
          </cell>
          <cell r="G4354">
            <v>2</v>
          </cell>
          <cell r="H4354" t="str">
            <v>/  /</v>
          </cell>
          <cell r="I4354">
            <v>0</v>
          </cell>
          <cell r="J4354">
            <v>64.97</v>
          </cell>
          <cell r="K4354">
            <v>6697.97</v>
          </cell>
          <cell r="L4354">
            <v>6697.97</v>
          </cell>
          <cell r="M4354">
            <v>0</v>
          </cell>
          <cell r="N4354">
            <v>0</v>
          </cell>
          <cell r="O4354">
            <v>6697.97</v>
          </cell>
          <cell r="P4354">
            <v>0</v>
          </cell>
        </row>
        <row r="4355">
          <cell r="A4355" t="str">
            <v>0011282511</v>
          </cell>
          <cell r="B4355">
            <v>11282</v>
          </cell>
          <cell r="C4355">
            <v>112820</v>
          </cell>
          <cell r="D4355">
            <v>961</v>
          </cell>
          <cell r="E4355">
            <v>511</v>
          </cell>
          <cell r="F4355">
            <v>1</v>
          </cell>
          <cell r="G4355">
            <v>1</v>
          </cell>
          <cell r="H4355" t="str">
            <v>/  /</v>
          </cell>
          <cell r="I4355">
            <v>0</v>
          </cell>
          <cell r="J4355">
            <v>0</v>
          </cell>
          <cell r="K4355">
            <v>900</v>
          </cell>
          <cell r="L4355">
            <v>900</v>
          </cell>
          <cell r="M4355">
            <v>0</v>
          </cell>
          <cell r="N4355">
            <v>900</v>
          </cell>
          <cell r="O4355">
            <v>900</v>
          </cell>
          <cell r="P4355">
            <v>0</v>
          </cell>
        </row>
        <row r="4356">
          <cell r="A4356" t="str">
            <v>0011282523</v>
          </cell>
          <cell r="B4356">
            <v>11282</v>
          </cell>
          <cell r="C4356">
            <v>112820</v>
          </cell>
          <cell r="D4356">
            <v>961</v>
          </cell>
          <cell r="E4356">
            <v>523</v>
          </cell>
          <cell r="F4356">
            <v>1</v>
          </cell>
          <cell r="G4356">
            <v>1</v>
          </cell>
          <cell r="H4356">
            <v>37995</v>
          </cell>
          <cell r="I4356">
            <v>1</v>
          </cell>
          <cell r="J4356">
            <v>0</v>
          </cell>
          <cell r="K4356">
            <v>1</v>
          </cell>
          <cell r="L4356">
            <v>1</v>
          </cell>
          <cell r="M4356">
            <v>0</v>
          </cell>
          <cell r="N4356">
            <v>0</v>
          </cell>
          <cell r="O4356">
            <v>1</v>
          </cell>
          <cell r="P4356">
            <v>0</v>
          </cell>
        </row>
        <row r="4357">
          <cell r="A4357" t="str">
            <v>0011282601</v>
          </cell>
          <cell r="B4357">
            <v>11282</v>
          </cell>
          <cell r="C4357">
            <v>112820</v>
          </cell>
          <cell r="D4357">
            <v>961</v>
          </cell>
          <cell r="E4357">
            <v>601</v>
          </cell>
          <cell r="F4357">
            <v>1</v>
          </cell>
          <cell r="G4357">
            <v>2</v>
          </cell>
          <cell r="H4357" t="str">
            <v>/  /</v>
          </cell>
          <cell r="I4357">
            <v>0</v>
          </cell>
          <cell r="J4357">
            <v>64.97</v>
          </cell>
          <cell r="K4357">
            <v>5796.97</v>
          </cell>
          <cell r="L4357">
            <v>5796.97</v>
          </cell>
          <cell r="M4357">
            <v>0</v>
          </cell>
          <cell r="N4357">
            <v>0</v>
          </cell>
          <cell r="O4357">
            <v>5796.97</v>
          </cell>
          <cell r="P4357">
            <v>0</v>
          </cell>
        </row>
        <row r="4358">
          <cell r="A4358" t="str">
            <v>0011282701</v>
          </cell>
          <cell r="B4358">
            <v>11282</v>
          </cell>
          <cell r="C4358">
            <v>112820</v>
          </cell>
          <cell r="D4358">
            <v>961</v>
          </cell>
          <cell r="E4358">
            <v>701</v>
          </cell>
          <cell r="F4358">
            <v>1</v>
          </cell>
          <cell r="G4358">
            <v>2</v>
          </cell>
          <cell r="H4358" t="str">
            <v>/  /</v>
          </cell>
          <cell r="I4358">
            <v>0</v>
          </cell>
          <cell r="J4358">
            <v>64.97</v>
          </cell>
          <cell r="K4358">
            <v>5796.97</v>
          </cell>
          <cell r="L4358">
            <v>5796.97</v>
          </cell>
          <cell r="M4358">
            <v>0</v>
          </cell>
          <cell r="N4358">
            <v>0</v>
          </cell>
          <cell r="O4358">
            <v>5796.97</v>
          </cell>
          <cell r="P4358">
            <v>0</v>
          </cell>
        </row>
        <row r="4359">
          <cell r="A4359" t="str">
            <v>0011282910</v>
          </cell>
          <cell r="B4359">
            <v>11282</v>
          </cell>
          <cell r="C4359">
            <v>112820</v>
          </cell>
          <cell r="D4359">
            <v>961</v>
          </cell>
          <cell r="E4359">
            <v>910</v>
          </cell>
          <cell r="F4359">
            <v>1</v>
          </cell>
          <cell r="G4359">
            <v>2</v>
          </cell>
          <cell r="H4359" t="str">
            <v>/  /</v>
          </cell>
          <cell r="I4359">
            <v>0</v>
          </cell>
          <cell r="J4359">
            <v>0</v>
          </cell>
          <cell r="K4359">
            <v>6633</v>
          </cell>
          <cell r="L4359">
            <v>6633</v>
          </cell>
          <cell r="M4359">
            <v>0</v>
          </cell>
          <cell r="N4359">
            <v>0</v>
          </cell>
          <cell r="O4359">
            <v>6633</v>
          </cell>
          <cell r="P4359">
            <v>0</v>
          </cell>
        </row>
        <row r="4360">
          <cell r="A4360" t="str">
            <v>0011282951</v>
          </cell>
          <cell r="B4360">
            <v>11282</v>
          </cell>
          <cell r="C4360">
            <v>112820</v>
          </cell>
          <cell r="D4360">
            <v>961</v>
          </cell>
          <cell r="E4360">
            <v>951</v>
          </cell>
          <cell r="F4360">
            <v>1</v>
          </cell>
          <cell r="G4360">
            <v>1</v>
          </cell>
          <cell r="H4360" t="str">
            <v>/  /</v>
          </cell>
          <cell r="I4360">
            <v>0</v>
          </cell>
          <cell r="J4360">
            <v>0</v>
          </cell>
          <cell r="K4360">
            <v>653</v>
          </cell>
          <cell r="L4360">
            <v>653</v>
          </cell>
          <cell r="M4360">
            <v>0</v>
          </cell>
          <cell r="N4360">
            <v>0</v>
          </cell>
          <cell r="O4360">
            <v>653</v>
          </cell>
          <cell r="P4360">
            <v>0</v>
          </cell>
        </row>
        <row r="4361">
          <cell r="A4361" t="str">
            <v>0011283101</v>
          </cell>
          <cell r="B4361">
            <v>11283</v>
          </cell>
          <cell r="C4361">
            <v>112830</v>
          </cell>
          <cell r="D4361">
            <v>949</v>
          </cell>
          <cell r="E4361">
            <v>101</v>
          </cell>
          <cell r="F4361">
            <v>1</v>
          </cell>
          <cell r="G4361">
            <v>1</v>
          </cell>
          <cell r="H4361">
            <v>38723</v>
          </cell>
          <cell r="I4361">
            <v>7480.2</v>
          </cell>
          <cell r="J4361">
            <v>0</v>
          </cell>
          <cell r="K4361">
            <v>7480.2</v>
          </cell>
          <cell r="L4361">
            <v>7480.2</v>
          </cell>
          <cell r="M4361">
            <v>0</v>
          </cell>
          <cell r="N4361">
            <v>0</v>
          </cell>
          <cell r="O4361">
            <v>7480.2</v>
          </cell>
          <cell r="P4361">
            <v>0</v>
          </cell>
        </row>
        <row r="4362">
          <cell r="A4362" t="str">
            <v>0011283103</v>
          </cell>
          <cell r="B4362">
            <v>11283</v>
          </cell>
          <cell r="C4362">
            <v>112830</v>
          </cell>
          <cell r="D4362">
            <v>949</v>
          </cell>
          <cell r="E4362">
            <v>103</v>
          </cell>
          <cell r="F4362">
            <v>1</v>
          </cell>
          <cell r="G4362">
            <v>1</v>
          </cell>
          <cell r="H4362" t="str">
            <v>27/08/04</v>
          </cell>
          <cell r="I4362">
            <v>800</v>
          </cell>
          <cell r="J4362">
            <v>0</v>
          </cell>
          <cell r="K4362">
            <v>800</v>
          </cell>
          <cell r="L4362">
            <v>800</v>
          </cell>
          <cell r="M4362">
            <v>0</v>
          </cell>
          <cell r="N4362">
            <v>0</v>
          </cell>
          <cell r="O4362">
            <v>800</v>
          </cell>
          <cell r="P4362">
            <v>0</v>
          </cell>
        </row>
        <row r="4363">
          <cell r="A4363" t="str">
            <v>0011283106</v>
          </cell>
          <cell r="B4363">
            <v>11283</v>
          </cell>
          <cell r="C4363">
            <v>112830</v>
          </cell>
          <cell r="D4363">
            <v>949</v>
          </cell>
          <cell r="E4363">
            <v>106</v>
          </cell>
          <cell r="F4363">
            <v>1</v>
          </cell>
          <cell r="G4363">
            <v>1</v>
          </cell>
          <cell r="H4363" t="str">
            <v>27/08/04</v>
          </cell>
          <cell r="I4363">
            <v>150</v>
          </cell>
          <cell r="J4363">
            <v>0</v>
          </cell>
          <cell r="K4363">
            <v>150</v>
          </cell>
          <cell r="L4363">
            <v>150</v>
          </cell>
          <cell r="M4363">
            <v>0</v>
          </cell>
          <cell r="N4363">
            <v>0</v>
          </cell>
          <cell r="O4363">
            <v>150</v>
          </cell>
          <cell r="P4363">
            <v>0</v>
          </cell>
        </row>
        <row r="4364">
          <cell r="A4364" t="str">
            <v>0011283172</v>
          </cell>
          <cell r="B4364">
            <v>11283</v>
          </cell>
          <cell r="C4364">
            <v>112830</v>
          </cell>
          <cell r="D4364">
            <v>949</v>
          </cell>
          <cell r="E4364">
            <v>172</v>
          </cell>
          <cell r="F4364">
            <v>1</v>
          </cell>
          <cell r="G4364">
            <v>2</v>
          </cell>
          <cell r="H4364" t="str">
            <v>15/01/08</v>
          </cell>
          <cell r="I4364">
            <v>0</v>
          </cell>
          <cell r="J4364">
            <v>2039.28</v>
          </cell>
          <cell r="K4364">
            <v>2039.28</v>
          </cell>
          <cell r="L4364">
            <v>2039.28</v>
          </cell>
          <cell r="M4364">
            <v>0</v>
          </cell>
          <cell r="N4364">
            <v>0</v>
          </cell>
          <cell r="O4364">
            <v>2039.28</v>
          </cell>
          <cell r="P4364">
            <v>0</v>
          </cell>
        </row>
        <row r="4365">
          <cell r="A4365" t="str">
            <v>0011283185</v>
          </cell>
          <cell r="B4365">
            <v>11283</v>
          </cell>
          <cell r="C4365">
            <v>112830</v>
          </cell>
          <cell r="D4365">
            <v>949</v>
          </cell>
          <cell r="E4365">
            <v>185</v>
          </cell>
          <cell r="F4365">
            <v>1</v>
          </cell>
          <cell r="G4365">
            <v>2</v>
          </cell>
          <cell r="H4365" t="str">
            <v>15/01/08</v>
          </cell>
          <cell r="I4365">
            <v>0</v>
          </cell>
          <cell r="J4365">
            <v>3049.7</v>
          </cell>
          <cell r="K4365">
            <v>3049.7</v>
          </cell>
          <cell r="L4365">
            <v>3049.7</v>
          </cell>
          <cell r="M4365">
            <v>0</v>
          </cell>
          <cell r="N4365">
            <v>0</v>
          </cell>
          <cell r="O4365">
            <v>3049.7</v>
          </cell>
          <cell r="P4365">
            <v>0</v>
          </cell>
        </row>
        <row r="4366">
          <cell r="A4366" t="str">
            <v>0011283263</v>
          </cell>
          <cell r="B4366">
            <v>11283</v>
          </cell>
          <cell r="C4366">
            <v>112830</v>
          </cell>
          <cell r="D4366">
            <v>949</v>
          </cell>
          <cell r="E4366">
            <v>263</v>
          </cell>
          <cell r="F4366">
            <v>1</v>
          </cell>
          <cell r="G4366">
            <v>2</v>
          </cell>
          <cell r="H4366" t="str">
            <v>21/01/08</v>
          </cell>
          <cell r="I4366">
            <v>0</v>
          </cell>
          <cell r="J4366">
            <v>244.73</v>
          </cell>
          <cell r="K4366">
            <v>310.73</v>
          </cell>
          <cell r="L4366">
            <v>310.73</v>
          </cell>
          <cell r="M4366">
            <v>0</v>
          </cell>
          <cell r="N4366">
            <v>0</v>
          </cell>
          <cell r="O4366">
            <v>310.73</v>
          </cell>
          <cell r="P4366">
            <v>0</v>
          </cell>
        </row>
        <row r="4367">
          <cell r="A4367" t="str">
            <v>0011283301</v>
          </cell>
          <cell r="B4367">
            <v>11283</v>
          </cell>
          <cell r="C4367">
            <v>112830</v>
          </cell>
          <cell r="D4367">
            <v>949</v>
          </cell>
          <cell r="E4367">
            <v>301</v>
          </cell>
          <cell r="F4367">
            <v>1</v>
          </cell>
          <cell r="G4367">
            <v>2</v>
          </cell>
          <cell r="H4367" t="str">
            <v>/  /</v>
          </cell>
          <cell r="I4367">
            <v>0</v>
          </cell>
          <cell r="J4367">
            <v>5333.71</v>
          </cell>
          <cell r="K4367">
            <v>13829.91</v>
          </cell>
          <cell r="L4367">
            <v>13829.91</v>
          </cell>
          <cell r="M4367">
            <v>0</v>
          </cell>
          <cell r="N4367">
            <v>0</v>
          </cell>
          <cell r="O4367">
            <v>13829.91</v>
          </cell>
          <cell r="P4367">
            <v>0</v>
          </cell>
        </row>
        <row r="4368">
          <cell r="A4368" t="str">
            <v>0011283511</v>
          </cell>
          <cell r="B4368">
            <v>11283</v>
          </cell>
          <cell r="C4368">
            <v>112830</v>
          </cell>
          <cell r="D4368">
            <v>949</v>
          </cell>
          <cell r="E4368">
            <v>511</v>
          </cell>
          <cell r="F4368">
            <v>1</v>
          </cell>
          <cell r="G4368">
            <v>2</v>
          </cell>
          <cell r="H4368" t="str">
            <v>/  /</v>
          </cell>
          <cell r="I4368">
            <v>0</v>
          </cell>
          <cell r="J4368">
            <v>1017</v>
          </cell>
          <cell r="K4368">
            <v>1917</v>
          </cell>
          <cell r="L4368">
            <v>1917</v>
          </cell>
          <cell r="M4368">
            <v>0</v>
          </cell>
          <cell r="N4368">
            <v>1917</v>
          </cell>
          <cell r="O4368">
            <v>1917</v>
          </cell>
          <cell r="P4368">
            <v>0</v>
          </cell>
        </row>
        <row r="4369">
          <cell r="A4369" t="str">
            <v>0011283523</v>
          </cell>
          <cell r="B4369">
            <v>11283</v>
          </cell>
          <cell r="C4369">
            <v>112830</v>
          </cell>
          <cell r="D4369">
            <v>949</v>
          </cell>
          <cell r="E4369">
            <v>523</v>
          </cell>
          <cell r="F4369">
            <v>1</v>
          </cell>
          <cell r="G4369">
            <v>1</v>
          </cell>
          <cell r="H4369">
            <v>37995</v>
          </cell>
          <cell r="I4369">
            <v>1</v>
          </cell>
          <cell r="J4369">
            <v>0</v>
          </cell>
          <cell r="K4369">
            <v>1</v>
          </cell>
          <cell r="L4369">
            <v>1</v>
          </cell>
          <cell r="M4369">
            <v>0</v>
          </cell>
          <cell r="N4369">
            <v>0</v>
          </cell>
          <cell r="O4369">
            <v>1</v>
          </cell>
          <cell r="P4369">
            <v>0</v>
          </cell>
        </row>
        <row r="4370">
          <cell r="A4370" t="str">
            <v>0011283601</v>
          </cell>
          <cell r="B4370">
            <v>11283</v>
          </cell>
          <cell r="C4370">
            <v>112830</v>
          </cell>
          <cell r="D4370">
            <v>949</v>
          </cell>
          <cell r="E4370">
            <v>601</v>
          </cell>
          <cell r="F4370">
            <v>1</v>
          </cell>
          <cell r="G4370">
            <v>2</v>
          </cell>
          <cell r="H4370" t="str">
            <v>/  /</v>
          </cell>
          <cell r="I4370">
            <v>0</v>
          </cell>
          <cell r="J4370">
            <v>4316.71</v>
          </cell>
          <cell r="K4370">
            <v>11911.91</v>
          </cell>
          <cell r="L4370">
            <v>11911.91</v>
          </cell>
          <cell r="M4370">
            <v>0</v>
          </cell>
          <cell r="N4370">
            <v>0</v>
          </cell>
          <cell r="O4370">
            <v>11911.91</v>
          </cell>
          <cell r="P4370">
            <v>0</v>
          </cell>
        </row>
        <row r="4371">
          <cell r="A4371" t="str">
            <v>0011283701</v>
          </cell>
          <cell r="B4371">
            <v>11283</v>
          </cell>
          <cell r="C4371">
            <v>112830</v>
          </cell>
          <cell r="D4371">
            <v>949</v>
          </cell>
          <cell r="E4371">
            <v>701</v>
          </cell>
          <cell r="F4371">
            <v>1</v>
          </cell>
          <cell r="G4371">
            <v>2</v>
          </cell>
          <cell r="H4371" t="str">
            <v>/  /</v>
          </cell>
          <cell r="I4371">
            <v>0</v>
          </cell>
          <cell r="J4371">
            <v>4316.71</v>
          </cell>
          <cell r="K4371">
            <v>11911.91</v>
          </cell>
          <cell r="L4371">
            <v>11911.91</v>
          </cell>
          <cell r="M4371">
            <v>0</v>
          </cell>
          <cell r="N4371">
            <v>0</v>
          </cell>
          <cell r="O4371">
            <v>11911.91</v>
          </cell>
          <cell r="P4371">
            <v>0</v>
          </cell>
        </row>
        <row r="4372">
          <cell r="A4372" t="str">
            <v>0011283910</v>
          </cell>
          <cell r="B4372">
            <v>11283</v>
          </cell>
          <cell r="C4372">
            <v>112830</v>
          </cell>
          <cell r="D4372">
            <v>949</v>
          </cell>
          <cell r="E4372">
            <v>910</v>
          </cell>
          <cell r="F4372">
            <v>1</v>
          </cell>
          <cell r="G4372">
            <v>2</v>
          </cell>
          <cell r="H4372" t="str">
            <v>/  /</v>
          </cell>
          <cell r="I4372">
            <v>0</v>
          </cell>
          <cell r="J4372">
            <v>0</v>
          </cell>
          <cell r="K4372">
            <v>8430.2000000000007</v>
          </cell>
          <cell r="L4372">
            <v>8430.2000000000007</v>
          </cell>
          <cell r="M4372">
            <v>0</v>
          </cell>
          <cell r="N4372">
            <v>0</v>
          </cell>
          <cell r="O4372">
            <v>8430.2000000000007</v>
          </cell>
          <cell r="P4372">
            <v>0</v>
          </cell>
        </row>
        <row r="4373">
          <cell r="A4373" t="str">
            <v>0011283915</v>
          </cell>
          <cell r="B4373">
            <v>11283</v>
          </cell>
          <cell r="C4373">
            <v>112830</v>
          </cell>
          <cell r="D4373">
            <v>949</v>
          </cell>
          <cell r="E4373">
            <v>915</v>
          </cell>
          <cell r="F4373">
            <v>1</v>
          </cell>
          <cell r="G4373">
            <v>2</v>
          </cell>
          <cell r="H4373" t="str">
            <v>/  /</v>
          </cell>
          <cell r="I4373">
            <v>0</v>
          </cell>
          <cell r="J4373">
            <v>5088.9799999999996</v>
          </cell>
          <cell r="K4373">
            <v>5088.9799999999996</v>
          </cell>
          <cell r="L4373">
            <v>5088.9799999999996</v>
          </cell>
          <cell r="M4373">
            <v>0</v>
          </cell>
          <cell r="N4373">
            <v>0</v>
          </cell>
          <cell r="O4373">
            <v>5088.9799999999996</v>
          </cell>
          <cell r="P4373">
            <v>0</v>
          </cell>
        </row>
        <row r="4374">
          <cell r="A4374" t="str">
            <v>0011283951</v>
          </cell>
          <cell r="B4374">
            <v>11283</v>
          </cell>
          <cell r="C4374">
            <v>112830</v>
          </cell>
          <cell r="D4374">
            <v>949</v>
          </cell>
          <cell r="E4374">
            <v>951</v>
          </cell>
          <cell r="F4374">
            <v>1</v>
          </cell>
          <cell r="G4374">
            <v>2</v>
          </cell>
          <cell r="H4374" t="str">
            <v>/  /</v>
          </cell>
          <cell r="I4374">
            <v>0</v>
          </cell>
          <cell r="J4374">
            <v>739</v>
          </cell>
          <cell r="K4374">
            <v>1392</v>
          </cell>
          <cell r="L4374">
            <v>1392</v>
          </cell>
          <cell r="M4374">
            <v>0</v>
          </cell>
          <cell r="N4374">
            <v>0</v>
          </cell>
          <cell r="O4374">
            <v>1392</v>
          </cell>
          <cell r="P4374">
            <v>0</v>
          </cell>
        </row>
        <row r="4375">
          <cell r="A4375" t="str">
            <v>0011284101</v>
          </cell>
          <cell r="B4375">
            <v>11284</v>
          </cell>
          <cell r="C4375">
            <v>112840</v>
          </cell>
          <cell r="D4375">
            <v>735</v>
          </cell>
          <cell r="E4375">
            <v>101</v>
          </cell>
          <cell r="F4375">
            <v>1</v>
          </cell>
          <cell r="G4375">
            <v>1</v>
          </cell>
          <cell r="H4375">
            <v>39089</v>
          </cell>
          <cell r="I4375">
            <v>4025</v>
          </cell>
          <cell r="J4375">
            <v>0</v>
          </cell>
          <cell r="K4375">
            <v>4025</v>
          </cell>
          <cell r="L4375">
            <v>4025</v>
          </cell>
          <cell r="M4375">
            <v>0</v>
          </cell>
          <cell r="N4375">
            <v>0</v>
          </cell>
          <cell r="O4375">
            <v>4025</v>
          </cell>
          <cell r="P4375">
            <v>0</v>
          </cell>
        </row>
        <row r="4376">
          <cell r="A4376" t="str">
            <v>0011284301</v>
          </cell>
          <cell r="B4376">
            <v>11284</v>
          </cell>
          <cell r="C4376">
            <v>112840</v>
          </cell>
          <cell r="D4376">
            <v>735</v>
          </cell>
          <cell r="E4376">
            <v>301</v>
          </cell>
          <cell r="F4376">
            <v>1</v>
          </cell>
          <cell r="G4376">
            <v>1</v>
          </cell>
          <cell r="H4376" t="str">
            <v>/  /</v>
          </cell>
          <cell r="I4376">
            <v>0</v>
          </cell>
          <cell r="J4376">
            <v>0</v>
          </cell>
          <cell r="K4376">
            <v>4025</v>
          </cell>
          <cell r="L4376">
            <v>4025</v>
          </cell>
          <cell r="M4376">
            <v>0</v>
          </cell>
          <cell r="N4376">
            <v>0</v>
          </cell>
          <cell r="O4376">
            <v>4025</v>
          </cell>
          <cell r="P4376">
            <v>0</v>
          </cell>
        </row>
        <row r="4377">
          <cell r="A4377" t="str">
            <v>0011284511</v>
          </cell>
          <cell r="B4377">
            <v>11284</v>
          </cell>
          <cell r="C4377">
            <v>112840</v>
          </cell>
          <cell r="D4377">
            <v>735</v>
          </cell>
          <cell r="E4377">
            <v>511</v>
          </cell>
          <cell r="F4377">
            <v>1</v>
          </cell>
          <cell r="G4377">
            <v>1</v>
          </cell>
          <cell r="H4377" t="str">
            <v>/  /</v>
          </cell>
          <cell r="I4377">
            <v>0</v>
          </cell>
          <cell r="J4377">
            <v>0</v>
          </cell>
          <cell r="K4377">
            <v>805</v>
          </cell>
          <cell r="L4377">
            <v>805</v>
          </cell>
          <cell r="M4377">
            <v>0</v>
          </cell>
          <cell r="N4377">
            <v>805</v>
          </cell>
          <cell r="O4377">
            <v>805</v>
          </cell>
          <cell r="P4377">
            <v>0</v>
          </cell>
        </row>
        <row r="4378">
          <cell r="A4378" t="str">
            <v>0011284523</v>
          </cell>
          <cell r="B4378">
            <v>11284</v>
          </cell>
          <cell r="C4378">
            <v>112840</v>
          </cell>
          <cell r="D4378">
            <v>735</v>
          </cell>
          <cell r="E4378">
            <v>523</v>
          </cell>
          <cell r="F4378">
            <v>1</v>
          </cell>
          <cell r="G4378">
            <v>1</v>
          </cell>
          <cell r="H4378">
            <v>37996</v>
          </cell>
          <cell r="I4378">
            <v>1</v>
          </cell>
          <cell r="J4378">
            <v>0</v>
          </cell>
          <cell r="K4378">
            <v>1</v>
          </cell>
          <cell r="L4378">
            <v>1</v>
          </cell>
          <cell r="M4378">
            <v>0</v>
          </cell>
          <cell r="N4378">
            <v>0</v>
          </cell>
          <cell r="O4378">
            <v>1</v>
          </cell>
          <cell r="P4378">
            <v>0</v>
          </cell>
        </row>
        <row r="4379">
          <cell r="A4379" t="str">
            <v>0011284601</v>
          </cell>
          <cell r="B4379">
            <v>11284</v>
          </cell>
          <cell r="C4379">
            <v>112840</v>
          </cell>
          <cell r="D4379">
            <v>735</v>
          </cell>
          <cell r="E4379">
            <v>601</v>
          </cell>
          <cell r="F4379">
            <v>1</v>
          </cell>
          <cell r="G4379">
            <v>1</v>
          </cell>
          <cell r="H4379" t="str">
            <v>/  /</v>
          </cell>
          <cell r="I4379">
            <v>0</v>
          </cell>
          <cell r="J4379">
            <v>0</v>
          </cell>
          <cell r="K4379">
            <v>3219</v>
          </cell>
          <cell r="L4379">
            <v>3219</v>
          </cell>
          <cell r="M4379">
            <v>0</v>
          </cell>
          <cell r="N4379">
            <v>0</v>
          </cell>
          <cell r="O4379">
            <v>3219</v>
          </cell>
          <cell r="P4379">
            <v>0</v>
          </cell>
        </row>
        <row r="4380">
          <cell r="A4380" t="str">
            <v>0011284701</v>
          </cell>
          <cell r="B4380">
            <v>11284</v>
          </cell>
          <cell r="C4380">
            <v>112840</v>
          </cell>
          <cell r="D4380">
            <v>735</v>
          </cell>
          <cell r="E4380">
            <v>701</v>
          </cell>
          <cell r="F4380">
            <v>1</v>
          </cell>
          <cell r="G4380">
            <v>1</v>
          </cell>
          <cell r="H4380" t="str">
            <v>/  /</v>
          </cell>
          <cell r="I4380">
            <v>0</v>
          </cell>
          <cell r="J4380">
            <v>0</v>
          </cell>
          <cell r="K4380">
            <v>3219</v>
          </cell>
          <cell r="L4380">
            <v>3219</v>
          </cell>
          <cell r="M4380">
            <v>0</v>
          </cell>
          <cell r="N4380">
            <v>0</v>
          </cell>
          <cell r="O4380">
            <v>3219</v>
          </cell>
          <cell r="P4380">
            <v>0</v>
          </cell>
        </row>
        <row r="4381">
          <cell r="A4381" t="str">
            <v>0011284910</v>
          </cell>
          <cell r="B4381">
            <v>11284</v>
          </cell>
          <cell r="C4381">
            <v>112840</v>
          </cell>
          <cell r="D4381">
            <v>735</v>
          </cell>
          <cell r="E4381">
            <v>910</v>
          </cell>
          <cell r="F4381">
            <v>1</v>
          </cell>
          <cell r="G4381">
            <v>1</v>
          </cell>
          <cell r="H4381" t="str">
            <v>/  /</v>
          </cell>
          <cell r="I4381">
            <v>0</v>
          </cell>
          <cell r="J4381">
            <v>0</v>
          </cell>
          <cell r="K4381">
            <v>4025</v>
          </cell>
          <cell r="L4381">
            <v>4025</v>
          </cell>
          <cell r="M4381">
            <v>0</v>
          </cell>
          <cell r="N4381">
            <v>0</v>
          </cell>
          <cell r="O4381">
            <v>4025</v>
          </cell>
          <cell r="P4381">
            <v>0</v>
          </cell>
        </row>
        <row r="4382">
          <cell r="A4382" t="str">
            <v>0011284951</v>
          </cell>
          <cell r="B4382">
            <v>11284</v>
          </cell>
          <cell r="C4382">
            <v>112840</v>
          </cell>
          <cell r="D4382">
            <v>735</v>
          </cell>
          <cell r="E4382">
            <v>951</v>
          </cell>
          <cell r="F4382">
            <v>1</v>
          </cell>
          <cell r="G4382">
            <v>1</v>
          </cell>
          <cell r="H4382" t="str">
            <v>/  /</v>
          </cell>
          <cell r="I4382">
            <v>0</v>
          </cell>
          <cell r="J4382">
            <v>0</v>
          </cell>
          <cell r="K4382">
            <v>584</v>
          </cell>
          <cell r="L4382">
            <v>584</v>
          </cell>
          <cell r="M4382">
            <v>0</v>
          </cell>
          <cell r="N4382">
            <v>0</v>
          </cell>
          <cell r="O4382">
            <v>584</v>
          </cell>
          <cell r="P4382">
            <v>0</v>
          </cell>
        </row>
        <row r="4383">
          <cell r="A4383" t="str">
            <v>0011286101</v>
          </cell>
          <cell r="B4383">
            <v>11286</v>
          </cell>
          <cell r="C4383">
            <v>112860</v>
          </cell>
          <cell r="D4383">
            <v>626</v>
          </cell>
          <cell r="E4383">
            <v>101</v>
          </cell>
          <cell r="F4383">
            <v>1</v>
          </cell>
          <cell r="G4383">
            <v>1</v>
          </cell>
          <cell r="H4383">
            <v>39089</v>
          </cell>
          <cell r="I4383">
            <v>3664</v>
          </cell>
          <cell r="J4383">
            <v>0</v>
          </cell>
          <cell r="K4383">
            <v>3664</v>
          </cell>
          <cell r="L4383">
            <v>3664</v>
          </cell>
          <cell r="M4383">
            <v>0</v>
          </cell>
          <cell r="N4383">
            <v>0</v>
          </cell>
          <cell r="O4383">
            <v>3664</v>
          </cell>
          <cell r="P4383">
            <v>0</v>
          </cell>
        </row>
        <row r="4384">
          <cell r="A4384" t="str">
            <v>0011286301</v>
          </cell>
          <cell r="B4384">
            <v>11286</v>
          </cell>
          <cell r="C4384">
            <v>112860</v>
          </cell>
          <cell r="D4384">
            <v>626</v>
          </cell>
          <cell r="E4384">
            <v>301</v>
          </cell>
          <cell r="F4384">
            <v>1</v>
          </cell>
          <cell r="G4384">
            <v>1</v>
          </cell>
          <cell r="H4384" t="str">
            <v>/  /</v>
          </cell>
          <cell r="I4384">
            <v>0</v>
          </cell>
          <cell r="J4384">
            <v>0</v>
          </cell>
          <cell r="K4384">
            <v>3664</v>
          </cell>
          <cell r="L4384">
            <v>3664</v>
          </cell>
          <cell r="M4384">
            <v>0</v>
          </cell>
          <cell r="N4384">
            <v>0</v>
          </cell>
          <cell r="O4384">
            <v>3664</v>
          </cell>
          <cell r="P4384">
            <v>0</v>
          </cell>
        </row>
        <row r="4385">
          <cell r="A4385" t="str">
            <v>0011286511</v>
          </cell>
          <cell r="B4385">
            <v>11286</v>
          </cell>
          <cell r="C4385">
            <v>112860</v>
          </cell>
          <cell r="D4385">
            <v>626</v>
          </cell>
          <cell r="E4385">
            <v>511</v>
          </cell>
          <cell r="F4385">
            <v>1</v>
          </cell>
          <cell r="G4385">
            <v>1</v>
          </cell>
          <cell r="H4385" t="str">
            <v>/  /</v>
          </cell>
          <cell r="I4385">
            <v>0</v>
          </cell>
          <cell r="J4385">
            <v>0</v>
          </cell>
          <cell r="K4385">
            <v>732</v>
          </cell>
          <cell r="L4385">
            <v>732</v>
          </cell>
          <cell r="M4385">
            <v>0</v>
          </cell>
          <cell r="N4385">
            <v>732</v>
          </cell>
          <cell r="O4385">
            <v>732</v>
          </cell>
          <cell r="P4385">
            <v>0</v>
          </cell>
        </row>
        <row r="4386">
          <cell r="A4386" t="str">
            <v>0011286523</v>
          </cell>
          <cell r="B4386">
            <v>11286</v>
          </cell>
          <cell r="C4386">
            <v>112860</v>
          </cell>
          <cell r="D4386">
            <v>626</v>
          </cell>
          <cell r="E4386">
            <v>523</v>
          </cell>
          <cell r="F4386">
            <v>1</v>
          </cell>
          <cell r="G4386">
            <v>1</v>
          </cell>
          <cell r="H4386" t="str">
            <v>16/08/04</v>
          </cell>
          <cell r="I4386">
            <v>1</v>
          </cell>
          <cell r="J4386">
            <v>0</v>
          </cell>
          <cell r="K4386">
            <v>1</v>
          </cell>
          <cell r="L4386">
            <v>1</v>
          </cell>
          <cell r="M4386">
            <v>0</v>
          </cell>
          <cell r="N4386">
            <v>0</v>
          </cell>
          <cell r="O4386">
            <v>1</v>
          </cell>
          <cell r="P4386">
            <v>0</v>
          </cell>
        </row>
        <row r="4387">
          <cell r="A4387" t="str">
            <v>0011286601</v>
          </cell>
          <cell r="B4387">
            <v>11286</v>
          </cell>
          <cell r="C4387">
            <v>112860</v>
          </cell>
          <cell r="D4387">
            <v>626</v>
          </cell>
          <cell r="E4387">
            <v>601</v>
          </cell>
          <cell r="F4387">
            <v>1</v>
          </cell>
          <cell r="G4387">
            <v>1</v>
          </cell>
          <cell r="H4387" t="str">
            <v>/  /</v>
          </cell>
          <cell r="I4387">
            <v>0</v>
          </cell>
          <cell r="J4387">
            <v>0</v>
          </cell>
          <cell r="K4387">
            <v>2931</v>
          </cell>
          <cell r="L4387">
            <v>2931</v>
          </cell>
          <cell r="M4387">
            <v>0</v>
          </cell>
          <cell r="N4387">
            <v>0</v>
          </cell>
          <cell r="O4387">
            <v>2931</v>
          </cell>
          <cell r="P4387">
            <v>0</v>
          </cell>
        </row>
        <row r="4388">
          <cell r="A4388" t="str">
            <v>0011286701</v>
          </cell>
          <cell r="B4388">
            <v>11286</v>
          </cell>
          <cell r="C4388">
            <v>112860</v>
          </cell>
          <cell r="D4388">
            <v>626</v>
          </cell>
          <cell r="E4388">
            <v>701</v>
          </cell>
          <cell r="F4388">
            <v>1</v>
          </cell>
          <cell r="G4388">
            <v>1</v>
          </cell>
          <cell r="H4388" t="str">
            <v>/  /</v>
          </cell>
          <cell r="I4388">
            <v>0</v>
          </cell>
          <cell r="J4388">
            <v>0</v>
          </cell>
          <cell r="K4388">
            <v>2931</v>
          </cell>
          <cell r="L4388">
            <v>2931</v>
          </cell>
          <cell r="M4388">
            <v>0</v>
          </cell>
          <cell r="N4388">
            <v>0</v>
          </cell>
          <cell r="O4388">
            <v>2931</v>
          </cell>
          <cell r="P4388">
            <v>0</v>
          </cell>
        </row>
        <row r="4389">
          <cell r="A4389" t="str">
            <v>0011286910</v>
          </cell>
          <cell r="B4389">
            <v>11286</v>
          </cell>
          <cell r="C4389">
            <v>112860</v>
          </cell>
          <cell r="D4389">
            <v>626</v>
          </cell>
          <cell r="E4389">
            <v>910</v>
          </cell>
          <cell r="F4389">
            <v>1</v>
          </cell>
          <cell r="G4389">
            <v>1</v>
          </cell>
          <cell r="H4389" t="str">
            <v>/  /</v>
          </cell>
          <cell r="I4389">
            <v>0</v>
          </cell>
          <cell r="J4389">
            <v>0</v>
          </cell>
          <cell r="K4389">
            <v>3664</v>
          </cell>
          <cell r="L4389">
            <v>3664</v>
          </cell>
          <cell r="M4389">
            <v>0</v>
          </cell>
          <cell r="N4389">
            <v>0</v>
          </cell>
          <cell r="O4389">
            <v>3664</v>
          </cell>
          <cell r="P4389">
            <v>0</v>
          </cell>
        </row>
        <row r="4390">
          <cell r="A4390" t="str">
            <v>0011286951</v>
          </cell>
          <cell r="B4390">
            <v>11286</v>
          </cell>
          <cell r="C4390">
            <v>112860</v>
          </cell>
          <cell r="D4390">
            <v>626</v>
          </cell>
          <cell r="E4390">
            <v>951</v>
          </cell>
          <cell r="F4390">
            <v>1</v>
          </cell>
          <cell r="G4390">
            <v>1</v>
          </cell>
          <cell r="H4390" t="str">
            <v>/  /</v>
          </cell>
          <cell r="I4390">
            <v>0</v>
          </cell>
          <cell r="J4390">
            <v>0</v>
          </cell>
          <cell r="K4390">
            <v>532</v>
          </cell>
          <cell r="L4390">
            <v>532</v>
          </cell>
          <cell r="M4390">
            <v>0</v>
          </cell>
          <cell r="N4390">
            <v>0</v>
          </cell>
          <cell r="O4390">
            <v>532</v>
          </cell>
          <cell r="P4390">
            <v>0</v>
          </cell>
        </row>
        <row r="4391">
          <cell r="A4391" t="str">
            <v>0011287101</v>
          </cell>
          <cell r="B4391">
            <v>11287</v>
          </cell>
          <cell r="C4391">
            <v>112870</v>
          </cell>
          <cell r="D4391">
            <v>949</v>
          </cell>
          <cell r="E4391">
            <v>101</v>
          </cell>
          <cell r="F4391">
            <v>1</v>
          </cell>
          <cell r="G4391">
            <v>1</v>
          </cell>
          <cell r="H4391">
            <v>38723</v>
          </cell>
          <cell r="I4391">
            <v>7336.35</v>
          </cell>
          <cell r="J4391">
            <v>0</v>
          </cell>
          <cell r="K4391">
            <v>7336.35</v>
          </cell>
          <cell r="L4391">
            <v>7336.35</v>
          </cell>
          <cell r="M4391">
            <v>0</v>
          </cell>
          <cell r="N4391">
            <v>0</v>
          </cell>
          <cell r="O4391">
            <v>7336.35</v>
          </cell>
          <cell r="P4391">
            <v>0</v>
          </cell>
        </row>
        <row r="4392">
          <cell r="A4392" t="str">
            <v>0011287106</v>
          </cell>
          <cell r="B4392">
            <v>11287</v>
          </cell>
          <cell r="C4392">
            <v>112870</v>
          </cell>
          <cell r="D4392">
            <v>949</v>
          </cell>
          <cell r="E4392">
            <v>106</v>
          </cell>
          <cell r="F4392">
            <v>1</v>
          </cell>
          <cell r="G4392">
            <v>1</v>
          </cell>
          <cell r="H4392" t="str">
            <v>16/08/04</v>
          </cell>
          <cell r="I4392">
            <v>150</v>
          </cell>
          <cell r="J4392">
            <v>0</v>
          </cell>
          <cell r="K4392">
            <v>150</v>
          </cell>
          <cell r="L4392">
            <v>150</v>
          </cell>
          <cell r="M4392">
            <v>0</v>
          </cell>
          <cell r="N4392">
            <v>0</v>
          </cell>
          <cell r="O4392">
            <v>150</v>
          </cell>
          <cell r="P4392">
            <v>0</v>
          </cell>
        </row>
        <row r="4393">
          <cell r="A4393" t="str">
            <v>0011287172</v>
          </cell>
          <cell r="B4393">
            <v>11287</v>
          </cell>
          <cell r="C4393">
            <v>112870</v>
          </cell>
          <cell r="D4393">
            <v>949</v>
          </cell>
          <cell r="E4393">
            <v>172</v>
          </cell>
          <cell r="F4393">
            <v>1</v>
          </cell>
          <cell r="G4393">
            <v>2</v>
          </cell>
          <cell r="H4393" t="str">
            <v>15/01/08</v>
          </cell>
          <cell r="I4393">
            <v>0</v>
          </cell>
          <cell r="J4393">
            <v>5774.94</v>
          </cell>
          <cell r="K4393">
            <v>5774.94</v>
          </cell>
          <cell r="L4393">
            <v>5774.94</v>
          </cell>
          <cell r="M4393">
            <v>0</v>
          </cell>
          <cell r="N4393">
            <v>0</v>
          </cell>
          <cell r="O4393">
            <v>5774.94</v>
          </cell>
          <cell r="P4393">
            <v>0</v>
          </cell>
        </row>
        <row r="4394">
          <cell r="A4394" t="str">
            <v>0011287301</v>
          </cell>
          <cell r="B4394">
            <v>11287</v>
          </cell>
          <cell r="C4394">
            <v>112870</v>
          </cell>
          <cell r="D4394">
            <v>949</v>
          </cell>
          <cell r="E4394">
            <v>301</v>
          </cell>
          <cell r="F4394">
            <v>1</v>
          </cell>
          <cell r="G4394">
            <v>2</v>
          </cell>
          <cell r="H4394" t="str">
            <v>/  /</v>
          </cell>
          <cell r="I4394">
            <v>0</v>
          </cell>
          <cell r="J4394">
            <v>5774.94</v>
          </cell>
          <cell r="K4394">
            <v>13261.29</v>
          </cell>
          <cell r="L4394">
            <v>13261.29</v>
          </cell>
          <cell r="M4394">
            <v>0</v>
          </cell>
          <cell r="N4394">
            <v>0</v>
          </cell>
          <cell r="O4394">
            <v>13261.29</v>
          </cell>
          <cell r="P4394">
            <v>0</v>
          </cell>
        </row>
        <row r="4395">
          <cell r="A4395" t="str">
            <v>0011287511</v>
          </cell>
          <cell r="B4395">
            <v>11287</v>
          </cell>
          <cell r="C4395">
            <v>112870</v>
          </cell>
          <cell r="D4395">
            <v>949</v>
          </cell>
          <cell r="E4395">
            <v>511</v>
          </cell>
          <cell r="F4395">
            <v>1</v>
          </cell>
          <cell r="G4395">
            <v>2</v>
          </cell>
          <cell r="H4395" t="str">
            <v>/  /</v>
          </cell>
          <cell r="I4395">
            <v>0</v>
          </cell>
          <cell r="J4395">
            <v>1154</v>
          </cell>
          <cell r="K4395">
            <v>2054</v>
          </cell>
          <cell r="L4395">
            <v>2054</v>
          </cell>
          <cell r="M4395">
            <v>0</v>
          </cell>
          <cell r="N4395">
            <v>2054</v>
          </cell>
          <cell r="O4395">
            <v>2054</v>
          </cell>
          <cell r="P4395">
            <v>0</v>
          </cell>
        </row>
        <row r="4396">
          <cell r="A4396" t="str">
            <v>0011287523</v>
          </cell>
          <cell r="B4396">
            <v>11287</v>
          </cell>
          <cell r="C4396">
            <v>112870</v>
          </cell>
          <cell r="D4396">
            <v>949</v>
          </cell>
          <cell r="E4396">
            <v>523</v>
          </cell>
          <cell r="F4396">
            <v>1</v>
          </cell>
          <cell r="G4396">
            <v>1</v>
          </cell>
          <cell r="H4396">
            <v>37995</v>
          </cell>
          <cell r="I4396">
            <v>1</v>
          </cell>
          <cell r="J4396">
            <v>0</v>
          </cell>
          <cell r="K4396">
            <v>1</v>
          </cell>
          <cell r="L4396">
            <v>1</v>
          </cell>
          <cell r="M4396">
            <v>0</v>
          </cell>
          <cell r="N4396">
            <v>0</v>
          </cell>
          <cell r="O4396">
            <v>1</v>
          </cell>
          <cell r="P4396">
            <v>0</v>
          </cell>
        </row>
        <row r="4397">
          <cell r="A4397" t="str">
            <v>0011287601</v>
          </cell>
          <cell r="B4397">
            <v>11287</v>
          </cell>
          <cell r="C4397">
            <v>112870</v>
          </cell>
          <cell r="D4397">
            <v>949</v>
          </cell>
          <cell r="E4397">
            <v>601</v>
          </cell>
          <cell r="F4397">
            <v>1</v>
          </cell>
          <cell r="G4397">
            <v>2</v>
          </cell>
          <cell r="H4397" t="str">
            <v>/  /</v>
          </cell>
          <cell r="I4397">
            <v>0</v>
          </cell>
          <cell r="J4397">
            <v>4620.9399999999996</v>
          </cell>
          <cell r="K4397">
            <v>11206.29</v>
          </cell>
          <cell r="L4397">
            <v>11206.29</v>
          </cell>
          <cell r="M4397">
            <v>0</v>
          </cell>
          <cell r="N4397">
            <v>0</v>
          </cell>
          <cell r="O4397">
            <v>11206.29</v>
          </cell>
          <cell r="P4397">
            <v>0</v>
          </cell>
        </row>
        <row r="4398">
          <cell r="A4398" t="str">
            <v>0011287701</v>
          </cell>
          <cell r="B4398">
            <v>11287</v>
          </cell>
          <cell r="C4398">
            <v>112870</v>
          </cell>
          <cell r="D4398">
            <v>949</v>
          </cell>
          <cell r="E4398">
            <v>701</v>
          </cell>
          <cell r="F4398">
            <v>1</v>
          </cell>
          <cell r="G4398">
            <v>2</v>
          </cell>
          <cell r="H4398" t="str">
            <v>/  /</v>
          </cell>
          <cell r="I4398">
            <v>0</v>
          </cell>
          <cell r="J4398">
            <v>4620.9399999999996</v>
          </cell>
          <cell r="K4398">
            <v>11206.29</v>
          </cell>
          <cell r="L4398">
            <v>11206.29</v>
          </cell>
          <cell r="M4398">
            <v>0</v>
          </cell>
          <cell r="N4398">
            <v>0</v>
          </cell>
          <cell r="O4398">
            <v>11206.29</v>
          </cell>
          <cell r="P4398">
            <v>0</v>
          </cell>
        </row>
        <row r="4399">
          <cell r="A4399" t="str">
            <v>0011287910</v>
          </cell>
          <cell r="B4399">
            <v>11287</v>
          </cell>
          <cell r="C4399">
            <v>112870</v>
          </cell>
          <cell r="D4399">
            <v>949</v>
          </cell>
          <cell r="E4399">
            <v>910</v>
          </cell>
          <cell r="F4399">
            <v>1</v>
          </cell>
          <cell r="G4399">
            <v>2</v>
          </cell>
          <cell r="H4399" t="str">
            <v>/  /</v>
          </cell>
          <cell r="I4399">
            <v>0</v>
          </cell>
          <cell r="J4399">
            <v>0</v>
          </cell>
          <cell r="K4399">
            <v>7486.35</v>
          </cell>
          <cell r="L4399">
            <v>7486.35</v>
          </cell>
          <cell r="M4399">
            <v>0</v>
          </cell>
          <cell r="N4399">
            <v>0</v>
          </cell>
          <cell r="O4399">
            <v>7486.35</v>
          </cell>
          <cell r="P4399">
            <v>0</v>
          </cell>
        </row>
        <row r="4400">
          <cell r="A4400" t="str">
            <v>0011287915</v>
          </cell>
          <cell r="B4400">
            <v>11287</v>
          </cell>
          <cell r="C4400">
            <v>112870</v>
          </cell>
          <cell r="D4400">
            <v>949</v>
          </cell>
          <cell r="E4400">
            <v>915</v>
          </cell>
          <cell r="F4400">
            <v>1</v>
          </cell>
          <cell r="G4400">
            <v>2</v>
          </cell>
          <cell r="H4400" t="str">
            <v>/  /</v>
          </cell>
          <cell r="I4400">
            <v>0</v>
          </cell>
          <cell r="J4400">
            <v>5774.94</v>
          </cell>
          <cell r="K4400">
            <v>5774.94</v>
          </cell>
          <cell r="L4400">
            <v>5774.94</v>
          </cell>
          <cell r="M4400">
            <v>0</v>
          </cell>
          <cell r="N4400">
            <v>0</v>
          </cell>
          <cell r="O4400">
            <v>5774.94</v>
          </cell>
          <cell r="P4400">
            <v>0</v>
          </cell>
        </row>
        <row r="4401">
          <cell r="A4401" t="str">
            <v>0011287951</v>
          </cell>
          <cell r="B4401">
            <v>11287</v>
          </cell>
          <cell r="C4401">
            <v>112870</v>
          </cell>
          <cell r="D4401">
            <v>949</v>
          </cell>
          <cell r="E4401">
            <v>951</v>
          </cell>
          <cell r="F4401">
            <v>1</v>
          </cell>
          <cell r="G4401">
            <v>2</v>
          </cell>
          <cell r="H4401" t="str">
            <v>/  /</v>
          </cell>
          <cell r="I4401">
            <v>0</v>
          </cell>
          <cell r="J4401">
            <v>838</v>
          </cell>
          <cell r="K4401">
            <v>1491</v>
          </cell>
          <cell r="L4401">
            <v>1491</v>
          </cell>
          <cell r="M4401">
            <v>0</v>
          </cell>
          <cell r="N4401">
            <v>0</v>
          </cell>
          <cell r="O4401">
            <v>1491</v>
          </cell>
          <cell r="P4401">
            <v>0</v>
          </cell>
        </row>
        <row r="4402">
          <cell r="A4402" t="str">
            <v>0011288101</v>
          </cell>
          <cell r="B4402">
            <v>11288</v>
          </cell>
          <cell r="C4402">
            <v>112880</v>
          </cell>
          <cell r="D4402">
            <v>255</v>
          </cell>
          <cell r="E4402">
            <v>101</v>
          </cell>
          <cell r="F4402">
            <v>1</v>
          </cell>
          <cell r="G4402">
            <v>1</v>
          </cell>
          <cell r="H4402">
            <v>38723</v>
          </cell>
          <cell r="I4402">
            <v>8252.8799999999992</v>
          </cell>
          <cell r="J4402">
            <v>0</v>
          </cell>
          <cell r="K4402">
            <v>8252.8799999999992</v>
          </cell>
          <cell r="L4402">
            <v>8252.8799999999992</v>
          </cell>
          <cell r="M4402">
            <v>0</v>
          </cell>
          <cell r="N4402">
            <v>0</v>
          </cell>
          <cell r="O4402">
            <v>8252.8799999999992</v>
          </cell>
          <cell r="P4402">
            <v>0</v>
          </cell>
        </row>
        <row r="4403">
          <cell r="A4403" t="str">
            <v>0011288103</v>
          </cell>
          <cell r="B4403">
            <v>11288</v>
          </cell>
          <cell r="C4403">
            <v>112880</v>
          </cell>
          <cell r="D4403">
            <v>255</v>
          </cell>
          <cell r="E4403">
            <v>103</v>
          </cell>
          <cell r="F4403">
            <v>1</v>
          </cell>
          <cell r="G4403">
            <v>1</v>
          </cell>
          <cell r="H4403" t="str">
            <v>16/08/04</v>
          </cell>
          <cell r="I4403">
            <v>800</v>
          </cell>
          <cell r="J4403">
            <v>0</v>
          </cell>
          <cell r="K4403">
            <v>800</v>
          </cell>
          <cell r="L4403">
            <v>800</v>
          </cell>
          <cell r="M4403">
            <v>0</v>
          </cell>
          <cell r="N4403">
            <v>0</v>
          </cell>
          <cell r="O4403">
            <v>800</v>
          </cell>
          <cell r="P4403">
            <v>0</v>
          </cell>
        </row>
        <row r="4404">
          <cell r="A4404" t="str">
            <v>0011288106</v>
          </cell>
          <cell r="B4404">
            <v>11288</v>
          </cell>
          <cell r="C4404">
            <v>112880</v>
          </cell>
          <cell r="D4404">
            <v>255</v>
          </cell>
          <cell r="E4404">
            <v>106</v>
          </cell>
          <cell r="F4404">
            <v>1</v>
          </cell>
          <cell r="G4404">
            <v>1</v>
          </cell>
          <cell r="H4404" t="str">
            <v>16/08/04</v>
          </cell>
          <cell r="I4404">
            <v>150</v>
          </cell>
          <cell r="J4404">
            <v>0</v>
          </cell>
          <cell r="K4404">
            <v>150</v>
          </cell>
          <cell r="L4404">
            <v>150</v>
          </cell>
          <cell r="M4404">
            <v>0</v>
          </cell>
          <cell r="N4404">
            <v>0</v>
          </cell>
          <cell r="O4404">
            <v>150</v>
          </cell>
          <cell r="P4404">
            <v>0</v>
          </cell>
        </row>
        <row r="4405">
          <cell r="A4405" t="str">
            <v>0011288172</v>
          </cell>
          <cell r="B4405">
            <v>11288</v>
          </cell>
          <cell r="C4405">
            <v>112880</v>
          </cell>
          <cell r="D4405">
            <v>255</v>
          </cell>
          <cell r="E4405">
            <v>172</v>
          </cell>
          <cell r="F4405">
            <v>1</v>
          </cell>
          <cell r="G4405">
            <v>2</v>
          </cell>
          <cell r="H4405" t="str">
            <v>15/01/08</v>
          </cell>
          <cell r="I4405">
            <v>0</v>
          </cell>
          <cell r="J4405">
            <v>9277.99</v>
          </cell>
          <cell r="K4405">
            <v>9277.99</v>
          </cell>
          <cell r="L4405">
            <v>9277.99</v>
          </cell>
          <cell r="M4405">
            <v>0</v>
          </cell>
          <cell r="N4405">
            <v>0</v>
          </cell>
          <cell r="O4405">
            <v>9277.99</v>
          </cell>
          <cell r="P4405">
            <v>0</v>
          </cell>
        </row>
        <row r="4406">
          <cell r="A4406" t="str">
            <v>0011288301</v>
          </cell>
          <cell r="B4406">
            <v>11288</v>
          </cell>
          <cell r="C4406">
            <v>112880</v>
          </cell>
          <cell r="D4406">
            <v>255</v>
          </cell>
          <cell r="E4406">
            <v>301</v>
          </cell>
          <cell r="F4406">
            <v>1</v>
          </cell>
          <cell r="G4406">
            <v>2</v>
          </cell>
          <cell r="H4406" t="str">
            <v>/  /</v>
          </cell>
          <cell r="I4406">
            <v>0</v>
          </cell>
          <cell r="J4406">
            <v>9277.99</v>
          </cell>
          <cell r="K4406">
            <v>18480.87</v>
          </cell>
          <cell r="L4406">
            <v>18480.87</v>
          </cell>
          <cell r="M4406">
            <v>0</v>
          </cell>
          <cell r="N4406">
            <v>0</v>
          </cell>
          <cell r="O4406">
            <v>18480.87</v>
          </cell>
          <cell r="P4406">
            <v>0</v>
          </cell>
        </row>
        <row r="4407">
          <cell r="A4407" t="str">
            <v>0011288511</v>
          </cell>
          <cell r="B4407">
            <v>11288</v>
          </cell>
          <cell r="C4407">
            <v>112880</v>
          </cell>
          <cell r="D4407">
            <v>255</v>
          </cell>
          <cell r="E4407">
            <v>511</v>
          </cell>
          <cell r="F4407">
            <v>1</v>
          </cell>
          <cell r="G4407">
            <v>2</v>
          </cell>
          <cell r="H4407" t="str">
            <v>/  /</v>
          </cell>
          <cell r="I4407">
            <v>0</v>
          </cell>
          <cell r="J4407">
            <v>1855</v>
          </cell>
          <cell r="K4407">
            <v>2755</v>
          </cell>
          <cell r="L4407">
            <v>2755</v>
          </cell>
          <cell r="M4407">
            <v>0</v>
          </cell>
          <cell r="N4407">
            <v>2755</v>
          </cell>
          <cell r="O4407">
            <v>2755</v>
          </cell>
          <cell r="P4407">
            <v>0</v>
          </cell>
        </row>
        <row r="4408">
          <cell r="A4408" t="str">
            <v>0011288523</v>
          </cell>
          <cell r="B4408">
            <v>11288</v>
          </cell>
          <cell r="C4408">
            <v>112880</v>
          </cell>
          <cell r="D4408">
            <v>255</v>
          </cell>
          <cell r="E4408">
            <v>523</v>
          </cell>
          <cell r="F4408">
            <v>1</v>
          </cell>
          <cell r="G4408">
            <v>1</v>
          </cell>
          <cell r="H4408">
            <v>37995</v>
          </cell>
          <cell r="I4408">
            <v>1</v>
          </cell>
          <cell r="J4408">
            <v>0</v>
          </cell>
          <cell r="K4408">
            <v>1</v>
          </cell>
          <cell r="L4408">
            <v>1</v>
          </cell>
          <cell r="M4408">
            <v>0</v>
          </cell>
          <cell r="N4408">
            <v>0</v>
          </cell>
          <cell r="O4408">
            <v>1</v>
          </cell>
          <cell r="P4408">
            <v>0</v>
          </cell>
        </row>
        <row r="4409">
          <cell r="A4409" t="str">
            <v>0011288601</v>
          </cell>
          <cell r="B4409">
            <v>11288</v>
          </cell>
          <cell r="C4409">
            <v>112880</v>
          </cell>
          <cell r="D4409">
            <v>255</v>
          </cell>
          <cell r="E4409">
            <v>601</v>
          </cell>
          <cell r="F4409">
            <v>1</v>
          </cell>
          <cell r="G4409">
            <v>2</v>
          </cell>
          <cell r="H4409" t="str">
            <v>/  /</v>
          </cell>
          <cell r="I4409">
            <v>0</v>
          </cell>
          <cell r="J4409">
            <v>7422.99</v>
          </cell>
          <cell r="K4409">
            <v>15724.87</v>
          </cell>
          <cell r="L4409">
            <v>15724.87</v>
          </cell>
          <cell r="M4409">
            <v>0</v>
          </cell>
          <cell r="N4409">
            <v>0</v>
          </cell>
          <cell r="O4409">
            <v>15724.87</v>
          </cell>
          <cell r="P4409">
            <v>0</v>
          </cell>
        </row>
        <row r="4410">
          <cell r="A4410" t="str">
            <v>0011288701</v>
          </cell>
          <cell r="B4410">
            <v>11288</v>
          </cell>
          <cell r="C4410">
            <v>112880</v>
          </cell>
          <cell r="D4410">
            <v>255</v>
          </cell>
          <cell r="E4410">
            <v>701</v>
          </cell>
          <cell r="F4410">
            <v>1</v>
          </cell>
          <cell r="G4410">
            <v>2</v>
          </cell>
          <cell r="H4410" t="str">
            <v>/  /</v>
          </cell>
          <cell r="I4410">
            <v>0</v>
          </cell>
          <cell r="J4410">
            <v>7422.99</v>
          </cell>
          <cell r="K4410">
            <v>15724.87</v>
          </cell>
          <cell r="L4410">
            <v>15724.87</v>
          </cell>
          <cell r="M4410">
            <v>0</v>
          </cell>
          <cell r="N4410">
            <v>0</v>
          </cell>
          <cell r="O4410">
            <v>15724.87</v>
          </cell>
          <cell r="P4410">
            <v>0</v>
          </cell>
        </row>
        <row r="4411">
          <cell r="A4411" t="str">
            <v>0011288910</v>
          </cell>
          <cell r="B4411">
            <v>11288</v>
          </cell>
          <cell r="C4411">
            <v>112880</v>
          </cell>
          <cell r="D4411">
            <v>255</v>
          </cell>
          <cell r="E4411">
            <v>910</v>
          </cell>
          <cell r="F4411">
            <v>1</v>
          </cell>
          <cell r="G4411">
            <v>2</v>
          </cell>
          <cell r="H4411" t="str">
            <v>/  /</v>
          </cell>
          <cell r="I4411">
            <v>0</v>
          </cell>
          <cell r="J4411">
            <v>0</v>
          </cell>
          <cell r="K4411">
            <v>9202.8799999999992</v>
          </cell>
          <cell r="L4411">
            <v>9202.8799999999992</v>
          </cell>
          <cell r="M4411">
            <v>0</v>
          </cell>
          <cell r="N4411">
            <v>0</v>
          </cell>
          <cell r="O4411">
            <v>9202.8799999999992</v>
          </cell>
          <cell r="P4411">
            <v>0</v>
          </cell>
        </row>
        <row r="4412">
          <cell r="A4412" t="str">
            <v>0011288915</v>
          </cell>
          <cell r="B4412">
            <v>11288</v>
          </cell>
          <cell r="C4412">
            <v>112880</v>
          </cell>
          <cell r="D4412">
            <v>255</v>
          </cell>
          <cell r="E4412">
            <v>915</v>
          </cell>
          <cell r="F4412">
            <v>1</v>
          </cell>
          <cell r="G4412">
            <v>2</v>
          </cell>
          <cell r="H4412" t="str">
            <v>/  /</v>
          </cell>
          <cell r="I4412">
            <v>0</v>
          </cell>
          <cell r="J4412">
            <v>9277.99</v>
          </cell>
          <cell r="K4412">
            <v>9277.99</v>
          </cell>
          <cell r="L4412">
            <v>9277.99</v>
          </cell>
          <cell r="M4412">
            <v>0</v>
          </cell>
          <cell r="N4412">
            <v>0</v>
          </cell>
          <cell r="O4412">
            <v>9277.99</v>
          </cell>
          <cell r="P4412">
            <v>0</v>
          </cell>
        </row>
        <row r="4413">
          <cell r="A4413" t="str">
            <v>0011288951</v>
          </cell>
          <cell r="B4413">
            <v>11288</v>
          </cell>
          <cell r="C4413">
            <v>112880</v>
          </cell>
          <cell r="D4413">
            <v>255</v>
          </cell>
          <cell r="E4413">
            <v>951</v>
          </cell>
          <cell r="F4413">
            <v>1</v>
          </cell>
          <cell r="G4413">
            <v>2</v>
          </cell>
          <cell r="H4413" t="str">
            <v>/  /</v>
          </cell>
          <cell r="I4413">
            <v>0</v>
          </cell>
          <cell r="J4413">
            <v>1346</v>
          </cell>
          <cell r="K4413">
            <v>1999</v>
          </cell>
          <cell r="L4413">
            <v>1999</v>
          </cell>
          <cell r="M4413">
            <v>0</v>
          </cell>
          <cell r="N4413">
            <v>0</v>
          </cell>
          <cell r="O4413">
            <v>1999</v>
          </cell>
          <cell r="P4413">
            <v>0</v>
          </cell>
        </row>
        <row r="4414">
          <cell r="A4414" t="str">
            <v>0011290101</v>
          </cell>
          <cell r="B4414">
            <v>11290</v>
          </cell>
          <cell r="C4414">
            <v>112900</v>
          </cell>
          <cell r="D4414">
            <v>581</v>
          </cell>
          <cell r="E4414">
            <v>101</v>
          </cell>
          <cell r="F4414">
            <v>1</v>
          </cell>
          <cell r="G4414">
            <v>1</v>
          </cell>
          <cell r="H4414">
            <v>39089</v>
          </cell>
          <cell r="I4414">
            <v>6410</v>
          </cell>
          <cell r="J4414">
            <v>0</v>
          </cell>
          <cell r="K4414">
            <v>6410</v>
          </cell>
          <cell r="L4414">
            <v>6410</v>
          </cell>
          <cell r="M4414">
            <v>0</v>
          </cell>
          <cell r="N4414">
            <v>0</v>
          </cell>
          <cell r="O4414">
            <v>6410</v>
          </cell>
          <cell r="P4414">
            <v>0</v>
          </cell>
        </row>
        <row r="4415">
          <cell r="A4415" t="str">
            <v>0011290103</v>
          </cell>
          <cell r="B4415">
            <v>11290</v>
          </cell>
          <cell r="C4415">
            <v>112900</v>
          </cell>
          <cell r="D4415">
            <v>581</v>
          </cell>
          <cell r="E4415">
            <v>103</v>
          </cell>
          <cell r="F4415">
            <v>1</v>
          </cell>
          <cell r="G4415">
            <v>1</v>
          </cell>
          <cell r="H4415" t="str">
            <v>21/10/04</v>
          </cell>
          <cell r="I4415">
            <v>800</v>
          </cell>
          <cell r="J4415">
            <v>0</v>
          </cell>
          <cell r="K4415">
            <v>800</v>
          </cell>
          <cell r="L4415">
            <v>800</v>
          </cell>
          <cell r="M4415">
            <v>0</v>
          </cell>
          <cell r="N4415">
            <v>0</v>
          </cell>
          <cell r="O4415">
            <v>800</v>
          </cell>
          <cell r="P4415">
            <v>0</v>
          </cell>
        </row>
        <row r="4416">
          <cell r="A4416" t="str">
            <v>0011290106</v>
          </cell>
          <cell r="B4416">
            <v>11290</v>
          </cell>
          <cell r="C4416">
            <v>112900</v>
          </cell>
          <cell r="D4416">
            <v>581</v>
          </cell>
          <cell r="E4416">
            <v>106</v>
          </cell>
          <cell r="F4416">
            <v>1</v>
          </cell>
          <cell r="G4416">
            <v>1</v>
          </cell>
          <cell r="H4416" t="str">
            <v>21/10/04</v>
          </cell>
          <cell r="I4416">
            <v>150</v>
          </cell>
          <cell r="J4416">
            <v>0</v>
          </cell>
          <cell r="K4416">
            <v>150</v>
          </cell>
          <cell r="L4416">
            <v>150</v>
          </cell>
          <cell r="M4416">
            <v>0</v>
          </cell>
          <cell r="N4416">
            <v>0</v>
          </cell>
          <cell r="O4416">
            <v>150</v>
          </cell>
          <cell r="P4416">
            <v>0</v>
          </cell>
        </row>
        <row r="4417">
          <cell r="A4417" t="str">
            <v>0011290127</v>
          </cell>
          <cell r="B4417">
            <v>11290</v>
          </cell>
          <cell r="C4417">
            <v>112900</v>
          </cell>
          <cell r="D4417">
            <v>581</v>
          </cell>
          <cell r="E4417">
            <v>127</v>
          </cell>
          <cell r="F4417">
            <v>1</v>
          </cell>
          <cell r="G4417">
            <v>2</v>
          </cell>
          <cell r="H4417" t="str">
            <v>15/01/08</v>
          </cell>
          <cell r="I4417">
            <v>0</v>
          </cell>
          <cell r="J4417">
            <v>300</v>
          </cell>
          <cell r="K4417">
            <v>300</v>
          </cell>
          <cell r="L4417">
            <v>300</v>
          </cell>
          <cell r="M4417">
            <v>0</v>
          </cell>
          <cell r="N4417">
            <v>0</v>
          </cell>
          <cell r="O4417">
            <v>300</v>
          </cell>
          <cell r="P4417">
            <v>0</v>
          </cell>
        </row>
        <row r="4418">
          <cell r="A4418" t="str">
            <v>0011290263</v>
          </cell>
          <cell r="B4418">
            <v>11290</v>
          </cell>
          <cell r="C4418">
            <v>112900</v>
          </cell>
          <cell r="D4418">
            <v>581</v>
          </cell>
          <cell r="E4418">
            <v>263</v>
          </cell>
          <cell r="F4418">
            <v>1</v>
          </cell>
          <cell r="G4418">
            <v>2</v>
          </cell>
          <cell r="H4418" t="str">
            <v>21/01/08</v>
          </cell>
          <cell r="I4418">
            <v>0</v>
          </cell>
          <cell r="J4418">
            <v>85.09</v>
          </cell>
          <cell r="K4418">
            <v>85.09</v>
          </cell>
          <cell r="L4418">
            <v>85.09</v>
          </cell>
          <cell r="M4418">
            <v>0</v>
          </cell>
          <cell r="N4418">
            <v>0</v>
          </cell>
          <cell r="O4418">
            <v>85.09</v>
          </cell>
          <cell r="P4418">
            <v>0</v>
          </cell>
        </row>
        <row r="4419">
          <cell r="A4419" t="str">
            <v>0011290301</v>
          </cell>
          <cell r="B4419">
            <v>11290</v>
          </cell>
          <cell r="C4419">
            <v>112900</v>
          </cell>
          <cell r="D4419">
            <v>581</v>
          </cell>
          <cell r="E4419">
            <v>301</v>
          </cell>
          <cell r="F4419">
            <v>1</v>
          </cell>
          <cell r="G4419">
            <v>2</v>
          </cell>
          <cell r="H4419" t="str">
            <v>/  /</v>
          </cell>
          <cell r="I4419">
            <v>0</v>
          </cell>
          <cell r="J4419">
            <v>385.09</v>
          </cell>
          <cell r="K4419">
            <v>7745.09</v>
          </cell>
          <cell r="L4419">
            <v>7745.09</v>
          </cell>
          <cell r="M4419">
            <v>0</v>
          </cell>
          <cell r="N4419">
            <v>0</v>
          </cell>
          <cell r="O4419">
            <v>7745.09</v>
          </cell>
          <cell r="P4419">
            <v>0</v>
          </cell>
        </row>
        <row r="4420">
          <cell r="A4420" t="str">
            <v>0011290511</v>
          </cell>
          <cell r="B4420">
            <v>11290</v>
          </cell>
          <cell r="C4420">
            <v>112900</v>
          </cell>
          <cell r="D4420">
            <v>581</v>
          </cell>
          <cell r="E4420">
            <v>511</v>
          </cell>
          <cell r="F4420">
            <v>1</v>
          </cell>
          <cell r="G4420">
            <v>1</v>
          </cell>
          <cell r="H4420" t="str">
            <v>/  /</v>
          </cell>
          <cell r="I4420">
            <v>0</v>
          </cell>
          <cell r="J4420">
            <v>0</v>
          </cell>
          <cell r="K4420">
            <v>900</v>
          </cell>
          <cell r="L4420">
            <v>900</v>
          </cell>
          <cell r="M4420">
            <v>0</v>
          </cell>
          <cell r="N4420">
            <v>900</v>
          </cell>
          <cell r="O4420">
            <v>900</v>
          </cell>
          <cell r="P4420">
            <v>0</v>
          </cell>
        </row>
        <row r="4421">
          <cell r="A4421" t="str">
            <v>0011290523</v>
          </cell>
          <cell r="B4421">
            <v>11290</v>
          </cell>
          <cell r="C4421">
            <v>112900</v>
          </cell>
          <cell r="D4421">
            <v>581</v>
          </cell>
          <cell r="E4421">
            <v>523</v>
          </cell>
          <cell r="F4421">
            <v>1</v>
          </cell>
          <cell r="G4421">
            <v>1</v>
          </cell>
          <cell r="H4421" t="str">
            <v>21/10/04</v>
          </cell>
          <cell r="I4421">
            <v>1</v>
          </cell>
          <cell r="J4421">
            <v>0</v>
          </cell>
          <cell r="K4421">
            <v>1</v>
          </cell>
          <cell r="L4421">
            <v>1</v>
          </cell>
          <cell r="M4421">
            <v>0</v>
          </cell>
          <cell r="N4421">
            <v>0</v>
          </cell>
          <cell r="O4421">
            <v>1</v>
          </cell>
          <cell r="P4421">
            <v>0</v>
          </cell>
        </row>
        <row r="4422">
          <cell r="A4422" t="str">
            <v>0011290555</v>
          </cell>
          <cell r="B4422">
            <v>11290</v>
          </cell>
          <cell r="C4422">
            <v>112900</v>
          </cell>
          <cell r="D4422">
            <v>581</v>
          </cell>
          <cell r="E4422">
            <v>555</v>
          </cell>
          <cell r="F4422">
            <v>1</v>
          </cell>
          <cell r="G4422">
            <v>1</v>
          </cell>
          <cell r="H4422" t="str">
            <v>/  /</v>
          </cell>
          <cell r="I4422">
            <v>0</v>
          </cell>
          <cell r="J4422">
            <v>0</v>
          </cell>
          <cell r="K4422">
            <v>320.5</v>
          </cell>
          <cell r="L4422">
            <v>320.5</v>
          </cell>
          <cell r="M4422">
            <v>0</v>
          </cell>
          <cell r="N4422">
            <v>0</v>
          </cell>
          <cell r="O4422">
            <v>320.5</v>
          </cell>
          <cell r="P4422">
            <v>0</v>
          </cell>
        </row>
        <row r="4423">
          <cell r="A4423" t="str">
            <v>0011290601</v>
          </cell>
          <cell r="B4423">
            <v>11290</v>
          </cell>
          <cell r="C4423">
            <v>112900</v>
          </cell>
          <cell r="D4423">
            <v>581</v>
          </cell>
          <cell r="E4423">
            <v>601</v>
          </cell>
          <cell r="F4423">
            <v>1</v>
          </cell>
          <cell r="G4423">
            <v>2</v>
          </cell>
          <cell r="H4423" t="str">
            <v>/  /</v>
          </cell>
          <cell r="I4423">
            <v>0</v>
          </cell>
          <cell r="J4423">
            <v>385.09</v>
          </cell>
          <cell r="K4423">
            <v>6523.59</v>
          </cell>
          <cell r="L4423">
            <v>6523.59</v>
          </cell>
          <cell r="M4423">
            <v>0</v>
          </cell>
          <cell r="N4423">
            <v>0</v>
          </cell>
          <cell r="O4423">
            <v>6523.59</v>
          </cell>
          <cell r="P4423">
            <v>0</v>
          </cell>
        </row>
        <row r="4424">
          <cell r="A4424" t="str">
            <v>0011290701</v>
          </cell>
          <cell r="B4424">
            <v>11290</v>
          </cell>
          <cell r="C4424">
            <v>112900</v>
          </cell>
          <cell r="D4424">
            <v>581</v>
          </cell>
          <cell r="E4424">
            <v>701</v>
          </cell>
          <cell r="F4424">
            <v>1</v>
          </cell>
          <cell r="G4424">
            <v>2</v>
          </cell>
          <cell r="H4424" t="str">
            <v>/  /</v>
          </cell>
          <cell r="I4424">
            <v>0</v>
          </cell>
          <cell r="J4424">
            <v>385.09</v>
          </cell>
          <cell r="K4424">
            <v>6523.59</v>
          </cell>
          <cell r="L4424">
            <v>6523.59</v>
          </cell>
          <cell r="M4424">
            <v>0</v>
          </cell>
          <cell r="N4424">
            <v>0</v>
          </cell>
          <cell r="O4424">
            <v>6523.59</v>
          </cell>
          <cell r="P4424">
            <v>0</v>
          </cell>
        </row>
        <row r="4425">
          <cell r="A4425" t="str">
            <v>0011290910</v>
          </cell>
          <cell r="B4425">
            <v>11290</v>
          </cell>
          <cell r="C4425">
            <v>112900</v>
          </cell>
          <cell r="D4425">
            <v>581</v>
          </cell>
          <cell r="E4425">
            <v>910</v>
          </cell>
          <cell r="F4425">
            <v>1</v>
          </cell>
          <cell r="G4425">
            <v>2</v>
          </cell>
          <cell r="H4425" t="str">
            <v>/  /</v>
          </cell>
          <cell r="I4425">
            <v>0</v>
          </cell>
          <cell r="J4425">
            <v>300</v>
          </cell>
          <cell r="K4425">
            <v>7660</v>
          </cell>
          <cell r="L4425">
            <v>7660</v>
          </cell>
          <cell r="M4425">
            <v>0</v>
          </cell>
          <cell r="N4425">
            <v>0</v>
          </cell>
          <cell r="O4425">
            <v>7660</v>
          </cell>
          <cell r="P4425">
            <v>0</v>
          </cell>
        </row>
        <row r="4426">
          <cell r="A4426" t="str">
            <v>0011290951</v>
          </cell>
          <cell r="B4426">
            <v>11290</v>
          </cell>
          <cell r="C4426">
            <v>112900</v>
          </cell>
          <cell r="D4426">
            <v>581</v>
          </cell>
          <cell r="E4426">
            <v>951</v>
          </cell>
          <cell r="F4426">
            <v>1</v>
          </cell>
          <cell r="G4426">
            <v>2</v>
          </cell>
          <cell r="H4426" t="str">
            <v>/  /</v>
          </cell>
          <cell r="I4426">
            <v>0</v>
          </cell>
          <cell r="J4426">
            <v>0</v>
          </cell>
          <cell r="K4426">
            <v>653</v>
          </cell>
          <cell r="L4426">
            <v>653</v>
          </cell>
          <cell r="M4426">
            <v>0</v>
          </cell>
          <cell r="N4426">
            <v>0</v>
          </cell>
          <cell r="O4426">
            <v>653</v>
          </cell>
          <cell r="P4426">
            <v>0</v>
          </cell>
        </row>
        <row r="4427">
          <cell r="A4427" t="str">
            <v>0011295101</v>
          </cell>
          <cell r="B4427">
            <v>11295</v>
          </cell>
          <cell r="C4427">
            <v>112950</v>
          </cell>
          <cell r="D4427">
            <v>477</v>
          </cell>
          <cell r="E4427">
            <v>101</v>
          </cell>
          <cell r="F4427">
            <v>1</v>
          </cell>
          <cell r="G4427">
            <v>1</v>
          </cell>
          <cell r="H4427" t="str">
            <v>15/04/07</v>
          </cell>
          <cell r="I4427">
            <v>7900</v>
          </cell>
          <cell r="J4427">
            <v>0</v>
          </cell>
          <cell r="K4427">
            <v>7900</v>
          </cell>
          <cell r="L4427">
            <v>7900</v>
          </cell>
          <cell r="M4427">
            <v>0</v>
          </cell>
          <cell r="N4427">
            <v>0</v>
          </cell>
          <cell r="O4427">
            <v>7900</v>
          </cell>
          <cell r="P4427">
            <v>0</v>
          </cell>
        </row>
        <row r="4428">
          <cell r="A4428" t="str">
            <v>0011295103</v>
          </cell>
          <cell r="B4428">
            <v>11295</v>
          </cell>
          <cell r="C4428">
            <v>112950</v>
          </cell>
          <cell r="D4428">
            <v>477</v>
          </cell>
          <cell r="E4428">
            <v>103</v>
          </cell>
          <cell r="F4428">
            <v>1</v>
          </cell>
          <cell r="G4428">
            <v>1</v>
          </cell>
          <cell r="H4428">
            <v>39093</v>
          </cell>
          <cell r="I4428">
            <v>800</v>
          </cell>
          <cell r="J4428">
            <v>0</v>
          </cell>
          <cell r="K4428">
            <v>800</v>
          </cell>
          <cell r="L4428">
            <v>800</v>
          </cell>
          <cell r="M4428">
            <v>0</v>
          </cell>
          <cell r="N4428">
            <v>0</v>
          </cell>
          <cell r="O4428">
            <v>800</v>
          </cell>
          <cell r="P4428">
            <v>0</v>
          </cell>
        </row>
        <row r="4429">
          <cell r="A4429" t="str">
            <v>0011295106</v>
          </cell>
          <cell r="B4429">
            <v>11295</v>
          </cell>
          <cell r="C4429">
            <v>112950</v>
          </cell>
          <cell r="D4429">
            <v>477</v>
          </cell>
          <cell r="E4429">
            <v>106</v>
          </cell>
          <cell r="F4429">
            <v>1</v>
          </cell>
          <cell r="G4429">
            <v>1</v>
          </cell>
          <cell r="H4429" t="str">
            <v>15/04/07</v>
          </cell>
          <cell r="I4429">
            <v>150</v>
          </cell>
          <cell r="J4429">
            <v>0</v>
          </cell>
          <cell r="K4429">
            <v>150</v>
          </cell>
          <cell r="L4429">
            <v>150</v>
          </cell>
          <cell r="M4429">
            <v>0</v>
          </cell>
          <cell r="N4429">
            <v>0</v>
          </cell>
          <cell r="O4429">
            <v>150</v>
          </cell>
          <cell r="P4429">
            <v>0</v>
          </cell>
        </row>
        <row r="4430">
          <cell r="A4430" t="str">
            <v>0011295263</v>
          </cell>
          <cell r="B4430">
            <v>11295</v>
          </cell>
          <cell r="C4430">
            <v>112950</v>
          </cell>
          <cell r="D4430">
            <v>477</v>
          </cell>
          <cell r="E4430">
            <v>263</v>
          </cell>
          <cell r="F4430">
            <v>1</v>
          </cell>
          <cell r="G4430">
            <v>1</v>
          </cell>
          <cell r="H4430">
            <v>39630</v>
          </cell>
          <cell r="I4430">
            <v>0</v>
          </cell>
          <cell r="J4430">
            <v>0</v>
          </cell>
          <cell r="K4430">
            <v>316.99</v>
          </cell>
          <cell r="L4430">
            <v>316.99</v>
          </cell>
          <cell r="M4430">
            <v>0</v>
          </cell>
          <cell r="N4430">
            <v>0</v>
          </cell>
          <cell r="O4430">
            <v>316.99</v>
          </cell>
          <cell r="P4430">
            <v>0</v>
          </cell>
        </row>
        <row r="4431">
          <cell r="A4431" t="str">
            <v>0011295301</v>
          </cell>
          <cell r="B4431">
            <v>11295</v>
          </cell>
          <cell r="C4431">
            <v>112950</v>
          </cell>
          <cell r="D4431">
            <v>477</v>
          </cell>
          <cell r="E4431">
            <v>301</v>
          </cell>
          <cell r="F4431">
            <v>1</v>
          </cell>
          <cell r="G4431">
            <v>1</v>
          </cell>
          <cell r="H4431" t="str">
            <v>/  /</v>
          </cell>
          <cell r="I4431">
            <v>0</v>
          </cell>
          <cell r="J4431">
            <v>0</v>
          </cell>
          <cell r="K4431">
            <v>9166.99</v>
          </cell>
          <cell r="L4431">
            <v>9166.99</v>
          </cell>
          <cell r="M4431">
            <v>0</v>
          </cell>
          <cell r="N4431">
            <v>0</v>
          </cell>
          <cell r="O4431">
            <v>9166.99</v>
          </cell>
          <cell r="P4431">
            <v>0</v>
          </cell>
        </row>
        <row r="4432">
          <cell r="A4432" t="str">
            <v>0011295511</v>
          </cell>
          <cell r="B4432">
            <v>11295</v>
          </cell>
          <cell r="C4432">
            <v>112950</v>
          </cell>
          <cell r="D4432">
            <v>477</v>
          </cell>
          <cell r="E4432">
            <v>511</v>
          </cell>
          <cell r="F4432">
            <v>1</v>
          </cell>
          <cell r="G4432">
            <v>1</v>
          </cell>
          <cell r="H4432" t="str">
            <v>/  /</v>
          </cell>
          <cell r="I4432">
            <v>0</v>
          </cell>
          <cell r="J4432">
            <v>0</v>
          </cell>
          <cell r="K4432">
            <v>900</v>
          </cell>
          <cell r="L4432">
            <v>900</v>
          </cell>
          <cell r="M4432">
            <v>0</v>
          </cell>
          <cell r="N4432">
            <v>900</v>
          </cell>
          <cell r="O4432">
            <v>900</v>
          </cell>
          <cell r="P4432">
            <v>0</v>
          </cell>
        </row>
        <row r="4433">
          <cell r="A4433" t="str">
            <v>0011295523</v>
          </cell>
          <cell r="B4433">
            <v>11295</v>
          </cell>
          <cell r="C4433">
            <v>112950</v>
          </cell>
          <cell r="D4433">
            <v>477</v>
          </cell>
          <cell r="E4433">
            <v>523</v>
          </cell>
          <cell r="F4433">
            <v>1</v>
          </cell>
          <cell r="G4433">
            <v>1</v>
          </cell>
          <cell r="H4433" t="str">
            <v>15/04/07</v>
          </cell>
          <cell r="I4433">
            <v>1</v>
          </cell>
          <cell r="J4433">
            <v>0</v>
          </cell>
          <cell r="K4433">
            <v>1</v>
          </cell>
          <cell r="L4433">
            <v>1</v>
          </cell>
          <cell r="M4433">
            <v>0</v>
          </cell>
          <cell r="N4433">
            <v>0</v>
          </cell>
          <cell r="O4433">
            <v>1</v>
          </cell>
          <cell r="P4433">
            <v>0</v>
          </cell>
        </row>
        <row r="4434">
          <cell r="A4434" t="str">
            <v>0011295601</v>
          </cell>
          <cell r="B4434">
            <v>11295</v>
          </cell>
          <cell r="C4434">
            <v>112950</v>
          </cell>
          <cell r="D4434">
            <v>477</v>
          </cell>
          <cell r="E4434">
            <v>601</v>
          </cell>
          <cell r="F4434">
            <v>1</v>
          </cell>
          <cell r="G4434">
            <v>1</v>
          </cell>
          <cell r="H4434" t="str">
            <v>/  /</v>
          </cell>
          <cell r="I4434">
            <v>0</v>
          </cell>
          <cell r="J4434">
            <v>0</v>
          </cell>
          <cell r="K4434">
            <v>8265.99</v>
          </cell>
          <cell r="L4434">
            <v>8265.99</v>
          </cell>
          <cell r="M4434">
            <v>0</v>
          </cell>
          <cell r="N4434">
            <v>0</v>
          </cell>
          <cell r="O4434">
            <v>8265.99</v>
          </cell>
          <cell r="P4434">
            <v>0</v>
          </cell>
        </row>
        <row r="4435">
          <cell r="A4435" t="str">
            <v>0011295701</v>
          </cell>
          <cell r="B4435">
            <v>11295</v>
          </cell>
          <cell r="C4435">
            <v>112950</v>
          </cell>
          <cell r="D4435">
            <v>477</v>
          </cell>
          <cell r="E4435">
            <v>701</v>
          </cell>
          <cell r="F4435">
            <v>1</v>
          </cell>
          <cell r="G4435">
            <v>1</v>
          </cell>
          <cell r="H4435" t="str">
            <v>/  /</v>
          </cell>
          <cell r="I4435">
            <v>0</v>
          </cell>
          <cell r="J4435">
            <v>0</v>
          </cell>
          <cell r="K4435">
            <v>8265.99</v>
          </cell>
          <cell r="L4435">
            <v>8265.99</v>
          </cell>
          <cell r="M4435">
            <v>0</v>
          </cell>
          <cell r="N4435">
            <v>0</v>
          </cell>
          <cell r="O4435">
            <v>8265.99</v>
          </cell>
          <cell r="P4435">
            <v>0</v>
          </cell>
        </row>
        <row r="4436">
          <cell r="A4436" t="str">
            <v>0011295910</v>
          </cell>
          <cell r="B4436">
            <v>11295</v>
          </cell>
          <cell r="C4436">
            <v>112950</v>
          </cell>
          <cell r="D4436">
            <v>477</v>
          </cell>
          <cell r="E4436">
            <v>910</v>
          </cell>
          <cell r="F4436">
            <v>1</v>
          </cell>
          <cell r="G4436">
            <v>1</v>
          </cell>
          <cell r="H4436" t="str">
            <v>/  /</v>
          </cell>
          <cell r="I4436">
            <v>0</v>
          </cell>
          <cell r="J4436">
            <v>0</v>
          </cell>
          <cell r="K4436">
            <v>8850</v>
          </cell>
          <cell r="L4436">
            <v>8850</v>
          </cell>
          <cell r="M4436">
            <v>0</v>
          </cell>
          <cell r="N4436">
            <v>0</v>
          </cell>
          <cell r="O4436">
            <v>8850</v>
          </cell>
          <cell r="P4436">
            <v>0</v>
          </cell>
        </row>
        <row r="4437">
          <cell r="A4437" t="str">
            <v>0011295951</v>
          </cell>
          <cell r="B4437">
            <v>11295</v>
          </cell>
          <cell r="C4437">
            <v>112950</v>
          </cell>
          <cell r="D4437">
            <v>477</v>
          </cell>
          <cell r="E4437">
            <v>951</v>
          </cell>
          <cell r="F4437">
            <v>1</v>
          </cell>
          <cell r="G4437">
            <v>1</v>
          </cell>
          <cell r="H4437" t="str">
            <v>/  /</v>
          </cell>
          <cell r="I4437">
            <v>0</v>
          </cell>
          <cell r="J4437">
            <v>0</v>
          </cell>
          <cell r="K4437">
            <v>653</v>
          </cell>
          <cell r="L4437">
            <v>653</v>
          </cell>
          <cell r="M4437">
            <v>0</v>
          </cell>
          <cell r="N4437">
            <v>0</v>
          </cell>
          <cell r="O4437">
            <v>653</v>
          </cell>
          <cell r="P4437">
            <v>0</v>
          </cell>
        </row>
        <row r="4438">
          <cell r="A4438" t="str">
            <v>0011297101</v>
          </cell>
          <cell r="B4438">
            <v>11297</v>
          </cell>
          <cell r="C4438">
            <v>112970</v>
          </cell>
          <cell r="D4438">
            <v>966</v>
          </cell>
          <cell r="E4438">
            <v>101</v>
          </cell>
          <cell r="F4438">
            <v>1</v>
          </cell>
          <cell r="G4438">
            <v>1</v>
          </cell>
          <cell r="H4438">
            <v>39090</v>
          </cell>
          <cell r="I4438">
            <v>6620</v>
          </cell>
          <cell r="J4438">
            <v>0</v>
          </cell>
          <cell r="K4438">
            <v>6620</v>
          </cell>
          <cell r="L4438">
            <v>6620</v>
          </cell>
          <cell r="M4438">
            <v>0</v>
          </cell>
          <cell r="N4438">
            <v>0</v>
          </cell>
          <cell r="O4438">
            <v>6620</v>
          </cell>
          <cell r="P4438">
            <v>0</v>
          </cell>
        </row>
        <row r="4439">
          <cell r="A4439" t="str">
            <v>0011297103</v>
          </cell>
          <cell r="B4439">
            <v>11297</v>
          </cell>
          <cell r="C4439">
            <v>112970</v>
          </cell>
          <cell r="D4439">
            <v>966</v>
          </cell>
          <cell r="E4439">
            <v>103</v>
          </cell>
          <cell r="F4439">
            <v>1</v>
          </cell>
          <cell r="G4439">
            <v>1</v>
          </cell>
          <cell r="H4439">
            <v>37997</v>
          </cell>
          <cell r="I4439">
            <v>800</v>
          </cell>
          <cell r="J4439">
            <v>0</v>
          </cell>
          <cell r="K4439">
            <v>800</v>
          </cell>
          <cell r="L4439">
            <v>800</v>
          </cell>
          <cell r="M4439">
            <v>0</v>
          </cell>
          <cell r="N4439">
            <v>0</v>
          </cell>
          <cell r="O4439">
            <v>800</v>
          </cell>
          <cell r="P4439">
            <v>0</v>
          </cell>
        </row>
        <row r="4440">
          <cell r="A4440" t="str">
            <v>0011297106</v>
          </cell>
          <cell r="B4440">
            <v>11297</v>
          </cell>
          <cell r="C4440">
            <v>112970</v>
          </cell>
          <cell r="D4440">
            <v>966</v>
          </cell>
          <cell r="E4440">
            <v>106</v>
          </cell>
          <cell r="F4440">
            <v>1</v>
          </cell>
          <cell r="G4440">
            <v>1</v>
          </cell>
          <cell r="H4440">
            <v>37997</v>
          </cell>
          <cell r="I4440">
            <v>150</v>
          </cell>
          <cell r="J4440">
            <v>0</v>
          </cell>
          <cell r="K4440">
            <v>150</v>
          </cell>
          <cell r="L4440">
            <v>150</v>
          </cell>
          <cell r="M4440">
            <v>0</v>
          </cell>
          <cell r="N4440">
            <v>0</v>
          </cell>
          <cell r="O4440">
            <v>150</v>
          </cell>
          <cell r="P4440">
            <v>0</v>
          </cell>
        </row>
        <row r="4441">
          <cell r="A4441" t="str">
            <v>0011297263</v>
          </cell>
          <cell r="B4441">
            <v>11297</v>
          </cell>
          <cell r="C4441">
            <v>112970</v>
          </cell>
          <cell r="D4441">
            <v>966</v>
          </cell>
          <cell r="E4441">
            <v>263</v>
          </cell>
          <cell r="F4441">
            <v>1</v>
          </cell>
          <cell r="G4441">
            <v>2</v>
          </cell>
          <cell r="H4441" t="str">
            <v>21/01/08</v>
          </cell>
          <cell r="I4441">
            <v>0</v>
          </cell>
          <cell r="J4441">
            <v>3275.19</v>
          </cell>
          <cell r="K4441">
            <v>3275.19</v>
          </cell>
          <cell r="L4441">
            <v>3275.19</v>
          </cell>
          <cell r="M4441">
            <v>0</v>
          </cell>
          <cell r="N4441">
            <v>0</v>
          </cell>
          <cell r="O4441">
            <v>3275.19</v>
          </cell>
          <cell r="P4441">
            <v>0</v>
          </cell>
        </row>
        <row r="4442">
          <cell r="A4442" t="str">
            <v>0011297301</v>
          </cell>
          <cell r="B4442">
            <v>11297</v>
          </cell>
          <cell r="C4442">
            <v>112970</v>
          </cell>
          <cell r="D4442">
            <v>966</v>
          </cell>
          <cell r="E4442">
            <v>301</v>
          </cell>
          <cell r="F4442">
            <v>1</v>
          </cell>
          <cell r="G4442">
            <v>2</v>
          </cell>
          <cell r="H4442" t="str">
            <v>/  /</v>
          </cell>
          <cell r="I4442">
            <v>0</v>
          </cell>
          <cell r="J4442">
            <v>3275.19</v>
          </cell>
          <cell r="K4442">
            <v>10845.19</v>
          </cell>
          <cell r="L4442">
            <v>10845.19</v>
          </cell>
          <cell r="M4442">
            <v>0</v>
          </cell>
          <cell r="N4442">
            <v>0</v>
          </cell>
          <cell r="O4442">
            <v>10845.19</v>
          </cell>
          <cell r="P4442">
            <v>0</v>
          </cell>
        </row>
        <row r="4443">
          <cell r="A4443" t="str">
            <v>0011297511</v>
          </cell>
          <cell r="B4443">
            <v>11297</v>
          </cell>
          <cell r="C4443">
            <v>112970</v>
          </cell>
          <cell r="D4443">
            <v>966</v>
          </cell>
          <cell r="E4443">
            <v>511</v>
          </cell>
          <cell r="F4443">
            <v>1</v>
          </cell>
          <cell r="G4443">
            <v>1</v>
          </cell>
          <cell r="H4443" t="str">
            <v>/  /</v>
          </cell>
          <cell r="I4443">
            <v>0</v>
          </cell>
          <cell r="J4443">
            <v>0</v>
          </cell>
          <cell r="K4443">
            <v>900</v>
          </cell>
          <cell r="L4443">
            <v>900</v>
          </cell>
          <cell r="M4443">
            <v>0</v>
          </cell>
          <cell r="N4443">
            <v>900</v>
          </cell>
          <cell r="O4443">
            <v>900</v>
          </cell>
          <cell r="P4443">
            <v>0</v>
          </cell>
        </row>
        <row r="4444">
          <cell r="A4444" t="str">
            <v>0011297523</v>
          </cell>
          <cell r="B4444">
            <v>11297</v>
          </cell>
          <cell r="C4444">
            <v>112970</v>
          </cell>
          <cell r="D4444">
            <v>966</v>
          </cell>
          <cell r="E4444">
            <v>523</v>
          </cell>
          <cell r="F4444">
            <v>1</v>
          </cell>
          <cell r="G4444">
            <v>1</v>
          </cell>
          <cell r="H4444">
            <v>37997</v>
          </cell>
          <cell r="I4444">
            <v>1</v>
          </cell>
          <cell r="J4444">
            <v>0</v>
          </cell>
          <cell r="K4444">
            <v>1</v>
          </cell>
          <cell r="L4444">
            <v>1</v>
          </cell>
          <cell r="M4444">
            <v>0</v>
          </cell>
          <cell r="N4444">
            <v>0</v>
          </cell>
          <cell r="O4444">
            <v>1</v>
          </cell>
          <cell r="P4444">
            <v>0</v>
          </cell>
        </row>
        <row r="4445">
          <cell r="A4445" t="str">
            <v>0011297601</v>
          </cell>
          <cell r="B4445">
            <v>11297</v>
          </cell>
          <cell r="C4445">
            <v>112970</v>
          </cell>
          <cell r="D4445">
            <v>966</v>
          </cell>
          <cell r="E4445">
            <v>601</v>
          </cell>
          <cell r="F4445">
            <v>1</v>
          </cell>
          <cell r="G4445">
            <v>2</v>
          </cell>
          <cell r="H4445" t="str">
            <v>/  /</v>
          </cell>
          <cell r="I4445">
            <v>0</v>
          </cell>
          <cell r="J4445">
            <v>3275.19</v>
          </cell>
          <cell r="K4445">
            <v>9944.19</v>
          </cell>
          <cell r="L4445">
            <v>9944.19</v>
          </cell>
          <cell r="M4445">
            <v>0</v>
          </cell>
          <cell r="N4445">
            <v>0</v>
          </cell>
          <cell r="O4445">
            <v>9944.19</v>
          </cell>
          <cell r="P4445">
            <v>0</v>
          </cell>
        </row>
        <row r="4446">
          <cell r="A4446" t="str">
            <v>0011297701</v>
          </cell>
          <cell r="B4446">
            <v>11297</v>
          </cell>
          <cell r="C4446">
            <v>112970</v>
          </cell>
          <cell r="D4446">
            <v>966</v>
          </cell>
          <cell r="E4446">
            <v>701</v>
          </cell>
          <cell r="F4446">
            <v>1</v>
          </cell>
          <cell r="G4446">
            <v>2</v>
          </cell>
          <cell r="H4446" t="str">
            <v>/  /</v>
          </cell>
          <cell r="I4446">
            <v>0</v>
          </cell>
          <cell r="J4446">
            <v>3275.19</v>
          </cell>
          <cell r="K4446">
            <v>9944.19</v>
          </cell>
          <cell r="L4446">
            <v>9944.19</v>
          </cell>
          <cell r="M4446">
            <v>0</v>
          </cell>
          <cell r="N4446">
            <v>0</v>
          </cell>
          <cell r="O4446">
            <v>9944.19</v>
          </cell>
          <cell r="P4446">
            <v>0</v>
          </cell>
        </row>
        <row r="4447">
          <cell r="A4447" t="str">
            <v>0011297910</v>
          </cell>
          <cell r="B4447">
            <v>11297</v>
          </cell>
          <cell r="C4447">
            <v>112970</v>
          </cell>
          <cell r="D4447">
            <v>966</v>
          </cell>
          <cell r="E4447">
            <v>910</v>
          </cell>
          <cell r="F4447">
            <v>1</v>
          </cell>
          <cell r="G4447">
            <v>2</v>
          </cell>
          <cell r="H4447" t="str">
            <v>/  /</v>
          </cell>
          <cell r="I4447">
            <v>0</v>
          </cell>
          <cell r="J4447">
            <v>0</v>
          </cell>
          <cell r="K4447">
            <v>7570</v>
          </cell>
          <cell r="L4447">
            <v>7570</v>
          </cell>
          <cell r="M4447">
            <v>0</v>
          </cell>
          <cell r="N4447">
            <v>0</v>
          </cell>
          <cell r="O4447">
            <v>7570</v>
          </cell>
          <cell r="P4447">
            <v>0</v>
          </cell>
        </row>
        <row r="4448">
          <cell r="A4448" t="str">
            <v>0011297951</v>
          </cell>
          <cell r="B4448">
            <v>11297</v>
          </cell>
          <cell r="C4448">
            <v>112970</v>
          </cell>
          <cell r="D4448">
            <v>966</v>
          </cell>
          <cell r="E4448">
            <v>951</v>
          </cell>
          <cell r="F4448">
            <v>1</v>
          </cell>
          <cell r="G4448">
            <v>1</v>
          </cell>
          <cell r="H4448" t="str">
            <v>/  /</v>
          </cell>
          <cell r="I4448">
            <v>0</v>
          </cell>
          <cell r="J4448">
            <v>0</v>
          </cell>
          <cell r="K4448">
            <v>653</v>
          </cell>
          <cell r="L4448">
            <v>653</v>
          </cell>
          <cell r="M4448">
            <v>0</v>
          </cell>
          <cell r="N4448">
            <v>0</v>
          </cell>
          <cell r="O4448">
            <v>653</v>
          </cell>
          <cell r="P4448">
            <v>0</v>
          </cell>
        </row>
        <row r="4449">
          <cell r="A4449" t="str">
            <v>0011301101</v>
          </cell>
          <cell r="B4449">
            <v>11301</v>
          </cell>
          <cell r="C4449">
            <v>113010</v>
          </cell>
          <cell r="D4449" t="str">
            <v>KA1</v>
          </cell>
          <cell r="E4449">
            <v>101</v>
          </cell>
          <cell r="F4449">
            <v>1</v>
          </cell>
          <cell r="G4449">
            <v>1</v>
          </cell>
          <cell r="H4449">
            <v>39089</v>
          </cell>
          <cell r="I4449">
            <v>7280</v>
          </cell>
          <cell r="J4449">
            <v>0</v>
          </cell>
          <cell r="K4449">
            <v>7280</v>
          </cell>
          <cell r="L4449">
            <v>7280</v>
          </cell>
          <cell r="M4449">
            <v>0</v>
          </cell>
          <cell r="N4449">
            <v>0</v>
          </cell>
          <cell r="O4449">
            <v>7280</v>
          </cell>
          <cell r="P4449">
            <v>0</v>
          </cell>
        </row>
        <row r="4450">
          <cell r="A4450" t="str">
            <v>0011301106</v>
          </cell>
          <cell r="B4450">
            <v>11301</v>
          </cell>
          <cell r="C4450">
            <v>113010</v>
          </cell>
          <cell r="D4450" t="str">
            <v>KA1</v>
          </cell>
          <cell r="E4450">
            <v>106</v>
          </cell>
          <cell r="F4450">
            <v>1</v>
          </cell>
          <cell r="G4450">
            <v>1</v>
          </cell>
          <cell r="H4450">
            <v>39093</v>
          </cell>
          <cell r="I4450">
            <v>150</v>
          </cell>
          <cell r="J4450">
            <v>0</v>
          </cell>
          <cell r="K4450">
            <v>150</v>
          </cell>
          <cell r="L4450">
            <v>150</v>
          </cell>
          <cell r="M4450">
            <v>0</v>
          </cell>
          <cell r="N4450">
            <v>0</v>
          </cell>
          <cell r="O4450">
            <v>150</v>
          </cell>
          <cell r="P4450">
            <v>0</v>
          </cell>
        </row>
        <row r="4451">
          <cell r="A4451" t="str">
            <v>0011301301</v>
          </cell>
          <cell r="B4451">
            <v>11301</v>
          </cell>
          <cell r="C4451">
            <v>113010</v>
          </cell>
          <cell r="D4451" t="str">
            <v>KA1</v>
          </cell>
          <cell r="E4451">
            <v>301</v>
          </cell>
          <cell r="F4451">
            <v>1</v>
          </cell>
          <cell r="G4451">
            <v>1</v>
          </cell>
          <cell r="H4451" t="str">
            <v>/  /</v>
          </cell>
          <cell r="I4451">
            <v>0</v>
          </cell>
          <cell r="J4451">
            <v>0</v>
          </cell>
          <cell r="K4451">
            <v>7430</v>
          </cell>
          <cell r="L4451">
            <v>7430</v>
          </cell>
          <cell r="M4451">
            <v>0</v>
          </cell>
          <cell r="N4451">
            <v>0</v>
          </cell>
          <cell r="O4451">
            <v>7430</v>
          </cell>
          <cell r="P4451">
            <v>0</v>
          </cell>
        </row>
        <row r="4452">
          <cell r="A4452" t="str">
            <v>0011301511</v>
          </cell>
          <cell r="B4452">
            <v>11301</v>
          </cell>
          <cell r="C4452">
            <v>113010</v>
          </cell>
          <cell r="D4452" t="str">
            <v>KA1</v>
          </cell>
          <cell r="E4452">
            <v>511</v>
          </cell>
          <cell r="F4452">
            <v>1</v>
          </cell>
          <cell r="G4452">
            <v>1</v>
          </cell>
          <cell r="H4452" t="str">
            <v>/  /</v>
          </cell>
          <cell r="I4452">
            <v>0</v>
          </cell>
          <cell r="J4452">
            <v>0</v>
          </cell>
          <cell r="K4452">
            <v>900</v>
          </cell>
          <cell r="L4452">
            <v>900</v>
          </cell>
          <cell r="M4452">
            <v>0</v>
          </cell>
          <cell r="N4452">
            <v>900</v>
          </cell>
          <cell r="O4452">
            <v>900</v>
          </cell>
          <cell r="P4452">
            <v>0</v>
          </cell>
        </row>
        <row r="4453">
          <cell r="A4453" t="str">
            <v>0011301522</v>
          </cell>
          <cell r="B4453">
            <v>11301</v>
          </cell>
          <cell r="C4453">
            <v>113010</v>
          </cell>
          <cell r="D4453" t="str">
            <v>KA1</v>
          </cell>
          <cell r="E4453">
            <v>522</v>
          </cell>
          <cell r="F4453">
            <v>1</v>
          </cell>
          <cell r="G4453">
            <v>1</v>
          </cell>
          <cell r="H4453" t="str">
            <v>25/10/04</v>
          </cell>
          <cell r="I4453">
            <v>7</v>
          </cell>
          <cell r="J4453">
            <v>0</v>
          </cell>
          <cell r="K4453">
            <v>7</v>
          </cell>
          <cell r="L4453">
            <v>7</v>
          </cell>
          <cell r="M4453">
            <v>0</v>
          </cell>
          <cell r="N4453">
            <v>0</v>
          </cell>
          <cell r="O4453">
            <v>7</v>
          </cell>
          <cell r="P4453">
            <v>0</v>
          </cell>
        </row>
        <row r="4454">
          <cell r="A4454" t="str">
            <v>0011301553</v>
          </cell>
          <cell r="B4454">
            <v>11301</v>
          </cell>
          <cell r="C4454">
            <v>113010</v>
          </cell>
          <cell r="D4454" t="str">
            <v>KA1</v>
          </cell>
          <cell r="E4454">
            <v>553</v>
          </cell>
          <cell r="F4454">
            <v>1</v>
          </cell>
          <cell r="G4454">
            <v>1</v>
          </cell>
          <cell r="H4454">
            <v>39092</v>
          </cell>
          <cell r="I4454">
            <v>210</v>
          </cell>
          <cell r="J4454">
            <v>0</v>
          </cell>
          <cell r="K4454">
            <v>210</v>
          </cell>
          <cell r="L4454">
            <v>210</v>
          </cell>
          <cell r="M4454">
            <v>630</v>
          </cell>
          <cell r="N4454">
            <v>840</v>
          </cell>
          <cell r="O4454">
            <v>1060.82</v>
          </cell>
          <cell r="P4454">
            <v>0</v>
          </cell>
        </row>
        <row r="4455">
          <cell r="A4455" t="str">
            <v>0011301601</v>
          </cell>
          <cell r="B4455">
            <v>11301</v>
          </cell>
          <cell r="C4455">
            <v>113010</v>
          </cell>
          <cell r="D4455" t="str">
            <v>KA1</v>
          </cell>
          <cell r="E4455">
            <v>601</v>
          </cell>
          <cell r="F4455">
            <v>1</v>
          </cell>
          <cell r="G4455">
            <v>1</v>
          </cell>
          <cell r="H4455" t="str">
            <v>/  /</v>
          </cell>
          <cell r="I4455">
            <v>0</v>
          </cell>
          <cell r="J4455">
            <v>0</v>
          </cell>
          <cell r="K4455">
            <v>6313</v>
          </cell>
          <cell r="L4455">
            <v>6313</v>
          </cell>
          <cell r="M4455">
            <v>0</v>
          </cell>
          <cell r="N4455">
            <v>0</v>
          </cell>
          <cell r="O4455">
            <v>6313</v>
          </cell>
          <cell r="P4455">
            <v>0</v>
          </cell>
        </row>
        <row r="4456">
          <cell r="A4456" t="str">
            <v>0011301701</v>
          </cell>
          <cell r="B4456">
            <v>11301</v>
          </cell>
          <cell r="C4456">
            <v>113010</v>
          </cell>
          <cell r="D4456" t="str">
            <v>KA1</v>
          </cell>
          <cell r="E4456">
            <v>701</v>
          </cell>
          <cell r="F4456">
            <v>1</v>
          </cell>
          <cell r="G4456">
            <v>1</v>
          </cell>
          <cell r="H4456" t="str">
            <v>/  /</v>
          </cell>
          <cell r="I4456">
            <v>0</v>
          </cell>
          <cell r="J4456">
            <v>0</v>
          </cell>
          <cell r="K4456">
            <v>6313</v>
          </cell>
          <cell r="L4456">
            <v>6313</v>
          </cell>
          <cell r="M4456">
            <v>0</v>
          </cell>
          <cell r="N4456">
            <v>0</v>
          </cell>
          <cell r="O4456">
            <v>6313</v>
          </cell>
          <cell r="P4456">
            <v>0</v>
          </cell>
        </row>
        <row r="4457">
          <cell r="A4457" t="str">
            <v>0011301910</v>
          </cell>
          <cell r="B4457">
            <v>11301</v>
          </cell>
          <cell r="C4457">
            <v>113010</v>
          </cell>
          <cell r="D4457" t="str">
            <v>KA1</v>
          </cell>
          <cell r="E4457">
            <v>910</v>
          </cell>
          <cell r="F4457">
            <v>1</v>
          </cell>
          <cell r="G4457">
            <v>1</v>
          </cell>
          <cell r="H4457" t="str">
            <v>/  /</v>
          </cell>
          <cell r="I4457">
            <v>0</v>
          </cell>
          <cell r="J4457">
            <v>0</v>
          </cell>
          <cell r="K4457">
            <v>7430</v>
          </cell>
          <cell r="L4457">
            <v>7430</v>
          </cell>
          <cell r="M4457">
            <v>0</v>
          </cell>
          <cell r="N4457">
            <v>0</v>
          </cell>
          <cell r="O4457">
            <v>7430</v>
          </cell>
          <cell r="P4457">
            <v>0</v>
          </cell>
        </row>
        <row r="4458">
          <cell r="A4458" t="str">
            <v>0011301951</v>
          </cell>
          <cell r="B4458">
            <v>11301</v>
          </cell>
          <cell r="C4458">
            <v>113010</v>
          </cell>
          <cell r="D4458" t="str">
            <v>KA1</v>
          </cell>
          <cell r="E4458">
            <v>951</v>
          </cell>
          <cell r="F4458">
            <v>1</v>
          </cell>
          <cell r="G4458">
            <v>1</v>
          </cell>
          <cell r="H4458" t="str">
            <v>/  /</v>
          </cell>
          <cell r="I4458">
            <v>0</v>
          </cell>
          <cell r="J4458">
            <v>0</v>
          </cell>
          <cell r="K4458">
            <v>653</v>
          </cell>
          <cell r="L4458">
            <v>653</v>
          </cell>
          <cell r="M4458">
            <v>0</v>
          </cell>
          <cell r="N4458">
            <v>0</v>
          </cell>
          <cell r="O4458">
            <v>653</v>
          </cell>
          <cell r="P4458">
            <v>0</v>
          </cell>
        </row>
        <row r="4459">
          <cell r="A4459" t="str">
            <v>0011306101</v>
          </cell>
          <cell r="B4459">
            <v>11306</v>
          </cell>
          <cell r="C4459">
            <v>113060</v>
          </cell>
          <cell r="D4459">
            <v>382</v>
          </cell>
          <cell r="E4459">
            <v>101</v>
          </cell>
          <cell r="F4459">
            <v>1</v>
          </cell>
          <cell r="G4459">
            <v>1</v>
          </cell>
          <cell r="H4459">
            <v>38723</v>
          </cell>
          <cell r="I4459">
            <v>8080</v>
          </cell>
          <cell r="J4459">
            <v>0</v>
          </cell>
          <cell r="K4459">
            <v>8080</v>
          </cell>
          <cell r="L4459">
            <v>8080</v>
          </cell>
          <cell r="M4459">
            <v>0</v>
          </cell>
          <cell r="N4459">
            <v>0</v>
          </cell>
          <cell r="O4459">
            <v>8080</v>
          </cell>
          <cell r="P4459">
            <v>0</v>
          </cell>
        </row>
        <row r="4460">
          <cell r="A4460" t="str">
            <v>0011306103</v>
          </cell>
          <cell r="B4460">
            <v>11306</v>
          </cell>
          <cell r="C4460">
            <v>113060</v>
          </cell>
          <cell r="D4460">
            <v>382</v>
          </cell>
          <cell r="E4460">
            <v>103</v>
          </cell>
          <cell r="F4460">
            <v>1</v>
          </cell>
          <cell r="G4460">
            <v>1</v>
          </cell>
          <cell r="H4460" t="str">
            <v>20/09/04</v>
          </cell>
          <cell r="I4460">
            <v>800</v>
          </cell>
          <cell r="J4460">
            <v>0</v>
          </cell>
          <cell r="K4460">
            <v>800</v>
          </cell>
          <cell r="L4460">
            <v>800</v>
          </cell>
          <cell r="M4460">
            <v>0</v>
          </cell>
          <cell r="N4460">
            <v>0</v>
          </cell>
          <cell r="O4460">
            <v>800</v>
          </cell>
          <cell r="P4460">
            <v>0</v>
          </cell>
        </row>
        <row r="4461">
          <cell r="A4461" t="str">
            <v>0011306106</v>
          </cell>
          <cell r="B4461">
            <v>11306</v>
          </cell>
          <cell r="C4461">
            <v>113060</v>
          </cell>
          <cell r="D4461">
            <v>382</v>
          </cell>
          <cell r="E4461">
            <v>106</v>
          </cell>
          <cell r="F4461">
            <v>1</v>
          </cell>
          <cell r="G4461">
            <v>1</v>
          </cell>
          <cell r="H4461" t="str">
            <v>20/09/04</v>
          </cell>
          <cell r="I4461">
            <v>150</v>
          </cell>
          <cell r="J4461">
            <v>0</v>
          </cell>
          <cell r="K4461">
            <v>150</v>
          </cell>
          <cell r="L4461">
            <v>150</v>
          </cell>
          <cell r="M4461">
            <v>0</v>
          </cell>
          <cell r="N4461">
            <v>0</v>
          </cell>
          <cell r="O4461">
            <v>150</v>
          </cell>
          <cell r="P4461">
            <v>0</v>
          </cell>
        </row>
        <row r="4462">
          <cell r="A4462" t="str">
            <v>0011306301</v>
          </cell>
          <cell r="B4462">
            <v>11306</v>
          </cell>
          <cell r="C4462">
            <v>113060</v>
          </cell>
          <cell r="D4462">
            <v>382</v>
          </cell>
          <cell r="E4462">
            <v>301</v>
          </cell>
          <cell r="F4462">
            <v>1</v>
          </cell>
          <cell r="G4462">
            <v>1</v>
          </cell>
          <cell r="H4462" t="str">
            <v>/  /</v>
          </cell>
          <cell r="I4462">
            <v>0</v>
          </cell>
          <cell r="J4462">
            <v>0</v>
          </cell>
          <cell r="K4462">
            <v>9030</v>
          </cell>
          <cell r="L4462">
            <v>9030</v>
          </cell>
          <cell r="M4462">
            <v>0</v>
          </cell>
          <cell r="N4462">
            <v>0</v>
          </cell>
          <cell r="O4462">
            <v>9030</v>
          </cell>
          <cell r="P4462">
            <v>0</v>
          </cell>
        </row>
        <row r="4463">
          <cell r="A4463" t="str">
            <v>0011306511</v>
          </cell>
          <cell r="B4463">
            <v>11306</v>
          </cell>
          <cell r="C4463">
            <v>113060</v>
          </cell>
          <cell r="D4463">
            <v>382</v>
          </cell>
          <cell r="E4463">
            <v>511</v>
          </cell>
          <cell r="F4463">
            <v>1</v>
          </cell>
          <cell r="G4463">
            <v>1</v>
          </cell>
          <cell r="H4463" t="str">
            <v>/  /</v>
          </cell>
          <cell r="I4463">
            <v>0</v>
          </cell>
          <cell r="J4463">
            <v>0</v>
          </cell>
          <cell r="K4463">
            <v>900</v>
          </cell>
          <cell r="L4463">
            <v>900</v>
          </cell>
          <cell r="M4463">
            <v>0</v>
          </cell>
          <cell r="N4463">
            <v>900</v>
          </cell>
          <cell r="O4463">
            <v>900</v>
          </cell>
          <cell r="P4463">
            <v>0</v>
          </cell>
        </row>
        <row r="4464">
          <cell r="A4464" t="str">
            <v>0011306523</v>
          </cell>
          <cell r="B4464">
            <v>11306</v>
          </cell>
          <cell r="C4464">
            <v>113060</v>
          </cell>
          <cell r="D4464">
            <v>382</v>
          </cell>
          <cell r="E4464">
            <v>523</v>
          </cell>
          <cell r="F4464">
            <v>1</v>
          </cell>
          <cell r="G4464">
            <v>1</v>
          </cell>
          <cell r="H4464">
            <v>37996</v>
          </cell>
          <cell r="I4464">
            <v>1</v>
          </cell>
          <cell r="J4464">
            <v>0</v>
          </cell>
          <cell r="K4464">
            <v>1</v>
          </cell>
          <cell r="L4464">
            <v>1</v>
          </cell>
          <cell r="M4464">
            <v>0</v>
          </cell>
          <cell r="N4464">
            <v>0</v>
          </cell>
          <cell r="O4464">
            <v>1</v>
          </cell>
          <cell r="P4464">
            <v>0</v>
          </cell>
        </row>
        <row r="4465">
          <cell r="A4465" t="str">
            <v>0011306601</v>
          </cell>
          <cell r="B4465">
            <v>11306</v>
          </cell>
          <cell r="C4465">
            <v>113060</v>
          </cell>
          <cell r="D4465">
            <v>382</v>
          </cell>
          <cell r="E4465">
            <v>601</v>
          </cell>
          <cell r="F4465">
            <v>1</v>
          </cell>
          <cell r="G4465">
            <v>1</v>
          </cell>
          <cell r="H4465" t="str">
            <v>/  /</v>
          </cell>
          <cell r="I4465">
            <v>0</v>
          </cell>
          <cell r="J4465">
            <v>0</v>
          </cell>
          <cell r="K4465">
            <v>8129</v>
          </cell>
          <cell r="L4465">
            <v>8129</v>
          </cell>
          <cell r="M4465">
            <v>0</v>
          </cell>
          <cell r="N4465">
            <v>0</v>
          </cell>
          <cell r="O4465">
            <v>8129</v>
          </cell>
          <cell r="P4465">
            <v>0</v>
          </cell>
        </row>
        <row r="4466">
          <cell r="A4466" t="str">
            <v>0011306701</v>
          </cell>
          <cell r="B4466">
            <v>11306</v>
          </cell>
          <cell r="C4466">
            <v>113060</v>
          </cell>
          <cell r="D4466">
            <v>382</v>
          </cell>
          <cell r="E4466">
            <v>701</v>
          </cell>
          <cell r="F4466">
            <v>1</v>
          </cell>
          <cell r="G4466">
            <v>1</v>
          </cell>
          <cell r="H4466" t="str">
            <v>/  /</v>
          </cell>
          <cell r="I4466">
            <v>0</v>
          </cell>
          <cell r="J4466">
            <v>0</v>
          </cell>
          <cell r="K4466">
            <v>8129</v>
          </cell>
          <cell r="L4466">
            <v>8129</v>
          </cell>
          <cell r="M4466">
            <v>0</v>
          </cell>
          <cell r="N4466">
            <v>0</v>
          </cell>
          <cell r="O4466">
            <v>8129</v>
          </cell>
          <cell r="P4466">
            <v>0</v>
          </cell>
        </row>
        <row r="4467">
          <cell r="A4467" t="str">
            <v>0011306910</v>
          </cell>
          <cell r="B4467">
            <v>11306</v>
          </cell>
          <cell r="C4467">
            <v>113060</v>
          </cell>
          <cell r="D4467">
            <v>382</v>
          </cell>
          <cell r="E4467">
            <v>910</v>
          </cell>
          <cell r="F4467">
            <v>1</v>
          </cell>
          <cell r="G4467">
            <v>1</v>
          </cell>
          <cell r="H4467" t="str">
            <v>/  /</v>
          </cell>
          <cell r="I4467">
            <v>0</v>
          </cell>
          <cell r="J4467">
            <v>0</v>
          </cell>
          <cell r="K4467">
            <v>9030</v>
          </cell>
          <cell r="L4467">
            <v>9030</v>
          </cell>
          <cell r="M4467">
            <v>0</v>
          </cell>
          <cell r="N4467">
            <v>0</v>
          </cell>
          <cell r="O4467">
            <v>9030</v>
          </cell>
          <cell r="P4467">
            <v>0</v>
          </cell>
        </row>
        <row r="4468">
          <cell r="A4468" t="str">
            <v>0011306951</v>
          </cell>
          <cell r="B4468">
            <v>11306</v>
          </cell>
          <cell r="C4468">
            <v>113060</v>
          </cell>
          <cell r="D4468">
            <v>382</v>
          </cell>
          <cell r="E4468">
            <v>951</v>
          </cell>
          <cell r="F4468">
            <v>1</v>
          </cell>
          <cell r="G4468">
            <v>1</v>
          </cell>
          <cell r="H4468" t="str">
            <v>/  /</v>
          </cell>
          <cell r="I4468">
            <v>0</v>
          </cell>
          <cell r="J4468">
            <v>0</v>
          </cell>
          <cell r="K4468">
            <v>653</v>
          </cell>
          <cell r="L4468">
            <v>653</v>
          </cell>
          <cell r="M4468">
            <v>0</v>
          </cell>
          <cell r="N4468">
            <v>0</v>
          </cell>
          <cell r="O4468">
            <v>653</v>
          </cell>
          <cell r="P4468">
            <v>0</v>
          </cell>
        </row>
        <row r="4469">
          <cell r="A4469" t="str">
            <v>0011308101</v>
          </cell>
          <cell r="B4469">
            <v>11308</v>
          </cell>
          <cell r="C4469">
            <v>113080</v>
          </cell>
          <cell r="D4469">
            <v>584</v>
          </cell>
          <cell r="E4469">
            <v>101</v>
          </cell>
          <cell r="F4469">
            <v>1</v>
          </cell>
          <cell r="G4469">
            <v>1</v>
          </cell>
          <cell r="H4469">
            <v>39089</v>
          </cell>
          <cell r="I4469">
            <v>8378</v>
          </cell>
          <cell r="J4469">
            <v>0</v>
          </cell>
          <cell r="K4469">
            <v>8378</v>
          </cell>
          <cell r="L4469">
            <v>8378</v>
          </cell>
          <cell r="M4469">
            <v>0</v>
          </cell>
          <cell r="N4469">
            <v>0</v>
          </cell>
          <cell r="O4469">
            <v>8378</v>
          </cell>
          <cell r="P4469">
            <v>0</v>
          </cell>
        </row>
        <row r="4470">
          <cell r="A4470" t="str">
            <v>0011308103</v>
          </cell>
          <cell r="B4470">
            <v>11308</v>
          </cell>
          <cell r="C4470">
            <v>113080</v>
          </cell>
          <cell r="D4470">
            <v>584</v>
          </cell>
          <cell r="E4470">
            <v>103</v>
          </cell>
          <cell r="F4470">
            <v>1</v>
          </cell>
          <cell r="G4470">
            <v>1</v>
          </cell>
          <cell r="H4470" t="str">
            <v>20/09/04</v>
          </cell>
          <cell r="I4470">
            <v>800</v>
          </cell>
          <cell r="J4470">
            <v>0</v>
          </cell>
          <cell r="K4470">
            <v>800</v>
          </cell>
          <cell r="L4470">
            <v>800</v>
          </cell>
          <cell r="M4470">
            <v>0</v>
          </cell>
          <cell r="N4470">
            <v>0</v>
          </cell>
          <cell r="O4470">
            <v>800</v>
          </cell>
          <cell r="P4470">
            <v>0</v>
          </cell>
        </row>
        <row r="4471">
          <cell r="A4471" t="str">
            <v>0011308106</v>
          </cell>
          <cell r="B4471">
            <v>11308</v>
          </cell>
          <cell r="C4471">
            <v>113080</v>
          </cell>
          <cell r="D4471">
            <v>584</v>
          </cell>
          <cell r="E4471">
            <v>106</v>
          </cell>
          <cell r="F4471">
            <v>1</v>
          </cell>
          <cell r="G4471">
            <v>1</v>
          </cell>
          <cell r="H4471" t="str">
            <v>20/09/04</v>
          </cell>
          <cell r="I4471">
            <v>150</v>
          </cell>
          <cell r="J4471">
            <v>0</v>
          </cell>
          <cell r="K4471">
            <v>150</v>
          </cell>
          <cell r="L4471">
            <v>150</v>
          </cell>
          <cell r="M4471">
            <v>0</v>
          </cell>
          <cell r="N4471">
            <v>0</v>
          </cell>
          <cell r="O4471">
            <v>150</v>
          </cell>
          <cell r="P4471">
            <v>0</v>
          </cell>
        </row>
        <row r="4472">
          <cell r="A4472" t="str">
            <v>0011308127</v>
          </cell>
          <cell r="B4472">
            <v>11308</v>
          </cell>
          <cell r="C4472">
            <v>113080</v>
          </cell>
          <cell r="D4472">
            <v>584</v>
          </cell>
          <cell r="E4472">
            <v>127</v>
          </cell>
          <cell r="F4472">
            <v>1</v>
          </cell>
          <cell r="G4472">
            <v>2</v>
          </cell>
          <cell r="H4472" t="str">
            <v>15/01/08</v>
          </cell>
          <cell r="I4472">
            <v>0</v>
          </cell>
          <cell r="J4472">
            <v>335</v>
          </cell>
          <cell r="K4472">
            <v>335</v>
          </cell>
          <cell r="L4472">
            <v>335</v>
          </cell>
          <cell r="M4472">
            <v>0</v>
          </cell>
          <cell r="N4472">
            <v>0</v>
          </cell>
          <cell r="O4472">
            <v>335</v>
          </cell>
          <cell r="P4472">
            <v>0</v>
          </cell>
        </row>
        <row r="4473">
          <cell r="A4473" t="str">
            <v>0011308301</v>
          </cell>
          <cell r="B4473">
            <v>11308</v>
          </cell>
          <cell r="C4473">
            <v>113080</v>
          </cell>
          <cell r="D4473">
            <v>584</v>
          </cell>
          <cell r="E4473">
            <v>301</v>
          </cell>
          <cell r="F4473">
            <v>1</v>
          </cell>
          <cell r="G4473">
            <v>2</v>
          </cell>
          <cell r="H4473" t="str">
            <v>/  /</v>
          </cell>
          <cell r="I4473">
            <v>0</v>
          </cell>
          <cell r="J4473">
            <v>335</v>
          </cell>
          <cell r="K4473">
            <v>9663</v>
          </cell>
          <cell r="L4473">
            <v>9663</v>
          </cell>
          <cell r="M4473">
            <v>0</v>
          </cell>
          <cell r="N4473">
            <v>0</v>
          </cell>
          <cell r="O4473">
            <v>9663</v>
          </cell>
          <cell r="P4473">
            <v>0</v>
          </cell>
        </row>
        <row r="4474">
          <cell r="A4474" t="str">
            <v>0011308511</v>
          </cell>
          <cell r="B4474">
            <v>11308</v>
          </cell>
          <cell r="C4474">
            <v>113080</v>
          </cell>
          <cell r="D4474">
            <v>584</v>
          </cell>
          <cell r="E4474">
            <v>511</v>
          </cell>
          <cell r="F4474">
            <v>1</v>
          </cell>
          <cell r="G4474">
            <v>1</v>
          </cell>
          <cell r="H4474" t="str">
            <v>/  /</v>
          </cell>
          <cell r="I4474">
            <v>0</v>
          </cell>
          <cell r="J4474">
            <v>0</v>
          </cell>
          <cell r="K4474">
            <v>900</v>
          </cell>
          <cell r="L4474">
            <v>900</v>
          </cell>
          <cell r="M4474">
            <v>0</v>
          </cell>
          <cell r="N4474">
            <v>900</v>
          </cell>
          <cell r="O4474">
            <v>900</v>
          </cell>
          <cell r="P4474">
            <v>0</v>
          </cell>
        </row>
        <row r="4475">
          <cell r="A4475" t="str">
            <v>0011308523</v>
          </cell>
          <cell r="B4475">
            <v>11308</v>
          </cell>
          <cell r="C4475">
            <v>113080</v>
          </cell>
          <cell r="D4475">
            <v>584</v>
          </cell>
          <cell r="E4475">
            <v>523</v>
          </cell>
          <cell r="F4475">
            <v>1</v>
          </cell>
          <cell r="G4475">
            <v>1</v>
          </cell>
          <cell r="H4475">
            <v>37996</v>
          </cell>
          <cell r="I4475">
            <v>1</v>
          </cell>
          <cell r="J4475">
            <v>0</v>
          </cell>
          <cell r="K4475">
            <v>1</v>
          </cell>
          <cell r="L4475">
            <v>1</v>
          </cell>
          <cell r="M4475">
            <v>0</v>
          </cell>
          <cell r="N4475">
            <v>0</v>
          </cell>
          <cell r="O4475">
            <v>1</v>
          </cell>
          <cell r="P4475">
            <v>0</v>
          </cell>
        </row>
        <row r="4476">
          <cell r="A4476" t="str">
            <v>0011308601</v>
          </cell>
          <cell r="B4476">
            <v>11308</v>
          </cell>
          <cell r="C4476">
            <v>113080</v>
          </cell>
          <cell r="D4476">
            <v>584</v>
          </cell>
          <cell r="E4476">
            <v>601</v>
          </cell>
          <cell r="F4476">
            <v>1</v>
          </cell>
          <cell r="G4476">
            <v>2</v>
          </cell>
          <cell r="H4476" t="str">
            <v>/  /</v>
          </cell>
          <cell r="I4476">
            <v>0</v>
          </cell>
          <cell r="J4476">
            <v>335</v>
          </cell>
          <cell r="K4476">
            <v>8762</v>
          </cell>
          <cell r="L4476">
            <v>8762</v>
          </cell>
          <cell r="M4476">
            <v>0</v>
          </cell>
          <cell r="N4476">
            <v>0</v>
          </cell>
          <cell r="O4476">
            <v>8762</v>
          </cell>
          <cell r="P4476">
            <v>0</v>
          </cell>
        </row>
        <row r="4477">
          <cell r="A4477" t="str">
            <v>0011308701</v>
          </cell>
          <cell r="B4477">
            <v>11308</v>
          </cell>
          <cell r="C4477">
            <v>113080</v>
          </cell>
          <cell r="D4477">
            <v>584</v>
          </cell>
          <cell r="E4477">
            <v>701</v>
          </cell>
          <cell r="F4477">
            <v>1</v>
          </cell>
          <cell r="G4477">
            <v>2</v>
          </cell>
          <cell r="H4477" t="str">
            <v>/  /</v>
          </cell>
          <cell r="I4477">
            <v>0</v>
          </cell>
          <cell r="J4477">
            <v>335</v>
          </cell>
          <cell r="K4477">
            <v>8762</v>
          </cell>
          <cell r="L4477">
            <v>8762</v>
          </cell>
          <cell r="M4477">
            <v>0</v>
          </cell>
          <cell r="N4477">
            <v>0</v>
          </cell>
          <cell r="O4477">
            <v>8762</v>
          </cell>
          <cell r="P4477">
            <v>0</v>
          </cell>
        </row>
        <row r="4478">
          <cell r="A4478" t="str">
            <v>0011308910</v>
          </cell>
          <cell r="B4478">
            <v>11308</v>
          </cell>
          <cell r="C4478">
            <v>113080</v>
          </cell>
          <cell r="D4478">
            <v>584</v>
          </cell>
          <cell r="E4478">
            <v>910</v>
          </cell>
          <cell r="F4478">
            <v>1</v>
          </cell>
          <cell r="G4478">
            <v>2</v>
          </cell>
          <cell r="H4478" t="str">
            <v>/  /</v>
          </cell>
          <cell r="I4478">
            <v>0</v>
          </cell>
          <cell r="J4478">
            <v>335</v>
          </cell>
          <cell r="K4478">
            <v>9663</v>
          </cell>
          <cell r="L4478">
            <v>9663</v>
          </cell>
          <cell r="M4478">
            <v>0</v>
          </cell>
          <cell r="N4478">
            <v>0</v>
          </cell>
          <cell r="O4478">
            <v>9663</v>
          </cell>
          <cell r="P4478">
            <v>0</v>
          </cell>
        </row>
        <row r="4479">
          <cell r="A4479" t="str">
            <v>0011308951</v>
          </cell>
          <cell r="B4479">
            <v>11308</v>
          </cell>
          <cell r="C4479">
            <v>113080</v>
          </cell>
          <cell r="D4479">
            <v>584</v>
          </cell>
          <cell r="E4479">
            <v>951</v>
          </cell>
          <cell r="F4479">
            <v>1</v>
          </cell>
          <cell r="G4479">
            <v>2</v>
          </cell>
          <cell r="H4479" t="str">
            <v>/  /</v>
          </cell>
          <cell r="I4479">
            <v>0</v>
          </cell>
          <cell r="J4479">
            <v>0</v>
          </cell>
          <cell r="K4479">
            <v>653</v>
          </cell>
          <cell r="L4479">
            <v>653</v>
          </cell>
          <cell r="M4479">
            <v>0</v>
          </cell>
          <cell r="N4479">
            <v>0</v>
          </cell>
          <cell r="O4479">
            <v>653</v>
          </cell>
          <cell r="P4479">
            <v>0</v>
          </cell>
        </row>
        <row r="4480">
          <cell r="A4480" t="str">
            <v>0011310101</v>
          </cell>
          <cell r="B4480">
            <v>11310</v>
          </cell>
          <cell r="C4480">
            <v>113100</v>
          </cell>
          <cell r="D4480">
            <v>561</v>
          </cell>
          <cell r="E4480">
            <v>101</v>
          </cell>
          <cell r="F4480">
            <v>1</v>
          </cell>
          <cell r="G4480">
            <v>1</v>
          </cell>
          <cell r="H4480">
            <v>39089</v>
          </cell>
          <cell r="I4480">
            <v>4973</v>
          </cell>
          <cell r="J4480">
            <v>0</v>
          </cell>
          <cell r="K4480">
            <v>4973</v>
          </cell>
          <cell r="L4480">
            <v>4973</v>
          </cell>
          <cell r="M4480">
            <v>0</v>
          </cell>
          <cell r="N4480">
            <v>0</v>
          </cell>
          <cell r="O4480">
            <v>4973</v>
          </cell>
          <cell r="P4480">
            <v>0</v>
          </cell>
        </row>
        <row r="4481">
          <cell r="A4481" t="str">
            <v>0011310103</v>
          </cell>
          <cell r="B4481">
            <v>11310</v>
          </cell>
          <cell r="C4481">
            <v>113100</v>
          </cell>
          <cell r="D4481">
            <v>561</v>
          </cell>
          <cell r="E4481">
            <v>103</v>
          </cell>
          <cell r="F4481">
            <v>1</v>
          </cell>
          <cell r="G4481">
            <v>1</v>
          </cell>
          <cell r="H4481">
            <v>37997</v>
          </cell>
          <cell r="I4481">
            <v>800</v>
          </cell>
          <cell r="J4481">
            <v>0</v>
          </cell>
          <cell r="K4481">
            <v>800</v>
          </cell>
          <cell r="L4481">
            <v>800</v>
          </cell>
          <cell r="M4481">
            <v>0</v>
          </cell>
          <cell r="N4481">
            <v>0</v>
          </cell>
          <cell r="O4481">
            <v>800</v>
          </cell>
          <cell r="P4481">
            <v>0</v>
          </cell>
        </row>
        <row r="4482">
          <cell r="A4482" t="str">
            <v>0011310106</v>
          </cell>
          <cell r="B4482">
            <v>11310</v>
          </cell>
          <cell r="C4482">
            <v>113100</v>
          </cell>
          <cell r="D4482">
            <v>561</v>
          </cell>
          <cell r="E4482">
            <v>106</v>
          </cell>
          <cell r="F4482">
            <v>1</v>
          </cell>
          <cell r="G4482">
            <v>1</v>
          </cell>
          <cell r="H4482">
            <v>37997</v>
          </cell>
          <cell r="I4482">
            <v>150</v>
          </cell>
          <cell r="J4482">
            <v>0</v>
          </cell>
          <cell r="K4482">
            <v>150</v>
          </cell>
          <cell r="L4482">
            <v>150</v>
          </cell>
          <cell r="M4482">
            <v>0</v>
          </cell>
          <cell r="N4482">
            <v>0</v>
          </cell>
          <cell r="O4482">
            <v>150</v>
          </cell>
          <cell r="P4482">
            <v>0</v>
          </cell>
        </row>
        <row r="4483">
          <cell r="A4483" t="str">
            <v>0011310127</v>
          </cell>
          <cell r="B4483">
            <v>11310</v>
          </cell>
          <cell r="C4483">
            <v>113100</v>
          </cell>
          <cell r="D4483">
            <v>561</v>
          </cell>
          <cell r="E4483">
            <v>127</v>
          </cell>
          <cell r="F4483">
            <v>1</v>
          </cell>
          <cell r="G4483">
            <v>2</v>
          </cell>
          <cell r="H4483" t="str">
            <v>15/01/08</v>
          </cell>
          <cell r="I4483">
            <v>0</v>
          </cell>
          <cell r="J4483">
            <v>300</v>
          </cell>
          <cell r="K4483">
            <v>300</v>
          </cell>
          <cell r="L4483">
            <v>300</v>
          </cell>
          <cell r="M4483">
            <v>0</v>
          </cell>
          <cell r="N4483">
            <v>0</v>
          </cell>
          <cell r="O4483">
            <v>300</v>
          </cell>
          <cell r="P4483">
            <v>0</v>
          </cell>
        </row>
        <row r="4484">
          <cell r="A4484" t="str">
            <v>0011310176</v>
          </cell>
          <cell r="B4484">
            <v>11310</v>
          </cell>
          <cell r="C4484">
            <v>113100</v>
          </cell>
          <cell r="D4484">
            <v>561</v>
          </cell>
          <cell r="E4484">
            <v>176</v>
          </cell>
          <cell r="F4484">
            <v>1</v>
          </cell>
          <cell r="G4484">
            <v>1</v>
          </cell>
          <cell r="H4484">
            <v>39448</v>
          </cell>
          <cell r="I4484">
            <v>0</v>
          </cell>
          <cell r="J4484">
            <v>0</v>
          </cell>
          <cell r="K4484">
            <v>600</v>
          </cell>
          <cell r="L4484">
            <v>600</v>
          </cell>
          <cell r="M4484">
            <v>0</v>
          </cell>
          <cell r="N4484">
            <v>0</v>
          </cell>
          <cell r="O4484">
            <v>600</v>
          </cell>
          <cell r="P4484">
            <v>0</v>
          </cell>
        </row>
        <row r="4485">
          <cell r="A4485" t="str">
            <v>0011310263</v>
          </cell>
          <cell r="B4485">
            <v>11310</v>
          </cell>
          <cell r="C4485">
            <v>113100</v>
          </cell>
          <cell r="D4485">
            <v>561</v>
          </cell>
          <cell r="E4485">
            <v>263</v>
          </cell>
          <cell r="F4485">
            <v>1</v>
          </cell>
          <cell r="G4485">
            <v>1</v>
          </cell>
          <cell r="H4485">
            <v>39630</v>
          </cell>
          <cell r="I4485">
            <v>0</v>
          </cell>
          <cell r="J4485">
            <v>0</v>
          </cell>
          <cell r="K4485">
            <v>80</v>
          </cell>
          <cell r="L4485">
            <v>80</v>
          </cell>
          <cell r="M4485">
            <v>0</v>
          </cell>
          <cell r="N4485">
            <v>0</v>
          </cell>
          <cell r="O4485">
            <v>80</v>
          </cell>
          <cell r="P4485">
            <v>0</v>
          </cell>
        </row>
        <row r="4486">
          <cell r="A4486" t="str">
            <v>0011310301</v>
          </cell>
          <cell r="B4486">
            <v>11310</v>
          </cell>
          <cell r="C4486">
            <v>113100</v>
          </cell>
          <cell r="D4486">
            <v>561</v>
          </cell>
          <cell r="E4486">
            <v>301</v>
          </cell>
          <cell r="F4486">
            <v>1</v>
          </cell>
          <cell r="G4486">
            <v>2</v>
          </cell>
          <cell r="H4486" t="str">
            <v>/  /</v>
          </cell>
          <cell r="I4486">
            <v>0</v>
          </cell>
          <cell r="J4486">
            <v>300</v>
          </cell>
          <cell r="K4486">
            <v>6903</v>
          </cell>
          <cell r="L4486">
            <v>6903</v>
          </cell>
          <cell r="M4486">
            <v>0</v>
          </cell>
          <cell r="N4486">
            <v>0</v>
          </cell>
          <cell r="O4486">
            <v>6903</v>
          </cell>
          <cell r="P4486">
            <v>0</v>
          </cell>
        </row>
        <row r="4487">
          <cell r="A4487" t="str">
            <v>0011310511</v>
          </cell>
          <cell r="B4487">
            <v>11310</v>
          </cell>
          <cell r="C4487">
            <v>113100</v>
          </cell>
          <cell r="D4487">
            <v>561</v>
          </cell>
          <cell r="E4487">
            <v>511</v>
          </cell>
          <cell r="F4487">
            <v>1</v>
          </cell>
          <cell r="G4487">
            <v>1</v>
          </cell>
          <cell r="H4487" t="str">
            <v>/  /</v>
          </cell>
          <cell r="I4487">
            <v>0</v>
          </cell>
          <cell r="J4487">
            <v>0</v>
          </cell>
          <cell r="K4487">
            <v>1020</v>
          </cell>
          <cell r="L4487">
            <v>1020</v>
          </cell>
          <cell r="M4487">
            <v>0</v>
          </cell>
          <cell r="N4487">
            <v>1020</v>
          </cell>
          <cell r="O4487">
            <v>1020</v>
          </cell>
          <cell r="P4487">
            <v>0</v>
          </cell>
        </row>
        <row r="4488">
          <cell r="A4488" t="str">
            <v>0011310523</v>
          </cell>
          <cell r="B4488">
            <v>11310</v>
          </cell>
          <cell r="C4488">
            <v>113100</v>
          </cell>
          <cell r="D4488">
            <v>561</v>
          </cell>
          <cell r="E4488">
            <v>523</v>
          </cell>
          <cell r="F4488">
            <v>1</v>
          </cell>
          <cell r="G4488">
            <v>1</v>
          </cell>
          <cell r="H4488">
            <v>37997</v>
          </cell>
          <cell r="I4488">
            <v>1</v>
          </cell>
          <cell r="J4488">
            <v>0</v>
          </cell>
          <cell r="K4488">
            <v>1</v>
          </cell>
          <cell r="L4488">
            <v>1</v>
          </cell>
          <cell r="M4488">
            <v>0</v>
          </cell>
          <cell r="N4488">
            <v>0</v>
          </cell>
          <cell r="O4488">
            <v>1</v>
          </cell>
          <cell r="P4488">
            <v>0</v>
          </cell>
        </row>
        <row r="4489">
          <cell r="A4489" t="str">
            <v>0011310555</v>
          </cell>
          <cell r="B4489">
            <v>11310</v>
          </cell>
          <cell r="C4489">
            <v>113100</v>
          </cell>
          <cell r="D4489">
            <v>561</v>
          </cell>
          <cell r="E4489">
            <v>555</v>
          </cell>
          <cell r="F4489">
            <v>1</v>
          </cell>
          <cell r="G4489">
            <v>1</v>
          </cell>
          <cell r="H4489" t="str">
            <v>/  /</v>
          </cell>
          <cell r="I4489">
            <v>0</v>
          </cell>
          <cell r="J4489">
            <v>0</v>
          </cell>
          <cell r="K4489">
            <v>497.3</v>
          </cell>
          <cell r="L4489">
            <v>497.3</v>
          </cell>
          <cell r="M4489">
            <v>0</v>
          </cell>
          <cell r="N4489">
            <v>0</v>
          </cell>
          <cell r="O4489">
            <v>497.3</v>
          </cell>
          <cell r="P4489">
            <v>0</v>
          </cell>
        </row>
        <row r="4490">
          <cell r="A4490" t="str">
            <v>0011310601</v>
          </cell>
          <cell r="B4490">
            <v>11310</v>
          </cell>
          <cell r="C4490">
            <v>113100</v>
          </cell>
          <cell r="D4490">
            <v>561</v>
          </cell>
          <cell r="E4490">
            <v>601</v>
          </cell>
          <cell r="F4490">
            <v>1</v>
          </cell>
          <cell r="G4490">
            <v>2</v>
          </cell>
          <cell r="H4490" t="str">
            <v>/  /</v>
          </cell>
          <cell r="I4490">
            <v>0</v>
          </cell>
          <cell r="J4490">
            <v>300</v>
          </cell>
          <cell r="K4490">
            <v>5384.7</v>
          </cell>
          <cell r="L4490">
            <v>5384.7</v>
          </cell>
          <cell r="M4490">
            <v>0</v>
          </cell>
          <cell r="N4490">
            <v>0</v>
          </cell>
          <cell r="O4490">
            <v>5384.7</v>
          </cell>
          <cell r="P4490">
            <v>0</v>
          </cell>
        </row>
        <row r="4491">
          <cell r="A4491" t="str">
            <v>0011310701</v>
          </cell>
          <cell r="B4491">
            <v>11310</v>
          </cell>
          <cell r="C4491">
            <v>113100</v>
          </cell>
          <cell r="D4491">
            <v>561</v>
          </cell>
          <cell r="E4491">
            <v>701</v>
          </cell>
          <cell r="F4491">
            <v>1</v>
          </cell>
          <cell r="G4491">
            <v>2</v>
          </cell>
          <cell r="H4491" t="str">
            <v>/  /</v>
          </cell>
          <cell r="I4491">
            <v>0</v>
          </cell>
          <cell r="J4491">
            <v>300</v>
          </cell>
          <cell r="K4491">
            <v>5384.7</v>
          </cell>
          <cell r="L4491">
            <v>5384.7</v>
          </cell>
          <cell r="M4491">
            <v>0</v>
          </cell>
          <cell r="N4491">
            <v>0</v>
          </cell>
          <cell r="O4491">
            <v>5384.7</v>
          </cell>
          <cell r="P4491">
            <v>0</v>
          </cell>
        </row>
        <row r="4492">
          <cell r="A4492" t="str">
            <v>0011310910</v>
          </cell>
          <cell r="B4492">
            <v>11310</v>
          </cell>
          <cell r="C4492">
            <v>113100</v>
          </cell>
          <cell r="D4492">
            <v>561</v>
          </cell>
          <cell r="E4492">
            <v>910</v>
          </cell>
          <cell r="F4492">
            <v>1</v>
          </cell>
          <cell r="G4492">
            <v>2</v>
          </cell>
          <cell r="H4492" t="str">
            <v>/  /</v>
          </cell>
          <cell r="I4492">
            <v>0</v>
          </cell>
          <cell r="J4492">
            <v>300</v>
          </cell>
          <cell r="K4492">
            <v>6223</v>
          </cell>
          <cell r="L4492">
            <v>6223</v>
          </cell>
          <cell r="M4492">
            <v>0</v>
          </cell>
          <cell r="N4492">
            <v>0</v>
          </cell>
          <cell r="O4492">
            <v>6223</v>
          </cell>
          <cell r="P4492">
            <v>0</v>
          </cell>
        </row>
        <row r="4493">
          <cell r="A4493" t="str">
            <v>0011310915</v>
          </cell>
          <cell r="B4493">
            <v>11310</v>
          </cell>
          <cell r="C4493">
            <v>113100</v>
          </cell>
          <cell r="D4493">
            <v>561</v>
          </cell>
          <cell r="E4493">
            <v>915</v>
          </cell>
          <cell r="F4493">
            <v>1</v>
          </cell>
          <cell r="G4493">
            <v>2</v>
          </cell>
          <cell r="H4493" t="str">
            <v>/  /</v>
          </cell>
          <cell r="I4493">
            <v>0</v>
          </cell>
          <cell r="J4493">
            <v>0</v>
          </cell>
          <cell r="K4493">
            <v>600</v>
          </cell>
          <cell r="L4493">
            <v>600</v>
          </cell>
          <cell r="M4493">
            <v>0</v>
          </cell>
          <cell r="N4493">
            <v>0</v>
          </cell>
          <cell r="O4493">
            <v>600</v>
          </cell>
          <cell r="P4493">
            <v>0</v>
          </cell>
        </row>
        <row r="4494">
          <cell r="A4494" t="str">
            <v>0011310951</v>
          </cell>
          <cell r="B4494">
            <v>11310</v>
          </cell>
          <cell r="C4494">
            <v>113100</v>
          </cell>
          <cell r="D4494">
            <v>561</v>
          </cell>
          <cell r="E4494">
            <v>951</v>
          </cell>
          <cell r="F4494">
            <v>1</v>
          </cell>
          <cell r="G4494">
            <v>2</v>
          </cell>
          <cell r="H4494" t="str">
            <v>/  /</v>
          </cell>
          <cell r="I4494">
            <v>0</v>
          </cell>
          <cell r="J4494">
            <v>0</v>
          </cell>
          <cell r="K4494">
            <v>740</v>
          </cell>
          <cell r="L4494">
            <v>740</v>
          </cell>
          <cell r="M4494">
            <v>0</v>
          </cell>
          <cell r="N4494">
            <v>0</v>
          </cell>
          <cell r="O4494">
            <v>740</v>
          </cell>
          <cell r="P4494">
            <v>0</v>
          </cell>
        </row>
        <row r="4495">
          <cell r="A4495" t="str">
            <v>0011311101</v>
          </cell>
          <cell r="B4495">
            <v>11311</v>
          </cell>
          <cell r="C4495">
            <v>113110</v>
          </cell>
          <cell r="D4495" t="str">
            <v>C1A</v>
          </cell>
          <cell r="E4495">
            <v>101</v>
          </cell>
          <cell r="F4495">
            <v>1</v>
          </cell>
          <cell r="G4495">
            <v>1</v>
          </cell>
          <cell r="H4495">
            <v>39089</v>
          </cell>
          <cell r="I4495">
            <v>9706</v>
          </cell>
          <cell r="J4495">
            <v>0</v>
          </cell>
          <cell r="K4495">
            <v>9706</v>
          </cell>
          <cell r="L4495">
            <v>9706</v>
          </cell>
          <cell r="M4495">
            <v>0</v>
          </cell>
          <cell r="N4495">
            <v>0</v>
          </cell>
          <cell r="O4495">
            <v>9706</v>
          </cell>
          <cell r="P4495">
            <v>0</v>
          </cell>
        </row>
        <row r="4496">
          <cell r="A4496" t="str">
            <v>0011311103</v>
          </cell>
          <cell r="B4496">
            <v>11311</v>
          </cell>
          <cell r="C4496">
            <v>113110</v>
          </cell>
          <cell r="D4496" t="str">
            <v>C1A</v>
          </cell>
          <cell r="E4496">
            <v>103</v>
          </cell>
          <cell r="F4496">
            <v>1</v>
          </cell>
          <cell r="G4496">
            <v>1</v>
          </cell>
          <cell r="H4496">
            <v>38728</v>
          </cell>
          <cell r="I4496">
            <v>800</v>
          </cell>
          <cell r="J4496">
            <v>0</v>
          </cell>
          <cell r="K4496">
            <v>800</v>
          </cell>
          <cell r="L4496">
            <v>800</v>
          </cell>
          <cell r="M4496">
            <v>0</v>
          </cell>
          <cell r="N4496">
            <v>0</v>
          </cell>
          <cell r="O4496">
            <v>800</v>
          </cell>
          <cell r="P4496">
            <v>0</v>
          </cell>
        </row>
        <row r="4497">
          <cell r="A4497" t="str">
            <v>0011311106</v>
          </cell>
          <cell r="B4497">
            <v>11311</v>
          </cell>
          <cell r="C4497">
            <v>113110</v>
          </cell>
          <cell r="D4497" t="str">
            <v>C1A</v>
          </cell>
          <cell r="E4497">
            <v>106</v>
          </cell>
          <cell r="F4497">
            <v>1</v>
          </cell>
          <cell r="G4497">
            <v>1</v>
          </cell>
          <cell r="H4497">
            <v>37997</v>
          </cell>
          <cell r="I4497">
            <v>150</v>
          </cell>
          <cell r="J4497">
            <v>0</v>
          </cell>
          <cell r="K4497">
            <v>150</v>
          </cell>
          <cell r="L4497">
            <v>150</v>
          </cell>
          <cell r="M4497">
            <v>0</v>
          </cell>
          <cell r="N4497">
            <v>0</v>
          </cell>
          <cell r="O4497">
            <v>150</v>
          </cell>
          <cell r="P4497">
            <v>0</v>
          </cell>
        </row>
        <row r="4498">
          <cell r="A4498" t="str">
            <v>0011311301</v>
          </cell>
          <cell r="B4498">
            <v>11311</v>
          </cell>
          <cell r="C4498">
            <v>113110</v>
          </cell>
          <cell r="D4498" t="str">
            <v>C1A</v>
          </cell>
          <cell r="E4498">
            <v>301</v>
          </cell>
          <cell r="F4498">
            <v>1</v>
          </cell>
          <cell r="G4498">
            <v>1</v>
          </cell>
          <cell r="H4498" t="str">
            <v>/  /</v>
          </cell>
          <cell r="I4498">
            <v>0</v>
          </cell>
          <cell r="J4498">
            <v>0</v>
          </cell>
          <cell r="K4498">
            <v>10656</v>
          </cell>
          <cell r="L4498">
            <v>10656</v>
          </cell>
          <cell r="M4498">
            <v>0</v>
          </cell>
          <cell r="N4498">
            <v>0</v>
          </cell>
          <cell r="O4498">
            <v>10656</v>
          </cell>
          <cell r="P4498">
            <v>0</v>
          </cell>
        </row>
        <row r="4499">
          <cell r="A4499" t="str">
            <v>0011311511</v>
          </cell>
          <cell r="B4499">
            <v>11311</v>
          </cell>
          <cell r="C4499">
            <v>113110</v>
          </cell>
          <cell r="D4499" t="str">
            <v>C1A</v>
          </cell>
          <cell r="E4499">
            <v>511</v>
          </cell>
          <cell r="F4499">
            <v>1</v>
          </cell>
          <cell r="G4499">
            <v>1</v>
          </cell>
          <cell r="H4499" t="str">
            <v>/  /</v>
          </cell>
          <cell r="I4499">
            <v>0</v>
          </cell>
          <cell r="J4499">
            <v>0</v>
          </cell>
          <cell r="K4499">
            <v>900</v>
          </cell>
          <cell r="L4499">
            <v>900</v>
          </cell>
          <cell r="M4499">
            <v>0</v>
          </cell>
          <cell r="N4499">
            <v>900</v>
          </cell>
          <cell r="O4499">
            <v>900</v>
          </cell>
          <cell r="P4499">
            <v>0</v>
          </cell>
        </row>
        <row r="4500">
          <cell r="A4500" t="str">
            <v>0011311523</v>
          </cell>
          <cell r="B4500">
            <v>11311</v>
          </cell>
          <cell r="C4500">
            <v>113110</v>
          </cell>
          <cell r="D4500" t="str">
            <v>C1A</v>
          </cell>
          <cell r="E4500">
            <v>523</v>
          </cell>
          <cell r="F4500">
            <v>1</v>
          </cell>
          <cell r="G4500">
            <v>1</v>
          </cell>
          <cell r="H4500">
            <v>37997</v>
          </cell>
          <cell r="I4500">
            <v>1</v>
          </cell>
          <cell r="J4500">
            <v>0</v>
          </cell>
          <cell r="K4500">
            <v>1</v>
          </cell>
          <cell r="L4500">
            <v>1</v>
          </cell>
          <cell r="M4500">
            <v>0</v>
          </cell>
          <cell r="N4500">
            <v>0</v>
          </cell>
          <cell r="O4500">
            <v>1</v>
          </cell>
          <cell r="P4500">
            <v>0</v>
          </cell>
        </row>
        <row r="4501">
          <cell r="A4501" t="str">
            <v>0011311601</v>
          </cell>
          <cell r="B4501">
            <v>11311</v>
          </cell>
          <cell r="C4501">
            <v>113110</v>
          </cell>
          <cell r="D4501" t="str">
            <v>C1A</v>
          </cell>
          <cell r="E4501">
            <v>601</v>
          </cell>
          <cell r="F4501">
            <v>1</v>
          </cell>
          <cell r="G4501">
            <v>1</v>
          </cell>
          <cell r="H4501" t="str">
            <v>/  /</v>
          </cell>
          <cell r="I4501">
            <v>0</v>
          </cell>
          <cell r="J4501">
            <v>0</v>
          </cell>
          <cell r="K4501">
            <v>9755</v>
          </cell>
          <cell r="L4501">
            <v>9755</v>
          </cell>
          <cell r="M4501">
            <v>0</v>
          </cell>
          <cell r="N4501">
            <v>0</v>
          </cell>
          <cell r="O4501">
            <v>9755</v>
          </cell>
          <cell r="P4501">
            <v>0</v>
          </cell>
        </row>
        <row r="4502">
          <cell r="A4502" t="str">
            <v>0011311701</v>
          </cell>
          <cell r="B4502">
            <v>11311</v>
          </cell>
          <cell r="C4502">
            <v>113110</v>
          </cell>
          <cell r="D4502" t="str">
            <v>C1A</v>
          </cell>
          <cell r="E4502">
            <v>701</v>
          </cell>
          <cell r="F4502">
            <v>1</v>
          </cell>
          <cell r="G4502">
            <v>1</v>
          </cell>
          <cell r="H4502" t="str">
            <v>/  /</v>
          </cell>
          <cell r="I4502">
            <v>0</v>
          </cell>
          <cell r="J4502">
            <v>0</v>
          </cell>
          <cell r="K4502">
            <v>9755</v>
          </cell>
          <cell r="L4502">
            <v>9755</v>
          </cell>
          <cell r="M4502">
            <v>0</v>
          </cell>
          <cell r="N4502">
            <v>0</v>
          </cell>
          <cell r="O4502">
            <v>9755</v>
          </cell>
          <cell r="P4502">
            <v>0</v>
          </cell>
        </row>
        <row r="4503">
          <cell r="A4503" t="str">
            <v>0011311910</v>
          </cell>
          <cell r="B4503">
            <v>11311</v>
          </cell>
          <cell r="C4503">
            <v>113110</v>
          </cell>
          <cell r="D4503" t="str">
            <v>C1A</v>
          </cell>
          <cell r="E4503">
            <v>910</v>
          </cell>
          <cell r="F4503">
            <v>1</v>
          </cell>
          <cell r="G4503">
            <v>1</v>
          </cell>
          <cell r="H4503" t="str">
            <v>/  /</v>
          </cell>
          <cell r="I4503">
            <v>0</v>
          </cell>
          <cell r="J4503">
            <v>0</v>
          </cell>
          <cell r="K4503">
            <v>10656</v>
          </cell>
          <cell r="L4503">
            <v>10656</v>
          </cell>
          <cell r="M4503">
            <v>0</v>
          </cell>
          <cell r="N4503">
            <v>0</v>
          </cell>
          <cell r="O4503">
            <v>10656</v>
          </cell>
          <cell r="P4503">
            <v>0</v>
          </cell>
        </row>
        <row r="4504">
          <cell r="A4504" t="str">
            <v>0011311951</v>
          </cell>
          <cell r="B4504">
            <v>11311</v>
          </cell>
          <cell r="C4504">
            <v>113110</v>
          </cell>
          <cell r="D4504" t="str">
            <v>C1A</v>
          </cell>
          <cell r="E4504">
            <v>951</v>
          </cell>
          <cell r="F4504">
            <v>1</v>
          </cell>
          <cell r="G4504">
            <v>1</v>
          </cell>
          <cell r="H4504" t="str">
            <v>/  /</v>
          </cell>
          <cell r="I4504">
            <v>0</v>
          </cell>
          <cell r="J4504">
            <v>0</v>
          </cell>
          <cell r="K4504">
            <v>653</v>
          </cell>
          <cell r="L4504">
            <v>653</v>
          </cell>
          <cell r="M4504">
            <v>0</v>
          </cell>
          <cell r="N4504">
            <v>0</v>
          </cell>
          <cell r="O4504">
            <v>653</v>
          </cell>
          <cell r="P4504">
            <v>0</v>
          </cell>
        </row>
        <row r="4505">
          <cell r="A4505" t="str">
            <v>0011315101</v>
          </cell>
          <cell r="B4505">
            <v>11315</v>
          </cell>
          <cell r="C4505">
            <v>113150</v>
          </cell>
          <cell r="D4505">
            <v>938</v>
          </cell>
          <cell r="E4505">
            <v>101</v>
          </cell>
          <cell r="F4505">
            <v>1</v>
          </cell>
          <cell r="G4505">
            <v>1</v>
          </cell>
          <cell r="H4505">
            <v>39091</v>
          </cell>
          <cell r="I4505">
            <v>4000</v>
          </cell>
          <cell r="J4505">
            <v>0</v>
          </cell>
          <cell r="K4505">
            <v>4000</v>
          </cell>
          <cell r="L4505">
            <v>4000</v>
          </cell>
          <cell r="M4505">
            <v>0</v>
          </cell>
          <cell r="N4505">
            <v>0</v>
          </cell>
          <cell r="O4505">
            <v>4000</v>
          </cell>
          <cell r="P4505">
            <v>0</v>
          </cell>
        </row>
        <row r="4506">
          <cell r="A4506" t="str">
            <v>0011315301</v>
          </cell>
          <cell r="B4506">
            <v>11315</v>
          </cell>
          <cell r="C4506">
            <v>113150</v>
          </cell>
          <cell r="D4506">
            <v>938</v>
          </cell>
          <cell r="E4506">
            <v>301</v>
          </cell>
          <cell r="F4506">
            <v>1</v>
          </cell>
          <cell r="G4506">
            <v>1</v>
          </cell>
          <cell r="H4506" t="str">
            <v>/  /</v>
          </cell>
          <cell r="I4506">
            <v>0</v>
          </cell>
          <cell r="J4506">
            <v>0</v>
          </cell>
          <cell r="K4506">
            <v>4000</v>
          </cell>
          <cell r="L4506">
            <v>4000</v>
          </cell>
          <cell r="M4506">
            <v>0</v>
          </cell>
          <cell r="N4506">
            <v>0</v>
          </cell>
          <cell r="O4506">
            <v>4000</v>
          </cell>
          <cell r="P4506">
            <v>0</v>
          </cell>
        </row>
        <row r="4507">
          <cell r="A4507" t="str">
            <v>0011315511</v>
          </cell>
          <cell r="B4507">
            <v>11315</v>
          </cell>
          <cell r="C4507">
            <v>113150</v>
          </cell>
          <cell r="D4507">
            <v>938</v>
          </cell>
          <cell r="E4507">
            <v>511</v>
          </cell>
          <cell r="F4507">
            <v>1</v>
          </cell>
          <cell r="G4507">
            <v>1</v>
          </cell>
          <cell r="H4507" t="str">
            <v>/  /</v>
          </cell>
          <cell r="I4507">
            <v>0</v>
          </cell>
          <cell r="J4507">
            <v>0</v>
          </cell>
          <cell r="K4507">
            <v>800</v>
          </cell>
          <cell r="L4507">
            <v>800</v>
          </cell>
          <cell r="M4507">
            <v>0</v>
          </cell>
          <cell r="N4507">
            <v>800</v>
          </cell>
          <cell r="O4507">
            <v>800</v>
          </cell>
          <cell r="P4507">
            <v>0</v>
          </cell>
        </row>
        <row r="4508">
          <cell r="A4508" t="str">
            <v>0011315523</v>
          </cell>
          <cell r="B4508">
            <v>11315</v>
          </cell>
          <cell r="C4508">
            <v>113150</v>
          </cell>
          <cell r="D4508">
            <v>938</v>
          </cell>
          <cell r="E4508">
            <v>523</v>
          </cell>
          <cell r="F4508">
            <v>1</v>
          </cell>
          <cell r="G4508">
            <v>1</v>
          </cell>
          <cell r="H4508" t="str">
            <v>15/11/04</v>
          </cell>
          <cell r="I4508">
            <v>1</v>
          </cell>
          <cell r="J4508">
            <v>0</v>
          </cell>
          <cell r="K4508">
            <v>1</v>
          </cell>
          <cell r="L4508">
            <v>1</v>
          </cell>
          <cell r="M4508">
            <v>0</v>
          </cell>
          <cell r="N4508">
            <v>0</v>
          </cell>
          <cell r="O4508">
            <v>1</v>
          </cell>
          <cell r="P4508">
            <v>0</v>
          </cell>
        </row>
        <row r="4509">
          <cell r="A4509" t="str">
            <v>0011315601</v>
          </cell>
          <cell r="B4509">
            <v>11315</v>
          </cell>
          <cell r="C4509">
            <v>113150</v>
          </cell>
          <cell r="D4509">
            <v>938</v>
          </cell>
          <cell r="E4509">
            <v>601</v>
          </cell>
          <cell r="F4509">
            <v>1</v>
          </cell>
          <cell r="G4509">
            <v>1</v>
          </cell>
          <cell r="H4509" t="str">
            <v>/  /</v>
          </cell>
          <cell r="I4509">
            <v>0</v>
          </cell>
          <cell r="J4509">
            <v>0</v>
          </cell>
          <cell r="K4509">
            <v>3199</v>
          </cell>
          <cell r="L4509">
            <v>3199</v>
          </cell>
          <cell r="M4509">
            <v>0</v>
          </cell>
          <cell r="N4509">
            <v>0</v>
          </cell>
          <cell r="O4509">
            <v>3199</v>
          </cell>
          <cell r="P4509">
            <v>0</v>
          </cell>
        </row>
        <row r="4510">
          <cell r="A4510" t="str">
            <v>0011315701</v>
          </cell>
          <cell r="B4510">
            <v>11315</v>
          </cell>
          <cell r="C4510">
            <v>113150</v>
          </cell>
          <cell r="D4510">
            <v>938</v>
          </cell>
          <cell r="E4510">
            <v>701</v>
          </cell>
          <cell r="F4510">
            <v>1</v>
          </cell>
          <cell r="G4510">
            <v>1</v>
          </cell>
          <cell r="H4510" t="str">
            <v>/  /</v>
          </cell>
          <cell r="I4510">
            <v>0</v>
          </cell>
          <cell r="J4510">
            <v>0</v>
          </cell>
          <cell r="K4510">
            <v>3199</v>
          </cell>
          <cell r="L4510">
            <v>3199</v>
          </cell>
          <cell r="M4510">
            <v>0</v>
          </cell>
          <cell r="N4510">
            <v>0</v>
          </cell>
          <cell r="O4510">
            <v>3199</v>
          </cell>
          <cell r="P4510">
            <v>0</v>
          </cell>
        </row>
        <row r="4511">
          <cell r="A4511" t="str">
            <v>0011315910</v>
          </cell>
          <cell r="B4511">
            <v>11315</v>
          </cell>
          <cell r="C4511">
            <v>113150</v>
          </cell>
          <cell r="D4511">
            <v>938</v>
          </cell>
          <cell r="E4511">
            <v>910</v>
          </cell>
          <cell r="F4511">
            <v>1</v>
          </cell>
          <cell r="G4511">
            <v>1</v>
          </cell>
          <cell r="H4511" t="str">
            <v>/  /</v>
          </cell>
          <cell r="I4511">
            <v>0</v>
          </cell>
          <cell r="J4511">
            <v>0</v>
          </cell>
          <cell r="K4511">
            <v>4000</v>
          </cell>
          <cell r="L4511">
            <v>4000</v>
          </cell>
          <cell r="M4511">
            <v>0</v>
          </cell>
          <cell r="N4511">
            <v>0</v>
          </cell>
          <cell r="O4511">
            <v>4000</v>
          </cell>
          <cell r="P4511">
            <v>0</v>
          </cell>
        </row>
        <row r="4512">
          <cell r="A4512" t="str">
            <v>0011315951</v>
          </cell>
          <cell r="B4512">
            <v>11315</v>
          </cell>
          <cell r="C4512">
            <v>113150</v>
          </cell>
          <cell r="D4512">
            <v>938</v>
          </cell>
          <cell r="E4512">
            <v>951</v>
          </cell>
          <cell r="F4512">
            <v>1</v>
          </cell>
          <cell r="G4512">
            <v>1</v>
          </cell>
          <cell r="H4512" t="str">
            <v>/  /</v>
          </cell>
          <cell r="I4512">
            <v>0</v>
          </cell>
          <cell r="J4512">
            <v>0</v>
          </cell>
          <cell r="K4512">
            <v>580</v>
          </cell>
          <cell r="L4512">
            <v>580</v>
          </cell>
          <cell r="M4512">
            <v>0</v>
          </cell>
          <cell r="N4512">
            <v>0</v>
          </cell>
          <cell r="O4512">
            <v>580</v>
          </cell>
          <cell r="P4512">
            <v>0</v>
          </cell>
        </row>
        <row r="4513">
          <cell r="A4513" t="str">
            <v>0011320101</v>
          </cell>
          <cell r="B4513">
            <v>11320</v>
          </cell>
          <cell r="C4513">
            <v>113200</v>
          </cell>
          <cell r="D4513" t="str">
            <v>F1B</v>
          </cell>
          <cell r="E4513">
            <v>101</v>
          </cell>
          <cell r="F4513">
            <v>1</v>
          </cell>
          <cell r="G4513">
            <v>1</v>
          </cell>
          <cell r="H4513">
            <v>39089</v>
          </cell>
          <cell r="I4513">
            <v>6953</v>
          </cell>
          <cell r="J4513">
            <v>0</v>
          </cell>
          <cell r="K4513">
            <v>6953</v>
          </cell>
          <cell r="L4513">
            <v>6953</v>
          </cell>
          <cell r="M4513">
            <v>0</v>
          </cell>
          <cell r="N4513">
            <v>0</v>
          </cell>
          <cell r="O4513">
            <v>6953</v>
          </cell>
          <cell r="P4513">
            <v>0</v>
          </cell>
        </row>
        <row r="4514">
          <cell r="A4514" t="str">
            <v>0011320103</v>
          </cell>
          <cell r="B4514">
            <v>11320</v>
          </cell>
          <cell r="C4514">
            <v>113200</v>
          </cell>
          <cell r="D4514" t="str">
            <v>F1B</v>
          </cell>
          <cell r="E4514">
            <v>103</v>
          </cell>
          <cell r="F4514">
            <v>1</v>
          </cell>
          <cell r="G4514">
            <v>1</v>
          </cell>
          <cell r="H4514">
            <v>39094</v>
          </cell>
          <cell r="I4514">
            <v>800</v>
          </cell>
          <cell r="J4514">
            <v>0</v>
          </cell>
          <cell r="K4514">
            <v>800</v>
          </cell>
          <cell r="L4514">
            <v>800</v>
          </cell>
          <cell r="M4514">
            <v>0</v>
          </cell>
          <cell r="N4514">
            <v>0</v>
          </cell>
          <cell r="O4514">
            <v>800</v>
          </cell>
          <cell r="P4514">
            <v>0</v>
          </cell>
        </row>
        <row r="4515">
          <cell r="A4515" t="str">
            <v>0011320106</v>
          </cell>
          <cell r="B4515">
            <v>11320</v>
          </cell>
          <cell r="C4515">
            <v>113200</v>
          </cell>
          <cell r="D4515" t="str">
            <v>F1B</v>
          </cell>
          <cell r="E4515">
            <v>106</v>
          </cell>
          <cell r="F4515">
            <v>1</v>
          </cell>
          <cell r="G4515">
            <v>1</v>
          </cell>
          <cell r="H4515" t="str">
            <v>29/11/04</v>
          </cell>
          <cell r="I4515">
            <v>150</v>
          </cell>
          <cell r="J4515">
            <v>0</v>
          </cell>
          <cell r="K4515">
            <v>150</v>
          </cell>
          <cell r="L4515">
            <v>150</v>
          </cell>
          <cell r="M4515">
            <v>0</v>
          </cell>
          <cell r="N4515">
            <v>0</v>
          </cell>
          <cell r="O4515">
            <v>150</v>
          </cell>
          <cell r="P4515">
            <v>0</v>
          </cell>
        </row>
        <row r="4516">
          <cell r="A4516" t="str">
            <v>0011320263</v>
          </cell>
          <cell r="B4516">
            <v>11320</v>
          </cell>
          <cell r="C4516">
            <v>113200</v>
          </cell>
          <cell r="D4516" t="str">
            <v>F1B</v>
          </cell>
          <cell r="E4516">
            <v>263</v>
          </cell>
          <cell r="F4516">
            <v>1</v>
          </cell>
          <cell r="G4516">
            <v>2</v>
          </cell>
          <cell r="H4516" t="str">
            <v>21/01/08</v>
          </cell>
          <cell r="I4516">
            <v>0</v>
          </cell>
          <cell r="J4516">
            <v>107.94</v>
          </cell>
          <cell r="K4516">
            <v>107.94</v>
          </cell>
          <cell r="L4516">
            <v>107.94</v>
          </cell>
          <cell r="M4516">
            <v>0</v>
          </cell>
          <cell r="N4516">
            <v>0</v>
          </cell>
          <cell r="O4516">
            <v>107.94</v>
          </cell>
          <cell r="P4516">
            <v>0</v>
          </cell>
        </row>
        <row r="4517">
          <cell r="A4517" t="str">
            <v>0011320301</v>
          </cell>
          <cell r="B4517">
            <v>11320</v>
          </cell>
          <cell r="C4517">
            <v>113200</v>
          </cell>
          <cell r="D4517" t="str">
            <v>F1B</v>
          </cell>
          <cell r="E4517">
            <v>301</v>
          </cell>
          <cell r="F4517">
            <v>1</v>
          </cell>
          <cell r="G4517">
            <v>2</v>
          </cell>
          <cell r="H4517" t="str">
            <v>/  /</v>
          </cell>
          <cell r="I4517">
            <v>0</v>
          </cell>
          <cell r="J4517">
            <v>107.94</v>
          </cell>
          <cell r="K4517">
            <v>8010.94</v>
          </cell>
          <cell r="L4517">
            <v>8010.94</v>
          </cell>
          <cell r="M4517">
            <v>0</v>
          </cell>
          <cell r="N4517">
            <v>0</v>
          </cell>
          <cell r="O4517">
            <v>8010.94</v>
          </cell>
          <cell r="P4517">
            <v>0</v>
          </cell>
        </row>
        <row r="4518">
          <cell r="A4518" t="str">
            <v>0011320511</v>
          </cell>
          <cell r="B4518">
            <v>11320</v>
          </cell>
          <cell r="C4518">
            <v>113200</v>
          </cell>
          <cell r="D4518" t="str">
            <v>F1B</v>
          </cell>
          <cell r="E4518">
            <v>511</v>
          </cell>
          <cell r="F4518">
            <v>1</v>
          </cell>
          <cell r="G4518">
            <v>1</v>
          </cell>
          <cell r="H4518" t="str">
            <v>/  /</v>
          </cell>
          <cell r="I4518">
            <v>0</v>
          </cell>
          <cell r="J4518">
            <v>0</v>
          </cell>
          <cell r="K4518">
            <v>900</v>
          </cell>
          <cell r="L4518">
            <v>900</v>
          </cell>
          <cell r="M4518">
            <v>0</v>
          </cell>
          <cell r="N4518">
            <v>900</v>
          </cell>
          <cell r="O4518">
            <v>900</v>
          </cell>
          <cell r="P4518">
            <v>0</v>
          </cell>
        </row>
        <row r="4519">
          <cell r="A4519" t="str">
            <v>0011320523</v>
          </cell>
          <cell r="B4519">
            <v>11320</v>
          </cell>
          <cell r="C4519">
            <v>113200</v>
          </cell>
          <cell r="D4519" t="str">
            <v>F1B</v>
          </cell>
          <cell r="E4519">
            <v>523</v>
          </cell>
          <cell r="F4519">
            <v>1</v>
          </cell>
          <cell r="G4519">
            <v>1</v>
          </cell>
          <cell r="H4519" t="str">
            <v>29/11/04</v>
          </cell>
          <cell r="I4519">
            <v>1</v>
          </cell>
          <cell r="J4519">
            <v>0</v>
          </cell>
          <cell r="K4519">
            <v>1</v>
          </cell>
          <cell r="L4519">
            <v>1</v>
          </cell>
          <cell r="M4519">
            <v>0</v>
          </cell>
          <cell r="N4519">
            <v>0</v>
          </cell>
          <cell r="O4519">
            <v>1</v>
          </cell>
          <cell r="P4519">
            <v>0</v>
          </cell>
        </row>
        <row r="4520">
          <cell r="A4520" t="str">
            <v>0011320601</v>
          </cell>
          <cell r="B4520">
            <v>11320</v>
          </cell>
          <cell r="C4520">
            <v>113200</v>
          </cell>
          <cell r="D4520" t="str">
            <v>F1B</v>
          </cell>
          <cell r="E4520">
            <v>601</v>
          </cell>
          <cell r="F4520">
            <v>1</v>
          </cell>
          <cell r="G4520">
            <v>2</v>
          </cell>
          <cell r="H4520" t="str">
            <v>/  /</v>
          </cell>
          <cell r="I4520">
            <v>0</v>
          </cell>
          <cell r="J4520">
            <v>107.94</v>
          </cell>
          <cell r="K4520">
            <v>7109.94</v>
          </cell>
          <cell r="L4520">
            <v>7109.94</v>
          </cell>
          <cell r="M4520">
            <v>0</v>
          </cell>
          <cell r="N4520">
            <v>0</v>
          </cell>
          <cell r="O4520">
            <v>7109.94</v>
          </cell>
          <cell r="P4520">
            <v>0</v>
          </cell>
        </row>
        <row r="4521">
          <cell r="A4521" t="str">
            <v>0011320701</v>
          </cell>
          <cell r="B4521">
            <v>11320</v>
          </cell>
          <cell r="C4521">
            <v>113200</v>
          </cell>
          <cell r="D4521" t="str">
            <v>F1B</v>
          </cell>
          <cell r="E4521">
            <v>701</v>
          </cell>
          <cell r="F4521">
            <v>1</v>
          </cell>
          <cell r="G4521">
            <v>2</v>
          </cell>
          <cell r="H4521" t="str">
            <v>/  /</v>
          </cell>
          <cell r="I4521">
            <v>0</v>
          </cell>
          <cell r="J4521">
            <v>107.94</v>
          </cell>
          <cell r="K4521">
            <v>7109.94</v>
          </cell>
          <cell r="L4521">
            <v>7109.94</v>
          </cell>
          <cell r="M4521">
            <v>0</v>
          </cell>
          <cell r="N4521">
            <v>0</v>
          </cell>
          <cell r="O4521">
            <v>7109.94</v>
          </cell>
          <cell r="P4521">
            <v>0</v>
          </cell>
        </row>
        <row r="4522">
          <cell r="A4522" t="str">
            <v>0011320910</v>
          </cell>
          <cell r="B4522">
            <v>11320</v>
          </cell>
          <cell r="C4522">
            <v>113200</v>
          </cell>
          <cell r="D4522" t="str">
            <v>F1B</v>
          </cell>
          <cell r="E4522">
            <v>910</v>
          </cell>
          <cell r="F4522">
            <v>1</v>
          </cell>
          <cell r="G4522">
            <v>2</v>
          </cell>
          <cell r="H4522" t="str">
            <v>/  /</v>
          </cell>
          <cell r="I4522">
            <v>0</v>
          </cell>
          <cell r="J4522">
            <v>0</v>
          </cell>
          <cell r="K4522">
            <v>7903</v>
          </cell>
          <cell r="L4522">
            <v>7903</v>
          </cell>
          <cell r="M4522">
            <v>0</v>
          </cell>
          <cell r="N4522">
            <v>0</v>
          </cell>
          <cell r="O4522">
            <v>7903</v>
          </cell>
          <cell r="P4522">
            <v>0</v>
          </cell>
        </row>
        <row r="4523">
          <cell r="A4523" t="str">
            <v>0011320951</v>
          </cell>
          <cell r="B4523">
            <v>11320</v>
          </cell>
          <cell r="C4523">
            <v>113200</v>
          </cell>
          <cell r="D4523" t="str">
            <v>F1B</v>
          </cell>
          <cell r="E4523">
            <v>951</v>
          </cell>
          <cell r="F4523">
            <v>1</v>
          </cell>
          <cell r="G4523">
            <v>1</v>
          </cell>
          <cell r="H4523" t="str">
            <v>/  /</v>
          </cell>
          <cell r="I4523">
            <v>0</v>
          </cell>
          <cell r="J4523">
            <v>0</v>
          </cell>
          <cell r="K4523">
            <v>653</v>
          </cell>
          <cell r="L4523">
            <v>653</v>
          </cell>
          <cell r="M4523">
            <v>0</v>
          </cell>
          <cell r="N4523">
            <v>0</v>
          </cell>
          <cell r="O4523">
            <v>653</v>
          </cell>
          <cell r="P4523">
            <v>0</v>
          </cell>
        </row>
        <row r="4524">
          <cell r="A4524" t="str">
            <v>0011321101</v>
          </cell>
          <cell r="B4524">
            <v>11321</v>
          </cell>
          <cell r="C4524">
            <v>113210</v>
          </cell>
          <cell r="D4524" t="str">
            <v>G1C</v>
          </cell>
          <cell r="E4524">
            <v>101</v>
          </cell>
          <cell r="F4524">
            <v>1</v>
          </cell>
          <cell r="G4524">
            <v>1</v>
          </cell>
          <cell r="H4524">
            <v>39089</v>
          </cell>
          <cell r="I4524">
            <v>7008</v>
          </cell>
          <cell r="J4524">
            <v>0</v>
          </cell>
          <cell r="K4524">
            <v>7008</v>
          </cell>
          <cell r="L4524">
            <v>7008</v>
          </cell>
          <cell r="M4524">
            <v>0</v>
          </cell>
          <cell r="N4524">
            <v>0</v>
          </cell>
          <cell r="O4524">
            <v>7008</v>
          </cell>
          <cell r="P4524">
            <v>0</v>
          </cell>
        </row>
        <row r="4525">
          <cell r="A4525" t="str">
            <v>0011321106</v>
          </cell>
          <cell r="B4525">
            <v>11321</v>
          </cell>
          <cell r="C4525">
            <v>113210</v>
          </cell>
          <cell r="D4525" t="str">
            <v>G1C</v>
          </cell>
          <cell r="E4525">
            <v>106</v>
          </cell>
          <cell r="F4525">
            <v>1</v>
          </cell>
          <cell r="G4525">
            <v>1</v>
          </cell>
          <cell r="H4525">
            <v>37998</v>
          </cell>
          <cell r="I4525">
            <v>150</v>
          </cell>
          <cell r="J4525">
            <v>0</v>
          </cell>
          <cell r="K4525">
            <v>150</v>
          </cell>
          <cell r="L4525">
            <v>150</v>
          </cell>
          <cell r="M4525">
            <v>0</v>
          </cell>
          <cell r="N4525">
            <v>0</v>
          </cell>
          <cell r="O4525">
            <v>150</v>
          </cell>
          <cell r="P4525">
            <v>0</v>
          </cell>
        </row>
        <row r="4526">
          <cell r="A4526" t="str">
            <v>0011321263</v>
          </cell>
          <cell r="B4526">
            <v>11321</v>
          </cell>
          <cell r="C4526">
            <v>113210</v>
          </cell>
          <cell r="D4526" t="str">
            <v>G1C</v>
          </cell>
          <cell r="E4526">
            <v>263</v>
          </cell>
          <cell r="F4526">
            <v>1</v>
          </cell>
          <cell r="G4526">
            <v>1</v>
          </cell>
          <cell r="H4526">
            <v>39630</v>
          </cell>
          <cell r="I4526">
            <v>0</v>
          </cell>
          <cell r="J4526">
            <v>0</v>
          </cell>
          <cell r="K4526">
            <v>47.25</v>
          </cell>
          <cell r="L4526">
            <v>47.25</v>
          </cell>
          <cell r="M4526">
            <v>0</v>
          </cell>
          <cell r="N4526">
            <v>0</v>
          </cell>
          <cell r="O4526">
            <v>47.25</v>
          </cell>
          <cell r="P4526">
            <v>0</v>
          </cell>
        </row>
        <row r="4527">
          <cell r="A4527" t="str">
            <v>0011321301</v>
          </cell>
          <cell r="B4527">
            <v>11321</v>
          </cell>
          <cell r="C4527">
            <v>113210</v>
          </cell>
          <cell r="D4527" t="str">
            <v>G1C</v>
          </cell>
          <cell r="E4527">
            <v>301</v>
          </cell>
          <cell r="F4527">
            <v>1</v>
          </cell>
          <cell r="G4527">
            <v>1</v>
          </cell>
          <cell r="H4527" t="str">
            <v>/  /</v>
          </cell>
          <cell r="I4527">
            <v>0</v>
          </cell>
          <cell r="J4527">
            <v>0</v>
          </cell>
          <cell r="K4527">
            <v>7205.25</v>
          </cell>
          <cell r="L4527">
            <v>7205.25</v>
          </cell>
          <cell r="M4527">
            <v>0</v>
          </cell>
          <cell r="N4527">
            <v>0</v>
          </cell>
          <cell r="O4527">
            <v>7205.25</v>
          </cell>
          <cell r="P4527">
            <v>0</v>
          </cell>
        </row>
        <row r="4528">
          <cell r="A4528" t="str">
            <v>0011321511</v>
          </cell>
          <cell r="B4528">
            <v>11321</v>
          </cell>
          <cell r="C4528">
            <v>113210</v>
          </cell>
          <cell r="D4528" t="str">
            <v>G1C</v>
          </cell>
          <cell r="E4528">
            <v>511</v>
          </cell>
          <cell r="F4528">
            <v>1</v>
          </cell>
          <cell r="G4528">
            <v>1</v>
          </cell>
          <cell r="H4528" t="str">
            <v>/  /</v>
          </cell>
          <cell r="I4528">
            <v>0</v>
          </cell>
          <cell r="J4528">
            <v>0</v>
          </cell>
          <cell r="K4528">
            <v>900</v>
          </cell>
          <cell r="L4528">
            <v>900</v>
          </cell>
          <cell r="M4528">
            <v>0</v>
          </cell>
          <cell r="N4528">
            <v>900</v>
          </cell>
          <cell r="O4528">
            <v>900</v>
          </cell>
          <cell r="P4528">
            <v>0</v>
          </cell>
        </row>
        <row r="4529">
          <cell r="A4529" t="str">
            <v>0011321523</v>
          </cell>
          <cell r="B4529">
            <v>11321</v>
          </cell>
          <cell r="C4529">
            <v>113210</v>
          </cell>
          <cell r="D4529" t="str">
            <v>G1C</v>
          </cell>
          <cell r="E4529">
            <v>523</v>
          </cell>
          <cell r="F4529">
            <v>1</v>
          </cell>
          <cell r="G4529">
            <v>1</v>
          </cell>
          <cell r="H4529">
            <v>37998</v>
          </cell>
          <cell r="I4529">
            <v>1</v>
          </cell>
          <cell r="J4529">
            <v>0</v>
          </cell>
          <cell r="K4529">
            <v>1</v>
          </cell>
          <cell r="L4529">
            <v>1</v>
          </cell>
          <cell r="M4529">
            <v>0</v>
          </cell>
          <cell r="N4529">
            <v>0</v>
          </cell>
          <cell r="O4529">
            <v>1</v>
          </cell>
          <cell r="P4529">
            <v>0</v>
          </cell>
        </row>
        <row r="4530">
          <cell r="A4530" t="str">
            <v>0011321555</v>
          </cell>
          <cell r="B4530">
            <v>11321</v>
          </cell>
          <cell r="C4530">
            <v>113210</v>
          </cell>
          <cell r="D4530" t="str">
            <v>G1C</v>
          </cell>
          <cell r="E4530">
            <v>555</v>
          </cell>
          <cell r="F4530">
            <v>1</v>
          </cell>
          <cell r="G4530">
            <v>1</v>
          </cell>
          <cell r="H4530" t="str">
            <v>/  /</v>
          </cell>
          <cell r="I4530">
            <v>0</v>
          </cell>
          <cell r="J4530">
            <v>0</v>
          </cell>
          <cell r="K4530">
            <v>700.8</v>
          </cell>
          <cell r="L4530">
            <v>700.8</v>
          </cell>
          <cell r="M4530">
            <v>0</v>
          </cell>
          <cell r="N4530">
            <v>0</v>
          </cell>
          <cell r="O4530">
            <v>700.8</v>
          </cell>
          <cell r="P4530">
            <v>0</v>
          </cell>
        </row>
        <row r="4531">
          <cell r="A4531" t="str">
            <v>0011321601</v>
          </cell>
          <cell r="B4531">
            <v>11321</v>
          </cell>
          <cell r="C4531">
            <v>113210</v>
          </cell>
          <cell r="D4531" t="str">
            <v>G1C</v>
          </cell>
          <cell r="E4531">
            <v>601</v>
          </cell>
          <cell r="F4531">
            <v>1</v>
          </cell>
          <cell r="G4531">
            <v>1</v>
          </cell>
          <cell r="H4531" t="str">
            <v>/  /</v>
          </cell>
          <cell r="I4531">
            <v>0</v>
          </cell>
          <cell r="J4531">
            <v>0</v>
          </cell>
          <cell r="K4531">
            <v>5603.45</v>
          </cell>
          <cell r="L4531">
            <v>5603.45</v>
          </cell>
          <cell r="M4531">
            <v>0</v>
          </cell>
          <cell r="N4531">
            <v>0</v>
          </cell>
          <cell r="O4531">
            <v>5603.45</v>
          </cell>
          <cell r="P4531">
            <v>0</v>
          </cell>
        </row>
        <row r="4532">
          <cell r="A4532" t="str">
            <v>0011321701</v>
          </cell>
          <cell r="B4532">
            <v>11321</v>
          </cell>
          <cell r="C4532">
            <v>113210</v>
          </cell>
          <cell r="D4532" t="str">
            <v>G1C</v>
          </cell>
          <cell r="E4532">
            <v>701</v>
          </cell>
          <cell r="F4532">
            <v>1</v>
          </cell>
          <cell r="G4532">
            <v>1</v>
          </cell>
          <cell r="H4532" t="str">
            <v>/  /</v>
          </cell>
          <cell r="I4532">
            <v>0</v>
          </cell>
          <cell r="J4532">
            <v>0</v>
          </cell>
          <cell r="K4532">
            <v>5603.45</v>
          </cell>
          <cell r="L4532">
            <v>5603.45</v>
          </cell>
          <cell r="M4532">
            <v>0</v>
          </cell>
          <cell r="N4532">
            <v>0</v>
          </cell>
          <cell r="O4532">
            <v>5603.45</v>
          </cell>
          <cell r="P4532">
            <v>0</v>
          </cell>
        </row>
        <row r="4533">
          <cell r="A4533" t="str">
            <v>0011321910</v>
          </cell>
          <cell r="B4533">
            <v>11321</v>
          </cell>
          <cell r="C4533">
            <v>113210</v>
          </cell>
          <cell r="D4533" t="str">
            <v>G1C</v>
          </cell>
          <cell r="E4533">
            <v>910</v>
          </cell>
          <cell r="F4533">
            <v>1</v>
          </cell>
          <cell r="G4533">
            <v>1</v>
          </cell>
          <cell r="H4533" t="str">
            <v>/  /</v>
          </cell>
          <cell r="I4533">
            <v>0</v>
          </cell>
          <cell r="J4533">
            <v>0</v>
          </cell>
          <cell r="K4533">
            <v>7158</v>
          </cell>
          <cell r="L4533">
            <v>7158</v>
          </cell>
          <cell r="M4533">
            <v>0</v>
          </cell>
          <cell r="N4533">
            <v>0</v>
          </cell>
          <cell r="O4533">
            <v>7158</v>
          </cell>
          <cell r="P4533">
            <v>0</v>
          </cell>
        </row>
        <row r="4534">
          <cell r="A4534" t="str">
            <v>0011321951</v>
          </cell>
          <cell r="B4534">
            <v>11321</v>
          </cell>
          <cell r="C4534">
            <v>113210</v>
          </cell>
          <cell r="D4534" t="str">
            <v>G1C</v>
          </cell>
          <cell r="E4534">
            <v>951</v>
          </cell>
          <cell r="F4534">
            <v>1</v>
          </cell>
          <cell r="G4534">
            <v>1</v>
          </cell>
          <cell r="H4534" t="str">
            <v>/  /</v>
          </cell>
          <cell r="I4534">
            <v>0</v>
          </cell>
          <cell r="J4534">
            <v>0</v>
          </cell>
          <cell r="K4534">
            <v>653</v>
          </cell>
          <cell r="L4534">
            <v>653</v>
          </cell>
          <cell r="M4534">
            <v>0</v>
          </cell>
          <cell r="N4534">
            <v>0</v>
          </cell>
          <cell r="O4534">
            <v>653</v>
          </cell>
          <cell r="P4534">
            <v>0</v>
          </cell>
        </row>
        <row r="4535">
          <cell r="A4535" t="str">
            <v>0011322101</v>
          </cell>
          <cell r="B4535">
            <v>11322</v>
          </cell>
          <cell r="C4535">
            <v>113220</v>
          </cell>
          <cell r="D4535" t="str">
            <v>M1C</v>
          </cell>
          <cell r="E4535">
            <v>101</v>
          </cell>
          <cell r="F4535">
            <v>1</v>
          </cell>
          <cell r="G4535">
            <v>1</v>
          </cell>
          <cell r="H4535">
            <v>38362</v>
          </cell>
          <cell r="I4535">
            <v>4430</v>
          </cell>
          <cell r="J4535">
            <v>0</v>
          </cell>
          <cell r="K4535">
            <v>4430</v>
          </cell>
          <cell r="L4535">
            <v>4430</v>
          </cell>
          <cell r="M4535">
            <v>0</v>
          </cell>
          <cell r="N4535">
            <v>0</v>
          </cell>
          <cell r="O4535">
            <v>4430</v>
          </cell>
          <cell r="P4535">
            <v>0</v>
          </cell>
        </row>
        <row r="4536">
          <cell r="A4536" t="str">
            <v>0011322301</v>
          </cell>
          <cell r="B4536">
            <v>11322</v>
          </cell>
          <cell r="C4536">
            <v>113220</v>
          </cell>
          <cell r="D4536" t="str">
            <v>M1C</v>
          </cell>
          <cell r="E4536">
            <v>301</v>
          </cell>
          <cell r="F4536">
            <v>1</v>
          </cell>
          <cell r="G4536">
            <v>1</v>
          </cell>
          <cell r="H4536" t="str">
            <v>/  /</v>
          </cell>
          <cell r="I4536">
            <v>0</v>
          </cell>
          <cell r="J4536">
            <v>0</v>
          </cell>
          <cell r="K4536">
            <v>4430</v>
          </cell>
          <cell r="L4536">
            <v>4430</v>
          </cell>
          <cell r="M4536">
            <v>0</v>
          </cell>
          <cell r="N4536">
            <v>0</v>
          </cell>
          <cell r="O4536">
            <v>4430</v>
          </cell>
          <cell r="P4536">
            <v>0</v>
          </cell>
        </row>
        <row r="4537">
          <cell r="A4537" t="str">
            <v>0011322511</v>
          </cell>
          <cell r="B4537">
            <v>11322</v>
          </cell>
          <cell r="C4537">
            <v>113220</v>
          </cell>
          <cell r="D4537" t="str">
            <v>M1C</v>
          </cell>
          <cell r="E4537">
            <v>511</v>
          </cell>
          <cell r="F4537">
            <v>1</v>
          </cell>
          <cell r="G4537">
            <v>1</v>
          </cell>
          <cell r="H4537" t="str">
            <v>/  /</v>
          </cell>
          <cell r="I4537">
            <v>0</v>
          </cell>
          <cell r="J4537">
            <v>0</v>
          </cell>
          <cell r="K4537">
            <v>886</v>
          </cell>
          <cell r="L4537">
            <v>886</v>
          </cell>
          <cell r="M4537">
            <v>0</v>
          </cell>
          <cell r="N4537">
            <v>886</v>
          </cell>
          <cell r="O4537">
            <v>886</v>
          </cell>
          <cell r="P4537">
            <v>0</v>
          </cell>
        </row>
        <row r="4538">
          <cell r="A4538" t="str">
            <v>0011322523</v>
          </cell>
          <cell r="B4538">
            <v>11322</v>
          </cell>
          <cell r="C4538">
            <v>113220</v>
          </cell>
          <cell r="D4538" t="str">
            <v>M1C</v>
          </cell>
          <cell r="E4538">
            <v>523</v>
          </cell>
          <cell r="F4538">
            <v>1</v>
          </cell>
          <cell r="G4538">
            <v>1</v>
          </cell>
          <cell r="H4538" t="str">
            <v>00/00/00</v>
          </cell>
          <cell r="I4538">
            <v>1</v>
          </cell>
          <cell r="J4538">
            <v>0</v>
          </cell>
          <cell r="K4538">
            <v>1</v>
          </cell>
          <cell r="L4538">
            <v>1</v>
          </cell>
          <cell r="M4538">
            <v>0</v>
          </cell>
          <cell r="N4538">
            <v>0</v>
          </cell>
          <cell r="O4538">
            <v>1</v>
          </cell>
          <cell r="P4538">
            <v>0</v>
          </cell>
        </row>
        <row r="4539">
          <cell r="A4539" t="str">
            <v>0011322601</v>
          </cell>
          <cell r="B4539">
            <v>11322</v>
          </cell>
          <cell r="C4539">
            <v>113220</v>
          </cell>
          <cell r="D4539" t="str">
            <v>M1C</v>
          </cell>
          <cell r="E4539">
            <v>601</v>
          </cell>
          <cell r="F4539">
            <v>1</v>
          </cell>
          <cell r="G4539">
            <v>1</v>
          </cell>
          <cell r="H4539" t="str">
            <v>/  /</v>
          </cell>
          <cell r="I4539">
            <v>0</v>
          </cell>
          <cell r="J4539">
            <v>0</v>
          </cell>
          <cell r="K4539">
            <v>3543</v>
          </cell>
          <cell r="L4539">
            <v>3543</v>
          </cell>
          <cell r="M4539">
            <v>0</v>
          </cell>
          <cell r="N4539">
            <v>0</v>
          </cell>
          <cell r="O4539">
            <v>3543</v>
          </cell>
          <cell r="P4539">
            <v>0</v>
          </cell>
        </row>
        <row r="4540">
          <cell r="A4540" t="str">
            <v>0011322701</v>
          </cell>
          <cell r="B4540">
            <v>11322</v>
          </cell>
          <cell r="C4540">
            <v>113220</v>
          </cell>
          <cell r="D4540" t="str">
            <v>M1C</v>
          </cell>
          <cell r="E4540">
            <v>701</v>
          </cell>
          <cell r="F4540">
            <v>1</v>
          </cell>
          <cell r="G4540">
            <v>1</v>
          </cell>
          <cell r="H4540" t="str">
            <v>/  /</v>
          </cell>
          <cell r="I4540">
            <v>0</v>
          </cell>
          <cell r="J4540">
            <v>0</v>
          </cell>
          <cell r="K4540">
            <v>3543</v>
          </cell>
          <cell r="L4540">
            <v>3543</v>
          </cell>
          <cell r="M4540">
            <v>0</v>
          </cell>
          <cell r="N4540">
            <v>0</v>
          </cell>
          <cell r="O4540">
            <v>3543</v>
          </cell>
          <cell r="P4540">
            <v>0</v>
          </cell>
        </row>
        <row r="4541">
          <cell r="A4541" t="str">
            <v>0011322910</v>
          </cell>
          <cell r="B4541">
            <v>11322</v>
          </cell>
          <cell r="C4541">
            <v>113220</v>
          </cell>
          <cell r="D4541" t="str">
            <v>M1C</v>
          </cell>
          <cell r="E4541">
            <v>910</v>
          </cell>
          <cell r="F4541">
            <v>1</v>
          </cell>
          <cell r="G4541">
            <v>1</v>
          </cell>
          <cell r="H4541" t="str">
            <v>/  /</v>
          </cell>
          <cell r="I4541">
            <v>0</v>
          </cell>
          <cell r="J4541">
            <v>0</v>
          </cell>
          <cell r="K4541">
            <v>4430</v>
          </cell>
          <cell r="L4541">
            <v>4430</v>
          </cell>
          <cell r="M4541">
            <v>0</v>
          </cell>
          <cell r="N4541">
            <v>0</v>
          </cell>
          <cell r="O4541">
            <v>4430</v>
          </cell>
          <cell r="P4541">
            <v>0</v>
          </cell>
        </row>
        <row r="4542">
          <cell r="A4542" t="str">
            <v>0011322951</v>
          </cell>
          <cell r="B4542">
            <v>11322</v>
          </cell>
          <cell r="C4542">
            <v>113220</v>
          </cell>
          <cell r="D4542" t="str">
            <v>M1C</v>
          </cell>
          <cell r="E4542">
            <v>951</v>
          </cell>
          <cell r="F4542">
            <v>1</v>
          </cell>
          <cell r="G4542">
            <v>1</v>
          </cell>
          <cell r="H4542" t="str">
            <v>/  /</v>
          </cell>
          <cell r="I4542">
            <v>0</v>
          </cell>
          <cell r="J4542">
            <v>0</v>
          </cell>
          <cell r="K4542">
            <v>642</v>
          </cell>
          <cell r="L4542">
            <v>642</v>
          </cell>
          <cell r="M4542">
            <v>0</v>
          </cell>
          <cell r="N4542">
            <v>0</v>
          </cell>
          <cell r="O4542">
            <v>642</v>
          </cell>
          <cell r="P4542">
            <v>0</v>
          </cell>
        </row>
        <row r="4543">
          <cell r="A4543" t="str">
            <v>0011323101</v>
          </cell>
          <cell r="B4543">
            <v>11323</v>
          </cell>
          <cell r="C4543">
            <v>113230</v>
          </cell>
          <cell r="D4543" t="str">
            <v>O1B</v>
          </cell>
          <cell r="E4543">
            <v>101</v>
          </cell>
          <cell r="F4543">
            <v>1</v>
          </cell>
          <cell r="G4543">
            <v>1</v>
          </cell>
          <cell r="H4543">
            <v>39089</v>
          </cell>
          <cell r="I4543">
            <v>3898</v>
          </cell>
          <cell r="J4543">
            <v>0</v>
          </cell>
          <cell r="K4543">
            <v>3898</v>
          </cell>
          <cell r="L4543">
            <v>3898</v>
          </cell>
          <cell r="M4543">
            <v>0</v>
          </cell>
          <cell r="N4543">
            <v>0</v>
          </cell>
          <cell r="O4543">
            <v>3898</v>
          </cell>
          <cell r="P4543">
            <v>0</v>
          </cell>
        </row>
        <row r="4544">
          <cell r="A4544" t="str">
            <v>0011323185</v>
          </cell>
          <cell r="B4544">
            <v>11323</v>
          </cell>
          <cell r="C4544">
            <v>113230</v>
          </cell>
          <cell r="D4544" t="str">
            <v>O1B</v>
          </cell>
          <cell r="E4544">
            <v>185</v>
          </cell>
          <cell r="F4544">
            <v>1</v>
          </cell>
          <cell r="G4544">
            <v>2</v>
          </cell>
          <cell r="H4544" t="str">
            <v>15/01/08</v>
          </cell>
          <cell r="I4544">
            <v>0</v>
          </cell>
          <cell r="J4544">
            <v>2768.2</v>
          </cell>
          <cell r="K4544">
            <v>2768.2</v>
          </cell>
          <cell r="L4544">
            <v>2768.2</v>
          </cell>
          <cell r="M4544">
            <v>0</v>
          </cell>
          <cell r="N4544">
            <v>0</v>
          </cell>
          <cell r="O4544">
            <v>2768.2</v>
          </cell>
          <cell r="P4544">
            <v>0</v>
          </cell>
        </row>
        <row r="4545">
          <cell r="A4545" t="str">
            <v>0011323301</v>
          </cell>
          <cell r="B4545">
            <v>11323</v>
          </cell>
          <cell r="C4545">
            <v>113230</v>
          </cell>
          <cell r="D4545" t="str">
            <v>O1B</v>
          </cell>
          <cell r="E4545">
            <v>301</v>
          </cell>
          <cell r="F4545">
            <v>1</v>
          </cell>
          <cell r="G4545">
            <v>2</v>
          </cell>
          <cell r="H4545" t="str">
            <v>/  /</v>
          </cell>
          <cell r="I4545">
            <v>0</v>
          </cell>
          <cell r="J4545">
            <v>2768.2</v>
          </cell>
          <cell r="K4545">
            <v>6666.2</v>
          </cell>
          <cell r="L4545">
            <v>6666.2</v>
          </cell>
          <cell r="M4545">
            <v>0</v>
          </cell>
          <cell r="N4545">
            <v>0</v>
          </cell>
          <cell r="O4545">
            <v>6666.2</v>
          </cell>
          <cell r="P4545">
            <v>0</v>
          </cell>
        </row>
        <row r="4546">
          <cell r="A4546" t="str">
            <v>0011323511</v>
          </cell>
          <cell r="B4546">
            <v>11323</v>
          </cell>
          <cell r="C4546">
            <v>113230</v>
          </cell>
          <cell r="D4546" t="str">
            <v>O1B</v>
          </cell>
          <cell r="E4546">
            <v>511</v>
          </cell>
          <cell r="F4546">
            <v>1</v>
          </cell>
          <cell r="G4546">
            <v>2</v>
          </cell>
          <cell r="H4546" t="str">
            <v>/  /</v>
          </cell>
          <cell r="I4546">
            <v>0</v>
          </cell>
          <cell r="J4546">
            <v>553</v>
          </cell>
          <cell r="K4546">
            <v>1332</v>
          </cell>
          <cell r="L4546">
            <v>1332</v>
          </cell>
          <cell r="M4546">
            <v>0</v>
          </cell>
          <cell r="N4546">
            <v>1332</v>
          </cell>
          <cell r="O4546">
            <v>1332</v>
          </cell>
          <cell r="P4546">
            <v>0</v>
          </cell>
        </row>
        <row r="4547">
          <cell r="A4547" t="str">
            <v>0011323523</v>
          </cell>
          <cell r="B4547">
            <v>11323</v>
          </cell>
          <cell r="C4547">
            <v>113230</v>
          </cell>
          <cell r="D4547" t="str">
            <v>O1B</v>
          </cell>
          <cell r="E4547">
            <v>523</v>
          </cell>
          <cell r="F4547">
            <v>1</v>
          </cell>
          <cell r="G4547">
            <v>1</v>
          </cell>
          <cell r="H4547" t="str">
            <v>00/00/00</v>
          </cell>
          <cell r="I4547">
            <v>1</v>
          </cell>
          <cell r="J4547">
            <v>0</v>
          </cell>
          <cell r="K4547">
            <v>1</v>
          </cell>
          <cell r="L4547">
            <v>1</v>
          </cell>
          <cell r="M4547">
            <v>0</v>
          </cell>
          <cell r="N4547">
            <v>0</v>
          </cell>
          <cell r="O4547">
            <v>1</v>
          </cell>
          <cell r="P4547">
            <v>0</v>
          </cell>
        </row>
        <row r="4548">
          <cell r="A4548" t="str">
            <v>0011323601</v>
          </cell>
          <cell r="B4548">
            <v>11323</v>
          </cell>
          <cell r="C4548">
            <v>113230</v>
          </cell>
          <cell r="D4548" t="str">
            <v>O1B</v>
          </cell>
          <cell r="E4548">
            <v>601</v>
          </cell>
          <cell r="F4548">
            <v>1</v>
          </cell>
          <cell r="G4548">
            <v>2</v>
          </cell>
          <cell r="H4548" t="str">
            <v>/  /</v>
          </cell>
          <cell r="I4548">
            <v>0</v>
          </cell>
          <cell r="J4548">
            <v>2215.1999999999998</v>
          </cell>
          <cell r="K4548">
            <v>5333.2</v>
          </cell>
          <cell r="L4548">
            <v>5333.2</v>
          </cell>
          <cell r="M4548">
            <v>0</v>
          </cell>
          <cell r="N4548">
            <v>0</v>
          </cell>
          <cell r="O4548">
            <v>5333.2</v>
          </cell>
          <cell r="P4548">
            <v>0</v>
          </cell>
        </row>
        <row r="4549">
          <cell r="A4549" t="str">
            <v>0011323701</v>
          </cell>
          <cell r="B4549">
            <v>11323</v>
          </cell>
          <cell r="C4549">
            <v>113230</v>
          </cell>
          <cell r="D4549" t="str">
            <v>O1B</v>
          </cell>
          <cell r="E4549">
            <v>701</v>
          </cell>
          <cell r="F4549">
            <v>1</v>
          </cell>
          <cell r="G4549">
            <v>2</v>
          </cell>
          <cell r="H4549" t="str">
            <v>/  /</v>
          </cell>
          <cell r="I4549">
            <v>0</v>
          </cell>
          <cell r="J4549">
            <v>2215.1999999999998</v>
          </cell>
          <cell r="K4549">
            <v>5333.2</v>
          </cell>
          <cell r="L4549">
            <v>5333.2</v>
          </cell>
          <cell r="M4549">
            <v>0</v>
          </cell>
          <cell r="N4549">
            <v>0</v>
          </cell>
          <cell r="O4549">
            <v>5333.2</v>
          </cell>
          <cell r="P4549">
            <v>0</v>
          </cell>
        </row>
        <row r="4550">
          <cell r="A4550" t="str">
            <v>0011323910</v>
          </cell>
          <cell r="B4550">
            <v>11323</v>
          </cell>
          <cell r="C4550">
            <v>113230</v>
          </cell>
          <cell r="D4550" t="str">
            <v>O1B</v>
          </cell>
          <cell r="E4550">
            <v>910</v>
          </cell>
          <cell r="F4550">
            <v>1</v>
          </cell>
          <cell r="G4550">
            <v>2</v>
          </cell>
          <cell r="H4550" t="str">
            <v>/  /</v>
          </cell>
          <cell r="I4550">
            <v>0</v>
          </cell>
          <cell r="J4550">
            <v>0</v>
          </cell>
          <cell r="K4550">
            <v>3898</v>
          </cell>
          <cell r="L4550">
            <v>3898</v>
          </cell>
          <cell r="M4550">
            <v>0</v>
          </cell>
          <cell r="N4550">
            <v>0</v>
          </cell>
          <cell r="O4550">
            <v>3898</v>
          </cell>
          <cell r="P4550">
            <v>0</v>
          </cell>
        </row>
        <row r="4551">
          <cell r="A4551" t="str">
            <v>0011323915</v>
          </cell>
          <cell r="B4551">
            <v>11323</v>
          </cell>
          <cell r="C4551">
            <v>113230</v>
          </cell>
          <cell r="D4551" t="str">
            <v>O1B</v>
          </cell>
          <cell r="E4551">
            <v>915</v>
          </cell>
          <cell r="F4551">
            <v>1</v>
          </cell>
          <cell r="G4551">
            <v>2</v>
          </cell>
          <cell r="H4551" t="str">
            <v>/  /</v>
          </cell>
          <cell r="I4551">
            <v>0</v>
          </cell>
          <cell r="J4551">
            <v>2768.2</v>
          </cell>
          <cell r="K4551">
            <v>2768.2</v>
          </cell>
          <cell r="L4551">
            <v>2768.2</v>
          </cell>
          <cell r="M4551">
            <v>0</v>
          </cell>
          <cell r="N4551">
            <v>0</v>
          </cell>
          <cell r="O4551">
            <v>2768.2</v>
          </cell>
          <cell r="P4551">
            <v>0</v>
          </cell>
        </row>
        <row r="4552">
          <cell r="A4552" t="str">
            <v>0011323951</v>
          </cell>
          <cell r="B4552">
            <v>11323</v>
          </cell>
          <cell r="C4552">
            <v>113230</v>
          </cell>
          <cell r="D4552" t="str">
            <v>O1B</v>
          </cell>
          <cell r="E4552">
            <v>951</v>
          </cell>
          <cell r="F4552">
            <v>1</v>
          </cell>
          <cell r="G4552">
            <v>2</v>
          </cell>
          <cell r="H4552" t="str">
            <v>/  /</v>
          </cell>
          <cell r="I4552">
            <v>0</v>
          </cell>
          <cell r="J4552">
            <v>402</v>
          </cell>
          <cell r="K4552">
            <v>968</v>
          </cell>
          <cell r="L4552">
            <v>968</v>
          </cell>
          <cell r="M4552">
            <v>0</v>
          </cell>
          <cell r="N4552">
            <v>0</v>
          </cell>
          <cell r="O4552">
            <v>968</v>
          </cell>
          <cell r="P4552">
            <v>0</v>
          </cell>
        </row>
        <row r="4553">
          <cell r="A4553" t="str">
            <v>0011325101</v>
          </cell>
          <cell r="B4553">
            <v>11325</v>
          </cell>
          <cell r="C4553">
            <v>113250</v>
          </cell>
          <cell r="D4553" t="str">
            <v>C1A</v>
          </cell>
          <cell r="E4553">
            <v>101</v>
          </cell>
          <cell r="F4553">
            <v>1</v>
          </cell>
          <cell r="G4553">
            <v>1</v>
          </cell>
          <cell r="H4553">
            <v>38723</v>
          </cell>
          <cell r="I4553">
            <v>5280</v>
          </cell>
          <cell r="J4553">
            <v>0</v>
          </cell>
          <cell r="K4553">
            <v>5280</v>
          </cell>
          <cell r="L4553">
            <v>5280</v>
          </cell>
          <cell r="M4553">
            <v>0</v>
          </cell>
          <cell r="N4553">
            <v>0</v>
          </cell>
          <cell r="O4553">
            <v>5280</v>
          </cell>
          <cell r="P4553">
            <v>0</v>
          </cell>
        </row>
        <row r="4554">
          <cell r="A4554" t="str">
            <v>0011325263</v>
          </cell>
          <cell r="B4554">
            <v>11325</v>
          </cell>
          <cell r="C4554">
            <v>113250</v>
          </cell>
          <cell r="D4554" t="str">
            <v>C1A</v>
          </cell>
          <cell r="E4554">
            <v>263</v>
          </cell>
          <cell r="F4554">
            <v>1</v>
          </cell>
          <cell r="G4554">
            <v>1</v>
          </cell>
          <cell r="H4554">
            <v>39630</v>
          </cell>
          <cell r="I4554">
            <v>0</v>
          </cell>
          <cell r="J4554">
            <v>0</v>
          </cell>
          <cell r="K4554">
            <v>100.25</v>
          </cell>
          <cell r="L4554">
            <v>100.25</v>
          </cell>
          <cell r="M4554">
            <v>0</v>
          </cell>
          <cell r="N4554">
            <v>0</v>
          </cell>
          <cell r="O4554">
            <v>100.25</v>
          </cell>
          <cell r="P4554">
            <v>0</v>
          </cell>
        </row>
        <row r="4555">
          <cell r="A4555" t="str">
            <v>0011325301</v>
          </cell>
          <cell r="B4555">
            <v>11325</v>
          </cell>
          <cell r="C4555">
            <v>113250</v>
          </cell>
          <cell r="D4555" t="str">
            <v>C1A</v>
          </cell>
          <cell r="E4555">
            <v>301</v>
          </cell>
          <cell r="F4555">
            <v>1</v>
          </cell>
          <cell r="G4555">
            <v>1</v>
          </cell>
          <cell r="H4555" t="str">
            <v>/  /</v>
          </cell>
          <cell r="I4555">
            <v>0</v>
          </cell>
          <cell r="J4555">
            <v>0</v>
          </cell>
          <cell r="K4555">
            <v>5380.25</v>
          </cell>
          <cell r="L4555">
            <v>5380.25</v>
          </cell>
          <cell r="M4555">
            <v>0</v>
          </cell>
          <cell r="N4555">
            <v>0</v>
          </cell>
          <cell r="O4555">
            <v>5380.25</v>
          </cell>
          <cell r="P4555">
            <v>0</v>
          </cell>
        </row>
        <row r="4556">
          <cell r="A4556" t="str">
            <v>0011325511</v>
          </cell>
          <cell r="B4556">
            <v>11325</v>
          </cell>
          <cell r="C4556">
            <v>113250</v>
          </cell>
          <cell r="D4556" t="str">
            <v>C1A</v>
          </cell>
          <cell r="E4556">
            <v>511</v>
          </cell>
          <cell r="F4556">
            <v>1</v>
          </cell>
          <cell r="G4556">
            <v>1</v>
          </cell>
          <cell r="H4556" t="str">
            <v>/  /</v>
          </cell>
          <cell r="I4556">
            <v>0</v>
          </cell>
          <cell r="J4556">
            <v>0</v>
          </cell>
          <cell r="K4556">
            <v>900</v>
          </cell>
          <cell r="L4556">
            <v>900</v>
          </cell>
          <cell r="M4556">
            <v>0</v>
          </cell>
          <cell r="N4556">
            <v>900</v>
          </cell>
          <cell r="O4556">
            <v>900</v>
          </cell>
          <cell r="P4556">
            <v>0</v>
          </cell>
        </row>
        <row r="4557">
          <cell r="A4557" t="str">
            <v>0011325523</v>
          </cell>
          <cell r="B4557">
            <v>11325</v>
          </cell>
          <cell r="C4557">
            <v>113250</v>
          </cell>
          <cell r="D4557" t="str">
            <v>C1A</v>
          </cell>
          <cell r="E4557">
            <v>523</v>
          </cell>
          <cell r="F4557">
            <v>1</v>
          </cell>
          <cell r="G4557">
            <v>1</v>
          </cell>
          <cell r="H4557" t="str">
            <v>00/00/00</v>
          </cell>
          <cell r="I4557">
            <v>1</v>
          </cell>
          <cell r="J4557">
            <v>0</v>
          </cell>
          <cell r="K4557">
            <v>1</v>
          </cell>
          <cell r="L4557">
            <v>1</v>
          </cell>
          <cell r="M4557">
            <v>0</v>
          </cell>
          <cell r="N4557">
            <v>0</v>
          </cell>
          <cell r="O4557">
            <v>1</v>
          </cell>
          <cell r="P4557">
            <v>0</v>
          </cell>
        </row>
        <row r="4558">
          <cell r="A4558" t="str">
            <v>0011325601</v>
          </cell>
          <cell r="B4558">
            <v>11325</v>
          </cell>
          <cell r="C4558">
            <v>113250</v>
          </cell>
          <cell r="D4558" t="str">
            <v>C1A</v>
          </cell>
          <cell r="E4558">
            <v>601</v>
          </cell>
          <cell r="F4558">
            <v>1</v>
          </cell>
          <cell r="G4558">
            <v>1</v>
          </cell>
          <cell r="H4558" t="str">
            <v>/  /</v>
          </cell>
          <cell r="I4558">
            <v>0</v>
          </cell>
          <cell r="J4558">
            <v>0</v>
          </cell>
          <cell r="K4558">
            <v>4479.25</v>
          </cell>
          <cell r="L4558">
            <v>4479.25</v>
          </cell>
          <cell r="M4558">
            <v>0</v>
          </cell>
          <cell r="N4558">
            <v>0</v>
          </cell>
          <cell r="O4558">
            <v>4479.25</v>
          </cell>
          <cell r="P4558">
            <v>0</v>
          </cell>
        </row>
        <row r="4559">
          <cell r="A4559" t="str">
            <v>0011325701</v>
          </cell>
          <cell r="B4559">
            <v>11325</v>
          </cell>
          <cell r="C4559">
            <v>113250</v>
          </cell>
          <cell r="D4559" t="str">
            <v>C1A</v>
          </cell>
          <cell r="E4559">
            <v>701</v>
          </cell>
          <cell r="F4559">
            <v>1</v>
          </cell>
          <cell r="G4559">
            <v>1</v>
          </cell>
          <cell r="H4559" t="str">
            <v>/  /</v>
          </cell>
          <cell r="I4559">
            <v>0</v>
          </cell>
          <cell r="J4559">
            <v>0</v>
          </cell>
          <cell r="K4559">
            <v>4479.25</v>
          </cell>
          <cell r="L4559">
            <v>4479.25</v>
          </cell>
          <cell r="M4559">
            <v>0</v>
          </cell>
          <cell r="N4559">
            <v>0</v>
          </cell>
          <cell r="O4559">
            <v>4479.25</v>
          </cell>
          <cell r="P4559">
            <v>0</v>
          </cell>
        </row>
        <row r="4560">
          <cell r="A4560" t="str">
            <v>0011325910</v>
          </cell>
          <cell r="B4560">
            <v>11325</v>
          </cell>
          <cell r="C4560">
            <v>113250</v>
          </cell>
          <cell r="D4560" t="str">
            <v>C1A</v>
          </cell>
          <cell r="E4560">
            <v>910</v>
          </cell>
          <cell r="F4560">
            <v>1</v>
          </cell>
          <cell r="G4560">
            <v>1</v>
          </cell>
          <cell r="H4560" t="str">
            <v>/  /</v>
          </cell>
          <cell r="I4560">
            <v>0</v>
          </cell>
          <cell r="J4560">
            <v>0</v>
          </cell>
          <cell r="K4560">
            <v>5280</v>
          </cell>
          <cell r="L4560">
            <v>5280</v>
          </cell>
          <cell r="M4560">
            <v>0</v>
          </cell>
          <cell r="N4560">
            <v>0</v>
          </cell>
          <cell r="O4560">
            <v>5280</v>
          </cell>
          <cell r="P4560">
            <v>0</v>
          </cell>
        </row>
        <row r="4561">
          <cell r="A4561" t="str">
            <v>0011325951</v>
          </cell>
          <cell r="B4561">
            <v>11325</v>
          </cell>
          <cell r="C4561">
            <v>113250</v>
          </cell>
          <cell r="D4561" t="str">
            <v>C1A</v>
          </cell>
          <cell r="E4561">
            <v>951</v>
          </cell>
          <cell r="F4561">
            <v>1</v>
          </cell>
          <cell r="G4561">
            <v>1</v>
          </cell>
          <cell r="H4561" t="str">
            <v>/  /</v>
          </cell>
          <cell r="I4561">
            <v>0</v>
          </cell>
          <cell r="J4561">
            <v>0</v>
          </cell>
          <cell r="K4561">
            <v>653</v>
          </cell>
          <cell r="L4561">
            <v>653</v>
          </cell>
          <cell r="M4561">
            <v>0</v>
          </cell>
          <cell r="N4561">
            <v>0</v>
          </cell>
          <cell r="O4561">
            <v>653</v>
          </cell>
          <cell r="P4561">
            <v>0</v>
          </cell>
        </row>
        <row r="4562">
          <cell r="A4562" t="str">
            <v>0011326101</v>
          </cell>
          <cell r="B4562">
            <v>11326</v>
          </cell>
          <cell r="C4562">
            <v>113260</v>
          </cell>
          <cell r="D4562" t="str">
            <v>F1B</v>
          </cell>
          <cell r="E4562">
            <v>101</v>
          </cell>
          <cell r="F4562">
            <v>1</v>
          </cell>
          <cell r="G4562">
            <v>1</v>
          </cell>
          <cell r="H4562">
            <v>39089</v>
          </cell>
          <cell r="I4562">
            <v>4004</v>
          </cell>
          <cell r="J4562">
            <v>0</v>
          </cell>
          <cell r="K4562">
            <v>4004</v>
          </cell>
          <cell r="L4562">
            <v>4004</v>
          </cell>
          <cell r="M4562">
            <v>0</v>
          </cell>
          <cell r="N4562">
            <v>0</v>
          </cell>
          <cell r="O4562">
            <v>4004</v>
          </cell>
          <cell r="P4562">
            <v>0</v>
          </cell>
        </row>
        <row r="4563">
          <cell r="A4563" t="str">
            <v>0011326301</v>
          </cell>
          <cell r="B4563">
            <v>11326</v>
          </cell>
          <cell r="C4563">
            <v>113260</v>
          </cell>
          <cell r="D4563" t="str">
            <v>F1B</v>
          </cell>
          <cell r="E4563">
            <v>301</v>
          </cell>
          <cell r="F4563">
            <v>1</v>
          </cell>
          <cell r="G4563">
            <v>1</v>
          </cell>
          <cell r="H4563" t="str">
            <v>/  /</v>
          </cell>
          <cell r="I4563">
            <v>0</v>
          </cell>
          <cell r="J4563">
            <v>0</v>
          </cell>
          <cell r="K4563">
            <v>4004</v>
          </cell>
          <cell r="L4563">
            <v>4004</v>
          </cell>
          <cell r="M4563">
            <v>0</v>
          </cell>
          <cell r="N4563">
            <v>0</v>
          </cell>
          <cell r="O4563">
            <v>4004</v>
          </cell>
          <cell r="P4563">
            <v>0</v>
          </cell>
        </row>
        <row r="4564">
          <cell r="A4564" t="str">
            <v>0011326511</v>
          </cell>
          <cell r="B4564">
            <v>11326</v>
          </cell>
          <cell r="C4564">
            <v>113260</v>
          </cell>
          <cell r="D4564" t="str">
            <v>F1B</v>
          </cell>
          <cell r="E4564">
            <v>511</v>
          </cell>
          <cell r="F4564">
            <v>1</v>
          </cell>
          <cell r="G4564">
            <v>1</v>
          </cell>
          <cell r="H4564" t="str">
            <v>/  /</v>
          </cell>
          <cell r="I4564">
            <v>0</v>
          </cell>
          <cell r="J4564">
            <v>0</v>
          </cell>
          <cell r="K4564">
            <v>800</v>
          </cell>
          <cell r="L4564">
            <v>800</v>
          </cell>
          <cell r="M4564">
            <v>0</v>
          </cell>
          <cell r="N4564">
            <v>800</v>
          </cell>
          <cell r="O4564">
            <v>800</v>
          </cell>
          <cell r="P4564">
            <v>0</v>
          </cell>
        </row>
        <row r="4565">
          <cell r="A4565" t="str">
            <v>0011326523</v>
          </cell>
          <cell r="B4565">
            <v>11326</v>
          </cell>
          <cell r="C4565">
            <v>113260</v>
          </cell>
          <cell r="D4565" t="str">
            <v>F1B</v>
          </cell>
          <cell r="E4565">
            <v>523</v>
          </cell>
          <cell r="F4565">
            <v>1</v>
          </cell>
          <cell r="G4565">
            <v>1</v>
          </cell>
          <cell r="H4565">
            <v>38353</v>
          </cell>
          <cell r="I4565">
            <v>1</v>
          </cell>
          <cell r="J4565">
            <v>0</v>
          </cell>
          <cell r="K4565">
            <v>1</v>
          </cell>
          <cell r="L4565">
            <v>1</v>
          </cell>
          <cell r="M4565">
            <v>0</v>
          </cell>
          <cell r="N4565">
            <v>0</v>
          </cell>
          <cell r="O4565">
            <v>1</v>
          </cell>
          <cell r="P4565">
            <v>0</v>
          </cell>
        </row>
        <row r="4566">
          <cell r="A4566" t="str">
            <v>0011326601</v>
          </cell>
          <cell r="B4566">
            <v>11326</v>
          </cell>
          <cell r="C4566">
            <v>113260</v>
          </cell>
          <cell r="D4566" t="str">
            <v>F1B</v>
          </cell>
          <cell r="E4566">
            <v>601</v>
          </cell>
          <cell r="F4566">
            <v>1</v>
          </cell>
          <cell r="G4566">
            <v>1</v>
          </cell>
          <cell r="H4566" t="str">
            <v>/  /</v>
          </cell>
          <cell r="I4566">
            <v>0</v>
          </cell>
          <cell r="J4566">
            <v>0</v>
          </cell>
          <cell r="K4566">
            <v>3203</v>
          </cell>
          <cell r="L4566">
            <v>3203</v>
          </cell>
          <cell r="M4566">
            <v>0</v>
          </cell>
          <cell r="N4566">
            <v>0</v>
          </cell>
          <cell r="O4566">
            <v>3203</v>
          </cell>
          <cell r="P4566">
            <v>0</v>
          </cell>
        </row>
        <row r="4567">
          <cell r="A4567" t="str">
            <v>0011326701</v>
          </cell>
          <cell r="B4567">
            <v>11326</v>
          </cell>
          <cell r="C4567">
            <v>113260</v>
          </cell>
          <cell r="D4567" t="str">
            <v>F1B</v>
          </cell>
          <cell r="E4567">
            <v>701</v>
          </cell>
          <cell r="F4567">
            <v>1</v>
          </cell>
          <cell r="G4567">
            <v>1</v>
          </cell>
          <cell r="H4567" t="str">
            <v>/  /</v>
          </cell>
          <cell r="I4567">
            <v>0</v>
          </cell>
          <cell r="J4567">
            <v>0</v>
          </cell>
          <cell r="K4567">
            <v>3203</v>
          </cell>
          <cell r="L4567">
            <v>3203</v>
          </cell>
          <cell r="M4567">
            <v>0</v>
          </cell>
          <cell r="N4567">
            <v>0</v>
          </cell>
          <cell r="O4567">
            <v>3203</v>
          </cell>
          <cell r="P4567">
            <v>0</v>
          </cell>
        </row>
        <row r="4568">
          <cell r="A4568" t="str">
            <v>0011326910</v>
          </cell>
          <cell r="B4568">
            <v>11326</v>
          </cell>
          <cell r="C4568">
            <v>113260</v>
          </cell>
          <cell r="D4568" t="str">
            <v>F1B</v>
          </cell>
          <cell r="E4568">
            <v>910</v>
          </cell>
          <cell r="F4568">
            <v>1</v>
          </cell>
          <cell r="G4568">
            <v>1</v>
          </cell>
          <cell r="H4568" t="str">
            <v>/  /</v>
          </cell>
          <cell r="I4568">
            <v>0</v>
          </cell>
          <cell r="J4568">
            <v>0</v>
          </cell>
          <cell r="K4568">
            <v>4004</v>
          </cell>
          <cell r="L4568">
            <v>4004</v>
          </cell>
          <cell r="M4568">
            <v>0</v>
          </cell>
          <cell r="N4568">
            <v>0</v>
          </cell>
          <cell r="O4568">
            <v>4004</v>
          </cell>
          <cell r="P4568">
            <v>0</v>
          </cell>
        </row>
        <row r="4569">
          <cell r="A4569" t="str">
            <v>0011326951</v>
          </cell>
          <cell r="B4569">
            <v>11326</v>
          </cell>
          <cell r="C4569">
            <v>113260</v>
          </cell>
          <cell r="D4569" t="str">
            <v>F1B</v>
          </cell>
          <cell r="E4569">
            <v>951</v>
          </cell>
          <cell r="F4569">
            <v>1</v>
          </cell>
          <cell r="G4569">
            <v>1</v>
          </cell>
          <cell r="H4569" t="str">
            <v>/  /</v>
          </cell>
          <cell r="I4569">
            <v>0</v>
          </cell>
          <cell r="J4569">
            <v>0</v>
          </cell>
          <cell r="K4569">
            <v>581</v>
          </cell>
          <cell r="L4569">
            <v>581</v>
          </cell>
          <cell r="M4569">
            <v>0</v>
          </cell>
          <cell r="N4569">
            <v>0</v>
          </cell>
          <cell r="O4569">
            <v>581</v>
          </cell>
          <cell r="P4569">
            <v>0</v>
          </cell>
        </row>
        <row r="4570">
          <cell r="A4570" t="str">
            <v>0011332101</v>
          </cell>
          <cell r="B4570">
            <v>11332</v>
          </cell>
          <cell r="C4570">
            <v>113320</v>
          </cell>
          <cell r="D4570" t="str">
            <v>LEV</v>
          </cell>
          <cell r="E4570">
            <v>101</v>
          </cell>
          <cell r="F4570">
            <v>1</v>
          </cell>
          <cell r="G4570">
            <v>1</v>
          </cell>
          <cell r="H4570">
            <v>38353</v>
          </cell>
          <cell r="I4570">
            <v>7210</v>
          </cell>
          <cell r="J4570">
            <v>0</v>
          </cell>
          <cell r="K4570">
            <v>7210</v>
          </cell>
          <cell r="L4570">
            <v>7210</v>
          </cell>
          <cell r="M4570">
            <v>0</v>
          </cell>
          <cell r="N4570">
            <v>0</v>
          </cell>
          <cell r="O4570">
            <v>7210</v>
          </cell>
          <cell r="P4570">
            <v>0</v>
          </cell>
        </row>
        <row r="4571">
          <cell r="A4571" t="str">
            <v>0011332106</v>
          </cell>
          <cell r="B4571">
            <v>11332</v>
          </cell>
          <cell r="C4571">
            <v>113320</v>
          </cell>
          <cell r="D4571" t="str">
            <v>LEV</v>
          </cell>
          <cell r="E4571">
            <v>106</v>
          </cell>
          <cell r="F4571">
            <v>1</v>
          </cell>
          <cell r="G4571">
            <v>1</v>
          </cell>
          <cell r="H4571">
            <v>39087</v>
          </cell>
          <cell r="I4571">
            <v>150</v>
          </cell>
          <cell r="J4571">
            <v>0</v>
          </cell>
          <cell r="K4571">
            <v>150</v>
          </cell>
          <cell r="L4571">
            <v>150</v>
          </cell>
          <cell r="M4571">
            <v>0</v>
          </cell>
          <cell r="N4571">
            <v>0</v>
          </cell>
          <cell r="O4571">
            <v>150</v>
          </cell>
          <cell r="P4571">
            <v>0</v>
          </cell>
        </row>
        <row r="4572">
          <cell r="A4572" t="str">
            <v>0011332263</v>
          </cell>
          <cell r="B4572">
            <v>11332</v>
          </cell>
          <cell r="C4572">
            <v>113320</v>
          </cell>
          <cell r="D4572" t="str">
            <v>LEV</v>
          </cell>
          <cell r="E4572">
            <v>263</v>
          </cell>
          <cell r="F4572">
            <v>1</v>
          </cell>
          <cell r="G4572">
            <v>1</v>
          </cell>
          <cell r="H4572">
            <v>39630</v>
          </cell>
          <cell r="I4572">
            <v>0</v>
          </cell>
          <cell r="J4572">
            <v>0</v>
          </cell>
          <cell r="K4572">
            <v>2295.2399999999998</v>
          </cell>
          <cell r="L4572">
            <v>2295.2399999999998</v>
          </cell>
          <cell r="M4572">
            <v>0</v>
          </cell>
          <cell r="N4572">
            <v>0</v>
          </cell>
          <cell r="O4572">
            <v>2295.2399999999998</v>
          </cell>
          <cell r="P4572">
            <v>0</v>
          </cell>
        </row>
        <row r="4573">
          <cell r="A4573" t="str">
            <v>0011332301</v>
          </cell>
          <cell r="B4573">
            <v>11332</v>
          </cell>
          <cell r="C4573">
            <v>113320</v>
          </cell>
          <cell r="D4573" t="str">
            <v>LEV</v>
          </cell>
          <cell r="E4573">
            <v>301</v>
          </cell>
          <cell r="F4573">
            <v>1</v>
          </cell>
          <cell r="G4573">
            <v>1</v>
          </cell>
          <cell r="H4573" t="str">
            <v>/  /</v>
          </cell>
          <cell r="I4573">
            <v>0</v>
          </cell>
          <cell r="J4573">
            <v>0</v>
          </cell>
          <cell r="K4573">
            <v>9655.24</v>
          </cell>
          <cell r="L4573">
            <v>9655.24</v>
          </cell>
          <cell r="M4573">
            <v>0</v>
          </cell>
          <cell r="N4573">
            <v>0</v>
          </cell>
          <cell r="O4573">
            <v>9655.24</v>
          </cell>
          <cell r="P4573">
            <v>0</v>
          </cell>
        </row>
        <row r="4574">
          <cell r="A4574" t="str">
            <v>0011332511</v>
          </cell>
          <cell r="B4574">
            <v>11332</v>
          </cell>
          <cell r="C4574">
            <v>113320</v>
          </cell>
          <cell r="D4574" t="str">
            <v>LEV</v>
          </cell>
          <cell r="E4574">
            <v>511</v>
          </cell>
          <cell r="F4574">
            <v>1</v>
          </cell>
          <cell r="G4574">
            <v>1</v>
          </cell>
          <cell r="H4574" t="str">
            <v>/  /</v>
          </cell>
          <cell r="I4574">
            <v>0</v>
          </cell>
          <cell r="J4574">
            <v>0</v>
          </cell>
          <cell r="K4574">
            <v>900</v>
          </cell>
          <cell r="L4574">
            <v>900</v>
          </cell>
          <cell r="M4574">
            <v>0</v>
          </cell>
          <cell r="N4574">
            <v>900</v>
          </cell>
          <cell r="O4574">
            <v>900</v>
          </cell>
          <cell r="P4574">
            <v>0</v>
          </cell>
        </row>
        <row r="4575">
          <cell r="A4575" t="str">
            <v>0011332521</v>
          </cell>
          <cell r="B4575">
            <v>11332</v>
          </cell>
          <cell r="C4575">
            <v>113320</v>
          </cell>
          <cell r="D4575" t="str">
            <v>LEV</v>
          </cell>
          <cell r="E4575">
            <v>521</v>
          </cell>
          <cell r="F4575">
            <v>1</v>
          </cell>
          <cell r="G4575">
            <v>1</v>
          </cell>
          <cell r="H4575">
            <v>38359</v>
          </cell>
          <cell r="I4575">
            <v>11</v>
          </cell>
          <cell r="J4575">
            <v>0</v>
          </cell>
          <cell r="K4575">
            <v>11</v>
          </cell>
          <cell r="L4575">
            <v>11</v>
          </cell>
          <cell r="M4575">
            <v>0</v>
          </cell>
          <cell r="N4575">
            <v>0</v>
          </cell>
          <cell r="O4575">
            <v>11</v>
          </cell>
          <cell r="P4575">
            <v>0</v>
          </cell>
        </row>
        <row r="4576">
          <cell r="A4576" t="str">
            <v>0011332601</v>
          </cell>
          <cell r="B4576">
            <v>11332</v>
          </cell>
          <cell r="C4576">
            <v>113320</v>
          </cell>
          <cell r="D4576" t="str">
            <v>LEV</v>
          </cell>
          <cell r="E4576">
            <v>601</v>
          </cell>
          <cell r="F4576">
            <v>1</v>
          </cell>
          <cell r="G4576">
            <v>1</v>
          </cell>
          <cell r="H4576" t="str">
            <v>/  /</v>
          </cell>
          <cell r="I4576">
            <v>0</v>
          </cell>
          <cell r="J4576">
            <v>0</v>
          </cell>
          <cell r="K4576">
            <v>8744.24</v>
          </cell>
          <cell r="L4576">
            <v>8744.24</v>
          </cell>
          <cell r="M4576">
            <v>0</v>
          </cell>
          <cell r="N4576">
            <v>0</v>
          </cell>
          <cell r="O4576">
            <v>8744.24</v>
          </cell>
          <cell r="P4576">
            <v>0</v>
          </cell>
        </row>
        <row r="4577">
          <cell r="A4577" t="str">
            <v>0011332701</v>
          </cell>
          <cell r="B4577">
            <v>11332</v>
          </cell>
          <cell r="C4577">
            <v>113320</v>
          </cell>
          <cell r="D4577" t="str">
            <v>LEV</v>
          </cell>
          <cell r="E4577">
            <v>701</v>
          </cell>
          <cell r="F4577">
            <v>1</v>
          </cell>
          <cell r="G4577">
            <v>1</v>
          </cell>
          <cell r="H4577" t="str">
            <v>/  /</v>
          </cell>
          <cell r="I4577">
            <v>0</v>
          </cell>
          <cell r="J4577">
            <v>0</v>
          </cell>
          <cell r="K4577">
            <v>8744.24</v>
          </cell>
          <cell r="L4577">
            <v>8744.24</v>
          </cell>
          <cell r="M4577">
            <v>0</v>
          </cell>
          <cell r="N4577">
            <v>0</v>
          </cell>
          <cell r="O4577">
            <v>8744.24</v>
          </cell>
          <cell r="P4577">
            <v>0</v>
          </cell>
        </row>
        <row r="4578">
          <cell r="A4578" t="str">
            <v>0011332910</v>
          </cell>
          <cell r="B4578">
            <v>11332</v>
          </cell>
          <cell r="C4578">
            <v>113320</v>
          </cell>
          <cell r="D4578" t="str">
            <v>LEV</v>
          </cell>
          <cell r="E4578">
            <v>910</v>
          </cell>
          <cell r="F4578">
            <v>1</v>
          </cell>
          <cell r="G4578">
            <v>1</v>
          </cell>
          <cell r="H4578" t="str">
            <v>/  /</v>
          </cell>
          <cell r="I4578">
            <v>0</v>
          </cell>
          <cell r="J4578">
            <v>0</v>
          </cell>
          <cell r="K4578">
            <v>7360</v>
          </cell>
          <cell r="L4578">
            <v>7360</v>
          </cell>
          <cell r="M4578">
            <v>0</v>
          </cell>
          <cell r="N4578">
            <v>0</v>
          </cell>
          <cell r="O4578">
            <v>7360</v>
          </cell>
          <cell r="P4578">
            <v>0</v>
          </cell>
        </row>
        <row r="4579">
          <cell r="A4579" t="str">
            <v>0011332951</v>
          </cell>
          <cell r="B4579">
            <v>11332</v>
          </cell>
          <cell r="C4579">
            <v>113320</v>
          </cell>
          <cell r="D4579" t="str">
            <v>LEV</v>
          </cell>
          <cell r="E4579">
            <v>951</v>
          </cell>
          <cell r="F4579">
            <v>1</v>
          </cell>
          <cell r="G4579">
            <v>1</v>
          </cell>
          <cell r="H4579" t="str">
            <v>/  /</v>
          </cell>
          <cell r="I4579">
            <v>0</v>
          </cell>
          <cell r="J4579">
            <v>0</v>
          </cell>
          <cell r="K4579">
            <v>653</v>
          </cell>
          <cell r="L4579">
            <v>653</v>
          </cell>
          <cell r="M4579">
            <v>0</v>
          </cell>
          <cell r="N4579">
            <v>0</v>
          </cell>
          <cell r="O4579">
            <v>653</v>
          </cell>
          <cell r="P4579">
            <v>0</v>
          </cell>
        </row>
        <row r="4580">
          <cell r="A4580" t="str">
            <v>0011333101</v>
          </cell>
          <cell r="B4580">
            <v>11333</v>
          </cell>
          <cell r="C4580">
            <v>113330</v>
          </cell>
          <cell r="D4580">
            <v>489</v>
          </cell>
          <cell r="E4580">
            <v>101</v>
          </cell>
          <cell r="F4580">
            <v>1</v>
          </cell>
          <cell r="G4580">
            <v>1</v>
          </cell>
          <cell r="H4580" t="str">
            <v>15/11/07</v>
          </cell>
          <cell r="I4580">
            <v>16000</v>
          </cell>
          <cell r="J4580">
            <v>0</v>
          </cell>
          <cell r="K4580">
            <v>16000</v>
          </cell>
          <cell r="L4580">
            <v>16000</v>
          </cell>
          <cell r="M4580">
            <v>0</v>
          </cell>
          <cell r="N4580">
            <v>0</v>
          </cell>
          <cell r="O4580">
            <v>16000</v>
          </cell>
          <cell r="P4580">
            <v>0</v>
          </cell>
        </row>
        <row r="4581">
          <cell r="A4581" t="str">
            <v>0011333104</v>
          </cell>
          <cell r="B4581">
            <v>11333</v>
          </cell>
          <cell r="C4581">
            <v>113330</v>
          </cell>
          <cell r="D4581">
            <v>489</v>
          </cell>
          <cell r="E4581">
            <v>104</v>
          </cell>
          <cell r="F4581">
            <v>1</v>
          </cell>
          <cell r="G4581">
            <v>1</v>
          </cell>
          <cell r="H4581">
            <v>39093</v>
          </cell>
          <cell r="I4581">
            <v>3150</v>
          </cell>
          <cell r="J4581">
            <v>0</v>
          </cell>
          <cell r="K4581">
            <v>3150</v>
          </cell>
          <cell r="L4581">
            <v>3150</v>
          </cell>
          <cell r="M4581">
            <v>0</v>
          </cell>
          <cell r="N4581">
            <v>0</v>
          </cell>
          <cell r="O4581">
            <v>3150</v>
          </cell>
          <cell r="P4581">
            <v>0</v>
          </cell>
        </row>
        <row r="4582">
          <cell r="A4582" t="str">
            <v>0011333263</v>
          </cell>
          <cell r="B4582">
            <v>11333</v>
          </cell>
          <cell r="C4582">
            <v>113330</v>
          </cell>
          <cell r="D4582">
            <v>489</v>
          </cell>
          <cell r="E4582">
            <v>263</v>
          </cell>
          <cell r="F4582">
            <v>1</v>
          </cell>
          <cell r="G4582">
            <v>2</v>
          </cell>
          <cell r="H4582" t="str">
            <v>21/01/08</v>
          </cell>
          <cell r="I4582">
            <v>0</v>
          </cell>
          <cell r="J4582">
            <v>123.75</v>
          </cell>
          <cell r="K4582">
            <v>123.75</v>
          </cell>
          <cell r="L4582">
            <v>123.75</v>
          </cell>
          <cell r="M4582">
            <v>0</v>
          </cell>
          <cell r="N4582">
            <v>0</v>
          </cell>
          <cell r="O4582">
            <v>123.75</v>
          </cell>
          <cell r="P4582">
            <v>0</v>
          </cell>
        </row>
        <row r="4583">
          <cell r="A4583" t="str">
            <v>0011333296</v>
          </cell>
          <cell r="B4583">
            <v>11333</v>
          </cell>
          <cell r="C4583">
            <v>113330</v>
          </cell>
          <cell r="D4583">
            <v>489</v>
          </cell>
          <cell r="E4583">
            <v>296</v>
          </cell>
          <cell r="F4583">
            <v>1</v>
          </cell>
          <cell r="G4583">
            <v>1</v>
          </cell>
          <cell r="H4583">
            <v>39448</v>
          </cell>
          <cell r="I4583">
            <v>0</v>
          </cell>
          <cell r="J4583">
            <v>0</v>
          </cell>
          <cell r="K4583">
            <v>53.59</v>
          </cell>
          <cell r="L4583">
            <v>53.59</v>
          </cell>
          <cell r="M4583">
            <v>0</v>
          </cell>
          <cell r="N4583">
            <v>0</v>
          </cell>
          <cell r="O4583">
            <v>53.59</v>
          </cell>
          <cell r="P4583">
            <v>0</v>
          </cell>
        </row>
        <row r="4584">
          <cell r="A4584" t="str">
            <v>0011333301</v>
          </cell>
          <cell r="B4584">
            <v>11333</v>
          </cell>
          <cell r="C4584">
            <v>113330</v>
          </cell>
          <cell r="D4584">
            <v>489</v>
          </cell>
          <cell r="E4584">
            <v>301</v>
          </cell>
          <cell r="F4584">
            <v>1</v>
          </cell>
          <cell r="G4584">
            <v>2</v>
          </cell>
          <cell r="H4584" t="str">
            <v>00/00/00</v>
          </cell>
          <cell r="I4584">
            <v>0</v>
          </cell>
          <cell r="J4584">
            <v>123.75</v>
          </cell>
          <cell r="K4584">
            <v>19327.34</v>
          </cell>
          <cell r="L4584">
            <v>19327.34</v>
          </cell>
          <cell r="M4584">
            <v>0</v>
          </cell>
          <cell r="N4584">
            <v>0</v>
          </cell>
          <cell r="O4584">
            <v>19327.34</v>
          </cell>
          <cell r="P4584">
            <v>0</v>
          </cell>
        </row>
        <row r="4585">
          <cell r="A4585" t="str">
            <v>0011333511</v>
          </cell>
          <cell r="B4585">
            <v>11333</v>
          </cell>
          <cell r="C4585">
            <v>113330</v>
          </cell>
          <cell r="D4585">
            <v>489</v>
          </cell>
          <cell r="E4585">
            <v>511</v>
          </cell>
          <cell r="F4585">
            <v>1</v>
          </cell>
          <cell r="G4585">
            <v>1</v>
          </cell>
          <cell r="H4585" t="str">
            <v>00/00/00</v>
          </cell>
          <cell r="I4585">
            <v>0</v>
          </cell>
          <cell r="J4585">
            <v>0</v>
          </cell>
          <cell r="K4585">
            <v>900</v>
          </cell>
          <cell r="L4585">
            <v>900</v>
          </cell>
          <cell r="M4585">
            <v>0</v>
          </cell>
          <cell r="N4585">
            <v>900</v>
          </cell>
          <cell r="O4585">
            <v>900</v>
          </cell>
          <cell r="P4585">
            <v>0</v>
          </cell>
        </row>
        <row r="4586">
          <cell r="A4586" t="str">
            <v>0011333523</v>
          </cell>
          <cell r="B4586">
            <v>11333</v>
          </cell>
          <cell r="C4586">
            <v>113330</v>
          </cell>
          <cell r="D4586">
            <v>489</v>
          </cell>
          <cell r="E4586">
            <v>523</v>
          </cell>
          <cell r="F4586">
            <v>1</v>
          </cell>
          <cell r="G4586">
            <v>1</v>
          </cell>
          <cell r="H4586">
            <v>38353</v>
          </cell>
          <cell r="I4586">
            <v>1</v>
          </cell>
          <cell r="J4586">
            <v>0</v>
          </cell>
          <cell r="K4586">
            <v>1</v>
          </cell>
          <cell r="L4586">
            <v>1</v>
          </cell>
          <cell r="M4586">
            <v>0</v>
          </cell>
          <cell r="N4586">
            <v>0</v>
          </cell>
          <cell r="O4586">
            <v>1</v>
          </cell>
          <cell r="P4586">
            <v>0</v>
          </cell>
        </row>
        <row r="4587">
          <cell r="A4587" t="str">
            <v>0011333601</v>
          </cell>
          <cell r="B4587">
            <v>11333</v>
          </cell>
          <cell r="C4587">
            <v>113330</v>
          </cell>
          <cell r="D4587">
            <v>489</v>
          </cell>
          <cell r="E4587">
            <v>601</v>
          </cell>
          <cell r="F4587">
            <v>1</v>
          </cell>
          <cell r="G4587">
            <v>2</v>
          </cell>
          <cell r="H4587" t="str">
            <v>00/00/00</v>
          </cell>
          <cell r="I4587">
            <v>0</v>
          </cell>
          <cell r="J4587">
            <v>123.75</v>
          </cell>
          <cell r="K4587">
            <v>18426.34</v>
          </cell>
          <cell r="L4587">
            <v>18426.34</v>
          </cell>
          <cell r="M4587">
            <v>0</v>
          </cell>
          <cell r="N4587">
            <v>0</v>
          </cell>
          <cell r="O4587">
            <v>18426.34</v>
          </cell>
          <cell r="P4587">
            <v>0</v>
          </cell>
        </row>
        <row r="4588">
          <cell r="A4588" t="str">
            <v>0011333701</v>
          </cell>
          <cell r="B4588">
            <v>11333</v>
          </cell>
          <cell r="C4588">
            <v>113330</v>
          </cell>
          <cell r="D4588">
            <v>489</v>
          </cell>
          <cell r="E4588">
            <v>701</v>
          </cell>
          <cell r="F4588">
            <v>1</v>
          </cell>
          <cell r="G4588">
            <v>2</v>
          </cell>
          <cell r="H4588" t="str">
            <v>00/00/00</v>
          </cell>
          <cell r="I4588">
            <v>0</v>
          </cell>
          <cell r="J4588">
            <v>123.75</v>
          </cell>
          <cell r="K4588">
            <v>18426.34</v>
          </cell>
          <cell r="L4588">
            <v>18426.34</v>
          </cell>
          <cell r="M4588">
            <v>0</v>
          </cell>
          <cell r="N4588">
            <v>0</v>
          </cell>
          <cell r="O4588">
            <v>18426.34</v>
          </cell>
          <cell r="P4588">
            <v>0</v>
          </cell>
        </row>
        <row r="4589">
          <cell r="A4589" t="str">
            <v>0011333910</v>
          </cell>
          <cell r="B4589">
            <v>11333</v>
          </cell>
          <cell r="C4589">
            <v>113330</v>
          </cell>
          <cell r="D4589">
            <v>489</v>
          </cell>
          <cell r="E4589">
            <v>910</v>
          </cell>
          <cell r="F4589">
            <v>1</v>
          </cell>
          <cell r="G4589">
            <v>2</v>
          </cell>
          <cell r="H4589" t="str">
            <v>00/00/00</v>
          </cell>
          <cell r="I4589">
            <v>0</v>
          </cell>
          <cell r="J4589">
            <v>0</v>
          </cell>
          <cell r="K4589">
            <v>19150</v>
          </cell>
          <cell r="L4589">
            <v>19150</v>
          </cell>
          <cell r="M4589">
            <v>0</v>
          </cell>
          <cell r="N4589">
            <v>0</v>
          </cell>
          <cell r="O4589">
            <v>19150</v>
          </cell>
          <cell r="P4589">
            <v>0</v>
          </cell>
        </row>
        <row r="4590">
          <cell r="A4590" t="str">
            <v>0011333951</v>
          </cell>
          <cell r="B4590">
            <v>11333</v>
          </cell>
          <cell r="C4590">
            <v>113330</v>
          </cell>
          <cell r="D4590">
            <v>489</v>
          </cell>
          <cell r="E4590">
            <v>951</v>
          </cell>
          <cell r="F4590">
            <v>1</v>
          </cell>
          <cell r="G4590">
            <v>1</v>
          </cell>
          <cell r="H4590" t="str">
            <v>00/00/00</v>
          </cell>
          <cell r="I4590">
            <v>0</v>
          </cell>
          <cell r="J4590">
            <v>0</v>
          </cell>
          <cell r="K4590">
            <v>653</v>
          </cell>
          <cell r="L4590">
            <v>653</v>
          </cell>
          <cell r="M4590">
            <v>0</v>
          </cell>
          <cell r="N4590">
            <v>0</v>
          </cell>
          <cell r="O4590">
            <v>653</v>
          </cell>
          <cell r="P4590">
            <v>0</v>
          </cell>
        </row>
        <row r="4591">
          <cell r="A4591" t="str">
            <v>0011336101</v>
          </cell>
          <cell r="B4591">
            <v>11336</v>
          </cell>
          <cell r="C4591">
            <v>113360</v>
          </cell>
          <cell r="D4591" t="str">
            <v>M4A</v>
          </cell>
          <cell r="E4591">
            <v>101</v>
          </cell>
          <cell r="F4591">
            <v>1</v>
          </cell>
          <cell r="G4591">
            <v>1</v>
          </cell>
          <cell r="H4591">
            <v>39448</v>
          </cell>
          <cell r="I4591">
            <v>4200</v>
          </cell>
          <cell r="J4591">
            <v>0</v>
          </cell>
          <cell r="K4591">
            <v>4200</v>
          </cell>
          <cell r="L4591">
            <v>4200</v>
          </cell>
          <cell r="M4591">
            <v>0</v>
          </cell>
          <cell r="N4591">
            <v>0</v>
          </cell>
          <cell r="O4591">
            <v>4200</v>
          </cell>
          <cell r="P4591">
            <v>0</v>
          </cell>
        </row>
        <row r="4592">
          <cell r="A4592" t="str">
            <v>0011336263</v>
          </cell>
          <cell r="B4592">
            <v>11336</v>
          </cell>
          <cell r="C4592">
            <v>113360</v>
          </cell>
          <cell r="D4592" t="str">
            <v>M4A</v>
          </cell>
          <cell r="E4592">
            <v>263</v>
          </cell>
          <cell r="F4592">
            <v>1</v>
          </cell>
          <cell r="G4592">
            <v>1</v>
          </cell>
          <cell r="H4592">
            <v>39630</v>
          </cell>
          <cell r="I4592">
            <v>0</v>
          </cell>
          <cell r="J4592">
            <v>0</v>
          </cell>
          <cell r="K4592">
            <v>37.450000000000003</v>
          </cell>
          <cell r="L4592">
            <v>37.450000000000003</v>
          </cell>
          <cell r="M4592">
            <v>0</v>
          </cell>
          <cell r="N4592">
            <v>0</v>
          </cell>
          <cell r="O4592">
            <v>37.450000000000003</v>
          </cell>
          <cell r="P4592">
            <v>0</v>
          </cell>
        </row>
        <row r="4593">
          <cell r="A4593" t="str">
            <v>0011336301</v>
          </cell>
          <cell r="B4593">
            <v>11336</v>
          </cell>
          <cell r="C4593">
            <v>113360</v>
          </cell>
          <cell r="D4593" t="str">
            <v>M4A</v>
          </cell>
          <cell r="E4593">
            <v>301</v>
          </cell>
          <cell r="F4593">
            <v>1</v>
          </cell>
          <cell r="G4593">
            <v>1</v>
          </cell>
          <cell r="H4593" t="str">
            <v>/  /</v>
          </cell>
          <cell r="I4593">
            <v>0</v>
          </cell>
          <cell r="J4593">
            <v>0</v>
          </cell>
          <cell r="K4593">
            <v>4237.45</v>
          </cell>
          <cell r="L4593">
            <v>4237.45</v>
          </cell>
          <cell r="M4593">
            <v>0</v>
          </cell>
          <cell r="N4593">
            <v>0</v>
          </cell>
          <cell r="O4593">
            <v>4237.45</v>
          </cell>
          <cell r="P4593">
            <v>0</v>
          </cell>
        </row>
        <row r="4594">
          <cell r="A4594" t="str">
            <v>0011336511</v>
          </cell>
          <cell r="B4594">
            <v>11336</v>
          </cell>
          <cell r="C4594">
            <v>113360</v>
          </cell>
          <cell r="D4594" t="str">
            <v>M4A</v>
          </cell>
          <cell r="E4594">
            <v>511</v>
          </cell>
          <cell r="F4594">
            <v>1</v>
          </cell>
          <cell r="G4594">
            <v>1</v>
          </cell>
          <cell r="H4594" t="str">
            <v>/  /</v>
          </cell>
          <cell r="I4594">
            <v>0</v>
          </cell>
          <cell r="J4594">
            <v>0</v>
          </cell>
          <cell r="K4594">
            <v>840</v>
          </cell>
          <cell r="L4594">
            <v>840</v>
          </cell>
          <cell r="M4594">
            <v>0</v>
          </cell>
          <cell r="N4594">
            <v>840</v>
          </cell>
          <cell r="O4594">
            <v>840</v>
          </cell>
          <cell r="P4594">
            <v>0</v>
          </cell>
        </row>
        <row r="4595">
          <cell r="A4595" t="str">
            <v>0011336523</v>
          </cell>
          <cell r="B4595">
            <v>11336</v>
          </cell>
          <cell r="C4595">
            <v>113360</v>
          </cell>
          <cell r="D4595" t="str">
            <v>M4A</v>
          </cell>
          <cell r="E4595">
            <v>523</v>
          </cell>
          <cell r="F4595">
            <v>1</v>
          </cell>
          <cell r="G4595">
            <v>1</v>
          </cell>
          <cell r="H4595">
            <v>38353</v>
          </cell>
          <cell r="I4595">
            <v>1</v>
          </cell>
          <cell r="J4595">
            <v>0</v>
          </cell>
          <cell r="K4595">
            <v>1</v>
          </cell>
          <cell r="L4595">
            <v>1</v>
          </cell>
          <cell r="M4595">
            <v>0</v>
          </cell>
          <cell r="N4595">
            <v>0</v>
          </cell>
          <cell r="O4595">
            <v>1</v>
          </cell>
          <cell r="P4595">
            <v>0</v>
          </cell>
        </row>
        <row r="4596">
          <cell r="A4596" t="str">
            <v>0011336601</v>
          </cell>
          <cell r="B4596">
            <v>11336</v>
          </cell>
          <cell r="C4596">
            <v>113360</v>
          </cell>
          <cell r="D4596" t="str">
            <v>M4A</v>
          </cell>
          <cell r="E4596">
            <v>601</v>
          </cell>
          <cell r="F4596">
            <v>1</v>
          </cell>
          <cell r="G4596">
            <v>1</v>
          </cell>
          <cell r="H4596" t="str">
            <v>/  /</v>
          </cell>
          <cell r="I4596">
            <v>0</v>
          </cell>
          <cell r="J4596">
            <v>0</v>
          </cell>
          <cell r="K4596">
            <v>3396.45</v>
          </cell>
          <cell r="L4596">
            <v>3396.45</v>
          </cell>
          <cell r="M4596">
            <v>0</v>
          </cell>
          <cell r="N4596">
            <v>0</v>
          </cell>
          <cell r="O4596">
            <v>3396.45</v>
          </cell>
          <cell r="P4596">
            <v>0</v>
          </cell>
        </row>
        <row r="4597">
          <cell r="A4597" t="str">
            <v>0011336701</v>
          </cell>
          <cell r="B4597">
            <v>11336</v>
          </cell>
          <cell r="C4597">
            <v>113360</v>
          </cell>
          <cell r="D4597" t="str">
            <v>M4A</v>
          </cell>
          <cell r="E4597">
            <v>701</v>
          </cell>
          <cell r="F4597">
            <v>1</v>
          </cell>
          <cell r="G4597">
            <v>1</v>
          </cell>
          <cell r="H4597" t="str">
            <v>/  /</v>
          </cell>
          <cell r="I4597">
            <v>0</v>
          </cell>
          <cell r="J4597">
            <v>0</v>
          </cell>
          <cell r="K4597">
            <v>3396.45</v>
          </cell>
          <cell r="L4597">
            <v>3396.45</v>
          </cell>
          <cell r="M4597">
            <v>0</v>
          </cell>
          <cell r="N4597">
            <v>0</v>
          </cell>
          <cell r="O4597">
            <v>3396.45</v>
          </cell>
          <cell r="P4597">
            <v>0</v>
          </cell>
        </row>
        <row r="4598">
          <cell r="A4598" t="str">
            <v>0011336910</v>
          </cell>
          <cell r="B4598">
            <v>11336</v>
          </cell>
          <cell r="C4598">
            <v>113360</v>
          </cell>
          <cell r="D4598" t="str">
            <v>M4A</v>
          </cell>
          <cell r="E4598">
            <v>910</v>
          </cell>
          <cell r="F4598">
            <v>1</v>
          </cell>
          <cell r="G4598">
            <v>1</v>
          </cell>
          <cell r="H4598" t="str">
            <v>/  /</v>
          </cell>
          <cell r="I4598">
            <v>0</v>
          </cell>
          <cell r="J4598">
            <v>0</v>
          </cell>
          <cell r="K4598">
            <v>4200</v>
          </cell>
          <cell r="L4598">
            <v>4200</v>
          </cell>
          <cell r="M4598">
            <v>0</v>
          </cell>
          <cell r="N4598">
            <v>0</v>
          </cell>
          <cell r="O4598">
            <v>4200</v>
          </cell>
          <cell r="P4598">
            <v>0</v>
          </cell>
        </row>
        <row r="4599">
          <cell r="A4599" t="str">
            <v>0011336951</v>
          </cell>
          <cell r="B4599">
            <v>11336</v>
          </cell>
          <cell r="C4599">
            <v>113360</v>
          </cell>
          <cell r="D4599" t="str">
            <v>M4A</v>
          </cell>
          <cell r="E4599">
            <v>951</v>
          </cell>
          <cell r="F4599">
            <v>1</v>
          </cell>
          <cell r="G4599">
            <v>1</v>
          </cell>
          <cell r="H4599" t="str">
            <v>/  /</v>
          </cell>
          <cell r="I4599">
            <v>0</v>
          </cell>
          <cell r="J4599">
            <v>0</v>
          </cell>
          <cell r="K4599">
            <v>609</v>
          </cell>
          <cell r="L4599">
            <v>609</v>
          </cell>
          <cell r="M4599">
            <v>0</v>
          </cell>
          <cell r="N4599">
            <v>0</v>
          </cell>
          <cell r="O4599">
            <v>609</v>
          </cell>
          <cell r="P4599">
            <v>0</v>
          </cell>
        </row>
        <row r="4600">
          <cell r="A4600" t="str">
            <v>0011338101</v>
          </cell>
          <cell r="B4600">
            <v>11338</v>
          </cell>
          <cell r="C4600">
            <v>113380</v>
          </cell>
          <cell r="D4600" t="str">
            <v>C5B</v>
          </cell>
          <cell r="E4600">
            <v>101</v>
          </cell>
          <cell r="F4600">
            <v>1</v>
          </cell>
          <cell r="G4600">
            <v>1</v>
          </cell>
          <cell r="H4600">
            <v>39089</v>
          </cell>
          <cell r="I4600">
            <v>7714</v>
          </cell>
          <cell r="J4600">
            <v>0</v>
          </cell>
          <cell r="K4600">
            <v>7714</v>
          </cell>
          <cell r="L4600">
            <v>7714</v>
          </cell>
          <cell r="M4600">
            <v>0</v>
          </cell>
          <cell r="N4600">
            <v>0</v>
          </cell>
          <cell r="O4600">
            <v>7714</v>
          </cell>
          <cell r="P4600">
            <v>0</v>
          </cell>
        </row>
        <row r="4601">
          <cell r="A4601" t="str">
            <v>0011338301</v>
          </cell>
          <cell r="B4601">
            <v>11338</v>
          </cell>
          <cell r="C4601">
            <v>113380</v>
          </cell>
          <cell r="D4601" t="str">
            <v>C5B</v>
          </cell>
          <cell r="E4601">
            <v>301</v>
          </cell>
          <cell r="F4601">
            <v>1</v>
          </cell>
          <cell r="G4601">
            <v>1</v>
          </cell>
          <cell r="H4601" t="str">
            <v>/  /</v>
          </cell>
          <cell r="I4601">
            <v>0</v>
          </cell>
          <cell r="J4601">
            <v>0</v>
          </cell>
          <cell r="K4601">
            <v>7714</v>
          </cell>
          <cell r="L4601">
            <v>7714</v>
          </cell>
          <cell r="M4601">
            <v>0</v>
          </cell>
          <cell r="N4601">
            <v>0</v>
          </cell>
          <cell r="O4601">
            <v>7714</v>
          </cell>
          <cell r="P4601">
            <v>0</v>
          </cell>
        </row>
        <row r="4602">
          <cell r="A4602" t="str">
            <v>0011338511</v>
          </cell>
          <cell r="B4602">
            <v>11338</v>
          </cell>
          <cell r="C4602">
            <v>113380</v>
          </cell>
          <cell r="D4602" t="str">
            <v>C5B</v>
          </cell>
          <cell r="E4602">
            <v>511</v>
          </cell>
          <cell r="F4602">
            <v>1</v>
          </cell>
          <cell r="G4602">
            <v>1</v>
          </cell>
          <cell r="H4602" t="str">
            <v>/  /</v>
          </cell>
          <cell r="I4602">
            <v>0</v>
          </cell>
          <cell r="J4602">
            <v>0</v>
          </cell>
          <cell r="K4602">
            <v>900</v>
          </cell>
          <cell r="L4602">
            <v>900</v>
          </cell>
          <cell r="M4602">
            <v>0</v>
          </cell>
          <cell r="N4602">
            <v>900</v>
          </cell>
          <cell r="O4602">
            <v>900</v>
          </cell>
          <cell r="P4602">
            <v>0</v>
          </cell>
        </row>
        <row r="4603">
          <cell r="A4603" t="str">
            <v>0011338523</v>
          </cell>
          <cell r="B4603">
            <v>11338</v>
          </cell>
          <cell r="C4603">
            <v>113380</v>
          </cell>
          <cell r="D4603" t="str">
            <v>C5B</v>
          </cell>
          <cell r="E4603">
            <v>523</v>
          </cell>
          <cell r="F4603">
            <v>1</v>
          </cell>
          <cell r="G4603">
            <v>1</v>
          </cell>
          <cell r="H4603">
            <v>38353</v>
          </cell>
          <cell r="I4603">
            <v>1</v>
          </cell>
          <cell r="J4603">
            <v>0</v>
          </cell>
          <cell r="K4603">
            <v>1</v>
          </cell>
          <cell r="L4603">
            <v>1</v>
          </cell>
          <cell r="M4603">
            <v>0</v>
          </cell>
          <cell r="N4603">
            <v>0</v>
          </cell>
          <cell r="O4603">
            <v>1</v>
          </cell>
          <cell r="P4603">
            <v>0</v>
          </cell>
        </row>
        <row r="4604">
          <cell r="A4604" t="str">
            <v>0011338601</v>
          </cell>
          <cell r="B4604">
            <v>11338</v>
          </cell>
          <cell r="C4604">
            <v>113380</v>
          </cell>
          <cell r="D4604" t="str">
            <v>C5B</v>
          </cell>
          <cell r="E4604">
            <v>601</v>
          </cell>
          <cell r="F4604">
            <v>1</v>
          </cell>
          <cell r="G4604">
            <v>1</v>
          </cell>
          <cell r="H4604" t="str">
            <v>/  /</v>
          </cell>
          <cell r="I4604">
            <v>0</v>
          </cell>
          <cell r="J4604">
            <v>0</v>
          </cell>
          <cell r="K4604">
            <v>6813</v>
          </cell>
          <cell r="L4604">
            <v>6813</v>
          </cell>
          <cell r="M4604">
            <v>0</v>
          </cell>
          <cell r="N4604">
            <v>0</v>
          </cell>
          <cell r="O4604">
            <v>6813</v>
          </cell>
          <cell r="P4604">
            <v>0</v>
          </cell>
        </row>
        <row r="4605">
          <cell r="A4605" t="str">
            <v>0011338701</v>
          </cell>
          <cell r="B4605">
            <v>11338</v>
          </cell>
          <cell r="C4605">
            <v>113380</v>
          </cell>
          <cell r="D4605" t="str">
            <v>C5B</v>
          </cell>
          <cell r="E4605">
            <v>701</v>
          </cell>
          <cell r="F4605">
            <v>1</v>
          </cell>
          <cell r="G4605">
            <v>1</v>
          </cell>
          <cell r="H4605" t="str">
            <v>/  /</v>
          </cell>
          <cell r="I4605">
            <v>0</v>
          </cell>
          <cell r="J4605">
            <v>0</v>
          </cell>
          <cell r="K4605">
            <v>6813</v>
          </cell>
          <cell r="L4605">
            <v>6813</v>
          </cell>
          <cell r="M4605">
            <v>0</v>
          </cell>
          <cell r="N4605">
            <v>0</v>
          </cell>
          <cell r="O4605">
            <v>6813</v>
          </cell>
          <cell r="P4605">
            <v>0</v>
          </cell>
        </row>
        <row r="4606">
          <cell r="A4606" t="str">
            <v>0011338910</v>
          </cell>
          <cell r="B4606">
            <v>11338</v>
          </cell>
          <cell r="C4606">
            <v>113380</v>
          </cell>
          <cell r="D4606" t="str">
            <v>C5B</v>
          </cell>
          <cell r="E4606">
            <v>910</v>
          </cell>
          <cell r="F4606">
            <v>1</v>
          </cell>
          <cell r="G4606">
            <v>1</v>
          </cell>
          <cell r="H4606" t="str">
            <v>/  /</v>
          </cell>
          <cell r="I4606">
            <v>0</v>
          </cell>
          <cell r="J4606">
            <v>0</v>
          </cell>
          <cell r="K4606">
            <v>7714</v>
          </cell>
          <cell r="L4606">
            <v>7714</v>
          </cell>
          <cell r="M4606">
            <v>0</v>
          </cell>
          <cell r="N4606">
            <v>0</v>
          </cell>
          <cell r="O4606">
            <v>7714</v>
          </cell>
          <cell r="P4606">
            <v>0</v>
          </cell>
        </row>
        <row r="4607">
          <cell r="A4607" t="str">
            <v>0011338951</v>
          </cell>
          <cell r="B4607">
            <v>11338</v>
          </cell>
          <cell r="C4607">
            <v>113380</v>
          </cell>
          <cell r="D4607" t="str">
            <v>C5B</v>
          </cell>
          <cell r="E4607">
            <v>951</v>
          </cell>
          <cell r="F4607">
            <v>1</v>
          </cell>
          <cell r="G4607">
            <v>1</v>
          </cell>
          <cell r="H4607" t="str">
            <v>/  /</v>
          </cell>
          <cell r="I4607">
            <v>0</v>
          </cell>
          <cell r="J4607">
            <v>0</v>
          </cell>
          <cell r="K4607">
            <v>653</v>
          </cell>
          <cell r="L4607">
            <v>653</v>
          </cell>
          <cell r="M4607">
            <v>0</v>
          </cell>
          <cell r="N4607">
            <v>0</v>
          </cell>
          <cell r="O4607">
            <v>653</v>
          </cell>
          <cell r="P4607">
            <v>0</v>
          </cell>
        </row>
        <row r="4608">
          <cell r="A4608" t="str">
            <v>0011340101</v>
          </cell>
          <cell r="B4608">
            <v>11340</v>
          </cell>
          <cell r="C4608">
            <v>113400</v>
          </cell>
          <cell r="D4608">
            <v>255</v>
          </cell>
          <cell r="E4608">
            <v>101</v>
          </cell>
          <cell r="F4608">
            <v>1</v>
          </cell>
          <cell r="G4608">
            <v>1</v>
          </cell>
          <cell r="H4608">
            <v>38723</v>
          </cell>
          <cell r="I4608">
            <v>6041.7</v>
          </cell>
          <cell r="J4608">
            <v>0</v>
          </cell>
          <cell r="K4608">
            <v>6041.7</v>
          </cell>
          <cell r="L4608">
            <v>6041.7</v>
          </cell>
          <cell r="M4608">
            <v>0</v>
          </cell>
          <cell r="N4608">
            <v>0</v>
          </cell>
          <cell r="O4608">
            <v>6041.7</v>
          </cell>
          <cell r="P4608">
            <v>0</v>
          </cell>
        </row>
        <row r="4609">
          <cell r="A4609" t="str">
            <v>0011340103</v>
          </cell>
          <cell r="B4609">
            <v>11340</v>
          </cell>
          <cell r="C4609">
            <v>113400</v>
          </cell>
          <cell r="D4609">
            <v>255</v>
          </cell>
          <cell r="E4609">
            <v>103</v>
          </cell>
          <cell r="F4609">
            <v>1</v>
          </cell>
          <cell r="G4609">
            <v>1</v>
          </cell>
          <cell r="H4609" t="str">
            <v>15/12/04</v>
          </cell>
          <cell r="I4609">
            <v>800</v>
          </cell>
          <cell r="J4609">
            <v>0</v>
          </cell>
          <cell r="K4609">
            <v>800</v>
          </cell>
          <cell r="L4609">
            <v>800</v>
          </cell>
          <cell r="M4609">
            <v>0</v>
          </cell>
          <cell r="N4609">
            <v>0</v>
          </cell>
          <cell r="O4609">
            <v>800</v>
          </cell>
          <cell r="P4609">
            <v>0</v>
          </cell>
        </row>
        <row r="4610">
          <cell r="A4610" t="str">
            <v>0011340106</v>
          </cell>
          <cell r="B4610">
            <v>11340</v>
          </cell>
          <cell r="C4610">
            <v>113400</v>
          </cell>
          <cell r="D4610">
            <v>255</v>
          </cell>
          <cell r="E4610">
            <v>106</v>
          </cell>
          <cell r="F4610">
            <v>1</v>
          </cell>
          <cell r="G4610">
            <v>1</v>
          </cell>
          <cell r="H4610" t="str">
            <v>15/12/04</v>
          </cell>
          <cell r="I4610">
            <v>150</v>
          </cell>
          <cell r="J4610">
            <v>0</v>
          </cell>
          <cell r="K4610">
            <v>150</v>
          </cell>
          <cell r="L4610">
            <v>150</v>
          </cell>
          <cell r="M4610">
            <v>0</v>
          </cell>
          <cell r="N4610">
            <v>0</v>
          </cell>
          <cell r="O4610">
            <v>150</v>
          </cell>
          <cell r="P4610">
            <v>0</v>
          </cell>
        </row>
        <row r="4611">
          <cell r="A4611" t="str">
            <v>0011340172</v>
          </cell>
          <cell r="B4611">
            <v>11340</v>
          </cell>
          <cell r="C4611">
            <v>113400</v>
          </cell>
          <cell r="D4611">
            <v>255</v>
          </cell>
          <cell r="E4611">
            <v>172</v>
          </cell>
          <cell r="F4611">
            <v>1</v>
          </cell>
          <cell r="G4611">
            <v>2</v>
          </cell>
          <cell r="H4611" t="str">
            <v>15/01/08</v>
          </cell>
          <cell r="I4611">
            <v>0</v>
          </cell>
          <cell r="J4611">
            <v>7345.14</v>
          </cell>
          <cell r="K4611">
            <v>7345.14</v>
          </cell>
          <cell r="L4611">
            <v>7345.14</v>
          </cell>
          <cell r="M4611">
            <v>0</v>
          </cell>
          <cell r="N4611">
            <v>0</v>
          </cell>
          <cell r="O4611">
            <v>7345.14</v>
          </cell>
          <cell r="P4611">
            <v>0</v>
          </cell>
        </row>
        <row r="4612">
          <cell r="A4612" t="str">
            <v>0011340301</v>
          </cell>
          <cell r="B4612">
            <v>11340</v>
          </cell>
          <cell r="C4612">
            <v>113400</v>
          </cell>
          <cell r="D4612">
            <v>255</v>
          </cell>
          <cell r="E4612">
            <v>301</v>
          </cell>
          <cell r="F4612">
            <v>1</v>
          </cell>
          <cell r="G4612">
            <v>2</v>
          </cell>
          <cell r="H4612" t="str">
            <v>/  /</v>
          </cell>
          <cell r="I4612">
            <v>0</v>
          </cell>
          <cell r="J4612">
            <v>7345.14</v>
          </cell>
          <cell r="K4612">
            <v>14336.84</v>
          </cell>
          <cell r="L4612">
            <v>14336.84</v>
          </cell>
          <cell r="M4612">
            <v>0</v>
          </cell>
          <cell r="N4612">
            <v>0</v>
          </cell>
          <cell r="O4612">
            <v>14336.84</v>
          </cell>
          <cell r="P4612">
            <v>0</v>
          </cell>
        </row>
        <row r="4613">
          <cell r="A4613" t="str">
            <v>0011340511</v>
          </cell>
          <cell r="B4613">
            <v>11340</v>
          </cell>
          <cell r="C4613">
            <v>113400</v>
          </cell>
          <cell r="D4613">
            <v>255</v>
          </cell>
          <cell r="E4613">
            <v>511</v>
          </cell>
          <cell r="F4613">
            <v>1</v>
          </cell>
          <cell r="G4613">
            <v>2</v>
          </cell>
          <cell r="H4613" t="str">
            <v>/  /</v>
          </cell>
          <cell r="I4613">
            <v>0</v>
          </cell>
          <cell r="J4613">
            <v>1469</v>
          </cell>
          <cell r="K4613">
            <v>2369</v>
          </cell>
          <cell r="L4613">
            <v>2369</v>
          </cell>
          <cell r="M4613">
            <v>0</v>
          </cell>
          <cell r="N4613">
            <v>2369</v>
          </cell>
          <cell r="O4613">
            <v>2369</v>
          </cell>
          <cell r="P4613">
            <v>0</v>
          </cell>
        </row>
        <row r="4614">
          <cell r="A4614" t="str">
            <v>0011340523</v>
          </cell>
          <cell r="B4614">
            <v>11340</v>
          </cell>
          <cell r="C4614">
            <v>113400</v>
          </cell>
          <cell r="D4614">
            <v>255</v>
          </cell>
          <cell r="E4614">
            <v>523</v>
          </cell>
          <cell r="F4614">
            <v>1</v>
          </cell>
          <cell r="G4614">
            <v>1</v>
          </cell>
          <cell r="H4614">
            <v>38353</v>
          </cell>
          <cell r="I4614">
            <v>1</v>
          </cell>
          <cell r="J4614">
            <v>0</v>
          </cell>
          <cell r="K4614">
            <v>1</v>
          </cell>
          <cell r="L4614">
            <v>1</v>
          </cell>
          <cell r="M4614">
            <v>0</v>
          </cell>
          <cell r="N4614">
            <v>0</v>
          </cell>
          <cell r="O4614">
            <v>1</v>
          </cell>
          <cell r="P4614">
            <v>0</v>
          </cell>
        </row>
        <row r="4615">
          <cell r="A4615" t="str">
            <v>0011340601</v>
          </cell>
          <cell r="B4615">
            <v>11340</v>
          </cell>
          <cell r="C4615">
            <v>113400</v>
          </cell>
          <cell r="D4615">
            <v>255</v>
          </cell>
          <cell r="E4615">
            <v>601</v>
          </cell>
          <cell r="F4615">
            <v>1</v>
          </cell>
          <cell r="G4615">
            <v>2</v>
          </cell>
          <cell r="H4615" t="str">
            <v>/  /</v>
          </cell>
          <cell r="I4615">
            <v>0</v>
          </cell>
          <cell r="J4615">
            <v>5876.14</v>
          </cell>
          <cell r="K4615">
            <v>11966.84</v>
          </cell>
          <cell r="L4615">
            <v>11966.84</v>
          </cell>
          <cell r="M4615">
            <v>0</v>
          </cell>
          <cell r="N4615">
            <v>0</v>
          </cell>
          <cell r="O4615">
            <v>11966.84</v>
          </cell>
          <cell r="P4615">
            <v>0</v>
          </cell>
        </row>
        <row r="4616">
          <cell r="A4616" t="str">
            <v>0011340701</v>
          </cell>
          <cell r="B4616">
            <v>11340</v>
          </cell>
          <cell r="C4616">
            <v>113400</v>
          </cell>
          <cell r="D4616">
            <v>255</v>
          </cell>
          <cell r="E4616">
            <v>701</v>
          </cell>
          <cell r="F4616">
            <v>1</v>
          </cell>
          <cell r="G4616">
            <v>2</v>
          </cell>
          <cell r="H4616" t="str">
            <v>/  /</v>
          </cell>
          <cell r="I4616">
            <v>0</v>
          </cell>
          <cell r="J4616">
            <v>5876.14</v>
          </cell>
          <cell r="K4616">
            <v>11966.84</v>
          </cell>
          <cell r="L4616">
            <v>11966.84</v>
          </cell>
          <cell r="M4616">
            <v>0</v>
          </cell>
          <cell r="N4616">
            <v>0</v>
          </cell>
          <cell r="O4616">
            <v>11966.84</v>
          </cell>
          <cell r="P4616">
            <v>0</v>
          </cell>
        </row>
        <row r="4617">
          <cell r="A4617" t="str">
            <v>0011340910</v>
          </cell>
          <cell r="B4617">
            <v>11340</v>
          </cell>
          <cell r="C4617">
            <v>113400</v>
          </cell>
          <cell r="D4617">
            <v>255</v>
          </cell>
          <cell r="E4617">
            <v>910</v>
          </cell>
          <cell r="F4617">
            <v>1</v>
          </cell>
          <cell r="G4617">
            <v>2</v>
          </cell>
          <cell r="H4617" t="str">
            <v>/  /</v>
          </cell>
          <cell r="I4617">
            <v>0</v>
          </cell>
          <cell r="J4617">
            <v>0</v>
          </cell>
          <cell r="K4617">
            <v>6991.7</v>
          </cell>
          <cell r="L4617">
            <v>6991.7</v>
          </cell>
          <cell r="M4617">
            <v>0</v>
          </cell>
          <cell r="N4617">
            <v>0</v>
          </cell>
          <cell r="O4617">
            <v>6991.7</v>
          </cell>
          <cell r="P4617">
            <v>0</v>
          </cell>
        </row>
        <row r="4618">
          <cell r="A4618" t="str">
            <v>0011340915</v>
          </cell>
          <cell r="B4618">
            <v>11340</v>
          </cell>
          <cell r="C4618">
            <v>113400</v>
          </cell>
          <cell r="D4618">
            <v>255</v>
          </cell>
          <cell r="E4618">
            <v>915</v>
          </cell>
          <cell r="F4618">
            <v>1</v>
          </cell>
          <cell r="G4618">
            <v>2</v>
          </cell>
          <cell r="H4618" t="str">
            <v>/  /</v>
          </cell>
          <cell r="I4618">
            <v>0</v>
          </cell>
          <cell r="J4618">
            <v>7345.14</v>
          </cell>
          <cell r="K4618">
            <v>7345.14</v>
          </cell>
          <cell r="L4618">
            <v>7345.14</v>
          </cell>
          <cell r="M4618">
            <v>0</v>
          </cell>
          <cell r="N4618">
            <v>0</v>
          </cell>
          <cell r="O4618">
            <v>7345.14</v>
          </cell>
          <cell r="P4618">
            <v>0</v>
          </cell>
        </row>
        <row r="4619">
          <cell r="A4619" t="str">
            <v>0011340951</v>
          </cell>
          <cell r="B4619">
            <v>11340</v>
          </cell>
          <cell r="C4619">
            <v>113400</v>
          </cell>
          <cell r="D4619">
            <v>255</v>
          </cell>
          <cell r="E4619">
            <v>951</v>
          </cell>
          <cell r="F4619">
            <v>1</v>
          </cell>
          <cell r="G4619">
            <v>2</v>
          </cell>
          <cell r="H4619" t="str">
            <v>/  /</v>
          </cell>
          <cell r="I4619">
            <v>0</v>
          </cell>
          <cell r="J4619">
            <v>1065</v>
          </cell>
          <cell r="K4619">
            <v>1718</v>
          </cell>
          <cell r="L4619">
            <v>1718</v>
          </cell>
          <cell r="M4619">
            <v>0</v>
          </cell>
          <cell r="N4619">
            <v>0</v>
          </cell>
          <cell r="O4619">
            <v>1718</v>
          </cell>
          <cell r="P4619">
            <v>0</v>
          </cell>
        </row>
        <row r="4620">
          <cell r="A4620" t="str">
            <v>0011342101</v>
          </cell>
          <cell r="B4620">
            <v>11342</v>
          </cell>
          <cell r="C4620">
            <v>113420</v>
          </cell>
          <cell r="D4620" t="str">
            <v>DAT</v>
          </cell>
          <cell r="E4620">
            <v>101</v>
          </cell>
          <cell r="F4620">
            <v>1</v>
          </cell>
          <cell r="G4620">
            <v>1</v>
          </cell>
          <cell r="H4620">
            <v>39089</v>
          </cell>
          <cell r="I4620">
            <v>8918</v>
          </cell>
          <cell r="J4620">
            <v>0</v>
          </cell>
          <cell r="K4620">
            <v>8918</v>
          </cell>
          <cell r="L4620">
            <v>8918</v>
          </cell>
          <cell r="M4620">
            <v>0</v>
          </cell>
          <cell r="N4620">
            <v>0</v>
          </cell>
          <cell r="O4620">
            <v>8918</v>
          </cell>
          <cell r="P4620">
            <v>0</v>
          </cell>
        </row>
        <row r="4621">
          <cell r="A4621" t="str">
            <v>0011342106</v>
          </cell>
          <cell r="B4621">
            <v>11342</v>
          </cell>
          <cell r="C4621">
            <v>113420</v>
          </cell>
          <cell r="D4621" t="str">
            <v>DAT</v>
          </cell>
          <cell r="E4621">
            <v>106</v>
          </cell>
          <cell r="F4621">
            <v>1</v>
          </cell>
          <cell r="G4621">
            <v>1</v>
          </cell>
          <cell r="H4621">
            <v>38354</v>
          </cell>
          <cell r="I4621">
            <v>150</v>
          </cell>
          <cell r="J4621">
            <v>0</v>
          </cell>
          <cell r="K4621">
            <v>150</v>
          </cell>
          <cell r="L4621">
            <v>150</v>
          </cell>
          <cell r="M4621">
            <v>0</v>
          </cell>
          <cell r="N4621">
            <v>0</v>
          </cell>
          <cell r="O4621">
            <v>150</v>
          </cell>
          <cell r="P4621">
            <v>0</v>
          </cell>
        </row>
        <row r="4622">
          <cell r="A4622" t="str">
            <v>0011342263</v>
          </cell>
          <cell r="B4622">
            <v>11342</v>
          </cell>
          <cell r="C4622">
            <v>113420</v>
          </cell>
          <cell r="D4622" t="str">
            <v>DAT</v>
          </cell>
          <cell r="E4622">
            <v>263</v>
          </cell>
          <cell r="F4622">
            <v>1</v>
          </cell>
          <cell r="G4622">
            <v>1</v>
          </cell>
          <cell r="H4622">
            <v>39630</v>
          </cell>
          <cell r="I4622">
            <v>0</v>
          </cell>
          <cell r="J4622">
            <v>0</v>
          </cell>
          <cell r="K4622">
            <v>675.92</v>
          </cell>
          <cell r="L4622">
            <v>675.92</v>
          </cell>
          <cell r="M4622">
            <v>0</v>
          </cell>
          <cell r="N4622">
            <v>0</v>
          </cell>
          <cell r="O4622">
            <v>675.92</v>
          </cell>
          <cell r="P4622">
            <v>0</v>
          </cell>
        </row>
        <row r="4623">
          <cell r="A4623" t="str">
            <v>0011342301</v>
          </cell>
          <cell r="B4623">
            <v>11342</v>
          </cell>
          <cell r="C4623">
            <v>113420</v>
          </cell>
          <cell r="D4623" t="str">
            <v>DAT</v>
          </cell>
          <cell r="E4623">
            <v>301</v>
          </cell>
          <cell r="F4623">
            <v>1</v>
          </cell>
          <cell r="G4623">
            <v>1</v>
          </cell>
          <cell r="H4623" t="str">
            <v>/  /</v>
          </cell>
          <cell r="I4623">
            <v>0</v>
          </cell>
          <cell r="J4623">
            <v>0</v>
          </cell>
          <cell r="K4623">
            <v>9743.92</v>
          </cell>
          <cell r="L4623">
            <v>9743.92</v>
          </cell>
          <cell r="M4623">
            <v>0</v>
          </cell>
          <cell r="N4623">
            <v>0</v>
          </cell>
          <cell r="O4623">
            <v>9743.92</v>
          </cell>
          <cell r="P4623">
            <v>0</v>
          </cell>
        </row>
        <row r="4624">
          <cell r="A4624" t="str">
            <v>0011342511</v>
          </cell>
          <cell r="B4624">
            <v>11342</v>
          </cell>
          <cell r="C4624">
            <v>113420</v>
          </cell>
          <cell r="D4624" t="str">
            <v>DAT</v>
          </cell>
          <cell r="E4624">
            <v>511</v>
          </cell>
          <cell r="F4624">
            <v>1</v>
          </cell>
          <cell r="G4624">
            <v>1</v>
          </cell>
          <cell r="H4624" t="str">
            <v>/  /</v>
          </cell>
          <cell r="I4624">
            <v>0</v>
          </cell>
          <cell r="J4624">
            <v>0</v>
          </cell>
          <cell r="K4624">
            <v>900</v>
          </cell>
          <cell r="L4624">
            <v>900</v>
          </cell>
          <cell r="M4624">
            <v>0</v>
          </cell>
          <cell r="N4624">
            <v>900</v>
          </cell>
          <cell r="O4624">
            <v>900</v>
          </cell>
          <cell r="P4624">
            <v>0</v>
          </cell>
        </row>
        <row r="4625">
          <cell r="A4625" t="str">
            <v>0011342523</v>
          </cell>
          <cell r="B4625">
            <v>11342</v>
          </cell>
          <cell r="C4625">
            <v>113420</v>
          </cell>
          <cell r="D4625" t="str">
            <v>DAT</v>
          </cell>
          <cell r="E4625">
            <v>523</v>
          </cell>
          <cell r="F4625">
            <v>1</v>
          </cell>
          <cell r="G4625">
            <v>1</v>
          </cell>
          <cell r="H4625">
            <v>38354</v>
          </cell>
          <cell r="I4625">
            <v>1</v>
          </cell>
          <cell r="J4625">
            <v>0</v>
          </cell>
          <cell r="K4625">
            <v>1</v>
          </cell>
          <cell r="L4625">
            <v>1</v>
          </cell>
          <cell r="M4625">
            <v>0</v>
          </cell>
          <cell r="N4625">
            <v>0</v>
          </cell>
          <cell r="O4625">
            <v>1</v>
          </cell>
          <cell r="P4625">
            <v>0</v>
          </cell>
        </row>
        <row r="4626">
          <cell r="A4626" t="str">
            <v>0011342601</v>
          </cell>
          <cell r="B4626">
            <v>11342</v>
          </cell>
          <cell r="C4626">
            <v>113420</v>
          </cell>
          <cell r="D4626" t="str">
            <v>DAT</v>
          </cell>
          <cell r="E4626">
            <v>601</v>
          </cell>
          <cell r="F4626">
            <v>1</v>
          </cell>
          <cell r="G4626">
            <v>1</v>
          </cell>
          <cell r="H4626" t="str">
            <v>/  /</v>
          </cell>
          <cell r="I4626">
            <v>0</v>
          </cell>
          <cell r="J4626">
            <v>0</v>
          </cell>
          <cell r="K4626">
            <v>8842.92</v>
          </cell>
          <cell r="L4626">
            <v>8842.92</v>
          </cell>
          <cell r="M4626">
            <v>0</v>
          </cell>
          <cell r="N4626">
            <v>0</v>
          </cell>
          <cell r="O4626">
            <v>8842.92</v>
          </cell>
          <cell r="P4626">
            <v>0</v>
          </cell>
        </row>
        <row r="4627">
          <cell r="A4627" t="str">
            <v>0011342701</v>
          </cell>
          <cell r="B4627">
            <v>11342</v>
          </cell>
          <cell r="C4627">
            <v>113420</v>
          </cell>
          <cell r="D4627" t="str">
            <v>DAT</v>
          </cell>
          <cell r="E4627">
            <v>701</v>
          </cell>
          <cell r="F4627">
            <v>1</v>
          </cell>
          <cell r="G4627">
            <v>1</v>
          </cell>
          <cell r="H4627" t="str">
            <v>/  /</v>
          </cell>
          <cell r="I4627">
            <v>0</v>
          </cell>
          <cell r="J4627">
            <v>0</v>
          </cell>
          <cell r="K4627">
            <v>8842.92</v>
          </cell>
          <cell r="L4627">
            <v>8842.92</v>
          </cell>
          <cell r="M4627">
            <v>0</v>
          </cell>
          <cell r="N4627">
            <v>0</v>
          </cell>
          <cell r="O4627">
            <v>8842.92</v>
          </cell>
          <cell r="P4627">
            <v>0</v>
          </cell>
        </row>
        <row r="4628">
          <cell r="A4628" t="str">
            <v>0011342910</v>
          </cell>
          <cell r="B4628">
            <v>11342</v>
          </cell>
          <cell r="C4628">
            <v>113420</v>
          </cell>
          <cell r="D4628" t="str">
            <v>DAT</v>
          </cell>
          <cell r="E4628">
            <v>910</v>
          </cell>
          <cell r="F4628">
            <v>1</v>
          </cell>
          <cell r="G4628">
            <v>1</v>
          </cell>
          <cell r="H4628" t="str">
            <v>/  /</v>
          </cell>
          <cell r="I4628">
            <v>0</v>
          </cell>
          <cell r="J4628">
            <v>0</v>
          </cell>
          <cell r="K4628">
            <v>9068</v>
          </cell>
          <cell r="L4628">
            <v>9068</v>
          </cell>
          <cell r="M4628">
            <v>0</v>
          </cell>
          <cell r="N4628">
            <v>0</v>
          </cell>
          <cell r="O4628">
            <v>9068</v>
          </cell>
          <cell r="P4628">
            <v>0</v>
          </cell>
        </row>
        <row r="4629">
          <cell r="A4629" t="str">
            <v>0011342951</v>
          </cell>
          <cell r="B4629">
            <v>11342</v>
          </cell>
          <cell r="C4629">
            <v>113420</v>
          </cell>
          <cell r="D4629" t="str">
            <v>DAT</v>
          </cell>
          <cell r="E4629">
            <v>951</v>
          </cell>
          <cell r="F4629">
            <v>1</v>
          </cell>
          <cell r="G4629">
            <v>1</v>
          </cell>
          <cell r="H4629" t="str">
            <v>/  /</v>
          </cell>
          <cell r="I4629">
            <v>0</v>
          </cell>
          <cell r="J4629">
            <v>0</v>
          </cell>
          <cell r="K4629">
            <v>653</v>
          </cell>
          <cell r="L4629">
            <v>653</v>
          </cell>
          <cell r="M4629">
            <v>0</v>
          </cell>
          <cell r="N4629">
            <v>0</v>
          </cell>
          <cell r="O4629">
            <v>653</v>
          </cell>
          <cell r="P4629">
            <v>0</v>
          </cell>
        </row>
        <row r="4630">
          <cell r="A4630" t="str">
            <v>0011343101</v>
          </cell>
          <cell r="B4630">
            <v>11343</v>
          </cell>
          <cell r="C4630">
            <v>113430</v>
          </cell>
          <cell r="D4630" t="str">
            <v>BA4</v>
          </cell>
          <cell r="E4630">
            <v>101</v>
          </cell>
          <cell r="F4630">
            <v>1</v>
          </cell>
          <cell r="G4630">
            <v>1</v>
          </cell>
          <cell r="H4630">
            <v>39089</v>
          </cell>
          <cell r="I4630">
            <v>16330</v>
          </cell>
          <cell r="J4630">
            <v>0</v>
          </cell>
          <cell r="K4630">
            <v>16330</v>
          </cell>
          <cell r="L4630">
            <v>16330</v>
          </cell>
          <cell r="M4630">
            <v>0</v>
          </cell>
          <cell r="N4630">
            <v>0</v>
          </cell>
          <cell r="O4630">
            <v>16330</v>
          </cell>
          <cell r="P4630">
            <v>0</v>
          </cell>
        </row>
        <row r="4631">
          <cell r="A4631" t="str">
            <v>0011343104</v>
          </cell>
          <cell r="B4631">
            <v>11343</v>
          </cell>
          <cell r="C4631">
            <v>113430</v>
          </cell>
          <cell r="D4631" t="str">
            <v>BA4</v>
          </cell>
          <cell r="E4631">
            <v>104</v>
          </cell>
          <cell r="F4631">
            <v>1</v>
          </cell>
          <cell r="G4631">
            <v>1</v>
          </cell>
          <cell r="H4631">
            <v>38720</v>
          </cell>
          <cell r="I4631">
            <v>3150</v>
          </cell>
          <cell r="J4631">
            <v>0</v>
          </cell>
          <cell r="K4631">
            <v>3150</v>
          </cell>
          <cell r="L4631">
            <v>3150</v>
          </cell>
          <cell r="M4631">
            <v>0</v>
          </cell>
          <cell r="N4631">
            <v>0</v>
          </cell>
          <cell r="O4631">
            <v>3150</v>
          </cell>
          <cell r="P4631">
            <v>0</v>
          </cell>
        </row>
        <row r="4632">
          <cell r="A4632" t="str">
            <v>0011343106</v>
          </cell>
          <cell r="B4632">
            <v>11343</v>
          </cell>
          <cell r="C4632">
            <v>113430</v>
          </cell>
          <cell r="D4632" t="str">
            <v>BA4</v>
          </cell>
          <cell r="E4632">
            <v>106</v>
          </cell>
          <cell r="F4632">
            <v>1</v>
          </cell>
          <cell r="G4632">
            <v>1</v>
          </cell>
          <cell r="H4632">
            <v>38353</v>
          </cell>
          <cell r="I4632">
            <v>150</v>
          </cell>
          <cell r="J4632">
            <v>0</v>
          </cell>
          <cell r="K4632">
            <v>150</v>
          </cell>
          <cell r="L4632">
            <v>150</v>
          </cell>
          <cell r="M4632">
            <v>0</v>
          </cell>
          <cell r="N4632">
            <v>0</v>
          </cell>
          <cell r="O4632">
            <v>150</v>
          </cell>
          <cell r="P4632">
            <v>0</v>
          </cell>
        </row>
        <row r="4633">
          <cell r="A4633" t="str">
            <v>0011343263</v>
          </cell>
          <cell r="B4633">
            <v>11343</v>
          </cell>
          <cell r="C4633">
            <v>113430</v>
          </cell>
          <cell r="D4633" t="str">
            <v>BA4</v>
          </cell>
          <cell r="E4633">
            <v>263</v>
          </cell>
          <cell r="F4633">
            <v>1</v>
          </cell>
          <cell r="G4633">
            <v>2</v>
          </cell>
          <cell r="H4633" t="str">
            <v>21/01/08</v>
          </cell>
          <cell r="I4633">
            <v>0</v>
          </cell>
          <cell r="J4633">
            <v>27</v>
          </cell>
          <cell r="K4633">
            <v>27</v>
          </cell>
          <cell r="L4633">
            <v>27</v>
          </cell>
          <cell r="M4633">
            <v>0</v>
          </cell>
          <cell r="N4633">
            <v>0</v>
          </cell>
          <cell r="O4633">
            <v>27</v>
          </cell>
          <cell r="P4633">
            <v>0</v>
          </cell>
        </row>
        <row r="4634">
          <cell r="A4634" t="str">
            <v>0011343301</v>
          </cell>
          <cell r="B4634">
            <v>11343</v>
          </cell>
          <cell r="C4634">
            <v>113430</v>
          </cell>
          <cell r="D4634" t="str">
            <v>BA4</v>
          </cell>
          <cell r="E4634">
            <v>301</v>
          </cell>
          <cell r="F4634">
            <v>1</v>
          </cell>
          <cell r="G4634">
            <v>2</v>
          </cell>
          <cell r="H4634" t="str">
            <v>/  /</v>
          </cell>
          <cell r="I4634">
            <v>0</v>
          </cell>
          <cell r="J4634">
            <v>27</v>
          </cell>
          <cell r="K4634">
            <v>19657</v>
          </cell>
          <cell r="L4634">
            <v>19657</v>
          </cell>
          <cell r="M4634">
            <v>0</v>
          </cell>
          <cell r="N4634">
            <v>0</v>
          </cell>
          <cell r="O4634">
            <v>19657</v>
          </cell>
          <cell r="P4634">
            <v>0</v>
          </cell>
        </row>
        <row r="4635">
          <cell r="A4635" t="str">
            <v>0011343511</v>
          </cell>
          <cell r="B4635">
            <v>11343</v>
          </cell>
          <cell r="C4635">
            <v>113430</v>
          </cell>
          <cell r="D4635" t="str">
            <v>BA4</v>
          </cell>
          <cell r="E4635">
            <v>511</v>
          </cell>
          <cell r="F4635">
            <v>1</v>
          </cell>
          <cell r="G4635">
            <v>1</v>
          </cell>
          <cell r="H4635" t="str">
            <v>/  /</v>
          </cell>
          <cell r="I4635">
            <v>0</v>
          </cell>
          <cell r="J4635">
            <v>0</v>
          </cell>
          <cell r="K4635">
            <v>900</v>
          </cell>
          <cell r="L4635">
            <v>900</v>
          </cell>
          <cell r="M4635">
            <v>0</v>
          </cell>
          <cell r="N4635">
            <v>900</v>
          </cell>
          <cell r="O4635">
            <v>900</v>
          </cell>
          <cell r="P4635">
            <v>0</v>
          </cell>
        </row>
        <row r="4636">
          <cell r="A4636" t="str">
            <v>0011343523</v>
          </cell>
          <cell r="B4636">
            <v>11343</v>
          </cell>
          <cell r="C4636">
            <v>113430</v>
          </cell>
          <cell r="D4636" t="str">
            <v>BA4</v>
          </cell>
          <cell r="E4636">
            <v>523</v>
          </cell>
          <cell r="F4636">
            <v>1</v>
          </cell>
          <cell r="G4636">
            <v>1</v>
          </cell>
          <cell r="H4636">
            <v>38353</v>
          </cell>
          <cell r="I4636">
            <v>1</v>
          </cell>
          <cell r="J4636">
            <v>0</v>
          </cell>
          <cell r="K4636">
            <v>1</v>
          </cell>
          <cell r="L4636">
            <v>1</v>
          </cell>
          <cell r="M4636">
            <v>0</v>
          </cell>
          <cell r="N4636">
            <v>0</v>
          </cell>
          <cell r="O4636">
            <v>1</v>
          </cell>
          <cell r="P4636">
            <v>0</v>
          </cell>
        </row>
        <row r="4637">
          <cell r="A4637" t="str">
            <v>0011343601</v>
          </cell>
          <cell r="B4637">
            <v>11343</v>
          </cell>
          <cell r="C4637">
            <v>113430</v>
          </cell>
          <cell r="D4637" t="str">
            <v>BA4</v>
          </cell>
          <cell r="E4637">
            <v>601</v>
          </cell>
          <cell r="F4637">
            <v>1</v>
          </cell>
          <cell r="G4637">
            <v>2</v>
          </cell>
          <cell r="H4637" t="str">
            <v>/  /</v>
          </cell>
          <cell r="I4637">
            <v>0</v>
          </cell>
          <cell r="J4637">
            <v>27</v>
          </cell>
          <cell r="K4637">
            <v>18756</v>
          </cell>
          <cell r="L4637">
            <v>18756</v>
          </cell>
          <cell r="M4637">
            <v>0</v>
          </cell>
          <cell r="N4637">
            <v>0</v>
          </cell>
          <cell r="O4637">
            <v>18756</v>
          </cell>
          <cell r="P4637">
            <v>0</v>
          </cell>
        </row>
        <row r="4638">
          <cell r="A4638" t="str">
            <v>0011343701</v>
          </cell>
          <cell r="B4638">
            <v>11343</v>
          </cell>
          <cell r="C4638">
            <v>113430</v>
          </cell>
          <cell r="D4638" t="str">
            <v>BA4</v>
          </cell>
          <cell r="E4638">
            <v>701</v>
          </cell>
          <cell r="F4638">
            <v>1</v>
          </cell>
          <cell r="G4638">
            <v>2</v>
          </cell>
          <cell r="H4638" t="str">
            <v>/  /</v>
          </cell>
          <cell r="I4638">
            <v>0</v>
          </cell>
          <cell r="J4638">
            <v>27</v>
          </cell>
          <cell r="K4638">
            <v>18756</v>
          </cell>
          <cell r="L4638">
            <v>18756</v>
          </cell>
          <cell r="M4638">
            <v>0</v>
          </cell>
          <cell r="N4638">
            <v>0</v>
          </cell>
          <cell r="O4638">
            <v>18756</v>
          </cell>
          <cell r="P4638">
            <v>0</v>
          </cell>
        </row>
        <row r="4639">
          <cell r="A4639" t="str">
            <v>0011343910</v>
          </cell>
          <cell r="B4639">
            <v>11343</v>
          </cell>
          <cell r="C4639">
            <v>113430</v>
          </cell>
          <cell r="D4639" t="str">
            <v>BA4</v>
          </cell>
          <cell r="E4639">
            <v>910</v>
          </cell>
          <cell r="F4639">
            <v>1</v>
          </cell>
          <cell r="G4639">
            <v>2</v>
          </cell>
          <cell r="H4639" t="str">
            <v>/  /</v>
          </cell>
          <cell r="I4639">
            <v>0</v>
          </cell>
          <cell r="J4639">
            <v>0</v>
          </cell>
          <cell r="K4639">
            <v>19630</v>
          </cell>
          <cell r="L4639">
            <v>19630</v>
          </cell>
          <cell r="M4639">
            <v>0</v>
          </cell>
          <cell r="N4639">
            <v>0</v>
          </cell>
          <cell r="O4639">
            <v>19630</v>
          </cell>
          <cell r="P4639">
            <v>0</v>
          </cell>
        </row>
        <row r="4640">
          <cell r="A4640" t="str">
            <v>0011343951</v>
          </cell>
          <cell r="B4640">
            <v>11343</v>
          </cell>
          <cell r="C4640">
            <v>113430</v>
          </cell>
          <cell r="D4640" t="str">
            <v>BA4</v>
          </cell>
          <cell r="E4640">
            <v>951</v>
          </cell>
          <cell r="F4640">
            <v>1</v>
          </cell>
          <cell r="G4640">
            <v>1</v>
          </cell>
          <cell r="H4640" t="str">
            <v>/  /</v>
          </cell>
          <cell r="I4640">
            <v>0</v>
          </cell>
          <cell r="J4640">
            <v>0</v>
          </cell>
          <cell r="K4640">
            <v>653</v>
          </cell>
          <cell r="L4640">
            <v>653</v>
          </cell>
          <cell r="M4640">
            <v>0</v>
          </cell>
          <cell r="N4640">
            <v>0</v>
          </cell>
          <cell r="O4640">
            <v>653</v>
          </cell>
          <cell r="P4640">
            <v>0</v>
          </cell>
        </row>
        <row r="4641">
          <cell r="A4641" t="str">
            <v>0011344101</v>
          </cell>
          <cell r="B4641">
            <v>11344</v>
          </cell>
          <cell r="C4641">
            <v>113440</v>
          </cell>
          <cell r="D4641" t="str">
            <v>NB4</v>
          </cell>
          <cell r="E4641">
            <v>101</v>
          </cell>
          <cell r="F4641">
            <v>1</v>
          </cell>
          <cell r="G4641">
            <v>1</v>
          </cell>
          <cell r="H4641">
            <v>39089</v>
          </cell>
          <cell r="I4641">
            <v>12100</v>
          </cell>
          <cell r="J4641">
            <v>0</v>
          </cell>
          <cell r="K4641">
            <v>12100</v>
          </cell>
          <cell r="L4641">
            <v>12100</v>
          </cell>
          <cell r="M4641">
            <v>0</v>
          </cell>
          <cell r="N4641">
            <v>0</v>
          </cell>
          <cell r="O4641">
            <v>12100</v>
          </cell>
          <cell r="P4641">
            <v>0</v>
          </cell>
        </row>
        <row r="4642">
          <cell r="A4642" t="str">
            <v>0011344103</v>
          </cell>
          <cell r="B4642">
            <v>11344</v>
          </cell>
          <cell r="C4642">
            <v>113440</v>
          </cell>
          <cell r="D4642" t="str">
            <v>NB4</v>
          </cell>
          <cell r="E4642">
            <v>103</v>
          </cell>
          <cell r="F4642">
            <v>1</v>
          </cell>
          <cell r="G4642">
            <v>1</v>
          </cell>
          <cell r="H4642">
            <v>38353</v>
          </cell>
          <cell r="I4642">
            <v>800</v>
          </cell>
          <cell r="J4642">
            <v>0</v>
          </cell>
          <cell r="K4642">
            <v>800</v>
          </cell>
          <cell r="L4642">
            <v>800</v>
          </cell>
          <cell r="M4642">
            <v>0</v>
          </cell>
          <cell r="N4642">
            <v>0</v>
          </cell>
          <cell r="O4642">
            <v>800</v>
          </cell>
          <cell r="P4642">
            <v>0</v>
          </cell>
        </row>
        <row r="4643">
          <cell r="A4643" t="str">
            <v>0011344106</v>
          </cell>
          <cell r="B4643">
            <v>11344</v>
          </cell>
          <cell r="C4643">
            <v>113440</v>
          </cell>
          <cell r="D4643" t="str">
            <v>NB4</v>
          </cell>
          <cell r="E4643">
            <v>106</v>
          </cell>
          <cell r="F4643">
            <v>1</v>
          </cell>
          <cell r="G4643">
            <v>1</v>
          </cell>
          <cell r="H4643">
            <v>38353</v>
          </cell>
          <cell r="I4643">
            <v>150</v>
          </cell>
          <cell r="J4643">
            <v>0</v>
          </cell>
          <cell r="K4643">
            <v>150</v>
          </cell>
          <cell r="L4643">
            <v>150</v>
          </cell>
          <cell r="M4643">
            <v>0</v>
          </cell>
          <cell r="N4643">
            <v>0</v>
          </cell>
          <cell r="O4643">
            <v>150</v>
          </cell>
          <cell r="P4643">
            <v>0</v>
          </cell>
        </row>
        <row r="4644">
          <cell r="A4644" t="str">
            <v>0011344301</v>
          </cell>
          <cell r="B4644">
            <v>11344</v>
          </cell>
          <cell r="C4644">
            <v>113440</v>
          </cell>
          <cell r="D4644" t="str">
            <v>NB4</v>
          </cell>
          <cell r="E4644">
            <v>301</v>
          </cell>
          <cell r="F4644">
            <v>1</v>
          </cell>
          <cell r="G4644">
            <v>1</v>
          </cell>
          <cell r="H4644" t="str">
            <v>/  /</v>
          </cell>
          <cell r="I4644">
            <v>0</v>
          </cell>
          <cell r="J4644">
            <v>0</v>
          </cell>
          <cell r="K4644">
            <v>13050</v>
          </cell>
          <cell r="L4644">
            <v>13050</v>
          </cell>
          <cell r="M4644">
            <v>0</v>
          </cell>
          <cell r="N4644">
            <v>0</v>
          </cell>
          <cell r="O4644">
            <v>13050</v>
          </cell>
          <cell r="P4644">
            <v>0</v>
          </cell>
        </row>
        <row r="4645">
          <cell r="A4645" t="str">
            <v>0011344511</v>
          </cell>
          <cell r="B4645">
            <v>11344</v>
          </cell>
          <cell r="C4645">
            <v>113440</v>
          </cell>
          <cell r="D4645" t="str">
            <v>NB4</v>
          </cell>
          <cell r="E4645">
            <v>511</v>
          </cell>
          <cell r="F4645">
            <v>1</v>
          </cell>
          <cell r="G4645">
            <v>1</v>
          </cell>
          <cell r="H4645" t="str">
            <v>/  /</v>
          </cell>
          <cell r="I4645">
            <v>0</v>
          </cell>
          <cell r="J4645">
            <v>0</v>
          </cell>
          <cell r="K4645">
            <v>900</v>
          </cell>
          <cell r="L4645">
            <v>900</v>
          </cell>
          <cell r="M4645">
            <v>0</v>
          </cell>
          <cell r="N4645">
            <v>900</v>
          </cell>
          <cell r="O4645">
            <v>900</v>
          </cell>
          <cell r="P4645">
            <v>0</v>
          </cell>
        </row>
        <row r="4646">
          <cell r="A4646" t="str">
            <v>0011344523</v>
          </cell>
          <cell r="B4646">
            <v>11344</v>
          </cell>
          <cell r="C4646">
            <v>113440</v>
          </cell>
          <cell r="D4646" t="str">
            <v>NB4</v>
          </cell>
          <cell r="E4646">
            <v>523</v>
          </cell>
          <cell r="F4646">
            <v>1</v>
          </cell>
          <cell r="G4646">
            <v>1</v>
          </cell>
          <cell r="H4646">
            <v>38353</v>
          </cell>
          <cell r="I4646">
            <v>1</v>
          </cell>
          <cell r="J4646">
            <v>0</v>
          </cell>
          <cell r="K4646">
            <v>1</v>
          </cell>
          <cell r="L4646">
            <v>1</v>
          </cell>
          <cell r="M4646">
            <v>0</v>
          </cell>
          <cell r="N4646">
            <v>0</v>
          </cell>
          <cell r="O4646">
            <v>1</v>
          </cell>
          <cell r="P4646">
            <v>0</v>
          </cell>
        </row>
        <row r="4647">
          <cell r="A4647" t="str">
            <v>0011344601</v>
          </cell>
          <cell r="B4647">
            <v>11344</v>
          </cell>
          <cell r="C4647">
            <v>113440</v>
          </cell>
          <cell r="D4647" t="str">
            <v>NB4</v>
          </cell>
          <cell r="E4647">
            <v>601</v>
          </cell>
          <cell r="F4647">
            <v>1</v>
          </cell>
          <cell r="G4647">
            <v>1</v>
          </cell>
          <cell r="H4647" t="str">
            <v>/  /</v>
          </cell>
          <cell r="I4647">
            <v>0</v>
          </cell>
          <cell r="J4647">
            <v>0</v>
          </cell>
          <cell r="K4647">
            <v>12149</v>
          </cell>
          <cell r="L4647">
            <v>12149</v>
          </cell>
          <cell r="M4647">
            <v>0</v>
          </cell>
          <cell r="N4647">
            <v>0</v>
          </cell>
          <cell r="O4647">
            <v>12149</v>
          </cell>
          <cell r="P4647">
            <v>0</v>
          </cell>
        </row>
        <row r="4648">
          <cell r="A4648" t="str">
            <v>0011344701</v>
          </cell>
          <cell r="B4648">
            <v>11344</v>
          </cell>
          <cell r="C4648">
            <v>113440</v>
          </cell>
          <cell r="D4648" t="str">
            <v>NB4</v>
          </cell>
          <cell r="E4648">
            <v>701</v>
          </cell>
          <cell r="F4648">
            <v>1</v>
          </cell>
          <cell r="G4648">
            <v>1</v>
          </cell>
          <cell r="H4648" t="str">
            <v>/  /</v>
          </cell>
          <cell r="I4648">
            <v>0</v>
          </cell>
          <cell r="J4648">
            <v>0</v>
          </cell>
          <cell r="K4648">
            <v>12149</v>
          </cell>
          <cell r="L4648">
            <v>12149</v>
          </cell>
          <cell r="M4648">
            <v>0</v>
          </cell>
          <cell r="N4648">
            <v>0</v>
          </cell>
          <cell r="O4648">
            <v>12149</v>
          </cell>
          <cell r="P4648">
            <v>0</v>
          </cell>
        </row>
        <row r="4649">
          <cell r="A4649" t="str">
            <v>0011344910</v>
          </cell>
          <cell r="B4649">
            <v>11344</v>
          </cell>
          <cell r="C4649">
            <v>113440</v>
          </cell>
          <cell r="D4649" t="str">
            <v>NB4</v>
          </cell>
          <cell r="E4649">
            <v>910</v>
          </cell>
          <cell r="F4649">
            <v>1</v>
          </cell>
          <cell r="G4649">
            <v>1</v>
          </cell>
          <cell r="H4649" t="str">
            <v>/  /</v>
          </cell>
          <cell r="I4649">
            <v>0</v>
          </cell>
          <cell r="J4649">
            <v>0</v>
          </cell>
          <cell r="K4649">
            <v>13050</v>
          </cell>
          <cell r="L4649">
            <v>13050</v>
          </cell>
          <cell r="M4649">
            <v>0</v>
          </cell>
          <cell r="N4649">
            <v>0</v>
          </cell>
          <cell r="O4649">
            <v>13050</v>
          </cell>
          <cell r="P4649">
            <v>0</v>
          </cell>
        </row>
        <row r="4650">
          <cell r="A4650" t="str">
            <v>0011344951</v>
          </cell>
          <cell r="B4650">
            <v>11344</v>
          </cell>
          <cell r="C4650">
            <v>113440</v>
          </cell>
          <cell r="D4650" t="str">
            <v>NB4</v>
          </cell>
          <cell r="E4650">
            <v>951</v>
          </cell>
          <cell r="F4650">
            <v>1</v>
          </cell>
          <cell r="G4650">
            <v>1</v>
          </cell>
          <cell r="H4650" t="str">
            <v>/  /</v>
          </cell>
          <cell r="I4650">
            <v>0</v>
          </cell>
          <cell r="J4650">
            <v>0</v>
          </cell>
          <cell r="K4650">
            <v>653</v>
          </cell>
          <cell r="L4650">
            <v>653</v>
          </cell>
          <cell r="M4650">
            <v>0</v>
          </cell>
          <cell r="N4650">
            <v>0</v>
          </cell>
          <cell r="O4650">
            <v>653</v>
          </cell>
          <cell r="P4650">
            <v>0</v>
          </cell>
        </row>
        <row r="4651">
          <cell r="A4651" t="str">
            <v>0011346101</v>
          </cell>
          <cell r="B4651">
            <v>11346</v>
          </cell>
          <cell r="C4651">
            <v>113460</v>
          </cell>
          <cell r="D4651" t="str">
            <v>X5B</v>
          </cell>
          <cell r="E4651">
            <v>101</v>
          </cell>
          <cell r="F4651">
            <v>1</v>
          </cell>
          <cell r="G4651">
            <v>1</v>
          </cell>
          <cell r="H4651">
            <v>39089</v>
          </cell>
          <cell r="I4651">
            <v>7454</v>
          </cell>
          <cell r="J4651">
            <v>0</v>
          </cell>
          <cell r="K4651">
            <v>7454</v>
          </cell>
          <cell r="L4651">
            <v>7454</v>
          </cell>
          <cell r="M4651">
            <v>0</v>
          </cell>
          <cell r="N4651">
            <v>0</v>
          </cell>
          <cell r="O4651">
            <v>7454</v>
          </cell>
          <cell r="P4651">
            <v>0</v>
          </cell>
        </row>
        <row r="4652">
          <cell r="A4652" t="str">
            <v>0011346301</v>
          </cell>
          <cell r="B4652">
            <v>11346</v>
          </cell>
          <cell r="C4652">
            <v>113460</v>
          </cell>
          <cell r="D4652" t="str">
            <v>X5B</v>
          </cell>
          <cell r="E4652">
            <v>301</v>
          </cell>
          <cell r="F4652">
            <v>1</v>
          </cell>
          <cell r="G4652">
            <v>1</v>
          </cell>
          <cell r="H4652" t="str">
            <v>/  /</v>
          </cell>
          <cell r="I4652">
            <v>0</v>
          </cell>
          <cell r="J4652">
            <v>0</v>
          </cell>
          <cell r="K4652">
            <v>7454</v>
          </cell>
          <cell r="L4652">
            <v>7454</v>
          </cell>
          <cell r="M4652">
            <v>0</v>
          </cell>
          <cell r="N4652">
            <v>0</v>
          </cell>
          <cell r="O4652">
            <v>7454</v>
          </cell>
          <cell r="P4652">
            <v>0</v>
          </cell>
        </row>
        <row r="4653">
          <cell r="A4653" t="str">
            <v>0011346511</v>
          </cell>
          <cell r="B4653">
            <v>11346</v>
          </cell>
          <cell r="C4653">
            <v>113460</v>
          </cell>
          <cell r="D4653" t="str">
            <v>X5B</v>
          </cell>
          <cell r="E4653">
            <v>511</v>
          </cell>
          <cell r="F4653">
            <v>1</v>
          </cell>
          <cell r="G4653">
            <v>1</v>
          </cell>
          <cell r="H4653" t="str">
            <v>/  /</v>
          </cell>
          <cell r="I4653">
            <v>0</v>
          </cell>
          <cell r="J4653">
            <v>0</v>
          </cell>
          <cell r="K4653">
            <v>900</v>
          </cell>
          <cell r="L4653">
            <v>900</v>
          </cell>
          <cell r="M4653">
            <v>0</v>
          </cell>
          <cell r="N4653">
            <v>900</v>
          </cell>
          <cell r="O4653">
            <v>900</v>
          </cell>
          <cell r="P4653">
            <v>0</v>
          </cell>
        </row>
        <row r="4654">
          <cell r="A4654" t="str">
            <v>0011346523</v>
          </cell>
          <cell r="B4654">
            <v>11346</v>
          </cell>
          <cell r="C4654">
            <v>113460</v>
          </cell>
          <cell r="D4654" t="str">
            <v>X5B</v>
          </cell>
          <cell r="E4654">
            <v>523</v>
          </cell>
          <cell r="F4654">
            <v>1</v>
          </cell>
          <cell r="G4654">
            <v>1</v>
          </cell>
          <cell r="H4654" t="str">
            <v>00/00/00</v>
          </cell>
          <cell r="I4654">
            <v>1</v>
          </cell>
          <cell r="J4654">
            <v>0</v>
          </cell>
          <cell r="K4654">
            <v>1</v>
          </cell>
          <cell r="L4654">
            <v>1</v>
          </cell>
          <cell r="M4654">
            <v>0</v>
          </cell>
          <cell r="N4654">
            <v>0</v>
          </cell>
          <cell r="O4654">
            <v>1</v>
          </cell>
          <cell r="P4654">
            <v>0</v>
          </cell>
        </row>
        <row r="4655">
          <cell r="A4655" t="str">
            <v>0011346601</v>
          </cell>
          <cell r="B4655">
            <v>11346</v>
          </cell>
          <cell r="C4655">
            <v>113460</v>
          </cell>
          <cell r="D4655" t="str">
            <v>X5B</v>
          </cell>
          <cell r="E4655">
            <v>601</v>
          </cell>
          <cell r="F4655">
            <v>1</v>
          </cell>
          <cell r="G4655">
            <v>1</v>
          </cell>
          <cell r="H4655" t="str">
            <v>/  /</v>
          </cell>
          <cell r="I4655">
            <v>0</v>
          </cell>
          <cell r="J4655">
            <v>0</v>
          </cell>
          <cell r="K4655">
            <v>6553</v>
          </cell>
          <cell r="L4655">
            <v>6553</v>
          </cell>
          <cell r="M4655">
            <v>0</v>
          </cell>
          <cell r="N4655">
            <v>0</v>
          </cell>
          <cell r="O4655">
            <v>6553</v>
          </cell>
          <cell r="P4655">
            <v>0</v>
          </cell>
        </row>
        <row r="4656">
          <cell r="A4656" t="str">
            <v>0011346701</v>
          </cell>
          <cell r="B4656">
            <v>11346</v>
          </cell>
          <cell r="C4656">
            <v>113460</v>
          </cell>
          <cell r="D4656" t="str">
            <v>X5B</v>
          </cell>
          <cell r="E4656">
            <v>701</v>
          </cell>
          <cell r="F4656">
            <v>1</v>
          </cell>
          <cell r="G4656">
            <v>1</v>
          </cell>
          <cell r="H4656" t="str">
            <v>/  /</v>
          </cell>
          <cell r="I4656">
            <v>0</v>
          </cell>
          <cell r="J4656">
            <v>0</v>
          </cell>
          <cell r="K4656">
            <v>6553</v>
          </cell>
          <cell r="L4656">
            <v>6553</v>
          </cell>
          <cell r="M4656">
            <v>0</v>
          </cell>
          <cell r="N4656">
            <v>0</v>
          </cell>
          <cell r="O4656">
            <v>6553</v>
          </cell>
          <cell r="P4656">
            <v>0</v>
          </cell>
        </row>
        <row r="4657">
          <cell r="A4657" t="str">
            <v>0011346910</v>
          </cell>
          <cell r="B4657">
            <v>11346</v>
          </cell>
          <cell r="C4657">
            <v>113460</v>
          </cell>
          <cell r="D4657" t="str">
            <v>X5B</v>
          </cell>
          <cell r="E4657">
            <v>910</v>
          </cell>
          <cell r="F4657">
            <v>1</v>
          </cell>
          <cell r="G4657">
            <v>1</v>
          </cell>
          <cell r="H4657" t="str">
            <v>/  /</v>
          </cell>
          <cell r="I4657">
            <v>0</v>
          </cell>
          <cell r="J4657">
            <v>0</v>
          </cell>
          <cell r="K4657">
            <v>7454</v>
          </cell>
          <cell r="L4657">
            <v>7454</v>
          </cell>
          <cell r="M4657">
            <v>0</v>
          </cell>
          <cell r="N4657">
            <v>0</v>
          </cell>
          <cell r="O4657">
            <v>7454</v>
          </cell>
          <cell r="P4657">
            <v>0</v>
          </cell>
        </row>
        <row r="4658">
          <cell r="A4658" t="str">
            <v>0011346951</v>
          </cell>
          <cell r="B4658">
            <v>11346</v>
          </cell>
          <cell r="C4658">
            <v>113460</v>
          </cell>
          <cell r="D4658" t="str">
            <v>X5B</v>
          </cell>
          <cell r="E4658">
            <v>951</v>
          </cell>
          <cell r="F4658">
            <v>1</v>
          </cell>
          <cell r="G4658">
            <v>1</v>
          </cell>
          <cell r="H4658" t="str">
            <v>/  /</v>
          </cell>
          <cell r="I4658">
            <v>0</v>
          </cell>
          <cell r="J4658">
            <v>0</v>
          </cell>
          <cell r="K4658">
            <v>653</v>
          </cell>
          <cell r="L4658">
            <v>653</v>
          </cell>
          <cell r="M4658">
            <v>0</v>
          </cell>
          <cell r="N4658">
            <v>0</v>
          </cell>
          <cell r="O4658">
            <v>653</v>
          </cell>
          <cell r="P4658">
            <v>0</v>
          </cell>
        </row>
        <row r="4659">
          <cell r="A4659" t="str">
            <v>0011347101</v>
          </cell>
          <cell r="B4659">
            <v>11347</v>
          </cell>
          <cell r="C4659">
            <v>113470</v>
          </cell>
          <cell r="D4659">
            <v>180</v>
          </cell>
          <cell r="E4659">
            <v>101</v>
          </cell>
          <cell r="F4659">
            <v>1</v>
          </cell>
          <cell r="G4659">
            <v>1</v>
          </cell>
          <cell r="H4659">
            <v>38723</v>
          </cell>
          <cell r="I4659">
            <v>4932</v>
          </cell>
          <cell r="J4659">
            <v>0</v>
          </cell>
          <cell r="K4659">
            <v>4932</v>
          </cell>
          <cell r="L4659">
            <v>4932</v>
          </cell>
          <cell r="M4659">
            <v>0</v>
          </cell>
          <cell r="N4659">
            <v>0</v>
          </cell>
          <cell r="O4659">
            <v>4932</v>
          </cell>
          <cell r="P4659">
            <v>0</v>
          </cell>
        </row>
        <row r="4660">
          <cell r="A4660" t="str">
            <v>0011347103</v>
          </cell>
          <cell r="B4660">
            <v>11347</v>
          </cell>
          <cell r="C4660">
            <v>113470</v>
          </cell>
          <cell r="D4660">
            <v>180</v>
          </cell>
          <cell r="E4660">
            <v>103</v>
          </cell>
          <cell r="F4660">
            <v>1</v>
          </cell>
          <cell r="G4660">
            <v>1</v>
          </cell>
          <cell r="H4660">
            <v>38353</v>
          </cell>
          <cell r="I4660">
            <v>800</v>
          </cell>
          <cell r="J4660">
            <v>0</v>
          </cell>
          <cell r="K4660">
            <v>800</v>
          </cell>
          <cell r="L4660">
            <v>800</v>
          </cell>
          <cell r="M4660">
            <v>0</v>
          </cell>
          <cell r="N4660">
            <v>0</v>
          </cell>
          <cell r="O4660">
            <v>800</v>
          </cell>
          <cell r="P4660">
            <v>0</v>
          </cell>
        </row>
        <row r="4661">
          <cell r="A4661" t="str">
            <v>0011347106</v>
          </cell>
          <cell r="B4661">
            <v>11347</v>
          </cell>
          <cell r="C4661">
            <v>113470</v>
          </cell>
          <cell r="D4661">
            <v>180</v>
          </cell>
          <cell r="E4661">
            <v>106</v>
          </cell>
          <cell r="F4661">
            <v>1</v>
          </cell>
          <cell r="G4661">
            <v>1</v>
          </cell>
          <cell r="H4661">
            <v>38353</v>
          </cell>
          <cell r="I4661">
            <v>150</v>
          </cell>
          <cell r="J4661">
            <v>0</v>
          </cell>
          <cell r="K4661">
            <v>150</v>
          </cell>
          <cell r="L4661">
            <v>150</v>
          </cell>
          <cell r="M4661">
            <v>0</v>
          </cell>
          <cell r="N4661">
            <v>0</v>
          </cell>
          <cell r="O4661">
            <v>150</v>
          </cell>
          <cell r="P4661">
            <v>0</v>
          </cell>
        </row>
        <row r="4662">
          <cell r="A4662" t="str">
            <v>0011347172</v>
          </cell>
          <cell r="B4662">
            <v>11347</v>
          </cell>
          <cell r="C4662">
            <v>113470</v>
          </cell>
          <cell r="D4662">
            <v>180</v>
          </cell>
          <cell r="E4662">
            <v>172</v>
          </cell>
          <cell r="F4662">
            <v>1</v>
          </cell>
          <cell r="G4662">
            <v>2</v>
          </cell>
          <cell r="H4662" t="str">
            <v>15/01/08</v>
          </cell>
          <cell r="I4662">
            <v>0</v>
          </cell>
          <cell r="J4662">
            <v>4609.8500000000004</v>
          </cell>
          <cell r="K4662">
            <v>4609.8500000000004</v>
          </cell>
          <cell r="L4662">
            <v>4609.8500000000004</v>
          </cell>
          <cell r="M4662">
            <v>0</v>
          </cell>
          <cell r="N4662">
            <v>0</v>
          </cell>
          <cell r="O4662">
            <v>4609.8500000000004</v>
          </cell>
          <cell r="P4662">
            <v>0</v>
          </cell>
        </row>
        <row r="4663">
          <cell r="A4663" t="str">
            <v>0011347263</v>
          </cell>
          <cell r="B4663">
            <v>11347</v>
          </cell>
          <cell r="C4663">
            <v>113470</v>
          </cell>
          <cell r="D4663">
            <v>180</v>
          </cell>
          <cell r="E4663">
            <v>263</v>
          </cell>
          <cell r="F4663">
            <v>1</v>
          </cell>
          <cell r="G4663">
            <v>1</v>
          </cell>
          <cell r="H4663">
            <v>39630</v>
          </cell>
          <cell r="I4663">
            <v>0</v>
          </cell>
          <cell r="J4663">
            <v>0</v>
          </cell>
          <cell r="K4663">
            <v>37.5</v>
          </cell>
          <cell r="L4663">
            <v>37.5</v>
          </cell>
          <cell r="M4663">
            <v>0</v>
          </cell>
          <cell r="N4663">
            <v>0</v>
          </cell>
          <cell r="O4663">
            <v>37.5</v>
          </cell>
          <cell r="P4663">
            <v>0</v>
          </cell>
        </row>
        <row r="4664">
          <cell r="A4664" t="str">
            <v>0011347301</v>
          </cell>
          <cell r="B4664">
            <v>11347</v>
          </cell>
          <cell r="C4664">
            <v>113470</v>
          </cell>
          <cell r="D4664">
            <v>180</v>
          </cell>
          <cell r="E4664">
            <v>301</v>
          </cell>
          <cell r="F4664">
            <v>1</v>
          </cell>
          <cell r="G4664">
            <v>2</v>
          </cell>
          <cell r="H4664" t="str">
            <v>/  /</v>
          </cell>
          <cell r="I4664">
            <v>0</v>
          </cell>
          <cell r="J4664">
            <v>4609.8500000000004</v>
          </cell>
          <cell r="K4664">
            <v>10529.35</v>
          </cell>
          <cell r="L4664">
            <v>10529.35</v>
          </cell>
          <cell r="M4664">
            <v>0</v>
          </cell>
          <cell r="N4664">
            <v>0</v>
          </cell>
          <cell r="O4664">
            <v>10529.35</v>
          </cell>
          <cell r="P4664">
            <v>0</v>
          </cell>
        </row>
        <row r="4665">
          <cell r="A4665" t="str">
            <v>0011347511</v>
          </cell>
          <cell r="B4665">
            <v>11347</v>
          </cell>
          <cell r="C4665">
            <v>113470</v>
          </cell>
          <cell r="D4665">
            <v>180</v>
          </cell>
          <cell r="E4665">
            <v>511</v>
          </cell>
          <cell r="F4665">
            <v>1</v>
          </cell>
          <cell r="G4665">
            <v>2</v>
          </cell>
          <cell r="H4665" t="str">
            <v>/  /</v>
          </cell>
          <cell r="I4665">
            <v>0</v>
          </cell>
          <cell r="J4665">
            <v>921</v>
          </cell>
          <cell r="K4665">
            <v>1821</v>
          </cell>
          <cell r="L4665">
            <v>1821</v>
          </cell>
          <cell r="M4665">
            <v>0</v>
          </cell>
          <cell r="N4665">
            <v>1821</v>
          </cell>
          <cell r="O4665">
            <v>1821</v>
          </cell>
          <cell r="P4665">
            <v>0</v>
          </cell>
        </row>
        <row r="4666">
          <cell r="A4666" t="str">
            <v>0011347523</v>
          </cell>
          <cell r="B4666">
            <v>11347</v>
          </cell>
          <cell r="C4666">
            <v>113470</v>
          </cell>
          <cell r="D4666">
            <v>180</v>
          </cell>
          <cell r="E4666">
            <v>523</v>
          </cell>
          <cell r="F4666">
            <v>1</v>
          </cell>
          <cell r="G4666">
            <v>1</v>
          </cell>
          <cell r="H4666">
            <v>38353</v>
          </cell>
          <cell r="I4666">
            <v>1</v>
          </cell>
          <cell r="J4666">
            <v>0</v>
          </cell>
          <cell r="K4666">
            <v>1</v>
          </cell>
          <cell r="L4666">
            <v>1</v>
          </cell>
          <cell r="M4666">
            <v>0</v>
          </cell>
          <cell r="N4666">
            <v>0</v>
          </cell>
          <cell r="O4666">
            <v>1</v>
          </cell>
          <cell r="P4666">
            <v>0</v>
          </cell>
        </row>
        <row r="4667">
          <cell r="A4667" t="str">
            <v>0011347601</v>
          </cell>
          <cell r="B4667">
            <v>11347</v>
          </cell>
          <cell r="C4667">
            <v>113470</v>
          </cell>
          <cell r="D4667">
            <v>180</v>
          </cell>
          <cell r="E4667">
            <v>601</v>
          </cell>
          <cell r="F4667">
            <v>1</v>
          </cell>
          <cell r="G4667">
            <v>2</v>
          </cell>
          <cell r="H4667" t="str">
            <v>/  /</v>
          </cell>
          <cell r="I4667">
            <v>0</v>
          </cell>
          <cell r="J4667">
            <v>3688.85</v>
          </cell>
          <cell r="K4667">
            <v>8707.35</v>
          </cell>
          <cell r="L4667">
            <v>8707.35</v>
          </cell>
          <cell r="M4667">
            <v>0</v>
          </cell>
          <cell r="N4667">
            <v>0</v>
          </cell>
          <cell r="O4667">
            <v>8707.35</v>
          </cell>
          <cell r="P4667">
            <v>0</v>
          </cell>
        </row>
        <row r="4668">
          <cell r="A4668" t="str">
            <v>0011347701</v>
          </cell>
          <cell r="B4668">
            <v>11347</v>
          </cell>
          <cell r="C4668">
            <v>113470</v>
          </cell>
          <cell r="D4668">
            <v>180</v>
          </cell>
          <cell r="E4668">
            <v>701</v>
          </cell>
          <cell r="F4668">
            <v>1</v>
          </cell>
          <cell r="G4668">
            <v>2</v>
          </cell>
          <cell r="H4668" t="str">
            <v>/  /</v>
          </cell>
          <cell r="I4668">
            <v>0</v>
          </cell>
          <cell r="J4668">
            <v>3688.85</v>
          </cell>
          <cell r="K4668">
            <v>8707.35</v>
          </cell>
          <cell r="L4668">
            <v>8707.35</v>
          </cell>
          <cell r="M4668">
            <v>0</v>
          </cell>
          <cell r="N4668">
            <v>0</v>
          </cell>
          <cell r="O4668">
            <v>8707.35</v>
          </cell>
          <cell r="P4668">
            <v>0</v>
          </cell>
        </row>
        <row r="4669">
          <cell r="A4669" t="str">
            <v>0011347910</v>
          </cell>
          <cell r="B4669">
            <v>11347</v>
          </cell>
          <cell r="C4669">
            <v>113470</v>
          </cell>
          <cell r="D4669">
            <v>180</v>
          </cell>
          <cell r="E4669">
            <v>910</v>
          </cell>
          <cell r="F4669">
            <v>1</v>
          </cell>
          <cell r="G4669">
            <v>2</v>
          </cell>
          <cell r="H4669" t="str">
            <v>/  /</v>
          </cell>
          <cell r="I4669">
            <v>0</v>
          </cell>
          <cell r="J4669">
            <v>0</v>
          </cell>
          <cell r="K4669">
            <v>5882</v>
          </cell>
          <cell r="L4669">
            <v>5882</v>
          </cell>
          <cell r="M4669">
            <v>0</v>
          </cell>
          <cell r="N4669">
            <v>0</v>
          </cell>
          <cell r="O4669">
            <v>5882</v>
          </cell>
          <cell r="P4669">
            <v>0</v>
          </cell>
        </row>
        <row r="4670">
          <cell r="A4670" t="str">
            <v>0011347915</v>
          </cell>
          <cell r="B4670">
            <v>11347</v>
          </cell>
          <cell r="C4670">
            <v>113470</v>
          </cell>
          <cell r="D4670">
            <v>180</v>
          </cell>
          <cell r="E4670">
            <v>915</v>
          </cell>
          <cell r="F4670">
            <v>1</v>
          </cell>
          <cell r="G4670">
            <v>2</v>
          </cell>
          <cell r="H4670" t="str">
            <v>/  /</v>
          </cell>
          <cell r="I4670">
            <v>0</v>
          </cell>
          <cell r="J4670">
            <v>4609.8500000000004</v>
          </cell>
          <cell r="K4670">
            <v>4609.8500000000004</v>
          </cell>
          <cell r="L4670">
            <v>4609.8500000000004</v>
          </cell>
          <cell r="M4670">
            <v>0</v>
          </cell>
          <cell r="N4670">
            <v>0</v>
          </cell>
          <cell r="O4670">
            <v>4609.8500000000004</v>
          </cell>
          <cell r="P4670">
            <v>0</v>
          </cell>
        </row>
        <row r="4671">
          <cell r="A4671" t="str">
            <v>0011347951</v>
          </cell>
          <cell r="B4671">
            <v>11347</v>
          </cell>
          <cell r="C4671">
            <v>113470</v>
          </cell>
          <cell r="D4671">
            <v>180</v>
          </cell>
          <cell r="E4671">
            <v>951</v>
          </cell>
          <cell r="F4671">
            <v>1</v>
          </cell>
          <cell r="G4671">
            <v>2</v>
          </cell>
          <cell r="H4671" t="str">
            <v>/  /</v>
          </cell>
          <cell r="I4671">
            <v>0</v>
          </cell>
          <cell r="J4671">
            <v>669</v>
          </cell>
          <cell r="K4671">
            <v>1322</v>
          </cell>
          <cell r="L4671">
            <v>1322</v>
          </cell>
          <cell r="M4671">
            <v>0</v>
          </cell>
          <cell r="N4671">
            <v>0</v>
          </cell>
          <cell r="O4671">
            <v>1322</v>
          </cell>
          <cell r="P4671">
            <v>0</v>
          </cell>
        </row>
        <row r="4672">
          <cell r="A4672" t="str">
            <v>0011350101</v>
          </cell>
          <cell r="B4672">
            <v>11350</v>
          </cell>
          <cell r="C4672">
            <v>113500</v>
          </cell>
          <cell r="D4672" t="str">
            <v>CB3</v>
          </cell>
          <cell r="E4672">
            <v>101</v>
          </cell>
          <cell r="F4672">
            <v>1</v>
          </cell>
          <cell r="G4672">
            <v>1</v>
          </cell>
          <cell r="H4672">
            <v>39092</v>
          </cell>
          <cell r="I4672">
            <v>14680</v>
          </cell>
          <cell r="J4672">
            <v>0</v>
          </cell>
          <cell r="K4672">
            <v>14680</v>
          </cell>
          <cell r="L4672">
            <v>14680</v>
          </cell>
          <cell r="M4672">
            <v>0</v>
          </cell>
          <cell r="N4672">
            <v>0</v>
          </cell>
          <cell r="O4672">
            <v>14680</v>
          </cell>
          <cell r="P4672">
            <v>0</v>
          </cell>
        </row>
        <row r="4673">
          <cell r="A4673" t="str">
            <v>0011350106</v>
          </cell>
          <cell r="B4673">
            <v>11350</v>
          </cell>
          <cell r="C4673">
            <v>113500</v>
          </cell>
          <cell r="D4673" t="str">
            <v>CB3</v>
          </cell>
          <cell r="E4673">
            <v>106</v>
          </cell>
          <cell r="F4673">
            <v>1</v>
          </cell>
          <cell r="G4673">
            <v>1</v>
          </cell>
          <cell r="H4673" t="str">
            <v>24/01/05</v>
          </cell>
          <cell r="I4673">
            <v>150</v>
          </cell>
          <cell r="J4673">
            <v>0</v>
          </cell>
          <cell r="K4673">
            <v>150</v>
          </cell>
          <cell r="L4673">
            <v>150</v>
          </cell>
          <cell r="M4673">
            <v>0</v>
          </cell>
          <cell r="N4673">
            <v>0</v>
          </cell>
          <cell r="O4673">
            <v>150</v>
          </cell>
          <cell r="P4673">
            <v>0</v>
          </cell>
        </row>
        <row r="4674">
          <cell r="A4674" t="str">
            <v>0011350301</v>
          </cell>
          <cell r="B4674">
            <v>11350</v>
          </cell>
          <cell r="C4674">
            <v>113500</v>
          </cell>
          <cell r="D4674" t="str">
            <v>CB3</v>
          </cell>
          <cell r="E4674">
            <v>301</v>
          </cell>
          <cell r="F4674">
            <v>1</v>
          </cell>
          <cell r="G4674">
            <v>1</v>
          </cell>
          <cell r="H4674" t="str">
            <v>/  /</v>
          </cell>
          <cell r="I4674">
            <v>0</v>
          </cell>
          <cell r="J4674">
            <v>0</v>
          </cell>
          <cell r="K4674">
            <v>14830</v>
          </cell>
          <cell r="L4674">
            <v>14830</v>
          </cell>
          <cell r="M4674">
            <v>0</v>
          </cell>
          <cell r="N4674">
            <v>0</v>
          </cell>
          <cell r="O4674">
            <v>14830</v>
          </cell>
          <cell r="P4674">
            <v>0</v>
          </cell>
        </row>
        <row r="4675">
          <cell r="A4675" t="str">
            <v>0011350601</v>
          </cell>
          <cell r="B4675">
            <v>11350</v>
          </cell>
          <cell r="C4675">
            <v>113500</v>
          </cell>
          <cell r="D4675" t="str">
            <v>CB3</v>
          </cell>
          <cell r="E4675">
            <v>601</v>
          </cell>
          <cell r="F4675">
            <v>1</v>
          </cell>
          <cell r="G4675">
            <v>1</v>
          </cell>
          <cell r="H4675" t="str">
            <v>/  /</v>
          </cell>
          <cell r="I4675">
            <v>0</v>
          </cell>
          <cell r="J4675">
            <v>0</v>
          </cell>
          <cell r="K4675">
            <v>14830</v>
          </cell>
          <cell r="L4675">
            <v>14830</v>
          </cell>
          <cell r="M4675">
            <v>0</v>
          </cell>
          <cell r="N4675">
            <v>0</v>
          </cell>
          <cell r="O4675">
            <v>14830</v>
          </cell>
          <cell r="P4675">
            <v>0</v>
          </cell>
        </row>
        <row r="4676">
          <cell r="A4676" t="str">
            <v>0011350701</v>
          </cell>
          <cell r="B4676">
            <v>11350</v>
          </cell>
          <cell r="C4676">
            <v>113500</v>
          </cell>
          <cell r="D4676" t="str">
            <v>CB3</v>
          </cell>
          <cell r="E4676">
            <v>701</v>
          </cell>
          <cell r="F4676">
            <v>1</v>
          </cell>
          <cell r="G4676">
            <v>1</v>
          </cell>
          <cell r="H4676" t="str">
            <v>/  /</v>
          </cell>
          <cell r="I4676">
            <v>0</v>
          </cell>
          <cell r="J4676">
            <v>0</v>
          </cell>
          <cell r="K4676">
            <v>14830</v>
          </cell>
          <cell r="L4676">
            <v>14830</v>
          </cell>
          <cell r="M4676">
            <v>0</v>
          </cell>
          <cell r="N4676">
            <v>0</v>
          </cell>
          <cell r="O4676">
            <v>14830</v>
          </cell>
          <cell r="P4676">
            <v>0</v>
          </cell>
        </row>
        <row r="4677">
          <cell r="A4677" t="str">
            <v>0011350910</v>
          </cell>
          <cell r="B4677">
            <v>11350</v>
          </cell>
          <cell r="C4677">
            <v>113500</v>
          </cell>
          <cell r="D4677" t="str">
            <v>CB3</v>
          </cell>
          <cell r="E4677">
            <v>910</v>
          </cell>
          <cell r="F4677">
            <v>1</v>
          </cell>
          <cell r="G4677">
            <v>1</v>
          </cell>
          <cell r="H4677" t="str">
            <v>/  /</v>
          </cell>
          <cell r="I4677">
            <v>0</v>
          </cell>
          <cell r="J4677">
            <v>0</v>
          </cell>
          <cell r="K4677">
            <v>14830</v>
          </cell>
          <cell r="L4677">
            <v>14830</v>
          </cell>
          <cell r="M4677">
            <v>0</v>
          </cell>
          <cell r="N4677">
            <v>0</v>
          </cell>
          <cell r="O4677">
            <v>14830</v>
          </cell>
          <cell r="P4677">
            <v>0</v>
          </cell>
        </row>
        <row r="4678">
          <cell r="A4678" t="str">
            <v>0011353101</v>
          </cell>
          <cell r="B4678">
            <v>11353</v>
          </cell>
          <cell r="C4678">
            <v>113530</v>
          </cell>
          <cell r="D4678">
            <v>706</v>
          </cell>
          <cell r="E4678">
            <v>101</v>
          </cell>
          <cell r="F4678">
            <v>1</v>
          </cell>
          <cell r="G4678">
            <v>1</v>
          </cell>
          <cell r="H4678">
            <v>39089</v>
          </cell>
          <cell r="I4678">
            <v>4334</v>
          </cell>
          <cell r="J4678">
            <v>0</v>
          </cell>
          <cell r="K4678">
            <v>4334</v>
          </cell>
          <cell r="L4678">
            <v>4334</v>
          </cell>
          <cell r="M4678">
            <v>0</v>
          </cell>
          <cell r="N4678">
            <v>0</v>
          </cell>
          <cell r="O4678">
            <v>4334</v>
          </cell>
          <cell r="P4678">
            <v>0</v>
          </cell>
        </row>
        <row r="4679">
          <cell r="A4679" t="str">
            <v>0011353301</v>
          </cell>
          <cell r="B4679">
            <v>11353</v>
          </cell>
          <cell r="C4679">
            <v>113530</v>
          </cell>
          <cell r="D4679">
            <v>706</v>
          </cell>
          <cell r="E4679">
            <v>301</v>
          </cell>
          <cell r="F4679">
            <v>1</v>
          </cell>
          <cell r="G4679">
            <v>1</v>
          </cell>
          <cell r="H4679" t="str">
            <v>/  /</v>
          </cell>
          <cell r="I4679">
            <v>0</v>
          </cell>
          <cell r="J4679">
            <v>0</v>
          </cell>
          <cell r="K4679">
            <v>4334</v>
          </cell>
          <cell r="L4679">
            <v>4334</v>
          </cell>
          <cell r="M4679">
            <v>0</v>
          </cell>
          <cell r="N4679">
            <v>0</v>
          </cell>
          <cell r="O4679">
            <v>4334</v>
          </cell>
          <cell r="P4679">
            <v>0</v>
          </cell>
        </row>
        <row r="4680">
          <cell r="A4680" t="str">
            <v>0011353511</v>
          </cell>
          <cell r="B4680">
            <v>11353</v>
          </cell>
          <cell r="C4680">
            <v>113530</v>
          </cell>
          <cell r="D4680">
            <v>706</v>
          </cell>
          <cell r="E4680">
            <v>511</v>
          </cell>
          <cell r="F4680">
            <v>1</v>
          </cell>
          <cell r="G4680">
            <v>1</v>
          </cell>
          <cell r="H4680" t="str">
            <v>/  /</v>
          </cell>
          <cell r="I4680">
            <v>0</v>
          </cell>
          <cell r="J4680">
            <v>0</v>
          </cell>
          <cell r="K4680">
            <v>866</v>
          </cell>
          <cell r="L4680">
            <v>866</v>
          </cell>
          <cell r="M4680">
            <v>0</v>
          </cell>
          <cell r="N4680">
            <v>866</v>
          </cell>
          <cell r="O4680">
            <v>866</v>
          </cell>
          <cell r="P4680">
            <v>0</v>
          </cell>
        </row>
        <row r="4681">
          <cell r="A4681" t="str">
            <v>0011353523</v>
          </cell>
          <cell r="B4681">
            <v>11353</v>
          </cell>
          <cell r="C4681">
            <v>113530</v>
          </cell>
          <cell r="D4681">
            <v>706</v>
          </cell>
          <cell r="E4681">
            <v>523</v>
          </cell>
          <cell r="F4681">
            <v>1</v>
          </cell>
          <cell r="G4681">
            <v>1</v>
          </cell>
          <cell r="H4681">
            <v>38353</v>
          </cell>
          <cell r="I4681">
            <v>1</v>
          </cell>
          <cell r="J4681">
            <v>0</v>
          </cell>
          <cell r="K4681">
            <v>1</v>
          </cell>
          <cell r="L4681">
            <v>1</v>
          </cell>
          <cell r="M4681">
            <v>0</v>
          </cell>
          <cell r="N4681">
            <v>0</v>
          </cell>
          <cell r="O4681">
            <v>1</v>
          </cell>
          <cell r="P4681">
            <v>0</v>
          </cell>
        </row>
        <row r="4682">
          <cell r="A4682" t="str">
            <v>0011353601</v>
          </cell>
          <cell r="B4682">
            <v>11353</v>
          </cell>
          <cell r="C4682">
            <v>113530</v>
          </cell>
          <cell r="D4682">
            <v>706</v>
          </cell>
          <cell r="E4682">
            <v>601</v>
          </cell>
          <cell r="F4682">
            <v>1</v>
          </cell>
          <cell r="G4682">
            <v>1</v>
          </cell>
          <cell r="H4682" t="str">
            <v>/  /</v>
          </cell>
          <cell r="I4682">
            <v>0</v>
          </cell>
          <cell r="J4682">
            <v>0</v>
          </cell>
          <cell r="K4682">
            <v>3467</v>
          </cell>
          <cell r="L4682">
            <v>3467</v>
          </cell>
          <cell r="M4682">
            <v>0</v>
          </cell>
          <cell r="N4682">
            <v>0</v>
          </cell>
          <cell r="O4682">
            <v>3467</v>
          </cell>
          <cell r="P4682">
            <v>0</v>
          </cell>
        </row>
        <row r="4683">
          <cell r="A4683" t="str">
            <v>0011353701</v>
          </cell>
          <cell r="B4683">
            <v>11353</v>
          </cell>
          <cell r="C4683">
            <v>113530</v>
          </cell>
          <cell r="D4683">
            <v>706</v>
          </cell>
          <cell r="E4683">
            <v>701</v>
          </cell>
          <cell r="F4683">
            <v>1</v>
          </cell>
          <cell r="G4683">
            <v>1</v>
          </cell>
          <cell r="H4683" t="str">
            <v>/  /</v>
          </cell>
          <cell r="I4683">
            <v>0</v>
          </cell>
          <cell r="J4683">
            <v>0</v>
          </cell>
          <cell r="K4683">
            <v>3467</v>
          </cell>
          <cell r="L4683">
            <v>3467</v>
          </cell>
          <cell r="M4683">
            <v>0</v>
          </cell>
          <cell r="N4683">
            <v>0</v>
          </cell>
          <cell r="O4683">
            <v>3467</v>
          </cell>
          <cell r="P4683">
            <v>0</v>
          </cell>
        </row>
        <row r="4684">
          <cell r="A4684" t="str">
            <v>0011353910</v>
          </cell>
          <cell r="B4684">
            <v>11353</v>
          </cell>
          <cell r="C4684">
            <v>113530</v>
          </cell>
          <cell r="D4684">
            <v>706</v>
          </cell>
          <cell r="E4684">
            <v>910</v>
          </cell>
          <cell r="F4684">
            <v>1</v>
          </cell>
          <cell r="G4684">
            <v>1</v>
          </cell>
          <cell r="H4684" t="str">
            <v>/  /</v>
          </cell>
          <cell r="I4684">
            <v>0</v>
          </cell>
          <cell r="J4684">
            <v>0</v>
          </cell>
          <cell r="K4684">
            <v>4334</v>
          </cell>
          <cell r="L4684">
            <v>4334</v>
          </cell>
          <cell r="M4684">
            <v>0</v>
          </cell>
          <cell r="N4684">
            <v>0</v>
          </cell>
          <cell r="O4684">
            <v>4334</v>
          </cell>
          <cell r="P4684">
            <v>0</v>
          </cell>
        </row>
        <row r="4685">
          <cell r="A4685" t="str">
            <v>0011353951</v>
          </cell>
          <cell r="B4685">
            <v>11353</v>
          </cell>
          <cell r="C4685">
            <v>113530</v>
          </cell>
          <cell r="D4685">
            <v>706</v>
          </cell>
          <cell r="E4685">
            <v>951</v>
          </cell>
          <cell r="F4685">
            <v>1</v>
          </cell>
          <cell r="G4685">
            <v>1</v>
          </cell>
          <cell r="H4685" t="str">
            <v>/  /</v>
          </cell>
          <cell r="I4685">
            <v>0</v>
          </cell>
          <cell r="J4685">
            <v>0</v>
          </cell>
          <cell r="K4685">
            <v>629</v>
          </cell>
          <cell r="L4685">
            <v>629</v>
          </cell>
          <cell r="M4685">
            <v>0</v>
          </cell>
          <cell r="N4685">
            <v>0</v>
          </cell>
          <cell r="O4685">
            <v>629</v>
          </cell>
          <cell r="P4685">
            <v>0</v>
          </cell>
        </row>
        <row r="4686">
          <cell r="A4686" t="str">
            <v>0011354101</v>
          </cell>
          <cell r="B4686">
            <v>11354</v>
          </cell>
          <cell r="C4686">
            <v>113540</v>
          </cell>
          <cell r="D4686">
            <v>140</v>
          </cell>
          <cell r="E4686">
            <v>101</v>
          </cell>
          <cell r="F4686">
            <v>1</v>
          </cell>
          <cell r="G4686">
            <v>1</v>
          </cell>
          <cell r="H4686">
            <v>38723</v>
          </cell>
          <cell r="I4686">
            <v>4890.8999999999996</v>
          </cell>
          <cell r="J4686">
            <v>0</v>
          </cell>
          <cell r="K4686">
            <v>4890.8999999999996</v>
          </cell>
          <cell r="L4686">
            <v>4890.8999999999996</v>
          </cell>
          <cell r="M4686">
            <v>0</v>
          </cell>
          <cell r="N4686">
            <v>0</v>
          </cell>
          <cell r="O4686">
            <v>4890.8999999999996</v>
          </cell>
          <cell r="P4686">
            <v>0</v>
          </cell>
        </row>
        <row r="4687">
          <cell r="A4687" t="str">
            <v>0011354103</v>
          </cell>
          <cell r="B4687">
            <v>11354</v>
          </cell>
          <cell r="C4687">
            <v>113540</v>
          </cell>
          <cell r="D4687">
            <v>140</v>
          </cell>
          <cell r="E4687">
            <v>103</v>
          </cell>
          <cell r="F4687">
            <v>1</v>
          </cell>
          <cell r="G4687">
            <v>1</v>
          </cell>
          <cell r="H4687">
            <v>38353</v>
          </cell>
          <cell r="I4687">
            <v>500</v>
          </cell>
          <cell r="J4687">
            <v>0</v>
          </cell>
          <cell r="K4687">
            <v>500</v>
          </cell>
          <cell r="L4687">
            <v>500</v>
          </cell>
          <cell r="M4687">
            <v>0</v>
          </cell>
          <cell r="N4687">
            <v>0</v>
          </cell>
          <cell r="O4687">
            <v>500</v>
          </cell>
          <cell r="P4687">
            <v>0</v>
          </cell>
        </row>
        <row r="4688">
          <cell r="A4688" t="str">
            <v>0011354132</v>
          </cell>
          <cell r="B4688">
            <v>11354</v>
          </cell>
          <cell r="C4688">
            <v>113540</v>
          </cell>
          <cell r="D4688">
            <v>140</v>
          </cell>
          <cell r="E4688">
            <v>132</v>
          </cell>
          <cell r="F4688">
            <v>1</v>
          </cell>
          <cell r="G4688">
            <v>2</v>
          </cell>
          <cell r="H4688" t="str">
            <v>15/01/08</v>
          </cell>
          <cell r="I4688">
            <v>0</v>
          </cell>
          <cell r="J4688">
            <v>300</v>
          </cell>
          <cell r="K4688">
            <v>300</v>
          </cell>
          <cell r="L4688">
            <v>300</v>
          </cell>
          <cell r="M4688">
            <v>0</v>
          </cell>
          <cell r="N4688">
            <v>0</v>
          </cell>
          <cell r="O4688">
            <v>300</v>
          </cell>
          <cell r="P4688">
            <v>0</v>
          </cell>
        </row>
        <row r="4689">
          <cell r="A4689" t="str">
            <v>0011354133</v>
          </cell>
          <cell r="B4689">
            <v>11354</v>
          </cell>
          <cell r="C4689">
            <v>113540</v>
          </cell>
          <cell r="D4689">
            <v>140</v>
          </cell>
          <cell r="E4689">
            <v>133</v>
          </cell>
          <cell r="F4689">
            <v>1</v>
          </cell>
          <cell r="G4689">
            <v>2</v>
          </cell>
          <cell r="H4689" t="str">
            <v>15/01/08</v>
          </cell>
          <cell r="I4689">
            <v>0</v>
          </cell>
          <cell r="J4689">
            <v>150</v>
          </cell>
          <cell r="K4689">
            <v>150</v>
          </cell>
          <cell r="L4689">
            <v>150</v>
          </cell>
          <cell r="M4689">
            <v>0</v>
          </cell>
          <cell r="N4689">
            <v>0</v>
          </cell>
          <cell r="O4689">
            <v>150</v>
          </cell>
          <cell r="P4689">
            <v>0</v>
          </cell>
        </row>
        <row r="4690">
          <cell r="A4690" t="str">
            <v>0011354172</v>
          </cell>
          <cell r="B4690">
            <v>11354</v>
          </cell>
          <cell r="C4690">
            <v>113540</v>
          </cell>
          <cell r="D4690">
            <v>140</v>
          </cell>
          <cell r="E4690">
            <v>172</v>
          </cell>
          <cell r="F4690">
            <v>1</v>
          </cell>
          <cell r="G4690">
            <v>2</v>
          </cell>
          <cell r="H4690" t="str">
            <v>15/01/08</v>
          </cell>
          <cell r="I4690">
            <v>0</v>
          </cell>
          <cell r="J4690">
            <v>6699.8</v>
          </cell>
          <cell r="K4690">
            <v>6699.8</v>
          </cell>
          <cell r="L4690">
            <v>6699.8</v>
          </cell>
          <cell r="M4690">
            <v>0</v>
          </cell>
          <cell r="N4690">
            <v>0</v>
          </cell>
          <cell r="O4690">
            <v>6699.8</v>
          </cell>
          <cell r="P4690">
            <v>0</v>
          </cell>
        </row>
        <row r="4691">
          <cell r="A4691" t="str">
            <v>0011354301</v>
          </cell>
          <cell r="B4691">
            <v>11354</v>
          </cell>
          <cell r="C4691">
            <v>113540</v>
          </cell>
          <cell r="D4691">
            <v>140</v>
          </cell>
          <cell r="E4691">
            <v>301</v>
          </cell>
          <cell r="F4691">
            <v>1</v>
          </cell>
          <cell r="G4691">
            <v>2</v>
          </cell>
          <cell r="H4691" t="str">
            <v>/  /</v>
          </cell>
          <cell r="I4691">
            <v>0</v>
          </cell>
          <cell r="J4691">
            <v>7149.8</v>
          </cell>
          <cell r="K4691">
            <v>12540.7</v>
          </cell>
          <cell r="L4691">
            <v>12540.7</v>
          </cell>
          <cell r="M4691">
            <v>0</v>
          </cell>
          <cell r="N4691">
            <v>0</v>
          </cell>
          <cell r="O4691">
            <v>12540.7</v>
          </cell>
          <cell r="P4691">
            <v>0</v>
          </cell>
        </row>
        <row r="4692">
          <cell r="A4692" t="str">
            <v>0011354511</v>
          </cell>
          <cell r="B4692">
            <v>11354</v>
          </cell>
          <cell r="C4692">
            <v>113540</v>
          </cell>
          <cell r="D4692">
            <v>140</v>
          </cell>
          <cell r="E4692">
            <v>511</v>
          </cell>
          <cell r="F4692">
            <v>1</v>
          </cell>
          <cell r="G4692">
            <v>2</v>
          </cell>
          <cell r="H4692" t="str">
            <v>/  /</v>
          </cell>
          <cell r="I4692">
            <v>0</v>
          </cell>
          <cell r="J4692">
            <v>1339</v>
          </cell>
          <cell r="K4692">
            <v>2239</v>
          </cell>
          <cell r="L4692">
            <v>2239</v>
          </cell>
          <cell r="M4692">
            <v>0</v>
          </cell>
          <cell r="N4692">
            <v>2239</v>
          </cell>
          <cell r="O4692">
            <v>2239</v>
          </cell>
          <cell r="P4692">
            <v>0</v>
          </cell>
        </row>
        <row r="4693">
          <cell r="A4693" t="str">
            <v>0011354523</v>
          </cell>
          <cell r="B4693">
            <v>11354</v>
          </cell>
          <cell r="C4693">
            <v>113540</v>
          </cell>
          <cell r="D4693">
            <v>140</v>
          </cell>
          <cell r="E4693">
            <v>523</v>
          </cell>
          <cell r="F4693">
            <v>1</v>
          </cell>
          <cell r="G4693">
            <v>1</v>
          </cell>
          <cell r="H4693">
            <v>38353</v>
          </cell>
          <cell r="I4693">
            <v>1</v>
          </cell>
          <cell r="J4693">
            <v>0</v>
          </cell>
          <cell r="K4693">
            <v>1</v>
          </cell>
          <cell r="L4693">
            <v>1</v>
          </cell>
          <cell r="M4693">
            <v>0</v>
          </cell>
          <cell r="N4693">
            <v>0</v>
          </cell>
          <cell r="O4693">
            <v>1</v>
          </cell>
          <cell r="P4693">
            <v>0</v>
          </cell>
        </row>
        <row r="4694">
          <cell r="A4694" t="str">
            <v>0011354601</v>
          </cell>
          <cell r="B4694">
            <v>11354</v>
          </cell>
          <cell r="C4694">
            <v>113540</v>
          </cell>
          <cell r="D4694">
            <v>140</v>
          </cell>
          <cell r="E4694">
            <v>601</v>
          </cell>
          <cell r="F4694">
            <v>1</v>
          </cell>
          <cell r="G4694">
            <v>2</v>
          </cell>
          <cell r="H4694" t="str">
            <v>/  /</v>
          </cell>
          <cell r="I4694">
            <v>0</v>
          </cell>
          <cell r="J4694">
            <v>5810.8</v>
          </cell>
          <cell r="K4694">
            <v>10300.700000000001</v>
          </cell>
          <cell r="L4694">
            <v>10300.700000000001</v>
          </cell>
          <cell r="M4694">
            <v>0</v>
          </cell>
          <cell r="N4694">
            <v>0</v>
          </cell>
          <cell r="O4694">
            <v>10300.700000000001</v>
          </cell>
          <cell r="P4694">
            <v>0</v>
          </cell>
        </row>
        <row r="4695">
          <cell r="A4695" t="str">
            <v>0011354701</v>
          </cell>
          <cell r="B4695">
            <v>11354</v>
          </cell>
          <cell r="C4695">
            <v>113540</v>
          </cell>
          <cell r="D4695">
            <v>140</v>
          </cell>
          <cell r="E4695">
            <v>701</v>
          </cell>
          <cell r="F4695">
            <v>1</v>
          </cell>
          <cell r="G4695">
            <v>2</v>
          </cell>
          <cell r="H4695" t="str">
            <v>/  /</v>
          </cell>
          <cell r="I4695">
            <v>0</v>
          </cell>
          <cell r="J4695">
            <v>5810.8</v>
          </cell>
          <cell r="K4695">
            <v>10300.700000000001</v>
          </cell>
          <cell r="L4695">
            <v>10300.700000000001</v>
          </cell>
          <cell r="M4695">
            <v>0</v>
          </cell>
          <cell r="N4695">
            <v>0</v>
          </cell>
          <cell r="O4695">
            <v>10300.700000000001</v>
          </cell>
          <cell r="P4695">
            <v>0</v>
          </cell>
        </row>
        <row r="4696">
          <cell r="A4696" t="str">
            <v>0011354910</v>
          </cell>
          <cell r="B4696">
            <v>11354</v>
          </cell>
          <cell r="C4696">
            <v>113540</v>
          </cell>
          <cell r="D4696">
            <v>140</v>
          </cell>
          <cell r="E4696">
            <v>910</v>
          </cell>
          <cell r="F4696">
            <v>1</v>
          </cell>
          <cell r="G4696">
            <v>2</v>
          </cell>
          <cell r="H4696" t="str">
            <v>/  /</v>
          </cell>
          <cell r="I4696">
            <v>0</v>
          </cell>
          <cell r="J4696">
            <v>450</v>
          </cell>
          <cell r="K4696">
            <v>5840.9</v>
          </cell>
          <cell r="L4696">
            <v>5840.9</v>
          </cell>
          <cell r="M4696">
            <v>0</v>
          </cell>
          <cell r="N4696">
            <v>0</v>
          </cell>
          <cell r="O4696">
            <v>5840.9</v>
          </cell>
          <cell r="P4696">
            <v>0</v>
          </cell>
        </row>
        <row r="4697">
          <cell r="A4697" t="str">
            <v>0011354915</v>
          </cell>
          <cell r="B4697">
            <v>11354</v>
          </cell>
          <cell r="C4697">
            <v>113540</v>
          </cell>
          <cell r="D4697">
            <v>140</v>
          </cell>
          <cell r="E4697">
            <v>915</v>
          </cell>
          <cell r="F4697">
            <v>1</v>
          </cell>
          <cell r="G4697">
            <v>2</v>
          </cell>
          <cell r="H4697" t="str">
            <v>31/07/05</v>
          </cell>
          <cell r="I4697">
            <v>0</v>
          </cell>
          <cell r="J4697">
            <v>6699.8</v>
          </cell>
          <cell r="K4697">
            <v>6699.8</v>
          </cell>
          <cell r="L4697">
            <v>6699.8</v>
          </cell>
          <cell r="M4697">
            <v>0</v>
          </cell>
          <cell r="N4697">
            <v>0</v>
          </cell>
          <cell r="O4697">
            <v>6699.8</v>
          </cell>
          <cell r="P4697">
            <v>0</v>
          </cell>
        </row>
        <row r="4698">
          <cell r="A4698" t="str">
            <v>0011354951</v>
          </cell>
          <cell r="B4698">
            <v>11354</v>
          </cell>
          <cell r="C4698">
            <v>113540</v>
          </cell>
          <cell r="D4698">
            <v>140</v>
          </cell>
          <cell r="E4698">
            <v>951</v>
          </cell>
          <cell r="F4698">
            <v>1</v>
          </cell>
          <cell r="G4698">
            <v>2</v>
          </cell>
          <cell r="H4698" t="str">
            <v>/  /</v>
          </cell>
          <cell r="I4698">
            <v>0</v>
          </cell>
          <cell r="J4698">
            <v>972</v>
          </cell>
          <cell r="K4698">
            <v>1625</v>
          </cell>
          <cell r="L4698">
            <v>1625</v>
          </cell>
          <cell r="M4698">
            <v>0</v>
          </cell>
          <cell r="N4698">
            <v>0</v>
          </cell>
          <cell r="O4698">
            <v>1625</v>
          </cell>
          <cell r="P4698">
            <v>0</v>
          </cell>
        </row>
        <row r="4699">
          <cell r="A4699" t="str">
            <v>0011355101</v>
          </cell>
          <cell r="B4699">
            <v>11355</v>
          </cell>
          <cell r="C4699">
            <v>113550</v>
          </cell>
          <cell r="D4699">
            <v>360</v>
          </cell>
          <cell r="E4699">
            <v>101</v>
          </cell>
          <cell r="F4699">
            <v>1</v>
          </cell>
          <cell r="G4699">
            <v>1</v>
          </cell>
          <cell r="H4699">
            <v>39091</v>
          </cell>
          <cell r="I4699">
            <v>13006.51</v>
          </cell>
          <cell r="J4699">
            <v>0</v>
          </cell>
          <cell r="K4699">
            <v>13006.51</v>
          </cell>
          <cell r="L4699">
            <v>13006.51</v>
          </cell>
          <cell r="M4699">
            <v>0</v>
          </cell>
          <cell r="N4699">
            <v>0</v>
          </cell>
          <cell r="O4699">
            <v>13006.51</v>
          </cell>
          <cell r="P4699">
            <v>0</v>
          </cell>
        </row>
        <row r="4700">
          <cell r="A4700" t="str">
            <v>0011355103</v>
          </cell>
          <cell r="B4700">
            <v>11355</v>
          </cell>
          <cell r="C4700">
            <v>113550</v>
          </cell>
          <cell r="D4700">
            <v>360</v>
          </cell>
          <cell r="E4700">
            <v>103</v>
          </cell>
          <cell r="F4700">
            <v>1</v>
          </cell>
          <cell r="G4700">
            <v>1</v>
          </cell>
          <cell r="H4700">
            <v>38353</v>
          </cell>
          <cell r="I4700">
            <v>1000</v>
          </cell>
          <cell r="J4700">
            <v>0</v>
          </cell>
          <cell r="K4700">
            <v>1000</v>
          </cell>
          <cell r="L4700">
            <v>1000</v>
          </cell>
          <cell r="M4700">
            <v>0</v>
          </cell>
          <cell r="N4700">
            <v>0</v>
          </cell>
          <cell r="O4700">
            <v>1000</v>
          </cell>
          <cell r="P4700">
            <v>0</v>
          </cell>
        </row>
        <row r="4701">
          <cell r="A4701" t="str">
            <v>0011355106</v>
          </cell>
          <cell r="B4701">
            <v>11355</v>
          </cell>
          <cell r="C4701">
            <v>113550</v>
          </cell>
          <cell r="D4701">
            <v>360</v>
          </cell>
          <cell r="E4701">
            <v>106</v>
          </cell>
          <cell r="F4701">
            <v>1</v>
          </cell>
          <cell r="G4701">
            <v>1</v>
          </cell>
          <cell r="H4701" t="str">
            <v>00/00/00</v>
          </cell>
          <cell r="I4701">
            <v>150</v>
          </cell>
          <cell r="J4701">
            <v>0</v>
          </cell>
          <cell r="K4701">
            <v>150</v>
          </cell>
          <cell r="L4701">
            <v>150</v>
          </cell>
          <cell r="M4701">
            <v>0</v>
          </cell>
          <cell r="N4701">
            <v>0</v>
          </cell>
          <cell r="O4701">
            <v>150</v>
          </cell>
          <cell r="P4701">
            <v>0</v>
          </cell>
        </row>
        <row r="4702">
          <cell r="A4702" t="str">
            <v>0011355172</v>
          </cell>
          <cell r="B4702">
            <v>11355</v>
          </cell>
          <cell r="C4702">
            <v>113550</v>
          </cell>
          <cell r="D4702">
            <v>360</v>
          </cell>
          <cell r="E4702">
            <v>172</v>
          </cell>
          <cell r="F4702">
            <v>1</v>
          </cell>
          <cell r="G4702">
            <v>2</v>
          </cell>
          <cell r="H4702" t="str">
            <v>15/01/08</v>
          </cell>
          <cell r="I4702">
            <v>0</v>
          </cell>
          <cell r="J4702">
            <v>15079.17</v>
          </cell>
          <cell r="K4702">
            <v>15079.17</v>
          </cell>
          <cell r="L4702">
            <v>15079.17</v>
          </cell>
          <cell r="M4702">
            <v>0</v>
          </cell>
          <cell r="N4702">
            <v>0</v>
          </cell>
          <cell r="O4702">
            <v>15079.17</v>
          </cell>
          <cell r="P4702">
            <v>0</v>
          </cell>
        </row>
        <row r="4703">
          <cell r="A4703" t="str">
            <v>0011355301</v>
          </cell>
          <cell r="B4703">
            <v>11355</v>
          </cell>
          <cell r="C4703">
            <v>113550</v>
          </cell>
          <cell r="D4703">
            <v>360</v>
          </cell>
          <cell r="E4703">
            <v>301</v>
          </cell>
          <cell r="F4703">
            <v>1</v>
          </cell>
          <cell r="G4703">
            <v>2</v>
          </cell>
          <cell r="H4703" t="str">
            <v>/  /</v>
          </cell>
          <cell r="I4703">
            <v>0</v>
          </cell>
          <cell r="J4703">
            <v>15079.17</v>
          </cell>
          <cell r="K4703">
            <v>29235.68</v>
          </cell>
          <cell r="L4703">
            <v>29235.68</v>
          </cell>
          <cell r="M4703">
            <v>0</v>
          </cell>
          <cell r="N4703">
            <v>0</v>
          </cell>
          <cell r="O4703">
            <v>29235.68</v>
          </cell>
          <cell r="P4703">
            <v>0</v>
          </cell>
        </row>
        <row r="4704">
          <cell r="A4704" t="str">
            <v>0011355511</v>
          </cell>
          <cell r="B4704">
            <v>11355</v>
          </cell>
          <cell r="C4704">
            <v>113550</v>
          </cell>
          <cell r="D4704">
            <v>360</v>
          </cell>
          <cell r="E4704">
            <v>511</v>
          </cell>
          <cell r="F4704">
            <v>1</v>
          </cell>
          <cell r="G4704">
            <v>2</v>
          </cell>
          <cell r="H4704" t="str">
            <v>/  /</v>
          </cell>
          <cell r="I4704">
            <v>0</v>
          </cell>
          <cell r="J4704">
            <v>3015</v>
          </cell>
          <cell r="K4704">
            <v>3915</v>
          </cell>
          <cell r="L4704">
            <v>3915</v>
          </cell>
          <cell r="M4704">
            <v>0</v>
          </cell>
          <cell r="N4704">
            <v>3915</v>
          </cell>
          <cell r="O4704">
            <v>3915</v>
          </cell>
          <cell r="P4704">
            <v>0</v>
          </cell>
        </row>
        <row r="4705">
          <cell r="A4705" t="str">
            <v>0011355523</v>
          </cell>
          <cell r="B4705">
            <v>11355</v>
          </cell>
          <cell r="C4705">
            <v>113550</v>
          </cell>
          <cell r="D4705">
            <v>360</v>
          </cell>
          <cell r="E4705">
            <v>523</v>
          </cell>
          <cell r="F4705">
            <v>1</v>
          </cell>
          <cell r="G4705">
            <v>1</v>
          </cell>
          <cell r="H4705">
            <v>38353</v>
          </cell>
          <cell r="I4705">
            <v>1</v>
          </cell>
          <cell r="J4705">
            <v>0</v>
          </cell>
          <cell r="K4705">
            <v>1</v>
          </cell>
          <cell r="L4705">
            <v>1</v>
          </cell>
          <cell r="M4705">
            <v>0</v>
          </cell>
          <cell r="N4705">
            <v>0</v>
          </cell>
          <cell r="O4705">
            <v>1</v>
          </cell>
          <cell r="P4705">
            <v>0</v>
          </cell>
        </row>
        <row r="4706">
          <cell r="A4706" t="str">
            <v>0011355601</v>
          </cell>
          <cell r="B4706">
            <v>11355</v>
          </cell>
          <cell r="C4706">
            <v>113550</v>
          </cell>
          <cell r="D4706">
            <v>360</v>
          </cell>
          <cell r="E4706">
            <v>601</v>
          </cell>
          <cell r="F4706">
            <v>1</v>
          </cell>
          <cell r="G4706">
            <v>2</v>
          </cell>
          <cell r="H4706" t="str">
            <v>/  /</v>
          </cell>
          <cell r="I4706">
            <v>0</v>
          </cell>
          <cell r="J4706">
            <v>12064.17</v>
          </cell>
          <cell r="K4706">
            <v>25319.68</v>
          </cell>
          <cell r="L4706">
            <v>25319.68</v>
          </cell>
          <cell r="M4706">
            <v>0</v>
          </cell>
          <cell r="N4706">
            <v>0</v>
          </cell>
          <cell r="O4706">
            <v>25319.68</v>
          </cell>
          <cell r="P4706">
            <v>0</v>
          </cell>
        </row>
        <row r="4707">
          <cell r="A4707" t="str">
            <v>0011355701</v>
          </cell>
          <cell r="B4707">
            <v>11355</v>
          </cell>
          <cell r="C4707">
            <v>113550</v>
          </cell>
          <cell r="D4707">
            <v>360</v>
          </cell>
          <cell r="E4707">
            <v>701</v>
          </cell>
          <cell r="F4707">
            <v>1</v>
          </cell>
          <cell r="G4707">
            <v>2</v>
          </cell>
          <cell r="H4707" t="str">
            <v>/  /</v>
          </cell>
          <cell r="I4707">
            <v>0</v>
          </cell>
          <cell r="J4707">
            <v>12064.17</v>
          </cell>
          <cell r="K4707">
            <v>25319.68</v>
          </cell>
          <cell r="L4707">
            <v>25319.68</v>
          </cell>
          <cell r="M4707">
            <v>0</v>
          </cell>
          <cell r="N4707">
            <v>0</v>
          </cell>
          <cell r="O4707">
            <v>25319.68</v>
          </cell>
          <cell r="P4707">
            <v>0</v>
          </cell>
        </row>
        <row r="4708">
          <cell r="A4708" t="str">
            <v>0011355910</v>
          </cell>
          <cell r="B4708">
            <v>11355</v>
          </cell>
          <cell r="C4708">
            <v>113550</v>
          </cell>
          <cell r="D4708">
            <v>360</v>
          </cell>
          <cell r="E4708">
            <v>910</v>
          </cell>
          <cell r="F4708">
            <v>1</v>
          </cell>
          <cell r="G4708">
            <v>2</v>
          </cell>
          <cell r="H4708" t="str">
            <v>/  /</v>
          </cell>
          <cell r="I4708">
            <v>0</v>
          </cell>
          <cell r="J4708">
            <v>0</v>
          </cell>
          <cell r="K4708">
            <v>14156.51</v>
          </cell>
          <cell r="L4708">
            <v>14156.51</v>
          </cell>
          <cell r="M4708">
            <v>0</v>
          </cell>
          <cell r="N4708">
            <v>0</v>
          </cell>
          <cell r="O4708">
            <v>14156.51</v>
          </cell>
          <cell r="P4708">
            <v>0</v>
          </cell>
        </row>
        <row r="4709">
          <cell r="A4709" t="str">
            <v>0011355915</v>
          </cell>
          <cell r="B4709">
            <v>11355</v>
          </cell>
          <cell r="C4709">
            <v>113550</v>
          </cell>
          <cell r="D4709">
            <v>360</v>
          </cell>
          <cell r="E4709">
            <v>915</v>
          </cell>
          <cell r="F4709">
            <v>1</v>
          </cell>
          <cell r="G4709">
            <v>2</v>
          </cell>
          <cell r="H4709" t="str">
            <v>/  /</v>
          </cell>
          <cell r="I4709">
            <v>0</v>
          </cell>
          <cell r="J4709">
            <v>15079.17</v>
          </cell>
          <cell r="K4709">
            <v>15079.17</v>
          </cell>
          <cell r="L4709">
            <v>15079.17</v>
          </cell>
          <cell r="M4709">
            <v>0</v>
          </cell>
          <cell r="N4709">
            <v>0</v>
          </cell>
          <cell r="O4709">
            <v>15079.17</v>
          </cell>
          <cell r="P4709">
            <v>0</v>
          </cell>
        </row>
        <row r="4710">
          <cell r="A4710" t="str">
            <v>0011355951</v>
          </cell>
          <cell r="B4710">
            <v>11355</v>
          </cell>
          <cell r="C4710">
            <v>113550</v>
          </cell>
          <cell r="D4710">
            <v>360</v>
          </cell>
          <cell r="E4710">
            <v>951</v>
          </cell>
          <cell r="F4710">
            <v>1</v>
          </cell>
          <cell r="G4710">
            <v>2</v>
          </cell>
          <cell r="H4710" t="str">
            <v>/  /</v>
          </cell>
          <cell r="I4710">
            <v>0</v>
          </cell>
          <cell r="J4710">
            <v>2187</v>
          </cell>
          <cell r="K4710">
            <v>2840</v>
          </cell>
          <cell r="L4710">
            <v>2840</v>
          </cell>
          <cell r="M4710">
            <v>0</v>
          </cell>
          <cell r="N4710">
            <v>0</v>
          </cell>
          <cell r="O4710">
            <v>2840</v>
          </cell>
          <cell r="P4710">
            <v>0</v>
          </cell>
        </row>
        <row r="4711">
          <cell r="A4711" t="str">
            <v>0011356101</v>
          </cell>
          <cell r="B4711">
            <v>11356</v>
          </cell>
          <cell r="C4711">
            <v>113560</v>
          </cell>
          <cell r="D4711">
            <v>320</v>
          </cell>
          <cell r="E4711">
            <v>101</v>
          </cell>
          <cell r="F4711">
            <v>1</v>
          </cell>
          <cell r="G4711">
            <v>1</v>
          </cell>
          <cell r="H4711">
            <v>38356</v>
          </cell>
          <cell r="I4711">
            <v>6165</v>
          </cell>
          <cell r="J4711">
            <v>0</v>
          </cell>
          <cell r="K4711">
            <v>6165</v>
          </cell>
          <cell r="L4711">
            <v>6165</v>
          </cell>
          <cell r="M4711">
            <v>0</v>
          </cell>
          <cell r="N4711">
            <v>0</v>
          </cell>
          <cell r="O4711">
            <v>6165</v>
          </cell>
          <cell r="P4711">
            <v>0</v>
          </cell>
        </row>
        <row r="4712">
          <cell r="A4712" t="str">
            <v>0011356103</v>
          </cell>
          <cell r="B4712">
            <v>11356</v>
          </cell>
          <cell r="C4712">
            <v>113560</v>
          </cell>
          <cell r="D4712">
            <v>320</v>
          </cell>
          <cell r="E4712">
            <v>103</v>
          </cell>
          <cell r="F4712">
            <v>1</v>
          </cell>
          <cell r="G4712">
            <v>1</v>
          </cell>
          <cell r="H4712" t="str">
            <v>13/01/05</v>
          </cell>
          <cell r="I4712">
            <v>800</v>
          </cell>
          <cell r="J4712">
            <v>0</v>
          </cell>
          <cell r="K4712">
            <v>800</v>
          </cell>
          <cell r="L4712">
            <v>800</v>
          </cell>
          <cell r="M4712">
            <v>0</v>
          </cell>
          <cell r="N4712">
            <v>0</v>
          </cell>
          <cell r="O4712">
            <v>800</v>
          </cell>
          <cell r="P4712">
            <v>0</v>
          </cell>
        </row>
        <row r="4713">
          <cell r="A4713" t="str">
            <v>0011356106</v>
          </cell>
          <cell r="B4713">
            <v>11356</v>
          </cell>
          <cell r="C4713">
            <v>113560</v>
          </cell>
          <cell r="D4713">
            <v>320</v>
          </cell>
          <cell r="E4713">
            <v>106</v>
          </cell>
          <cell r="F4713">
            <v>1</v>
          </cell>
          <cell r="G4713">
            <v>1</v>
          </cell>
          <cell r="H4713" t="str">
            <v>13/01/05</v>
          </cell>
          <cell r="I4713">
            <v>150</v>
          </cell>
          <cell r="J4713">
            <v>0</v>
          </cell>
          <cell r="K4713">
            <v>150</v>
          </cell>
          <cell r="L4713">
            <v>150</v>
          </cell>
          <cell r="M4713">
            <v>0</v>
          </cell>
          <cell r="N4713">
            <v>0</v>
          </cell>
          <cell r="O4713">
            <v>150</v>
          </cell>
          <cell r="P4713">
            <v>0</v>
          </cell>
        </row>
        <row r="4714">
          <cell r="A4714" t="str">
            <v>0011356172</v>
          </cell>
          <cell r="B4714">
            <v>11356</v>
          </cell>
          <cell r="C4714">
            <v>113560</v>
          </cell>
          <cell r="D4714">
            <v>320</v>
          </cell>
          <cell r="E4714">
            <v>172</v>
          </cell>
          <cell r="F4714">
            <v>1</v>
          </cell>
          <cell r="G4714">
            <v>2</v>
          </cell>
          <cell r="H4714" t="str">
            <v>15/01/08</v>
          </cell>
          <cell r="I4714">
            <v>0</v>
          </cell>
          <cell r="J4714">
            <v>6920.55</v>
          </cell>
          <cell r="K4714">
            <v>6920.55</v>
          </cell>
          <cell r="L4714">
            <v>6920.55</v>
          </cell>
          <cell r="M4714">
            <v>0</v>
          </cell>
          <cell r="N4714">
            <v>0</v>
          </cell>
          <cell r="O4714">
            <v>6920.55</v>
          </cell>
          <cell r="P4714">
            <v>0</v>
          </cell>
        </row>
        <row r="4715">
          <cell r="A4715" t="str">
            <v>0011356301</v>
          </cell>
          <cell r="B4715">
            <v>11356</v>
          </cell>
          <cell r="C4715">
            <v>113560</v>
          </cell>
          <cell r="D4715">
            <v>320</v>
          </cell>
          <cell r="E4715">
            <v>301</v>
          </cell>
          <cell r="F4715">
            <v>1</v>
          </cell>
          <cell r="G4715">
            <v>2</v>
          </cell>
          <cell r="H4715" t="str">
            <v>/  /</v>
          </cell>
          <cell r="I4715">
            <v>0</v>
          </cell>
          <cell r="J4715">
            <v>6920.55</v>
          </cell>
          <cell r="K4715">
            <v>14035.55</v>
          </cell>
          <cell r="L4715">
            <v>14035.55</v>
          </cell>
          <cell r="M4715">
            <v>0</v>
          </cell>
          <cell r="N4715">
            <v>0</v>
          </cell>
          <cell r="O4715">
            <v>14035.55</v>
          </cell>
          <cell r="P4715">
            <v>0</v>
          </cell>
        </row>
        <row r="4716">
          <cell r="A4716" t="str">
            <v>0011356511</v>
          </cell>
          <cell r="B4716">
            <v>11356</v>
          </cell>
          <cell r="C4716">
            <v>113560</v>
          </cell>
          <cell r="D4716">
            <v>320</v>
          </cell>
          <cell r="E4716">
            <v>511</v>
          </cell>
          <cell r="F4716">
            <v>1</v>
          </cell>
          <cell r="G4716">
            <v>2</v>
          </cell>
          <cell r="H4716" t="str">
            <v>/  /</v>
          </cell>
          <cell r="I4716">
            <v>0</v>
          </cell>
          <cell r="J4716">
            <v>1384</v>
          </cell>
          <cell r="K4716">
            <v>2284</v>
          </cell>
          <cell r="L4716">
            <v>2284</v>
          </cell>
          <cell r="M4716">
            <v>0</v>
          </cell>
          <cell r="N4716">
            <v>2284</v>
          </cell>
          <cell r="O4716">
            <v>2284</v>
          </cell>
          <cell r="P4716">
            <v>0</v>
          </cell>
        </row>
        <row r="4717">
          <cell r="A4717" t="str">
            <v>0011356523</v>
          </cell>
          <cell r="B4717">
            <v>11356</v>
          </cell>
          <cell r="C4717">
            <v>113560</v>
          </cell>
          <cell r="D4717">
            <v>320</v>
          </cell>
          <cell r="E4717">
            <v>523</v>
          </cell>
          <cell r="F4717">
            <v>1</v>
          </cell>
          <cell r="G4717">
            <v>1</v>
          </cell>
          <cell r="H4717" t="str">
            <v>13/01/05</v>
          </cell>
          <cell r="I4717">
            <v>1</v>
          </cell>
          <cell r="J4717">
            <v>0</v>
          </cell>
          <cell r="K4717">
            <v>1</v>
          </cell>
          <cell r="L4717">
            <v>1</v>
          </cell>
          <cell r="M4717">
            <v>0</v>
          </cell>
          <cell r="N4717">
            <v>0</v>
          </cell>
          <cell r="O4717">
            <v>1</v>
          </cell>
          <cell r="P4717">
            <v>0</v>
          </cell>
        </row>
        <row r="4718">
          <cell r="A4718" t="str">
            <v>0011356601</v>
          </cell>
          <cell r="B4718">
            <v>11356</v>
          </cell>
          <cell r="C4718">
            <v>113560</v>
          </cell>
          <cell r="D4718">
            <v>320</v>
          </cell>
          <cell r="E4718">
            <v>601</v>
          </cell>
          <cell r="F4718">
            <v>1</v>
          </cell>
          <cell r="G4718">
            <v>2</v>
          </cell>
          <cell r="H4718" t="str">
            <v>/  /</v>
          </cell>
          <cell r="I4718">
            <v>0</v>
          </cell>
          <cell r="J4718">
            <v>5536.55</v>
          </cell>
          <cell r="K4718">
            <v>11750.55</v>
          </cell>
          <cell r="L4718">
            <v>11750.55</v>
          </cell>
          <cell r="M4718">
            <v>0</v>
          </cell>
          <cell r="N4718">
            <v>0</v>
          </cell>
          <cell r="O4718">
            <v>11750.55</v>
          </cell>
          <cell r="P4718">
            <v>0</v>
          </cell>
        </row>
        <row r="4719">
          <cell r="A4719" t="str">
            <v>0011356701</v>
          </cell>
          <cell r="B4719">
            <v>11356</v>
          </cell>
          <cell r="C4719">
            <v>113560</v>
          </cell>
          <cell r="D4719">
            <v>320</v>
          </cell>
          <cell r="E4719">
            <v>701</v>
          </cell>
          <cell r="F4719">
            <v>1</v>
          </cell>
          <cell r="G4719">
            <v>2</v>
          </cell>
          <cell r="H4719" t="str">
            <v>/  /</v>
          </cell>
          <cell r="I4719">
            <v>0</v>
          </cell>
          <cell r="J4719">
            <v>5536.55</v>
          </cell>
          <cell r="K4719">
            <v>11750.55</v>
          </cell>
          <cell r="L4719">
            <v>11750.55</v>
          </cell>
          <cell r="M4719">
            <v>0</v>
          </cell>
          <cell r="N4719">
            <v>0</v>
          </cell>
          <cell r="O4719">
            <v>11750.55</v>
          </cell>
          <cell r="P4719">
            <v>0</v>
          </cell>
        </row>
        <row r="4720">
          <cell r="A4720" t="str">
            <v>0011356910</v>
          </cell>
          <cell r="B4720">
            <v>11356</v>
          </cell>
          <cell r="C4720">
            <v>113560</v>
          </cell>
          <cell r="D4720">
            <v>320</v>
          </cell>
          <cell r="E4720">
            <v>910</v>
          </cell>
          <cell r="F4720">
            <v>1</v>
          </cell>
          <cell r="G4720">
            <v>2</v>
          </cell>
          <cell r="H4720" t="str">
            <v>/  /</v>
          </cell>
          <cell r="I4720">
            <v>0</v>
          </cell>
          <cell r="J4720">
            <v>0</v>
          </cell>
          <cell r="K4720">
            <v>7115</v>
          </cell>
          <cell r="L4720">
            <v>7115</v>
          </cell>
          <cell r="M4720">
            <v>0</v>
          </cell>
          <cell r="N4720">
            <v>0</v>
          </cell>
          <cell r="O4720">
            <v>7115</v>
          </cell>
          <cell r="P4720">
            <v>0</v>
          </cell>
        </row>
        <row r="4721">
          <cell r="A4721" t="str">
            <v>0011356915</v>
          </cell>
          <cell r="B4721">
            <v>11356</v>
          </cell>
          <cell r="C4721">
            <v>113560</v>
          </cell>
          <cell r="D4721">
            <v>320</v>
          </cell>
          <cell r="E4721">
            <v>915</v>
          </cell>
          <cell r="F4721">
            <v>1</v>
          </cell>
          <cell r="G4721">
            <v>2</v>
          </cell>
          <cell r="H4721" t="str">
            <v>/  /</v>
          </cell>
          <cell r="I4721">
            <v>0</v>
          </cell>
          <cell r="J4721">
            <v>6920.55</v>
          </cell>
          <cell r="K4721">
            <v>6920.55</v>
          </cell>
          <cell r="L4721">
            <v>6920.55</v>
          </cell>
          <cell r="M4721">
            <v>0</v>
          </cell>
          <cell r="N4721">
            <v>0</v>
          </cell>
          <cell r="O4721">
            <v>6920.55</v>
          </cell>
          <cell r="P4721">
            <v>0</v>
          </cell>
        </row>
        <row r="4722">
          <cell r="A4722" t="str">
            <v>0011356951</v>
          </cell>
          <cell r="B4722">
            <v>11356</v>
          </cell>
          <cell r="C4722">
            <v>113560</v>
          </cell>
          <cell r="D4722">
            <v>320</v>
          </cell>
          <cell r="E4722">
            <v>951</v>
          </cell>
          <cell r="F4722">
            <v>1</v>
          </cell>
          <cell r="G4722">
            <v>2</v>
          </cell>
          <cell r="H4722" t="str">
            <v>/  /</v>
          </cell>
          <cell r="I4722">
            <v>0</v>
          </cell>
          <cell r="J4722">
            <v>1004</v>
          </cell>
          <cell r="K4722">
            <v>1657</v>
          </cell>
          <cell r="L4722">
            <v>1657</v>
          </cell>
          <cell r="M4722">
            <v>0</v>
          </cell>
          <cell r="N4722">
            <v>0</v>
          </cell>
          <cell r="O4722">
            <v>1657</v>
          </cell>
          <cell r="P4722">
            <v>0</v>
          </cell>
        </row>
        <row r="4723">
          <cell r="A4723" t="str">
            <v>0011361101</v>
          </cell>
          <cell r="B4723">
            <v>11361</v>
          </cell>
          <cell r="C4723">
            <v>113610</v>
          </cell>
          <cell r="D4723">
            <v>346</v>
          </cell>
          <cell r="E4723">
            <v>101</v>
          </cell>
          <cell r="F4723">
            <v>1</v>
          </cell>
          <cell r="G4723">
            <v>1</v>
          </cell>
          <cell r="H4723">
            <v>38723</v>
          </cell>
          <cell r="I4723">
            <v>4849.8</v>
          </cell>
          <cell r="J4723">
            <v>0</v>
          </cell>
          <cell r="K4723">
            <v>4849.8</v>
          </cell>
          <cell r="L4723">
            <v>4849.8</v>
          </cell>
          <cell r="M4723">
            <v>0</v>
          </cell>
          <cell r="N4723">
            <v>0</v>
          </cell>
          <cell r="O4723">
            <v>4849.8</v>
          </cell>
          <cell r="P4723">
            <v>0</v>
          </cell>
        </row>
        <row r="4724">
          <cell r="A4724" t="str">
            <v>0011361103</v>
          </cell>
          <cell r="B4724">
            <v>11361</v>
          </cell>
          <cell r="C4724">
            <v>113610</v>
          </cell>
          <cell r="D4724">
            <v>346</v>
          </cell>
          <cell r="E4724">
            <v>103</v>
          </cell>
          <cell r="F4724">
            <v>1</v>
          </cell>
          <cell r="G4724">
            <v>1</v>
          </cell>
          <cell r="H4724" t="str">
            <v>24/01/05</v>
          </cell>
          <cell r="I4724">
            <v>800</v>
          </cell>
          <cell r="J4724">
            <v>0</v>
          </cell>
          <cell r="K4724">
            <v>800</v>
          </cell>
          <cell r="L4724">
            <v>800</v>
          </cell>
          <cell r="M4724">
            <v>0</v>
          </cell>
          <cell r="N4724">
            <v>0</v>
          </cell>
          <cell r="O4724">
            <v>800</v>
          </cell>
          <cell r="P4724">
            <v>0</v>
          </cell>
        </row>
        <row r="4725">
          <cell r="A4725" t="str">
            <v>0011361106</v>
          </cell>
          <cell r="B4725">
            <v>11361</v>
          </cell>
          <cell r="C4725">
            <v>113610</v>
          </cell>
          <cell r="D4725">
            <v>346</v>
          </cell>
          <cell r="E4725">
            <v>106</v>
          </cell>
          <cell r="F4725">
            <v>1</v>
          </cell>
          <cell r="G4725">
            <v>1</v>
          </cell>
          <cell r="H4725" t="str">
            <v>24/01/05</v>
          </cell>
          <cell r="I4725">
            <v>150</v>
          </cell>
          <cell r="J4725">
            <v>0</v>
          </cell>
          <cell r="K4725">
            <v>150</v>
          </cell>
          <cell r="L4725">
            <v>150</v>
          </cell>
          <cell r="M4725">
            <v>0</v>
          </cell>
          <cell r="N4725">
            <v>0</v>
          </cell>
          <cell r="O4725">
            <v>150</v>
          </cell>
          <cell r="P4725">
            <v>0</v>
          </cell>
        </row>
        <row r="4726">
          <cell r="A4726" t="str">
            <v>0011361172</v>
          </cell>
          <cell r="B4726">
            <v>11361</v>
          </cell>
          <cell r="C4726">
            <v>113610</v>
          </cell>
          <cell r="D4726">
            <v>346</v>
          </cell>
          <cell r="E4726">
            <v>172</v>
          </cell>
          <cell r="F4726">
            <v>1</v>
          </cell>
          <cell r="G4726">
            <v>2</v>
          </cell>
          <cell r="H4726" t="str">
            <v>15/01/08</v>
          </cell>
          <cell r="I4726">
            <v>0</v>
          </cell>
          <cell r="J4726">
            <v>4674.63</v>
          </cell>
          <cell r="K4726">
            <v>4674.63</v>
          </cell>
          <cell r="L4726">
            <v>4674.63</v>
          </cell>
          <cell r="M4726">
            <v>0</v>
          </cell>
          <cell r="N4726">
            <v>0</v>
          </cell>
          <cell r="O4726">
            <v>4674.63</v>
          </cell>
          <cell r="P4726">
            <v>0</v>
          </cell>
        </row>
        <row r="4727">
          <cell r="A4727" t="str">
            <v>0011361301</v>
          </cell>
          <cell r="B4727">
            <v>11361</v>
          </cell>
          <cell r="C4727">
            <v>113610</v>
          </cell>
          <cell r="D4727">
            <v>346</v>
          </cell>
          <cell r="E4727">
            <v>301</v>
          </cell>
          <cell r="F4727">
            <v>1</v>
          </cell>
          <cell r="G4727">
            <v>2</v>
          </cell>
          <cell r="H4727" t="str">
            <v>/  /</v>
          </cell>
          <cell r="I4727">
            <v>0</v>
          </cell>
          <cell r="J4727">
            <v>4674.63</v>
          </cell>
          <cell r="K4727">
            <v>10474.43</v>
          </cell>
          <cell r="L4727">
            <v>10474.43</v>
          </cell>
          <cell r="M4727">
            <v>0</v>
          </cell>
          <cell r="N4727">
            <v>0</v>
          </cell>
          <cell r="O4727">
            <v>10474.43</v>
          </cell>
          <cell r="P4727">
            <v>0</v>
          </cell>
        </row>
        <row r="4728">
          <cell r="A4728" t="str">
            <v>0011361511</v>
          </cell>
          <cell r="B4728">
            <v>11361</v>
          </cell>
          <cell r="C4728">
            <v>113610</v>
          </cell>
          <cell r="D4728">
            <v>346</v>
          </cell>
          <cell r="E4728">
            <v>511</v>
          </cell>
          <cell r="F4728">
            <v>1</v>
          </cell>
          <cell r="G4728">
            <v>2</v>
          </cell>
          <cell r="H4728" t="str">
            <v>/  /</v>
          </cell>
          <cell r="I4728">
            <v>0</v>
          </cell>
          <cell r="J4728">
            <v>934</v>
          </cell>
          <cell r="K4728">
            <v>1834</v>
          </cell>
          <cell r="L4728">
            <v>1834</v>
          </cell>
          <cell r="M4728">
            <v>0</v>
          </cell>
          <cell r="N4728">
            <v>1834</v>
          </cell>
          <cell r="O4728">
            <v>1834</v>
          </cell>
          <cell r="P4728">
            <v>0</v>
          </cell>
        </row>
        <row r="4729">
          <cell r="A4729" t="str">
            <v>0011361523</v>
          </cell>
          <cell r="B4729">
            <v>11361</v>
          </cell>
          <cell r="C4729">
            <v>113610</v>
          </cell>
          <cell r="D4729">
            <v>346</v>
          </cell>
          <cell r="E4729">
            <v>523</v>
          </cell>
          <cell r="F4729">
            <v>1</v>
          </cell>
          <cell r="G4729">
            <v>1</v>
          </cell>
          <cell r="H4729" t="str">
            <v>24/01/05</v>
          </cell>
          <cell r="I4729">
            <v>1</v>
          </cell>
          <cell r="J4729">
            <v>0</v>
          </cell>
          <cell r="K4729">
            <v>1</v>
          </cell>
          <cell r="L4729">
            <v>1</v>
          </cell>
          <cell r="M4729">
            <v>0</v>
          </cell>
          <cell r="N4729">
            <v>0</v>
          </cell>
          <cell r="O4729">
            <v>1</v>
          </cell>
          <cell r="P4729">
            <v>0</v>
          </cell>
        </row>
        <row r="4730">
          <cell r="A4730" t="str">
            <v>0011361601</v>
          </cell>
          <cell r="B4730">
            <v>11361</v>
          </cell>
          <cell r="C4730">
            <v>113610</v>
          </cell>
          <cell r="D4730">
            <v>346</v>
          </cell>
          <cell r="E4730">
            <v>601</v>
          </cell>
          <cell r="F4730">
            <v>1</v>
          </cell>
          <cell r="G4730">
            <v>2</v>
          </cell>
          <cell r="H4730" t="str">
            <v>/  /</v>
          </cell>
          <cell r="I4730">
            <v>0</v>
          </cell>
          <cell r="J4730">
            <v>3740.63</v>
          </cell>
          <cell r="K4730">
            <v>8639.43</v>
          </cell>
          <cell r="L4730">
            <v>8639.43</v>
          </cell>
          <cell r="M4730">
            <v>0</v>
          </cell>
          <cell r="N4730">
            <v>0</v>
          </cell>
          <cell r="O4730">
            <v>8639.43</v>
          </cell>
          <cell r="P4730">
            <v>0</v>
          </cell>
        </row>
        <row r="4731">
          <cell r="A4731" t="str">
            <v>0011361701</v>
          </cell>
          <cell r="B4731">
            <v>11361</v>
          </cell>
          <cell r="C4731">
            <v>113610</v>
          </cell>
          <cell r="D4731">
            <v>346</v>
          </cell>
          <cell r="E4731">
            <v>701</v>
          </cell>
          <cell r="F4731">
            <v>1</v>
          </cell>
          <cell r="G4731">
            <v>2</v>
          </cell>
          <cell r="H4731" t="str">
            <v>/  /</v>
          </cell>
          <cell r="I4731">
            <v>0</v>
          </cell>
          <cell r="J4731">
            <v>3740.63</v>
          </cell>
          <cell r="K4731">
            <v>8639.43</v>
          </cell>
          <cell r="L4731">
            <v>8639.43</v>
          </cell>
          <cell r="M4731">
            <v>0</v>
          </cell>
          <cell r="N4731">
            <v>0</v>
          </cell>
          <cell r="O4731">
            <v>8639.43</v>
          </cell>
          <cell r="P4731">
            <v>0</v>
          </cell>
        </row>
        <row r="4732">
          <cell r="A4732" t="str">
            <v>0011361910</v>
          </cell>
          <cell r="B4732">
            <v>11361</v>
          </cell>
          <cell r="C4732">
            <v>113610</v>
          </cell>
          <cell r="D4732">
            <v>346</v>
          </cell>
          <cell r="E4732">
            <v>910</v>
          </cell>
          <cell r="F4732">
            <v>1</v>
          </cell>
          <cell r="G4732">
            <v>2</v>
          </cell>
          <cell r="H4732" t="str">
            <v>/  /</v>
          </cell>
          <cell r="I4732">
            <v>0</v>
          </cell>
          <cell r="J4732">
            <v>0</v>
          </cell>
          <cell r="K4732">
            <v>5799.8</v>
          </cell>
          <cell r="L4732">
            <v>5799.8</v>
          </cell>
          <cell r="M4732">
            <v>0</v>
          </cell>
          <cell r="N4732">
            <v>0</v>
          </cell>
          <cell r="O4732">
            <v>5799.8</v>
          </cell>
          <cell r="P4732">
            <v>0</v>
          </cell>
        </row>
        <row r="4733">
          <cell r="A4733" t="str">
            <v>0011361915</v>
          </cell>
          <cell r="B4733">
            <v>11361</v>
          </cell>
          <cell r="C4733">
            <v>113610</v>
          </cell>
          <cell r="D4733">
            <v>346</v>
          </cell>
          <cell r="E4733">
            <v>915</v>
          </cell>
          <cell r="F4733">
            <v>1</v>
          </cell>
          <cell r="G4733">
            <v>2</v>
          </cell>
          <cell r="H4733" t="str">
            <v>/  /</v>
          </cell>
          <cell r="I4733">
            <v>0</v>
          </cell>
          <cell r="J4733">
            <v>4674.63</v>
          </cell>
          <cell r="K4733">
            <v>4674.63</v>
          </cell>
          <cell r="L4733">
            <v>4674.63</v>
          </cell>
          <cell r="M4733">
            <v>0</v>
          </cell>
          <cell r="N4733">
            <v>0</v>
          </cell>
          <cell r="O4733">
            <v>4674.63</v>
          </cell>
          <cell r="P4733">
            <v>0</v>
          </cell>
        </row>
        <row r="4734">
          <cell r="A4734" t="str">
            <v>0011361951</v>
          </cell>
          <cell r="B4734">
            <v>11361</v>
          </cell>
          <cell r="C4734">
            <v>113610</v>
          </cell>
          <cell r="D4734">
            <v>346</v>
          </cell>
          <cell r="E4734">
            <v>951</v>
          </cell>
          <cell r="F4734">
            <v>1</v>
          </cell>
          <cell r="G4734">
            <v>2</v>
          </cell>
          <cell r="H4734" t="str">
            <v>/  /</v>
          </cell>
          <cell r="I4734">
            <v>0</v>
          </cell>
          <cell r="J4734">
            <v>679</v>
          </cell>
          <cell r="K4734">
            <v>1332</v>
          </cell>
          <cell r="L4734">
            <v>1332</v>
          </cell>
          <cell r="M4734">
            <v>0</v>
          </cell>
          <cell r="N4734">
            <v>0</v>
          </cell>
          <cell r="O4734">
            <v>1332</v>
          </cell>
          <cell r="P4734">
            <v>0</v>
          </cell>
        </row>
        <row r="4735">
          <cell r="A4735" t="str">
            <v>0011364101</v>
          </cell>
          <cell r="B4735">
            <v>11364</v>
          </cell>
          <cell r="C4735">
            <v>113640</v>
          </cell>
          <cell r="D4735" t="str">
            <v>G5F</v>
          </cell>
          <cell r="E4735">
            <v>101</v>
          </cell>
          <cell r="F4735">
            <v>1</v>
          </cell>
          <cell r="G4735">
            <v>1</v>
          </cell>
          <cell r="H4735">
            <v>39089</v>
          </cell>
          <cell r="I4735">
            <v>5881</v>
          </cell>
          <cell r="J4735">
            <v>0</v>
          </cell>
          <cell r="K4735">
            <v>5881</v>
          </cell>
          <cell r="L4735">
            <v>5881</v>
          </cell>
          <cell r="M4735">
            <v>0</v>
          </cell>
          <cell r="N4735">
            <v>0</v>
          </cell>
          <cell r="O4735">
            <v>5881</v>
          </cell>
          <cell r="P4735">
            <v>0</v>
          </cell>
        </row>
        <row r="4736">
          <cell r="A4736" t="str">
            <v>0011364106</v>
          </cell>
          <cell r="B4736">
            <v>11364</v>
          </cell>
          <cell r="C4736">
            <v>113640</v>
          </cell>
          <cell r="D4736" t="str">
            <v>G5F</v>
          </cell>
          <cell r="E4736">
            <v>106</v>
          </cell>
          <cell r="F4736">
            <v>1</v>
          </cell>
          <cell r="G4736">
            <v>1</v>
          </cell>
          <cell r="H4736">
            <v>38354</v>
          </cell>
          <cell r="I4736">
            <v>150</v>
          </cell>
          <cell r="J4736">
            <v>0</v>
          </cell>
          <cell r="K4736">
            <v>150</v>
          </cell>
          <cell r="L4736">
            <v>150</v>
          </cell>
          <cell r="M4736">
            <v>0</v>
          </cell>
          <cell r="N4736">
            <v>0</v>
          </cell>
          <cell r="O4736">
            <v>150</v>
          </cell>
          <cell r="P4736">
            <v>0</v>
          </cell>
        </row>
        <row r="4737">
          <cell r="A4737" t="str">
            <v>0011364176</v>
          </cell>
          <cell r="B4737">
            <v>11364</v>
          </cell>
          <cell r="C4737">
            <v>113640</v>
          </cell>
          <cell r="D4737" t="str">
            <v>G5F</v>
          </cell>
          <cell r="E4737">
            <v>176</v>
          </cell>
          <cell r="F4737">
            <v>1</v>
          </cell>
          <cell r="G4737">
            <v>1</v>
          </cell>
          <cell r="H4737">
            <v>39448</v>
          </cell>
          <cell r="I4737">
            <v>0</v>
          </cell>
          <cell r="J4737">
            <v>0</v>
          </cell>
          <cell r="K4737">
            <v>29</v>
          </cell>
          <cell r="L4737">
            <v>29</v>
          </cell>
          <cell r="M4737">
            <v>0</v>
          </cell>
          <cell r="N4737">
            <v>0</v>
          </cell>
          <cell r="O4737">
            <v>29</v>
          </cell>
          <cell r="P4737">
            <v>0</v>
          </cell>
        </row>
        <row r="4738">
          <cell r="A4738" t="str">
            <v>0011364301</v>
          </cell>
          <cell r="B4738">
            <v>11364</v>
          </cell>
          <cell r="C4738">
            <v>113640</v>
          </cell>
          <cell r="D4738" t="str">
            <v>G5F</v>
          </cell>
          <cell r="E4738">
            <v>301</v>
          </cell>
          <cell r="F4738">
            <v>1</v>
          </cell>
          <cell r="G4738">
            <v>1</v>
          </cell>
          <cell r="H4738" t="str">
            <v>/  /</v>
          </cell>
          <cell r="I4738">
            <v>0</v>
          </cell>
          <cell r="J4738">
            <v>0</v>
          </cell>
          <cell r="K4738">
            <v>6060</v>
          </cell>
          <cell r="L4738">
            <v>6060</v>
          </cell>
          <cell r="M4738">
            <v>0</v>
          </cell>
          <cell r="N4738">
            <v>0</v>
          </cell>
          <cell r="O4738">
            <v>6060</v>
          </cell>
          <cell r="P4738">
            <v>0</v>
          </cell>
        </row>
        <row r="4739">
          <cell r="A4739" t="str">
            <v>0011364511</v>
          </cell>
          <cell r="B4739">
            <v>11364</v>
          </cell>
          <cell r="C4739">
            <v>113640</v>
          </cell>
          <cell r="D4739" t="str">
            <v>G5F</v>
          </cell>
          <cell r="E4739">
            <v>511</v>
          </cell>
          <cell r="F4739">
            <v>1</v>
          </cell>
          <cell r="G4739">
            <v>1</v>
          </cell>
          <cell r="H4739" t="str">
            <v>/  /</v>
          </cell>
          <cell r="I4739">
            <v>0</v>
          </cell>
          <cell r="J4739">
            <v>0</v>
          </cell>
          <cell r="K4739">
            <v>905</v>
          </cell>
          <cell r="L4739">
            <v>905</v>
          </cell>
          <cell r="M4739">
            <v>0</v>
          </cell>
          <cell r="N4739">
            <v>905</v>
          </cell>
          <cell r="O4739">
            <v>905</v>
          </cell>
          <cell r="P4739">
            <v>0</v>
          </cell>
        </row>
        <row r="4740">
          <cell r="A4740" t="str">
            <v>0011364523</v>
          </cell>
          <cell r="B4740">
            <v>11364</v>
          </cell>
          <cell r="C4740">
            <v>113640</v>
          </cell>
          <cell r="D4740" t="str">
            <v>G5F</v>
          </cell>
          <cell r="E4740">
            <v>523</v>
          </cell>
          <cell r="F4740">
            <v>1</v>
          </cell>
          <cell r="G4740">
            <v>1</v>
          </cell>
          <cell r="H4740">
            <v>38354</v>
          </cell>
          <cell r="I4740">
            <v>1</v>
          </cell>
          <cell r="J4740">
            <v>0</v>
          </cell>
          <cell r="K4740">
            <v>1</v>
          </cell>
          <cell r="L4740">
            <v>1</v>
          </cell>
          <cell r="M4740">
            <v>0</v>
          </cell>
          <cell r="N4740">
            <v>0</v>
          </cell>
          <cell r="O4740">
            <v>1</v>
          </cell>
          <cell r="P4740">
            <v>0</v>
          </cell>
        </row>
        <row r="4741">
          <cell r="A4741" t="str">
            <v>0011364601</v>
          </cell>
          <cell r="B4741">
            <v>11364</v>
          </cell>
          <cell r="C4741">
            <v>113640</v>
          </cell>
          <cell r="D4741" t="str">
            <v>G5F</v>
          </cell>
          <cell r="E4741">
            <v>601</v>
          </cell>
          <cell r="F4741">
            <v>1</v>
          </cell>
          <cell r="G4741">
            <v>1</v>
          </cell>
          <cell r="H4741" t="str">
            <v>/  /</v>
          </cell>
          <cell r="I4741">
            <v>0</v>
          </cell>
          <cell r="J4741">
            <v>0</v>
          </cell>
          <cell r="K4741">
            <v>5154</v>
          </cell>
          <cell r="L4741">
            <v>5154</v>
          </cell>
          <cell r="M4741">
            <v>0</v>
          </cell>
          <cell r="N4741">
            <v>0</v>
          </cell>
          <cell r="O4741">
            <v>5154</v>
          </cell>
          <cell r="P4741">
            <v>0</v>
          </cell>
        </row>
        <row r="4742">
          <cell r="A4742" t="str">
            <v>0011364701</v>
          </cell>
          <cell r="B4742">
            <v>11364</v>
          </cell>
          <cell r="C4742">
            <v>113640</v>
          </cell>
          <cell r="D4742" t="str">
            <v>G5F</v>
          </cell>
          <cell r="E4742">
            <v>701</v>
          </cell>
          <cell r="F4742">
            <v>1</v>
          </cell>
          <cell r="G4742">
            <v>1</v>
          </cell>
          <cell r="H4742" t="str">
            <v>/  /</v>
          </cell>
          <cell r="I4742">
            <v>0</v>
          </cell>
          <cell r="J4742">
            <v>0</v>
          </cell>
          <cell r="K4742">
            <v>5154</v>
          </cell>
          <cell r="L4742">
            <v>5154</v>
          </cell>
          <cell r="M4742">
            <v>0</v>
          </cell>
          <cell r="N4742">
            <v>0</v>
          </cell>
          <cell r="O4742">
            <v>5154</v>
          </cell>
          <cell r="P4742">
            <v>0</v>
          </cell>
        </row>
        <row r="4743">
          <cell r="A4743" t="str">
            <v>0011364910</v>
          </cell>
          <cell r="B4743">
            <v>11364</v>
          </cell>
          <cell r="C4743">
            <v>113640</v>
          </cell>
          <cell r="D4743" t="str">
            <v>G5F</v>
          </cell>
          <cell r="E4743">
            <v>910</v>
          </cell>
          <cell r="F4743">
            <v>1</v>
          </cell>
          <cell r="G4743">
            <v>1</v>
          </cell>
          <cell r="H4743" t="str">
            <v>/  /</v>
          </cell>
          <cell r="I4743">
            <v>0</v>
          </cell>
          <cell r="J4743">
            <v>0</v>
          </cell>
          <cell r="K4743">
            <v>6031</v>
          </cell>
          <cell r="L4743">
            <v>6031</v>
          </cell>
          <cell r="M4743">
            <v>0</v>
          </cell>
          <cell r="N4743">
            <v>0</v>
          </cell>
          <cell r="O4743">
            <v>6031</v>
          </cell>
          <cell r="P4743">
            <v>0</v>
          </cell>
        </row>
        <row r="4744">
          <cell r="A4744" t="str">
            <v>0011364915</v>
          </cell>
          <cell r="B4744">
            <v>11364</v>
          </cell>
          <cell r="C4744">
            <v>113640</v>
          </cell>
          <cell r="D4744" t="str">
            <v>G5F</v>
          </cell>
          <cell r="E4744">
            <v>915</v>
          </cell>
          <cell r="F4744">
            <v>1</v>
          </cell>
          <cell r="G4744">
            <v>1</v>
          </cell>
          <cell r="H4744" t="str">
            <v>/  /</v>
          </cell>
          <cell r="I4744">
            <v>0</v>
          </cell>
          <cell r="J4744">
            <v>0</v>
          </cell>
          <cell r="K4744">
            <v>29</v>
          </cell>
          <cell r="L4744">
            <v>29</v>
          </cell>
          <cell r="M4744">
            <v>0</v>
          </cell>
          <cell r="N4744">
            <v>0</v>
          </cell>
          <cell r="O4744">
            <v>29</v>
          </cell>
          <cell r="P4744">
            <v>0</v>
          </cell>
        </row>
        <row r="4745">
          <cell r="A4745" t="str">
            <v>0011364951</v>
          </cell>
          <cell r="B4745">
            <v>11364</v>
          </cell>
          <cell r="C4745">
            <v>113640</v>
          </cell>
          <cell r="D4745" t="str">
            <v>G5F</v>
          </cell>
          <cell r="E4745">
            <v>951</v>
          </cell>
          <cell r="F4745">
            <v>1</v>
          </cell>
          <cell r="G4745">
            <v>1</v>
          </cell>
          <cell r="H4745" t="str">
            <v>/  /</v>
          </cell>
          <cell r="I4745">
            <v>0</v>
          </cell>
          <cell r="J4745">
            <v>0</v>
          </cell>
          <cell r="K4745">
            <v>658</v>
          </cell>
          <cell r="L4745">
            <v>658</v>
          </cell>
          <cell r="M4745">
            <v>0</v>
          </cell>
          <cell r="N4745">
            <v>0</v>
          </cell>
          <cell r="O4745">
            <v>658</v>
          </cell>
          <cell r="P4745">
            <v>0</v>
          </cell>
        </row>
        <row r="4746">
          <cell r="A4746" t="str">
            <v>0011368101</v>
          </cell>
          <cell r="B4746">
            <v>11368</v>
          </cell>
          <cell r="C4746">
            <v>113680</v>
          </cell>
          <cell r="D4746">
            <v>790</v>
          </cell>
          <cell r="E4746">
            <v>101</v>
          </cell>
          <cell r="F4746">
            <v>1</v>
          </cell>
          <cell r="G4746">
            <v>1</v>
          </cell>
          <cell r="H4746">
            <v>38354</v>
          </cell>
          <cell r="I4746">
            <v>4500</v>
          </cell>
          <cell r="J4746">
            <v>0</v>
          </cell>
          <cell r="K4746">
            <v>4500</v>
          </cell>
          <cell r="L4746">
            <v>4500</v>
          </cell>
          <cell r="M4746">
            <v>0</v>
          </cell>
          <cell r="N4746">
            <v>0</v>
          </cell>
          <cell r="O4746">
            <v>4500</v>
          </cell>
          <cell r="P4746">
            <v>0</v>
          </cell>
        </row>
        <row r="4747">
          <cell r="A4747" t="str">
            <v>0011368106</v>
          </cell>
          <cell r="B4747">
            <v>11368</v>
          </cell>
          <cell r="C4747">
            <v>113680</v>
          </cell>
          <cell r="D4747">
            <v>790</v>
          </cell>
          <cell r="E4747">
            <v>106</v>
          </cell>
          <cell r="F4747">
            <v>1</v>
          </cell>
          <cell r="G4747">
            <v>1</v>
          </cell>
          <cell r="H4747">
            <v>38354</v>
          </cell>
          <cell r="I4747">
            <v>150</v>
          </cell>
          <cell r="J4747">
            <v>0</v>
          </cell>
          <cell r="K4747">
            <v>150</v>
          </cell>
          <cell r="L4747">
            <v>150</v>
          </cell>
          <cell r="M4747">
            <v>0</v>
          </cell>
          <cell r="N4747">
            <v>0</v>
          </cell>
          <cell r="O4747">
            <v>150</v>
          </cell>
          <cell r="P4747">
            <v>0</v>
          </cell>
        </row>
        <row r="4748">
          <cell r="A4748" t="str">
            <v>0011368301</v>
          </cell>
          <cell r="B4748">
            <v>11368</v>
          </cell>
          <cell r="C4748">
            <v>113680</v>
          </cell>
          <cell r="D4748">
            <v>790</v>
          </cell>
          <cell r="E4748">
            <v>301</v>
          </cell>
          <cell r="F4748">
            <v>1</v>
          </cell>
          <cell r="G4748">
            <v>1</v>
          </cell>
          <cell r="H4748" t="str">
            <v>/  /</v>
          </cell>
          <cell r="I4748">
            <v>0</v>
          </cell>
          <cell r="J4748">
            <v>0</v>
          </cell>
          <cell r="K4748">
            <v>4650</v>
          </cell>
          <cell r="L4748">
            <v>4650</v>
          </cell>
          <cell r="M4748">
            <v>0</v>
          </cell>
          <cell r="N4748">
            <v>0</v>
          </cell>
          <cell r="O4748">
            <v>4650</v>
          </cell>
          <cell r="P4748">
            <v>0</v>
          </cell>
        </row>
        <row r="4749">
          <cell r="A4749" t="str">
            <v>0011368511</v>
          </cell>
          <cell r="B4749">
            <v>11368</v>
          </cell>
          <cell r="C4749">
            <v>113680</v>
          </cell>
          <cell r="D4749">
            <v>790</v>
          </cell>
          <cell r="E4749">
            <v>511</v>
          </cell>
          <cell r="F4749">
            <v>1</v>
          </cell>
          <cell r="G4749">
            <v>1</v>
          </cell>
          <cell r="H4749" t="str">
            <v>/  /</v>
          </cell>
          <cell r="I4749">
            <v>0</v>
          </cell>
          <cell r="J4749">
            <v>0</v>
          </cell>
          <cell r="K4749">
            <v>900</v>
          </cell>
          <cell r="L4749">
            <v>900</v>
          </cell>
          <cell r="M4749">
            <v>0</v>
          </cell>
          <cell r="N4749">
            <v>900</v>
          </cell>
          <cell r="O4749">
            <v>900</v>
          </cell>
          <cell r="P4749">
            <v>0</v>
          </cell>
        </row>
        <row r="4750">
          <cell r="A4750" t="str">
            <v>0011368523</v>
          </cell>
          <cell r="B4750">
            <v>11368</v>
          </cell>
          <cell r="C4750">
            <v>113680</v>
          </cell>
          <cell r="D4750">
            <v>790</v>
          </cell>
          <cell r="E4750">
            <v>523</v>
          </cell>
          <cell r="F4750">
            <v>1</v>
          </cell>
          <cell r="G4750">
            <v>1</v>
          </cell>
          <cell r="H4750">
            <v>38354</v>
          </cell>
          <cell r="I4750">
            <v>1</v>
          </cell>
          <cell r="J4750">
            <v>0</v>
          </cell>
          <cell r="K4750">
            <v>1</v>
          </cell>
          <cell r="L4750">
            <v>1</v>
          </cell>
          <cell r="M4750">
            <v>0</v>
          </cell>
          <cell r="N4750">
            <v>0</v>
          </cell>
          <cell r="O4750">
            <v>1</v>
          </cell>
          <cell r="P4750">
            <v>0</v>
          </cell>
        </row>
        <row r="4751">
          <cell r="A4751" t="str">
            <v>0011368555</v>
          </cell>
          <cell r="B4751">
            <v>11368</v>
          </cell>
          <cell r="C4751">
            <v>113680</v>
          </cell>
          <cell r="D4751">
            <v>790</v>
          </cell>
          <cell r="E4751">
            <v>555</v>
          </cell>
          <cell r="F4751">
            <v>1</v>
          </cell>
          <cell r="G4751">
            <v>1</v>
          </cell>
          <cell r="H4751">
            <v>38355</v>
          </cell>
          <cell r="I4751">
            <v>0</v>
          </cell>
          <cell r="J4751">
            <v>0</v>
          </cell>
          <cell r="K4751">
            <v>465</v>
          </cell>
          <cell r="L4751">
            <v>465</v>
          </cell>
          <cell r="M4751">
            <v>0</v>
          </cell>
          <cell r="N4751">
            <v>0</v>
          </cell>
          <cell r="O4751">
            <v>465</v>
          </cell>
          <cell r="P4751">
            <v>0</v>
          </cell>
        </row>
        <row r="4752">
          <cell r="A4752" t="str">
            <v>0011368601</v>
          </cell>
          <cell r="B4752">
            <v>11368</v>
          </cell>
          <cell r="C4752">
            <v>113680</v>
          </cell>
          <cell r="D4752">
            <v>790</v>
          </cell>
          <cell r="E4752">
            <v>601</v>
          </cell>
          <cell r="F4752">
            <v>1</v>
          </cell>
          <cell r="G4752">
            <v>1</v>
          </cell>
          <cell r="H4752" t="str">
            <v>/  /</v>
          </cell>
          <cell r="I4752">
            <v>0</v>
          </cell>
          <cell r="J4752">
            <v>0</v>
          </cell>
          <cell r="K4752">
            <v>3284</v>
          </cell>
          <cell r="L4752">
            <v>3284</v>
          </cell>
          <cell r="M4752">
            <v>0</v>
          </cell>
          <cell r="N4752">
            <v>0</v>
          </cell>
          <cell r="O4752">
            <v>3284</v>
          </cell>
          <cell r="P4752">
            <v>0</v>
          </cell>
        </row>
        <row r="4753">
          <cell r="A4753" t="str">
            <v>0011368701</v>
          </cell>
          <cell r="B4753">
            <v>11368</v>
          </cell>
          <cell r="C4753">
            <v>113680</v>
          </cell>
          <cell r="D4753">
            <v>790</v>
          </cell>
          <cell r="E4753">
            <v>701</v>
          </cell>
          <cell r="F4753">
            <v>1</v>
          </cell>
          <cell r="G4753">
            <v>1</v>
          </cell>
          <cell r="H4753" t="str">
            <v>/  /</v>
          </cell>
          <cell r="I4753">
            <v>0</v>
          </cell>
          <cell r="J4753">
            <v>0</v>
          </cell>
          <cell r="K4753">
            <v>3284</v>
          </cell>
          <cell r="L4753">
            <v>3284</v>
          </cell>
          <cell r="M4753">
            <v>0</v>
          </cell>
          <cell r="N4753">
            <v>0</v>
          </cell>
          <cell r="O4753">
            <v>3284</v>
          </cell>
          <cell r="P4753">
            <v>0</v>
          </cell>
        </row>
        <row r="4754">
          <cell r="A4754" t="str">
            <v>0011368910</v>
          </cell>
          <cell r="B4754">
            <v>11368</v>
          </cell>
          <cell r="C4754">
            <v>113680</v>
          </cell>
          <cell r="D4754">
            <v>790</v>
          </cell>
          <cell r="E4754">
            <v>910</v>
          </cell>
          <cell r="F4754">
            <v>1</v>
          </cell>
          <cell r="G4754">
            <v>1</v>
          </cell>
          <cell r="H4754" t="str">
            <v>/  /</v>
          </cell>
          <cell r="I4754">
            <v>0</v>
          </cell>
          <cell r="J4754">
            <v>0</v>
          </cell>
          <cell r="K4754">
            <v>4650</v>
          </cell>
          <cell r="L4754">
            <v>4650</v>
          </cell>
          <cell r="M4754">
            <v>0</v>
          </cell>
          <cell r="N4754">
            <v>0</v>
          </cell>
          <cell r="O4754">
            <v>4650</v>
          </cell>
          <cell r="P4754">
            <v>0</v>
          </cell>
        </row>
        <row r="4755">
          <cell r="A4755" t="str">
            <v>0011368951</v>
          </cell>
          <cell r="B4755">
            <v>11368</v>
          </cell>
          <cell r="C4755">
            <v>113680</v>
          </cell>
          <cell r="D4755">
            <v>790</v>
          </cell>
          <cell r="E4755">
            <v>951</v>
          </cell>
          <cell r="F4755">
            <v>1</v>
          </cell>
          <cell r="G4755">
            <v>1</v>
          </cell>
          <cell r="H4755" t="str">
            <v>/  /</v>
          </cell>
          <cell r="I4755">
            <v>0</v>
          </cell>
          <cell r="J4755">
            <v>0</v>
          </cell>
          <cell r="K4755">
            <v>653</v>
          </cell>
          <cell r="L4755">
            <v>653</v>
          </cell>
          <cell r="M4755">
            <v>0</v>
          </cell>
          <cell r="N4755">
            <v>0</v>
          </cell>
          <cell r="O4755">
            <v>653</v>
          </cell>
          <cell r="P4755">
            <v>0</v>
          </cell>
        </row>
        <row r="4756">
          <cell r="A4756" t="str">
            <v>0011371101</v>
          </cell>
          <cell r="B4756">
            <v>11371</v>
          </cell>
          <cell r="C4756">
            <v>113710</v>
          </cell>
          <cell r="D4756">
            <v>375</v>
          </cell>
          <cell r="E4756">
            <v>101</v>
          </cell>
          <cell r="F4756">
            <v>1</v>
          </cell>
          <cell r="G4756">
            <v>1</v>
          </cell>
          <cell r="H4756">
            <v>39090</v>
          </cell>
          <cell r="I4756">
            <v>4800</v>
          </cell>
          <cell r="J4756">
            <v>0</v>
          </cell>
          <cell r="K4756">
            <v>4800</v>
          </cell>
          <cell r="L4756">
            <v>4800</v>
          </cell>
          <cell r="M4756">
            <v>0</v>
          </cell>
          <cell r="N4756">
            <v>0</v>
          </cell>
          <cell r="O4756">
            <v>4800</v>
          </cell>
          <cell r="P4756">
            <v>0</v>
          </cell>
        </row>
        <row r="4757">
          <cell r="A4757" t="str">
            <v>0011371103</v>
          </cell>
          <cell r="B4757">
            <v>11371</v>
          </cell>
          <cell r="C4757">
            <v>113710</v>
          </cell>
          <cell r="D4757">
            <v>375</v>
          </cell>
          <cell r="E4757">
            <v>103</v>
          </cell>
          <cell r="F4757">
            <v>1</v>
          </cell>
          <cell r="G4757">
            <v>1</v>
          </cell>
          <cell r="H4757">
            <v>39090</v>
          </cell>
          <cell r="I4757">
            <v>800</v>
          </cell>
          <cell r="J4757">
            <v>0</v>
          </cell>
          <cell r="K4757">
            <v>800</v>
          </cell>
          <cell r="L4757">
            <v>800</v>
          </cell>
          <cell r="M4757">
            <v>0</v>
          </cell>
          <cell r="N4757">
            <v>0</v>
          </cell>
          <cell r="O4757">
            <v>800</v>
          </cell>
          <cell r="P4757">
            <v>0</v>
          </cell>
        </row>
        <row r="4758">
          <cell r="A4758" t="str">
            <v>0011371106</v>
          </cell>
          <cell r="B4758">
            <v>11371</v>
          </cell>
          <cell r="C4758">
            <v>113710</v>
          </cell>
          <cell r="D4758">
            <v>375</v>
          </cell>
          <cell r="E4758">
            <v>106</v>
          </cell>
          <cell r="F4758">
            <v>1</v>
          </cell>
          <cell r="G4758">
            <v>1</v>
          </cell>
          <cell r="H4758">
            <v>39090</v>
          </cell>
          <cell r="I4758">
            <v>150</v>
          </cell>
          <cell r="J4758">
            <v>0</v>
          </cell>
          <cell r="K4758">
            <v>150</v>
          </cell>
          <cell r="L4758">
            <v>150</v>
          </cell>
          <cell r="M4758">
            <v>0</v>
          </cell>
          <cell r="N4758">
            <v>0</v>
          </cell>
          <cell r="O4758">
            <v>150</v>
          </cell>
          <cell r="P4758">
            <v>0</v>
          </cell>
        </row>
        <row r="4759">
          <cell r="A4759" t="str">
            <v>0011371172</v>
          </cell>
          <cell r="B4759">
            <v>11371</v>
          </cell>
          <cell r="C4759">
            <v>113710</v>
          </cell>
          <cell r="D4759">
            <v>375</v>
          </cell>
          <cell r="E4759">
            <v>172</v>
          </cell>
          <cell r="F4759">
            <v>1</v>
          </cell>
          <cell r="G4759">
            <v>2</v>
          </cell>
          <cell r="H4759" t="str">
            <v>15/01/08</v>
          </cell>
          <cell r="I4759">
            <v>0</v>
          </cell>
          <cell r="J4759">
            <v>266.39999999999998</v>
          </cell>
          <cell r="K4759">
            <v>266.39999999999998</v>
          </cell>
          <cell r="L4759">
            <v>266.39999999999998</v>
          </cell>
          <cell r="M4759">
            <v>0</v>
          </cell>
          <cell r="N4759">
            <v>0</v>
          </cell>
          <cell r="O4759">
            <v>266.39999999999998</v>
          </cell>
          <cell r="P4759">
            <v>0</v>
          </cell>
        </row>
        <row r="4760">
          <cell r="A4760" t="str">
            <v>0011371301</v>
          </cell>
          <cell r="B4760">
            <v>11371</v>
          </cell>
          <cell r="C4760">
            <v>113710</v>
          </cell>
          <cell r="D4760">
            <v>375</v>
          </cell>
          <cell r="E4760">
            <v>301</v>
          </cell>
          <cell r="F4760">
            <v>1</v>
          </cell>
          <cell r="G4760">
            <v>2</v>
          </cell>
          <cell r="H4760" t="str">
            <v>/  /</v>
          </cell>
          <cell r="I4760">
            <v>0</v>
          </cell>
          <cell r="J4760">
            <v>266.39999999999998</v>
          </cell>
          <cell r="K4760">
            <v>6016.4</v>
          </cell>
          <cell r="L4760">
            <v>6016.4</v>
          </cell>
          <cell r="M4760">
            <v>0</v>
          </cell>
          <cell r="N4760">
            <v>0</v>
          </cell>
          <cell r="O4760">
            <v>6016.4</v>
          </cell>
          <cell r="P4760">
            <v>0</v>
          </cell>
        </row>
        <row r="4761">
          <cell r="A4761" t="str">
            <v>0011371511</v>
          </cell>
          <cell r="B4761">
            <v>11371</v>
          </cell>
          <cell r="C4761">
            <v>113710</v>
          </cell>
          <cell r="D4761">
            <v>375</v>
          </cell>
          <cell r="E4761">
            <v>511</v>
          </cell>
          <cell r="F4761">
            <v>1</v>
          </cell>
          <cell r="G4761">
            <v>2</v>
          </cell>
          <cell r="H4761" t="str">
            <v>/  /</v>
          </cell>
          <cell r="I4761">
            <v>0</v>
          </cell>
          <cell r="J4761">
            <v>53</v>
          </cell>
          <cell r="K4761">
            <v>953</v>
          </cell>
          <cell r="L4761">
            <v>953</v>
          </cell>
          <cell r="M4761">
            <v>0</v>
          </cell>
          <cell r="N4761">
            <v>953</v>
          </cell>
          <cell r="O4761">
            <v>953</v>
          </cell>
          <cell r="P4761">
            <v>0</v>
          </cell>
        </row>
        <row r="4762">
          <cell r="A4762" t="str">
            <v>0011371523</v>
          </cell>
          <cell r="B4762">
            <v>11371</v>
          </cell>
          <cell r="C4762">
            <v>113710</v>
          </cell>
          <cell r="D4762">
            <v>375</v>
          </cell>
          <cell r="E4762">
            <v>523</v>
          </cell>
          <cell r="F4762">
            <v>1</v>
          </cell>
          <cell r="G4762">
            <v>1</v>
          </cell>
          <cell r="H4762">
            <v>39090</v>
          </cell>
          <cell r="I4762">
            <v>1</v>
          </cell>
          <cell r="J4762">
            <v>0</v>
          </cell>
          <cell r="K4762">
            <v>1</v>
          </cell>
          <cell r="L4762">
            <v>1</v>
          </cell>
          <cell r="M4762">
            <v>0</v>
          </cell>
          <cell r="N4762">
            <v>0</v>
          </cell>
          <cell r="O4762">
            <v>1</v>
          </cell>
          <cell r="P4762">
            <v>0</v>
          </cell>
        </row>
        <row r="4763">
          <cell r="A4763" t="str">
            <v>0011371555</v>
          </cell>
          <cell r="B4763">
            <v>11371</v>
          </cell>
          <cell r="C4763">
            <v>113710</v>
          </cell>
          <cell r="D4763">
            <v>375</v>
          </cell>
          <cell r="E4763">
            <v>555</v>
          </cell>
          <cell r="F4763">
            <v>1</v>
          </cell>
          <cell r="G4763">
            <v>1</v>
          </cell>
          <cell r="H4763" t="str">
            <v>/  /</v>
          </cell>
          <cell r="I4763">
            <v>0</v>
          </cell>
          <cell r="J4763">
            <v>0</v>
          </cell>
          <cell r="K4763">
            <v>480</v>
          </cell>
          <cell r="L4763">
            <v>480</v>
          </cell>
          <cell r="M4763">
            <v>0</v>
          </cell>
          <cell r="N4763">
            <v>0</v>
          </cell>
          <cell r="O4763">
            <v>480</v>
          </cell>
          <cell r="P4763">
            <v>0</v>
          </cell>
        </row>
        <row r="4764">
          <cell r="A4764" t="str">
            <v>0011371601</v>
          </cell>
          <cell r="B4764">
            <v>11371</v>
          </cell>
          <cell r="C4764">
            <v>113710</v>
          </cell>
          <cell r="D4764">
            <v>375</v>
          </cell>
          <cell r="E4764">
            <v>601</v>
          </cell>
          <cell r="F4764">
            <v>1</v>
          </cell>
          <cell r="G4764">
            <v>2</v>
          </cell>
          <cell r="H4764" t="str">
            <v>/  /</v>
          </cell>
          <cell r="I4764">
            <v>0</v>
          </cell>
          <cell r="J4764">
            <v>213.4</v>
          </cell>
          <cell r="K4764">
            <v>4582.3999999999996</v>
          </cell>
          <cell r="L4764">
            <v>4582.3999999999996</v>
          </cell>
          <cell r="M4764">
            <v>0</v>
          </cell>
          <cell r="N4764">
            <v>0</v>
          </cell>
          <cell r="O4764">
            <v>4582.3999999999996</v>
          </cell>
          <cell r="P4764">
            <v>0</v>
          </cell>
        </row>
        <row r="4765">
          <cell r="A4765" t="str">
            <v>0011371701</v>
          </cell>
          <cell r="B4765">
            <v>11371</v>
          </cell>
          <cell r="C4765">
            <v>113710</v>
          </cell>
          <cell r="D4765">
            <v>375</v>
          </cell>
          <cell r="E4765">
            <v>701</v>
          </cell>
          <cell r="F4765">
            <v>1</v>
          </cell>
          <cell r="G4765">
            <v>2</v>
          </cell>
          <cell r="H4765" t="str">
            <v>/  /</v>
          </cell>
          <cell r="I4765">
            <v>0</v>
          </cell>
          <cell r="J4765">
            <v>213.4</v>
          </cell>
          <cell r="K4765">
            <v>4582.3999999999996</v>
          </cell>
          <cell r="L4765">
            <v>4582.3999999999996</v>
          </cell>
          <cell r="M4765">
            <v>0</v>
          </cell>
          <cell r="N4765">
            <v>0</v>
          </cell>
          <cell r="O4765">
            <v>4582.3999999999996</v>
          </cell>
          <cell r="P4765">
            <v>0</v>
          </cell>
        </row>
        <row r="4766">
          <cell r="A4766" t="str">
            <v>0011371910</v>
          </cell>
          <cell r="B4766">
            <v>11371</v>
          </cell>
          <cell r="C4766">
            <v>113710</v>
          </cell>
          <cell r="D4766">
            <v>375</v>
          </cell>
          <cell r="E4766">
            <v>910</v>
          </cell>
          <cell r="F4766">
            <v>1</v>
          </cell>
          <cell r="G4766">
            <v>2</v>
          </cell>
          <cell r="H4766" t="str">
            <v>/  /</v>
          </cell>
          <cell r="I4766">
            <v>0</v>
          </cell>
          <cell r="J4766">
            <v>0</v>
          </cell>
          <cell r="K4766">
            <v>5750</v>
          </cell>
          <cell r="L4766">
            <v>5750</v>
          </cell>
          <cell r="M4766">
            <v>0</v>
          </cell>
          <cell r="N4766">
            <v>0</v>
          </cell>
          <cell r="O4766">
            <v>5750</v>
          </cell>
          <cell r="P4766">
            <v>0</v>
          </cell>
        </row>
        <row r="4767">
          <cell r="A4767" t="str">
            <v>0011371915</v>
          </cell>
          <cell r="B4767">
            <v>11371</v>
          </cell>
          <cell r="C4767">
            <v>113710</v>
          </cell>
          <cell r="D4767">
            <v>375</v>
          </cell>
          <cell r="E4767">
            <v>915</v>
          </cell>
          <cell r="F4767">
            <v>1</v>
          </cell>
          <cell r="G4767">
            <v>2</v>
          </cell>
          <cell r="H4767" t="str">
            <v>/  /</v>
          </cell>
          <cell r="I4767">
            <v>0</v>
          </cell>
          <cell r="J4767">
            <v>266.39999999999998</v>
          </cell>
          <cell r="K4767">
            <v>266.39999999999998</v>
          </cell>
          <cell r="L4767">
            <v>266.39999999999998</v>
          </cell>
          <cell r="M4767">
            <v>0</v>
          </cell>
          <cell r="N4767">
            <v>0</v>
          </cell>
          <cell r="O4767">
            <v>266.39999999999998</v>
          </cell>
          <cell r="P4767">
            <v>0</v>
          </cell>
        </row>
        <row r="4768">
          <cell r="A4768" t="str">
            <v>0011371951</v>
          </cell>
          <cell r="B4768">
            <v>11371</v>
          </cell>
          <cell r="C4768">
            <v>113710</v>
          </cell>
          <cell r="D4768">
            <v>375</v>
          </cell>
          <cell r="E4768">
            <v>951</v>
          </cell>
          <cell r="F4768">
            <v>1</v>
          </cell>
          <cell r="G4768">
            <v>2</v>
          </cell>
          <cell r="H4768" t="str">
            <v>/  /</v>
          </cell>
          <cell r="I4768">
            <v>0</v>
          </cell>
          <cell r="J4768">
            <v>39</v>
          </cell>
          <cell r="K4768">
            <v>692</v>
          </cell>
          <cell r="L4768">
            <v>692</v>
          </cell>
          <cell r="M4768">
            <v>0</v>
          </cell>
          <cell r="N4768">
            <v>0</v>
          </cell>
          <cell r="O4768">
            <v>692</v>
          </cell>
          <cell r="P4768">
            <v>0</v>
          </cell>
        </row>
        <row r="4769">
          <cell r="A4769" t="str">
            <v>0011373101</v>
          </cell>
          <cell r="B4769">
            <v>11373</v>
          </cell>
          <cell r="C4769">
            <v>113730</v>
          </cell>
          <cell r="D4769">
            <v>380</v>
          </cell>
          <cell r="E4769">
            <v>101</v>
          </cell>
          <cell r="F4769">
            <v>1</v>
          </cell>
          <cell r="G4769">
            <v>1</v>
          </cell>
          <cell r="H4769">
            <v>38723</v>
          </cell>
          <cell r="I4769">
            <v>5199.1499999999996</v>
          </cell>
          <cell r="J4769">
            <v>0</v>
          </cell>
          <cell r="K4769">
            <v>5199.1499999999996</v>
          </cell>
          <cell r="L4769">
            <v>5199.1499999999996</v>
          </cell>
          <cell r="M4769">
            <v>0</v>
          </cell>
          <cell r="N4769">
            <v>0</v>
          </cell>
          <cell r="O4769">
            <v>5199.1499999999996</v>
          </cell>
          <cell r="P4769">
            <v>0</v>
          </cell>
        </row>
        <row r="4770">
          <cell r="A4770" t="str">
            <v>0011373103</v>
          </cell>
          <cell r="B4770">
            <v>11373</v>
          </cell>
          <cell r="C4770">
            <v>113730</v>
          </cell>
          <cell r="D4770">
            <v>380</v>
          </cell>
          <cell r="E4770">
            <v>103</v>
          </cell>
          <cell r="F4770">
            <v>1</v>
          </cell>
          <cell r="G4770">
            <v>1</v>
          </cell>
          <cell r="H4770">
            <v>38354</v>
          </cell>
          <cell r="I4770">
            <v>800</v>
          </cell>
          <cell r="J4770">
            <v>0</v>
          </cell>
          <cell r="K4770">
            <v>800</v>
          </cell>
          <cell r="L4770">
            <v>800</v>
          </cell>
          <cell r="M4770">
            <v>0</v>
          </cell>
          <cell r="N4770">
            <v>0</v>
          </cell>
          <cell r="O4770">
            <v>800</v>
          </cell>
          <cell r="P4770">
            <v>0</v>
          </cell>
        </row>
        <row r="4771">
          <cell r="A4771" t="str">
            <v>0011373106</v>
          </cell>
          <cell r="B4771">
            <v>11373</v>
          </cell>
          <cell r="C4771">
            <v>113730</v>
          </cell>
          <cell r="D4771">
            <v>380</v>
          </cell>
          <cell r="E4771">
            <v>106</v>
          </cell>
          <cell r="F4771">
            <v>1</v>
          </cell>
          <cell r="G4771">
            <v>1</v>
          </cell>
          <cell r="H4771">
            <v>38354</v>
          </cell>
          <cell r="I4771">
            <v>150</v>
          </cell>
          <cell r="J4771">
            <v>0</v>
          </cell>
          <cell r="K4771">
            <v>150</v>
          </cell>
          <cell r="L4771">
            <v>150</v>
          </cell>
          <cell r="M4771">
            <v>0</v>
          </cell>
          <cell r="N4771">
            <v>0</v>
          </cell>
          <cell r="O4771">
            <v>150</v>
          </cell>
          <cell r="P4771">
            <v>0</v>
          </cell>
        </row>
        <row r="4772">
          <cell r="A4772" t="str">
            <v>0011373172</v>
          </cell>
          <cell r="B4772">
            <v>11373</v>
          </cell>
          <cell r="C4772">
            <v>113730</v>
          </cell>
          <cell r="D4772">
            <v>380</v>
          </cell>
          <cell r="E4772">
            <v>172</v>
          </cell>
          <cell r="F4772">
            <v>1</v>
          </cell>
          <cell r="G4772">
            <v>2</v>
          </cell>
          <cell r="H4772" t="str">
            <v>15/01/08</v>
          </cell>
          <cell r="I4772">
            <v>0</v>
          </cell>
          <cell r="J4772">
            <v>1743.63</v>
          </cell>
          <cell r="K4772">
            <v>1743.63</v>
          </cell>
          <cell r="L4772">
            <v>1743.63</v>
          </cell>
          <cell r="M4772">
            <v>0</v>
          </cell>
          <cell r="N4772">
            <v>0</v>
          </cell>
          <cell r="O4772">
            <v>1743.63</v>
          </cell>
          <cell r="P4772">
            <v>0</v>
          </cell>
        </row>
        <row r="4773">
          <cell r="A4773" t="str">
            <v>0011373263</v>
          </cell>
          <cell r="B4773">
            <v>11373</v>
          </cell>
          <cell r="C4773">
            <v>113730</v>
          </cell>
          <cell r="D4773">
            <v>380</v>
          </cell>
          <cell r="E4773">
            <v>263</v>
          </cell>
          <cell r="F4773">
            <v>1</v>
          </cell>
          <cell r="G4773">
            <v>1</v>
          </cell>
          <cell r="H4773">
            <v>39630</v>
          </cell>
          <cell r="I4773">
            <v>0</v>
          </cell>
          <cell r="J4773">
            <v>0</v>
          </cell>
          <cell r="K4773">
            <v>237.75</v>
          </cell>
          <cell r="L4773">
            <v>237.75</v>
          </cell>
          <cell r="M4773">
            <v>0</v>
          </cell>
          <cell r="N4773">
            <v>0</v>
          </cell>
          <cell r="O4773">
            <v>237.75</v>
          </cell>
          <cell r="P4773">
            <v>0</v>
          </cell>
        </row>
        <row r="4774">
          <cell r="A4774" t="str">
            <v>0011373301</v>
          </cell>
          <cell r="B4774">
            <v>11373</v>
          </cell>
          <cell r="C4774">
            <v>113730</v>
          </cell>
          <cell r="D4774">
            <v>380</v>
          </cell>
          <cell r="E4774">
            <v>301</v>
          </cell>
          <cell r="F4774">
            <v>1</v>
          </cell>
          <cell r="G4774">
            <v>2</v>
          </cell>
          <cell r="H4774" t="str">
            <v>/  /</v>
          </cell>
          <cell r="I4774">
            <v>0</v>
          </cell>
          <cell r="J4774">
            <v>1743.63</v>
          </cell>
          <cell r="K4774">
            <v>8130.53</v>
          </cell>
          <cell r="L4774">
            <v>8130.53</v>
          </cell>
          <cell r="M4774">
            <v>0</v>
          </cell>
          <cell r="N4774">
            <v>0</v>
          </cell>
          <cell r="O4774">
            <v>8130.53</v>
          </cell>
          <cell r="P4774">
            <v>0</v>
          </cell>
        </row>
        <row r="4775">
          <cell r="A4775" t="str">
            <v>0011373511</v>
          </cell>
          <cell r="B4775">
            <v>11373</v>
          </cell>
          <cell r="C4775">
            <v>113730</v>
          </cell>
          <cell r="D4775">
            <v>380</v>
          </cell>
          <cell r="E4775">
            <v>511</v>
          </cell>
          <cell r="F4775">
            <v>1</v>
          </cell>
          <cell r="G4775">
            <v>2</v>
          </cell>
          <cell r="H4775" t="str">
            <v>/  /</v>
          </cell>
          <cell r="I4775">
            <v>0</v>
          </cell>
          <cell r="J4775">
            <v>348</v>
          </cell>
          <cell r="K4775">
            <v>1248</v>
          </cell>
          <cell r="L4775">
            <v>1248</v>
          </cell>
          <cell r="M4775">
            <v>0</v>
          </cell>
          <cell r="N4775">
            <v>1248</v>
          </cell>
          <cell r="O4775">
            <v>1248</v>
          </cell>
          <cell r="P4775">
            <v>0</v>
          </cell>
        </row>
        <row r="4776">
          <cell r="A4776" t="str">
            <v>0011373523</v>
          </cell>
          <cell r="B4776">
            <v>11373</v>
          </cell>
          <cell r="C4776">
            <v>113730</v>
          </cell>
          <cell r="D4776">
            <v>380</v>
          </cell>
          <cell r="E4776">
            <v>523</v>
          </cell>
          <cell r="F4776">
            <v>1</v>
          </cell>
          <cell r="G4776">
            <v>1</v>
          </cell>
          <cell r="H4776">
            <v>38354</v>
          </cell>
          <cell r="I4776">
            <v>1</v>
          </cell>
          <cell r="J4776">
            <v>0</v>
          </cell>
          <cell r="K4776">
            <v>1</v>
          </cell>
          <cell r="L4776">
            <v>1</v>
          </cell>
          <cell r="M4776">
            <v>0</v>
          </cell>
          <cell r="N4776">
            <v>0</v>
          </cell>
          <cell r="O4776">
            <v>1</v>
          </cell>
          <cell r="P4776">
            <v>0</v>
          </cell>
        </row>
        <row r="4777">
          <cell r="A4777" t="str">
            <v>0011373601</v>
          </cell>
          <cell r="B4777">
            <v>11373</v>
          </cell>
          <cell r="C4777">
            <v>113730</v>
          </cell>
          <cell r="D4777">
            <v>380</v>
          </cell>
          <cell r="E4777">
            <v>601</v>
          </cell>
          <cell r="F4777">
            <v>1</v>
          </cell>
          <cell r="G4777">
            <v>2</v>
          </cell>
          <cell r="H4777" t="str">
            <v>/  /</v>
          </cell>
          <cell r="I4777">
            <v>0</v>
          </cell>
          <cell r="J4777">
            <v>1395.63</v>
          </cell>
          <cell r="K4777">
            <v>6881.53</v>
          </cell>
          <cell r="L4777">
            <v>6881.53</v>
          </cell>
          <cell r="M4777">
            <v>0</v>
          </cell>
          <cell r="N4777">
            <v>0</v>
          </cell>
          <cell r="O4777">
            <v>6881.53</v>
          </cell>
          <cell r="P4777">
            <v>0</v>
          </cell>
        </row>
        <row r="4778">
          <cell r="A4778" t="str">
            <v>0011373701</v>
          </cell>
          <cell r="B4778">
            <v>11373</v>
          </cell>
          <cell r="C4778">
            <v>113730</v>
          </cell>
          <cell r="D4778">
            <v>380</v>
          </cell>
          <cell r="E4778">
            <v>701</v>
          </cell>
          <cell r="F4778">
            <v>1</v>
          </cell>
          <cell r="G4778">
            <v>2</v>
          </cell>
          <cell r="H4778" t="str">
            <v>/  /</v>
          </cell>
          <cell r="I4778">
            <v>0</v>
          </cell>
          <cell r="J4778">
            <v>1395.63</v>
          </cell>
          <cell r="K4778">
            <v>6881.53</v>
          </cell>
          <cell r="L4778">
            <v>6881.53</v>
          </cell>
          <cell r="M4778">
            <v>0</v>
          </cell>
          <cell r="N4778">
            <v>0</v>
          </cell>
          <cell r="O4778">
            <v>6881.53</v>
          </cell>
          <cell r="P4778">
            <v>0</v>
          </cell>
        </row>
        <row r="4779">
          <cell r="A4779" t="str">
            <v>0011373910</v>
          </cell>
          <cell r="B4779">
            <v>11373</v>
          </cell>
          <cell r="C4779">
            <v>113730</v>
          </cell>
          <cell r="D4779">
            <v>380</v>
          </cell>
          <cell r="E4779">
            <v>910</v>
          </cell>
          <cell r="F4779">
            <v>1</v>
          </cell>
          <cell r="G4779">
            <v>2</v>
          </cell>
          <cell r="H4779" t="str">
            <v>/  /</v>
          </cell>
          <cell r="I4779">
            <v>0</v>
          </cell>
          <cell r="J4779">
            <v>0</v>
          </cell>
          <cell r="K4779">
            <v>6149.15</v>
          </cell>
          <cell r="L4779">
            <v>6149.15</v>
          </cell>
          <cell r="M4779">
            <v>0</v>
          </cell>
          <cell r="N4779">
            <v>0</v>
          </cell>
          <cell r="O4779">
            <v>6149.15</v>
          </cell>
          <cell r="P4779">
            <v>0</v>
          </cell>
        </row>
        <row r="4780">
          <cell r="A4780" t="str">
            <v>0011373915</v>
          </cell>
          <cell r="B4780">
            <v>11373</v>
          </cell>
          <cell r="C4780">
            <v>113730</v>
          </cell>
          <cell r="D4780">
            <v>380</v>
          </cell>
          <cell r="E4780">
            <v>915</v>
          </cell>
          <cell r="F4780">
            <v>1</v>
          </cell>
          <cell r="G4780">
            <v>2</v>
          </cell>
          <cell r="H4780" t="str">
            <v>31/08/07</v>
          </cell>
          <cell r="I4780">
            <v>0</v>
          </cell>
          <cell r="J4780">
            <v>1743.63</v>
          </cell>
          <cell r="K4780">
            <v>1743.63</v>
          </cell>
          <cell r="L4780">
            <v>1743.63</v>
          </cell>
          <cell r="M4780">
            <v>0</v>
          </cell>
          <cell r="N4780">
            <v>0</v>
          </cell>
          <cell r="O4780">
            <v>1743.63</v>
          </cell>
          <cell r="P4780">
            <v>0</v>
          </cell>
        </row>
        <row r="4781">
          <cell r="A4781" t="str">
            <v>0011373951</v>
          </cell>
          <cell r="B4781">
            <v>11373</v>
          </cell>
          <cell r="C4781">
            <v>113730</v>
          </cell>
          <cell r="D4781">
            <v>380</v>
          </cell>
          <cell r="E4781">
            <v>951</v>
          </cell>
          <cell r="F4781">
            <v>1</v>
          </cell>
          <cell r="G4781">
            <v>2</v>
          </cell>
          <cell r="H4781" t="str">
            <v>/  /</v>
          </cell>
          <cell r="I4781">
            <v>0</v>
          </cell>
          <cell r="J4781">
            <v>254</v>
          </cell>
          <cell r="K4781">
            <v>907</v>
          </cell>
          <cell r="L4781">
            <v>907</v>
          </cell>
          <cell r="M4781">
            <v>0</v>
          </cell>
          <cell r="N4781">
            <v>0</v>
          </cell>
          <cell r="O4781">
            <v>907</v>
          </cell>
          <cell r="P4781">
            <v>0</v>
          </cell>
        </row>
        <row r="4782">
          <cell r="A4782" t="str">
            <v>0011374101</v>
          </cell>
          <cell r="B4782">
            <v>11374</v>
          </cell>
          <cell r="C4782">
            <v>113740</v>
          </cell>
          <cell r="D4782" t="str">
            <v>DDS</v>
          </cell>
          <cell r="E4782">
            <v>101</v>
          </cell>
          <cell r="F4782">
            <v>1</v>
          </cell>
          <cell r="G4782">
            <v>1</v>
          </cell>
          <cell r="H4782">
            <v>38723</v>
          </cell>
          <cell r="I4782">
            <v>5700</v>
          </cell>
          <cell r="J4782">
            <v>0</v>
          </cell>
          <cell r="K4782">
            <v>5700</v>
          </cell>
          <cell r="L4782">
            <v>5700</v>
          </cell>
          <cell r="M4782">
            <v>0</v>
          </cell>
          <cell r="N4782">
            <v>0</v>
          </cell>
          <cell r="O4782">
            <v>5700</v>
          </cell>
          <cell r="P4782">
            <v>0</v>
          </cell>
        </row>
        <row r="4783">
          <cell r="A4783" t="str">
            <v>0011374263</v>
          </cell>
          <cell r="B4783">
            <v>11374</v>
          </cell>
          <cell r="C4783">
            <v>113740</v>
          </cell>
          <cell r="D4783" t="str">
            <v>DDS</v>
          </cell>
          <cell r="E4783">
            <v>263</v>
          </cell>
          <cell r="F4783">
            <v>1</v>
          </cell>
          <cell r="G4783">
            <v>2</v>
          </cell>
          <cell r="H4783" t="str">
            <v>21/01/08</v>
          </cell>
          <cell r="I4783">
            <v>0</v>
          </cell>
          <cell r="J4783">
            <v>199.56</v>
          </cell>
          <cell r="K4783">
            <v>318.33999999999997</v>
          </cell>
          <cell r="L4783">
            <v>318.33999999999997</v>
          </cell>
          <cell r="M4783">
            <v>0</v>
          </cell>
          <cell r="N4783">
            <v>0</v>
          </cell>
          <cell r="O4783">
            <v>318.33999999999997</v>
          </cell>
          <cell r="P4783">
            <v>0</v>
          </cell>
        </row>
        <row r="4784">
          <cell r="A4784" t="str">
            <v>0011374301</v>
          </cell>
          <cell r="B4784">
            <v>11374</v>
          </cell>
          <cell r="C4784">
            <v>113740</v>
          </cell>
          <cell r="D4784" t="str">
            <v>DDS</v>
          </cell>
          <cell r="E4784">
            <v>301</v>
          </cell>
          <cell r="F4784">
            <v>1</v>
          </cell>
          <cell r="G4784">
            <v>2</v>
          </cell>
          <cell r="H4784" t="str">
            <v>/  /</v>
          </cell>
          <cell r="I4784">
            <v>0</v>
          </cell>
          <cell r="J4784">
            <v>199.56</v>
          </cell>
          <cell r="K4784">
            <v>6018.34</v>
          </cell>
          <cell r="L4784">
            <v>6018.34</v>
          </cell>
          <cell r="M4784">
            <v>0</v>
          </cell>
          <cell r="N4784">
            <v>0</v>
          </cell>
          <cell r="O4784">
            <v>6018.34</v>
          </cell>
          <cell r="P4784">
            <v>0</v>
          </cell>
        </row>
        <row r="4785">
          <cell r="A4785" t="str">
            <v>0011374511</v>
          </cell>
          <cell r="B4785">
            <v>11374</v>
          </cell>
          <cell r="C4785">
            <v>113740</v>
          </cell>
          <cell r="D4785" t="str">
            <v>DDS</v>
          </cell>
          <cell r="E4785">
            <v>511</v>
          </cell>
          <cell r="F4785">
            <v>1</v>
          </cell>
          <cell r="G4785">
            <v>1</v>
          </cell>
          <cell r="H4785" t="str">
            <v>/  /</v>
          </cell>
          <cell r="I4785">
            <v>0</v>
          </cell>
          <cell r="J4785">
            <v>0</v>
          </cell>
          <cell r="K4785">
            <v>900</v>
          </cell>
          <cell r="L4785">
            <v>900</v>
          </cell>
          <cell r="M4785">
            <v>0</v>
          </cell>
          <cell r="N4785">
            <v>900</v>
          </cell>
          <cell r="O4785">
            <v>900</v>
          </cell>
          <cell r="P4785">
            <v>0</v>
          </cell>
        </row>
        <row r="4786">
          <cell r="A4786" t="str">
            <v>0011374522</v>
          </cell>
          <cell r="B4786">
            <v>11374</v>
          </cell>
          <cell r="C4786">
            <v>113740</v>
          </cell>
          <cell r="D4786" t="str">
            <v>DDS</v>
          </cell>
          <cell r="E4786">
            <v>522</v>
          </cell>
          <cell r="F4786">
            <v>1</v>
          </cell>
          <cell r="G4786">
            <v>1</v>
          </cell>
          <cell r="H4786">
            <v>38354</v>
          </cell>
          <cell r="I4786">
            <v>7</v>
          </cell>
          <cell r="J4786">
            <v>0</v>
          </cell>
          <cell r="K4786">
            <v>7</v>
          </cell>
          <cell r="L4786">
            <v>7</v>
          </cell>
          <cell r="M4786">
            <v>0</v>
          </cell>
          <cell r="N4786">
            <v>0</v>
          </cell>
          <cell r="O4786">
            <v>7</v>
          </cell>
          <cell r="P4786">
            <v>0</v>
          </cell>
        </row>
        <row r="4787">
          <cell r="A4787" t="str">
            <v>0011374601</v>
          </cell>
          <cell r="B4787">
            <v>11374</v>
          </cell>
          <cell r="C4787">
            <v>113740</v>
          </cell>
          <cell r="D4787" t="str">
            <v>DDS</v>
          </cell>
          <cell r="E4787">
            <v>601</v>
          </cell>
          <cell r="F4787">
            <v>1</v>
          </cell>
          <cell r="G4787">
            <v>2</v>
          </cell>
          <cell r="H4787" t="str">
            <v>/  /</v>
          </cell>
          <cell r="I4787">
            <v>0</v>
          </cell>
          <cell r="J4787">
            <v>199.56</v>
          </cell>
          <cell r="K4787">
            <v>5111.34</v>
          </cell>
          <cell r="L4787">
            <v>5111.34</v>
          </cell>
          <cell r="M4787">
            <v>0</v>
          </cell>
          <cell r="N4787">
            <v>0</v>
          </cell>
          <cell r="O4787">
            <v>5111.34</v>
          </cell>
          <cell r="P4787">
            <v>0</v>
          </cell>
        </row>
        <row r="4788">
          <cell r="A4788" t="str">
            <v>0011374701</v>
          </cell>
          <cell r="B4788">
            <v>11374</v>
          </cell>
          <cell r="C4788">
            <v>113740</v>
          </cell>
          <cell r="D4788" t="str">
            <v>DDS</v>
          </cell>
          <cell r="E4788">
            <v>701</v>
          </cell>
          <cell r="F4788">
            <v>1</v>
          </cell>
          <cell r="G4788">
            <v>2</v>
          </cell>
          <cell r="H4788" t="str">
            <v>/  /</v>
          </cell>
          <cell r="I4788">
            <v>0</v>
          </cell>
          <cell r="J4788">
            <v>199.56</v>
          </cell>
          <cell r="K4788">
            <v>5111.34</v>
          </cell>
          <cell r="L4788">
            <v>5111.34</v>
          </cell>
          <cell r="M4788">
            <v>0</v>
          </cell>
          <cell r="N4788">
            <v>0</v>
          </cell>
          <cell r="O4788">
            <v>5111.34</v>
          </cell>
          <cell r="P4788">
            <v>0</v>
          </cell>
        </row>
        <row r="4789">
          <cell r="A4789" t="str">
            <v>0011374910</v>
          </cell>
          <cell r="B4789">
            <v>11374</v>
          </cell>
          <cell r="C4789">
            <v>113740</v>
          </cell>
          <cell r="D4789" t="str">
            <v>DDS</v>
          </cell>
          <cell r="E4789">
            <v>910</v>
          </cell>
          <cell r="F4789">
            <v>1</v>
          </cell>
          <cell r="G4789">
            <v>2</v>
          </cell>
          <cell r="H4789" t="str">
            <v>/  /</v>
          </cell>
          <cell r="I4789">
            <v>0</v>
          </cell>
          <cell r="J4789">
            <v>0</v>
          </cell>
          <cell r="K4789">
            <v>5700</v>
          </cell>
          <cell r="L4789">
            <v>5700</v>
          </cell>
          <cell r="M4789">
            <v>0</v>
          </cell>
          <cell r="N4789">
            <v>0</v>
          </cell>
          <cell r="O4789">
            <v>5700</v>
          </cell>
          <cell r="P4789">
            <v>0</v>
          </cell>
        </row>
        <row r="4790">
          <cell r="A4790" t="str">
            <v>0011374951</v>
          </cell>
          <cell r="B4790">
            <v>11374</v>
          </cell>
          <cell r="C4790">
            <v>113740</v>
          </cell>
          <cell r="D4790" t="str">
            <v>DDS</v>
          </cell>
          <cell r="E4790">
            <v>951</v>
          </cell>
          <cell r="F4790">
            <v>1</v>
          </cell>
          <cell r="G4790">
            <v>1</v>
          </cell>
          <cell r="H4790" t="str">
            <v>/  /</v>
          </cell>
          <cell r="I4790">
            <v>0</v>
          </cell>
          <cell r="J4790">
            <v>0</v>
          </cell>
          <cell r="K4790">
            <v>653</v>
          </cell>
          <cell r="L4790">
            <v>653</v>
          </cell>
          <cell r="M4790">
            <v>0</v>
          </cell>
          <cell r="N4790">
            <v>0</v>
          </cell>
          <cell r="O4790">
            <v>653</v>
          </cell>
          <cell r="P4790">
            <v>0</v>
          </cell>
        </row>
        <row r="4791">
          <cell r="A4791" t="str">
            <v>0011375101</v>
          </cell>
          <cell r="B4791">
            <v>11375</v>
          </cell>
          <cell r="C4791">
            <v>113750</v>
          </cell>
          <cell r="D4791" t="str">
            <v>DDP</v>
          </cell>
          <cell r="E4791">
            <v>101</v>
          </cell>
          <cell r="F4791">
            <v>1</v>
          </cell>
          <cell r="G4791">
            <v>1</v>
          </cell>
          <cell r="H4791">
            <v>39089</v>
          </cell>
          <cell r="I4791">
            <v>6907</v>
          </cell>
          <cell r="J4791">
            <v>0</v>
          </cell>
          <cell r="K4791">
            <v>6907</v>
          </cell>
          <cell r="L4791">
            <v>6907</v>
          </cell>
          <cell r="M4791">
            <v>0</v>
          </cell>
          <cell r="N4791">
            <v>0</v>
          </cell>
          <cell r="O4791">
            <v>6907</v>
          </cell>
          <cell r="P4791">
            <v>0</v>
          </cell>
        </row>
        <row r="4792">
          <cell r="A4792" t="str">
            <v>0011375301</v>
          </cell>
          <cell r="B4792">
            <v>11375</v>
          </cell>
          <cell r="C4792">
            <v>113750</v>
          </cell>
          <cell r="D4792" t="str">
            <v>DDP</v>
          </cell>
          <cell r="E4792">
            <v>301</v>
          </cell>
          <cell r="F4792">
            <v>1</v>
          </cell>
          <cell r="G4792">
            <v>1</v>
          </cell>
          <cell r="H4792" t="str">
            <v>/  /</v>
          </cell>
          <cell r="I4792">
            <v>0</v>
          </cell>
          <cell r="J4792">
            <v>0</v>
          </cell>
          <cell r="K4792">
            <v>6907</v>
          </cell>
          <cell r="L4792">
            <v>6907</v>
          </cell>
          <cell r="M4792">
            <v>0</v>
          </cell>
          <cell r="N4792">
            <v>0</v>
          </cell>
          <cell r="O4792">
            <v>6907</v>
          </cell>
          <cell r="P4792">
            <v>0</v>
          </cell>
        </row>
        <row r="4793">
          <cell r="A4793" t="str">
            <v>0011375511</v>
          </cell>
          <cell r="B4793">
            <v>11375</v>
          </cell>
          <cell r="C4793">
            <v>113750</v>
          </cell>
          <cell r="D4793" t="str">
            <v>DDP</v>
          </cell>
          <cell r="E4793">
            <v>511</v>
          </cell>
          <cell r="F4793">
            <v>1</v>
          </cell>
          <cell r="G4793">
            <v>1</v>
          </cell>
          <cell r="H4793" t="str">
            <v>/  /</v>
          </cell>
          <cell r="I4793">
            <v>0</v>
          </cell>
          <cell r="J4793">
            <v>0</v>
          </cell>
          <cell r="K4793">
            <v>900</v>
          </cell>
          <cell r="L4793">
            <v>900</v>
          </cell>
          <cell r="M4793">
            <v>0</v>
          </cell>
          <cell r="N4793">
            <v>900</v>
          </cell>
          <cell r="O4793">
            <v>900</v>
          </cell>
          <cell r="P4793">
            <v>0</v>
          </cell>
        </row>
        <row r="4794">
          <cell r="A4794" t="str">
            <v>0011375601</v>
          </cell>
          <cell r="B4794">
            <v>11375</v>
          </cell>
          <cell r="C4794">
            <v>113750</v>
          </cell>
          <cell r="D4794" t="str">
            <v>DDP</v>
          </cell>
          <cell r="E4794">
            <v>601</v>
          </cell>
          <cell r="F4794">
            <v>1</v>
          </cell>
          <cell r="G4794">
            <v>1</v>
          </cell>
          <cell r="H4794" t="str">
            <v>/  /</v>
          </cell>
          <cell r="I4794">
            <v>0</v>
          </cell>
          <cell r="J4794">
            <v>0</v>
          </cell>
          <cell r="K4794">
            <v>6007</v>
          </cell>
          <cell r="L4794">
            <v>6007</v>
          </cell>
          <cell r="M4794">
            <v>0</v>
          </cell>
          <cell r="N4794">
            <v>0</v>
          </cell>
          <cell r="O4794">
            <v>6007</v>
          </cell>
          <cell r="P4794">
            <v>0</v>
          </cell>
        </row>
        <row r="4795">
          <cell r="A4795" t="str">
            <v>0011375701</v>
          </cell>
          <cell r="B4795">
            <v>11375</v>
          </cell>
          <cell r="C4795">
            <v>113750</v>
          </cell>
          <cell r="D4795" t="str">
            <v>DDP</v>
          </cell>
          <cell r="E4795">
            <v>701</v>
          </cell>
          <cell r="F4795">
            <v>1</v>
          </cell>
          <cell r="G4795">
            <v>1</v>
          </cell>
          <cell r="H4795" t="str">
            <v>/  /</v>
          </cell>
          <cell r="I4795">
            <v>0</v>
          </cell>
          <cell r="J4795">
            <v>0</v>
          </cell>
          <cell r="K4795">
            <v>6007</v>
          </cell>
          <cell r="L4795">
            <v>6007</v>
          </cell>
          <cell r="M4795">
            <v>0</v>
          </cell>
          <cell r="N4795">
            <v>0</v>
          </cell>
          <cell r="O4795">
            <v>6007</v>
          </cell>
          <cell r="P4795">
            <v>0</v>
          </cell>
        </row>
        <row r="4796">
          <cell r="A4796" t="str">
            <v>0011375910</v>
          </cell>
          <cell r="B4796">
            <v>11375</v>
          </cell>
          <cell r="C4796">
            <v>113750</v>
          </cell>
          <cell r="D4796" t="str">
            <v>DDP</v>
          </cell>
          <cell r="E4796">
            <v>910</v>
          </cell>
          <cell r="F4796">
            <v>1</v>
          </cell>
          <cell r="G4796">
            <v>1</v>
          </cell>
          <cell r="H4796" t="str">
            <v>/  /</v>
          </cell>
          <cell r="I4796">
            <v>0</v>
          </cell>
          <cell r="J4796">
            <v>0</v>
          </cell>
          <cell r="K4796">
            <v>6907</v>
          </cell>
          <cell r="L4796">
            <v>6907</v>
          </cell>
          <cell r="M4796">
            <v>0</v>
          </cell>
          <cell r="N4796">
            <v>0</v>
          </cell>
          <cell r="O4796">
            <v>6907</v>
          </cell>
          <cell r="P4796">
            <v>0</v>
          </cell>
        </row>
        <row r="4797">
          <cell r="A4797" t="str">
            <v>0011375951</v>
          </cell>
          <cell r="B4797">
            <v>11375</v>
          </cell>
          <cell r="C4797">
            <v>113750</v>
          </cell>
          <cell r="D4797" t="str">
            <v>DDP</v>
          </cell>
          <cell r="E4797">
            <v>951</v>
          </cell>
          <cell r="F4797">
            <v>1</v>
          </cell>
          <cell r="G4797">
            <v>1</v>
          </cell>
          <cell r="H4797" t="str">
            <v>/  /</v>
          </cell>
          <cell r="I4797">
            <v>0</v>
          </cell>
          <cell r="J4797">
            <v>0</v>
          </cell>
          <cell r="K4797">
            <v>653</v>
          </cell>
          <cell r="L4797">
            <v>653</v>
          </cell>
          <cell r="M4797">
            <v>0</v>
          </cell>
          <cell r="N4797">
            <v>0</v>
          </cell>
          <cell r="O4797">
            <v>653</v>
          </cell>
          <cell r="P4797">
            <v>0</v>
          </cell>
        </row>
        <row r="4798">
          <cell r="A4798" t="str">
            <v>0011378101</v>
          </cell>
          <cell r="B4798">
            <v>11378</v>
          </cell>
          <cell r="C4798">
            <v>113780</v>
          </cell>
          <cell r="D4798" t="str">
            <v>DDP</v>
          </cell>
          <cell r="E4798">
            <v>101</v>
          </cell>
          <cell r="F4798">
            <v>1</v>
          </cell>
          <cell r="G4798">
            <v>1</v>
          </cell>
          <cell r="H4798">
            <v>38723</v>
          </cell>
          <cell r="I4798">
            <v>5426</v>
          </cell>
          <cell r="J4798">
            <v>0</v>
          </cell>
          <cell r="K4798">
            <v>5426</v>
          </cell>
          <cell r="L4798">
            <v>5426</v>
          </cell>
          <cell r="M4798">
            <v>0</v>
          </cell>
          <cell r="N4798">
            <v>0</v>
          </cell>
          <cell r="O4798">
            <v>5426</v>
          </cell>
          <cell r="P4798">
            <v>0</v>
          </cell>
        </row>
        <row r="4799">
          <cell r="A4799" t="str">
            <v>0011378301</v>
          </cell>
          <cell r="B4799">
            <v>11378</v>
          </cell>
          <cell r="C4799">
            <v>113780</v>
          </cell>
          <cell r="D4799" t="str">
            <v>DDP</v>
          </cell>
          <cell r="E4799">
            <v>301</v>
          </cell>
          <cell r="F4799">
            <v>1</v>
          </cell>
          <cell r="G4799">
            <v>1</v>
          </cell>
          <cell r="H4799" t="str">
            <v>/  /</v>
          </cell>
          <cell r="I4799">
            <v>0</v>
          </cell>
          <cell r="J4799">
            <v>0</v>
          </cell>
          <cell r="K4799">
            <v>5426</v>
          </cell>
          <cell r="L4799">
            <v>5426</v>
          </cell>
          <cell r="M4799">
            <v>0</v>
          </cell>
          <cell r="N4799">
            <v>0</v>
          </cell>
          <cell r="O4799">
            <v>5426</v>
          </cell>
          <cell r="P4799">
            <v>0</v>
          </cell>
        </row>
        <row r="4800">
          <cell r="A4800" t="str">
            <v>0011378511</v>
          </cell>
          <cell r="B4800">
            <v>11378</v>
          </cell>
          <cell r="C4800">
            <v>113780</v>
          </cell>
          <cell r="D4800" t="str">
            <v>DDP</v>
          </cell>
          <cell r="E4800">
            <v>511</v>
          </cell>
          <cell r="F4800">
            <v>1</v>
          </cell>
          <cell r="G4800">
            <v>1</v>
          </cell>
          <cell r="H4800" t="str">
            <v>/  /</v>
          </cell>
          <cell r="I4800">
            <v>0</v>
          </cell>
          <cell r="J4800">
            <v>0</v>
          </cell>
          <cell r="K4800">
            <v>900</v>
          </cell>
          <cell r="L4800">
            <v>900</v>
          </cell>
          <cell r="M4800">
            <v>0</v>
          </cell>
          <cell r="N4800">
            <v>900</v>
          </cell>
          <cell r="O4800">
            <v>900</v>
          </cell>
          <cell r="P4800">
            <v>0</v>
          </cell>
        </row>
        <row r="4801">
          <cell r="A4801" t="str">
            <v>0011378523</v>
          </cell>
          <cell r="B4801">
            <v>11378</v>
          </cell>
          <cell r="C4801">
            <v>113780</v>
          </cell>
          <cell r="D4801" t="str">
            <v>DDP</v>
          </cell>
          <cell r="E4801">
            <v>523</v>
          </cell>
          <cell r="F4801">
            <v>1</v>
          </cell>
          <cell r="G4801">
            <v>1</v>
          </cell>
          <cell r="H4801">
            <v>38354</v>
          </cell>
          <cell r="I4801">
            <v>1</v>
          </cell>
          <cell r="J4801">
            <v>0</v>
          </cell>
          <cell r="K4801">
            <v>1</v>
          </cell>
          <cell r="L4801">
            <v>1</v>
          </cell>
          <cell r="M4801">
            <v>0</v>
          </cell>
          <cell r="N4801">
            <v>0</v>
          </cell>
          <cell r="O4801">
            <v>1</v>
          </cell>
          <cell r="P4801">
            <v>0</v>
          </cell>
        </row>
        <row r="4802">
          <cell r="A4802" t="str">
            <v>0011378601</v>
          </cell>
          <cell r="B4802">
            <v>11378</v>
          </cell>
          <cell r="C4802">
            <v>113780</v>
          </cell>
          <cell r="D4802" t="str">
            <v>DDP</v>
          </cell>
          <cell r="E4802">
            <v>601</v>
          </cell>
          <cell r="F4802">
            <v>1</v>
          </cell>
          <cell r="G4802">
            <v>1</v>
          </cell>
          <cell r="H4802" t="str">
            <v>/  /</v>
          </cell>
          <cell r="I4802">
            <v>0</v>
          </cell>
          <cell r="J4802">
            <v>0</v>
          </cell>
          <cell r="K4802">
            <v>4525</v>
          </cell>
          <cell r="L4802">
            <v>4525</v>
          </cell>
          <cell r="M4802">
            <v>0</v>
          </cell>
          <cell r="N4802">
            <v>0</v>
          </cell>
          <cell r="O4802">
            <v>4525</v>
          </cell>
          <cell r="P4802">
            <v>0</v>
          </cell>
        </row>
        <row r="4803">
          <cell r="A4803" t="str">
            <v>0011378701</v>
          </cell>
          <cell r="B4803">
            <v>11378</v>
          </cell>
          <cell r="C4803">
            <v>113780</v>
          </cell>
          <cell r="D4803" t="str">
            <v>DDP</v>
          </cell>
          <cell r="E4803">
            <v>701</v>
          </cell>
          <cell r="F4803">
            <v>1</v>
          </cell>
          <cell r="G4803">
            <v>1</v>
          </cell>
          <cell r="H4803" t="str">
            <v>/  /</v>
          </cell>
          <cell r="I4803">
            <v>0</v>
          </cell>
          <cell r="J4803">
            <v>0</v>
          </cell>
          <cell r="K4803">
            <v>4525</v>
          </cell>
          <cell r="L4803">
            <v>4525</v>
          </cell>
          <cell r="M4803">
            <v>0</v>
          </cell>
          <cell r="N4803">
            <v>0</v>
          </cell>
          <cell r="O4803">
            <v>4525</v>
          </cell>
          <cell r="P4803">
            <v>0</v>
          </cell>
        </row>
        <row r="4804">
          <cell r="A4804" t="str">
            <v>0011378910</v>
          </cell>
          <cell r="B4804">
            <v>11378</v>
          </cell>
          <cell r="C4804">
            <v>113780</v>
          </cell>
          <cell r="D4804" t="str">
            <v>DDP</v>
          </cell>
          <cell r="E4804">
            <v>910</v>
          </cell>
          <cell r="F4804">
            <v>1</v>
          </cell>
          <cell r="G4804">
            <v>1</v>
          </cell>
          <cell r="H4804" t="str">
            <v>/  /</v>
          </cell>
          <cell r="I4804">
            <v>0</v>
          </cell>
          <cell r="J4804">
            <v>0</v>
          </cell>
          <cell r="K4804">
            <v>5426</v>
          </cell>
          <cell r="L4804">
            <v>5426</v>
          </cell>
          <cell r="M4804">
            <v>0</v>
          </cell>
          <cell r="N4804">
            <v>0</v>
          </cell>
          <cell r="O4804">
            <v>5426</v>
          </cell>
          <cell r="P4804">
            <v>0</v>
          </cell>
        </row>
        <row r="4805">
          <cell r="A4805" t="str">
            <v>0011378951</v>
          </cell>
          <cell r="B4805">
            <v>11378</v>
          </cell>
          <cell r="C4805">
            <v>113780</v>
          </cell>
          <cell r="D4805" t="str">
            <v>DDP</v>
          </cell>
          <cell r="E4805">
            <v>951</v>
          </cell>
          <cell r="F4805">
            <v>1</v>
          </cell>
          <cell r="G4805">
            <v>1</v>
          </cell>
          <cell r="H4805" t="str">
            <v>/  /</v>
          </cell>
          <cell r="I4805">
            <v>0</v>
          </cell>
          <cell r="J4805">
            <v>0</v>
          </cell>
          <cell r="K4805">
            <v>653</v>
          </cell>
          <cell r="L4805">
            <v>653</v>
          </cell>
          <cell r="M4805">
            <v>0</v>
          </cell>
          <cell r="N4805">
            <v>0</v>
          </cell>
          <cell r="O4805">
            <v>653</v>
          </cell>
          <cell r="P4805">
            <v>0</v>
          </cell>
        </row>
        <row r="4806">
          <cell r="A4806" t="str">
            <v>0011380101</v>
          </cell>
          <cell r="B4806">
            <v>11380</v>
          </cell>
          <cell r="C4806">
            <v>113800</v>
          </cell>
          <cell r="D4806">
            <v>330</v>
          </cell>
          <cell r="E4806">
            <v>101</v>
          </cell>
          <cell r="F4806">
            <v>1</v>
          </cell>
          <cell r="G4806">
            <v>1</v>
          </cell>
          <cell r="H4806">
            <v>39083</v>
          </cell>
          <cell r="I4806">
            <v>3699</v>
          </cell>
          <cell r="J4806">
            <v>0</v>
          </cell>
          <cell r="K4806">
            <v>3699</v>
          </cell>
          <cell r="L4806">
            <v>3699</v>
          </cell>
          <cell r="M4806">
            <v>0</v>
          </cell>
          <cell r="N4806">
            <v>0</v>
          </cell>
          <cell r="O4806">
            <v>3699</v>
          </cell>
          <cell r="P4806">
            <v>0</v>
          </cell>
        </row>
        <row r="4807">
          <cell r="A4807" t="str">
            <v>0011380103</v>
          </cell>
          <cell r="B4807">
            <v>11380</v>
          </cell>
          <cell r="C4807">
            <v>113800</v>
          </cell>
          <cell r="D4807">
            <v>330</v>
          </cell>
          <cell r="E4807">
            <v>103</v>
          </cell>
          <cell r="F4807">
            <v>1</v>
          </cell>
          <cell r="G4807">
            <v>1</v>
          </cell>
          <cell r="H4807">
            <v>38724</v>
          </cell>
          <cell r="I4807">
            <v>800</v>
          </cell>
          <cell r="J4807">
            <v>0</v>
          </cell>
          <cell r="K4807">
            <v>800</v>
          </cell>
          <cell r="L4807">
            <v>800</v>
          </cell>
          <cell r="M4807">
            <v>0</v>
          </cell>
          <cell r="N4807">
            <v>0</v>
          </cell>
          <cell r="O4807">
            <v>800</v>
          </cell>
          <cell r="P4807">
            <v>0</v>
          </cell>
        </row>
        <row r="4808">
          <cell r="A4808" t="str">
            <v>0011380106</v>
          </cell>
          <cell r="B4808">
            <v>11380</v>
          </cell>
          <cell r="C4808">
            <v>113800</v>
          </cell>
          <cell r="D4808">
            <v>330</v>
          </cell>
          <cell r="E4808">
            <v>106</v>
          </cell>
          <cell r="F4808">
            <v>1</v>
          </cell>
          <cell r="G4808">
            <v>1</v>
          </cell>
          <cell r="H4808">
            <v>38724</v>
          </cell>
          <cell r="I4808">
            <v>150</v>
          </cell>
          <cell r="J4808">
            <v>0</v>
          </cell>
          <cell r="K4808">
            <v>150</v>
          </cell>
          <cell r="L4808">
            <v>150</v>
          </cell>
          <cell r="M4808">
            <v>0</v>
          </cell>
          <cell r="N4808">
            <v>0</v>
          </cell>
          <cell r="O4808">
            <v>150</v>
          </cell>
          <cell r="P4808">
            <v>0</v>
          </cell>
        </row>
        <row r="4809">
          <cell r="A4809" t="str">
            <v>0011380301</v>
          </cell>
          <cell r="B4809">
            <v>11380</v>
          </cell>
          <cell r="C4809">
            <v>113800</v>
          </cell>
          <cell r="D4809">
            <v>330</v>
          </cell>
          <cell r="E4809">
            <v>301</v>
          </cell>
          <cell r="F4809">
            <v>1</v>
          </cell>
          <cell r="G4809">
            <v>1</v>
          </cell>
          <cell r="H4809" t="str">
            <v>/  /</v>
          </cell>
          <cell r="I4809">
            <v>0</v>
          </cell>
          <cell r="J4809">
            <v>0</v>
          </cell>
          <cell r="K4809">
            <v>4649</v>
          </cell>
          <cell r="L4809">
            <v>4649</v>
          </cell>
          <cell r="M4809">
            <v>0</v>
          </cell>
          <cell r="N4809">
            <v>0</v>
          </cell>
          <cell r="O4809">
            <v>4649</v>
          </cell>
          <cell r="P4809">
            <v>0</v>
          </cell>
        </row>
        <row r="4810">
          <cell r="A4810" t="str">
            <v>0011380511</v>
          </cell>
          <cell r="B4810">
            <v>11380</v>
          </cell>
          <cell r="C4810">
            <v>113800</v>
          </cell>
          <cell r="D4810">
            <v>330</v>
          </cell>
          <cell r="E4810">
            <v>511</v>
          </cell>
          <cell r="F4810">
            <v>1</v>
          </cell>
          <cell r="G4810">
            <v>1</v>
          </cell>
          <cell r="H4810" t="str">
            <v>/  /</v>
          </cell>
          <cell r="I4810">
            <v>0</v>
          </cell>
          <cell r="J4810">
            <v>0</v>
          </cell>
          <cell r="K4810">
            <v>900</v>
          </cell>
          <cell r="L4810">
            <v>900</v>
          </cell>
          <cell r="M4810">
            <v>0</v>
          </cell>
          <cell r="N4810">
            <v>900</v>
          </cell>
          <cell r="O4810">
            <v>900</v>
          </cell>
          <cell r="P4810">
            <v>0</v>
          </cell>
        </row>
        <row r="4811">
          <cell r="A4811" t="str">
            <v>0011380523</v>
          </cell>
          <cell r="B4811">
            <v>11380</v>
          </cell>
          <cell r="C4811">
            <v>113800</v>
          </cell>
          <cell r="D4811">
            <v>330</v>
          </cell>
          <cell r="E4811">
            <v>523</v>
          </cell>
          <cell r="F4811">
            <v>1</v>
          </cell>
          <cell r="G4811">
            <v>1</v>
          </cell>
          <cell r="H4811">
            <v>38354</v>
          </cell>
          <cell r="I4811">
            <v>1</v>
          </cell>
          <cell r="J4811">
            <v>0</v>
          </cell>
          <cell r="K4811">
            <v>1</v>
          </cell>
          <cell r="L4811">
            <v>1</v>
          </cell>
          <cell r="M4811">
            <v>0</v>
          </cell>
          <cell r="N4811">
            <v>0</v>
          </cell>
          <cell r="O4811">
            <v>1</v>
          </cell>
          <cell r="P4811">
            <v>0</v>
          </cell>
        </row>
        <row r="4812">
          <cell r="A4812" t="str">
            <v>0011380601</v>
          </cell>
          <cell r="B4812">
            <v>11380</v>
          </cell>
          <cell r="C4812">
            <v>113800</v>
          </cell>
          <cell r="D4812">
            <v>330</v>
          </cell>
          <cell r="E4812">
            <v>601</v>
          </cell>
          <cell r="F4812">
            <v>1</v>
          </cell>
          <cell r="G4812">
            <v>1</v>
          </cell>
          <cell r="H4812" t="str">
            <v>/  /</v>
          </cell>
          <cell r="I4812">
            <v>0</v>
          </cell>
          <cell r="J4812">
            <v>0</v>
          </cell>
          <cell r="K4812">
            <v>3748</v>
          </cell>
          <cell r="L4812">
            <v>3748</v>
          </cell>
          <cell r="M4812">
            <v>0</v>
          </cell>
          <cell r="N4812">
            <v>0</v>
          </cell>
          <cell r="O4812">
            <v>3748</v>
          </cell>
          <cell r="P4812">
            <v>0</v>
          </cell>
        </row>
        <row r="4813">
          <cell r="A4813" t="str">
            <v>0011380701</v>
          </cell>
          <cell r="B4813">
            <v>11380</v>
          </cell>
          <cell r="C4813">
            <v>113800</v>
          </cell>
          <cell r="D4813">
            <v>330</v>
          </cell>
          <cell r="E4813">
            <v>701</v>
          </cell>
          <cell r="F4813">
            <v>1</v>
          </cell>
          <cell r="G4813">
            <v>1</v>
          </cell>
          <cell r="H4813" t="str">
            <v>/  /</v>
          </cell>
          <cell r="I4813">
            <v>0</v>
          </cell>
          <cell r="J4813">
            <v>0</v>
          </cell>
          <cell r="K4813">
            <v>3748</v>
          </cell>
          <cell r="L4813">
            <v>3748</v>
          </cell>
          <cell r="M4813">
            <v>0</v>
          </cell>
          <cell r="N4813">
            <v>0</v>
          </cell>
          <cell r="O4813">
            <v>3748</v>
          </cell>
          <cell r="P4813">
            <v>0</v>
          </cell>
        </row>
        <row r="4814">
          <cell r="A4814" t="str">
            <v>0011380910</v>
          </cell>
          <cell r="B4814">
            <v>11380</v>
          </cell>
          <cell r="C4814">
            <v>113800</v>
          </cell>
          <cell r="D4814">
            <v>330</v>
          </cell>
          <cell r="E4814">
            <v>910</v>
          </cell>
          <cell r="F4814">
            <v>1</v>
          </cell>
          <cell r="G4814">
            <v>1</v>
          </cell>
          <cell r="H4814" t="str">
            <v>/  /</v>
          </cell>
          <cell r="I4814">
            <v>0</v>
          </cell>
          <cell r="J4814">
            <v>0</v>
          </cell>
          <cell r="K4814">
            <v>4649</v>
          </cell>
          <cell r="L4814">
            <v>4649</v>
          </cell>
          <cell r="M4814">
            <v>0</v>
          </cell>
          <cell r="N4814">
            <v>0</v>
          </cell>
          <cell r="O4814">
            <v>4649</v>
          </cell>
          <cell r="P4814">
            <v>0</v>
          </cell>
        </row>
        <row r="4815">
          <cell r="A4815" t="str">
            <v>0011380951</v>
          </cell>
          <cell r="B4815">
            <v>11380</v>
          </cell>
          <cell r="C4815">
            <v>113800</v>
          </cell>
          <cell r="D4815">
            <v>330</v>
          </cell>
          <cell r="E4815">
            <v>951</v>
          </cell>
          <cell r="F4815">
            <v>1</v>
          </cell>
          <cell r="G4815">
            <v>1</v>
          </cell>
          <cell r="H4815" t="str">
            <v>/  /</v>
          </cell>
          <cell r="I4815">
            <v>0</v>
          </cell>
          <cell r="J4815">
            <v>0</v>
          </cell>
          <cell r="K4815">
            <v>653</v>
          </cell>
          <cell r="L4815">
            <v>653</v>
          </cell>
          <cell r="M4815">
            <v>0</v>
          </cell>
          <cell r="N4815">
            <v>0</v>
          </cell>
          <cell r="O4815">
            <v>653</v>
          </cell>
          <cell r="P4815">
            <v>0</v>
          </cell>
        </row>
        <row r="4816">
          <cell r="A4816" t="str">
            <v>0011381101</v>
          </cell>
          <cell r="B4816">
            <v>11381</v>
          </cell>
          <cell r="C4816">
            <v>113810</v>
          </cell>
          <cell r="D4816">
            <v>302</v>
          </cell>
          <cell r="E4816">
            <v>101</v>
          </cell>
          <cell r="F4816">
            <v>1</v>
          </cell>
          <cell r="G4816">
            <v>1</v>
          </cell>
          <cell r="H4816">
            <v>39089</v>
          </cell>
          <cell r="I4816">
            <v>8960</v>
          </cell>
          <cell r="J4816">
            <v>0</v>
          </cell>
          <cell r="K4816">
            <v>8960</v>
          </cell>
          <cell r="L4816">
            <v>8960</v>
          </cell>
          <cell r="M4816">
            <v>0</v>
          </cell>
          <cell r="N4816">
            <v>0</v>
          </cell>
          <cell r="O4816">
            <v>8960</v>
          </cell>
          <cell r="P4816">
            <v>0</v>
          </cell>
        </row>
        <row r="4817">
          <cell r="A4817" t="str">
            <v>0011381263</v>
          </cell>
          <cell r="B4817">
            <v>11381</v>
          </cell>
          <cell r="C4817">
            <v>113810</v>
          </cell>
          <cell r="D4817">
            <v>302</v>
          </cell>
          <cell r="E4817">
            <v>263</v>
          </cell>
          <cell r="F4817">
            <v>1</v>
          </cell>
          <cell r="G4817">
            <v>2</v>
          </cell>
          <cell r="H4817" t="str">
            <v>21/01/08</v>
          </cell>
          <cell r="I4817">
            <v>0</v>
          </cell>
          <cell r="J4817">
            <v>810.67</v>
          </cell>
          <cell r="K4817">
            <v>810.67</v>
          </cell>
          <cell r="L4817">
            <v>810.67</v>
          </cell>
          <cell r="M4817">
            <v>0</v>
          </cell>
          <cell r="N4817">
            <v>0</v>
          </cell>
          <cell r="O4817">
            <v>810.67</v>
          </cell>
          <cell r="P4817">
            <v>0</v>
          </cell>
        </row>
        <row r="4818">
          <cell r="A4818" t="str">
            <v>0011381301</v>
          </cell>
          <cell r="B4818">
            <v>11381</v>
          </cell>
          <cell r="C4818">
            <v>113810</v>
          </cell>
          <cell r="D4818">
            <v>302</v>
          </cell>
          <cell r="E4818">
            <v>301</v>
          </cell>
          <cell r="F4818">
            <v>1</v>
          </cell>
          <cell r="G4818">
            <v>2</v>
          </cell>
          <cell r="H4818" t="str">
            <v>/  /</v>
          </cell>
          <cell r="I4818">
            <v>0</v>
          </cell>
          <cell r="J4818">
            <v>810.67</v>
          </cell>
          <cell r="K4818">
            <v>9770.67</v>
          </cell>
          <cell r="L4818">
            <v>9770.67</v>
          </cell>
          <cell r="M4818">
            <v>0</v>
          </cell>
          <cell r="N4818">
            <v>0</v>
          </cell>
          <cell r="O4818">
            <v>9770.67</v>
          </cell>
          <cell r="P4818">
            <v>0</v>
          </cell>
        </row>
        <row r="4819">
          <cell r="A4819" t="str">
            <v>0011381511</v>
          </cell>
          <cell r="B4819">
            <v>11381</v>
          </cell>
          <cell r="C4819">
            <v>113810</v>
          </cell>
          <cell r="D4819">
            <v>302</v>
          </cell>
          <cell r="E4819">
            <v>511</v>
          </cell>
          <cell r="F4819">
            <v>1</v>
          </cell>
          <cell r="G4819">
            <v>1</v>
          </cell>
          <cell r="H4819" t="str">
            <v>/  /</v>
          </cell>
          <cell r="I4819">
            <v>0</v>
          </cell>
          <cell r="J4819">
            <v>0</v>
          </cell>
          <cell r="K4819">
            <v>900</v>
          </cell>
          <cell r="L4819">
            <v>900</v>
          </cell>
          <cell r="M4819">
            <v>0</v>
          </cell>
          <cell r="N4819">
            <v>900</v>
          </cell>
          <cell r="O4819">
            <v>900</v>
          </cell>
          <cell r="P4819">
            <v>0</v>
          </cell>
        </row>
        <row r="4820">
          <cell r="A4820" t="str">
            <v>0011381522</v>
          </cell>
          <cell r="B4820">
            <v>11381</v>
          </cell>
          <cell r="C4820">
            <v>113810</v>
          </cell>
          <cell r="D4820">
            <v>302</v>
          </cell>
          <cell r="E4820">
            <v>522</v>
          </cell>
          <cell r="F4820">
            <v>1</v>
          </cell>
          <cell r="G4820">
            <v>1</v>
          </cell>
          <cell r="H4820">
            <v>38355</v>
          </cell>
          <cell r="I4820">
            <v>7</v>
          </cell>
          <cell r="J4820">
            <v>0</v>
          </cell>
          <cell r="K4820">
            <v>7</v>
          </cell>
          <cell r="L4820">
            <v>7</v>
          </cell>
          <cell r="M4820">
            <v>0</v>
          </cell>
          <cell r="N4820">
            <v>0</v>
          </cell>
          <cell r="O4820">
            <v>7</v>
          </cell>
          <cell r="P4820">
            <v>0</v>
          </cell>
        </row>
        <row r="4821">
          <cell r="A4821" t="str">
            <v>0011381601</v>
          </cell>
          <cell r="B4821">
            <v>11381</v>
          </cell>
          <cell r="C4821">
            <v>113810</v>
          </cell>
          <cell r="D4821">
            <v>302</v>
          </cell>
          <cell r="E4821">
            <v>601</v>
          </cell>
          <cell r="F4821">
            <v>1</v>
          </cell>
          <cell r="G4821">
            <v>2</v>
          </cell>
          <cell r="H4821" t="str">
            <v>/  /</v>
          </cell>
          <cell r="I4821">
            <v>0</v>
          </cell>
          <cell r="J4821">
            <v>810.67</v>
          </cell>
          <cell r="K4821">
            <v>8863.67</v>
          </cell>
          <cell r="L4821">
            <v>8863.67</v>
          </cell>
          <cell r="M4821">
            <v>0</v>
          </cell>
          <cell r="N4821">
            <v>0</v>
          </cell>
          <cell r="O4821">
            <v>8863.67</v>
          </cell>
          <cell r="P4821">
            <v>0</v>
          </cell>
        </row>
        <row r="4822">
          <cell r="A4822" t="str">
            <v>0011381701</v>
          </cell>
          <cell r="B4822">
            <v>11381</v>
          </cell>
          <cell r="C4822">
            <v>113810</v>
          </cell>
          <cell r="D4822">
            <v>302</v>
          </cell>
          <cell r="E4822">
            <v>701</v>
          </cell>
          <cell r="F4822">
            <v>1</v>
          </cell>
          <cell r="G4822">
            <v>2</v>
          </cell>
          <cell r="H4822" t="str">
            <v>/  /</v>
          </cell>
          <cell r="I4822">
            <v>0</v>
          </cell>
          <cell r="J4822">
            <v>810.67</v>
          </cell>
          <cell r="K4822">
            <v>8863.67</v>
          </cell>
          <cell r="L4822">
            <v>8863.67</v>
          </cell>
          <cell r="M4822">
            <v>0</v>
          </cell>
          <cell r="N4822">
            <v>0</v>
          </cell>
          <cell r="O4822">
            <v>8863.67</v>
          </cell>
          <cell r="P4822">
            <v>0</v>
          </cell>
        </row>
        <row r="4823">
          <cell r="A4823" t="str">
            <v>0011381910</v>
          </cell>
          <cell r="B4823">
            <v>11381</v>
          </cell>
          <cell r="C4823">
            <v>113810</v>
          </cell>
          <cell r="D4823">
            <v>302</v>
          </cell>
          <cell r="E4823">
            <v>910</v>
          </cell>
          <cell r="F4823">
            <v>1</v>
          </cell>
          <cell r="G4823">
            <v>2</v>
          </cell>
          <cell r="H4823" t="str">
            <v>/  /</v>
          </cell>
          <cell r="I4823">
            <v>0</v>
          </cell>
          <cell r="J4823">
            <v>0</v>
          </cell>
          <cell r="K4823">
            <v>8960</v>
          </cell>
          <cell r="L4823">
            <v>8960</v>
          </cell>
          <cell r="M4823">
            <v>0</v>
          </cell>
          <cell r="N4823">
            <v>0</v>
          </cell>
          <cell r="O4823">
            <v>8960</v>
          </cell>
          <cell r="P4823">
            <v>0</v>
          </cell>
        </row>
        <row r="4824">
          <cell r="A4824" t="str">
            <v>0011381951</v>
          </cell>
          <cell r="B4824">
            <v>11381</v>
          </cell>
          <cell r="C4824">
            <v>113810</v>
          </cell>
          <cell r="D4824">
            <v>302</v>
          </cell>
          <cell r="E4824">
            <v>951</v>
          </cell>
          <cell r="F4824">
            <v>1</v>
          </cell>
          <cell r="G4824">
            <v>1</v>
          </cell>
          <cell r="H4824" t="str">
            <v>/  /</v>
          </cell>
          <cell r="I4824">
            <v>0</v>
          </cell>
          <cell r="J4824">
            <v>0</v>
          </cell>
          <cell r="K4824">
            <v>653</v>
          </cell>
          <cell r="L4824">
            <v>653</v>
          </cell>
          <cell r="M4824">
            <v>0</v>
          </cell>
          <cell r="N4824">
            <v>0</v>
          </cell>
          <cell r="O4824">
            <v>653</v>
          </cell>
          <cell r="P4824">
            <v>0</v>
          </cell>
        </row>
        <row r="4825">
          <cell r="A4825" t="str">
            <v>0011382101</v>
          </cell>
          <cell r="B4825">
            <v>11382</v>
          </cell>
          <cell r="C4825">
            <v>113820</v>
          </cell>
          <cell r="D4825" t="str">
            <v>Q57</v>
          </cell>
          <cell r="E4825">
            <v>101</v>
          </cell>
          <cell r="F4825">
            <v>1</v>
          </cell>
          <cell r="G4825">
            <v>1</v>
          </cell>
          <cell r="H4825">
            <v>39084</v>
          </cell>
          <cell r="I4825">
            <v>7767.9</v>
          </cell>
          <cell r="J4825">
            <v>0</v>
          </cell>
          <cell r="K4825">
            <v>7767.9</v>
          </cell>
          <cell r="L4825">
            <v>7767.9</v>
          </cell>
          <cell r="M4825">
            <v>0</v>
          </cell>
          <cell r="N4825">
            <v>0</v>
          </cell>
          <cell r="O4825">
            <v>7767.9</v>
          </cell>
          <cell r="P4825">
            <v>0</v>
          </cell>
        </row>
        <row r="4826">
          <cell r="A4826" t="str">
            <v>0011382106</v>
          </cell>
          <cell r="B4826">
            <v>11382</v>
          </cell>
          <cell r="C4826">
            <v>113820</v>
          </cell>
          <cell r="D4826" t="str">
            <v>Q57</v>
          </cell>
          <cell r="E4826">
            <v>106</v>
          </cell>
          <cell r="F4826">
            <v>1</v>
          </cell>
          <cell r="G4826">
            <v>1</v>
          </cell>
          <cell r="H4826">
            <v>38535</v>
          </cell>
          <cell r="I4826">
            <v>150</v>
          </cell>
          <cell r="J4826">
            <v>0</v>
          </cell>
          <cell r="K4826">
            <v>150</v>
          </cell>
          <cell r="L4826">
            <v>150</v>
          </cell>
          <cell r="M4826">
            <v>0</v>
          </cell>
          <cell r="N4826">
            <v>0</v>
          </cell>
          <cell r="O4826">
            <v>150</v>
          </cell>
          <cell r="P4826">
            <v>0</v>
          </cell>
        </row>
        <row r="4827">
          <cell r="A4827" t="str">
            <v>0011382172</v>
          </cell>
          <cell r="B4827">
            <v>11382</v>
          </cell>
          <cell r="C4827">
            <v>113820</v>
          </cell>
          <cell r="D4827" t="str">
            <v>Q57</v>
          </cell>
          <cell r="E4827">
            <v>172</v>
          </cell>
          <cell r="F4827">
            <v>1</v>
          </cell>
          <cell r="G4827">
            <v>2</v>
          </cell>
          <cell r="H4827" t="str">
            <v>15/01/08</v>
          </cell>
          <cell r="I4827">
            <v>0</v>
          </cell>
          <cell r="J4827">
            <v>3129.22</v>
          </cell>
          <cell r="K4827">
            <v>3129.22</v>
          </cell>
          <cell r="L4827">
            <v>3129.22</v>
          </cell>
          <cell r="M4827">
            <v>0</v>
          </cell>
          <cell r="N4827">
            <v>0</v>
          </cell>
          <cell r="O4827">
            <v>3129.22</v>
          </cell>
          <cell r="P4827">
            <v>0</v>
          </cell>
        </row>
        <row r="4828">
          <cell r="A4828" t="str">
            <v>0011382301</v>
          </cell>
          <cell r="B4828">
            <v>11382</v>
          </cell>
          <cell r="C4828">
            <v>113820</v>
          </cell>
          <cell r="D4828" t="str">
            <v>Q57</v>
          </cell>
          <cell r="E4828">
            <v>301</v>
          </cell>
          <cell r="F4828">
            <v>1</v>
          </cell>
          <cell r="G4828">
            <v>2</v>
          </cell>
          <cell r="H4828" t="str">
            <v>/  /</v>
          </cell>
          <cell r="I4828">
            <v>0</v>
          </cell>
          <cell r="J4828">
            <v>3129.22</v>
          </cell>
          <cell r="K4828">
            <v>11047.12</v>
          </cell>
          <cell r="L4828">
            <v>11047.12</v>
          </cell>
          <cell r="M4828">
            <v>0</v>
          </cell>
          <cell r="N4828">
            <v>0</v>
          </cell>
          <cell r="O4828">
            <v>11047.12</v>
          </cell>
          <cell r="P4828">
            <v>0</v>
          </cell>
        </row>
        <row r="4829">
          <cell r="A4829" t="str">
            <v>0011382511</v>
          </cell>
          <cell r="B4829">
            <v>11382</v>
          </cell>
          <cell r="C4829">
            <v>113820</v>
          </cell>
          <cell r="D4829" t="str">
            <v>Q57</v>
          </cell>
          <cell r="E4829">
            <v>511</v>
          </cell>
          <cell r="F4829">
            <v>1</v>
          </cell>
          <cell r="G4829">
            <v>2</v>
          </cell>
          <cell r="H4829" t="str">
            <v>/  /</v>
          </cell>
          <cell r="I4829">
            <v>0</v>
          </cell>
          <cell r="J4829">
            <v>625</v>
          </cell>
          <cell r="K4829">
            <v>1525</v>
          </cell>
          <cell r="L4829">
            <v>1525</v>
          </cell>
          <cell r="M4829">
            <v>0</v>
          </cell>
          <cell r="N4829">
            <v>1525</v>
          </cell>
          <cell r="O4829">
            <v>1525</v>
          </cell>
          <cell r="P4829">
            <v>0</v>
          </cell>
        </row>
        <row r="4830">
          <cell r="A4830" t="str">
            <v>0011382523</v>
          </cell>
          <cell r="B4830">
            <v>11382</v>
          </cell>
          <cell r="C4830">
            <v>113820</v>
          </cell>
          <cell r="D4830" t="str">
            <v>Q57</v>
          </cell>
          <cell r="E4830">
            <v>523</v>
          </cell>
          <cell r="F4830">
            <v>1</v>
          </cell>
          <cell r="G4830">
            <v>1</v>
          </cell>
          <cell r="H4830">
            <v>38535</v>
          </cell>
          <cell r="I4830">
            <v>1</v>
          </cell>
          <cell r="J4830">
            <v>0</v>
          </cell>
          <cell r="K4830">
            <v>1</v>
          </cell>
          <cell r="L4830">
            <v>1</v>
          </cell>
          <cell r="M4830">
            <v>0</v>
          </cell>
          <cell r="N4830">
            <v>0</v>
          </cell>
          <cell r="O4830">
            <v>1</v>
          </cell>
          <cell r="P4830">
            <v>0</v>
          </cell>
        </row>
        <row r="4831">
          <cell r="A4831" t="str">
            <v>0011382601</v>
          </cell>
          <cell r="B4831">
            <v>11382</v>
          </cell>
          <cell r="C4831">
            <v>113820</v>
          </cell>
          <cell r="D4831" t="str">
            <v>Q57</v>
          </cell>
          <cell r="E4831">
            <v>601</v>
          </cell>
          <cell r="F4831">
            <v>1</v>
          </cell>
          <cell r="G4831">
            <v>2</v>
          </cell>
          <cell r="H4831" t="str">
            <v>/  /</v>
          </cell>
          <cell r="I4831">
            <v>0</v>
          </cell>
          <cell r="J4831">
            <v>2504.2199999999998</v>
          </cell>
          <cell r="K4831">
            <v>9521.1200000000008</v>
          </cell>
          <cell r="L4831">
            <v>9521.1200000000008</v>
          </cell>
          <cell r="M4831">
            <v>0</v>
          </cell>
          <cell r="N4831">
            <v>0</v>
          </cell>
          <cell r="O4831">
            <v>9521.1200000000008</v>
          </cell>
          <cell r="P4831">
            <v>0</v>
          </cell>
        </row>
        <row r="4832">
          <cell r="A4832" t="str">
            <v>0011382701</v>
          </cell>
          <cell r="B4832">
            <v>11382</v>
          </cell>
          <cell r="C4832">
            <v>113820</v>
          </cell>
          <cell r="D4832" t="str">
            <v>Q57</v>
          </cell>
          <cell r="E4832">
            <v>701</v>
          </cell>
          <cell r="F4832">
            <v>1</v>
          </cell>
          <cell r="G4832">
            <v>2</v>
          </cell>
          <cell r="H4832" t="str">
            <v>/  /</v>
          </cell>
          <cell r="I4832">
            <v>0</v>
          </cell>
          <cell r="J4832">
            <v>2504.2199999999998</v>
          </cell>
          <cell r="K4832">
            <v>9521.1200000000008</v>
          </cell>
          <cell r="L4832">
            <v>9521.1200000000008</v>
          </cell>
          <cell r="M4832">
            <v>0</v>
          </cell>
          <cell r="N4832">
            <v>0</v>
          </cell>
          <cell r="O4832">
            <v>9521.1200000000008</v>
          </cell>
          <cell r="P4832">
            <v>0</v>
          </cell>
        </row>
        <row r="4833">
          <cell r="A4833" t="str">
            <v>0011382910</v>
          </cell>
          <cell r="B4833">
            <v>11382</v>
          </cell>
          <cell r="C4833">
            <v>113820</v>
          </cell>
          <cell r="D4833" t="str">
            <v>Q57</v>
          </cell>
          <cell r="E4833">
            <v>910</v>
          </cell>
          <cell r="F4833">
            <v>1</v>
          </cell>
          <cell r="G4833">
            <v>2</v>
          </cell>
          <cell r="H4833" t="str">
            <v>/  /</v>
          </cell>
          <cell r="I4833">
            <v>0</v>
          </cell>
          <cell r="J4833">
            <v>0</v>
          </cell>
          <cell r="K4833">
            <v>7917.9</v>
          </cell>
          <cell r="L4833">
            <v>7917.9</v>
          </cell>
          <cell r="M4833">
            <v>0</v>
          </cell>
          <cell r="N4833">
            <v>0</v>
          </cell>
          <cell r="O4833">
            <v>7917.9</v>
          </cell>
          <cell r="P4833">
            <v>0</v>
          </cell>
        </row>
        <row r="4834">
          <cell r="A4834" t="str">
            <v>0011382915</v>
          </cell>
          <cell r="B4834">
            <v>11382</v>
          </cell>
          <cell r="C4834">
            <v>113820</v>
          </cell>
          <cell r="D4834" t="str">
            <v>Q57</v>
          </cell>
          <cell r="E4834">
            <v>915</v>
          </cell>
          <cell r="F4834">
            <v>1</v>
          </cell>
          <cell r="G4834">
            <v>2</v>
          </cell>
          <cell r="H4834" t="str">
            <v>31/07/05</v>
          </cell>
          <cell r="I4834">
            <v>0</v>
          </cell>
          <cell r="J4834">
            <v>3129.22</v>
          </cell>
          <cell r="K4834">
            <v>3129.22</v>
          </cell>
          <cell r="L4834">
            <v>3129.22</v>
          </cell>
          <cell r="M4834">
            <v>0</v>
          </cell>
          <cell r="N4834">
            <v>0</v>
          </cell>
          <cell r="O4834">
            <v>3129.22</v>
          </cell>
          <cell r="P4834">
            <v>0</v>
          </cell>
        </row>
        <row r="4835">
          <cell r="A4835" t="str">
            <v>0011382951</v>
          </cell>
          <cell r="B4835">
            <v>11382</v>
          </cell>
          <cell r="C4835">
            <v>113820</v>
          </cell>
          <cell r="D4835" t="str">
            <v>Q57</v>
          </cell>
          <cell r="E4835">
            <v>951</v>
          </cell>
          <cell r="F4835">
            <v>1</v>
          </cell>
          <cell r="G4835">
            <v>2</v>
          </cell>
          <cell r="H4835" t="str">
            <v>/  /</v>
          </cell>
          <cell r="I4835">
            <v>0</v>
          </cell>
          <cell r="J4835">
            <v>455</v>
          </cell>
          <cell r="K4835">
            <v>1108</v>
          </cell>
          <cell r="L4835">
            <v>1108</v>
          </cell>
          <cell r="M4835">
            <v>0</v>
          </cell>
          <cell r="N4835">
            <v>0</v>
          </cell>
          <cell r="O4835">
            <v>1108</v>
          </cell>
          <cell r="P4835">
            <v>0</v>
          </cell>
        </row>
        <row r="4836">
          <cell r="A4836" t="str">
            <v>0011383101</v>
          </cell>
          <cell r="B4836">
            <v>11383</v>
          </cell>
          <cell r="C4836">
            <v>113830</v>
          </cell>
          <cell r="D4836">
            <v>449</v>
          </cell>
          <cell r="E4836">
            <v>101</v>
          </cell>
          <cell r="F4836">
            <v>1</v>
          </cell>
          <cell r="G4836">
            <v>1</v>
          </cell>
          <cell r="H4836" t="str">
            <v>15/11/07</v>
          </cell>
          <cell r="I4836">
            <v>11694.38</v>
          </cell>
          <cell r="J4836">
            <v>0</v>
          </cell>
          <cell r="K4836">
            <v>11694.38</v>
          </cell>
          <cell r="L4836">
            <v>11694.38</v>
          </cell>
          <cell r="M4836">
            <v>0</v>
          </cell>
          <cell r="N4836">
            <v>0</v>
          </cell>
          <cell r="O4836">
            <v>11694.38</v>
          </cell>
          <cell r="P4836">
            <v>0</v>
          </cell>
        </row>
        <row r="4837">
          <cell r="A4837" t="str">
            <v>0011383106</v>
          </cell>
          <cell r="B4837">
            <v>11383</v>
          </cell>
          <cell r="C4837">
            <v>113830</v>
          </cell>
          <cell r="D4837">
            <v>449</v>
          </cell>
          <cell r="E4837">
            <v>106</v>
          </cell>
          <cell r="F4837">
            <v>1</v>
          </cell>
          <cell r="G4837">
            <v>1</v>
          </cell>
          <cell r="H4837">
            <v>38355</v>
          </cell>
          <cell r="I4837">
            <v>150</v>
          </cell>
          <cell r="J4837">
            <v>0</v>
          </cell>
          <cell r="K4837">
            <v>150</v>
          </cell>
          <cell r="L4837">
            <v>150</v>
          </cell>
          <cell r="M4837">
            <v>0</v>
          </cell>
          <cell r="N4837">
            <v>0</v>
          </cell>
          <cell r="O4837">
            <v>150</v>
          </cell>
          <cell r="P4837">
            <v>0</v>
          </cell>
        </row>
        <row r="4838">
          <cell r="A4838" t="str">
            <v>0011383172</v>
          </cell>
          <cell r="B4838">
            <v>11383</v>
          </cell>
          <cell r="C4838">
            <v>113830</v>
          </cell>
          <cell r="D4838">
            <v>449</v>
          </cell>
          <cell r="E4838">
            <v>172</v>
          </cell>
          <cell r="F4838">
            <v>1</v>
          </cell>
          <cell r="G4838">
            <v>2</v>
          </cell>
          <cell r="H4838" t="str">
            <v>15/01/08</v>
          </cell>
          <cell r="I4838">
            <v>0</v>
          </cell>
          <cell r="J4838">
            <v>1130.9100000000001</v>
          </cell>
          <cell r="K4838">
            <v>1130.9100000000001</v>
          </cell>
          <cell r="L4838">
            <v>1130.9100000000001</v>
          </cell>
          <cell r="M4838">
            <v>0</v>
          </cell>
          <cell r="N4838">
            <v>0</v>
          </cell>
          <cell r="O4838">
            <v>1130.9100000000001</v>
          </cell>
          <cell r="P4838">
            <v>0</v>
          </cell>
        </row>
        <row r="4839">
          <cell r="A4839" t="str">
            <v>0011383263</v>
          </cell>
          <cell r="B4839">
            <v>11383</v>
          </cell>
          <cell r="C4839">
            <v>113830</v>
          </cell>
          <cell r="D4839">
            <v>449</v>
          </cell>
          <cell r="E4839">
            <v>263</v>
          </cell>
          <cell r="F4839">
            <v>1</v>
          </cell>
          <cell r="G4839">
            <v>2</v>
          </cell>
          <cell r="H4839" t="str">
            <v>21/01/08</v>
          </cell>
          <cell r="I4839">
            <v>0</v>
          </cell>
          <cell r="J4839">
            <v>286.49</v>
          </cell>
          <cell r="K4839">
            <v>471.31</v>
          </cell>
          <cell r="L4839">
            <v>471.31</v>
          </cell>
          <cell r="M4839">
            <v>0</v>
          </cell>
          <cell r="N4839">
            <v>0</v>
          </cell>
          <cell r="O4839">
            <v>471.31</v>
          </cell>
          <cell r="P4839">
            <v>0</v>
          </cell>
        </row>
        <row r="4840">
          <cell r="A4840" t="str">
            <v>0011383301</v>
          </cell>
          <cell r="B4840">
            <v>11383</v>
          </cell>
          <cell r="C4840">
            <v>113830</v>
          </cell>
          <cell r="D4840">
            <v>449</v>
          </cell>
          <cell r="E4840">
            <v>301</v>
          </cell>
          <cell r="F4840">
            <v>1</v>
          </cell>
          <cell r="G4840">
            <v>2</v>
          </cell>
          <cell r="H4840" t="str">
            <v>/  /</v>
          </cell>
          <cell r="I4840">
            <v>0</v>
          </cell>
          <cell r="J4840">
            <v>1417.4</v>
          </cell>
          <cell r="K4840">
            <v>13446.6</v>
          </cell>
          <cell r="L4840">
            <v>13446.6</v>
          </cell>
          <cell r="M4840">
            <v>0</v>
          </cell>
          <cell r="N4840">
            <v>0</v>
          </cell>
          <cell r="O4840">
            <v>13446.6</v>
          </cell>
          <cell r="P4840">
            <v>0</v>
          </cell>
        </row>
        <row r="4841">
          <cell r="A4841" t="str">
            <v>0011383511</v>
          </cell>
          <cell r="B4841">
            <v>11383</v>
          </cell>
          <cell r="C4841">
            <v>113830</v>
          </cell>
          <cell r="D4841">
            <v>449</v>
          </cell>
          <cell r="E4841">
            <v>511</v>
          </cell>
          <cell r="F4841">
            <v>1</v>
          </cell>
          <cell r="G4841">
            <v>2</v>
          </cell>
          <cell r="H4841" t="str">
            <v>/  /</v>
          </cell>
          <cell r="I4841">
            <v>0</v>
          </cell>
          <cell r="J4841">
            <v>226</v>
          </cell>
          <cell r="K4841">
            <v>1126</v>
          </cell>
          <cell r="L4841">
            <v>1126</v>
          </cell>
          <cell r="M4841">
            <v>0</v>
          </cell>
          <cell r="N4841">
            <v>1126</v>
          </cell>
          <cell r="O4841">
            <v>1126</v>
          </cell>
          <cell r="P4841">
            <v>0</v>
          </cell>
        </row>
        <row r="4842">
          <cell r="A4842" t="str">
            <v>0011383601</v>
          </cell>
          <cell r="B4842">
            <v>11383</v>
          </cell>
          <cell r="C4842">
            <v>113830</v>
          </cell>
          <cell r="D4842">
            <v>449</v>
          </cell>
          <cell r="E4842">
            <v>601</v>
          </cell>
          <cell r="F4842">
            <v>1</v>
          </cell>
          <cell r="G4842">
            <v>2</v>
          </cell>
          <cell r="H4842" t="str">
            <v>/  /</v>
          </cell>
          <cell r="I4842">
            <v>0</v>
          </cell>
          <cell r="J4842">
            <v>1191.4000000000001</v>
          </cell>
          <cell r="K4842">
            <v>12320.6</v>
          </cell>
          <cell r="L4842">
            <v>12320.6</v>
          </cell>
          <cell r="M4842">
            <v>0</v>
          </cell>
          <cell r="N4842">
            <v>0</v>
          </cell>
          <cell r="O4842">
            <v>12320.6</v>
          </cell>
          <cell r="P4842">
            <v>0</v>
          </cell>
        </row>
        <row r="4843">
          <cell r="A4843" t="str">
            <v>0011383701</v>
          </cell>
          <cell r="B4843">
            <v>11383</v>
          </cell>
          <cell r="C4843">
            <v>113830</v>
          </cell>
          <cell r="D4843">
            <v>449</v>
          </cell>
          <cell r="E4843">
            <v>701</v>
          </cell>
          <cell r="F4843">
            <v>1</v>
          </cell>
          <cell r="G4843">
            <v>2</v>
          </cell>
          <cell r="H4843" t="str">
            <v>/  /</v>
          </cell>
          <cell r="I4843">
            <v>0</v>
          </cell>
          <cell r="J4843">
            <v>1191.4000000000001</v>
          </cell>
          <cell r="K4843">
            <v>12320.6</v>
          </cell>
          <cell r="L4843">
            <v>12320.6</v>
          </cell>
          <cell r="M4843">
            <v>0</v>
          </cell>
          <cell r="N4843">
            <v>0</v>
          </cell>
          <cell r="O4843">
            <v>12320.6</v>
          </cell>
          <cell r="P4843">
            <v>0</v>
          </cell>
        </row>
        <row r="4844">
          <cell r="A4844" t="str">
            <v>0011383910</v>
          </cell>
          <cell r="B4844">
            <v>11383</v>
          </cell>
          <cell r="C4844">
            <v>113830</v>
          </cell>
          <cell r="D4844">
            <v>449</v>
          </cell>
          <cell r="E4844">
            <v>910</v>
          </cell>
          <cell r="F4844">
            <v>1</v>
          </cell>
          <cell r="G4844">
            <v>2</v>
          </cell>
          <cell r="H4844" t="str">
            <v>/  /</v>
          </cell>
          <cell r="I4844">
            <v>0</v>
          </cell>
          <cell r="J4844">
            <v>0</v>
          </cell>
          <cell r="K4844">
            <v>11844.38</v>
          </cell>
          <cell r="L4844">
            <v>11844.38</v>
          </cell>
          <cell r="M4844">
            <v>0</v>
          </cell>
          <cell r="N4844">
            <v>0</v>
          </cell>
          <cell r="O4844">
            <v>11844.38</v>
          </cell>
          <cell r="P4844">
            <v>0</v>
          </cell>
        </row>
        <row r="4845">
          <cell r="A4845" t="str">
            <v>0011383915</v>
          </cell>
          <cell r="B4845">
            <v>11383</v>
          </cell>
          <cell r="C4845">
            <v>113830</v>
          </cell>
          <cell r="D4845">
            <v>449</v>
          </cell>
          <cell r="E4845">
            <v>915</v>
          </cell>
          <cell r="F4845">
            <v>1</v>
          </cell>
          <cell r="G4845">
            <v>2</v>
          </cell>
          <cell r="H4845" t="str">
            <v>/  /</v>
          </cell>
          <cell r="I4845">
            <v>0</v>
          </cell>
          <cell r="J4845">
            <v>1130.9100000000001</v>
          </cell>
          <cell r="K4845">
            <v>1130.9100000000001</v>
          </cell>
          <cell r="L4845">
            <v>1130.9100000000001</v>
          </cell>
          <cell r="M4845">
            <v>0</v>
          </cell>
          <cell r="N4845">
            <v>0</v>
          </cell>
          <cell r="O4845">
            <v>1130.9100000000001</v>
          </cell>
          <cell r="P4845">
            <v>0</v>
          </cell>
        </row>
        <row r="4846">
          <cell r="A4846" t="str">
            <v>0011383951</v>
          </cell>
          <cell r="B4846">
            <v>11383</v>
          </cell>
          <cell r="C4846">
            <v>113830</v>
          </cell>
          <cell r="D4846">
            <v>449</v>
          </cell>
          <cell r="E4846">
            <v>951</v>
          </cell>
          <cell r="F4846">
            <v>1</v>
          </cell>
          <cell r="G4846">
            <v>2</v>
          </cell>
          <cell r="H4846" t="str">
            <v>/  /</v>
          </cell>
          <cell r="I4846">
            <v>0</v>
          </cell>
          <cell r="J4846">
            <v>164</v>
          </cell>
          <cell r="K4846">
            <v>817</v>
          </cell>
          <cell r="L4846">
            <v>817</v>
          </cell>
          <cell r="M4846">
            <v>0</v>
          </cell>
          <cell r="N4846">
            <v>0</v>
          </cell>
          <cell r="O4846">
            <v>817</v>
          </cell>
          <cell r="P4846">
            <v>0</v>
          </cell>
        </row>
        <row r="4847">
          <cell r="A4847" t="str">
            <v>0011387101</v>
          </cell>
          <cell r="B4847">
            <v>11387</v>
          </cell>
          <cell r="C4847">
            <v>113870</v>
          </cell>
          <cell r="D4847" t="str">
            <v>WCS</v>
          </cell>
          <cell r="E4847">
            <v>101</v>
          </cell>
          <cell r="F4847">
            <v>1</v>
          </cell>
          <cell r="G4847">
            <v>1</v>
          </cell>
          <cell r="H4847">
            <v>38723</v>
          </cell>
          <cell r="I4847">
            <v>9042</v>
          </cell>
          <cell r="J4847">
            <v>0</v>
          </cell>
          <cell r="K4847">
            <v>9042</v>
          </cell>
          <cell r="L4847">
            <v>9042</v>
          </cell>
          <cell r="M4847">
            <v>0</v>
          </cell>
          <cell r="N4847">
            <v>0</v>
          </cell>
          <cell r="O4847">
            <v>9042</v>
          </cell>
          <cell r="P4847">
            <v>0</v>
          </cell>
        </row>
        <row r="4848">
          <cell r="A4848" t="str">
            <v>0011387103</v>
          </cell>
          <cell r="B4848">
            <v>11387</v>
          </cell>
          <cell r="C4848">
            <v>113870</v>
          </cell>
          <cell r="D4848" t="str">
            <v>WCS</v>
          </cell>
          <cell r="E4848">
            <v>103</v>
          </cell>
          <cell r="F4848">
            <v>1</v>
          </cell>
          <cell r="G4848">
            <v>1</v>
          </cell>
          <cell r="H4848" t="str">
            <v>28/02/05</v>
          </cell>
          <cell r="I4848">
            <v>800</v>
          </cell>
          <cell r="J4848">
            <v>0</v>
          </cell>
          <cell r="K4848">
            <v>800</v>
          </cell>
          <cell r="L4848">
            <v>800</v>
          </cell>
          <cell r="M4848">
            <v>0</v>
          </cell>
          <cell r="N4848">
            <v>0</v>
          </cell>
          <cell r="O4848">
            <v>800</v>
          </cell>
          <cell r="P4848">
            <v>0</v>
          </cell>
        </row>
        <row r="4849">
          <cell r="A4849" t="str">
            <v>0011387106</v>
          </cell>
          <cell r="B4849">
            <v>11387</v>
          </cell>
          <cell r="C4849">
            <v>113870</v>
          </cell>
          <cell r="D4849" t="str">
            <v>WCS</v>
          </cell>
          <cell r="E4849">
            <v>106</v>
          </cell>
          <cell r="F4849">
            <v>1</v>
          </cell>
          <cell r="G4849">
            <v>1</v>
          </cell>
          <cell r="H4849" t="str">
            <v>28/02/05</v>
          </cell>
          <cell r="I4849">
            <v>150</v>
          </cell>
          <cell r="J4849">
            <v>0</v>
          </cell>
          <cell r="K4849">
            <v>150</v>
          </cell>
          <cell r="L4849">
            <v>150</v>
          </cell>
          <cell r="M4849">
            <v>0</v>
          </cell>
          <cell r="N4849">
            <v>0</v>
          </cell>
          <cell r="O4849">
            <v>150</v>
          </cell>
          <cell r="P4849">
            <v>0</v>
          </cell>
        </row>
        <row r="4850">
          <cell r="A4850" t="str">
            <v>0011387172</v>
          </cell>
          <cell r="B4850">
            <v>11387</v>
          </cell>
          <cell r="C4850">
            <v>113870</v>
          </cell>
          <cell r="D4850" t="str">
            <v>WCS</v>
          </cell>
          <cell r="E4850">
            <v>172</v>
          </cell>
          <cell r="F4850">
            <v>1</v>
          </cell>
          <cell r="G4850">
            <v>2</v>
          </cell>
          <cell r="H4850" t="str">
            <v>15/01/08</v>
          </cell>
          <cell r="I4850">
            <v>0</v>
          </cell>
          <cell r="J4850">
            <v>5785.88</v>
          </cell>
          <cell r="K4850">
            <v>5785.88</v>
          </cell>
          <cell r="L4850">
            <v>5785.88</v>
          </cell>
          <cell r="M4850">
            <v>0</v>
          </cell>
          <cell r="N4850">
            <v>0</v>
          </cell>
          <cell r="O4850">
            <v>5785.88</v>
          </cell>
          <cell r="P4850">
            <v>0</v>
          </cell>
        </row>
        <row r="4851">
          <cell r="A4851" t="str">
            <v>0011387301</v>
          </cell>
          <cell r="B4851">
            <v>11387</v>
          </cell>
          <cell r="C4851">
            <v>113870</v>
          </cell>
          <cell r="D4851" t="str">
            <v>WCS</v>
          </cell>
          <cell r="E4851">
            <v>301</v>
          </cell>
          <cell r="F4851">
            <v>1</v>
          </cell>
          <cell r="G4851">
            <v>2</v>
          </cell>
          <cell r="H4851" t="str">
            <v>/  /</v>
          </cell>
          <cell r="I4851">
            <v>0</v>
          </cell>
          <cell r="J4851">
            <v>5785.88</v>
          </cell>
          <cell r="K4851">
            <v>15777.88</v>
          </cell>
          <cell r="L4851">
            <v>15777.88</v>
          </cell>
          <cell r="M4851">
            <v>0</v>
          </cell>
          <cell r="N4851">
            <v>0</v>
          </cell>
          <cell r="O4851">
            <v>15777.88</v>
          </cell>
          <cell r="P4851">
            <v>0</v>
          </cell>
        </row>
        <row r="4852">
          <cell r="A4852" t="str">
            <v>0011387511</v>
          </cell>
          <cell r="B4852">
            <v>11387</v>
          </cell>
          <cell r="C4852">
            <v>113870</v>
          </cell>
          <cell r="D4852" t="str">
            <v>WCS</v>
          </cell>
          <cell r="E4852">
            <v>511</v>
          </cell>
          <cell r="F4852">
            <v>1</v>
          </cell>
          <cell r="G4852">
            <v>2</v>
          </cell>
          <cell r="H4852" t="str">
            <v>/  /</v>
          </cell>
          <cell r="I4852">
            <v>0</v>
          </cell>
          <cell r="J4852">
            <v>1157</v>
          </cell>
          <cell r="K4852">
            <v>2057</v>
          </cell>
          <cell r="L4852">
            <v>2057</v>
          </cell>
          <cell r="M4852">
            <v>0</v>
          </cell>
          <cell r="N4852">
            <v>2057</v>
          </cell>
          <cell r="O4852">
            <v>2057</v>
          </cell>
          <cell r="P4852">
            <v>0</v>
          </cell>
        </row>
        <row r="4853">
          <cell r="A4853" t="str">
            <v>0011387523</v>
          </cell>
          <cell r="B4853">
            <v>11387</v>
          </cell>
          <cell r="C4853">
            <v>113870</v>
          </cell>
          <cell r="D4853" t="str">
            <v>WCS</v>
          </cell>
          <cell r="E4853">
            <v>523</v>
          </cell>
          <cell r="F4853">
            <v>1</v>
          </cell>
          <cell r="G4853">
            <v>1</v>
          </cell>
          <cell r="H4853" t="str">
            <v>28/02/05</v>
          </cell>
          <cell r="I4853">
            <v>1</v>
          </cell>
          <cell r="J4853">
            <v>0</v>
          </cell>
          <cell r="K4853">
            <v>1</v>
          </cell>
          <cell r="L4853">
            <v>1</v>
          </cell>
          <cell r="M4853">
            <v>0</v>
          </cell>
          <cell r="N4853">
            <v>0</v>
          </cell>
          <cell r="O4853">
            <v>1</v>
          </cell>
          <cell r="P4853">
            <v>0</v>
          </cell>
        </row>
        <row r="4854">
          <cell r="A4854" t="str">
            <v>0011387601</v>
          </cell>
          <cell r="B4854">
            <v>11387</v>
          </cell>
          <cell r="C4854">
            <v>113870</v>
          </cell>
          <cell r="D4854" t="str">
            <v>WCS</v>
          </cell>
          <cell r="E4854">
            <v>601</v>
          </cell>
          <cell r="F4854">
            <v>1</v>
          </cell>
          <cell r="G4854">
            <v>2</v>
          </cell>
          <cell r="H4854" t="str">
            <v>/  /</v>
          </cell>
          <cell r="I4854">
            <v>0</v>
          </cell>
          <cell r="J4854">
            <v>4628.88</v>
          </cell>
          <cell r="K4854">
            <v>13719.88</v>
          </cell>
          <cell r="L4854">
            <v>13719.88</v>
          </cell>
          <cell r="M4854">
            <v>0</v>
          </cell>
          <cell r="N4854">
            <v>0</v>
          </cell>
          <cell r="O4854">
            <v>13719.88</v>
          </cell>
          <cell r="P4854">
            <v>0</v>
          </cell>
        </row>
        <row r="4855">
          <cell r="A4855" t="str">
            <v>0011387701</v>
          </cell>
          <cell r="B4855">
            <v>11387</v>
          </cell>
          <cell r="C4855">
            <v>113870</v>
          </cell>
          <cell r="D4855" t="str">
            <v>WCS</v>
          </cell>
          <cell r="E4855">
            <v>701</v>
          </cell>
          <cell r="F4855">
            <v>1</v>
          </cell>
          <cell r="G4855">
            <v>2</v>
          </cell>
          <cell r="H4855" t="str">
            <v>/  /</v>
          </cell>
          <cell r="I4855">
            <v>0</v>
          </cell>
          <cell r="J4855">
            <v>4628.88</v>
          </cell>
          <cell r="K4855">
            <v>13719.88</v>
          </cell>
          <cell r="L4855">
            <v>13719.88</v>
          </cell>
          <cell r="M4855">
            <v>0</v>
          </cell>
          <cell r="N4855">
            <v>0</v>
          </cell>
          <cell r="O4855">
            <v>13719.88</v>
          </cell>
          <cell r="P4855">
            <v>0</v>
          </cell>
        </row>
        <row r="4856">
          <cell r="A4856" t="str">
            <v>0011387910</v>
          </cell>
          <cell r="B4856">
            <v>11387</v>
          </cell>
          <cell r="C4856">
            <v>113870</v>
          </cell>
          <cell r="D4856" t="str">
            <v>WCS</v>
          </cell>
          <cell r="E4856">
            <v>910</v>
          </cell>
          <cell r="F4856">
            <v>1</v>
          </cell>
          <cell r="G4856">
            <v>2</v>
          </cell>
          <cell r="H4856" t="str">
            <v>/  /</v>
          </cell>
          <cell r="I4856">
            <v>0</v>
          </cell>
          <cell r="J4856">
            <v>0</v>
          </cell>
          <cell r="K4856">
            <v>9992</v>
          </cell>
          <cell r="L4856">
            <v>9992</v>
          </cell>
          <cell r="M4856">
            <v>0</v>
          </cell>
          <cell r="N4856">
            <v>0</v>
          </cell>
          <cell r="O4856">
            <v>9992</v>
          </cell>
          <cell r="P4856">
            <v>0</v>
          </cell>
        </row>
        <row r="4857">
          <cell r="A4857" t="str">
            <v>0011387915</v>
          </cell>
          <cell r="B4857">
            <v>11387</v>
          </cell>
          <cell r="C4857">
            <v>113870</v>
          </cell>
          <cell r="D4857" t="str">
            <v>WCS</v>
          </cell>
          <cell r="E4857">
            <v>915</v>
          </cell>
          <cell r="F4857">
            <v>1</v>
          </cell>
          <cell r="G4857">
            <v>2</v>
          </cell>
          <cell r="H4857" t="str">
            <v>/  /</v>
          </cell>
          <cell r="I4857">
            <v>0</v>
          </cell>
          <cell r="J4857">
            <v>5785.88</v>
          </cell>
          <cell r="K4857">
            <v>5785.88</v>
          </cell>
          <cell r="L4857">
            <v>5785.88</v>
          </cell>
          <cell r="M4857">
            <v>0</v>
          </cell>
          <cell r="N4857">
            <v>0</v>
          </cell>
          <cell r="O4857">
            <v>5785.88</v>
          </cell>
          <cell r="P4857">
            <v>0</v>
          </cell>
        </row>
        <row r="4858">
          <cell r="A4858" t="str">
            <v>0011387951</v>
          </cell>
          <cell r="B4858">
            <v>11387</v>
          </cell>
          <cell r="C4858">
            <v>113870</v>
          </cell>
          <cell r="D4858" t="str">
            <v>WCS</v>
          </cell>
          <cell r="E4858">
            <v>951</v>
          </cell>
          <cell r="F4858">
            <v>1</v>
          </cell>
          <cell r="G4858">
            <v>2</v>
          </cell>
          <cell r="H4858" t="str">
            <v>/  /</v>
          </cell>
          <cell r="I4858">
            <v>0</v>
          </cell>
          <cell r="J4858">
            <v>839</v>
          </cell>
          <cell r="K4858">
            <v>1492</v>
          </cell>
          <cell r="L4858">
            <v>1492</v>
          </cell>
          <cell r="M4858">
            <v>0</v>
          </cell>
          <cell r="N4858">
            <v>0</v>
          </cell>
          <cell r="O4858">
            <v>1492</v>
          </cell>
          <cell r="P4858">
            <v>0</v>
          </cell>
        </row>
        <row r="4859">
          <cell r="A4859" t="str">
            <v>0011389101</v>
          </cell>
          <cell r="B4859">
            <v>11389</v>
          </cell>
          <cell r="C4859">
            <v>113890</v>
          </cell>
          <cell r="D4859">
            <v>453</v>
          </cell>
          <cell r="E4859">
            <v>101</v>
          </cell>
          <cell r="F4859">
            <v>1</v>
          </cell>
          <cell r="G4859">
            <v>1</v>
          </cell>
          <cell r="H4859">
            <v>38718</v>
          </cell>
          <cell r="I4859">
            <v>2630.4</v>
          </cell>
          <cell r="J4859">
            <v>0</v>
          </cell>
          <cell r="K4859">
            <v>2630.4</v>
          </cell>
          <cell r="L4859">
            <v>2630.4</v>
          </cell>
          <cell r="M4859">
            <v>0</v>
          </cell>
          <cell r="N4859">
            <v>0</v>
          </cell>
          <cell r="O4859">
            <v>2630.4</v>
          </cell>
          <cell r="P4859">
            <v>0</v>
          </cell>
        </row>
        <row r="4860">
          <cell r="A4860" t="str">
            <v>0011389103</v>
          </cell>
          <cell r="B4860">
            <v>11389</v>
          </cell>
          <cell r="C4860">
            <v>113890</v>
          </cell>
          <cell r="D4860">
            <v>453</v>
          </cell>
          <cell r="E4860">
            <v>103</v>
          </cell>
          <cell r="F4860">
            <v>1</v>
          </cell>
          <cell r="G4860">
            <v>1</v>
          </cell>
          <cell r="H4860" t="str">
            <v>21/02/05</v>
          </cell>
          <cell r="I4860">
            <v>500</v>
          </cell>
          <cell r="J4860">
            <v>0</v>
          </cell>
          <cell r="K4860">
            <v>500</v>
          </cell>
          <cell r="L4860">
            <v>500</v>
          </cell>
          <cell r="M4860">
            <v>0</v>
          </cell>
          <cell r="N4860">
            <v>0</v>
          </cell>
          <cell r="O4860">
            <v>500</v>
          </cell>
          <cell r="P4860">
            <v>0</v>
          </cell>
        </row>
        <row r="4861">
          <cell r="A4861" t="str">
            <v>0011389172</v>
          </cell>
          <cell r="B4861">
            <v>11389</v>
          </cell>
          <cell r="C4861">
            <v>113890</v>
          </cell>
          <cell r="D4861">
            <v>453</v>
          </cell>
          <cell r="E4861">
            <v>172</v>
          </cell>
          <cell r="F4861">
            <v>1</v>
          </cell>
          <cell r="G4861">
            <v>2</v>
          </cell>
          <cell r="H4861" t="str">
            <v>15/01/08</v>
          </cell>
          <cell r="I4861">
            <v>0</v>
          </cell>
          <cell r="J4861">
            <v>2211.4499999999998</v>
          </cell>
          <cell r="K4861">
            <v>2211.4499999999998</v>
          </cell>
          <cell r="L4861">
            <v>2211.4499999999998</v>
          </cell>
          <cell r="M4861">
            <v>0</v>
          </cell>
          <cell r="N4861">
            <v>0</v>
          </cell>
          <cell r="O4861">
            <v>2211.4499999999998</v>
          </cell>
          <cell r="P4861">
            <v>0</v>
          </cell>
        </row>
        <row r="4862">
          <cell r="A4862" t="str">
            <v>0011389263</v>
          </cell>
          <cell r="B4862">
            <v>11389</v>
          </cell>
          <cell r="C4862">
            <v>113890</v>
          </cell>
          <cell r="D4862">
            <v>453</v>
          </cell>
          <cell r="E4862">
            <v>263</v>
          </cell>
          <cell r="F4862">
            <v>1</v>
          </cell>
          <cell r="G4862">
            <v>2</v>
          </cell>
          <cell r="H4862" t="str">
            <v>21/01/08</v>
          </cell>
          <cell r="I4862">
            <v>0</v>
          </cell>
          <cell r="J4862">
            <v>388.42</v>
          </cell>
          <cell r="K4862">
            <v>388.42</v>
          </cell>
          <cell r="L4862">
            <v>388.42</v>
          </cell>
          <cell r="M4862">
            <v>0</v>
          </cell>
          <cell r="N4862">
            <v>0</v>
          </cell>
          <cell r="O4862">
            <v>388.42</v>
          </cell>
          <cell r="P4862">
            <v>0</v>
          </cell>
        </row>
        <row r="4863">
          <cell r="A4863" t="str">
            <v>0011389301</v>
          </cell>
          <cell r="B4863">
            <v>11389</v>
          </cell>
          <cell r="C4863">
            <v>113890</v>
          </cell>
          <cell r="D4863">
            <v>453</v>
          </cell>
          <cell r="E4863">
            <v>301</v>
          </cell>
          <cell r="F4863">
            <v>1</v>
          </cell>
          <cell r="G4863">
            <v>2</v>
          </cell>
          <cell r="H4863" t="str">
            <v>/  /</v>
          </cell>
          <cell r="I4863">
            <v>0</v>
          </cell>
          <cell r="J4863">
            <v>2599.87</v>
          </cell>
          <cell r="K4863">
            <v>5730.27</v>
          </cell>
          <cell r="L4863">
            <v>5730.27</v>
          </cell>
          <cell r="M4863">
            <v>0</v>
          </cell>
          <cell r="N4863">
            <v>0</v>
          </cell>
          <cell r="O4863">
            <v>5730.27</v>
          </cell>
          <cell r="P4863">
            <v>0</v>
          </cell>
        </row>
        <row r="4864">
          <cell r="A4864" t="str">
            <v>0011389511</v>
          </cell>
          <cell r="B4864">
            <v>11389</v>
          </cell>
          <cell r="C4864">
            <v>113890</v>
          </cell>
          <cell r="D4864">
            <v>453</v>
          </cell>
          <cell r="E4864">
            <v>511</v>
          </cell>
          <cell r="F4864">
            <v>1</v>
          </cell>
          <cell r="G4864">
            <v>2</v>
          </cell>
          <cell r="H4864" t="str">
            <v>/  /</v>
          </cell>
          <cell r="I4864">
            <v>0</v>
          </cell>
          <cell r="J4864">
            <v>442</v>
          </cell>
          <cell r="K4864">
            <v>1068</v>
          </cell>
          <cell r="L4864">
            <v>1068</v>
          </cell>
          <cell r="M4864">
            <v>0</v>
          </cell>
          <cell r="N4864">
            <v>1068</v>
          </cell>
          <cell r="O4864">
            <v>1068</v>
          </cell>
          <cell r="P4864">
            <v>0</v>
          </cell>
        </row>
        <row r="4865">
          <cell r="A4865" t="str">
            <v>0011389523</v>
          </cell>
          <cell r="B4865">
            <v>11389</v>
          </cell>
          <cell r="C4865">
            <v>113890</v>
          </cell>
          <cell r="D4865">
            <v>453</v>
          </cell>
          <cell r="E4865">
            <v>523</v>
          </cell>
          <cell r="F4865">
            <v>1</v>
          </cell>
          <cell r="G4865">
            <v>1</v>
          </cell>
          <cell r="H4865" t="str">
            <v>21/02/05</v>
          </cell>
          <cell r="I4865">
            <v>1</v>
          </cell>
          <cell r="J4865">
            <v>0</v>
          </cell>
          <cell r="K4865">
            <v>1</v>
          </cell>
          <cell r="L4865">
            <v>1</v>
          </cell>
          <cell r="M4865">
            <v>0</v>
          </cell>
          <cell r="N4865">
            <v>0</v>
          </cell>
          <cell r="O4865">
            <v>1</v>
          </cell>
          <cell r="P4865">
            <v>0</v>
          </cell>
        </row>
        <row r="4866">
          <cell r="A4866" t="str">
            <v>0011389601</v>
          </cell>
          <cell r="B4866">
            <v>11389</v>
          </cell>
          <cell r="C4866">
            <v>113890</v>
          </cell>
          <cell r="D4866">
            <v>453</v>
          </cell>
          <cell r="E4866">
            <v>601</v>
          </cell>
          <cell r="F4866">
            <v>1</v>
          </cell>
          <cell r="G4866">
            <v>2</v>
          </cell>
          <cell r="H4866" t="str">
            <v>/  /</v>
          </cell>
          <cell r="I4866">
            <v>0</v>
          </cell>
          <cell r="J4866">
            <v>2157.87</v>
          </cell>
          <cell r="K4866">
            <v>4661.2700000000004</v>
          </cell>
          <cell r="L4866">
            <v>4661.2700000000004</v>
          </cell>
          <cell r="M4866">
            <v>0</v>
          </cell>
          <cell r="N4866">
            <v>0</v>
          </cell>
          <cell r="O4866">
            <v>4661.2700000000004</v>
          </cell>
          <cell r="P4866">
            <v>0</v>
          </cell>
        </row>
        <row r="4867">
          <cell r="A4867" t="str">
            <v>0011389701</v>
          </cell>
          <cell r="B4867">
            <v>11389</v>
          </cell>
          <cell r="C4867">
            <v>113890</v>
          </cell>
          <cell r="D4867">
            <v>453</v>
          </cell>
          <cell r="E4867">
            <v>701</v>
          </cell>
          <cell r="F4867">
            <v>1</v>
          </cell>
          <cell r="G4867">
            <v>2</v>
          </cell>
          <cell r="H4867" t="str">
            <v>/  /</v>
          </cell>
          <cell r="I4867">
            <v>0</v>
          </cell>
          <cell r="J4867">
            <v>2157.87</v>
          </cell>
          <cell r="K4867">
            <v>4661.2700000000004</v>
          </cell>
          <cell r="L4867">
            <v>4661.2700000000004</v>
          </cell>
          <cell r="M4867">
            <v>0</v>
          </cell>
          <cell r="N4867">
            <v>0</v>
          </cell>
          <cell r="O4867">
            <v>4661.2700000000004</v>
          </cell>
          <cell r="P4867">
            <v>0</v>
          </cell>
        </row>
        <row r="4868">
          <cell r="A4868" t="str">
            <v>0011389910</v>
          </cell>
          <cell r="B4868">
            <v>11389</v>
          </cell>
          <cell r="C4868">
            <v>113890</v>
          </cell>
          <cell r="D4868">
            <v>453</v>
          </cell>
          <cell r="E4868">
            <v>910</v>
          </cell>
          <cell r="F4868">
            <v>1</v>
          </cell>
          <cell r="G4868">
            <v>2</v>
          </cell>
          <cell r="H4868" t="str">
            <v>/  /</v>
          </cell>
          <cell r="I4868">
            <v>0</v>
          </cell>
          <cell r="J4868">
            <v>0</v>
          </cell>
          <cell r="K4868">
            <v>3130.4</v>
          </cell>
          <cell r="L4868">
            <v>3130.4</v>
          </cell>
          <cell r="M4868">
            <v>0</v>
          </cell>
          <cell r="N4868">
            <v>0</v>
          </cell>
          <cell r="O4868">
            <v>3130.4</v>
          </cell>
          <cell r="P4868">
            <v>0</v>
          </cell>
        </row>
        <row r="4869">
          <cell r="A4869" t="str">
            <v>0011389915</v>
          </cell>
          <cell r="B4869">
            <v>11389</v>
          </cell>
          <cell r="C4869">
            <v>113890</v>
          </cell>
          <cell r="D4869">
            <v>453</v>
          </cell>
          <cell r="E4869">
            <v>915</v>
          </cell>
          <cell r="F4869">
            <v>1</v>
          </cell>
          <cell r="G4869">
            <v>2</v>
          </cell>
          <cell r="H4869" t="str">
            <v>/  /</v>
          </cell>
          <cell r="I4869">
            <v>0</v>
          </cell>
          <cell r="J4869">
            <v>2211.4499999999998</v>
          </cell>
          <cell r="K4869">
            <v>2211.4499999999998</v>
          </cell>
          <cell r="L4869">
            <v>2211.4499999999998</v>
          </cell>
          <cell r="M4869">
            <v>0</v>
          </cell>
          <cell r="N4869">
            <v>0</v>
          </cell>
          <cell r="O4869">
            <v>2211.4499999999998</v>
          </cell>
          <cell r="P4869">
            <v>0</v>
          </cell>
        </row>
        <row r="4870">
          <cell r="A4870" t="str">
            <v>0011389951</v>
          </cell>
          <cell r="B4870">
            <v>11389</v>
          </cell>
          <cell r="C4870">
            <v>113890</v>
          </cell>
          <cell r="D4870">
            <v>453</v>
          </cell>
          <cell r="E4870">
            <v>951</v>
          </cell>
          <cell r="F4870">
            <v>1</v>
          </cell>
          <cell r="G4870">
            <v>2</v>
          </cell>
          <cell r="H4870" t="str">
            <v>/  /</v>
          </cell>
          <cell r="I4870">
            <v>0</v>
          </cell>
          <cell r="J4870">
            <v>321</v>
          </cell>
          <cell r="K4870">
            <v>775</v>
          </cell>
          <cell r="L4870">
            <v>775</v>
          </cell>
          <cell r="M4870">
            <v>0</v>
          </cell>
          <cell r="N4870">
            <v>0</v>
          </cell>
          <cell r="O4870">
            <v>775</v>
          </cell>
          <cell r="P4870">
            <v>0</v>
          </cell>
        </row>
        <row r="4871">
          <cell r="A4871" t="str">
            <v>0011394101</v>
          </cell>
          <cell r="B4871">
            <v>11394</v>
          </cell>
          <cell r="C4871">
            <v>113940</v>
          </cell>
          <cell r="D4871">
            <v>968</v>
          </cell>
          <cell r="E4871">
            <v>101</v>
          </cell>
          <cell r="F4871">
            <v>1</v>
          </cell>
          <cell r="G4871">
            <v>1</v>
          </cell>
          <cell r="H4871">
            <v>39089</v>
          </cell>
          <cell r="I4871">
            <v>3277</v>
          </cell>
          <cell r="J4871">
            <v>0</v>
          </cell>
          <cell r="K4871">
            <v>3277</v>
          </cell>
          <cell r="L4871">
            <v>3277</v>
          </cell>
          <cell r="M4871">
            <v>0</v>
          </cell>
          <cell r="N4871">
            <v>0</v>
          </cell>
          <cell r="O4871">
            <v>3277</v>
          </cell>
          <cell r="P4871">
            <v>0</v>
          </cell>
        </row>
        <row r="4872">
          <cell r="A4872" t="str">
            <v>0011394301</v>
          </cell>
          <cell r="B4872">
            <v>11394</v>
          </cell>
          <cell r="C4872">
            <v>113940</v>
          </cell>
          <cell r="D4872">
            <v>968</v>
          </cell>
          <cell r="E4872">
            <v>301</v>
          </cell>
          <cell r="F4872">
            <v>1</v>
          </cell>
          <cell r="G4872">
            <v>1</v>
          </cell>
          <cell r="H4872" t="str">
            <v>/  /</v>
          </cell>
          <cell r="I4872">
            <v>0</v>
          </cell>
          <cell r="J4872">
            <v>0</v>
          </cell>
          <cell r="K4872">
            <v>3277</v>
          </cell>
          <cell r="L4872">
            <v>3277</v>
          </cell>
          <cell r="M4872">
            <v>0</v>
          </cell>
          <cell r="N4872">
            <v>0</v>
          </cell>
          <cell r="O4872">
            <v>3277</v>
          </cell>
          <cell r="P4872">
            <v>0</v>
          </cell>
        </row>
        <row r="4873">
          <cell r="A4873" t="str">
            <v>0011394511</v>
          </cell>
          <cell r="B4873">
            <v>11394</v>
          </cell>
          <cell r="C4873">
            <v>113940</v>
          </cell>
          <cell r="D4873">
            <v>968</v>
          </cell>
          <cell r="E4873">
            <v>511</v>
          </cell>
          <cell r="F4873">
            <v>1</v>
          </cell>
          <cell r="G4873">
            <v>1</v>
          </cell>
          <cell r="H4873" t="str">
            <v>/  /</v>
          </cell>
          <cell r="I4873">
            <v>0</v>
          </cell>
          <cell r="J4873">
            <v>0</v>
          </cell>
          <cell r="K4873">
            <v>655</v>
          </cell>
          <cell r="L4873">
            <v>655</v>
          </cell>
          <cell r="M4873">
            <v>0</v>
          </cell>
          <cell r="N4873">
            <v>655</v>
          </cell>
          <cell r="O4873">
            <v>655</v>
          </cell>
          <cell r="P4873">
            <v>0</v>
          </cell>
        </row>
        <row r="4874">
          <cell r="A4874" t="str">
            <v>0011394522</v>
          </cell>
          <cell r="B4874">
            <v>11394</v>
          </cell>
          <cell r="C4874">
            <v>113940</v>
          </cell>
          <cell r="D4874">
            <v>968</v>
          </cell>
          <cell r="E4874">
            <v>522</v>
          </cell>
          <cell r="F4874">
            <v>1</v>
          </cell>
          <cell r="G4874">
            <v>1</v>
          </cell>
          <cell r="H4874" t="str">
            <v>17/03/05</v>
          </cell>
          <cell r="I4874">
            <v>7</v>
          </cell>
          <cell r="J4874">
            <v>0</v>
          </cell>
          <cell r="K4874">
            <v>7</v>
          </cell>
          <cell r="L4874">
            <v>7</v>
          </cell>
          <cell r="M4874">
            <v>0</v>
          </cell>
          <cell r="N4874">
            <v>0</v>
          </cell>
          <cell r="O4874">
            <v>7</v>
          </cell>
          <cell r="P4874">
            <v>0</v>
          </cell>
        </row>
        <row r="4875">
          <cell r="A4875" t="str">
            <v>0011394601</v>
          </cell>
          <cell r="B4875">
            <v>11394</v>
          </cell>
          <cell r="C4875">
            <v>113940</v>
          </cell>
          <cell r="D4875">
            <v>968</v>
          </cell>
          <cell r="E4875">
            <v>601</v>
          </cell>
          <cell r="F4875">
            <v>1</v>
          </cell>
          <cell r="G4875">
            <v>1</v>
          </cell>
          <cell r="H4875" t="str">
            <v>/  /</v>
          </cell>
          <cell r="I4875">
            <v>0</v>
          </cell>
          <cell r="J4875">
            <v>0</v>
          </cell>
          <cell r="K4875">
            <v>2615</v>
          </cell>
          <cell r="L4875">
            <v>2615</v>
          </cell>
          <cell r="M4875">
            <v>0</v>
          </cell>
          <cell r="N4875">
            <v>0</v>
          </cell>
          <cell r="O4875">
            <v>2615</v>
          </cell>
          <cell r="P4875">
            <v>0</v>
          </cell>
        </row>
        <row r="4876">
          <cell r="A4876" t="str">
            <v>0011394701</v>
          </cell>
          <cell r="B4876">
            <v>11394</v>
          </cell>
          <cell r="C4876">
            <v>113940</v>
          </cell>
          <cell r="D4876">
            <v>968</v>
          </cell>
          <cell r="E4876">
            <v>701</v>
          </cell>
          <cell r="F4876">
            <v>1</v>
          </cell>
          <cell r="G4876">
            <v>1</v>
          </cell>
          <cell r="H4876" t="str">
            <v>/  /</v>
          </cell>
          <cell r="I4876">
            <v>0</v>
          </cell>
          <cell r="J4876">
            <v>0</v>
          </cell>
          <cell r="K4876">
            <v>2615</v>
          </cell>
          <cell r="L4876">
            <v>2615</v>
          </cell>
          <cell r="M4876">
            <v>0</v>
          </cell>
          <cell r="N4876">
            <v>0</v>
          </cell>
          <cell r="O4876">
            <v>2615</v>
          </cell>
          <cell r="P4876">
            <v>0</v>
          </cell>
        </row>
        <row r="4877">
          <cell r="A4877" t="str">
            <v>0011394910</v>
          </cell>
          <cell r="B4877">
            <v>11394</v>
          </cell>
          <cell r="C4877">
            <v>113940</v>
          </cell>
          <cell r="D4877">
            <v>968</v>
          </cell>
          <cell r="E4877">
            <v>910</v>
          </cell>
          <cell r="F4877">
            <v>1</v>
          </cell>
          <cell r="G4877">
            <v>1</v>
          </cell>
          <cell r="H4877" t="str">
            <v>/  /</v>
          </cell>
          <cell r="I4877">
            <v>0</v>
          </cell>
          <cell r="J4877">
            <v>0</v>
          </cell>
          <cell r="K4877">
            <v>3277</v>
          </cell>
          <cell r="L4877">
            <v>3277</v>
          </cell>
          <cell r="M4877">
            <v>0</v>
          </cell>
          <cell r="N4877">
            <v>0</v>
          </cell>
          <cell r="O4877">
            <v>3277</v>
          </cell>
          <cell r="P4877">
            <v>0</v>
          </cell>
        </row>
        <row r="4878">
          <cell r="A4878" t="str">
            <v>0011394951</v>
          </cell>
          <cell r="B4878">
            <v>11394</v>
          </cell>
          <cell r="C4878">
            <v>113940</v>
          </cell>
          <cell r="D4878">
            <v>968</v>
          </cell>
          <cell r="E4878">
            <v>951</v>
          </cell>
          <cell r="F4878">
            <v>1</v>
          </cell>
          <cell r="G4878">
            <v>1</v>
          </cell>
          <cell r="H4878" t="str">
            <v>/  /</v>
          </cell>
          <cell r="I4878">
            <v>0</v>
          </cell>
          <cell r="J4878">
            <v>0</v>
          </cell>
          <cell r="K4878">
            <v>476</v>
          </cell>
          <cell r="L4878">
            <v>476</v>
          </cell>
          <cell r="M4878">
            <v>0</v>
          </cell>
          <cell r="N4878">
            <v>0</v>
          </cell>
          <cell r="O4878">
            <v>476</v>
          </cell>
          <cell r="P4878">
            <v>0</v>
          </cell>
        </row>
        <row r="4879">
          <cell r="A4879" t="str">
            <v>0011400101</v>
          </cell>
          <cell r="B4879">
            <v>11400</v>
          </cell>
          <cell r="C4879">
            <v>114000</v>
          </cell>
          <cell r="D4879" t="str">
            <v>X5G</v>
          </cell>
          <cell r="E4879">
            <v>101</v>
          </cell>
          <cell r="F4879">
            <v>1</v>
          </cell>
          <cell r="G4879">
            <v>1</v>
          </cell>
          <cell r="H4879">
            <v>38723</v>
          </cell>
          <cell r="I4879">
            <v>2212</v>
          </cell>
          <cell r="J4879">
            <v>0</v>
          </cell>
          <cell r="K4879">
            <v>865.6</v>
          </cell>
          <cell r="L4879">
            <v>865.6</v>
          </cell>
          <cell r="M4879">
            <v>0</v>
          </cell>
          <cell r="N4879">
            <v>0</v>
          </cell>
          <cell r="O4879">
            <v>865.6</v>
          </cell>
          <cell r="P4879">
            <v>0</v>
          </cell>
        </row>
        <row r="4880">
          <cell r="A4880" t="str">
            <v>0011400126</v>
          </cell>
          <cell r="B4880">
            <v>11400</v>
          </cell>
          <cell r="C4880">
            <v>114000</v>
          </cell>
          <cell r="D4880" t="str">
            <v>X5G</v>
          </cell>
          <cell r="E4880">
            <v>126</v>
          </cell>
          <cell r="F4880">
            <v>1</v>
          </cell>
          <cell r="G4880">
            <v>1</v>
          </cell>
          <cell r="H4880">
            <v>38356</v>
          </cell>
          <cell r="I4880">
            <v>100</v>
          </cell>
          <cell r="J4880">
            <v>0</v>
          </cell>
          <cell r="K4880">
            <v>39.1</v>
          </cell>
          <cell r="L4880">
            <v>39.1</v>
          </cell>
          <cell r="M4880">
            <v>0</v>
          </cell>
          <cell r="N4880">
            <v>0</v>
          </cell>
          <cell r="O4880">
            <v>39.1</v>
          </cell>
          <cell r="P4880">
            <v>0</v>
          </cell>
        </row>
        <row r="4881">
          <cell r="A4881" t="str">
            <v>0011400263</v>
          </cell>
          <cell r="B4881">
            <v>11400</v>
          </cell>
          <cell r="C4881">
            <v>114000</v>
          </cell>
          <cell r="D4881" t="str">
            <v>X5G</v>
          </cell>
          <cell r="E4881">
            <v>263</v>
          </cell>
          <cell r="F4881">
            <v>1</v>
          </cell>
          <cell r="G4881">
            <v>2</v>
          </cell>
          <cell r="H4881" t="str">
            <v>21/01/08</v>
          </cell>
          <cell r="I4881">
            <v>0</v>
          </cell>
          <cell r="J4881">
            <v>129.08000000000001</v>
          </cell>
          <cell r="K4881">
            <v>129.08000000000001</v>
          </cell>
          <cell r="L4881">
            <v>129.08000000000001</v>
          </cell>
          <cell r="M4881">
            <v>0</v>
          </cell>
          <cell r="N4881">
            <v>0</v>
          </cell>
          <cell r="O4881">
            <v>129.08000000000001</v>
          </cell>
          <cell r="P4881">
            <v>0</v>
          </cell>
        </row>
        <row r="4882">
          <cell r="A4882" t="str">
            <v>0011400301</v>
          </cell>
          <cell r="B4882">
            <v>11400</v>
          </cell>
          <cell r="C4882">
            <v>114000</v>
          </cell>
          <cell r="D4882" t="str">
            <v>X5G</v>
          </cell>
          <cell r="E4882">
            <v>301</v>
          </cell>
          <cell r="F4882">
            <v>1</v>
          </cell>
          <cell r="G4882">
            <v>2</v>
          </cell>
          <cell r="H4882" t="str">
            <v>/  /</v>
          </cell>
          <cell r="I4882">
            <v>0</v>
          </cell>
          <cell r="J4882">
            <v>129.08000000000001</v>
          </cell>
          <cell r="K4882">
            <v>1033.78</v>
          </cell>
          <cell r="L4882">
            <v>1033.78</v>
          </cell>
          <cell r="M4882">
            <v>0</v>
          </cell>
          <cell r="N4882">
            <v>0</v>
          </cell>
          <cell r="O4882">
            <v>1033.78</v>
          </cell>
          <cell r="P4882">
            <v>0</v>
          </cell>
        </row>
        <row r="4883">
          <cell r="A4883" t="str">
            <v>0011400511</v>
          </cell>
          <cell r="B4883">
            <v>11400</v>
          </cell>
          <cell r="C4883">
            <v>114000</v>
          </cell>
          <cell r="D4883" t="str">
            <v>X5G</v>
          </cell>
          <cell r="E4883">
            <v>511</v>
          </cell>
          <cell r="F4883">
            <v>1</v>
          </cell>
          <cell r="G4883">
            <v>1</v>
          </cell>
          <cell r="H4883" t="str">
            <v>/  /</v>
          </cell>
          <cell r="I4883">
            <v>0</v>
          </cell>
          <cell r="J4883">
            <v>0</v>
          </cell>
          <cell r="K4883">
            <v>157</v>
          </cell>
          <cell r="L4883">
            <v>157</v>
          </cell>
          <cell r="M4883">
            <v>0</v>
          </cell>
          <cell r="N4883">
            <v>157</v>
          </cell>
          <cell r="O4883">
            <v>157</v>
          </cell>
          <cell r="P4883">
            <v>0</v>
          </cell>
        </row>
        <row r="4884">
          <cell r="A4884" t="str">
            <v>0011400521</v>
          </cell>
          <cell r="B4884">
            <v>11400</v>
          </cell>
          <cell r="C4884">
            <v>114000</v>
          </cell>
          <cell r="D4884" t="str">
            <v>X5G</v>
          </cell>
          <cell r="E4884">
            <v>521</v>
          </cell>
          <cell r="F4884">
            <v>1</v>
          </cell>
          <cell r="G4884">
            <v>1</v>
          </cell>
          <cell r="H4884">
            <v>38359</v>
          </cell>
          <cell r="I4884">
            <v>4</v>
          </cell>
          <cell r="J4884">
            <v>0</v>
          </cell>
          <cell r="K4884">
            <v>4</v>
          </cell>
          <cell r="L4884">
            <v>4</v>
          </cell>
          <cell r="M4884">
            <v>0</v>
          </cell>
          <cell r="N4884">
            <v>0</v>
          </cell>
          <cell r="O4884">
            <v>4</v>
          </cell>
          <cell r="P4884">
            <v>0</v>
          </cell>
        </row>
        <row r="4885">
          <cell r="A4885" t="str">
            <v>0011400601</v>
          </cell>
          <cell r="B4885">
            <v>11400</v>
          </cell>
          <cell r="C4885">
            <v>114000</v>
          </cell>
          <cell r="D4885" t="str">
            <v>X5G</v>
          </cell>
          <cell r="E4885">
            <v>601</v>
          </cell>
          <cell r="F4885">
            <v>1</v>
          </cell>
          <cell r="G4885">
            <v>2</v>
          </cell>
          <cell r="H4885" t="str">
            <v>/  /</v>
          </cell>
          <cell r="I4885">
            <v>0</v>
          </cell>
          <cell r="J4885">
            <v>129.08000000000001</v>
          </cell>
          <cell r="K4885">
            <v>872.78</v>
          </cell>
          <cell r="L4885">
            <v>872.78</v>
          </cell>
          <cell r="M4885">
            <v>0</v>
          </cell>
          <cell r="N4885">
            <v>0</v>
          </cell>
          <cell r="O4885">
            <v>872.78</v>
          </cell>
          <cell r="P4885">
            <v>0</v>
          </cell>
        </row>
        <row r="4886">
          <cell r="A4886" t="str">
            <v>0011400701</v>
          </cell>
          <cell r="B4886">
            <v>11400</v>
          </cell>
          <cell r="C4886">
            <v>114000</v>
          </cell>
          <cell r="D4886" t="str">
            <v>X5G</v>
          </cell>
          <cell r="E4886">
            <v>701</v>
          </cell>
          <cell r="F4886">
            <v>1</v>
          </cell>
          <cell r="G4886">
            <v>2</v>
          </cell>
          <cell r="H4886" t="str">
            <v>/  /</v>
          </cell>
          <cell r="I4886">
            <v>0</v>
          </cell>
          <cell r="J4886">
            <v>129.08000000000001</v>
          </cell>
          <cell r="K4886">
            <v>872.78</v>
          </cell>
          <cell r="L4886">
            <v>872.78</v>
          </cell>
          <cell r="M4886">
            <v>0</v>
          </cell>
          <cell r="N4886">
            <v>0</v>
          </cell>
          <cell r="O4886">
            <v>872.78</v>
          </cell>
          <cell r="P4886">
            <v>0</v>
          </cell>
        </row>
        <row r="4887">
          <cell r="A4887" t="str">
            <v>0011400910</v>
          </cell>
          <cell r="B4887">
            <v>11400</v>
          </cell>
          <cell r="C4887">
            <v>114000</v>
          </cell>
          <cell r="D4887" t="str">
            <v>X5G</v>
          </cell>
          <cell r="E4887">
            <v>910</v>
          </cell>
          <cell r="F4887">
            <v>1</v>
          </cell>
          <cell r="G4887">
            <v>2</v>
          </cell>
          <cell r="H4887" t="str">
            <v>/  /</v>
          </cell>
          <cell r="I4887">
            <v>0</v>
          </cell>
          <cell r="J4887">
            <v>0</v>
          </cell>
          <cell r="K4887">
            <v>904.7</v>
          </cell>
          <cell r="L4887">
            <v>904.7</v>
          </cell>
          <cell r="M4887">
            <v>0</v>
          </cell>
          <cell r="N4887">
            <v>0</v>
          </cell>
          <cell r="O4887">
            <v>904.7</v>
          </cell>
          <cell r="P4887">
            <v>0</v>
          </cell>
        </row>
        <row r="4888">
          <cell r="A4888" t="str">
            <v>0011400951</v>
          </cell>
          <cell r="B4888">
            <v>11400</v>
          </cell>
          <cell r="C4888">
            <v>114000</v>
          </cell>
          <cell r="D4888" t="str">
            <v>X5G</v>
          </cell>
          <cell r="E4888">
            <v>951</v>
          </cell>
          <cell r="F4888">
            <v>1</v>
          </cell>
          <cell r="G4888">
            <v>1</v>
          </cell>
          <cell r="H4888" t="str">
            <v>/  /</v>
          </cell>
          <cell r="I4888">
            <v>0</v>
          </cell>
          <cell r="J4888">
            <v>0</v>
          </cell>
          <cell r="K4888">
            <v>98</v>
          </cell>
          <cell r="L4888">
            <v>98</v>
          </cell>
          <cell r="M4888">
            <v>0</v>
          </cell>
          <cell r="N4888">
            <v>0</v>
          </cell>
          <cell r="O4888">
            <v>98</v>
          </cell>
          <cell r="P4888">
            <v>0</v>
          </cell>
        </row>
        <row r="4889">
          <cell r="A4889" t="str">
            <v>0011401101</v>
          </cell>
          <cell r="B4889">
            <v>11401</v>
          </cell>
          <cell r="C4889">
            <v>114010</v>
          </cell>
          <cell r="D4889" t="str">
            <v>G4F</v>
          </cell>
          <cell r="E4889">
            <v>101</v>
          </cell>
          <cell r="F4889">
            <v>1</v>
          </cell>
          <cell r="G4889">
            <v>1</v>
          </cell>
          <cell r="H4889">
            <v>39089</v>
          </cell>
          <cell r="I4889">
            <v>2277</v>
          </cell>
          <cell r="J4889">
            <v>0</v>
          </cell>
          <cell r="K4889">
            <v>2277</v>
          </cell>
          <cell r="L4889">
            <v>2277</v>
          </cell>
          <cell r="M4889">
            <v>0</v>
          </cell>
          <cell r="N4889">
            <v>0</v>
          </cell>
          <cell r="O4889">
            <v>2277</v>
          </cell>
          <cell r="P4889">
            <v>0</v>
          </cell>
        </row>
        <row r="4890">
          <cell r="A4890" t="str">
            <v>0011401301</v>
          </cell>
          <cell r="B4890">
            <v>11401</v>
          </cell>
          <cell r="C4890">
            <v>114010</v>
          </cell>
          <cell r="D4890" t="str">
            <v>G4F</v>
          </cell>
          <cell r="E4890">
            <v>301</v>
          </cell>
          <cell r="F4890">
            <v>1</v>
          </cell>
          <cell r="G4890">
            <v>1</v>
          </cell>
          <cell r="H4890" t="str">
            <v>/  /</v>
          </cell>
          <cell r="I4890">
            <v>0</v>
          </cell>
          <cell r="J4890">
            <v>0</v>
          </cell>
          <cell r="K4890">
            <v>2277</v>
          </cell>
          <cell r="L4890">
            <v>2277</v>
          </cell>
          <cell r="M4890">
            <v>0</v>
          </cell>
          <cell r="N4890">
            <v>0</v>
          </cell>
          <cell r="O4890">
            <v>2277</v>
          </cell>
          <cell r="P4890">
            <v>0</v>
          </cell>
        </row>
        <row r="4891">
          <cell r="A4891" t="str">
            <v>0011401511</v>
          </cell>
          <cell r="B4891">
            <v>11401</v>
          </cell>
          <cell r="C4891">
            <v>114010</v>
          </cell>
          <cell r="D4891" t="str">
            <v>G4F</v>
          </cell>
          <cell r="E4891">
            <v>511</v>
          </cell>
          <cell r="F4891">
            <v>1</v>
          </cell>
          <cell r="G4891">
            <v>1</v>
          </cell>
          <cell r="H4891" t="str">
            <v>/  /</v>
          </cell>
          <cell r="I4891">
            <v>0</v>
          </cell>
          <cell r="J4891">
            <v>0</v>
          </cell>
          <cell r="K4891">
            <v>455</v>
          </cell>
          <cell r="L4891">
            <v>455</v>
          </cell>
          <cell r="M4891">
            <v>0</v>
          </cell>
          <cell r="N4891">
            <v>455</v>
          </cell>
          <cell r="O4891">
            <v>455</v>
          </cell>
          <cell r="P4891">
            <v>0</v>
          </cell>
        </row>
        <row r="4892">
          <cell r="A4892" t="str">
            <v>0011401521</v>
          </cell>
          <cell r="B4892">
            <v>11401</v>
          </cell>
          <cell r="C4892">
            <v>114010</v>
          </cell>
          <cell r="D4892" t="str">
            <v>G4F</v>
          </cell>
          <cell r="E4892">
            <v>521</v>
          </cell>
          <cell r="F4892">
            <v>1</v>
          </cell>
          <cell r="G4892">
            <v>1</v>
          </cell>
          <cell r="H4892">
            <v>38359</v>
          </cell>
          <cell r="I4892">
            <v>4</v>
          </cell>
          <cell r="J4892">
            <v>0</v>
          </cell>
          <cell r="K4892">
            <v>4</v>
          </cell>
          <cell r="L4892">
            <v>4</v>
          </cell>
          <cell r="M4892">
            <v>0</v>
          </cell>
          <cell r="N4892">
            <v>0</v>
          </cell>
          <cell r="O4892">
            <v>4</v>
          </cell>
          <cell r="P4892">
            <v>0</v>
          </cell>
        </row>
        <row r="4893">
          <cell r="A4893" t="str">
            <v>0011401601</v>
          </cell>
          <cell r="B4893">
            <v>11401</v>
          </cell>
          <cell r="C4893">
            <v>114010</v>
          </cell>
          <cell r="D4893" t="str">
            <v>G4F</v>
          </cell>
          <cell r="E4893">
            <v>601</v>
          </cell>
          <cell r="F4893">
            <v>1</v>
          </cell>
          <cell r="G4893">
            <v>1</v>
          </cell>
          <cell r="H4893" t="str">
            <v>/  /</v>
          </cell>
          <cell r="I4893">
            <v>0</v>
          </cell>
          <cell r="J4893">
            <v>0</v>
          </cell>
          <cell r="K4893">
            <v>1818</v>
          </cell>
          <cell r="L4893">
            <v>1818</v>
          </cell>
          <cell r="M4893">
            <v>0</v>
          </cell>
          <cell r="N4893">
            <v>0</v>
          </cell>
          <cell r="O4893">
            <v>1818</v>
          </cell>
          <cell r="P4893">
            <v>0</v>
          </cell>
        </row>
        <row r="4894">
          <cell r="A4894" t="str">
            <v>0011401701</v>
          </cell>
          <cell r="B4894">
            <v>11401</v>
          </cell>
          <cell r="C4894">
            <v>114010</v>
          </cell>
          <cell r="D4894" t="str">
            <v>G4F</v>
          </cell>
          <cell r="E4894">
            <v>701</v>
          </cell>
          <cell r="F4894">
            <v>1</v>
          </cell>
          <cell r="G4894">
            <v>1</v>
          </cell>
          <cell r="H4894" t="str">
            <v>/  /</v>
          </cell>
          <cell r="I4894">
            <v>0</v>
          </cell>
          <cell r="J4894">
            <v>0</v>
          </cell>
          <cell r="K4894">
            <v>1818</v>
          </cell>
          <cell r="L4894">
            <v>1818</v>
          </cell>
          <cell r="M4894">
            <v>0</v>
          </cell>
          <cell r="N4894">
            <v>0</v>
          </cell>
          <cell r="O4894">
            <v>1818</v>
          </cell>
          <cell r="P4894">
            <v>0</v>
          </cell>
        </row>
        <row r="4895">
          <cell r="A4895" t="str">
            <v>0011401910</v>
          </cell>
          <cell r="B4895">
            <v>11401</v>
          </cell>
          <cell r="C4895">
            <v>114010</v>
          </cell>
          <cell r="D4895" t="str">
            <v>G4F</v>
          </cell>
          <cell r="E4895">
            <v>910</v>
          </cell>
          <cell r="F4895">
            <v>1</v>
          </cell>
          <cell r="G4895">
            <v>1</v>
          </cell>
          <cell r="H4895" t="str">
            <v>/  /</v>
          </cell>
          <cell r="I4895">
            <v>0</v>
          </cell>
          <cell r="J4895">
            <v>0</v>
          </cell>
          <cell r="K4895">
            <v>2277</v>
          </cell>
          <cell r="L4895">
            <v>2277</v>
          </cell>
          <cell r="M4895">
            <v>0</v>
          </cell>
          <cell r="N4895">
            <v>0</v>
          </cell>
          <cell r="O4895">
            <v>2277</v>
          </cell>
          <cell r="P4895">
            <v>0</v>
          </cell>
        </row>
        <row r="4896">
          <cell r="A4896" t="str">
            <v>0011401951</v>
          </cell>
          <cell r="B4896">
            <v>11401</v>
          </cell>
          <cell r="C4896">
            <v>114010</v>
          </cell>
          <cell r="D4896" t="str">
            <v>G4F</v>
          </cell>
          <cell r="E4896">
            <v>951</v>
          </cell>
          <cell r="F4896">
            <v>1</v>
          </cell>
          <cell r="G4896">
            <v>1</v>
          </cell>
          <cell r="H4896" t="str">
            <v>/  /</v>
          </cell>
          <cell r="I4896">
            <v>0</v>
          </cell>
          <cell r="J4896">
            <v>0</v>
          </cell>
          <cell r="K4896">
            <v>331</v>
          </cell>
          <cell r="L4896">
            <v>331</v>
          </cell>
          <cell r="M4896">
            <v>0</v>
          </cell>
          <cell r="N4896">
            <v>0</v>
          </cell>
          <cell r="O4896">
            <v>331</v>
          </cell>
          <cell r="P4896">
            <v>0</v>
          </cell>
        </row>
        <row r="4897">
          <cell r="A4897" t="str">
            <v>0011402101</v>
          </cell>
          <cell r="B4897">
            <v>11402</v>
          </cell>
          <cell r="C4897">
            <v>114020</v>
          </cell>
          <cell r="D4897" t="str">
            <v>X5G</v>
          </cell>
          <cell r="E4897">
            <v>101</v>
          </cell>
          <cell r="F4897">
            <v>1</v>
          </cell>
          <cell r="G4897">
            <v>1</v>
          </cell>
          <cell r="H4897">
            <v>39089</v>
          </cell>
          <cell r="I4897">
            <v>1882</v>
          </cell>
          <cell r="J4897">
            <v>0</v>
          </cell>
          <cell r="K4897">
            <v>1882</v>
          </cell>
          <cell r="L4897">
            <v>1882</v>
          </cell>
          <cell r="M4897">
            <v>0</v>
          </cell>
          <cell r="N4897">
            <v>0</v>
          </cell>
          <cell r="O4897">
            <v>1882</v>
          </cell>
          <cell r="P4897">
            <v>0</v>
          </cell>
        </row>
        <row r="4898">
          <cell r="A4898" t="str">
            <v>0011402125</v>
          </cell>
          <cell r="B4898">
            <v>11402</v>
          </cell>
          <cell r="C4898">
            <v>114020</v>
          </cell>
          <cell r="D4898" t="str">
            <v>X5G</v>
          </cell>
          <cell r="E4898">
            <v>125</v>
          </cell>
          <cell r="F4898">
            <v>1</v>
          </cell>
          <cell r="G4898">
            <v>2</v>
          </cell>
          <cell r="H4898" t="str">
            <v>15/01/08</v>
          </cell>
          <cell r="I4898">
            <v>0</v>
          </cell>
          <cell r="J4898">
            <v>259.26</v>
          </cell>
          <cell r="K4898">
            <v>259.26</v>
          </cell>
          <cell r="L4898">
            <v>259.26</v>
          </cell>
          <cell r="M4898">
            <v>0</v>
          </cell>
          <cell r="N4898">
            <v>0</v>
          </cell>
          <cell r="O4898">
            <v>259.26</v>
          </cell>
          <cell r="P4898">
            <v>0</v>
          </cell>
        </row>
        <row r="4899">
          <cell r="A4899" t="str">
            <v>0011402126</v>
          </cell>
          <cell r="B4899">
            <v>11402</v>
          </cell>
          <cell r="C4899">
            <v>114020</v>
          </cell>
          <cell r="D4899" t="str">
            <v>X5G</v>
          </cell>
          <cell r="E4899">
            <v>126</v>
          </cell>
          <cell r="F4899">
            <v>1</v>
          </cell>
          <cell r="G4899">
            <v>1</v>
          </cell>
          <cell r="H4899">
            <v>38356</v>
          </cell>
          <cell r="I4899">
            <v>100</v>
          </cell>
          <cell r="J4899">
            <v>0</v>
          </cell>
          <cell r="K4899">
            <v>100</v>
          </cell>
          <cell r="L4899">
            <v>100</v>
          </cell>
          <cell r="M4899">
            <v>0</v>
          </cell>
          <cell r="N4899">
            <v>0</v>
          </cell>
          <cell r="O4899">
            <v>100</v>
          </cell>
          <cell r="P4899">
            <v>0</v>
          </cell>
        </row>
        <row r="4900">
          <cell r="A4900" t="str">
            <v>0011402139</v>
          </cell>
          <cell r="B4900">
            <v>11402</v>
          </cell>
          <cell r="C4900">
            <v>114020</v>
          </cell>
          <cell r="D4900" t="str">
            <v>X5G</v>
          </cell>
          <cell r="E4900">
            <v>139</v>
          </cell>
          <cell r="F4900">
            <v>1</v>
          </cell>
          <cell r="G4900">
            <v>2</v>
          </cell>
          <cell r="H4900" t="str">
            <v>15/01/08</v>
          </cell>
          <cell r="I4900">
            <v>0</v>
          </cell>
          <cell r="J4900">
            <v>175</v>
          </cell>
          <cell r="K4900">
            <v>175</v>
          </cell>
          <cell r="L4900">
            <v>175</v>
          </cell>
          <cell r="M4900">
            <v>0</v>
          </cell>
          <cell r="N4900">
            <v>0</v>
          </cell>
          <cell r="O4900">
            <v>175</v>
          </cell>
          <cell r="P4900">
            <v>0</v>
          </cell>
        </row>
        <row r="4901">
          <cell r="A4901" t="str">
            <v>0011402140</v>
          </cell>
          <cell r="B4901">
            <v>11402</v>
          </cell>
          <cell r="C4901">
            <v>114020</v>
          </cell>
          <cell r="D4901" t="str">
            <v>X5G</v>
          </cell>
          <cell r="E4901">
            <v>140</v>
          </cell>
          <cell r="F4901">
            <v>1</v>
          </cell>
          <cell r="G4901">
            <v>2</v>
          </cell>
          <cell r="H4901" t="str">
            <v>15/01/08</v>
          </cell>
          <cell r="I4901">
            <v>0</v>
          </cell>
          <cell r="J4901">
            <v>84</v>
          </cell>
          <cell r="K4901">
            <v>84</v>
          </cell>
          <cell r="L4901">
            <v>84</v>
          </cell>
          <cell r="M4901">
            <v>0</v>
          </cell>
          <cell r="N4901">
            <v>0</v>
          </cell>
          <cell r="O4901">
            <v>84</v>
          </cell>
          <cell r="P4901">
            <v>0</v>
          </cell>
        </row>
        <row r="4902">
          <cell r="A4902" t="str">
            <v>0011402301</v>
          </cell>
          <cell r="B4902">
            <v>11402</v>
          </cell>
          <cell r="C4902">
            <v>114020</v>
          </cell>
          <cell r="D4902" t="str">
            <v>X5G</v>
          </cell>
          <cell r="E4902">
            <v>301</v>
          </cell>
          <cell r="F4902">
            <v>1</v>
          </cell>
          <cell r="G4902">
            <v>2</v>
          </cell>
          <cell r="H4902" t="str">
            <v>/  /</v>
          </cell>
          <cell r="I4902">
            <v>0</v>
          </cell>
          <cell r="J4902">
            <v>518.26</v>
          </cell>
          <cell r="K4902">
            <v>2500.2600000000002</v>
          </cell>
          <cell r="L4902">
            <v>2500.2600000000002</v>
          </cell>
          <cell r="M4902">
            <v>0</v>
          </cell>
          <cell r="N4902">
            <v>0</v>
          </cell>
          <cell r="O4902">
            <v>2500.2600000000002</v>
          </cell>
          <cell r="P4902">
            <v>0</v>
          </cell>
        </row>
        <row r="4903">
          <cell r="A4903" t="str">
            <v>0011402511</v>
          </cell>
          <cell r="B4903">
            <v>11402</v>
          </cell>
          <cell r="C4903">
            <v>114020</v>
          </cell>
          <cell r="D4903" t="str">
            <v>X5G</v>
          </cell>
          <cell r="E4903">
            <v>511</v>
          </cell>
          <cell r="F4903">
            <v>1</v>
          </cell>
          <cell r="G4903">
            <v>2</v>
          </cell>
          <cell r="H4903" t="str">
            <v>/  /</v>
          </cell>
          <cell r="I4903">
            <v>0</v>
          </cell>
          <cell r="J4903">
            <v>104</v>
          </cell>
          <cell r="K4903">
            <v>500</v>
          </cell>
          <cell r="L4903">
            <v>500</v>
          </cell>
          <cell r="M4903">
            <v>0</v>
          </cell>
          <cell r="N4903">
            <v>500</v>
          </cell>
          <cell r="O4903">
            <v>500</v>
          </cell>
          <cell r="P4903">
            <v>0</v>
          </cell>
        </row>
        <row r="4904">
          <cell r="A4904" t="str">
            <v>0011402521</v>
          </cell>
          <cell r="B4904">
            <v>11402</v>
          </cell>
          <cell r="C4904">
            <v>114020</v>
          </cell>
          <cell r="D4904" t="str">
            <v>X5G</v>
          </cell>
          <cell r="E4904">
            <v>521</v>
          </cell>
          <cell r="F4904">
            <v>1</v>
          </cell>
          <cell r="G4904">
            <v>1</v>
          </cell>
          <cell r="H4904" t="str">
            <v>18/11/04</v>
          </cell>
          <cell r="I4904">
            <v>3</v>
          </cell>
          <cell r="J4904">
            <v>0</v>
          </cell>
          <cell r="K4904">
            <v>3</v>
          </cell>
          <cell r="L4904">
            <v>3</v>
          </cell>
          <cell r="M4904">
            <v>0</v>
          </cell>
          <cell r="N4904">
            <v>0</v>
          </cell>
          <cell r="O4904">
            <v>3</v>
          </cell>
          <cell r="P4904">
            <v>0</v>
          </cell>
        </row>
        <row r="4905">
          <cell r="A4905" t="str">
            <v>0011402601</v>
          </cell>
          <cell r="B4905">
            <v>11402</v>
          </cell>
          <cell r="C4905">
            <v>114020</v>
          </cell>
          <cell r="D4905" t="str">
            <v>X5G</v>
          </cell>
          <cell r="E4905">
            <v>601</v>
          </cell>
          <cell r="F4905">
            <v>1</v>
          </cell>
          <cell r="G4905">
            <v>2</v>
          </cell>
          <cell r="H4905" t="str">
            <v>/  /</v>
          </cell>
          <cell r="I4905">
            <v>0</v>
          </cell>
          <cell r="J4905">
            <v>414.26</v>
          </cell>
          <cell r="K4905">
            <v>1997.26</v>
          </cell>
          <cell r="L4905">
            <v>1997.26</v>
          </cell>
          <cell r="M4905">
            <v>0</v>
          </cell>
          <cell r="N4905">
            <v>0</v>
          </cell>
          <cell r="O4905">
            <v>1997.26</v>
          </cell>
          <cell r="P4905">
            <v>0</v>
          </cell>
        </row>
        <row r="4906">
          <cell r="A4906" t="str">
            <v>0011402701</v>
          </cell>
          <cell r="B4906">
            <v>11402</v>
          </cell>
          <cell r="C4906">
            <v>114020</v>
          </cell>
          <cell r="D4906" t="str">
            <v>X5G</v>
          </cell>
          <cell r="E4906">
            <v>701</v>
          </cell>
          <cell r="F4906">
            <v>1</v>
          </cell>
          <cell r="G4906">
            <v>2</v>
          </cell>
          <cell r="H4906" t="str">
            <v>/  /</v>
          </cell>
          <cell r="I4906">
            <v>0</v>
          </cell>
          <cell r="J4906">
            <v>414.26</v>
          </cell>
          <cell r="K4906">
            <v>1997.26</v>
          </cell>
          <cell r="L4906">
            <v>1997.26</v>
          </cell>
          <cell r="M4906">
            <v>0</v>
          </cell>
          <cell r="N4906">
            <v>0</v>
          </cell>
          <cell r="O4906">
            <v>1997.26</v>
          </cell>
          <cell r="P4906">
            <v>0</v>
          </cell>
        </row>
        <row r="4907">
          <cell r="A4907" t="str">
            <v>0011402910</v>
          </cell>
          <cell r="B4907">
            <v>11402</v>
          </cell>
          <cell r="C4907">
            <v>114020</v>
          </cell>
          <cell r="D4907" t="str">
            <v>X5G</v>
          </cell>
          <cell r="E4907">
            <v>910</v>
          </cell>
          <cell r="F4907">
            <v>1</v>
          </cell>
          <cell r="G4907">
            <v>2</v>
          </cell>
          <cell r="H4907" t="str">
            <v>/  /</v>
          </cell>
          <cell r="I4907">
            <v>0</v>
          </cell>
          <cell r="J4907">
            <v>518.26</v>
          </cell>
          <cell r="K4907">
            <v>2500.2600000000002</v>
          </cell>
          <cell r="L4907">
            <v>2500.2600000000002</v>
          </cell>
          <cell r="M4907">
            <v>0</v>
          </cell>
          <cell r="N4907">
            <v>0</v>
          </cell>
          <cell r="O4907">
            <v>2500.2600000000002</v>
          </cell>
          <cell r="P4907">
            <v>0</v>
          </cell>
        </row>
        <row r="4908">
          <cell r="A4908" t="str">
            <v>0011402951</v>
          </cell>
          <cell r="B4908">
            <v>11402</v>
          </cell>
          <cell r="C4908">
            <v>114020</v>
          </cell>
          <cell r="D4908" t="str">
            <v>X5G</v>
          </cell>
          <cell r="E4908">
            <v>951</v>
          </cell>
          <cell r="F4908">
            <v>1</v>
          </cell>
          <cell r="G4908">
            <v>2</v>
          </cell>
          <cell r="H4908" t="str">
            <v>/  /</v>
          </cell>
          <cell r="I4908">
            <v>0</v>
          </cell>
          <cell r="J4908">
            <v>75</v>
          </cell>
          <cell r="K4908">
            <v>363</v>
          </cell>
          <cell r="L4908">
            <v>363</v>
          </cell>
          <cell r="M4908">
            <v>0</v>
          </cell>
          <cell r="N4908">
            <v>0</v>
          </cell>
          <cell r="O4908">
            <v>363</v>
          </cell>
          <cell r="P4908">
            <v>0</v>
          </cell>
        </row>
        <row r="4909">
          <cell r="A4909" t="str">
            <v>0011403101</v>
          </cell>
          <cell r="B4909">
            <v>11403</v>
          </cell>
          <cell r="C4909">
            <v>114030</v>
          </cell>
          <cell r="D4909" t="str">
            <v>X5G</v>
          </cell>
          <cell r="E4909">
            <v>101</v>
          </cell>
          <cell r="F4909">
            <v>1</v>
          </cell>
          <cell r="G4909">
            <v>1</v>
          </cell>
          <cell r="H4909">
            <v>39089</v>
          </cell>
          <cell r="I4909">
            <v>2380</v>
          </cell>
          <cell r="J4909">
            <v>0</v>
          </cell>
          <cell r="K4909">
            <v>2380</v>
          </cell>
          <cell r="L4909">
            <v>2380</v>
          </cell>
          <cell r="M4909">
            <v>0</v>
          </cell>
          <cell r="N4909">
            <v>0</v>
          </cell>
          <cell r="O4909">
            <v>2380</v>
          </cell>
          <cell r="P4909">
            <v>0</v>
          </cell>
        </row>
        <row r="4910">
          <cell r="A4910" t="str">
            <v>0011403125</v>
          </cell>
          <cell r="B4910">
            <v>11403</v>
          </cell>
          <cell r="C4910">
            <v>114030</v>
          </cell>
          <cell r="D4910" t="str">
            <v>X5G</v>
          </cell>
          <cell r="E4910">
            <v>125</v>
          </cell>
          <cell r="F4910">
            <v>1</v>
          </cell>
          <cell r="G4910">
            <v>2</v>
          </cell>
          <cell r="H4910" t="str">
            <v>15/01/08</v>
          </cell>
          <cell r="I4910">
            <v>0</v>
          </cell>
          <cell r="J4910">
            <v>327.86</v>
          </cell>
          <cell r="K4910">
            <v>327.86</v>
          </cell>
          <cell r="L4910">
            <v>327.86</v>
          </cell>
          <cell r="M4910">
            <v>0</v>
          </cell>
          <cell r="N4910">
            <v>0</v>
          </cell>
          <cell r="O4910">
            <v>327.86</v>
          </cell>
          <cell r="P4910">
            <v>0</v>
          </cell>
        </row>
        <row r="4911">
          <cell r="A4911" t="str">
            <v>0011403126</v>
          </cell>
          <cell r="B4911">
            <v>11403</v>
          </cell>
          <cell r="C4911">
            <v>114030</v>
          </cell>
          <cell r="D4911" t="str">
            <v>X5G</v>
          </cell>
          <cell r="E4911">
            <v>126</v>
          </cell>
          <cell r="F4911">
            <v>1</v>
          </cell>
          <cell r="G4911">
            <v>1</v>
          </cell>
          <cell r="H4911">
            <v>38356</v>
          </cell>
          <cell r="I4911">
            <v>100</v>
          </cell>
          <cell r="J4911">
            <v>0</v>
          </cell>
          <cell r="K4911">
            <v>100</v>
          </cell>
          <cell r="L4911">
            <v>100</v>
          </cell>
          <cell r="M4911">
            <v>0</v>
          </cell>
          <cell r="N4911">
            <v>0</v>
          </cell>
          <cell r="O4911">
            <v>100</v>
          </cell>
          <cell r="P4911">
            <v>0</v>
          </cell>
        </row>
        <row r="4912">
          <cell r="A4912" t="str">
            <v>0011403139</v>
          </cell>
          <cell r="B4912">
            <v>11403</v>
          </cell>
          <cell r="C4912">
            <v>114030</v>
          </cell>
          <cell r="D4912" t="str">
            <v>X5G</v>
          </cell>
          <cell r="E4912">
            <v>139</v>
          </cell>
          <cell r="F4912">
            <v>1</v>
          </cell>
          <cell r="G4912">
            <v>2</v>
          </cell>
          <cell r="H4912" t="str">
            <v>15/01/08</v>
          </cell>
          <cell r="I4912">
            <v>0</v>
          </cell>
          <cell r="J4912">
            <v>201</v>
          </cell>
          <cell r="K4912">
            <v>201</v>
          </cell>
          <cell r="L4912">
            <v>201</v>
          </cell>
          <cell r="M4912">
            <v>0</v>
          </cell>
          <cell r="N4912">
            <v>0</v>
          </cell>
          <cell r="O4912">
            <v>201</v>
          </cell>
          <cell r="P4912">
            <v>0</v>
          </cell>
        </row>
        <row r="4913">
          <cell r="A4913" t="str">
            <v>0011403140</v>
          </cell>
          <cell r="B4913">
            <v>11403</v>
          </cell>
          <cell r="C4913">
            <v>114030</v>
          </cell>
          <cell r="D4913" t="str">
            <v>X5G</v>
          </cell>
          <cell r="E4913">
            <v>140</v>
          </cell>
          <cell r="F4913">
            <v>1</v>
          </cell>
          <cell r="G4913">
            <v>2</v>
          </cell>
          <cell r="H4913" t="str">
            <v>15/01/08</v>
          </cell>
          <cell r="I4913">
            <v>0</v>
          </cell>
          <cell r="J4913">
            <v>93</v>
          </cell>
          <cell r="K4913">
            <v>93</v>
          </cell>
          <cell r="L4913">
            <v>93</v>
          </cell>
          <cell r="M4913">
            <v>0</v>
          </cell>
          <cell r="N4913">
            <v>0</v>
          </cell>
          <cell r="O4913">
            <v>93</v>
          </cell>
          <cell r="P4913">
            <v>0</v>
          </cell>
        </row>
        <row r="4914">
          <cell r="A4914" t="str">
            <v>0011403301</v>
          </cell>
          <cell r="B4914">
            <v>11403</v>
          </cell>
          <cell r="C4914">
            <v>114030</v>
          </cell>
          <cell r="D4914" t="str">
            <v>X5G</v>
          </cell>
          <cell r="E4914">
            <v>301</v>
          </cell>
          <cell r="F4914">
            <v>1</v>
          </cell>
          <cell r="G4914">
            <v>2</v>
          </cell>
          <cell r="H4914" t="str">
            <v>/  /</v>
          </cell>
          <cell r="I4914">
            <v>0</v>
          </cell>
          <cell r="J4914">
            <v>621.86</v>
          </cell>
          <cell r="K4914">
            <v>3101.86</v>
          </cell>
          <cell r="L4914">
            <v>3101.86</v>
          </cell>
          <cell r="M4914">
            <v>0</v>
          </cell>
          <cell r="N4914">
            <v>0</v>
          </cell>
          <cell r="O4914">
            <v>3101.86</v>
          </cell>
          <cell r="P4914">
            <v>0</v>
          </cell>
        </row>
        <row r="4915">
          <cell r="A4915" t="str">
            <v>0011403511</v>
          </cell>
          <cell r="B4915">
            <v>11403</v>
          </cell>
          <cell r="C4915">
            <v>114030</v>
          </cell>
          <cell r="D4915" t="str">
            <v>X5G</v>
          </cell>
          <cell r="E4915">
            <v>511</v>
          </cell>
          <cell r="F4915">
            <v>1</v>
          </cell>
          <cell r="G4915">
            <v>2</v>
          </cell>
          <cell r="H4915" t="str">
            <v>/  /</v>
          </cell>
          <cell r="I4915">
            <v>0</v>
          </cell>
          <cell r="J4915">
            <v>124</v>
          </cell>
          <cell r="K4915">
            <v>620</v>
          </cell>
          <cell r="L4915">
            <v>620</v>
          </cell>
          <cell r="M4915">
            <v>0</v>
          </cell>
          <cell r="N4915">
            <v>620</v>
          </cell>
          <cell r="O4915">
            <v>620</v>
          </cell>
          <cell r="P4915">
            <v>0</v>
          </cell>
        </row>
        <row r="4916">
          <cell r="A4916" t="str">
            <v>0011403521</v>
          </cell>
          <cell r="B4916">
            <v>11403</v>
          </cell>
          <cell r="C4916">
            <v>114030</v>
          </cell>
          <cell r="D4916" t="str">
            <v>X5G</v>
          </cell>
          <cell r="E4916">
            <v>521</v>
          </cell>
          <cell r="F4916">
            <v>1</v>
          </cell>
          <cell r="G4916">
            <v>1</v>
          </cell>
          <cell r="H4916">
            <v>38359</v>
          </cell>
          <cell r="I4916">
            <v>4</v>
          </cell>
          <cell r="J4916">
            <v>0</v>
          </cell>
          <cell r="K4916">
            <v>4</v>
          </cell>
          <cell r="L4916">
            <v>4</v>
          </cell>
          <cell r="M4916">
            <v>0</v>
          </cell>
          <cell r="N4916">
            <v>0</v>
          </cell>
          <cell r="O4916">
            <v>4</v>
          </cell>
          <cell r="P4916">
            <v>0</v>
          </cell>
        </row>
        <row r="4917">
          <cell r="A4917" t="str">
            <v>0011403555</v>
          </cell>
          <cell r="B4917">
            <v>11403</v>
          </cell>
          <cell r="C4917">
            <v>114030</v>
          </cell>
          <cell r="D4917" t="str">
            <v>X5G</v>
          </cell>
          <cell r="E4917">
            <v>555</v>
          </cell>
          <cell r="F4917">
            <v>1</v>
          </cell>
          <cell r="G4917">
            <v>1</v>
          </cell>
          <cell r="H4917" t="str">
            <v>/  /</v>
          </cell>
          <cell r="I4917">
            <v>0</v>
          </cell>
          <cell r="J4917">
            <v>0</v>
          </cell>
          <cell r="K4917">
            <v>71.400000000000006</v>
          </cell>
          <cell r="L4917">
            <v>71.400000000000006</v>
          </cell>
          <cell r="M4917">
            <v>0</v>
          </cell>
          <cell r="N4917">
            <v>0</v>
          </cell>
          <cell r="O4917">
            <v>71.400000000000006</v>
          </cell>
          <cell r="P4917">
            <v>0</v>
          </cell>
        </row>
        <row r="4918">
          <cell r="A4918" t="str">
            <v>0011403601</v>
          </cell>
          <cell r="B4918">
            <v>11403</v>
          </cell>
          <cell r="C4918">
            <v>114030</v>
          </cell>
          <cell r="D4918" t="str">
            <v>X5G</v>
          </cell>
          <cell r="E4918">
            <v>601</v>
          </cell>
          <cell r="F4918">
            <v>1</v>
          </cell>
          <cell r="G4918">
            <v>2</v>
          </cell>
          <cell r="H4918" t="str">
            <v>/  /</v>
          </cell>
          <cell r="I4918">
            <v>0</v>
          </cell>
          <cell r="J4918">
            <v>497.86</v>
          </cell>
          <cell r="K4918">
            <v>2406.46</v>
          </cell>
          <cell r="L4918">
            <v>2406.46</v>
          </cell>
          <cell r="M4918">
            <v>0</v>
          </cell>
          <cell r="N4918">
            <v>0</v>
          </cell>
          <cell r="O4918">
            <v>2406.46</v>
          </cell>
          <cell r="P4918">
            <v>0</v>
          </cell>
        </row>
        <row r="4919">
          <cell r="A4919" t="str">
            <v>0011403701</v>
          </cell>
          <cell r="B4919">
            <v>11403</v>
          </cell>
          <cell r="C4919">
            <v>114030</v>
          </cell>
          <cell r="D4919" t="str">
            <v>X5G</v>
          </cell>
          <cell r="E4919">
            <v>701</v>
          </cell>
          <cell r="F4919">
            <v>1</v>
          </cell>
          <cell r="G4919">
            <v>2</v>
          </cell>
          <cell r="H4919" t="str">
            <v>/  /</v>
          </cell>
          <cell r="I4919">
            <v>0</v>
          </cell>
          <cell r="J4919">
            <v>497.86</v>
          </cell>
          <cell r="K4919">
            <v>2406.46</v>
          </cell>
          <cell r="L4919">
            <v>2406.46</v>
          </cell>
          <cell r="M4919">
            <v>0</v>
          </cell>
          <cell r="N4919">
            <v>0</v>
          </cell>
          <cell r="O4919">
            <v>2406.46</v>
          </cell>
          <cell r="P4919">
            <v>0</v>
          </cell>
        </row>
        <row r="4920">
          <cell r="A4920" t="str">
            <v>0011403910</v>
          </cell>
          <cell r="B4920">
            <v>11403</v>
          </cell>
          <cell r="C4920">
            <v>114030</v>
          </cell>
          <cell r="D4920" t="str">
            <v>X5G</v>
          </cell>
          <cell r="E4920">
            <v>910</v>
          </cell>
          <cell r="F4920">
            <v>1</v>
          </cell>
          <cell r="G4920">
            <v>2</v>
          </cell>
          <cell r="H4920" t="str">
            <v>/  /</v>
          </cell>
          <cell r="I4920">
            <v>0</v>
          </cell>
          <cell r="J4920">
            <v>621.86</v>
          </cell>
          <cell r="K4920">
            <v>3101.86</v>
          </cell>
          <cell r="L4920">
            <v>3101.86</v>
          </cell>
          <cell r="M4920">
            <v>0</v>
          </cell>
          <cell r="N4920">
            <v>0</v>
          </cell>
          <cell r="O4920">
            <v>3101.86</v>
          </cell>
          <cell r="P4920">
            <v>0</v>
          </cell>
        </row>
        <row r="4921">
          <cell r="A4921" t="str">
            <v>0011403951</v>
          </cell>
          <cell r="B4921">
            <v>11403</v>
          </cell>
          <cell r="C4921">
            <v>114030</v>
          </cell>
          <cell r="D4921" t="str">
            <v>X5G</v>
          </cell>
          <cell r="E4921">
            <v>951</v>
          </cell>
          <cell r="F4921">
            <v>1</v>
          </cell>
          <cell r="G4921">
            <v>2</v>
          </cell>
          <cell r="H4921" t="str">
            <v>/  /</v>
          </cell>
          <cell r="I4921">
            <v>0</v>
          </cell>
          <cell r="J4921">
            <v>90</v>
          </cell>
          <cell r="K4921">
            <v>450</v>
          </cell>
          <cell r="L4921">
            <v>450</v>
          </cell>
          <cell r="M4921">
            <v>0</v>
          </cell>
          <cell r="N4921">
            <v>0</v>
          </cell>
          <cell r="O4921">
            <v>450</v>
          </cell>
          <cell r="P4921">
            <v>0</v>
          </cell>
        </row>
        <row r="4922">
          <cell r="A4922" t="str">
            <v>0011404101</v>
          </cell>
          <cell r="B4922">
            <v>11404</v>
          </cell>
          <cell r="C4922">
            <v>114040</v>
          </cell>
          <cell r="D4922" t="str">
            <v>X5G</v>
          </cell>
          <cell r="E4922">
            <v>101</v>
          </cell>
          <cell r="F4922">
            <v>1</v>
          </cell>
          <cell r="G4922">
            <v>1</v>
          </cell>
          <cell r="H4922">
            <v>39089</v>
          </cell>
          <cell r="I4922">
            <v>3545</v>
          </cell>
          <cell r="J4922">
            <v>0</v>
          </cell>
          <cell r="K4922">
            <v>3545</v>
          </cell>
          <cell r="L4922">
            <v>3545</v>
          </cell>
          <cell r="M4922">
            <v>0</v>
          </cell>
          <cell r="N4922">
            <v>0</v>
          </cell>
          <cell r="O4922">
            <v>3545</v>
          </cell>
          <cell r="P4922">
            <v>0</v>
          </cell>
        </row>
        <row r="4923">
          <cell r="A4923" t="str">
            <v>0011404125</v>
          </cell>
          <cell r="B4923">
            <v>11404</v>
          </cell>
          <cell r="C4923">
            <v>114040</v>
          </cell>
          <cell r="D4923" t="str">
            <v>X5G</v>
          </cell>
          <cell r="E4923">
            <v>125</v>
          </cell>
          <cell r="F4923">
            <v>1</v>
          </cell>
          <cell r="G4923">
            <v>2</v>
          </cell>
          <cell r="H4923" t="str">
            <v>15/01/08</v>
          </cell>
          <cell r="I4923">
            <v>0</v>
          </cell>
          <cell r="J4923">
            <v>488.34</v>
          </cell>
          <cell r="K4923">
            <v>488.34</v>
          </cell>
          <cell r="L4923">
            <v>488.34</v>
          </cell>
          <cell r="M4923">
            <v>0</v>
          </cell>
          <cell r="N4923">
            <v>0</v>
          </cell>
          <cell r="O4923">
            <v>488.34</v>
          </cell>
          <cell r="P4923">
            <v>0</v>
          </cell>
        </row>
        <row r="4924">
          <cell r="A4924" t="str">
            <v>0011404126</v>
          </cell>
          <cell r="B4924">
            <v>11404</v>
          </cell>
          <cell r="C4924">
            <v>114040</v>
          </cell>
          <cell r="D4924" t="str">
            <v>X5G</v>
          </cell>
          <cell r="E4924">
            <v>126</v>
          </cell>
          <cell r="F4924">
            <v>1</v>
          </cell>
          <cell r="G4924">
            <v>1</v>
          </cell>
          <cell r="H4924">
            <v>38356</v>
          </cell>
          <cell r="I4924">
            <v>100</v>
          </cell>
          <cell r="J4924">
            <v>0</v>
          </cell>
          <cell r="K4924">
            <v>100</v>
          </cell>
          <cell r="L4924">
            <v>100</v>
          </cell>
          <cell r="M4924">
            <v>0</v>
          </cell>
          <cell r="N4924">
            <v>0</v>
          </cell>
          <cell r="O4924">
            <v>100</v>
          </cell>
          <cell r="P4924">
            <v>0</v>
          </cell>
        </row>
        <row r="4925">
          <cell r="A4925" t="str">
            <v>0011404139</v>
          </cell>
          <cell r="B4925">
            <v>11404</v>
          </cell>
          <cell r="C4925">
            <v>114040</v>
          </cell>
          <cell r="D4925" t="str">
            <v>X5G</v>
          </cell>
          <cell r="E4925">
            <v>139</v>
          </cell>
          <cell r="F4925">
            <v>1</v>
          </cell>
          <cell r="G4925">
            <v>2</v>
          </cell>
          <cell r="H4925" t="str">
            <v>15/01/08</v>
          </cell>
          <cell r="I4925">
            <v>0</v>
          </cell>
          <cell r="J4925">
            <v>142</v>
          </cell>
          <cell r="K4925">
            <v>142</v>
          </cell>
          <cell r="L4925">
            <v>142</v>
          </cell>
          <cell r="M4925">
            <v>0</v>
          </cell>
          <cell r="N4925">
            <v>0</v>
          </cell>
          <cell r="O4925">
            <v>142</v>
          </cell>
          <cell r="P4925">
            <v>0</v>
          </cell>
        </row>
        <row r="4926">
          <cell r="A4926" t="str">
            <v>0011404140</v>
          </cell>
          <cell r="B4926">
            <v>11404</v>
          </cell>
          <cell r="C4926">
            <v>114040</v>
          </cell>
          <cell r="D4926" t="str">
            <v>X5G</v>
          </cell>
          <cell r="E4926">
            <v>140</v>
          </cell>
          <cell r="F4926">
            <v>1</v>
          </cell>
          <cell r="G4926">
            <v>2</v>
          </cell>
          <cell r="H4926" t="str">
            <v>15/01/08</v>
          </cell>
          <cell r="I4926">
            <v>0</v>
          </cell>
          <cell r="J4926">
            <v>67</v>
          </cell>
          <cell r="K4926">
            <v>67</v>
          </cell>
          <cell r="L4926">
            <v>67</v>
          </cell>
          <cell r="M4926">
            <v>0</v>
          </cell>
          <cell r="N4926">
            <v>0</v>
          </cell>
          <cell r="O4926">
            <v>67</v>
          </cell>
          <cell r="P4926">
            <v>0</v>
          </cell>
        </row>
        <row r="4927">
          <cell r="A4927" t="str">
            <v>0011404301</v>
          </cell>
          <cell r="B4927">
            <v>11404</v>
          </cell>
          <cell r="C4927">
            <v>114040</v>
          </cell>
          <cell r="D4927" t="str">
            <v>X5G</v>
          </cell>
          <cell r="E4927">
            <v>301</v>
          </cell>
          <cell r="F4927">
            <v>1</v>
          </cell>
          <cell r="G4927">
            <v>2</v>
          </cell>
          <cell r="H4927" t="str">
            <v>/  /</v>
          </cell>
          <cell r="I4927">
            <v>0</v>
          </cell>
          <cell r="J4927">
            <v>697.34</v>
          </cell>
          <cell r="K4927">
            <v>4342.34</v>
          </cell>
          <cell r="L4927">
            <v>4342.34</v>
          </cell>
          <cell r="M4927">
            <v>0</v>
          </cell>
          <cell r="N4927">
            <v>0</v>
          </cell>
          <cell r="O4927">
            <v>4342.34</v>
          </cell>
          <cell r="P4927">
            <v>0</v>
          </cell>
        </row>
        <row r="4928">
          <cell r="A4928" t="str">
            <v>0011404511</v>
          </cell>
          <cell r="B4928">
            <v>11404</v>
          </cell>
          <cell r="C4928">
            <v>114040</v>
          </cell>
          <cell r="D4928" t="str">
            <v>X5G</v>
          </cell>
          <cell r="E4928">
            <v>511</v>
          </cell>
          <cell r="F4928">
            <v>1</v>
          </cell>
          <cell r="G4928">
            <v>2</v>
          </cell>
          <cell r="H4928" t="str">
            <v>/  /</v>
          </cell>
          <cell r="I4928">
            <v>0</v>
          </cell>
          <cell r="J4928">
            <v>139</v>
          </cell>
          <cell r="K4928">
            <v>868</v>
          </cell>
          <cell r="L4928">
            <v>868</v>
          </cell>
          <cell r="M4928">
            <v>0</v>
          </cell>
          <cell r="N4928">
            <v>868</v>
          </cell>
          <cell r="O4928">
            <v>868</v>
          </cell>
          <cell r="P4928">
            <v>0</v>
          </cell>
        </row>
        <row r="4929">
          <cell r="A4929" t="str">
            <v>0011404521</v>
          </cell>
          <cell r="B4929">
            <v>11404</v>
          </cell>
          <cell r="C4929">
            <v>114040</v>
          </cell>
          <cell r="D4929" t="str">
            <v>X5G</v>
          </cell>
          <cell r="E4929">
            <v>521</v>
          </cell>
          <cell r="F4929">
            <v>1</v>
          </cell>
          <cell r="G4929">
            <v>1</v>
          </cell>
          <cell r="H4929">
            <v>38359</v>
          </cell>
          <cell r="I4929">
            <v>8.5</v>
          </cell>
          <cell r="J4929">
            <v>0</v>
          </cell>
          <cell r="K4929">
            <v>8.5</v>
          </cell>
          <cell r="L4929">
            <v>8.5</v>
          </cell>
          <cell r="M4929">
            <v>0</v>
          </cell>
          <cell r="N4929">
            <v>0</v>
          </cell>
          <cell r="O4929">
            <v>8.5</v>
          </cell>
          <cell r="P4929">
            <v>0</v>
          </cell>
        </row>
        <row r="4930">
          <cell r="A4930" t="str">
            <v>0011404601</v>
          </cell>
          <cell r="B4930">
            <v>11404</v>
          </cell>
          <cell r="C4930">
            <v>114040</v>
          </cell>
          <cell r="D4930" t="str">
            <v>X5G</v>
          </cell>
          <cell r="E4930">
            <v>601</v>
          </cell>
          <cell r="F4930">
            <v>1</v>
          </cell>
          <cell r="G4930">
            <v>2</v>
          </cell>
          <cell r="H4930" t="str">
            <v>/  /</v>
          </cell>
          <cell r="I4930">
            <v>0</v>
          </cell>
          <cell r="J4930">
            <v>558.34</v>
          </cell>
          <cell r="K4930">
            <v>3465.84</v>
          </cell>
          <cell r="L4930">
            <v>3465.84</v>
          </cell>
          <cell r="M4930">
            <v>0</v>
          </cell>
          <cell r="N4930">
            <v>0</v>
          </cell>
          <cell r="O4930">
            <v>3465.84</v>
          </cell>
          <cell r="P4930">
            <v>0</v>
          </cell>
        </row>
        <row r="4931">
          <cell r="A4931" t="str">
            <v>0011404701</v>
          </cell>
          <cell r="B4931">
            <v>11404</v>
          </cell>
          <cell r="C4931">
            <v>114040</v>
          </cell>
          <cell r="D4931" t="str">
            <v>X5G</v>
          </cell>
          <cell r="E4931">
            <v>701</v>
          </cell>
          <cell r="F4931">
            <v>1</v>
          </cell>
          <cell r="G4931">
            <v>2</v>
          </cell>
          <cell r="H4931" t="str">
            <v>/  /</v>
          </cell>
          <cell r="I4931">
            <v>0</v>
          </cell>
          <cell r="J4931">
            <v>558.34</v>
          </cell>
          <cell r="K4931">
            <v>3465.84</v>
          </cell>
          <cell r="L4931">
            <v>3465.84</v>
          </cell>
          <cell r="M4931">
            <v>0</v>
          </cell>
          <cell r="N4931">
            <v>0</v>
          </cell>
          <cell r="O4931">
            <v>3465.84</v>
          </cell>
          <cell r="P4931">
            <v>0</v>
          </cell>
        </row>
        <row r="4932">
          <cell r="A4932" t="str">
            <v>0011404910</v>
          </cell>
          <cell r="B4932">
            <v>11404</v>
          </cell>
          <cell r="C4932">
            <v>114040</v>
          </cell>
          <cell r="D4932" t="str">
            <v>X5G</v>
          </cell>
          <cell r="E4932">
            <v>910</v>
          </cell>
          <cell r="F4932">
            <v>1</v>
          </cell>
          <cell r="G4932">
            <v>2</v>
          </cell>
          <cell r="H4932" t="str">
            <v>/  /</v>
          </cell>
          <cell r="I4932">
            <v>0</v>
          </cell>
          <cell r="J4932">
            <v>697.34</v>
          </cell>
          <cell r="K4932">
            <v>4342.34</v>
          </cell>
          <cell r="L4932">
            <v>4342.34</v>
          </cell>
          <cell r="M4932">
            <v>0</v>
          </cell>
          <cell r="N4932">
            <v>0</v>
          </cell>
          <cell r="O4932">
            <v>4342.34</v>
          </cell>
          <cell r="P4932">
            <v>0</v>
          </cell>
        </row>
        <row r="4933">
          <cell r="A4933" t="str">
            <v>0011404951</v>
          </cell>
          <cell r="B4933">
            <v>11404</v>
          </cell>
          <cell r="C4933">
            <v>114040</v>
          </cell>
          <cell r="D4933" t="str">
            <v>X5G</v>
          </cell>
          <cell r="E4933">
            <v>951</v>
          </cell>
          <cell r="F4933">
            <v>1</v>
          </cell>
          <cell r="G4933">
            <v>2</v>
          </cell>
          <cell r="H4933" t="str">
            <v>/  /</v>
          </cell>
          <cell r="I4933">
            <v>0</v>
          </cell>
          <cell r="J4933">
            <v>101</v>
          </cell>
          <cell r="K4933">
            <v>630</v>
          </cell>
          <cell r="L4933">
            <v>630</v>
          </cell>
          <cell r="M4933">
            <v>0</v>
          </cell>
          <cell r="N4933">
            <v>0</v>
          </cell>
          <cell r="O4933">
            <v>630</v>
          </cell>
          <cell r="P4933">
            <v>0</v>
          </cell>
        </row>
        <row r="4934">
          <cell r="A4934" t="str">
            <v>0011408101</v>
          </cell>
          <cell r="B4934">
            <v>11408</v>
          </cell>
          <cell r="C4934">
            <v>114080</v>
          </cell>
          <cell r="D4934" t="str">
            <v>X5E</v>
          </cell>
          <cell r="E4934">
            <v>101</v>
          </cell>
          <cell r="F4934">
            <v>1</v>
          </cell>
          <cell r="G4934">
            <v>1</v>
          </cell>
          <cell r="H4934">
            <v>39089</v>
          </cell>
          <cell r="I4934">
            <v>6615</v>
          </cell>
          <cell r="J4934">
            <v>0</v>
          </cell>
          <cell r="K4934">
            <v>6615</v>
          </cell>
          <cell r="L4934">
            <v>6615</v>
          </cell>
          <cell r="M4934">
            <v>0</v>
          </cell>
          <cell r="N4934">
            <v>0</v>
          </cell>
          <cell r="O4934">
            <v>6615</v>
          </cell>
          <cell r="P4934">
            <v>0</v>
          </cell>
        </row>
        <row r="4935">
          <cell r="A4935" t="str">
            <v>0011408142</v>
          </cell>
          <cell r="B4935">
            <v>11408</v>
          </cell>
          <cell r="C4935">
            <v>114080</v>
          </cell>
          <cell r="D4935" t="str">
            <v>X5E</v>
          </cell>
          <cell r="E4935">
            <v>142</v>
          </cell>
          <cell r="F4935">
            <v>1</v>
          </cell>
          <cell r="G4935">
            <v>1</v>
          </cell>
          <cell r="H4935">
            <v>38355</v>
          </cell>
          <cell r="I4935">
            <v>25</v>
          </cell>
          <cell r="J4935">
            <v>0</v>
          </cell>
          <cell r="K4935">
            <v>25</v>
          </cell>
          <cell r="L4935">
            <v>25</v>
          </cell>
          <cell r="M4935">
            <v>0</v>
          </cell>
          <cell r="N4935">
            <v>0</v>
          </cell>
          <cell r="O4935">
            <v>25</v>
          </cell>
          <cell r="P4935">
            <v>0</v>
          </cell>
        </row>
        <row r="4936">
          <cell r="A4936" t="str">
            <v>0011408301</v>
          </cell>
          <cell r="B4936">
            <v>11408</v>
          </cell>
          <cell r="C4936">
            <v>114080</v>
          </cell>
          <cell r="D4936" t="str">
            <v>X5E</v>
          </cell>
          <cell r="E4936">
            <v>301</v>
          </cell>
          <cell r="F4936">
            <v>1</v>
          </cell>
          <cell r="G4936">
            <v>1</v>
          </cell>
          <cell r="H4936" t="str">
            <v>/  /</v>
          </cell>
          <cell r="I4936">
            <v>0</v>
          </cell>
          <cell r="J4936">
            <v>0</v>
          </cell>
          <cell r="K4936">
            <v>6640</v>
          </cell>
          <cell r="L4936">
            <v>6640</v>
          </cell>
          <cell r="M4936">
            <v>0</v>
          </cell>
          <cell r="N4936">
            <v>0</v>
          </cell>
          <cell r="O4936">
            <v>6640</v>
          </cell>
          <cell r="P4936">
            <v>0</v>
          </cell>
        </row>
        <row r="4937">
          <cell r="A4937" t="str">
            <v>0011408511</v>
          </cell>
          <cell r="B4937">
            <v>11408</v>
          </cell>
          <cell r="C4937">
            <v>114080</v>
          </cell>
          <cell r="D4937" t="str">
            <v>X5E</v>
          </cell>
          <cell r="E4937">
            <v>511</v>
          </cell>
          <cell r="F4937">
            <v>1</v>
          </cell>
          <cell r="G4937">
            <v>1</v>
          </cell>
          <cell r="H4937" t="str">
            <v>/  /</v>
          </cell>
          <cell r="I4937">
            <v>0</v>
          </cell>
          <cell r="J4937">
            <v>0</v>
          </cell>
          <cell r="K4937">
            <v>900</v>
          </cell>
          <cell r="L4937">
            <v>900</v>
          </cell>
          <cell r="M4937">
            <v>0</v>
          </cell>
          <cell r="N4937">
            <v>900</v>
          </cell>
          <cell r="O4937">
            <v>900</v>
          </cell>
          <cell r="P4937">
            <v>0</v>
          </cell>
        </row>
        <row r="4938">
          <cell r="A4938" t="str">
            <v>0011408523</v>
          </cell>
          <cell r="B4938">
            <v>11408</v>
          </cell>
          <cell r="C4938">
            <v>114080</v>
          </cell>
          <cell r="D4938" t="str">
            <v>X5E</v>
          </cell>
          <cell r="E4938">
            <v>523</v>
          </cell>
          <cell r="F4938">
            <v>1</v>
          </cell>
          <cell r="G4938">
            <v>1</v>
          </cell>
          <cell r="H4938" t="str">
            <v>18/11/04</v>
          </cell>
          <cell r="I4938">
            <v>1</v>
          </cell>
          <cell r="J4938">
            <v>0</v>
          </cell>
          <cell r="K4938">
            <v>1</v>
          </cell>
          <cell r="L4938">
            <v>1</v>
          </cell>
          <cell r="M4938">
            <v>0</v>
          </cell>
          <cell r="N4938">
            <v>0</v>
          </cell>
          <cell r="O4938">
            <v>1</v>
          </cell>
          <cell r="P4938">
            <v>0</v>
          </cell>
        </row>
        <row r="4939">
          <cell r="A4939" t="str">
            <v>0011408601</v>
          </cell>
          <cell r="B4939">
            <v>11408</v>
          </cell>
          <cell r="C4939">
            <v>114080</v>
          </cell>
          <cell r="D4939" t="str">
            <v>X5E</v>
          </cell>
          <cell r="E4939">
            <v>601</v>
          </cell>
          <cell r="F4939">
            <v>1</v>
          </cell>
          <cell r="G4939">
            <v>1</v>
          </cell>
          <cell r="H4939" t="str">
            <v>/  /</v>
          </cell>
          <cell r="I4939">
            <v>0</v>
          </cell>
          <cell r="J4939">
            <v>0</v>
          </cell>
          <cell r="K4939">
            <v>5739</v>
          </cell>
          <cell r="L4939">
            <v>5739</v>
          </cell>
          <cell r="M4939">
            <v>0</v>
          </cell>
          <cell r="N4939">
            <v>0</v>
          </cell>
          <cell r="O4939">
            <v>5739</v>
          </cell>
          <cell r="P4939">
            <v>0</v>
          </cell>
        </row>
        <row r="4940">
          <cell r="A4940" t="str">
            <v>0011408701</v>
          </cell>
          <cell r="B4940">
            <v>11408</v>
          </cell>
          <cell r="C4940">
            <v>114080</v>
          </cell>
          <cell r="D4940" t="str">
            <v>X5E</v>
          </cell>
          <cell r="E4940">
            <v>701</v>
          </cell>
          <cell r="F4940">
            <v>1</v>
          </cell>
          <cell r="G4940">
            <v>1</v>
          </cell>
          <cell r="H4940" t="str">
            <v>/  /</v>
          </cell>
          <cell r="I4940">
            <v>0</v>
          </cell>
          <cell r="J4940">
            <v>0</v>
          </cell>
          <cell r="K4940">
            <v>5739</v>
          </cell>
          <cell r="L4940">
            <v>5739</v>
          </cell>
          <cell r="M4940">
            <v>0</v>
          </cell>
          <cell r="N4940">
            <v>0</v>
          </cell>
          <cell r="O4940">
            <v>5739</v>
          </cell>
          <cell r="P4940">
            <v>0</v>
          </cell>
        </row>
        <row r="4941">
          <cell r="A4941" t="str">
            <v>0011408910</v>
          </cell>
          <cell r="B4941">
            <v>11408</v>
          </cell>
          <cell r="C4941">
            <v>114080</v>
          </cell>
          <cell r="D4941" t="str">
            <v>X5E</v>
          </cell>
          <cell r="E4941">
            <v>910</v>
          </cell>
          <cell r="F4941">
            <v>1</v>
          </cell>
          <cell r="G4941">
            <v>1</v>
          </cell>
          <cell r="H4941" t="str">
            <v>/  /</v>
          </cell>
          <cell r="I4941">
            <v>0</v>
          </cell>
          <cell r="J4941">
            <v>0</v>
          </cell>
          <cell r="K4941">
            <v>6640</v>
          </cell>
          <cell r="L4941">
            <v>6640</v>
          </cell>
          <cell r="M4941">
            <v>0</v>
          </cell>
          <cell r="N4941">
            <v>0</v>
          </cell>
          <cell r="O4941">
            <v>6640</v>
          </cell>
          <cell r="P4941">
            <v>0</v>
          </cell>
        </row>
        <row r="4942">
          <cell r="A4942" t="str">
            <v>0011408951</v>
          </cell>
          <cell r="B4942">
            <v>11408</v>
          </cell>
          <cell r="C4942">
            <v>114080</v>
          </cell>
          <cell r="D4942" t="str">
            <v>X5E</v>
          </cell>
          <cell r="E4942">
            <v>951</v>
          </cell>
          <cell r="F4942">
            <v>1</v>
          </cell>
          <cell r="G4942">
            <v>1</v>
          </cell>
          <cell r="H4942" t="str">
            <v>/  /</v>
          </cell>
          <cell r="I4942">
            <v>0</v>
          </cell>
          <cell r="J4942">
            <v>0</v>
          </cell>
          <cell r="K4942">
            <v>653</v>
          </cell>
          <cell r="L4942">
            <v>653</v>
          </cell>
          <cell r="M4942">
            <v>0</v>
          </cell>
          <cell r="N4942">
            <v>0</v>
          </cell>
          <cell r="O4942">
            <v>653</v>
          </cell>
          <cell r="P4942">
            <v>0</v>
          </cell>
        </row>
        <row r="4943">
          <cell r="A4943" t="str">
            <v>0011409101</v>
          </cell>
          <cell r="B4943">
            <v>11409</v>
          </cell>
          <cell r="C4943">
            <v>114090</v>
          </cell>
          <cell r="D4943" t="str">
            <v>X5G</v>
          </cell>
          <cell r="E4943">
            <v>101</v>
          </cell>
          <cell r="F4943">
            <v>1</v>
          </cell>
          <cell r="G4943">
            <v>1</v>
          </cell>
          <cell r="H4943">
            <v>39089</v>
          </cell>
          <cell r="I4943">
            <v>3200</v>
          </cell>
          <cell r="J4943">
            <v>0</v>
          </cell>
          <cell r="K4943">
            <v>3200</v>
          </cell>
          <cell r="L4943">
            <v>3200</v>
          </cell>
          <cell r="M4943">
            <v>0</v>
          </cell>
          <cell r="N4943">
            <v>0</v>
          </cell>
          <cell r="O4943">
            <v>3200</v>
          </cell>
          <cell r="P4943">
            <v>0</v>
          </cell>
        </row>
        <row r="4944">
          <cell r="A4944" t="str">
            <v>0011409301</v>
          </cell>
          <cell r="B4944">
            <v>11409</v>
          </cell>
          <cell r="C4944">
            <v>114090</v>
          </cell>
          <cell r="D4944" t="str">
            <v>X5G</v>
          </cell>
          <cell r="E4944">
            <v>301</v>
          </cell>
          <cell r="F4944">
            <v>1</v>
          </cell>
          <cell r="G4944">
            <v>1</v>
          </cell>
          <cell r="H4944" t="str">
            <v>/  /</v>
          </cell>
          <cell r="I4944">
            <v>0</v>
          </cell>
          <cell r="J4944">
            <v>0</v>
          </cell>
          <cell r="K4944">
            <v>3200</v>
          </cell>
          <cell r="L4944">
            <v>3200</v>
          </cell>
          <cell r="M4944">
            <v>0</v>
          </cell>
          <cell r="N4944">
            <v>0</v>
          </cell>
          <cell r="O4944">
            <v>3200</v>
          </cell>
          <cell r="P4944">
            <v>0</v>
          </cell>
        </row>
        <row r="4945">
          <cell r="A4945" t="str">
            <v>0011409511</v>
          </cell>
          <cell r="B4945">
            <v>11409</v>
          </cell>
          <cell r="C4945">
            <v>114090</v>
          </cell>
          <cell r="D4945" t="str">
            <v>X5G</v>
          </cell>
          <cell r="E4945">
            <v>511</v>
          </cell>
          <cell r="F4945">
            <v>1</v>
          </cell>
          <cell r="G4945">
            <v>1</v>
          </cell>
          <cell r="H4945" t="str">
            <v>/  /</v>
          </cell>
          <cell r="I4945">
            <v>0</v>
          </cell>
          <cell r="J4945">
            <v>0</v>
          </cell>
          <cell r="K4945">
            <v>400</v>
          </cell>
          <cell r="L4945">
            <v>400</v>
          </cell>
          <cell r="M4945">
            <v>0</v>
          </cell>
          <cell r="N4945">
            <v>400</v>
          </cell>
          <cell r="O4945">
            <v>400</v>
          </cell>
          <cell r="P4945">
            <v>0</v>
          </cell>
        </row>
        <row r="4946">
          <cell r="A4946" t="str">
            <v>0011409523</v>
          </cell>
          <cell r="B4946">
            <v>11409</v>
          </cell>
          <cell r="C4946">
            <v>114090</v>
          </cell>
          <cell r="D4946" t="str">
            <v>X5G</v>
          </cell>
          <cell r="E4946">
            <v>523</v>
          </cell>
          <cell r="F4946">
            <v>1</v>
          </cell>
          <cell r="G4946">
            <v>1</v>
          </cell>
          <cell r="H4946" t="str">
            <v>18/11/04</v>
          </cell>
          <cell r="I4946">
            <v>1</v>
          </cell>
          <cell r="J4946">
            <v>0</v>
          </cell>
          <cell r="K4946">
            <v>1</v>
          </cell>
          <cell r="L4946">
            <v>1</v>
          </cell>
          <cell r="M4946">
            <v>0</v>
          </cell>
          <cell r="N4946">
            <v>0</v>
          </cell>
          <cell r="O4946">
            <v>1</v>
          </cell>
          <cell r="P4946">
            <v>0</v>
          </cell>
        </row>
        <row r="4947">
          <cell r="A4947" t="str">
            <v>0011409601</v>
          </cell>
          <cell r="B4947">
            <v>11409</v>
          </cell>
          <cell r="C4947">
            <v>114090</v>
          </cell>
          <cell r="D4947" t="str">
            <v>X5G</v>
          </cell>
          <cell r="E4947">
            <v>601</v>
          </cell>
          <cell r="F4947">
            <v>1</v>
          </cell>
          <cell r="G4947">
            <v>1</v>
          </cell>
          <cell r="H4947" t="str">
            <v>/  /</v>
          </cell>
          <cell r="I4947">
            <v>0</v>
          </cell>
          <cell r="J4947">
            <v>0</v>
          </cell>
          <cell r="K4947">
            <v>2799</v>
          </cell>
          <cell r="L4947">
            <v>2799</v>
          </cell>
          <cell r="M4947">
            <v>0</v>
          </cell>
          <cell r="N4947">
            <v>0</v>
          </cell>
          <cell r="O4947">
            <v>2799</v>
          </cell>
          <cell r="P4947">
            <v>0</v>
          </cell>
        </row>
        <row r="4948">
          <cell r="A4948" t="str">
            <v>0011409701</v>
          </cell>
          <cell r="B4948">
            <v>11409</v>
          </cell>
          <cell r="C4948">
            <v>114090</v>
          </cell>
          <cell r="D4948" t="str">
            <v>X5G</v>
          </cell>
          <cell r="E4948">
            <v>701</v>
          </cell>
          <cell r="F4948">
            <v>1</v>
          </cell>
          <cell r="G4948">
            <v>1</v>
          </cell>
          <cell r="H4948" t="str">
            <v>/  /</v>
          </cell>
          <cell r="I4948">
            <v>0</v>
          </cell>
          <cell r="J4948">
            <v>0</v>
          </cell>
          <cell r="K4948">
            <v>2799</v>
          </cell>
          <cell r="L4948">
            <v>2799</v>
          </cell>
          <cell r="M4948">
            <v>0</v>
          </cell>
          <cell r="N4948">
            <v>0</v>
          </cell>
          <cell r="O4948">
            <v>2799</v>
          </cell>
          <cell r="P4948">
            <v>0</v>
          </cell>
        </row>
        <row r="4949">
          <cell r="A4949" t="str">
            <v>0011409910</v>
          </cell>
          <cell r="B4949">
            <v>11409</v>
          </cell>
          <cell r="C4949">
            <v>114090</v>
          </cell>
          <cell r="D4949" t="str">
            <v>X5G</v>
          </cell>
          <cell r="E4949">
            <v>910</v>
          </cell>
          <cell r="F4949">
            <v>1</v>
          </cell>
          <cell r="G4949">
            <v>1</v>
          </cell>
          <cell r="H4949" t="str">
            <v>/  /</v>
          </cell>
          <cell r="I4949">
            <v>0</v>
          </cell>
          <cell r="J4949">
            <v>0</v>
          </cell>
          <cell r="K4949">
            <v>3200</v>
          </cell>
          <cell r="L4949">
            <v>3200</v>
          </cell>
          <cell r="M4949">
            <v>0</v>
          </cell>
          <cell r="N4949">
            <v>0</v>
          </cell>
          <cell r="O4949">
            <v>3200</v>
          </cell>
          <cell r="P4949">
            <v>0</v>
          </cell>
        </row>
        <row r="4950">
          <cell r="A4950" t="str">
            <v>0011409951</v>
          </cell>
          <cell r="B4950">
            <v>11409</v>
          </cell>
          <cell r="C4950">
            <v>114090</v>
          </cell>
          <cell r="D4950" t="str">
            <v>X5G</v>
          </cell>
          <cell r="E4950">
            <v>951</v>
          </cell>
          <cell r="F4950">
            <v>1</v>
          </cell>
          <cell r="G4950">
            <v>1</v>
          </cell>
          <cell r="H4950" t="str">
            <v>/  /</v>
          </cell>
          <cell r="I4950">
            <v>0</v>
          </cell>
          <cell r="J4950">
            <v>0</v>
          </cell>
          <cell r="K4950">
            <v>240</v>
          </cell>
          <cell r="L4950">
            <v>240</v>
          </cell>
          <cell r="M4950">
            <v>0</v>
          </cell>
          <cell r="N4950">
            <v>0</v>
          </cell>
          <cell r="O4950">
            <v>240</v>
          </cell>
          <cell r="P4950">
            <v>0</v>
          </cell>
        </row>
        <row r="4951">
          <cell r="A4951" t="str">
            <v>0011410101</v>
          </cell>
          <cell r="B4951">
            <v>11410</v>
          </cell>
          <cell r="C4951">
            <v>114100</v>
          </cell>
          <cell r="D4951" t="str">
            <v>X5E</v>
          </cell>
          <cell r="E4951">
            <v>101</v>
          </cell>
          <cell r="F4951">
            <v>1</v>
          </cell>
          <cell r="G4951">
            <v>1</v>
          </cell>
          <cell r="H4951">
            <v>39089</v>
          </cell>
          <cell r="I4951">
            <v>7011</v>
          </cell>
          <cell r="J4951">
            <v>0</v>
          </cell>
          <cell r="K4951">
            <v>7011</v>
          </cell>
          <cell r="L4951">
            <v>7011</v>
          </cell>
          <cell r="M4951">
            <v>0</v>
          </cell>
          <cell r="N4951">
            <v>0</v>
          </cell>
          <cell r="O4951">
            <v>7011</v>
          </cell>
          <cell r="P4951">
            <v>0</v>
          </cell>
        </row>
        <row r="4952">
          <cell r="A4952" t="str">
            <v>0011410142</v>
          </cell>
          <cell r="B4952">
            <v>11410</v>
          </cell>
          <cell r="C4952">
            <v>114100</v>
          </cell>
          <cell r="D4952" t="str">
            <v>X5E</v>
          </cell>
          <cell r="E4952">
            <v>142</v>
          </cell>
          <cell r="F4952">
            <v>1</v>
          </cell>
          <cell r="G4952">
            <v>1</v>
          </cell>
          <cell r="H4952">
            <v>38355</v>
          </cell>
          <cell r="I4952">
            <v>25</v>
          </cell>
          <cell r="J4952">
            <v>0</v>
          </cell>
          <cell r="K4952">
            <v>25</v>
          </cell>
          <cell r="L4952">
            <v>25</v>
          </cell>
          <cell r="M4952">
            <v>0</v>
          </cell>
          <cell r="N4952">
            <v>0</v>
          </cell>
          <cell r="O4952">
            <v>25</v>
          </cell>
          <cell r="P4952">
            <v>0</v>
          </cell>
        </row>
        <row r="4953">
          <cell r="A4953" t="str">
            <v>0011410263</v>
          </cell>
          <cell r="B4953">
            <v>11410</v>
          </cell>
          <cell r="C4953">
            <v>114100</v>
          </cell>
          <cell r="D4953" t="str">
            <v>X5E</v>
          </cell>
          <cell r="E4953">
            <v>263</v>
          </cell>
          <cell r="F4953">
            <v>1</v>
          </cell>
          <cell r="G4953">
            <v>1</v>
          </cell>
          <cell r="H4953">
            <v>39630</v>
          </cell>
          <cell r="I4953">
            <v>0</v>
          </cell>
          <cell r="J4953">
            <v>0</v>
          </cell>
          <cell r="K4953">
            <v>270.98</v>
          </cell>
          <cell r="L4953">
            <v>270.98</v>
          </cell>
          <cell r="M4953">
            <v>0</v>
          </cell>
          <cell r="N4953">
            <v>0</v>
          </cell>
          <cell r="O4953">
            <v>270.98</v>
          </cell>
          <cell r="P4953">
            <v>0</v>
          </cell>
        </row>
        <row r="4954">
          <cell r="A4954" t="str">
            <v>0011410301</v>
          </cell>
          <cell r="B4954">
            <v>11410</v>
          </cell>
          <cell r="C4954">
            <v>114100</v>
          </cell>
          <cell r="D4954" t="str">
            <v>X5E</v>
          </cell>
          <cell r="E4954">
            <v>301</v>
          </cell>
          <cell r="F4954">
            <v>1</v>
          </cell>
          <cell r="G4954">
            <v>1</v>
          </cell>
          <cell r="H4954" t="str">
            <v>/  /</v>
          </cell>
          <cell r="I4954">
            <v>0</v>
          </cell>
          <cell r="J4954">
            <v>0</v>
          </cell>
          <cell r="K4954">
            <v>7306.98</v>
          </cell>
          <cell r="L4954">
            <v>7306.98</v>
          </cell>
          <cell r="M4954">
            <v>0</v>
          </cell>
          <cell r="N4954">
            <v>0</v>
          </cell>
          <cell r="O4954">
            <v>7306.98</v>
          </cell>
          <cell r="P4954">
            <v>0</v>
          </cell>
        </row>
        <row r="4955">
          <cell r="A4955" t="str">
            <v>0011410511</v>
          </cell>
          <cell r="B4955">
            <v>11410</v>
          </cell>
          <cell r="C4955">
            <v>114100</v>
          </cell>
          <cell r="D4955" t="str">
            <v>X5E</v>
          </cell>
          <cell r="E4955">
            <v>511</v>
          </cell>
          <cell r="F4955">
            <v>1</v>
          </cell>
          <cell r="G4955">
            <v>1</v>
          </cell>
          <cell r="H4955" t="str">
            <v>/  /</v>
          </cell>
          <cell r="I4955">
            <v>0</v>
          </cell>
          <cell r="J4955">
            <v>0</v>
          </cell>
          <cell r="K4955">
            <v>900</v>
          </cell>
          <cell r="L4955">
            <v>900</v>
          </cell>
          <cell r="M4955">
            <v>0</v>
          </cell>
          <cell r="N4955">
            <v>900</v>
          </cell>
          <cell r="O4955">
            <v>900</v>
          </cell>
          <cell r="P4955">
            <v>0</v>
          </cell>
        </row>
        <row r="4956">
          <cell r="A4956" t="str">
            <v>0011410523</v>
          </cell>
          <cell r="B4956">
            <v>11410</v>
          </cell>
          <cell r="C4956">
            <v>114100</v>
          </cell>
          <cell r="D4956" t="str">
            <v>X5E</v>
          </cell>
          <cell r="E4956">
            <v>523</v>
          </cell>
          <cell r="F4956">
            <v>1</v>
          </cell>
          <cell r="G4956">
            <v>1</v>
          </cell>
          <cell r="H4956" t="str">
            <v>18/11/04</v>
          </cell>
          <cell r="I4956">
            <v>1</v>
          </cell>
          <cell r="J4956">
            <v>0</v>
          </cell>
          <cell r="K4956">
            <v>1</v>
          </cell>
          <cell r="L4956">
            <v>1</v>
          </cell>
          <cell r="M4956">
            <v>0</v>
          </cell>
          <cell r="N4956">
            <v>0</v>
          </cell>
          <cell r="O4956">
            <v>1</v>
          </cell>
          <cell r="P4956">
            <v>0</v>
          </cell>
        </row>
        <row r="4957">
          <cell r="A4957" t="str">
            <v>0011410601</v>
          </cell>
          <cell r="B4957">
            <v>11410</v>
          </cell>
          <cell r="C4957">
            <v>114100</v>
          </cell>
          <cell r="D4957" t="str">
            <v>X5E</v>
          </cell>
          <cell r="E4957">
            <v>601</v>
          </cell>
          <cell r="F4957">
            <v>1</v>
          </cell>
          <cell r="G4957">
            <v>1</v>
          </cell>
          <cell r="H4957" t="str">
            <v>/  /</v>
          </cell>
          <cell r="I4957">
            <v>0</v>
          </cell>
          <cell r="J4957">
            <v>0</v>
          </cell>
          <cell r="K4957">
            <v>6405.98</v>
          </cell>
          <cell r="L4957">
            <v>6405.98</v>
          </cell>
          <cell r="M4957">
            <v>0</v>
          </cell>
          <cell r="N4957">
            <v>0</v>
          </cell>
          <cell r="O4957">
            <v>6405.98</v>
          </cell>
          <cell r="P4957">
            <v>0</v>
          </cell>
        </row>
        <row r="4958">
          <cell r="A4958" t="str">
            <v>0011410701</v>
          </cell>
          <cell r="B4958">
            <v>11410</v>
          </cell>
          <cell r="C4958">
            <v>114100</v>
          </cell>
          <cell r="D4958" t="str">
            <v>X5E</v>
          </cell>
          <cell r="E4958">
            <v>701</v>
          </cell>
          <cell r="F4958">
            <v>1</v>
          </cell>
          <cell r="G4958">
            <v>1</v>
          </cell>
          <cell r="H4958" t="str">
            <v>/  /</v>
          </cell>
          <cell r="I4958">
            <v>0</v>
          </cell>
          <cell r="J4958">
            <v>0</v>
          </cell>
          <cell r="K4958">
            <v>6405.98</v>
          </cell>
          <cell r="L4958">
            <v>6405.98</v>
          </cell>
          <cell r="M4958">
            <v>0</v>
          </cell>
          <cell r="N4958">
            <v>0</v>
          </cell>
          <cell r="O4958">
            <v>6405.98</v>
          </cell>
          <cell r="P4958">
            <v>0</v>
          </cell>
        </row>
        <row r="4959">
          <cell r="A4959" t="str">
            <v>0011410910</v>
          </cell>
          <cell r="B4959">
            <v>11410</v>
          </cell>
          <cell r="C4959">
            <v>114100</v>
          </cell>
          <cell r="D4959" t="str">
            <v>X5E</v>
          </cell>
          <cell r="E4959">
            <v>910</v>
          </cell>
          <cell r="F4959">
            <v>1</v>
          </cell>
          <cell r="G4959">
            <v>1</v>
          </cell>
          <cell r="H4959" t="str">
            <v>/  /</v>
          </cell>
          <cell r="I4959">
            <v>0</v>
          </cell>
          <cell r="J4959">
            <v>0</v>
          </cell>
          <cell r="K4959">
            <v>7036</v>
          </cell>
          <cell r="L4959">
            <v>7036</v>
          </cell>
          <cell r="M4959">
            <v>0</v>
          </cell>
          <cell r="N4959">
            <v>0</v>
          </cell>
          <cell r="O4959">
            <v>7036</v>
          </cell>
          <cell r="P4959">
            <v>0</v>
          </cell>
        </row>
        <row r="4960">
          <cell r="A4960" t="str">
            <v>0011410951</v>
          </cell>
          <cell r="B4960">
            <v>11410</v>
          </cell>
          <cell r="C4960">
            <v>114100</v>
          </cell>
          <cell r="D4960" t="str">
            <v>X5E</v>
          </cell>
          <cell r="E4960">
            <v>951</v>
          </cell>
          <cell r="F4960">
            <v>1</v>
          </cell>
          <cell r="G4960">
            <v>1</v>
          </cell>
          <cell r="H4960" t="str">
            <v>/  /</v>
          </cell>
          <cell r="I4960">
            <v>0</v>
          </cell>
          <cell r="J4960">
            <v>0</v>
          </cell>
          <cell r="K4960">
            <v>653</v>
          </cell>
          <cell r="L4960">
            <v>653</v>
          </cell>
          <cell r="M4960">
            <v>0</v>
          </cell>
          <cell r="N4960">
            <v>0</v>
          </cell>
          <cell r="O4960">
            <v>653</v>
          </cell>
          <cell r="P4960">
            <v>0</v>
          </cell>
        </row>
        <row r="4961">
          <cell r="A4961" t="str">
            <v>0011411101</v>
          </cell>
          <cell r="B4961">
            <v>11411</v>
          </cell>
          <cell r="C4961">
            <v>114110</v>
          </cell>
          <cell r="D4961" t="str">
            <v>X5G</v>
          </cell>
          <cell r="E4961">
            <v>101</v>
          </cell>
          <cell r="F4961">
            <v>1</v>
          </cell>
          <cell r="G4961">
            <v>1</v>
          </cell>
          <cell r="H4961">
            <v>39089</v>
          </cell>
          <cell r="I4961">
            <v>3842</v>
          </cell>
          <cell r="J4961">
            <v>0</v>
          </cell>
          <cell r="K4961">
            <v>3842</v>
          </cell>
          <cell r="L4961">
            <v>3842</v>
          </cell>
          <cell r="M4961">
            <v>0</v>
          </cell>
          <cell r="N4961">
            <v>0</v>
          </cell>
          <cell r="O4961">
            <v>3842</v>
          </cell>
          <cell r="P4961">
            <v>0</v>
          </cell>
        </row>
        <row r="4962">
          <cell r="A4962" t="str">
            <v>0011411126</v>
          </cell>
          <cell r="B4962">
            <v>11411</v>
          </cell>
          <cell r="C4962">
            <v>114110</v>
          </cell>
          <cell r="D4962" t="str">
            <v>X5G</v>
          </cell>
          <cell r="E4962">
            <v>126</v>
          </cell>
          <cell r="F4962">
            <v>1</v>
          </cell>
          <cell r="G4962">
            <v>1</v>
          </cell>
          <cell r="H4962">
            <v>38356</v>
          </cell>
          <cell r="I4962">
            <v>100</v>
          </cell>
          <cell r="J4962">
            <v>0</v>
          </cell>
          <cell r="K4962">
            <v>100</v>
          </cell>
          <cell r="L4962">
            <v>100</v>
          </cell>
          <cell r="M4962">
            <v>0</v>
          </cell>
          <cell r="N4962">
            <v>0</v>
          </cell>
          <cell r="O4962">
            <v>100</v>
          </cell>
          <cell r="P4962">
            <v>0</v>
          </cell>
        </row>
        <row r="4963">
          <cell r="A4963" t="str">
            <v>0011411139</v>
          </cell>
          <cell r="B4963">
            <v>11411</v>
          </cell>
          <cell r="C4963">
            <v>114110</v>
          </cell>
          <cell r="D4963" t="str">
            <v>X5G</v>
          </cell>
          <cell r="E4963">
            <v>139</v>
          </cell>
          <cell r="F4963">
            <v>1</v>
          </cell>
          <cell r="G4963">
            <v>2</v>
          </cell>
          <cell r="H4963" t="str">
            <v>15/01/08</v>
          </cell>
          <cell r="I4963">
            <v>0</v>
          </cell>
          <cell r="J4963">
            <v>125</v>
          </cell>
          <cell r="K4963">
            <v>125</v>
          </cell>
          <cell r="L4963">
            <v>125</v>
          </cell>
          <cell r="M4963">
            <v>0</v>
          </cell>
          <cell r="N4963">
            <v>0</v>
          </cell>
          <cell r="O4963">
            <v>125</v>
          </cell>
          <cell r="P4963">
            <v>0</v>
          </cell>
        </row>
        <row r="4964">
          <cell r="A4964" t="str">
            <v>0011411140</v>
          </cell>
          <cell r="B4964">
            <v>11411</v>
          </cell>
          <cell r="C4964">
            <v>114110</v>
          </cell>
          <cell r="D4964" t="str">
            <v>X5G</v>
          </cell>
          <cell r="E4964">
            <v>140</v>
          </cell>
          <cell r="F4964">
            <v>1</v>
          </cell>
          <cell r="G4964">
            <v>2</v>
          </cell>
          <cell r="H4964" t="str">
            <v>15/01/08</v>
          </cell>
          <cell r="I4964">
            <v>0</v>
          </cell>
          <cell r="J4964">
            <v>60</v>
          </cell>
          <cell r="K4964">
            <v>60</v>
          </cell>
          <cell r="L4964">
            <v>60</v>
          </cell>
          <cell r="M4964">
            <v>0</v>
          </cell>
          <cell r="N4964">
            <v>0</v>
          </cell>
          <cell r="O4964">
            <v>60</v>
          </cell>
          <cell r="P4964">
            <v>0</v>
          </cell>
        </row>
        <row r="4965">
          <cell r="A4965" t="str">
            <v>0011411263</v>
          </cell>
          <cell r="B4965">
            <v>11411</v>
          </cell>
          <cell r="C4965">
            <v>114110</v>
          </cell>
          <cell r="D4965" t="str">
            <v>X5G</v>
          </cell>
          <cell r="E4965">
            <v>263</v>
          </cell>
          <cell r="F4965">
            <v>1</v>
          </cell>
          <cell r="G4965">
            <v>2</v>
          </cell>
          <cell r="H4965" t="str">
            <v>21/01/08</v>
          </cell>
          <cell r="I4965">
            <v>0</v>
          </cell>
          <cell r="J4965">
            <v>50.58</v>
          </cell>
          <cell r="K4965">
            <v>50.58</v>
          </cell>
          <cell r="L4965">
            <v>50.58</v>
          </cell>
          <cell r="M4965">
            <v>0</v>
          </cell>
          <cell r="N4965">
            <v>0</v>
          </cell>
          <cell r="O4965">
            <v>50.58</v>
          </cell>
          <cell r="P4965">
            <v>0</v>
          </cell>
        </row>
        <row r="4966">
          <cell r="A4966" t="str">
            <v>0011411301</v>
          </cell>
          <cell r="B4966">
            <v>11411</v>
          </cell>
          <cell r="C4966">
            <v>114110</v>
          </cell>
          <cell r="D4966" t="str">
            <v>X5G</v>
          </cell>
          <cell r="E4966">
            <v>301</v>
          </cell>
          <cell r="F4966">
            <v>1</v>
          </cell>
          <cell r="G4966">
            <v>2</v>
          </cell>
          <cell r="H4966" t="str">
            <v>/  /</v>
          </cell>
          <cell r="I4966">
            <v>0</v>
          </cell>
          <cell r="J4966">
            <v>235.58</v>
          </cell>
          <cell r="K4966">
            <v>4177.58</v>
          </cell>
          <cell r="L4966">
            <v>4177.58</v>
          </cell>
          <cell r="M4966">
            <v>0</v>
          </cell>
          <cell r="N4966">
            <v>0</v>
          </cell>
          <cell r="O4966">
            <v>4177.58</v>
          </cell>
          <cell r="P4966">
            <v>0</v>
          </cell>
        </row>
        <row r="4967">
          <cell r="A4967" t="str">
            <v>0011411511</v>
          </cell>
          <cell r="B4967">
            <v>11411</v>
          </cell>
          <cell r="C4967">
            <v>114110</v>
          </cell>
          <cell r="D4967" t="str">
            <v>X5G</v>
          </cell>
          <cell r="E4967">
            <v>511</v>
          </cell>
          <cell r="F4967">
            <v>1</v>
          </cell>
          <cell r="G4967">
            <v>2</v>
          </cell>
          <cell r="H4967" t="str">
            <v>/  /</v>
          </cell>
          <cell r="I4967">
            <v>0</v>
          </cell>
          <cell r="J4967">
            <v>37</v>
          </cell>
          <cell r="K4967">
            <v>825</v>
          </cell>
          <cell r="L4967">
            <v>825</v>
          </cell>
          <cell r="M4967">
            <v>0</v>
          </cell>
          <cell r="N4967">
            <v>825</v>
          </cell>
          <cell r="O4967">
            <v>825</v>
          </cell>
          <cell r="P4967">
            <v>0</v>
          </cell>
        </row>
        <row r="4968">
          <cell r="A4968" t="str">
            <v>0011411523</v>
          </cell>
          <cell r="B4968">
            <v>11411</v>
          </cell>
          <cell r="C4968">
            <v>114110</v>
          </cell>
          <cell r="D4968" t="str">
            <v>X5G</v>
          </cell>
          <cell r="E4968">
            <v>523</v>
          </cell>
          <cell r="F4968">
            <v>1</v>
          </cell>
          <cell r="G4968">
            <v>1</v>
          </cell>
          <cell r="H4968" t="str">
            <v>18/11/04</v>
          </cell>
          <cell r="I4968">
            <v>1</v>
          </cell>
          <cell r="J4968">
            <v>0</v>
          </cell>
          <cell r="K4968">
            <v>1</v>
          </cell>
          <cell r="L4968">
            <v>1</v>
          </cell>
          <cell r="M4968">
            <v>0</v>
          </cell>
          <cell r="N4968">
            <v>0</v>
          </cell>
          <cell r="O4968">
            <v>1</v>
          </cell>
          <cell r="P4968">
            <v>0</v>
          </cell>
        </row>
        <row r="4969">
          <cell r="A4969" t="str">
            <v>0011411601</v>
          </cell>
          <cell r="B4969">
            <v>11411</v>
          </cell>
          <cell r="C4969">
            <v>114110</v>
          </cell>
          <cell r="D4969" t="str">
            <v>X5G</v>
          </cell>
          <cell r="E4969">
            <v>601</v>
          </cell>
          <cell r="F4969">
            <v>1</v>
          </cell>
          <cell r="G4969">
            <v>2</v>
          </cell>
          <cell r="H4969" t="str">
            <v>/  /</v>
          </cell>
          <cell r="I4969">
            <v>0</v>
          </cell>
          <cell r="J4969">
            <v>198.58</v>
          </cell>
          <cell r="K4969">
            <v>3351.58</v>
          </cell>
          <cell r="L4969">
            <v>3351.58</v>
          </cell>
          <cell r="M4969">
            <v>0</v>
          </cell>
          <cell r="N4969">
            <v>0</v>
          </cell>
          <cell r="O4969">
            <v>3351.58</v>
          </cell>
          <cell r="P4969">
            <v>0</v>
          </cell>
        </row>
        <row r="4970">
          <cell r="A4970" t="str">
            <v>0011411701</v>
          </cell>
          <cell r="B4970">
            <v>11411</v>
          </cell>
          <cell r="C4970">
            <v>114110</v>
          </cell>
          <cell r="D4970" t="str">
            <v>X5G</v>
          </cell>
          <cell r="E4970">
            <v>701</v>
          </cell>
          <cell r="F4970">
            <v>1</v>
          </cell>
          <cell r="G4970">
            <v>2</v>
          </cell>
          <cell r="H4970" t="str">
            <v>/  /</v>
          </cell>
          <cell r="I4970">
            <v>0</v>
          </cell>
          <cell r="J4970">
            <v>198.58</v>
          </cell>
          <cell r="K4970">
            <v>3351.58</v>
          </cell>
          <cell r="L4970">
            <v>3351.58</v>
          </cell>
          <cell r="M4970">
            <v>0</v>
          </cell>
          <cell r="N4970">
            <v>0</v>
          </cell>
          <cell r="O4970">
            <v>3351.58</v>
          </cell>
          <cell r="P4970">
            <v>0</v>
          </cell>
        </row>
        <row r="4971">
          <cell r="A4971" t="str">
            <v>0011411910</v>
          </cell>
          <cell r="B4971">
            <v>11411</v>
          </cell>
          <cell r="C4971">
            <v>114110</v>
          </cell>
          <cell r="D4971" t="str">
            <v>X5G</v>
          </cell>
          <cell r="E4971">
            <v>910</v>
          </cell>
          <cell r="F4971">
            <v>1</v>
          </cell>
          <cell r="G4971">
            <v>2</v>
          </cell>
          <cell r="H4971" t="str">
            <v>/  /</v>
          </cell>
          <cell r="I4971">
            <v>0</v>
          </cell>
          <cell r="J4971">
            <v>185</v>
          </cell>
          <cell r="K4971">
            <v>4127</v>
          </cell>
          <cell r="L4971">
            <v>4127</v>
          </cell>
          <cell r="M4971">
            <v>0</v>
          </cell>
          <cell r="N4971">
            <v>0</v>
          </cell>
          <cell r="O4971">
            <v>4127</v>
          </cell>
          <cell r="P4971">
            <v>0</v>
          </cell>
        </row>
        <row r="4972">
          <cell r="A4972" t="str">
            <v>0011411951</v>
          </cell>
          <cell r="B4972">
            <v>11411</v>
          </cell>
          <cell r="C4972">
            <v>114110</v>
          </cell>
          <cell r="D4972" t="str">
            <v>X5G</v>
          </cell>
          <cell r="E4972">
            <v>951</v>
          </cell>
          <cell r="F4972">
            <v>1</v>
          </cell>
          <cell r="G4972">
            <v>2</v>
          </cell>
          <cell r="H4972" t="str">
            <v>/  /</v>
          </cell>
          <cell r="I4972">
            <v>0</v>
          </cell>
          <cell r="J4972">
            <v>27</v>
          </cell>
          <cell r="K4972">
            <v>599</v>
          </cell>
          <cell r="L4972">
            <v>599</v>
          </cell>
          <cell r="M4972">
            <v>0</v>
          </cell>
          <cell r="N4972">
            <v>0</v>
          </cell>
          <cell r="O4972">
            <v>599</v>
          </cell>
          <cell r="P4972">
            <v>0</v>
          </cell>
        </row>
        <row r="4973">
          <cell r="A4973" t="str">
            <v>0011412101</v>
          </cell>
          <cell r="B4973">
            <v>11412</v>
          </cell>
          <cell r="C4973">
            <v>114120</v>
          </cell>
          <cell r="D4973" t="str">
            <v>X5G</v>
          </cell>
          <cell r="E4973">
            <v>101</v>
          </cell>
          <cell r="F4973">
            <v>1</v>
          </cell>
          <cell r="G4973">
            <v>1</v>
          </cell>
          <cell r="H4973">
            <v>39089</v>
          </cell>
          <cell r="I4973">
            <v>3827</v>
          </cell>
          <cell r="J4973">
            <v>0</v>
          </cell>
          <cell r="K4973">
            <v>3827</v>
          </cell>
          <cell r="L4973">
            <v>3827</v>
          </cell>
          <cell r="M4973">
            <v>0</v>
          </cell>
          <cell r="N4973">
            <v>0</v>
          </cell>
          <cell r="O4973">
            <v>3827</v>
          </cell>
          <cell r="P4973">
            <v>0</v>
          </cell>
        </row>
        <row r="4974">
          <cell r="A4974" t="str">
            <v>0011412126</v>
          </cell>
          <cell r="B4974">
            <v>11412</v>
          </cell>
          <cell r="C4974">
            <v>114120</v>
          </cell>
          <cell r="D4974" t="str">
            <v>X5G</v>
          </cell>
          <cell r="E4974">
            <v>126</v>
          </cell>
          <cell r="F4974">
            <v>1</v>
          </cell>
          <cell r="G4974">
            <v>1</v>
          </cell>
          <cell r="H4974">
            <v>38356</v>
          </cell>
          <cell r="I4974">
            <v>100</v>
          </cell>
          <cell r="J4974">
            <v>0</v>
          </cell>
          <cell r="K4974">
            <v>100</v>
          </cell>
          <cell r="L4974">
            <v>100</v>
          </cell>
          <cell r="M4974">
            <v>0</v>
          </cell>
          <cell r="N4974">
            <v>0</v>
          </cell>
          <cell r="O4974">
            <v>100</v>
          </cell>
          <cell r="P4974">
            <v>0</v>
          </cell>
        </row>
        <row r="4975">
          <cell r="A4975" t="str">
            <v>0011412139</v>
          </cell>
          <cell r="B4975">
            <v>11412</v>
          </cell>
          <cell r="C4975">
            <v>114120</v>
          </cell>
          <cell r="D4975" t="str">
            <v>X5G</v>
          </cell>
          <cell r="E4975">
            <v>139</v>
          </cell>
          <cell r="F4975">
            <v>1</v>
          </cell>
          <cell r="G4975">
            <v>2</v>
          </cell>
          <cell r="H4975" t="str">
            <v>15/01/08</v>
          </cell>
          <cell r="I4975">
            <v>0</v>
          </cell>
          <cell r="J4975">
            <v>99</v>
          </cell>
          <cell r="K4975">
            <v>99</v>
          </cell>
          <cell r="L4975">
            <v>99</v>
          </cell>
          <cell r="M4975">
            <v>0</v>
          </cell>
          <cell r="N4975">
            <v>0</v>
          </cell>
          <cell r="O4975">
            <v>99</v>
          </cell>
          <cell r="P4975">
            <v>0</v>
          </cell>
        </row>
        <row r="4976">
          <cell r="A4976" t="str">
            <v>0011412140</v>
          </cell>
          <cell r="B4976">
            <v>11412</v>
          </cell>
          <cell r="C4976">
            <v>114120</v>
          </cell>
          <cell r="D4976" t="str">
            <v>X5G</v>
          </cell>
          <cell r="E4976">
            <v>140</v>
          </cell>
          <cell r="F4976">
            <v>1</v>
          </cell>
          <cell r="G4976">
            <v>2</v>
          </cell>
          <cell r="H4976" t="str">
            <v>15/01/08</v>
          </cell>
          <cell r="I4976">
            <v>0</v>
          </cell>
          <cell r="J4976">
            <v>51</v>
          </cell>
          <cell r="K4976">
            <v>51</v>
          </cell>
          <cell r="L4976">
            <v>51</v>
          </cell>
          <cell r="M4976">
            <v>0</v>
          </cell>
          <cell r="N4976">
            <v>0</v>
          </cell>
          <cell r="O4976">
            <v>51</v>
          </cell>
          <cell r="P4976">
            <v>0</v>
          </cell>
        </row>
        <row r="4977">
          <cell r="A4977" t="str">
            <v>0011412263</v>
          </cell>
          <cell r="B4977">
            <v>11412</v>
          </cell>
          <cell r="C4977">
            <v>114120</v>
          </cell>
          <cell r="D4977" t="str">
            <v>X5G</v>
          </cell>
          <cell r="E4977">
            <v>263</v>
          </cell>
          <cell r="F4977">
            <v>1</v>
          </cell>
          <cell r="G4977">
            <v>2</v>
          </cell>
          <cell r="H4977" t="str">
            <v>21/01/08</v>
          </cell>
          <cell r="I4977">
            <v>0</v>
          </cell>
          <cell r="J4977">
            <v>1961.86</v>
          </cell>
          <cell r="K4977">
            <v>1961.86</v>
          </cell>
          <cell r="L4977">
            <v>1961.86</v>
          </cell>
          <cell r="M4977">
            <v>0</v>
          </cell>
          <cell r="N4977">
            <v>0</v>
          </cell>
          <cell r="O4977">
            <v>1961.86</v>
          </cell>
          <cell r="P4977">
            <v>0</v>
          </cell>
        </row>
        <row r="4978">
          <cell r="A4978" t="str">
            <v>0011412301</v>
          </cell>
          <cell r="B4978">
            <v>11412</v>
          </cell>
          <cell r="C4978">
            <v>114120</v>
          </cell>
          <cell r="D4978" t="str">
            <v>X5G</v>
          </cell>
          <cell r="E4978">
            <v>301</v>
          </cell>
          <cell r="F4978">
            <v>1</v>
          </cell>
          <cell r="G4978">
            <v>2</v>
          </cell>
          <cell r="H4978" t="str">
            <v>/  /</v>
          </cell>
          <cell r="I4978">
            <v>0</v>
          </cell>
          <cell r="J4978">
            <v>2111.86</v>
          </cell>
          <cell r="K4978">
            <v>6038.86</v>
          </cell>
          <cell r="L4978">
            <v>6038.86</v>
          </cell>
          <cell r="M4978">
            <v>0</v>
          </cell>
          <cell r="N4978">
            <v>0</v>
          </cell>
          <cell r="O4978">
            <v>6038.86</v>
          </cell>
          <cell r="P4978">
            <v>0</v>
          </cell>
        </row>
        <row r="4979">
          <cell r="A4979" t="str">
            <v>0011412511</v>
          </cell>
          <cell r="B4979">
            <v>11412</v>
          </cell>
          <cell r="C4979">
            <v>114120</v>
          </cell>
          <cell r="D4979" t="str">
            <v>X5G</v>
          </cell>
          <cell r="E4979">
            <v>511</v>
          </cell>
          <cell r="F4979">
            <v>1</v>
          </cell>
          <cell r="G4979">
            <v>2</v>
          </cell>
          <cell r="H4979" t="str">
            <v>/  /</v>
          </cell>
          <cell r="I4979">
            <v>0</v>
          </cell>
          <cell r="J4979">
            <v>30</v>
          </cell>
          <cell r="K4979">
            <v>815</v>
          </cell>
          <cell r="L4979">
            <v>815</v>
          </cell>
          <cell r="M4979">
            <v>0</v>
          </cell>
          <cell r="N4979">
            <v>815</v>
          </cell>
          <cell r="O4979">
            <v>815</v>
          </cell>
          <cell r="P4979">
            <v>0</v>
          </cell>
        </row>
        <row r="4980">
          <cell r="A4980" t="str">
            <v>0011412524</v>
          </cell>
          <cell r="B4980">
            <v>11412</v>
          </cell>
          <cell r="C4980">
            <v>114120</v>
          </cell>
          <cell r="D4980" t="str">
            <v>X5G</v>
          </cell>
          <cell r="E4980">
            <v>524</v>
          </cell>
          <cell r="F4980">
            <v>1</v>
          </cell>
          <cell r="G4980">
            <v>1</v>
          </cell>
          <cell r="H4980" t="str">
            <v>18/11/04</v>
          </cell>
          <cell r="I4980">
            <v>8</v>
          </cell>
          <cell r="J4980">
            <v>0</v>
          </cell>
          <cell r="K4980">
            <v>8</v>
          </cell>
          <cell r="L4980">
            <v>8</v>
          </cell>
          <cell r="M4980">
            <v>0</v>
          </cell>
          <cell r="N4980">
            <v>0</v>
          </cell>
          <cell r="O4980">
            <v>8</v>
          </cell>
          <cell r="P4980">
            <v>0</v>
          </cell>
        </row>
        <row r="4981">
          <cell r="A4981" t="str">
            <v>0011412601</v>
          </cell>
          <cell r="B4981">
            <v>11412</v>
          </cell>
          <cell r="C4981">
            <v>114120</v>
          </cell>
          <cell r="D4981" t="str">
            <v>X5G</v>
          </cell>
          <cell r="E4981">
            <v>601</v>
          </cell>
          <cell r="F4981">
            <v>1</v>
          </cell>
          <cell r="G4981">
            <v>2</v>
          </cell>
          <cell r="H4981" t="str">
            <v>/  /</v>
          </cell>
          <cell r="I4981">
            <v>0</v>
          </cell>
          <cell r="J4981">
            <v>2081.86</v>
          </cell>
          <cell r="K4981">
            <v>5215.8599999999997</v>
          </cell>
          <cell r="L4981">
            <v>5215.8599999999997</v>
          </cell>
          <cell r="M4981">
            <v>0</v>
          </cell>
          <cell r="N4981">
            <v>0</v>
          </cell>
          <cell r="O4981">
            <v>5215.8599999999997</v>
          </cell>
          <cell r="P4981">
            <v>0</v>
          </cell>
        </row>
        <row r="4982">
          <cell r="A4982" t="str">
            <v>0011412701</v>
          </cell>
          <cell r="B4982">
            <v>11412</v>
          </cell>
          <cell r="C4982">
            <v>114120</v>
          </cell>
          <cell r="D4982" t="str">
            <v>X5G</v>
          </cell>
          <cell r="E4982">
            <v>701</v>
          </cell>
          <cell r="F4982">
            <v>1</v>
          </cell>
          <cell r="G4982">
            <v>2</v>
          </cell>
          <cell r="H4982" t="str">
            <v>/  /</v>
          </cell>
          <cell r="I4982">
            <v>0</v>
          </cell>
          <cell r="J4982">
            <v>2081.86</v>
          </cell>
          <cell r="K4982">
            <v>5215.8599999999997</v>
          </cell>
          <cell r="L4982">
            <v>5215.8599999999997</v>
          </cell>
          <cell r="M4982">
            <v>0</v>
          </cell>
          <cell r="N4982">
            <v>0</v>
          </cell>
          <cell r="O4982">
            <v>5215.8599999999997</v>
          </cell>
          <cell r="P4982">
            <v>0</v>
          </cell>
        </row>
        <row r="4983">
          <cell r="A4983" t="str">
            <v>0011412910</v>
          </cell>
          <cell r="B4983">
            <v>11412</v>
          </cell>
          <cell r="C4983">
            <v>114120</v>
          </cell>
          <cell r="D4983" t="str">
            <v>X5G</v>
          </cell>
          <cell r="E4983">
            <v>910</v>
          </cell>
          <cell r="F4983">
            <v>1</v>
          </cell>
          <cell r="G4983">
            <v>2</v>
          </cell>
          <cell r="H4983" t="str">
            <v>/  /</v>
          </cell>
          <cell r="I4983">
            <v>0</v>
          </cell>
          <cell r="J4983">
            <v>150</v>
          </cell>
          <cell r="K4983">
            <v>4077</v>
          </cell>
          <cell r="L4983">
            <v>4077</v>
          </cell>
          <cell r="M4983">
            <v>0</v>
          </cell>
          <cell r="N4983">
            <v>0</v>
          </cell>
          <cell r="O4983">
            <v>4077</v>
          </cell>
          <cell r="P4983">
            <v>0</v>
          </cell>
        </row>
        <row r="4984">
          <cell r="A4984" t="str">
            <v>0011412951</v>
          </cell>
          <cell r="B4984">
            <v>11412</v>
          </cell>
          <cell r="C4984">
            <v>114120</v>
          </cell>
          <cell r="D4984" t="str">
            <v>X5G</v>
          </cell>
          <cell r="E4984">
            <v>951</v>
          </cell>
          <cell r="F4984">
            <v>1</v>
          </cell>
          <cell r="G4984">
            <v>2</v>
          </cell>
          <cell r="H4984" t="str">
            <v>/  /</v>
          </cell>
          <cell r="I4984">
            <v>0</v>
          </cell>
          <cell r="J4984">
            <v>22</v>
          </cell>
          <cell r="K4984">
            <v>592</v>
          </cell>
          <cell r="L4984">
            <v>592</v>
          </cell>
          <cell r="M4984">
            <v>0</v>
          </cell>
          <cell r="N4984">
            <v>0</v>
          </cell>
          <cell r="O4984">
            <v>592</v>
          </cell>
          <cell r="P4984">
            <v>0</v>
          </cell>
        </row>
        <row r="4985">
          <cell r="A4985" t="str">
            <v>0011415101</v>
          </cell>
          <cell r="B4985">
            <v>11415</v>
          </cell>
          <cell r="C4985">
            <v>114150</v>
          </cell>
          <cell r="D4985" t="str">
            <v>X5G</v>
          </cell>
          <cell r="E4985">
            <v>101</v>
          </cell>
          <cell r="F4985">
            <v>1</v>
          </cell>
          <cell r="G4985">
            <v>1</v>
          </cell>
          <cell r="H4985">
            <v>39089</v>
          </cell>
          <cell r="I4985">
            <v>3322</v>
          </cell>
          <cell r="J4985">
            <v>0</v>
          </cell>
          <cell r="K4985">
            <v>3322</v>
          </cell>
          <cell r="L4985">
            <v>3322</v>
          </cell>
          <cell r="M4985">
            <v>0</v>
          </cell>
          <cell r="N4985">
            <v>0</v>
          </cell>
          <cell r="O4985">
            <v>3322</v>
          </cell>
          <cell r="P4985">
            <v>0</v>
          </cell>
        </row>
        <row r="4986">
          <cell r="A4986" t="str">
            <v>0011415301</v>
          </cell>
          <cell r="B4986">
            <v>11415</v>
          </cell>
          <cell r="C4986">
            <v>114150</v>
          </cell>
          <cell r="D4986" t="str">
            <v>X5G</v>
          </cell>
          <cell r="E4986">
            <v>301</v>
          </cell>
          <cell r="F4986">
            <v>1</v>
          </cell>
          <cell r="G4986">
            <v>1</v>
          </cell>
          <cell r="H4986" t="str">
            <v>/  /</v>
          </cell>
          <cell r="I4986">
            <v>0</v>
          </cell>
          <cell r="J4986">
            <v>0</v>
          </cell>
          <cell r="K4986">
            <v>3322</v>
          </cell>
          <cell r="L4986">
            <v>3322</v>
          </cell>
          <cell r="M4986">
            <v>0</v>
          </cell>
          <cell r="N4986">
            <v>0</v>
          </cell>
          <cell r="O4986">
            <v>3322</v>
          </cell>
          <cell r="P4986">
            <v>0</v>
          </cell>
        </row>
        <row r="4987">
          <cell r="A4987" t="str">
            <v>0011415511</v>
          </cell>
          <cell r="B4987">
            <v>11415</v>
          </cell>
          <cell r="C4987">
            <v>114150</v>
          </cell>
          <cell r="D4987" t="str">
            <v>X5G</v>
          </cell>
          <cell r="E4987">
            <v>511</v>
          </cell>
          <cell r="F4987">
            <v>1</v>
          </cell>
          <cell r="G4987">
            <v>1</v>
          </cell>
          <cell r="H4987" t="str">
            <v>/  /</v>
          </cell>
          <cell r="I4987">
            <v>0</v>
          </cell>
          <cell r="J4987">
            <v>0</v>
          </cell>
          <cell r="K4987">
            <v>597</v>
          </cell>
          <cell r="L4987">
            <v>597</v>
          </cell>
          <cell r="M4987">
            <v>0</v>
          </cell>
          <cell r="N4987">
            <v>597</v>
          </cell>
          <cell r="O4987">
            <v>597</v>
          </cell>
          <cell r="P4987">
            <v>0</v>
          </cell>
        </row>
        <row r="4988">
          <cell r="A4988" t="str">
            <v>0011415523</v>
          </cell>
          <cell r="B4988">
            <v>11415</v>
          </cell>
          <cell r="C4988">
            <v>114150</v>
          </cell>
          <cell r="D4988" t="str">
            <v>X5G</v>
          </cell>
          <cell r="E4988">
            <v>523</v>
          </cell>
          <cell r="F4988">
            <v>1</v>
          </cell>
          <cell r="G4988">
            <v>1</v>
          </cell>
          <cell r="H4988" t="str">
            <v>18/11/04</v>
          </cell>
          <cell r="I4988">
            <v>1</v>
          </cell>
          <cell r="J4988">
            <v>0</v>
          </cell>
          <cell r="K4988">
            <v>1</v>
          </cell>
          <cell r="L4988">
            <v>1</v>
          </cell>
          <cell r="M4988">
            <v>0</v>
          </cell>
          <cell r="N4988">
            <v>0</v>
          </cell>
          <cell r="O4988">
            <v>1</v>
          </cell>
          <cell r="P4988">
            <v>0</v>
          </cell>
        </row>
        <row r="4989">
          <cell r="A4989" t="str">
            <v>0011415601</v>
          </cell>
          <cell r="B4989">
            <v>11415</v>
          </cell>
          <cell r="C4989">
            <v>114150</v>
          </cell>
          <cell r="D4989" t="str">
            <v>X5G</v>
          </cell>
          <cell r="E4989">
            <v>601</v>
          </cell>
          <cell r="F4989">
            <v>1</v>
          </cell>
          <cell r="G4989">
            <v>1</v>
          </cell>
          <cell r="H4989" t="str">
            <v>/  /</v>
          </cell>
          <cell r="I4989">
            <v>0</v>
          </cell>
          <cell r="J4989">
            <v>0</v>
          </cell>
          <cell r="K4989">
            <v>2724</v>
          </cell>
          <cell r="L4989">
            <v>2724</v>
          </cell>
          <cell r="M4989">
            <v>0</v>
          </cell>
          <cell r="N4989">
            <v>0</v>
          </cell>
          <cell r="O4989">
            <v>2724</v>
          </cell>
          <cell r="P4989">
            <v>0</v>
          </cell>
        </row>
        <row r="4990">
          <cell r="A4990" t="str">
            <v>0011415701</v>
          </cell>
          <cell r="B4990">
            <v>11415</v>
          </cell>
          <cell r="C4990">
            <v>114150</v>
          </cell>
          <cell r="D4990" t="str">
            <v>X5G</v>
          </cell>
          <cell r="E4990">
            <v>701</v>
          </cell>
          <cell r="F4990">
            <v>1</v>
          </cell>
          <cell r="G4990">
            <v>1</v>
          </cell>
          <cell r="H4990" t="str">
            <v>/  /</v>
          </cell>
          <cell r="I4990">
            <v>0</v>
          </cell>
          <cell r="J4990">
            <v>0</v>
          </cell>
          <cell r="K4990">
            <v>2724</v>
          </cell>
          <cell r="L4990">
            <v>2724</v>
          </cell>
          <cell r="M4990">
            <v>0</v>
          </cell>
          <cell r="N4990">
            <v>0</v>
          </cell>
          <cell r="O4990">
            <v>2724</v>
          </cell>
          <cell r="P4990">
            <v>0</v>
          </cell>
        </row>
        <row r="4991">
          <cell r="A4991" t="str">
            <v>0011415910</v>
          </cell>
          <cell r="B4991">
            <v>11415</v>
          </cell>
          <cell r="C4991">
            <v>114150</v>
          </cell>
          <cell r="D4991" t="str">
            <v>X5G</v>
          </cell>
          <cell r="E4991">
            <v>910</v>
          </cell>
          <cell r="F4991">
            <v>1</v>
          </cell>
          <cell r="G4991">
            <v>1</v>
          </cell>
          <cell r="H4991" t="str">
            <v>/  /</v>
          </cell>
          <cell r="I4991">
            <v>0</v>
          </cell>
          <cell r="J4991">
            <v>0</v>
          </cell>
          <cell r="K4991">
            <v>3322</v>
          </cell>
          <cell r="L4991">
            <v>3322</v>
          </cell>
          <cell r="M4991">
            <v>0</v>
          </cell>
          <cell r="N4991">
            <v>0</v>
          </cell>
          <cell r="O4991">
            <v>3322</v>
          </cell>
          <cell r="P4991">
            <v>0</v>
          </cell>
        </row>
        <row r="4992">
          <cell r="A4992" t="str">
            <v>0011415951</v>
          </cell>
          <cell r="B4992">
            <v>11415</v>
          </cell>
          <cell r="C4992">
            <v>114150</v>
          </cell>
          <cell r="D4992" t="str">
            <v>X5G</v>
          </cell>
          <cell r="E4992">
            <v>951</v>
          </cell>
          <cell r="F4992">
            <v>1</v>
          </cell>
          <cell r="G4992">
            <v>1</v>
          </cell>
          <cell r="H4992" t="str">
            <v>/  /</v>
          </cell>
          <cell r="I4992">
            <v>0</v>
          </cell>
          <cell r="J4992">
            <v>0</v>
          </cell>
          <cell r="K4992">
            <v>350</v>
          </cell>
          <cell r="L4992">
            <v>350</v>
          </cell>
          <cell r="M4992">
            <v>0</v>
          </cell>
          <cell r="N4992">
            <v>0</v>
          </cell>
          <cell r="O4992">
            <v>350</v>
          </cell>
          <cell r="P4992">
            <v>0</v>
          </cell>
        </row>
        <row r="4993">
          <cell r="A4993" t="str">
            <v>0011416101</v>
          </cell>
          <cell r="B4993">
            <v>11416</v>
          </cell>
          <cell r="C4993">
            <v>114160</v>
          </cell>
          <cell r="D4993" t="str">
            <v>X5G</v>
          </cell>
          <cell r="E4993">
            <v>101</v>
          </cell>
          <cell r="F4993">
            <v>1</v>
          </cell>
          <cell r="G4993">
            <v>1</v>
          </cell>
          <cell r="H4993">
            <v>39089</v>
          </cell>
          <cell r="I4993">
            <v>2299</v>
          </cell>
          <cell r="J4993">
            <v>0</v>
          </cell>
          <cell r="K4993">
            <v>2299</v>
          </cell>
          <cell r="L4993">
            <v>2299</v>
          </cell>
          <cell r="M4993">
            <v>0</v>
          </cell>
          <cell r="N4993">
            <v>0</v>
          </cell>
          <cell r="O4993">
            <v>2299</v>
          </cell>
          <cell r="P4993">
            <v>0</v>
          </cell>
        </row>
        <row r="4994">
          <cell r="A4994" t="str">
            <v>0011416125</v>
          </cell>
          <cell r="B4994">
            <v>11416</v>
          </cell>
          <cell r="C4994">
            <v>114160</v>
          </cell>
          <cell r="D4994" t="str">
            <v>X5G</v>
          </cell>
          <cell r="E4994">
            <v>125</v>
          </cell>
          <cell r="F4994">
            <v>1</v>
          </cell>
          <cell r="G4994">
            <v>2</v>
          </cell>
          <cell r="H4994" t="str">
            <v>15/01/08</v>
          </cell>
          <cell r="I4994">
            <v>0</v>
          </cell>
          <cell r="J4994">
            <v>211</v>
          </cell>
          <cell r="K4994">
            <v>211</v>
          </cell>
          <cell r="L4994">
            <v>211</v>
          </cell>
          <cell r="M4994">
            <v>0</v>
          </cell>
          <cell r="N4994">
            <v>0</v>
          </cell>
          <cell r="O4994">
            <v>211</v>
          </cell>
          <cell r="P4994">
            <v>0</v>
          </cell>
        </row>
        <row r="4995">
          <cell r="A4995" t="str">
            <v>0011416126</v>
          </cell>
          <cell r="B4995">
            <v>11416</v>
          </cell>
          <cell r="C4995">
            <v>114160</v>
          </cell>
          <cell r="D4995" t="str">
            <v>X5G</v>
          </cell>
          <cell r="E4995">
            <v>126</v>
          </cell>
          <cell r="F4995">
            <v>1</v>
          </cell>
          <cell r="G4995">
            <v>1</v>
          </cell>
          <cell r="H4995">
            <v>38356</v>
          </cell>
          <cell r="I4995">
            <v>100</v>
          </cell>
          <cell r="J4995">
            <v>0</v>
          </cell>
          <cell r="K4995">
            <v>100</v>
          </cell>
          <cell r="L4995">
            <v>100</v>
          </cell>
          <cell r="M4995">
            <v>0</v>
          </cell>
          <cell r="N4995">
            <v>0</v>
          </cell>
          <cell r="O4995">
            <v>100</v>
          </cell>
          <cell r="P4995">
            <v>0</v>
          </cell>
        </row>
        <row r="4996">
          <cell r="A4996" t="str">
            <v>0011416139</v>
          </cell>
          <cell r="B4996">
            <v>11416</v>
          </cell>
          <cell r="C4996">
            <v>114160</v>
          </cell>
          <cell r="D4996" t="str">
            <v>X5G</v>
          </cell>
          <cell r="E4996">
            <v>139</v>
          </cell>
          <cell r="F4996">
            <v>1</v>
          </cell>
          <cell r="G4996">
            <v>2</v>
          </cell>
          <cell r="H4996" t="str">
            <v>15/01/08</v>
          </cell>
          <cell r="I4996">
            <v>0</v>
          </cell>
          <cell r="J4996">
            <v>109</v>
          </cell>
          <cell r="K4996">
            <v>109</v>
          </cell>
          <cell r="L4996">
            <v>109</v>
          </cell>
          <cell r="M4996">
            <v>0</v>
          </cell>
          <cell r="N4996">
            <v>0</v>
          </cell>
          <cell r="O4996">
            <v>109</v>
          </cell>
          <cell r="P4996">
            <v>0</v>
          </cell>
        </row>
        <row r="4997">
          <cell r="A4997" t="str">
            <v>0011416140</v>
          </cell>
          <cell r="B4997">
            <v>11416</v>
          </cell>
          <cell r="C4997">
            <v>114160</v>
          </cell>
          <cell r="D4997" t="str">
            <v>X5G</v>
          </cell>
          <cell r="E4997">
            <v>140</v>
          </cell>
          <cell r="F4997">
            <v>1</v>
          </cell>
          <cell r="G4997">
            <v>2</v>
          </cell>
          <cell r="H4997" t="str">
            <v>15/01/08</v>
          </cell>
          <cell r="I4997">
            <v>0</v>
          </cell>
          <cell r="J4997">
            <v>50</v>
          </cell>
          <cell r="K4997">
            <v>50</v>
          </cell>
          <cell r="L4997">
            <v>50</v>
          </cell>
          <cell r="M4997">
            <v>0</v>
          </cell>
          <cell r="N4997">
            <v>0</v>
          </cell>
          <cell r="O4997">
            <v>50</v>
          </cell>
          <cell r="P4997">
            <v>0</v>
          </cell>
        </row>
        <row r="4998">
          <cell r="A4998" t="str">
            <v>0011416301</v>
          </cell>
          <cell r="B4998">
            <v>11416</v>
          </cell>
          <cell r="C4998">
            <v>114160</v>
          </cell>
          <cell r="D4998" t="str">
            <v>X5G</v>
          </cell>
          <cell r="E4998">
            <v>301</v>
          </cell>
          <cell r="F4998">
            <v>1</v>
          </cell>
          <cell r="G4998">
            <v>2</v>
          </cell>
          <cell r="H4998" t="str">
            <v>/  /</v>
          </cell>
          <cell r="I4998">
            <v>0</v>
          </cell>
          <cell r="J4998">
            <v>370</v>
          </cell>
          <cell r="K4998">
            <v>2769</v>
          </cell>
          <cell r="L4998">
            <v>2769</v>
          </cell>
          <cell r="M4998">
            <v>0</v>
          </cell>
          <cell r="N4998">
            <v>0</v>
          </cell>
          <cell r="O4998">
            <v>2769</v>
          </cell>
          <cell r="P4998">
            <v>0</v>
          </cell>
        </row>
        <row r="4999">
          <cell r="A4999" t="str">
            <v>0011416511</v>
          </cell>
          <cell r="B4999">
            <v>11416</v>
          </cell>
          <cell r="C4999">
            <v>114160</v>
          </cell>
          <cell r="D4999" t="str">
            <v>X5G</v>
          </cell>
          <cell r="E4999">
            <v>511</v>
          </cell>
          <cell r="F4999">
            <v>1</v>
          </cell>
          <cell r="G4999">
            <v>2</v>
          </cell>
          <cell r="H4999" t="str">
            <v>/  /</v>
          </cell>
          <cell r="I4999">
            <v>0</v>
          </cell>
          <cell r="J4999">
            <v>74</v>
          </cell>
          <cell r="K4999">
            <v>553</v>
          </cell>
          <cell r="L4999">
            <v>553</v>
          </cell>
          <cell r="M4999">
            <v>0</v>
          </cell>
          <cell r="N4999">
            <v>553</v>
          </cell>
          <cell r="O4999">
            <v>553</v>
          </cell>
          <cell r="P4999">
            <v>0</v>
          </cell>
        </row>
        <row r="5000">
          <cell r="A5000" t="str">
            <v>0011416521</v>
          </cell>
          <cell r="B5000">
            <v>11416</v>
          </cell>
          <cell r="C5000">
            <v>114160</v>
          </cell>
          <cell r="D5000" t="str">
            <v>X5G</v>
          </cell>
          <cell r="E5000">
            <v>521</v>
          </cell>
          <cell r="F5000">
            <v>1</v>
          </cell>
          <cell r="G5000">
            <v>1</v>
          </cell>
          <cell r="H5000">
            <v>38359</v>
          </cell>
          <cell r="I5000">
            <v>4</v>
          </cell>
          <cell r="J5000">
            <v>0</v>
          </cell>
          <cell r="K5000">
            <v>4</v>
          </cell>
          <cell r="L5000">
            <v>4</v>
          </cell>
          <cell r="M5000">
            <v>0</v>
          </cell>
          <cell r="N5000">
            <v>0</v>
          </cell>
          <cell r="O5000">
            <v>4</v>
          </cell>
          <cell r="P5000">
            <v>0</v>
          </cell>
        </row>
        <row r="5001">
          <cell r="A5001" t="str">
            <v>0011416601</v>
          </cell>
          <cell r="B5001">
            <v>11416</v>
          </cell>
          <cell r="C5001">
            <v>114160</v>
          </cell>
          <cell r="D5001" t="str">
            <v>X5G</v>
          </cell>
          <cell r="E5001">
            <v>601</v>
          </cell>
          <cell r="F5001">
            <v>1</v>
          </cell>
          <cell r="G5001">
            <v>2</v>
          </cell>
          <cell r="H5001" t="str">
            <v>/  /</v>
          </cell>
          <cell r="I5001">
            <v>0</v>
          </cell>
          <cell r="J5001">
            <v>296</v>
          </cell>
          <cell r="K5001">
            <v>2212</v>
          </cell>
          <cell r="L5001">
            <v>2212</v>
          </cell>
          <cell r="M5001">
            <v>0</v>
          </cell>
          <cell r="N5001">
            <v>0</v>
          </cell>
          <cell r="O5001">
            <v>2212</v>
          </cell>
          <cell r="P5001">
            <v>0</v>
          </cell>
        </row>
        <row r="5002">
          <cell r="A5002" t="str">
            <v>0011416701</v>
          </cell>
          <cell r="B5002">
            <v>11416</v>
          </cell>
          <cell r="C5002">
            <v>114160</v>
          </cell>
          <cell r="D5002" t="str">
            <v>X5G</v>
          </cell>
          <cell r="E5002">
            <v>701</v>
          </cell>
          <cell r="F5002">
            <v>1</v>
          </cell>
          <cell r="G5002">
            <v>2</v>
          </cell>
          <cell r="H5002" t="str">
            <v>/  /</v>
          </cell>
          <cell r="I5002">
            <v>0</v>
          </cell>
          <cell r="J5002">
            <v>296</v>
          </cell>
          <cell r="K5002">
            <v>2212</v>
          </cell>
          <cell r="L5002">
            <v>2212</v>
          </cell>
          <cell r="M5002">
            <v>0</v>
          </cell>
          <cell r="N5002">
            <v>0</v>
          </cell>
          <cell r="O5002">
            <v>2212</v>
          </cell>
          <cell r="P5002">
            <v>0</v>
          </cell>
        </row>
        <row r="5003">
          <cell r="A5003" t="str">
            <v>0011416910</v>
          </cell>
          <cell r="B5003">
            <v>11416</v>
          </cell>
          <cell r="C5003">
            <v>114160</v>
          </cell>
          <cell r="D5003" t="str">
            <v>X5G</v>
          </cell>
          <cell r="E5003">
            <v>910</v>
          </cell>
          <cell r="F5003">
            <v>1</v>
          </cell>
          <cell r="G5003">
            <v>2</v>
          </cell>
          <cell r="H5003" t="str">
            <v>/  /</v>
          </cell>
          <cell r="I5003">
            <v>0</v>
          </cell>
          <cell r="J5003">
            <v>370</v>
          </cell>
          <cell r="K5003">
            <v>2769</v>
          </cell>
          <cell r="L5003">
            <v>2769</v>
          </cell>
          <cell r="M5003">
            <v>0</v>
          </cell>
          <cell r="N5003">
            <v>0</v>
          </cell>
          <cell r="O5003">
            <v>2769</v>
          </cell>
          <cell r="P5003">
            <v>0</v>
          </cell>
        </row>
        <row r="5004">
          <cell r="A5004" t="str">
            <v>0011416951</v>
          </cell>
          <cell r="B5004">
            <v>11416</v>
          </cell>
          <cell r="C5004">
            <v>114160</v>
          </cell>
          <cell r="D5004" t="str">
            <v>X5G</v>
          </cell>
          <cell r="E5004">
            <v>951</v>
          </cell>
          <cell r="F5004">
            <v>1</v>
          </cell>
          <cell r="G5004">
            <v>2</v>
          </cell>
          <cell r="H5004" t="str">
            <v>/  /</v>
          </cell>
          <cell r="I5004">
            <v>0</v>
          </cell>
          <cell r="J5004">
            <v>53</v>
          </cell>
          <cell r="K5004">
            <v>402</v>
          </cell>
          <cell r="L5004">
            <v>402</v>
          </cell>
          <cell r="M5004">
            <v>0</v>
          </cell>
          <cell r="N5004">
            <v>0</v>
          </cell>
          <cell r="O5004">
            <v>402</v>
          </cell>
          <cell r="P5004">
            <v>0</v>
          </cell>
        </row>
        <row r="5005">
          <cell r="A5005" t="str">
            <v>0011417101</v>
          </cell>
          <cell r="B5005">
            <v>11417</v>
          </cell>
          <cell r="C5005">
            <v>114170</v>
          </cell>
          <cell r="D5005" t="str">
            <v>X5D</v>
          </cell>
          <cell r="E5005">
            <v>101</v>
          </cell>
          <cell r="F5005">
            <v>1</v>
          </cell>
          <cell r="G5005">
            <v>1</v>
          </cell>
          <cell r="H5005">
            <v>39089</v>
          </cell>
          <cell r="I5005">
            <v>3605</v>
          </cell>
          <cell r="J5005">
            <v>0</v>
          </cell>
          <cell r="K5005">
            <v>3605</v>
          </cell>
          <cell r="L5005">
            <v>3605</v>
          </cell>
          <cell r="M5005">
            <v>0</v>
          </cell>
          <cell r="N5005">
            <v>0</v>
          </cell>
          <cell r="O5005">
            <v>3605</v>
          </cell>
          <cell r="P5005">
            <v>0</v>
          </cell>
        </row>
        <row r="5006">
          <cell r="A5006" t="str">
            <v>0011417142</v>
          </cell>
          <cell r="B5006">
            <v>11417</v>
          </cell>
          <cell r="C5006">
            <v>114170</v>
          </cell>
          <cell r="D5006" t="str">
            <v>X5D</v>
          </cell>
          <cell r="E5006">
            <v>142</v>
          </cell>
          <cell r="F5006">
            <v>1</v>
          </cell>
          <cell r="G5006">
            <v>1</v>
          </cell>
          <cell r="H5006">
            <v>38355</v>
          </cell>
          <cell r="I5006">
            <v>25</v>
          </cell>
          <cell r="J5006">
            <v>0</v>
          </cell>
          <cell r="K5006">
            <v>25</v>
          </cell>
          <cell r="L5006">
            <v>25</v>
          </cell>
          <cell r="M5006">
            <v>0</v>
          </cell>
          <cell r="N5006">
            <v>0</v>
          </cell>
          <cell r="O5006">
            <v>25</v>
          </cell>
          <cell r="P5006">
            <v>0</v>
          </cell>
        </row>
        <row r="5007">
          <cell r="A5007" t="str">
            <v>0011417301</v>
          </cell>
          <cell r="B5007">
            <v>11417</v>
          </cell>
          <cell r="C5007">
            <v>114170</v>
          </cell>
          <cell r="D5007" t="str">
            <v>X5D</v>
          </cell>
          <cell r="E5007">
            <v>301</v>
          </cell>
          <cell r="F5007">
            <v>1</v>
          </cell>
          <cell r="G5007">
            <v>1</v>
          </cell>
          <cell r="H5007" t="str">
            <v>/  /</v>
          </cell>
          <cell r="I5007">
            <v>0</v>
          </cell>
          <cell r="J5007">
            <v>0</v>
          </cell>
          <cell r="K5007">
            <v>3630</v>
          </cell>
          <cell r="L5007">
            <v>3630</v>
          </cell>
          <cell r="M5007">
            <v>0</v>
          </cell>
          <cell r="N5007">
            <v>0</v>
          </cell>
          <cell r="O5007">
            <v>3630</v>
          </cell>
          <cell r="P5007">
            <v>0</v>
          </cell>
        </row>
        <row r="5008">
          <cell r="A5008" t="str">
            <v>0011417511</v>
          </cell>
          <cell r="B5008">
            <v>11417</v>
          </cell>
          <cell r="C5008">
            <v>114170</v>
          </cell>
          <cell r="D5008" t="str">
            <v>X5D</v>
          </cell>
          <cell r="E5008">
            <v>511</v>
          </cell>
          <cell r="F5008">
            <v>1</v>
          </cell>
          <cell r="G5008">
            <v>1</v>
          </cell>
          <cell r="H5008" t="str">
            <v>/  /</v>
          </cell>
          <cell r="I5008">
            <v>0</v>
          </cell>
          <cell r="J5008">
            <v>0</v>
          </cell>
          <cell r="K5008">
            <v>726</v>
          </cell>
          <cell r="L5008">
            <v>726</v>
          </cell>
          <cell r="M5008">
            <v>0</v>
          </cell>
          <cell r="N5008">
            <v>726</v>
          </cell>
          <cell r="O5008">
            <v>726</v>
          </cell>
          <cell r="P5008">
            <v>0</v>
          </cell>
        </row>
        <row r="5009">
          <cell r="A5009" t="str">
            <v>0011417523</v>
          </cell>
          <cell r="B5009">
            <v>11417</v>
          </cell>
          <cell r="C5009">
            <v>114170</v>
          </cell>
          <cell r="D5009" t="str">
            <v>X5D</v>
          </cell>
          <cell r="E5009">
            <v>523</v>
          </cell>
          <cell r="F5009">
            <v>1</v>
          </cell>
          <cell r="G5009">
            <v>1</v>
          </cell>
          <cell r="H5009" t="str">
            <v>18/11/04</v>
          </cell>
          <cell r="I5009">
            <v>1</v>
          </cell>
          <cell r="J5009">
            <v>0</v>
          </cell>
          <cell r="K5009">
            <v>1</v>
          </cell>
          <cell r="L5009">
            <v>1</v>
          </cell>
          <cell r="M5009">
            <v>0</v>
          </cell>
          <cell r="N5009">
            <v>0</v>
          </cell>
          <cell r="O5009">
            <v>1</v>
          </cell>
          <cell r="P5009">
            <v>0</v>
          </cell>
        </row>
        <row r="5010">
          <cell r="A5010" t="str">
            <v>0011417601</v>
          </cell>
          <cell r="B5010">
            <v>11417</v>
          </cell>
          <cell r="C5010">
            <v>114170</v>
          </cell>
          <cell r="D5010" t="str">
            <v>X5D</v>
          </cell>
          <cell r="E5010">
            <v>601</v>
          </cell>
          <cell r="F5010">
            <v>1</v>
          </cell>
          <cell r="G5010">
            <v>1</v>
          </cell>
          <cell r="H5010" t="str">
            <v>/  /</v>
          </cell>
          <cell r="I5010">
            <v>0</v>
          </cell>
          <cell r="J5010">
            <v>0</v>
          </cell>
          <cell r="K5010">
            <v>2903</v>
          </cell>
          <cell r="L5010">
            <v>2903</v>
          </cell>
          <cell r="M5010">
            <v>0</v>
          </cell>
          <cell r="N5010">
            <v>0</v>
          </cell>
          <cell r="O5010">
            <v>2903</v>
          </cell>
          <cell r="P5010">
            <v>0</v>
          </cell>
        </row>
        <row r="5011">
          <cell r="A5011" t="str">
            <v>0011417701</v>
          </cell>
          <cell r="B5011">
            <v>11417</v>
          </cell>
          <cell r="C5011">
            <v>114170</v>
          </cell>
          <cell r="D5011" t="str">
            <v>X5D</v>
          </cell>
          <cell r="E5011">
            <v>701</v>
          </cell>
          <cell r="F5011">
            <v>1</v>
          </cell>
          <cell r="G5011">
            <v>1</v>
          </cell>
          <cell r="H5011" t="str">
            <v>/  /</v>
          </cell>
          <cell r="I5011">
            <v>0</v>
          </cell>
          <cell r="J5011">
            <v>0</v>
          </cell>
          <cell r="K5011">
            <v>2903</v>
          </cell>
          <cell r="L5011">
            <v>2903</v>
          </cell>
          <cell r="M5011">
            <v>0</v>
          </cell>
          <cell r="N5011">
            <v>0</v>
          </cell>
          <cell r="O5011">
            <v>2903</v>
          </cell>
          <cell r="P5011">
            <v>0</v>
          </cell>
        </row>
        <row r="5012">
          <cell r="A5012" t="str">
            <v>0011417910</v>
          </cell>
          <cell r="B5012">
            <v>11417</v>
          </cell>
          <cell r="C5012">
            <v>114170</v>
          </cell>
          <cell r="D5012" t="str">
            <v>X5D</v>
          </cell>
          <cell r="E5012">
            <v>910</v>
          </cell>
          <cell r="F5012">
            <v>1</v>
          </cell>
          <cell r="G5012">
            <v>1</v>
          </cell>
          <cell r="H5012" t="str">
            <v>/  /</v>
          </cell>
          <cell r="I5012">
            <v>0</v>
          </cell>
          <cell r="J5012">
            <v>0</v>
          </cell>
          <cell r="K5012">
            <v>3630</v>
          </cell>
          <cell r="L5012">
            <v>3630</v>
          </cell>
          <cell r="M5012">
            <v>0</v>
          </cell>
          <cell r="N5012">
            <v>0</v>
          </cell>
          <cell r="O5012">
            <v>3630</v>
          </cell>
          <cell r="P5012">
            <v>0</v>
          </cell>
        </row>
        <row r="5013">
          <cell r="A5013" t="str">
            <v>0011417951</v>
          </cell>
          <cell r="B5013">
            <v>11417</v>
          </cell>
          <cell r="C5013">
            <v>114170</v>
          </cell>
          <cell r="D5013" t="str">
            <v>X5D</v>
          </cell>
          <cell r="E5013">
            <v>951</v>
          </cell>
          <cell r="F5013">
            <v>1</v>
          </cell>
          <cell r="G5013">
            <v>1</v>
          </cell>
          <cell r="H5013" t="str">
            <v>/  /</v>
          </cell>
          <cell r="I5013">
            <v>0</v>
          </cell>
          <cell r="J5013">
            <v>0</v>
          </cell>
          <cell r="K5013">
            <v>526</v>
          </cell>
          <cell r="L5013">
            <v>526</v>
          </cell>
          <cell r="M5013">
            <v>0</v>
          </cell>
          <cell r="N5013">
            <v>0</v>
          </cell>
          <cell r="O5013">
            <v>526</v>
          </cell>
          <cell r="P5013">
            <v>0</v>
          </cell>
        </row>
        <row r="5014">
          <cell r="A5014" t="str">
            <v>0011418101</v>
          </cell>
          <cell r="B5014">
            <v>11418</v>
          </cell>
          <cell r="C5014">
            <v>114180</v>
          </cell>
          <cell r="D5014" t="str">
            <v>X5G</v>
          </cell>
          <cell r="E5014">
            <v>101</v>
          </cell>
          <cell r="F5014">
            <v>1</v>
          </cell>
          <cell r="G5014">
            <v>1</v>
          </cell>
          <cell r="H5014">
            <v>39089</v>
          </cell>
          <cell r="I5014">
            <v>1758</v>
          </cell>
          <cell r="J5014">
            <v>0</v>
          </cell>
          <cell r="K5014">
            <v>1758</v>
          </cell>
          <cell r="L5014">
            <v>1758</v>
          </cell>
          <cell r="M5014">
            <v>0</v>
          </cell>
          <cell r="N5014">
            <v>0</v>
          </cell>
          <cell r="O5014">
            <v>1758</v>
          </cell>
          <cell r="P5014">
            <v>0</v>
          </cell>
        </row>
        <row r="5015">
          <cell r="A5015" t="str">
            <v>0011418125</v>
          </cell>
          <cell r="B5015">
            <v>11418</v>
          </cell>
          <cell r="C5015">
            <v>114180</v>
          </cell>
          <cell r="D5015" t="str">
            <v>X5G</v>
          </cell>
          <cell r="E5015">
            <v>125</v>
          </cell>
          <cell r="F5015">
            <v>1</v>
          </cell>
          <cell r="G5015">
            <v>2</v>
          </cell>
          <cell r="H5015" t="str">
            <v>15/01/08</v>
          </cell>
          <cell r="I5015">
            <v>0</v>
          </cell>
          <cell r="J5015">
            <v>242.17</v>
          </cell>
          <cell r="K5015">
            <v>242.17</v>
          </cell>
          <cell r="L5015">
            <v>242.17</v>
          </cell>
          <cell r="M5015">
            <v>0</v>
          </cell>
          <cell r="N5015">
            <v>0</v>
          </cell>
          <cell r="O5015">
            <v>242.17</v>
          </cell>
          <cell r="P5015">
            <v>0</v>
          </cell>
        </row>
        <row r="5016">
          <cell r="A5016" t="str">
            <v>0011418126</v>
          </cell>
          <cell r="B5016">
            <v>11418</v>
          </cell>
          <cell r="C5016">
            <v>114180</v>
          </cell>
          <cell r="D5016" t="str">
            <v>X5G</v>
          </cell>
          <cell r="E5016">
            <v>126</v>
          </cell>
          <cell r="F5016">
            <v>1</v>
          </cell>
          <cell r="G5016">
            <v>1</v>
          </cell>
          <cell r="H5016">
            <v>38356</v>
          </cell>
          <cell r="I5016">
            <v>100</v>
          </cell>
          <cell r="J5016">
            <v>0</v>
          </cell>
          <cell r="K5016">
            <v>100</v>
          </cell>
          <cell r="L5016">
            <v>100</v>
          </cell>
          <cell r="M5016">
            <v>0</v>
          </cell>
          <cell r="N5016">
            <v>0</v>
          </cell>
          <cell r="O5016">
            <v>100</v>
          </cell>
          <cell r="P5016">
            <v>0</v>
          </cell>
        </row>
        <row r="5017">
          <cell r="A5017" t="str">
            <v>0011418139</v>
          </cell>
          <cell r="B5017">
            <v>11418</v>
          </cell>
          <cell r="C5017">
            <v>114180</v>
          </cell>
          <cell r="D5017" t="str">
            <v>X5G</v>
          </cell>
          <cell r="E5017">
            <v>139</v>
          </cell>
          <cell r="F5017">
            <v>1</v>
          </cell>
          <cell r="G5017">
            <v>2</v>
          </cell>
          <cell r="H5017" t="str">
            <v>15/01/08</v>
          </cell>
          <cell r="I5017">
            <v>0</v>
          </cell>
          <cell r="J5017">
            <v>159</v>
          </cell>
          <cell r="K5017">
            <v>159</v>
          </cell>
          <cell r="L5017">
            <v>159</v>
          </cell>
          <cell r="M5017">
            <v>0</v>
          </cell>
          <cell r="N5017">
            <v>0</v>
          </cell>
          <cell r="O5017">
            <v>159</v>
          </cell>
          <cell r="P5017">
            <v>0</v>
          </cell>
        </row>
        <row r="5018">
          <cell r="A5018" t="str">
            <v>0011418140</v>
          </cell>
          <cell r="B5018">
            <v>11418</v>
          </cell>
          <cell r="C5018">
            <v>114180</v>
          </cell>
          <cell r="D5018" t="str">
            <v>X5G</v>
          </cell>
          <cell r="E5018">
            <v>140</v>
          </cell>
          <cell r="F5018">
            <v>1</v>
          </cell>
          <cell r="G5018">
            <v>2</v>
          </cell>
          <cell r="H5018" t="str">
            <v>15/01/08</v>
          </cell>
          <cell r="I5018">
            <v>0</v>
          </cell>
          <cell r="J5018">
            <v>74</v>
          </cell>
          <cell r="K5018">
            <v>74</v>
          </cell>
          <cell r="L5018">
            <v>74</v>
          </cell>
          <cell r="M5018">
            <v>0</v>
          </cell>
          <cell r="N5018">
            <v>0</v>
          </cell>
          <cell r="O5018">
            <v>74</v>
          </cell>
          <cell r="P5018">
            <v>0</v>
          </cell>
        </row>
        <row r="5019">
          <cell r="A5019" t="str">
            <v>0011418301</v>
          </cell>
          <cell r="B5019">
            <v>11418</v>
          </cell>
          <cell r="C5019">
            <v>114180</v>
          </cell>
          <cell r="D5019" t="str">
            <v>X5G</v>
          </cell>
          <cell r="E5019">
            <v>301</v>
          </cell>
          <cell r="F5019">
            <v>1</v>
          </cell>
          <cell r="G5019">
            <v>2</v>
          </cell>
          <cell r="H5019" t="str">
            <v>/  /</v>
          </cell>
          <cell r="I5019">
            <v>0</v>
          </cell>
          <cell r="J5019">
            <v>475.17</v>
          </cell>
          <cell r="K5019">
            <v>2333.17</v>
          </cell>
          <cell r="L5019">
            <v>2333.17</v>
          </cell>
          <cell r="M5019">
            <v>0</v>
          </cell>
          <cell r="N5019">
            <v>0</v>
          </cell>
          <cell r="O5019">
            <v>2333.17</v>
          </cell>
          <cell r="P5019">
            <v>0</v>
          </cell>
        </row>
        <row r="5020">
          <cell r="A5020" t="str">
            <v>0011418511</v>
          </cell>
          <cell r="B5020">
            <v>11418</v>
          </cell>
          <cell r="C5020">
            <v>114180</v>
          </cell>
          <cell r="D5020" t="str">
            <v>X5G</v>
          </cell>
          <cell r="E5020">
            <v>511</v>
          </cell>
          <cell r="F5020">
            <v>1</v>
          </cell>
          <cell r="G5020">
            <v>2</v>
          </cell>
          <cell r="H5020" t="str">
            <v>/  /</v>
          </cell>
          <cell r="I5020">
            <v>0</v>
          </cell>
          <cell r="J5020">
            <v>95</v>
          </cell>
          <cell r="K5020">
            <v>466</v>
          </cell>
          <cell r="L5020">
            <v>466</v>
          </cell>
          <cell r="M5020">
            <v>0</v>
          </cell>
          <cell r="N5020">
            <v>466</v>
          </cell>
          <cell r="O5020">
            <v>466</v>
          </cell>
          <cell r="P5020">
            <v>0</v>
          </cell>
        </row>
        <row r="5021">
          <cell r="A5021" t="str">
            <v>0011418521</v>
          </cell>
          <cell r="B5021">
            <v>11418</v>
          </cell>
          <cell r="C5021">
            <v>114180</v>
          </cell>
          <cell r="D5021" t="str">
            <v>X5G</v>
          </cell>
          <cell r="E5021">
            <v>521</v>
          </cell>
          <cell r="F5021">
            <v>1</v>
          </cell>
          <cell r="G5021">
            <v>1</v>
          </cell>
          <cell r="H5021" t="str">
            <v>18/11/04</v>
          </cell>
          <cell r="I5021">
            <v>3</v>
          </cell>
          <cell r="J5021">
            <v>0</v>
          </cell>
          <cell r="K5021">
            <v>3</v>
          </cell>
          <cell r="L5021">
            <v>3</v>
          </cell>
          <cell r="M5021">
            <v>0</v>
          </cell>
          <cell r="N5021">
            <v>0</v>
          </cell>
          <cell r="O5021">
            <v>3</v>
          </cell>
          <cell r="P5021">
            <v>0</v>
          </cell>
        </row>
        <row r="5022">
          <cell r="A5022" t="str">
            <v>0011418601</v>
          </cell>
          <cell r="B5022">
            <v>11418</v>
          </cell>
          <cell r="C5022">
            <v>114180</v>
          </cell>
          <cell r="D5022" t="str">
            <v>X5G</v>
          </cell>
          <cell r="E5022">
            <v>601</v>
          </cell>
          <cell r="F5022">
            <v>1</v>
          </cell>
          <cell r="G5022">
            <v>2</v>
          </cell>
          <cell r="H5022" t="str">
            <v>/  /</v>
          </cell>
          <cell r="I5022">
            <v>0</v>
          </cell>
          <cell r="J5022">
            <v>380.17</v>
          </cell>
          <cell r="K5022">
            <v>1864.17</v>
          </cell>
          <cell r="L5022">
            <v>1864.17</v>
          </cell>
          <cell r="M5022">
            <v>0</v>
          </cell>
          <cell r="N5022">
            <v>0</v>
          </cell>
          <cell r="O5022">
            <v>1864.17</v>
          </cell>
          <cell r="P5022">
            <v>0</v>
          </cell>
        </row>
        <row r="5023">
          <cell r="A5023" t="str">
            <v>0011418701</v>
          </cell>
          <cell r="B5023">
            <v>11418</v>
          </cell>
          <cell r="C5023">
            <v>114180</v>
          </cell>
          <cell r="D5023" t="str">
            <v>X5G</v>
          </cell>
          <cell r="E5023">
            <v>701</v>
          </cell>
          <cell r="F5023">
            <v>1</v>
          </cell>
          <cell r="G5023">
            <v>2</v>
          </cell>
          <cell r="H5023" t="str">
            <v>/  /</v>
          </cell>
          <cell r="I5023">
            <v>0</v>
          </cell>
          <cell r="J5023">
            <v>380.17</v>
          </cell>
          <cell r="K5023">
            <v>1864.17</v>
          </cell>
          <cell r="L5023">
            <v>1864.17</v>
          </cell>
          <cell r="M5023">
            <v>0</v>
          </cell>
          <cell r="N5023">
            <v>0</v>
          </cell>
          <cell r="O5023">
            <v>1864.17</v>
          </cell>
          <cell r="P5023">
            <v>0</v>
          </cell>
        </row>
        <row r="5024">
          <cell r="A5024" t="str">
            <v>0011418910</v>
          </cell>
          <cell r="B5024">
            <v>11418</v>
          </cell>
          <cell r="C5024">
            <v>114180</v>
          </cell>
          <cell r="D5024" t="str">
            <v>X5G</v>
          </cell>
          <cell r="E5024">
            <v>910</v>
          </cell>
          <cell r="F5024">
            <v>1</v>
          </cell>
          <cell r="G5024">
            <v>2</v>
          </cell>
          <cell r="H5024" t="str">
            <v>/  /</v>
          </cell>
          <cell r="I5024">
            <v>0</v>
          </cell>
          <cell r="J5024">
            <v>475.17</v>
          </cell>
          <cell r="K5024">
            <v>2333.17</v>
          </cell>
          <cell r="L5024">
            <v>2333.17</v>
          </cell>
          <cell r="M5024">
            <v>0</v>
          </cell>
          <cell r="N5024">
            <v>0</v>
          </cell>
          <cell r="O5024">
            <v>2333.17</v>
          </cell>
          <cell r="P5024">
            <v>0</v>
          </cell>
        </row>
        <row r="5025">
          <cell r="A5025" t="str">
            <v>0011418951</v>
          </cell>
          <cell r="B5025">
            <v>11418</v>
          </cell>
          <cell r="C5025">
            <v>114180</v>
          </cell>
          <cell r="D5025" t="str">
            <v>X5G</v>
          </cell>
          <cell r="E5025">
            <v>951</v>
          </cell>
          <cell r="F5025">
            <v>1</v>
          </cell>
          <cell r="G5025">
            <v>2</v>
          </cell>
          <cell r="H5025" t="str">
            <v>/  /</v>
          </cell>
          <cell r="I5025">
            <v>0</v>
          </cell>
          <cell r="J5025">
            <v>69</v>
          </cell>
          <cell r="K5025">
            <v>339</v>
          </cell>
          <cell r="L5025">
            <v>339</v>
          </cell>
          <cell r="M5025">
            <v>0</v>
          </cell>
          <cell r="N5025">
            <v>0</v>
          </cell>
          <cell r="O5025">
            <v>339</v>
          </cell>
          <cell r="P5025">
            <v>0</v>
          </cell>
        </row>
        <row r="5026">
          <cell r="A5026" t="str">
            <v>0011420101</v>
          </cell>
          <cell r="B5026">
            <v>11420</v>
          </cell>
          <cell r="C5026">
            <v>114200</v>
          </cell>
          <cell r="D5026" t="str">
            <v>X5G</v>
          </cell>
          <cell r="E5026">
            <v>101</v>
          </cell>
          <cell r="F5026">
            <v>1</v>
          </cell>
          <cell r="G5026">
            <v>1</v>
          </cell>
          <cell r="H5026">
            <v>39089</v>
          </cell>
          <cell r="I5026">
            <v>5262</v>
          </cell>
          <cell r="J5026">
            <v>0</v>
          </cell>
          <cell r="K5026">
            <v>5262</v>
          </cell>
          <cell r="L5026">
            <v>5262</v>
          </cell>
          <cell r="M5026">
            <v>0</v>
          </cell>
          <cell r="N5026">
            <v>0</v>
          </cell>
          <cell r="O5026">
            <v>5262</v>
          </cell>
          <cell r="P5026">
            <v>0</v>
          </cell>
        </row>
        <row r="5027">
          <cell r="A5027" t="str">
            <v>0011420142</v>
          </cell>
          <cell r="B5027">
            <v>11420</v>
          </cell>
          <cell r="C5027">
            <v>114200</v>
          </cell>
          <cell r="D5027" t="str">
            <v>X5G</v>
          </cell>
          <cell r="E5027">
            <v>142</v>
          </cell>
          <cell r="F5027">
            <v>1</v>
          </cell>
          <cell r="G5027">
            <v>1</v>
          </cell>
          <cell r="H5027">
            <v>38355</v>
          </cell>
          <cell r="I5027">
            <v>25</v>
          </cell>
          <cell r="J5027">
            <v>0</v>
          </cell>
          <cell r="K5027">
            <v>25</v>
          </cell>
          <cell r="L5027">
            <v>25</v>
          </cell>
          <cell r="M5027">
            <v>0</v>
          </cell>
          <cell r="N5027">
            <v>0</v>
          </cell>
          <cell r="O5027">
            <v>25</v>
          </cell>
          <cell r="P5027">
            <v>0</v>
          </cell>
        </row>
        <row r="5028">
          <cell r="A5028" t="str">
            <v>0011420301</v>
          </cell>
          <cell r="B5028">
            <v>11420</v>
          </cell>
          <cell r="C5028">
            <v>114200</v>
          </cell>
          <cell r="D5028" t="str">
            <v>X5G</v>
          </cell>
          <cell r="E5028">
            <v>301</v>
          </cell>
          <cell r="F5028">
            <v>1</v>
          </cell>
          <cell r="G5028">
            <v>1</v>
          </cell>
          <cell r="H5028" t="str">
            <v>/  /</v>
          </cell>
          <cell r="I5028">
            <v>0</v>
          </cell>
          <cell r="J5028">
            <v>0</v>
          </cell>
          <cell r="K5028">
            <v>5287</v>
          </cell>
          <cell r="L5028">
            <v>5287</v>
          </cell>
          <cell r="M5028">
            <v>0</v>
          </cell>
          <cell r="N5028">
            <v>0</v>
          </cell>
          <cell r="O5028">
            <v>5287</v>
          </cell>
          <cell r="P5028">
            <v>0</v>
          </cell>
        </row>
        <row r="5029">
          <cell r="A5029" t="str">
            <v>0011420511</v>
          </cell>
          <cell r="B5029">
            <v>11420</v>
          </cell>
          <cell r="C5029">
            <v>114200</v>
          </cell>
          <cell r="D5029" t="str">
            <v>X5G</v>
          </cell>
          <cell r="E5029">
            <v>511</v>
          </cell>
          <cell r="F5029">
            <v>1</v>
          </cell>
          <cell r="G5029">
            <v>1</v>
          </cell>
          <cell r="H5029" t="str">
            <v>/  /</v>
          </cell>
          <cell r="I5029">
            <v>0</v>
          </cell>
          <cell r="J5029">
            <v>0</v>
          </cell>
          <cell r="K5029">
            <v>810</v>
          </cell>
          <cell r="L5029">
            <v>810</v>
          </cell>
          <cell r="M5029">
            <v>0</v>
          </cell>
          <cell r="N5029">
            <v>810</v>
          </cell>
          <cell r="O5029">
            <v>810</v>
          </cell>
          <cell r="P5029">
            <v>0</v>
          </cell>
        </row>
        <row r="5030">
          <cell r="A5030" t="str">
            <v>0011420523</v>
          </cell>
          <cell r="B5030">
            <v>11420</v>
          </cell>
          <cell r="C5030">
            <v>114200</v>
          </cell>
          <cell r="D5030" t="str">
            <v>X5G</v>
          </cell>
          <cell r="E5030">
            <v>523</v>
          </cell>
          <cell r="F5030">
            <v>1</v>
          </cell>
          <cell r="G5030">
            <v>1</v>
          </cell>
          <cell r="H5030" t="str">
            <v>18/11/04</v>
          </cell>
          <cell r="I5030">
            <v>1</v>
          </cell>
          <cell r="J5030">
            <v>0</v>
          </cell>
          <cell r="K5030">
            <v>1</v>
          </cell>
          <cell r="L5030">
            <v>1</v>
          </cell>
          <cell r="M5030">
            <v>0</v>
          </cell>
          <cell r="N5030">
            <v>0</v>
          </cell>
          <cell r="O5030">
            <v>1</v>
          </cell>
          <cell r="P5030">
            <v>0</v>
          </cell>
        </row>
        <row r="5031">
          <cell r="A5031" t="str">
            <v>0011420555</v>
          </cell>
          <cell r="B5031">
            <v>11420</v>
          </cell>
          <cell r="C5031">
            <v>114200</v>
          </cell>
          <cell r="D5031" t="str">
            <v>X5G</v>
          </cell>
          <cell r="E5031">
            <v>555</v>
          </cell>
          <cell r="F5031">
            <v>1</v>
          </cell>
          <cell r="G5031">
            <v>1</v>
          </cell>
          <cell r="H5031" t="str">
            <v>/  /</v>
          </cell>
          <cell r="I5031">
            <v>0</v>
          </cell>
          <cell r="J5031">
            <v>0</v>
          </cell>
          <cell r="K5031">
            <v>526.20000000000005</v>
          </cell>
          <cell r="L5031">
            <v>526.20000000000005</v>
          </cell>
          <cell r="M5031">
            <v>0</v>
          </cell>
          <cell r="N5031">
            <v>0</v>
          </cell>
          <cell r="O5031">
            <v>526.20000000000005</v>
          </cell>
          <cell r="P5031">
            <v>0</v>
          </cell>
        </row>
        <row r="5032">
          <cell r="A5032" t="str">
            <v>0011420601</v>
          </cell>
          <cell r="B5032">
            <v>11420</v>
          </cell>
          <cell r="C5032">
            <v>114200</v>
          </cell>
          <cell r="D5032" t="str">
            <v>X5G</v>
          </cell>
          <cell r="E5032">
            <v>601</v>
          </cell>
          <cell r="F5032">
            <v>1</v>
          </cell>
          <cell r="G5032">
            <v>1</v>
          </cell>
          <cell r="H5032" t="str">
            <v>/  /</v>
          </cell>
          <cell r="I5032">
            <v>0</v>
          </cell>
          <cell r="J5032">
            <v>0</v>
          </cell>
          <cell r="K5032">
            <v>3949.8</v>
          </cell>
          <cell r="L5032">
            <v>3949.8</v>
          </cell>
          <cell r="M5032">
            <v>0</v>
          </cell>
          <cell r="N5032">
            <v>0</v>
          </cell>
          <cell r="O5032">
            <v>3949.8</v>
          </cell>
          <cell r="P5032">
            <v>0</v>
          </cell>
        </row>
        <row r="5033">
          <cell r="A5033" t="str">
            <v>0011420701</v>
          </cell>
          <cell r="B5033">
            <v>11420</v>
          </cell>
          <cell r="C5033">
            <v>114200</v>
          </cell>
          <cell r="D5033" t="str">
            <v>X5G</v>
          </cell>
          <cell r="E5033">
            <v>701</v>
          </cell>
          <cell r="F5033">
            <v>1</v>
          </cell>
          <cell r="G5033">
            <v>1</v>
          </cell>
          <cell r="H5033" t="str">
            <v>/  /</v>
          </cell>
          <cell r="I5033">
            <v>0</v>
          </cell>
          <cell r="J5033">
            <v>0</v>
          </cell>
          <cell r="K5033">
            <v>3949.8</v>
          </cell>
          <cell r="L5033">
            <v>3949.8</v>
          </cell>
          <cell r="M5033">
            <v>0</v>
          </cell>
          <cell r="N5033">
            <v>0</v>
          </cell>
          <cell r="O5033">
            <v>3949.8</v>
          </cell>
          <cell r="P5033">
            <v>0</v>
          </cell>
        </row>
        <row r="5034">
          <cell r="A5034" t="str">
            <v>0011420910</v>
          </cell>
          <cell r="B5034">
            <v>11420</v>
          </cell>
          <cell r="C5034">
            <v>114200</v>
          </cell>
          <cell r="D5034" t="str">
            <v>X5G</v>
          </cell>
          <cell r="E5034">
            <v>910</v>
          </cell>
          <cell r="F5034">
            <v>1</v>
          </cell>
          <cell r="G5034">
            <v>1</v>
          </cell>
          <cell r="H5034" t="str">
            <v>/  /</v>
          </cell>
          <cell r="I5034">
            <v>0</v>
          </cell>
          <cell r="J5034">
            <v>0</v>
          </cell>
          <cell r="K5034">
            <v>5287</v>
          </cell>
          <cell r="L5034">
            <v>5287</v>
          </cell>
          <cell r="M5034">
            <v>0</v>
          </cell>
          <cell r="N5034">
            <v>0</v>
          </cell>
          <cell r="O5034">
            <v>5287</v>
          </cell>
          <cell r="P5034">
            <v>0</v>
          </cell>
        </row>
        <row r="5035">
          <cell r="A5035" t="str">
            <v>0011420951</v>
          </cell>
          <cell r="B5035">
            <v>11420</v>
          </cell>
          <cell r="C5035">
            <v>114200</v>
          </cell>
          <cell r="D5035" t="str">
            <v>X5G</v>
          </cell>
          <cell r="E5035">
            <v>951</v>
          </cell>
          <cell r="F5035">
            <v>1</v>
          </cell>
          <cell r="G5035">
            <v>1</v>
          </cell>
          <cell r="H5035" t="str">
            <v>/  /</v>
          </cell>
          <cell r="I5035">
            <v>0</v>
          </cell>
          <cell r="J5035">
            <v>0</v>
          </cell>
          <cell r="K5035">
            <v>473</v>
          </cell>
          <cell r="L5035">
            <v>473</v>
          </cell>
          <cell r="M5035">
            <v>0</v>
          </cell>
          <cell r="N5035">
            <v>0</v>
          </cell>
          <cell r="O5035">
            <v>473</v>
          </cell>
          <cell r="P5035">
            <v>0</v>
          </cell>
        </row>
        <row r="5036">
          <cell r="A5036" t="str">
            <v>0011421101</v>
          </cell>
          <cell r="B5036">
            <v>11421</v>
          </cell>
          <cell r="C5036">
            <v>114210</v>
          </cell>
          <cell r="D5036" t="str">
            <v>X5G</v>
          </cell>
          <cell r="E5036">
            <v>101</v>
          </cell>
          <cell r="F5036">
            <v>1</v>
          </cell>
          <cell r="G5036">
            <v>1</v>
          </cell>
          <cell r="H5036">
            <v>39089</v>
          </cell>
          <cell r="I5036">
            <v>2820</v>
          </cell>
          <cell r="J5036">
            <v>0</v>
          </cell>
          <cell r="K5036">
            <v>2820</v>
          </cell>
          <cell r="L5036">
            <v>2820</v>
          </cell>
          <cell r="M5036">
            <v>0</v>
          </cell>
          <cell r="N5036">
            <v>0</v>
          </cell>
          <cell r="O5036">
            <v>2820</v>
          </cell>
          <cell r="P5036">
            <v>0</v>
          </cell>
        </row>
        <row r="5037">
          <cell r="A5037" t="str">
            <v>0011421125</v>
          </cell>
          <cell r="B5037">
            <v>11421</v>
          </cell>
          <cell r="C5037">
            <v>114210</v>
          </cell>
          <cell r="D5037" t="str">
            <v>X5G</v>
          </cell>
          <cell r="E5037">
            <v>125</v>
          </cell>
          <cell r="F5037">
            <v>1</v>
          </cell>
          <cell r="G5037">
            <v>2</v>
          </cell>
          <cell r="H5037" t="str">
            <v>15/01/08</v>
          </cell>
          <cell r="I5037">
            <v>0</v>
          </cell>
          <cell r="J5037">
            <v>388.47</v>
          </cell>
          <cell r="K5037">
            <v>388.47</v>
          </cell>
          <cell r="L5037">
            <v>388.47</v>
          </cell>
          <cell r="M5037">
            <v>0</v>
          </cell>
          <cell r="N5037">
            <v>0</v>
          </cell>
          <cell r="O5037">
            <v>388.47</v>
          </cell>
          <cell r="P5037">
            <v>0</v>
          </cell>
        </row>
        <row r="5038">
          <cell r="A5038" t="str">
            <v>0011421126</v>
          </cell>
          <cell r="B5038">
            <v>11421</v>
          </cell>
          <cell r="C5038">
            <v>114210</v>
          </cell>
          <cell r="D5038" t="str">
            <v>X5G</v>
          </cell>
          <cell r="E5038">
            <v>126</v>
          </cell>
          <cell r="F5038">
            <v>1</v>
          </cell>
          <cell r="G5038">
            <v>1</v>
          </cell>
          <cell r="H5038">
            <v>38356</v>
          </cell>
          <cell r="I5038">
            <v>100</v>
          </cell>
          <cell r="J5038">
            <v>0</v>
          </cell>
          <cell r="K5038">
            <v>100</v>
          </cell>
          <cell r="L5038">
            <v>100</v>
          </cell>
          <cell r="M5038">
            <v>0</v>
          </cell>
          <cell r="N5038">
            <v>0</v>
          </cell>
          <cell r="O5038">
            <v>100</v>
          </cell>
          <cell r="P5038">
            <v>0</v>
          </cell>
        </row>
        <row r="5039">
          <cell r="A5039" t="str">
            <v>0011421139</v>
          </cell>
          <cell r="B5039">
            <v>11421</v>
          </cell>
          <cell r="C5039">
            <v>114210</v>
          </cell>
          <cell r="D5039" t="str">
            <v>X5G</v>
          </cell>
          <cell r="E5039">
            <v>139</v>
          </cell>
          <cell r="F5039">
            <v>1</v>
          </cell>
          <cell r="G5039">
            <v>2</v>
          </cell>
          <cell r="H5039" t="str">
            <v>15/01/08</v>
          </cell>
          <cell r="I5039">
            <v>0</v>
          </cell>
          <cell r="J5039">
            <v>125</v>
          </cell>
          <cell r="K5039">
            <v>125</v>
          </cell>
          <cell r="L5039">
            <v>125</v>
          </cell>
          <cell r="M5039">
            <v>0</v>
          </cell>
          <cell r="N5039">
            <v>0</v>
          </cell>
          <cell r="O5039">
            <v>125</v>
          </cell>
          <cell r="P5039">
            <v>0</v>
          </cell>
        </row>
        <row r="5040">
          <cell r="A5040" t="str">
            <v>0011421140</v>
          </cell>
          <cell r="B5040">
            <v>11421</v>
          </cell>
          <cell r="C5040">
            <v>114210</v>
          </cell>
          <cell r="D5040" t="str">
            <v>X5G</v>
          </cell>
          <cell r="E5040">
            <v>140</v>
          </cell>
          <cell r="F5040">
            <v>1</v>
          </cell>
          <cell r="G5040">
            <v>2</v>
          </cell>
          <cell r="H5040" t="str">
            <v>15/01/08</v>
          </cell>
          <cell r="I5040">
            <v>0</v>
          </cell>
          <cell r="J5040">
            <v>60</v>
          </cell>
          <cell r="K5040">
            <v>60</v>
          </cell>
          <cell r="L5040">
            <v>60</v>
          </cell>
          <cell r="M5040">
            <v>0</v>
          </cell>
          <cell r="N5040">
            <v>0</v>
          </cell>
          <cell r="O5040">
            <v>60</v>
          </cell>
          <cell r="P5040">
            <v>0</v>
          </cell>
        </row>
        <row r="5041">
          <cell r="A5041" t="str">
            <v>0011421301</v>
          </cell>
          <cell r="B5041">
            <v>11421</v>
          </cell>
          <cell r="C5041">
            <v>114210</v>
          </cell>
          <cell r="D5041" t="str">
            <v>X5G</v>
          </cell>
          <cell r="E5041">
            <v>301</v>
          </cell>
          <cell r="F5041">
            <v>1</v>
          </cell>
          <cell r="G5041">
            <v>2</v>
          </cell>
          <cell r="H5041" t="str">
            <v>/  /</v>
          </cell>
          <cell r="I5041">
            <v>0</v>
          </cell>
          <cell r="J5041">
            <v>573.47</v>
          </cell>
          <cell r="K5041">
            <v>3493.47</v>
          </cell>
          <cell r="L5041">
            <v>3493.47</v>
          </cell>
          <cell r="M5041">
            <v>0</v>
          </cell>
          <cell r="N5041">
            <v>0</v>
          </cell>
          <cell r="O5041">
            <v>3493.47</v>
          </cell>
          <cell r="P5041">
            <v>0</v>
          </cell>
        </row>
        <row r="5042">
          <cell r="A5042" t="str">
            <v>0011421511</v>
          </cell>
          <cell r="B5042">
            <v>11421</v>
          </cell>
          <cell r="C5042">
            <v>114210</v>
          </cell>
          <cell r="D5042" t="str">
            <v>X5G</v>
          </cell>
          <cell r="E5042">
            <v>511</v>
          </cell>
          <cell r="F5042">
            <v>1</v>
          </cell>
          <cell r="G5042">
            <v>2</v>
          </cell>
          <cell r="H5042" t="str">
            <v>/  /</v>
          </cell>
          <cell r="I5042">
            <v>0</v>
          </cell>
          <cell r="J5042">
            <v>114</v>
          </cell>
          <cell r="K5042">
            <v>698</v>
          </cell>
          <cell r="L5042">
            <v>698</v>
          </cell>
          <cell r="M5042">
            <v>0</v>
          </cell>
          <cell r="N5042">
            <v>698</v>
          </cell>
          <cell r="O5042">
            <v>698</v>
          </cell>
          <cell r="P5042">
            <v>0</v>
          </cell>
        </row>
        <row r="5043">
          <cell r="A5043" t="str">
            <v>0011421523</v>
          </cell>
          <cell r="B5043">
            <v>11421</v>
          </cell>
          <cell r="C5043">
            <v>114210</v>
          </cell>
          <cell r="D5043" t="str">
            <v>X5G</v>
          </cell>
          <cell r="E5043">
            <v>523</v>
          </cell>
          <cell r="F5043">
            <v>1</v>
          </cell>
          <cell r="G5043">
            <v>1</v>
          </cell>
          <cell r="H5043" t="str">
            <v>18/11/04</v>
          </cell>
          <cell r="I5043">
            <v>1</v>
          </cell>
          <cell r="J5043">
            <v>0</v>
          </cell>
          <cell r="K5043">
            <v>1</v>
          </cell>
          <cell r="L5043">
            <v>1</v>
          </cell>
          <cell r="M5043">
            <v>0</v>
          </cell>
          <cell r="N5043">
            <v>0</v>
          </cell>
          <cell r="O5043">
            <v>1</v>
          </cell>
          <cell r="P5043">
            <v>0</v>
          </cell>
        </row>
        <row r="5044">
          <cell r="A5044" t="str">
            <v>0011421601</v>
          </cell>
          <cell r="B5044">
            <v>11421</v>
          </cell>
          <cell r="C5044">
            <v>114210</v>
          </cell>
          <cell r="D5044" t="str">
            <v>X5G</v>
          </cell>
          <cell r="E5044">
            <v>601</v>
          </cell>
          <cell r="F5044">
            <v>1</v>
          </cell>
          <cell r="G5044">
            <v>2</v>
          </cell>
          <cell r="H5044" t="str">
            <v>/  /</v>
          </cell>
          <cell r="I5044">
            <v>0</v>
          </cell>
          <cell r="J5044">
            <v>459.47</v>
          </cell>
          <cell r="K5044">
            <v>2794.47</v>
          </cell>
          <cell r="L5044">
            <v>2794.47</v>
          </cell>
          <cell r="M5044">
            <v>0</v>
          </cell>
          <cell r="N5044">
            <v>0</v>
          </cell>
          <cell r="O5044">
            <v>2794.47</v>
          </cell>
          <cell r="P5044">
            <v>0</v>
          </cell>
        </row>
        <row r="5045">
          <cell r="A5045" t="str">
            <v>0011421701</v>
          </cell>
          <cell r="B5045">
            <v>11421</v>
          </cell>
          <cell r="C5045">
            <v>114210</v>
          </cell>
          <cell r="D5045" t="str">
            <v>X5G</v>
          </cell>
          <cell r="E5045">
            <v>701</v>
          </cell>
          <cell r="F5045">
            <v>1</v>
          </cell>
          <cell r="G5045">
            <v>2</v>
          </cell>
          <cell r="H5045" t="str">
            <v>/  /</v>
          </cell>
          <cell r="I5045">
            <v>0</v>
          </cell>
          <cell r="J5045">
            <v>459.47</v>
          </cell>
          <cell r="K5045">
            <v>2794.47</v>
          </cell>
          <cell r="L5045">
            <v>2794.47</v>
          </cell>
          <cell r="M5045">
            <v>0</v>
          </cell>
          <cell r="N5045">
            <v>0</v>
          </cell>
          <cell r="O5045">
            <v>2794.47</v>
          </cell>
          <cell r="P5045">
            <v>0</v>
          </cell>
        </row>
        <row r="5046">
          <cell r="A5046" t="str">
            <v>0011421910</v>
          </cell>
          <cell r="B5046">
            <v>11421</v>
          </cell>
          <cell r="C5046">
            <v>114210</v>
          </cell>
          <cell r="D5046" t="str">
            <v>X5G</v>
          </cell>
          <cell r="E5046">
            <v>910</v>
          </cell>
          <cell r="F5046">
            <v>1</v>
          </cell>
          <cell r="G5046">
            <v>2</v>
          </cell>
          <cell r="H5046" t="str">
            <v>/  /</v>
          </cell>
          <cell r="I5046">
            <v>0</v>
          </cell>
          <cell r="J5046">
            <v>573.47</v>
          </cell>
          <cell r="K5046">
            <v>3493.47</v>
          </cell>
          <cell r="L5046">
            <v>3493.47</v>
          </cell>
          <cell r="M5046">
            <v>0</v>
          </cell>
          <cell r="N5046">
            <v>0</v>
          </cell>
          <cell r="O5046">
            <v>3493.47</v>
          </cell>
          <cell r="P5046">
            <v>0</v>
          </cell>
        </row>
        <row r="5047">
          <cell r="A5047" t="str">
            <v>0011421951</v>
          </cell>
          <cell r="B5047">
            <v>11421</v>
          </cell>
          <cell r="C5047">
            <v>114210</v>
          </cell>
          <cell r="D5047" t="str">
            <v>X5G</v>
          </cell>
          <cell r="E5047">
            <v>951</v>
          </cell>
          <cell r="F5047">
            <v>1</v>
          </cell>
          <cell r="G5047">
            <v>2</v>
          </cell>
          <cell r="H5047" t="str">
            <v>/  /</v>
          </cell>
          <cell r="I5047">
            <v>0</v>
          </cell>
          <cell r="J5047">
            <v>84</v>
          </cell>
          <cell r="K5047">
            <v>507</v>
          </cell>
          <cell r="L5047">
            <v>507</v>
          </cell>
          <cell r="M5047">
            <v>0</v>
          </cell>
          <cell r="N5047">
            <v>0</v>
          </cell>
          <cell r="O5047">
            <v>507</v>
          </cell>
          <cell r="P5047">
            <v>0</v>
          </cell>
        </row>
        <row r="5048">
          <cell r="A5048" t="str">
            <v>0011422101</v>
          </cell>
          <cell r="B5048">
            <v>11422</v>
          </cell>
          <cell r="C5048">
            <v>114220</v>
          </cell>
          <cell r="D5048" t="str">
            <v>O5C</v>
          </cell>
          <cell r="E5048">
            <v>101</v>
          </cell>
          <cell r="F5048">
            <v>1</v>
          </cell>
          <cell r="G5048">
            <v>1</v>
          </cell>
          <cell r="H5048">
            <v>39089</v>
          </cell>
          <cell r="I5048">
            <v>3790</v>
          </cell>
          <cell r="J5048">
            <v>0</v>
          </cell>
          <cell r="K5048">
            <v>3790</v>
          </cell>
          <cell r="L5048">
            <v>3790</v>
          </cell>
          <cell r="M5048">
            <v>0</v>
          </cell>
          <cell r="N5048">
            <v>0</v>
          </cell>
          <cell r="O5048">
            <v>3790</v>
          </cell>
          <cell r="P5048">
            <v>0</v>
          </cell>
        </row>
        <row r="5049">
          <cell r="A5049" t="str">
            <v>0011422142</v>
          </cell>
          <cell r="B5049">
            <v>11422</v>
          </cell>
          <cell r="C5049">
            <v>114220</v>
          </cell>
          <cell r="D5049" t="str">
            <v>O5C</v>
          </cell>
          <cell r="E5049">
            <v>142</v>
          </cell>
          <cell r="F5049">
            <v>1</v>
          </cell>
          <cell r="G5049">
            <v>1</v>
          </cell>
          <cell r="H5049">
            <v>38355</v>
          </cell>
          <cell r="I5049">
            <v>25</v>
          </cell>
          <cell r="J5049">
            <v>0</v>
          </cell>
          <cell r="K5049">
            <v>25</v>
          </cell>
          <cell r="L5049">
            <v>25</v>
          </cell>
          <cell r="M5049">
            <v>0</v>
          </cell>
          <cell r="N5049">
            <v>0</v>
          </cell>
          <cell r="O5049">
            <v>25</v>
          </cell>
          <cell r="P5049">
            <v>0</v>
          </cell>
        </row>
        <row r="5050">
          <cell r="A5050" t="str">
            <v>0011422185</v>
          </cell>
          <cell r="B5050">
            <v>11422</v>
          </cell>
          <cell r="C5050">
            <v>114220</v>
          </cell>
          <cell r="D5050" t="str">
            <v>O5C</v>
          </cell>
          <cell r="E5050">
            <v>185</v>
          </cell>
          <cell r="F5050">
            <v>1</v>
          </cell>
          <cell r="G5050">
            <v>2</v>
          </cell>
          <cell r="H5050" t="str">
            <v>15/01/08</v>
          </cell>
          <cell r="I5050">
            <v>0</v>
          </cell>
          <cell r="J5050">
            <v>1281.05</v>
          </cell>
          <cell r="K5050">
            <v>1281.05</v>
          </cell>
          <cell r="L5050">
            <v>1281.05</v>
          </cell>
          <cell r="M5050">
            <v>0</v>
          </cell>
          <cell r="N5050">
            <v>0</v>
          </cell>
          <cell r="O5050">
            <v>1281.05</v>
          </cell>
          <cell r="P5050">
            <v>0</v>
          </cell>
        </row>
        <row r="5051">
          <cell r="A5051" t="str">
            <v>0011422186</v>
          </cell>
          <cell r="B5051">
            <v>11422</v>
          </cell>
          <cell r="C5051">
            <v>114220</v>
          </cell>
          <cell r="D5051" t="str">
            <v>O5C</v>
          </cell>
          <cell r="E5051">
            <v>186</v>
          </cell>
          <cell r="F5051">
            <v>1</v>
          </cell>
          <cell r="G5051">
            <v>2</v>
          </cell>
          <cell r="H5051" t="str">
            <v>15/01/08</v>
          </cell>
          <cell r="I5051">
            <v>0</v>
          </cell>
          <cell r="J5051">
            <v>334.96</v>
          </cell>
          <cell r="K5051">
            <v>334.96</v>
          </cell>
          <cell r="L5051">
            <v>334.96</v>
          </cell>
          <cell r="M5051">
            <v>0</v>
          </cell>
          <cell r="N5051">
            <v>0</v>
          </cell>
          <cell r="O5051">
            <v>334.96</v>
          </cell>
          <cell r="P5051">
            <v>0</v>
          </cell>
        </row>
        <row r="5052">
          <cell r="A5052" t="str">
            <v>0011422263</v>
          </cell>
          <cell r="B5052">
            <v>11422</v>
          </cell>
          <cell r="C5052">
            <v>114220</v>
          </cell>
          <cell r="D5052" t="str">
            <v>O5C</v>
          </cell>
          <cell r="E5052">
            <v>263</v>
          </cell>
          <cell r="F5052">
            <v>1</v>
          </cell>
          <cell r="G5052">
            <v>1</v>
          </cell>
          <cell r="H5052">
            <v>39630</v>
          </cell>
          <cell r="I5052">
            <v>0</v>
          </cell>
          <cell r="J5052">
            <v>0</v>
          </cell>
          <cell r="K5052">
            <v>17.25</v>
          </cell>
          <cell r="L5052">
            <v>17.25</v>
          </cell>
          <cell r="M5052">
            <v>0</v>
          </cell>
          <cell r="N5052">
            <v>0</v>
          </cell>
          <cell r="O5052">
            <v>17.25</v>
          </cell>
          <cell r="P5052">
            <v>0</v>
          </cell>
        </row>
        <row r="5053">
          <cell r="A5053" t="str">
            <v>0011422301</v>
          </cell>
          <cell r="B5053">
            <v>11422</v>
          </cell>
          <cell r="C5053">
            <v>114220</v>
          </cell>
          <cell r="D5053" t="str">
            <v>O5C</v>
          </cell>
          <cell r="E5053">
            <v>301</v>
          </cell>
          <cell r="F5053">
            <v>1</v>
          </cell>
          <cell r="G5053">
            <v>2</v>
          </cell>
          <cell r="H5053" t="str">
            <v>/  /</v>
          </cell>
          <cell r="I5053">
            <v>0</v>
          </cell>
          <cell r="J5053">
            <v>1616.01</v>
          </cell>
          <cell r="K5053">
            <v>5448.26</v>
          </cell>
          <cell r="L5053">
            <v>5448.26</v>
          </cell>
          <cell r="M5053">
            <v>0</v>
          </cell>
          <cell r="N5053">
            <v>0</v>
          </cell>
          <cell r="O5053">
            <v>5448.26</v>
          </cell>
          <cell r="P5053">
            <v>0</v>
          </cell>
        </row>
        <row r="5054">
          <cell r="A5054" t="str">
            <v>0011422511</v>
          </cell>
          <cell r="B5054">
            <v>11422</v>
          </cell>
          <cell r="C5054">
            <v>114220</v>
          </cell>
          <cell r="D5054" t="str">
            <v>O5C</v>
          </cell>
          <cell r="E5054">
            <v>511</v>
          </cell>
          <cell r="F5054">
            <v>1</v>
          </cell>
          <cell r="G5054">
            <v>2</v>
          </cell>
          <cell r="H5054" t="str">
            <v>/  /</v>
          </cell>
          <cell r="I5054">
            <v>0</v>
          </cell>
          <cell r="J5054">
            <v>323</v>
          </cell>
          <cell r="K5054">
            <v>1086</v>
          </cell>
          <cell r="L5054">
            <v>1086</v>
          </cell>
          <cell r="M5054">
            <v>0</v>
          </cell>
          <cell r="N5054">
            <v>1086</v>
          </cell>
          <cell r="O5054">
            <v>1086</v>
          </cell>
          <cell r="P5054">
            <v>0</v>
          </cell>
        </row>
        <row r="5055">
          <cell r="A5055" t="str">
            <v>0011422521</v>
          </cell>
          <cell r="B5055">
            <v>11422</v>
          </cell>
          <cell r="C5055">
            <v>114220</v>
          </cell>
          <cell r="D5055" t="str">
            <v>O5C</v>
          </cell>
          <cell r="E5055">
            <v>521</v>
          </cell>
          <cell r="F5055">
            <v>1</v>
          </cell>
          <cell r="G5055">
            <v>1</v>
          </cell>
          <cell r="H5055">
            <v>38359</v>
          </cell>
          <cell r="I5055">
            <v>8.5</v>
          </cell>
          <cell r="J5055">
            <v>0</v>
          </cell>
          <cell r="K5055">
            <v>8.5</v>
          </cell>
          <cell r="L5055">
            <v>8.5</v>
          </cell>
          <cell r="M5055">
            <v>0</v>
          </cell>
          <cell r="N5055">
            <v>0</v>
          </cell>
          <cell r="O5055">
            <v>8.5</v>
          </cell>
          <cell r="P5055">
            <v>0</v>
          </cell>
        </row>
        <row r="5056">
          <cell r="A5056" t="str">
            <v>0011422555</v>
          </cell>
          <cell r="B5056">
            <v>11422</v>
          </cell>
          <cell r="C5056">
            <v>114220</v>
          </cell>
          <cell r="D5056" t="str">
            <v>O5C</v>
          </cell>
          <cell r="E5056">
            <v>555</v>
          </cell>
          <cell r="F5056">
            <v>1</v>
          </cell>
          <cell r="G5056">
            <v>1</v>
          </cell>
          <cell r="H5056" t="str">
            <v>/  /</v>
          </cell>
          <cell r="I5056">
            <v>0</v>
          </cell>
          <cell r="J5056">
            <v>0</v>
          </cell>
          <cell r="K5056">
            <v>379</v>
          </cell>
          <cell r="L5056">
            <v>379</v>
          </cell>
          <cell r="M5056">
            <v>0</v>
          </cell>
          <cell r="N5056">
            <v>0</v>
          </cell>
          <cell r="O5056">
            <v>379</v>
          </cell>
          <cell r="P5056">
            <v>0</v>
          </cell>
        </row>
        <row r="5057">
          <cell r="A5057" t="str">
            <v>0011422601</v>
          </cell>
          <cell r="B5057">
            <v>11422</v>
          </cell>
          <cell r="C5057">
            <v>114220</v>
          </cell>
          <cell r="D5057" t="str">
            <v>O5C</v>
          </cell>
          <cell r="E5057">
            <v>601</v>
          </cell>
          <cell r="F5057">
            <v>1</v>
          </cell>
          <cell r="G5057">
            <v>2</v>
          </cell>
          <cell r="H5057" t="str">
            <v>/  /</v>
          </cell>
          <cell r="I5057">
            <v>0</v>
          </cell>
          <cell r="J5057">
            <v>1293.01</v>
          </cell>
          <cell r="K5057">
            <v>3974.76</v>
          </cell>
          <cell r="L5057">
            <v>3974.76</v>
          </cell>
          <cell r="M5057">
            <v>0</v>
          </cell>
          <cell r="N5057">
            <v>0</v>
          </cell>
          <cell r="O5057">
            <v>3974.76</v>
          </cell>
          <cell r="P5057">
            <v>0</v>
          </cell>
        </row>
        <row r="5058">
          <cell r="A5058" t="str">
            <v>0011422701</v>
          </cell>
          <cell r="B5058">
            <v>11422</v>
          </cell>
          <cell r="C5058">
            <v>114220</v>
          </cell>
          <cell r="D5058" t="str">
            <v>O5C</v>
          </cell>
          <cell r="E5058">
            <v>701</v>
          </cell>
          <cell r="F5058">
            <v>1</v>
          </cell>
          <cell r="G5058">
            <v>2</v>
          </cell>
          <cell r="H5058" t="str">
            <v>/  /</v>
          </cell>
          <cell r="I5058">
            <v>0</v>
          </cell>
          <cell r="J5058">
            <v>1293.01</v>
          </cell>
          <cell r="K5058">
            <v>3974.76</v>
          </cell>
          <cell r="L5058">
            <v>3974.76</v>
          </cell>
          <cell r="M5058">
            <v>0</v>
          </cell>
          <cell r="N5058">
            <v>0</v>
          </cell>
          <cell r="O5058">
            <v>3974.76</v>
          </cell>
          <cell r="P5058">
            <v>0</v>
          </cell>
        </row>
        <row r="5059">
          <cell r="A5059" t="str">
            <v>0011422910</v>
          </cell>
          <cell r="B5059">
            <v>11422</v>
          </cell>
          <cell r="C5059">
            <v>114220</v>
          </cell>
          <cell r="D5059" t="str">
            <v>O5C</v>
          </cell>
          <cell r="E5059">
            <v>910</v>
          </cell>
          <cell r="F5059">
            <v>1</v>
          </cell>
          <cell r="G5059">
            <v>2</v>
          </cell>
          <cell r="H5059" t="str">
            <v>/  /</v>
          </cell>
          <cell r="I5059">
            <v>0</v>
          </cell>
          <cell r="J5059">
            <v>0</v>
          </cell>
          <cell r="K5059">
            <v>3815</v>
          </cell>
          <cell r="L5059">
            <v>3815</v>
          </cell>
          <cell r="M5059">
            <v>0</v>
          </cell>
          <cell r="N5059">
            <v>0</v>
          </cell>
          <cell r="O5059">
            <v>3815</v>
          </cell>
          <cell r="P5059">
            <v>0</v>
          </cell>
        </row>
        <row r="5060">
          <cell r="A5060" t="str">
            <v>0011422915</v>
          </cell>
          <cell r="B5060">
            <v>11422</v>
          </cell>
          <cell r="C5060">
            <v>114220</v>
          </cell>
          <cell r="D5060" t="str">
            <v>O5C</v>
          </cell>
          <cell r="E5060">
            <v>915</v>
          </cell>
          <cell r="F5060">
            <v>1</v>
          </cell>
          <cell r="G5060">
            <v>2</v>
          </cell>
          <cell r="H5060" t="str">
            <v>/  /</v>
          </cell>
          <cell r="I5060">
            <v>0</v>
          </cell>
          <cell r="J5060">
            <v>1616.01</v>
          </cell>
          <cell r="K5060">
            <v>1616.01</v>
          </cell>
          <cell r="L5060">
            <v>1616.01</v>
          </cell>
          <cell r="M5060">
            <v>0</v>
          </cell>
          <cell r="N5060">
            <v>0</v>
          </cell>
          <cell r="O5060">
            <v>1616.01</v>
          </cell>
          <cell r="P5060">
            <v>0</v>
          </cell>
        </row>
        <row r="5061">
          <cell r="A5061" t="str">
            <v>0011422951</v>
          </cell>
          <cell r="B5061">
            <v>11422</v>
          </cell>
          <cell r="C5061">
            <v>114220</v>
          </cell>
          <cell r="D5061" t="str">
            <v>O5C</v>
          </cell>
          <cell r="E5061">
            <v>951</v>
          </cell>
          <cell r="F5061">
            <v>1</v>
          </cell>
          <cell r="G5061">
            <v>2</v>
          </cell>
          <cell r="H5061" t="str">
            <v>/  /</v>
          </cell>
          <cell r="I5061">
            <v>0</v>
          </cell>
          <cell r="J5061">
            <v>235</v>
          </cell>
          <cell r="K5061">
            <v>788</v>
          </cell>
          <cell r="L5061">
            <v>788</v>
          </cell>
          <cell r="M5061">
            <v>0</v>
          </cell>
          <cell r="N5061">
            <v>0</v>
          </cell>
          <cell r="O5061">
            <v>788</v>
          </cell>
          <cell r="P5061">
            <v>0</v>
          </cell>
        </row>
        <row r="5062">
          <cell r="A5062" t="str">
            <v>0011423101</v>
          </cell>
          <cell r="B5062">
            <v>11423</v>
          </cell>
          <cell r="C5062">
            <v>114230</v>
          </cell>
          <cell r="D5062" t="str">
            <v>X5G</v>
          </cell>
          <cell r="E5062">
            <v>101</v>
          </cell>
          <cell r="F5062">
            <v>1</v>
          </cell>
          <cell r="G5062">
            <v>1</v>
          </cell>
          <cell r="H5062">
            <v>38723</v>
          </cell>
          <cell r="I5062">
            <v>4063</v>
          </cell>
          <cell r="J5062">
            <v>0</v>
          </cell>
          <cell r="K5062">
            <v>4063</v>
          </cell>
          <cell r="L5062">
            <v>4063</v>
          </cell>
          <cell r="M5062">
            <v>0</v>
          </cell>
          <cell r="N5062">
            <v>0</v>
          </cell>
          <cell r="O5062">
            <v>4063</v>
          </cell>
          <cell r="P5062">
            <v>0</v>
          </cell>
        </row>
        <row r="5063">
          <cell r="A5063" t="str">
            <v>0011423301</v>
          </cell>
          <cell r="B5063">
            <v>11423</v>
          </cell>
          <cell r="C5063">
            <v>114230</v>
          </cell>
          <cell r="D5063" t="str">
            <v>X5G</v>
          </cell>
          <cell r="E5063">
            <v>301</v>
          </cell>
          <cell r="F5063">
            <v>1</v>
          </cell>
          <cell r="G5063">
            <v>1</v>
          </cell>
          <cell r="H5063" t="str">
            <v>/  /</v>
          </cell>
          <cell r="I5063">
            <v>0</v>
          </cell>
          <cell r="J5063">
            <v>0</v>
          </cell>
          <cell r="K5063">
            <v>4063</v>
          </cell>
          <cell r="L5063">
            <v>4063</v>
          </cell>
          <cell r="M5063">
            <v>0</v>
          </cell>
          <cell r="N5063">
            <v>0</v>
          </cell>
          <cell r="O5063">
            <v>4063</v>
          </cell>
          <cell r="P5063">
            <v>0</v>
          </cell>
        </row>
        <row r="5064">
          <cell r="A5064" t="str">
            <v>0011423511</v>
          </cell>
          <cell r="B5064">
            <v>11423</v>
          </cell>
          <cell r="C5064">
            <v>114230</v>
          </cell>
          <cell r="D5064" t="str">
            <v>X5G</v>
          </cell>
          <cell r="E5064">
            <v>511</v>
          </cell>
          <cell r="F5064">
            <v>1</v>
          </cell>
          <cell r="G5064">
            <v>1</v>
          </cell>
          <cell r="H5064" t="str">
            <v>/  /</v>
          </cell>
          <cell r="I5064">
            <v>0</v>
          </cell>
          <cell r="J5064">
            <v>0</v>
          </cell>
          <cell r="K5064">
            <v>507</v>
          </cell>
          <cell r="L5064">
            <v>507</v>
          </cell>
          <cell r="M5064">
            <v>0</v>
          </cell>
          <cell r="N5064">
            <v>507</v>
          </cell>
          <cell r="O5064">
            <v>507</v>
          </cell>
          <cell r="P5064">
            <v>0</v>
          </cell>
        </row>
        <row r="5065">
          <cell r="A5065" t="str">
            <v>0011423523</v>
          </cell>
          <cell r="B5065">
            <v>11423</v>
          </cell>
          <cell r="C5065">
            <v>114230</v>
          </cell>
          <cell r="D5065" t="str">
            <v>X5G</v>
          </cell>
          <cell r="E5065">
            <v>523</v>
          </cell>
          <cell r="F5065">
            <v>1</v>
          </cell>
          <cell r="G5065">
            <v>1</v>
          </cell>
          <cell r="H5065" t="str">
            <v>18/11/04</v>
          </cell>
          <cell r="I5065">
            <v>1</v>
          </cell>
          <cell r="J5065">
            <v>0</v>
          </cell>
          <cell r="K5065">
            <v>1</v>
          </cell>
          <cell r="L5065">
            <v>1</v>
          </cell>
          <cell r="M5065">
            <v>0</v>
          </cell>
          <cell r="N5065">
            <v>0</v>
          </cell>
          <cell r="O5065">
            <v>1</v>
          </cell>
          <cell r="P5065">
            <v>0</v>
          </cell>
        </row>
        <row r="5066">
          <cell r="A5066" t="str">
            <v>0011423601</v>
          </cell>
          <cell r="B5066">
            <v>11423</v>
          </cell>
          <cell r="C5066">
            <v>114230</v>
          </cell>
          <cell r="D5066" t="str">
            <v>X5G</v>
          </cell>
          <cell r="E5066">
            <v>601</v>
          </cell>
          <cell r="F5066">
            <v>1</v>
          </cell>
          <cell r="G5066">
            <v>1</v>
          </cell>
          <cell r="H5066" t="str">
            <v>/  /</v>
          </cell>
          <cell r="I5066">
            <v>0</v>
          </cell>
          <cell r="J5066">
            <v>0</v>
          </cell>
          <cell r="K5066">
            <v>3555</v>
          </cell>
          <cell r="L5066">
            <v>3555</v>
          </cell>
          <cell r="M5066">
            <v>0</v>
          </cell>
          <cell r="N5066">
            <v>0</v>
          </cell>
          <cell r="O5066">
            <v>3555</v>
          </cell>
          <cell r="P5066">
            <v>0</v>
          </cell>
        </row>
        <row r="5067">
          <cell r="A5067" t="str">
            <v>0011423701</v>
          </cell>
          <cell r="B5067">
            <v>11423</v>
          </cell>
          <cell r="C5067">
            <v>114230</v>
          </cell>
          <cell r="D5067" t="str">
            <v>X5G</v>
          </cell>
          <cell r="E5067">
            <v>701</v>
          </cell>
          <cell r="F5067">
            <v>1</v>
          </cell>
          <cell r="G5067">
            <v>1</v>
          </cell>
          <cell r="H5067" t="str">
            <v>/  /</v>
          </cell>
          <cell r="I5067">
            <v>0</v>
          </cell>
          <cell r="J5067">
            <v>0</v>
          </cell>
          <cell r="K5067">
            <v>3555</v>
          </cell>
          <cell r="L5067">
            <v>3555</v>
          </cell>
          <cell r="M5067">
            <v>0</v>
          </cell>
          <cell r="N5067">
            <v>0</v>
          </cell>
          <cell r="O5067">
            <v>3555</v>
          </cell>
          <cell r="P5067">
            <v>0</v>
          </cell>
        </row>
        <row r="5068">
          <cell r="A5068" t="str">
            <v>0011423910</v>
          </cell>
          <cell r="B5068">
            <v>11423</v>
          </cell>
          <cell r="C5068">
            <v>114230</v>
          </cell>
          <cell r="D5068" t="str">
            <v>X5G</v>
          </cell>
          <cell r="E5068">
            <v>910</v>
          </cell>
          <cell r="F5068">
            <v>1</v>
          </cell>
          <cell r="G5068">
            <v>1</v>
          </cell>
          <cell r="H5068" t="str">
            <v>/  /</v>
          </cell>
          <cell r="I5068">
            <v>0</v>
          </cell>
          <cell r="J5068">
            <v>0</v>
          </cell>
          <cell r="K5068">
            <v>4063</v>
          </cell>
          <cell r="L5068">
            <v>4063</v>
          </cell>
          <cell r="M5068">
            <v>0</v>
          </cell>
          <cell r="N5068">
            <v>0</v>
          </cell>
          <cell r="O5068">
            <v>4063</v>
          </cell>
          <cell r="P5068">
            <v>0</v>
          </cell>
        </row>
        <row r="5069">
          <cell r="A5069" t="str">
            <v>0011423951</v>
          </cell>
          <cell r="B5069">
            <v>11423</v>
          </cell>
          <cell r="C5069">
            <v>114230</v>
          </cell>
          <cell r="D5069" t="str">
            <v>X5G</v>
          </cell>
          <cell r="E5069">
            <v>951</v>
          </cell>
          <cell r="F5069">
            <v>1</v>
          </cell>
          <cell r="G5069">
            <v>1</v>
          </cell>
          <cell r="H5069" t="str">
            <v>/  /</v>
          </cell>
          <cell r="I5069">
            <v>0</v>
          </cell>
          <cell r="J5069">
            <v>0</v>
          </cell>
          <cell r="K5069">
            <v>306</v>
          </cell>
          <cell r="L5069">
            <v>306</v>
          </cell>
          <cell r="M5069">
            <v>0</v>
          </cell>
          <cell r="N5069">
            <v>0</v>
          </cell>
          <cell r="O5069">
            <v>306</v>
          </cell>
          <cell r="P5069">
            <v>0</v>
          </cell>
        </row>
        <row r="5070">
          <cell r="A5070" t="str">
            <v>0011424101</v>
          </cell>
          <cell r="B5070">
            <v>11424</v>
          </cell>
          <cell r="C5070">
            <v>114240</v>
          </cell>
          <cell r="D5070" t="str">
            <v>F5C</v>
          </cell>
          <cell r="E5070">
            <v>101</v>
          </cell>
          <cell r="F5070">
            <v>1</v>
          </cell>
          <cell r="G5070">
            <v>1</v>
          </cell>
          <cell r="H5070">
            <v>39089</v>
          </cell>
          <cell r="I5070">
            <v>5129</v>
          </cell>
          <cell r="J5070">
            <v>0</v>
          </cell>
          <cell r="K5070">
            <v>5129</v>
          </cell>
          <cell r="L5070">
            <v>5129</v>
          </cell>
          <cell r="M5070">
            <v>0</v>
          </cell>
          <cell r="N5070">
            <v>0</v>
          </cell>
          <cell r="O5070">
            <v>5129</v>
          </cell>
          <cell r="P5070">
            <v>0</v>
          </cell>
        </row>
        <row r="5071">
          <cell r="A5071" t="str">
            <v>0011424142</v>
          </cell>
          <cell r="B5071">
            <v>11424</v>
          </cell>
          <cell r="C5071">
            <v>114240</v>
          </cell>
          <cell r="D5071" t="str">
            <v>F5C</v>
          </cell>
          <cell r="E5071">
            <v>142</v>
          </cell>
          <cell r="F5071">
            <v>1</v>
          </cell>
          <cell r="G5071">
            <v>1</v>
          </cell>
          <cell r="H5071">
            <v>38355</v>
          </cell>
          <cell r="I5071">
            <v>25</v>
          </cell>
          <cell r="J5071">
            <v>0</v>
          </cell>
          <cell r="K5071">
            <v>25</v>
          </cell>
          <cell r="L5071">
            <v>25</v>
          </cell>
          <cell r="M5071">
            <v>0</v>
          </cell>
          <cell r="N5071">
            <v>0</v>
          </cell>
          <cell r="O5071">
            <v>25</v>
          </cell>
          <cell r="P5071">
            <v>0</v>
          </cell>
        </row>
        <row r="5072">
          <cell r="A5072" t="str">
            <v>0011424301</v>
          </cell>
          <cell r="B5072">
            <v>11424</v>
          </cell>
          <cell r="C5072">
            <v>114240</v>
          </cell>
          <cell r="D5072" t="str">
            <v>F5C</v>
          </cell>
          <cell r="E5072">
            <v>301</v>
          </cell>
          <cell r="F5072">
            <v>1</v>
          </cell>
          <cell r="G5072">
            <v>1</v>
          </cell>
          <cell r="H5072" t="str">
            <v>/  /</v>
          </cell>
          <cell r="I5072">
            <v>0</v>
          </cell>
          <cell r="J5072">
            <v>0</v>
          </cell>
          <cell r="K5072">
            <v>5154</v>
          </cell>
          <cell r="L5072">
            <v>5154</v>
          </cell>
          <cell r="M5072">
            <v>0</v>
          </cell>
          <cell r="N5072">
            <v>0</v>
          </cell>
          <cell r="O5072">
            <v>5154</v>
          </cell>
          <cell r="P5072">
            <v>0</v>
          </cell>
        </row>
        <row r="5073">
          <cell r="A5073" t="str">
            <v>0011424511</v>
          </cell>
          <cell r="B5073">
            <v>11424</v>
          </cell>
          <cell r="C5073">
            <v>114240</v>
          </cell>
          <cell r="D5073" t="str">
            <v>F5C</v>
          </cell>
          <cell r="E5073">
            <v>511</v>
          </cell>
          <cell r="F5073">
            <v>1</v>
          </cell>
          <cell r="G5073">
            <v>1</v>
          </cell>
          <cell r="H5073" t="str">
            <v>/  /</v>
          </cell>
          <cell r="I5073">
            <v>0</v>
          </cell>
          <cell r="J5073">
            <v>0</v>
          </cell>
          <cell r="K5073">
            <v>900</v>
          </cell>
          <cell r="L5073">
            <v>900</v>
          </cell>
          <cell r="M5073">
            <v>0</v>
          </cell>
          <cell r="N5073">
            <v>900</v>
          </cell>
          <cell r="O5073">
            <v>900</v>
          </cell>
          <cell r="P5073">
            <v>0</v>
          </cell>
        </row>
        <row r="5074">
          <cell r="A5074" t="str">
            <v>0011424523</v>
          </cell>
          <cell r="B5074">
            <v>11424</v>
          </cell>
          <cell r="C5074">
            <v>114240</v>
          </cell>
          <cell r="D5074" t="str">
            <v>F5C</v>
          </cell>
          <cell r="E5074">
            <v>523</v>
          </cell>
          <cell r="F5074">
            <v>1</v>
          </cell>
          <cell r="G5074">
            <v>1</v>
          </cell>
          <cell r="H5074" t="str">
            <v>18/11/04</v>
          </cell>
          <cell r="I5074">
            <v>1</v>
          </cell>
          <cell r="J5074">
            <v>0</v>
          </cell>
          <cell r="K5074">
            <v>1</v>
          </cell>
          <cell r="L5074">
            <v>1</v>
          </cell>
          <cell r="M5074">
            <v>0</v>
          </cell>
          <cell r="N5074">
            <v>0</v>
          </cell>
          <cell r="O5074">
            <v>1</v>
          </cell>
          <cell r="P5074">
            <v>0</v>
          </cell>
        </row>
        <row r="5075">
          <cell r="A5075" t="str">
            <v>0011424601</v>
          </cell>
          <cell r="B5075">
            <v>11424</v>
          </cell>
          <cell r="C5075">
            <v>114240</v>
          </cell>
          <cell r="D5075" t="str">
            <v>F5C</v>
          </cell>
          <cell r="E5075">
            <v>601</v>
          </cell>
          <cell r="F5075">
            <v>1</v>
          </cell>
          <cell r="G5075">
            <v>1</v>
          </cell>
          <cell r="H5075" t="str">
            <v>/  /</v>
          </cell>
          <cell r="I5075">
            <v>0</v>
          </cell>
          <cell r="J5075">
            <v>0</v>
          </cell>
          <cell r="K5075">
            <v>4253</v>
          </cell>
          <cell r="L5075">
            <v>4253</v>
          </cell>
          <cell r="M5075">
            <v>0</v>
          </cell>
          <cell r="N5075">
            <v>0</v>
          </cell>
          <cell r="O5075">
            <v>4253</v>
          </cell>
          <cell r="P5075">
            <v>0</v>
          </cell>
        </row>
        <row r="5076">
          <cell r="A5076" t="str">
            <v>0011424701</v>
          </cell>
          <cell r="B5076">
            <v>11424</v>
          </cell>
          <cell r="C5076">
            <v>114240</v>
          </cell>
          <cell r="D5076" t="str">
            <v>F5C</v>
          </cell>
          <cell r="E5076">
            <v>701</v>
          </cell>
          <cell r="F5076">
            <v>1</v>
          </cell>
          <cell r="G5076">
            <v>1</v>
          </cell>
          <cell r="H5076" t="str">
            <v>/  /</v>
          </cell>
          <cell r="I5076">
            <v>0</v>
          </cell>
          <cell r="J5076">
            <v>0</v>
          </cell>
          <cell r="K5076">
            <v>4253</v>
          </cell>
          <cell r="L5076">
            <v>4253</v>
          </cell>
          <cell r="M5076">
            <v>0</v>
          </cell>
          <cell r="N5076">
            <v>0</v>
          </cell>
          <cell r="O5076">
            <v>4253</v>
          </cell>
          <cell r="P5076">
            <v>0</v>
          </cell>
        </row>
        <row r="5077">
          <cell r="A5077" t="str">
            <v>0011424910</v>
          </cell>
          <cell r="B5077">
            <v>11424</v>
          </cell>
          <cell r="C5077">
            <v>114240</v>
          </cell>
          <cell r="D5077" t="str">
            <v>F5C</v>
          </cell>
          <cell r="E5077">
            <v>910</v>
          </cell>
          <cell r="F5077">
            <v>1</v>
          </cell>
          <cell r="G5077">
            <v>1</v>
          </cell>
          <cell r="H5077" t="str">
            <v>/  /</v>
          </cell>
          <cell r="I5077">
            <v>0</v>
          </cell>
          <cell r="J5077">
            <v>0</v>
          </cell>
          <cell r="K5077">
            <v>5154</v>
          </cell>
          <cell r="L5077">
            <v>5154</v>
          </cell>
          <cell r="M5077">
            <v>0</v>
          </cell>
          <cell r="N5077">
            <v>0</v>
          </cell>
          <cell r="O5077">
            <v>5154</v>
          </cell>
          <cell r="P5077">
            <v>0</v>
          </cell>
        </row>
        <row r="5078">
          <cell r="A5078" t="str">
            <v>0011424951</v>
          </cell>
          <cell r="B5078">
            <v>11424</v>
          </cell>
          <cell r="C5078">
            <v>114240</v>
          </cell>
          <cell r="D5078" t="str">
            <v>F5C</v>
          </cell>
          <cell r="E5078">
            <v>951</v>
          </cell>
          <cell r="F5078">
            <v>1</v>
          </cell>
          <cell r="G5078">
            <v>1</v>
          </cell>
          <cell r="H5078" t="str">
            <v>/  /</v>
          </cell>
          <cell r="I5078">
            <v>0</v>
          </cell>
          <cell r="J5078">
            <v>0</v>
          </cell>
          <cell r="K5078">
            <v>653</v>
          </cell>
          <cell r="L5078">
            <v>653</v>
          </cell>
          <cell r="M5078">
            <v>0</v>
          </cell>
          <cell r="N5078">
            <v>0</v>
          </cell>
          <cell r="O5078">
            <v>653</v>
          </cell>
          <cell r="P5078">
            <v>0</v>
          </cell>
        </row>
        <row r="5079">
          <cell r="A5079" t="str">
            <v>0011425101</v>
          </cell>
          <cell r="B5079">
            <v>11425</v>
          </cell>
          <cell r="C5079">
            <v>114250</v>
          </cell>
          <cell r="D5079" t="str">
            <v>X5G</v>
          </cell>
          <cell r="E5079">
            <v>101</v>
          </cell>
          <cell r="F5079">
            <v>1</v>
          </cell>
          <cell r="G5079">
            <v>1</v>
          </cell>
          <cell r="H5079">
            <v>39089</v>
          </cell>
          <cell r="I5079">
            <v>5000</v>
          </cell>
          <cell r="J5079">
            <v>0</v>
          </cell>
          <cell r="K5079">
            <v>5000</v>
          </cell>
          <cell r="L5079">
            <v>5000</v>
          </cell>
          <cell r="M5079">
            <v>0</v>
          </cell>
          <cell r="N5079">
            <v>0</v>
          </cell>
          <cell r="O5079">
            <v>5000</v>
          </cell>
          <cell r="P5079">
            <v>0</v>
          </cell>
        </row>
        <row r="5080">
          <cell r="A5080" t="str">
            <v>0011425126</v>
          </cell>
          <cell r="B5080">
            <v>11425</v>
          </cell>
          <cell r="C5080">
            <v>114250</v>
          </cell>
          <cell r="D5080" t="str">
            <v>X5G</v>
          </cell>
          <cell r="E5080">
            <v>126</v>
          </cell>
          <cell r="F5080">
            <v>1</v>
          </cell>
          <cell r="G5080">
            <v>1</v>
          </cell>
          <cell r="H5080">
            <v>38356</v>
          </cell>
          <cell r="I5080">
            <v>100</v>
          </cell>
          <cell r="J5080">
            <v>0</v>
          </cell>
          <cell r="K5080">
            <v>100</v>
          </cell>
          <cell r="L5080">
            <v>100</v>
          </cell>
          <cell r="M5080">
            <v>0</v>
          </cell>
          <cell r="N5080">
            <v>0</v>
          </cell>
          <cell r="O5080">
            <v>100</v>
          </cell>
          <cell r="P5080">
            <v>0</v>
          </cell>
        </row>
        <row r="5081">
          <cell r="A5081" t="str">
            <v>0011425139</v>
          </cell>
          <cell r="B5081">
            <v>11425</v>
          </cell>
          <cell r="C5081">
            <v>114250</v>
          </cell>
          <cell r="D5081" t="str">
            <v>X5G</v>
          </cell>
          <cell r="E5081">
            <v>139</v>
          </cell>
          <cell r="F5081">
            <v>1</v>
          </cell>
          <cell r="G5081">
            <v>2</v>
          </cell>
          <cell r="H5081" t="str">
            <v>15/01/08</v>
          </cell>
          <cell r="I5081">
            <v>0</v>
          </cell>
          <cell r="J5081">
            <v>150</v>
          </cell>
          <cell r="K5081">
            <v>150</v>
          </cell>
          <cell r="L5081">
            <v>150</v>
          </cell>
          <cell r="M5081">
            <v>0</v>
          </cell>
          <cell r="N5081">
            <v>0</v>
          </cell>
          <cell r="O5081">
            <v>150</v>
          </cell>
          <cell r="P5081">
            <v>0</v>
          </cell>
        </row>
        <row r="5082">
          <cell r="A5082" t="str">
            <v>0011425301</v>
          </cell>
          <cell r="B5082">
            <v>11425</v>
          </cell>
          <cell r="C5082">
            <v>114250</v>
          </cell>
          <cell r="D5082" t="str">
            <v>X5G</v>
          </cell>
          <cell r="E5082">
            <v>301</v>
          </cell>
          <cell r="F5082">
            <v>1</v>
          </cell>
          <cell r="G5082">
            <v>2</v>
          </cell>
          <cell r="H5082" t="str">
            <v>/  /</v>
          </cell>
          <cell r="I5082">
            <v>0</v>
          </cell>
          <cell r="J5082">
            <v>150</v>
          </cell>
          <cell r="K5082">
            <v>5250</v>
          </cell>
          <cell r="L5082">
            <v>5250</v>
          </cell>
          <cell r="M5082">
            <v>0</v>
          </cell>
          <cell r="N5082">
            <v>0</v>
          </cell>
          <cell r="O5082">
            <v>5250</v>
          </cell>
          <cell r="P5082">
            <v>0</v>
          </cell>
        </row>
        <row r="5083">
          <cell r="A5083" t="str">
            <v>0011425511</v>
          </cell>
          <cell r="B5083">
            <v>11425</v>
          </cell>
          <cell r="C5083">
            <v>114250</v>
          </cell>
          <cell r="D5083" t="str">
            <v>X5G</v>
          </cell>
          <cell r="E5083">
            <v>511</v>
          </cell>
          <cell r="F5083">
            <v>1</v>
          </cell>
          <cell r="G5083">
            <v>1</v>
          </cell>
          <cell r="H5083" t="str">
            <v>/  /</v>
          </cell>
          <cell r="I5083">
            <v>0</v>
          </cell>
          <cell r="J5083">
            <v>0</v>
          </cell>
          <cell r="K5083">
            <v>900</v>
          </cell>
          <cell r="L5083">
            <v>900</v>
          </cell>
          <cell r="M5083">
            <v>0</v>
          </cell>
          <cell r="N5083">
            <v>900</v>
          </cell>
          <cell r="O5083">
            <v>900</v>
          </cell>
          <cell r="P5083">
            <v>0</v>
          </cell>
        </row>
        <row r="5084">
          <cell r="A5084" t="str">
            <v>0011425523</v>
          </cell>
          <cell r="B5084">
            <v>11425</v>
          </cell>
          <cell r="C5084">
            <v>114250</v>
          </cell>
          <cell r="D5084" t="str">
            <v>X5G</v>
          </cell>
          <cell r="E5084">
            <v>523</v>
          </cell>
          <cell r="F5084">
            <v>1</v>
          </cell>
          <cell r="G5084">
            <v>1</v>
          </cell>
          <cell r="H5084" t="str">
            <v>18/11/04</v>
          </cell>
          <cell r="I5084">
            <v>1</v>
          </cell>
          <cell r="J5084">
            <v>0</v>
          </cell>
          <cell r="K5084">
            <v>1</v>
          </cell>
          <cell r="L5084">
            <v>1</v>
          </cell>
          <cell r="M5084">
            <v>0</v>
          </cell>
          <cell r="N5084">
            <v>0</v>
          </cell>
          <cell r="O5084">
            <v>1</v>
          </cell>
          <cell r="P5084">
            <v>0</v>
          </cell>
        </row>
        <row r="5085">
          <cell r="A5085" t="str">
            <v>0011425555</v>
          </cell>
          <cell r="B5085">
            <v>11425</v>
          </cell>
          <cell r="C5085">
            <v>114250</v>
          </cell>
          <cell r="D5085" t="str">
            <v>X5G</v>
          </cell>
          <cell r="E5085">
            <v>555</v>
          </cell>
          <cell r="F5085">
            <v>1</v>
          </cell>
          <cell r="G5085">
            <v>1</v>
          </cell>
          <cell r="H5085" t="str">
            <v>/  /</v>
          </cell>
          <cell r="I5085">
            <v>0</v>
          </cell>
          <cell r="J5085">
            <v>0</v>
          </cell>
          <cell r="K5085">
            <v>400</v>
          </cell>
          <cell r="L5085">
            <v>400</v>
          </cell>
          <cell r="M5085">
            <v>0</v>
          </cell>
          <cell r="N5085">
            <v>0</v>
          </cell>
          <cell r="O5085">
            <v>400</v>
          </cell>
          <cell r="P5085">
            <v>0</v>
          </cell>
        </row>
        <row r="5086">
          <cell r="A5086" t="str">
            <v>0011425601</v>
          </cell>
          <cell r="B5086">
            <v>11425</v>
          </cell>
          <cell r="C5086">
            <v>114250</v>
          </cell>
          <cell r="D5086" t="str">
            <v>X5G</v>
          </cell>
          <cell r="E5086">
            <v>601</v>
          </cell>
          <cell r="F5086">
            <v>1</v>
          </cell>
          <cell r="G5086">
            <v>2</v>
          </cell>
          <cell r="H5086" t="str">
            <v>/  /</v>
          </cell>
          <cell r="I5086">
            <v>0</v>
          </cell>
          <cell r="J5086">
            <v>150</v>
          </cell>
          <cell r="K5086">
            <v>3949</v>
          </cell>
          <cell r="L5086">
            <v>3949</v>
          </cell>
          <cell r="M5086">
            <v>0</v>
          </cell>
          <cell r="N5086">
            <v>0</v>
          </cell>
          <cell r="O5086">
            <v>3949</v>
          </cell>
          <cell r="P5086">
            <v>0</v>
          </cell>
        </row>
        <row r="5087">
          <cell r="A5087" t="str">
            <v>0011425701</v>
          </cell>
          <cell r="B5087">
            <v>11425</v>
          </cell>
          <cell r="C5087">
            <v>114250</v>
          </cell>
          <cell r="D5087" t="str">
            <v>X5G</v>
          </cell>
          <cell r="E5087">
            <v>701</v>
          </cell>
          <cell r="F5087">
            <v>1</v>
          </cell>
          <cell r="G5087">
            <v>2</v>
          </cell>
          <cell r="H5087" t="str">
            <v>/  /</v>
          </cell>
          <cell r="I5087">
            <v>0</v>
          </cell>
          <cell r="J5087">
            <v>150</v>
          </cell>
          <cell r="K5087">
            <v>3949</v>
          </cell>
          <cell r="L5087">
            <v>3949</v>
          </cell>
          <cell r="M5087">
            <v>0</v>
          </cell>
          <cell r="N5087">
            <v>0</v>
          </cell>
          <cell r="O5087">
            <v>3949</v>
          </cell>
          <cell r="P5087">
            <v>0</v>
          </cell>
        </row>
        <row r="5088">
          <cell r="A5088" t="str">
            <v>0011425910</v>
          </cell>
          <cell r="B5088">
            <v>11425</v>
          </cell>
          <cell r="C5088">
            <v>114250</v>
          </cell>
          <cell r="D5088" t="str">
            <v>X5G</v>
          </cell>
          <cell r="E5088">
            <v>910</v>
          </cell>
          <cell r="F5088">
            <v>1</v>
          </cell>
          <cell r="G5088">
            <v>2</v>
          </cell>
          <cell r="H5088" t="str">
            <v>/  /</v>
          </cell>
          <cell r="I5088">
            <v>0</v>
          </cell>
          <cell r="J5088">
            <v>150</v>
          </cell>
          <cell r="K5088">
            <v>5250</v>
          </cell>
          <cell r="L5088">
            <v>5250</v>
          </cell>
          <cell r="M5088">
            <v>0</v>
          </cell>
          <cell r="N5088">
            <v>0</v>
          </cell>
          <cell r="O5088">
            <v>5250</v>
          </cell>
          <cell r="P5088">
            <v>0</v>
          </cell>
        </row>
        <row r="5089">
          <cell r="A5089" t="str">
            <v>0011425951</v>
          </cell>
          <cell r="B5089">
            <v>11425</v>
          </cell>
          <cell r="C5089">
            <v>114250</v>
          </cell>
          <cell r="D5089" t="str">
            <v>X5G</v>
          </cell>
          <cell r="E5089">
            <v>951</v>
          </cell>
          <cell r="F5089">
            <v>1</v>
          </cell>
          <cell r="G5089">
            <v>2</v>
          </cell>
          <cell r="H5089" t="str">
            <v>/  /</v>
          </cell>
          <cell r="I5089">
            <v>0</v>
          </cell>
          <cell r="J5089">
            <v>0</v>
          </cell>
          <cell r="K5089">
            <v>653</v>
          </cell>
          <cell r="L5089">
            <v>653</v>
          </cell>
          <cell r="M5089">
            <v>0</v>
          </cell>
          <cell r="N5089">
            <v>0</v>
          </cell>
          <cell r="O5089">
            <v>653</v>
          </cell>
          <cell r="P5089">
            <v>0</v>
          </cell>
        </row>
        <row r="5090">
          <cell r="A5090" t="str">
            <v>0011426101</v>
          </cell>
          <cell r="B5090">
            <v>11426</v>
          </cell>
          <cell r="C5090">
            <v>114260</v>
          </cell>
          <cell r="D5090" t="str">
            <v>X5G</v>
          </cell>
          <cell r="E5090">
            <v>101</v>
          </cell>
          <cell r="F5090">
            <v>1</v>
          </cell>
          <cell r="G5090">
            <v>1</v>
          </cell>
          <cell r="H5090">
            <v>39089</v>
          </cell>
          <cell r="I5090">
            <v>3999</v>
          </cell>
          <cell r="J5090">
            <v>0</v>
          </cell>
          <cell r="K5090">
            <v>3999</v>
          </cell>
          <cell r="L5090">
            <v>3999</v>
          </cell>
          <cell r="M5090">
            <v>0</v>
          </cell>
          <cell r="N5090">
            <v>0</v>
          </cell>
          <cell r="O5090">
            <v>3999</v>
          </cell>
          <cell r="P5090">
            <v>0</v>
          </cell>
        </row>
        <row r="5091">
          <cell r="A5091" t="str">
            <v>0011426142</v>
          </cell>
          <cell r="B5091">
            <v>11426</v>
          </cell>
          <cell r="C5091">
            <v>114260</v>
          </cell>
          <cell r="D5091" t="str">
            <v>X5G</v>
          </cell>
          <cell r="E5091">
            <v>142</v>
          </cell>
          <cell r="F5091">
            <v>1</v>
          </cell>
          <cell r="G5091">
            <v>1</v>
          </cell>
          <cell r="H5091">
            <v>38355</v>
          </cell>
          <cell r="I5091">
            <v>25</v>
          </cell>
          <cell r="J5091">
            <v>0</v>
          </cell>
          <cell r="K5091">
            <v>25</v>
          </cell>
          <cell r="L5091">
            <v>25</v>
          </cell>
          <cell r="M5091">
            <v>0</v>
          </cell>
          <cell r="N5091">
            <v>0</v>
          </cell>
          <cell r="O5091">
            <v>25</v>
          </cell>
          <cell r="P5091">
            <v>0</v>
          </cell>
        </row>
        <row r="5092">
          <cell r="A5092" t="str">
            <v>0011426301</v>
          </cell>
          <cell r="B5092">
            <v>11426</v>
          </cell>
          <cell r="C5092">
            <v>114260</v>
          </cell>
          <cell r="D5092" t="str">
            <v>X5G</v>
          </cell>
          <cell r="E5092">
            <v>301</v>
          </cell>
          <cell r="F5092">
            <v>1</v>
          </cell>
          <cell r="G5092">
            <v>1</v>
          </cell>
          <cell r="H5092" t="str">
            <v>/  /</v>
          </cell>
          <cell r="I5092">
            <v>0</v>
          </cell>
          <cell r="J5092">
            <v>0</v>
          </cell>
          <cell r="K5092">
            <v>4024</v>
          </cell>
          <cell r="L5092">
            <v>4024</v>
          </cell>
          <cell r="M5092">
            <v>0</v>
          </cell>
          <cell r="N5092">
            <v>0</v>
          </cell>
          <cell r="O5092">
            <v>4024</v>
          </cell>
          <cell r="P5092">
            <v>0</v>
          </cell>
        </row>
        <row r="5093">
          <cell r="A5093" t="str">
            <v>0011426511</v>
          </cell>
          <cell r="B5093">
            <v>11426</v>
          </cell>
          <cell r="C5093">
            <v>114260</v>
          </cell>
          <cell r="D5093" t="str">
            <v>X5G</v>
          </cell>
          <cell r="E5093">
            <v>511</v>
          </cell>
          <cell r="F5093">
            <v>1</v>
          </cell>
          <cell r="G5093">
            <v>1</v>
          </cell>
          <cell r="H5093" t="str">
            <v>/  /</v>
          </cell>
          <cell r="I5093">
            <v>0</v>
          </cell>
          <cell r="J5093">
            <v>0</v>
          </cell>
          <cell r="K5093">
            <v>724</v>
          </cell>
          <cell r="L5093">
            <v>724</v>
          </cell>
          <cell r="M5093">
            <v>0</v>
          </cell>
          <cell r="N5093">
            <v>724</v>
          </cell>
          <cell r="O5093">
            <v>724</v>
          </cell>
          <cell r="P5093">
            <v>0</v>
          </cell>
        </row>
        <row r="5094">
          <cell r="A5094" t="str">
            <v>0011426523</v>
          </cell>
          <cell r="B5094">
            <v>11426</v>
          </cell>
          <cell r="C5094">
            <v>114260</v>
          </cell>
          <cell r="D5094" t="str">
            <v>X5G</v>
          </cell>
          <cell r="E5094">
            <v>523</v>
          </cell>
          <cell r="F5094">
            <v>1</v>
          </cell>
          <cell r="G5094">
            <v>1</v>
          </cell>
          <cell r="H5094" t="str">
            <v>18/11/04</v>
          </cell>
          <cell r="I5094">
            <v>1</v>
          </cell>
          <cell r="J5094">
            <v>0</v>
          </cell>
          <cell r="K5094">
            <v>1</v>
          </cell>
          <cell r="L5094">
            <v>1</v>
          </cell>
          <cell r="M5094">
            <v>0</v>
          </cell>
          <cell r="N5094">
            <v>0</v>
          </cell>
          <cell r="O5094">
            <v>1</v>
          </cell>
          <cell r="P5094">
            <v>0</v>
          </cell>
        </row>
        <row r="5095">
          <cell r="A5095" t="str">
            <v>0011426601</v>
          </cell>
          <cell r="B5095">
            <v>11426</v>
          </cell>
          <cell r="C5095">
            <v>114260</v>
          </cell>
          <cell r="D5095" t="str">
            <v>X5G</v>
          </cell>
          <cell r="E5095">
            <v>601</v>
          </cell>
          <cell r="F5095">
            <v>1</v>
          </cell>
          <cell r="G5095">
            <v>1</v>
          </cell>
          <cell r="H5095" t="str">
            <v>/  /</v>
          </cell>
          <cell r="I5095">
            <v>0</v>
          </cell>
          <cell r="J5095">
            <v>0</v>
          </cell>
          <cell r="K5095">
            <v>3299</v>
          </cell>
          <cell r="L5095">
            <v>3299</v>
          </cell>
          <cell r="M5095">
            <v>0</v>
          </cell>
          <cell r="N5095">
            <v>0</v>
          </cell>
          <cell r="O5095">
            <v>3299</v>
          </cell>
          <cell r="P5095">
            <v>0</v>
          </cell>
        </row>
        <row r="5096">
          <cell r="A5096" t="str">
            <v>0011426701</v>
          </cell>
          <cell r="B5096">
            <v>11426</v>
          </cell>
          <cell r="C5096">
            <v>114260</v>
          </cell>
          <cell r="D5096" t="str">
            <v>X5G</v>
          </cell>
          <cell r="E5096">
            <v>701</v>
          </cell>
          <cell r="F5096">
            <v>1</v>
          </cell>
          <cell r="G5096">
            <v>1</v>
          </cell>
          <cell r="H5096" t="str">
            <v>/  /</v>
          </cell>
          <cell r="I5096">
            <v>0</v>
          </cell>
          <cell r="J5096">
            <v>0</v>
          </cell>
          <cell r="K5096">
            <v>3299</v>
          </cell>
          <cell r="L5096">
            <v>3299</v>
          </cell>
          <cell r="M5096">
            <v>0</v>
          </cell>
          <cell r="N5096">
            <v>0</v>
          </cell>
          <cell r="O5096">
            <v>3299</v>
          </cell>
          <cell r="P5096">
            <v>0</v>
          </cell>
        </row>
        <row r="5097">
          <cell r="A5097" t="str">
            <v>0011426910</v>
          </cell>
          <cell r="B5097">
            <v>11426</v>
          </cell>
          <cell r="C5097">
            <v>114260</v>
          </cell>
          <cell r="D5097" t="str">
            <v>X5G</v>
          </cell>
          <cell r="E5097">
            <v>910</v>
          </cell>
          <cell r="F5097">
            <v>1</v>
          </cell>
          <cell r="G5097">
            <v>1</v>
          </cell>
          <cell r="H5097" t="str">
            <v>/  /</v>
          </cell>
          <cell r="I5097">
            <v>0</v>
          </cell>
          <cell r="J5097">
            <v>0</v>
          </cell>
          <cell r="K5097">
            <v>4024</v>
          </cell>
          <cell r="L5097">
            <v>4024</v>
          </cell>
          <cell r="M5097">
            <v>0</v>
          </cell>
          <cell r="N5097">
            <v>0</v>
          </cell>
          <cell r="O5097">
            <v>4024</v>
          </cell>
          <cell r="P5097">
            <v>0</v>
          </cell>
        </row>
        <row r="5098">
          <cell r="A5098" t="str">
            <v>0011426951</v>
          </cell>
          <cell r="B5098">
            <v>11426</v>
          </cell>
          <cell r="C5098">
            <v>114260</v>
          </cell>
          <cell r="D5098" t="str">
            <v>X5G</v>
          </cell>
          <cell r="E5098">
            <v>951</v>
          </cell>
          <cell r="F5098">
            <v>1</v>
          </cell>
          <cell r="G5098">
            <v>1</v>
          </cell>
          <cell r="H5098" t="str">
            <v>/  /</v>
          </cell>
          <cell r="I5098">
            <v>0</v>
          </cell>
          <cell r="J5098">
            <v>0</v>
          </cell>
          <cell r="K5098">
            <v>423</v>
          </cell>
          <cell r="L5098">
            <v>423</v>
          </cell>
          <cell r="M5098">
            <v>0</v>
          </cell>
          <cell r="N5098">
            <v>0</v>
          </cell>
          <cell r="O5098">
            <v>423</v>
          </cell>
          <cell r="P5098">
            <v>0</v>
          </cell>
        </row>
        <row r="5099">
          <cell r="A5099" t="str">
            <v>0011427101</v>
          </cell>
          <cell r="B5099">
            <v>11427</v>
          </cell>
          <cell r="C5099">
            <v>114270</v>
          </cell>
          <cell r="D5099" t="str">
            <v>G1F</v>
          </cell>
          <cell r="E5099">
            <v>101</v>
          </cell>
          <cell r="F5099">
            <v>1</v>
          </cell>
          <cell r="G5099">
            <v>1</v>
          </cell>
          <cell r="H5099">
            <v>39089</v>
          </cell>
          <cell r="I5099">
            <v>6390</v>
          </cell>
          <cell r="J5099">
            <v>0</v>
          </cell>
          <cell r="K5099">
            <v>6390</v>
          </cell>
          <cell r="L5099">
            <v>6390</v>
          </cell>
          <cell r="M5099">
            <v>0</v>
          </cell>
          <cell r="N5099">
            <v>0</v>
          </cell>
          <cell r="O5099">
            <v>6390</v>
          </cell>
          <cell r="P5099">
            <v>0</v>
          </cell>
        </row>
        <row r="5100">
          <cell r="A5100" t="str">
            <v>0011427106</v>
          </cell>
          <cell r="B5100">
            <v>11427</v>
          </cell>
          <cell r="C5100">
            <v>114270</v>
          </cell>
          <cell r="D5100" t="str">
            <v>G1F</v>
          </cell>
          <cell r="E5100">
            <v>106</v>
          </cell>
          <cell r="F5100">
            <v>1</v>
          </cell>
          <cell r="G5100">
            <v>1</v>
          </cell>
          <cell r="H5100">
            <v>39091</v>
          </cell>
          <cell r="I5100">
            <v>150</v>
          </cell>
          <cell r="J5100">
            <v>0</v>
          </cell>
          <cell r="K5100">
            <v>150</v>
          </cell>
          <cell r="L5100">
            <v>150</v>
          </cell>
          <cell r="M5100">
            <v>0</v>
          </cell>
          <cell r="N5100">
            <v>0</v>
          </cell>
          <cell r="O5100">
            <v>150</v>
          </cell>
          <cell r="P5100">
            <v>0</v>
          </cell>
        </row>
        <row r="5101">
          <cell r="A5101" t="str">
            <v>0011427142</v>
          </cell>
          <cell r="B5101">
            <v>11427</v>
          </cell>
          <cell r="C5101">
            <v>114270</v>
          </cell>
          <cell r="D5101" t="str">
            <v>G1F</v>
          </cell>
          <cell r="E5101">
            <v>142</v>
          </cell>
          <cell r="F5101">
            <v>1</v>
          </cell>
          <cell r="G5101">
            <v>1</v>
          </cell>
          <cell r="H5101">
            <v>38355</v>
          </cell>
          <cell r="I5101">
            <v>25</v>
          </cell>
          <cell r="J5101">
            <v>0</v>
          </cell>
          <cell r="K5101">
            <v>25</v>
          </cell>
          <cell r="L5101">
            <v>25</v>
          </cell>
          <cell r="M5101">
            <v>0</v>
          </cell>
          <cell r="N5101">
            <v>0</v>
          </cell>
          <cell r="O5101">
            <v>25</v>
          </cell>
          <cell r="P5101">
            <v>0</v>
          </cell>
        </row>
        <row r="5102">
          <cell r="A5102" t="str">
            <v>0011427263</v>
          </cell>
          <cell r="B5102">
            <v>11427</v>
          </cell>
          <cell r="C5102">
            <v>114270</v>
          </cell>
          <cell r="D5102" t="str">
            <v>G1F</v>
          </cell>
          <cell r="E5102">
            <v>263</v>
          </cell>
          <cell r="F5102">
            <v>1</v>
          </cell>
          <cell r="G5102">
            <v>2</v>
          </cell>
          <cell r="H5102" t="str">
            <v>21/01/08</v>
          </cell>
          <cell r="I5102">
            <v>0</v>
          </cell>
          <cell r="J5102">
            <v>41</v>
          </cell>
          <cell r="K5102">
            <v>103.75</v>
          </cell>
          <cell r="L5102">
            <v>103.75</v>
          </cell>
          <cell r="M5102">
            <v>0</v>
          </cell>
          <cell r="N5102">
            <v>0</v>
          </cell>
          <cell r="O5102">
            <v>103.75</v>
          </cell>
          <cell r="P5102">
            <v>0</v>
          </cell>
        </row>
        <row r="5103">
          <cell r="A5103" t="str">
            <v>0011427301</v>
          </cell>
          <cell r="B5103">
            <v>11427</v>
          </cell>
          <cell r="C5103">
            <v>114270</v>
          </cell>
          <cell r="D5103" t="str">
            <v>G1F</v>
          </cell>
          <cell r="E5103">
            <v>301</v>
          </cell>
          <cell r="F5103">
            <v>1</v>
          </cell>
          <cell r="G5103">
            <v>2</v>
          </cell>
          <cell r="H5103" t="str">
            <v>/  /</v>
          </cell>
          <cell r="I5103">
            <v>0</v>
          </cell>
          <cell r="J5103">
            <v>41</v>
          </cell>
          <cell r="K5103">
            <v>6668.75</v>
          </cell>
          <cell r="L5103">
            <v>6668.75</v>
          </cell>
          <cell r="M5103">
            <v>0</v>
          </cell>
          <cell r="N5103">
            <v>0</v>
          </cell>
          <cell r="O5103">
            <v>6668.75</v>
          </cell>
          <cell r="P5103">
            <v>0</v>
          </cell>
        </row>
        <row r="5104">
          <cell r="A5104" t="str">
            <v>0011427511</v>
          </cell>
          <cell r="B5104">
            <v>11427</v>
          </cell>
          <cell r="C5104">
            <v>114270</v>
          </cell>
          <cell r="D5104" t="str">
            <v>G1F</v>
          </cell>
          <cell r="E5104">
            <v>511</v>
          </cell>
          <cell r="F5104">
            <v>1</v>
          </cell>
          <cell r="G5104">
            <v>1</v>
          </cell>
          <cell r="H5104" t="str">
            <v>/  /</v>
          </cell>
          <cell r="I5104">
            <v>0</v>
          </cell>
          <cell r="J5104">
            <v>0</v>
          </cell>
          <cell r="K5104">
            <v>900</v>
          </cell>
          <cell r="L5104">
            <v>900</v>
          </cell>
          <cell r="M5104">
            <v>0</v>
          </cell>
          <cell r="N5104">
            <v>900</v>
          </cell>
          <cell r="O5104">
            <v>900</v>
          </cell>
          <cell r="P5104">
            <v>0</v>
          </cell>
        </row>
        <row r="5105">
          <cell r="A5105" t="str">
            <v>0011427521</v>
          </cell>
          <cell r="B5105">
            <v>11427</v>
          </cell>
          <cell r="C5105">
            <v>114270</v>
          </cell>
          <cell r="D5105" t="str">
            <v>G1F</v>
          </cell>
          <cell r="E5105">
            <v>521</v>
          </cell>
          <cell r="F5105">
            <v>1</v>
          </cell>
          <cell r="G5105">
            <v>1</v>
          </cell>
          <cell r="H5105">
            <v>38359</v>
          </cell>
          <cell r="I5105">
            <v>11</v>
          </cell>
          <cell r="J5105">
            <v>0</v>
          </cell>
          <cell r="K5105">
            <v>11</v>
          </cell>
          <cell r="L5105">
            <v>11</v>
          </cell>
          <cell r="M5105">
            <v>0</v>
          </cell>
          <cell r="N5105">
            <v>0</v>
          </cell>
          <cell r="O5105">
            <v>11</v>
          </cell>
          <cell r="P5105">
            <v>0</v>
          </cell>
        </row>
        <row r="5106">
          <cell r="A5106" t="str">
            <v>0011427601</v>
          </cell>
          <cell r="B5106">
            <v>11427</v>
          </cell>
          <cell r="C5106">
            <v>114270</v>
          </cell>
          <cell r="D5106" t="str">
            <v>G1F</v>
          </cell>
          <cell r="E5106">
            <v>601</v>
          </cell>
          <cell r="F5106">
            <v>1</v>
          </cell>
          <cell r="G5106">
            <v>2</v>
          </cell>
          <cell r="H5106" t="str">
            <v>/  /</v>
          </cell>
          <cell r="I5106">
            <v>0</v>
          </cell>
          <cell r="J5106">
            <v>41</v>
          </cell>
          <cell r="K5106">
            <v>5757.75</v>
          </cell>
          <cell r="L5106">
            <v>5757.75</v>
          </cell>
          <cell r="M5106">
            <v>0</v>
          </cell>
          <cell r="N5106">
            <v>0</v>
          </cell>
          <cell r="O5106">
            <v>5757.75</v>
          </cell>
          <cell r="P5106">
            <v>0</v>
          </cell>
        </row>
        <row r="5107">
          <cell r="A5107" t="str">
            <v>0011427701</v>
          </cell>
          <cell r="B5107">
            <v>11427</v>
          </cell>
          <cell r="C5107">
            <v>114270</v>
          </cell>
          <cell r="D5107" t="str">
            <v>G1F</v>
          </cell>
          <cell r="E5107">
            <v>701</v>
          </cell>
          <cell r="F5107">
            <v>1</v>
          </cell>
          <cell r="G5107">
            <v>2</v>
          </cell>
          <cell r="H5107" t="str">
            <v>/  /</v>
          </cell>
          <cell r="I5107">
            <v>0</v>
          </cell>
          <cell r="J5107">
            <v>41</v>
          </cell>
          <cell r="K5107">
            <v>5757.75</v>
          </cell>
          <cell r="L5107">
            <v>5757.75</v>
          </cell>
          <cell r="M5107">
            <v>0</v>
          </cell>
          <cell r="N5107">
            <v>0</v>
          </cell>
          <cell r="O5107">
            <v>5757.75</v>
          </cell>
          <cell r="P5107">
            <v>0</v>
          </cell>
        </row>
        <row r="5108">
          <cell r="A5108" t="str">
            <v>0011427910</v>
          </cell>
          <cell r="B5108">
            <v>11427</v>
          </cell>
          <cell r="C5108">
            <v>114270</v>
          </cell>
          <cell r="D5108" t="str">
            <v>G1F</v>
          </cell>
          <cell r="E5108">
            <v>910</v>
          </cell>
          <cell r="F5108">
            <v>1</v>
          </cell>
          <cell r="G5108">
            <v>2</v>
          </cell>
          <cell r="H5108" t="str">
            <v>/  /</v>
          </cell>
          <cell r="I5108">
            <v>0</v>
          </cell>
          <cell r="J5108">
            <v>0</v>
          </cell>
          <cell r="K5108">
            <v>6565</v>
          </cell>
          <cell r="L5108">
            <v>6565</v>
          </cell>
          <cell r="M5108">
            <v>0</v>
          </cell>
          <cell r="N5108">
            <v>0</v>
          </cell>
          <cell r="O5108">
            <v>6565</v>
          </cell>
          <cell r="P5108">
            <v>0</v>
          </cell>
        </row>
        <row r="5109">
          <cell r="A5109" t="str">
            <v>0011427951</v>
          </cell>
          <cell r="B5109">
            <v>11427</v>
          </cell>
          <cell r="C5109">
            <v>114270</v>
          </cell>
          <cell r="D5109" t="str">
            <v>G1F</v>
          </cell>
          <cell r="E5109">
            <v>951</v>
          </cell>
          <cell r="F5109">
            <v>1</v>
          </cell>
          <cell r="G5109">
            <v>1</v>
          </cell>
          <cell r="H5109" t="str">
            <v>/  /</v>
          </cell>
          <cell r="I5109">
            <v>0</v>
          </cell>
          <cell r="J5109">
            <v>0</v>
          </cell>
          <cell r="K5109">
            <v>653</v>
          </cell>
          <cell r="L5109">
            <v>653</v>
          </cell>
          <cell r="M5109">
            <v>0</v>
          </cell>
          <cell r="N5109">
            <v>0</v>
          </cell>
          <cell r="O5109">
            <v>653</v>
          </cell>
          <cell r="P5109">
            <v>0</v>
          </cell>
        </row>
        <row r="5110">
          <cell r="A5110" t="str">
            <v>0011428101</v>
          </cell>
          <cell r="B5110">
            <v>11428</v>
          </cell>
          <cell r="C5110">
            <v>114280</v>
          </cell>
          <cell r="D5110" t="str">
            <v>G5F</v>
          </cell>
          <cell r="E5110">
            <v>101</v>
          </cell>
          <cell r="F5110">
            <v>1</v>
          </cell>
          <cell r="G5110">
            <v>1</v>
          </cell>
          <cell r="H5110">
            <v>39089</v>
          </cell>
          <cell r="I5110">
            <v>2217</v>
          </cell>
          <cell r="J5110">
            <v>0</v>
          </cell>
          <cell r="K5110">
            <v>2217</v>
          </cell>
          <cell r="L5110">
            <v>2217</v>
          </cell>
          <cell r="M5110">
            <v>0</v>
          </cell>
          <cell r="N5110">
            <v>0</v>
          </cell>
          <cell r="O5110">
            <v>2217</v>
          </cell>
          <cell r="P5110">
            <v>0</v>
          </cell>
        </row>
        <row r="5111">
          <cell r="A5111" t="str">
            <v>0011428301</v>
          </cell>
          <cell r="B5111">
            <v>11428</v>
          </cell>
          <cell r="C5111">
            <v>114280</v>
          </cell>
          <cell r="D5111" t="str">
            <v>G5F</v>
          </cell>
          <cell r="E5111">
            <v>301</v>
          </cell>
          <cell r="F5111">
            <v>1</v>
          </cell>
          <cell r="G5111">
            <v>1</v>
          </cell>
          <cell r="H5111" t="str">
            <v>/  /</v>
          </cell>
          <cell r="I5111">
            <v>0</v>
          </cell>
          <cell r="J5111">
            <v>0</v>
          </cell>
          <cell r="K5111">
            <v>2217</v>
          </cell>
          <cell r="L5111">
            <v>2217</v>
          </cell>
          <cell r="M5111">
            <v>0</v>
          </cell>
          <cell r="N5111">
            <v>0</v>
          </cell>
          <cell r="O5111">
            <v>2217</v>
          </cell>
          <cell r="P5111">
            <v>0</v>
          </cell>
        </row>
        <row r="5112">
          <cell r="A5112" t="str">
            <v>0011428511</v>
          </cell>
          <cell r="B5112">
            <v>11428</v>
          </cell>
          <cell r="C5112">
            <v>114280</v>
          </cell>
          <cell r="D5112" t="str">
            <v>G5F</v>
          </cell>
          <cell r="E5112">
            <v>511</v>
          </cell>
          <cell r="F5112">
            <v>1</v>
          </cell>
          <cell r="G5112">
            <v>1</v>
          </cell>
          <cell r="H5112" t="str">
            <v>/  /</v>
          </cell>
          <cell r="I5112">
            <v>0</v>
          </cell>
          <cell r="J5112">
            <v>0</v>
          </cell>
          <cell r="K5112">
            <v>443</v>
          </cell>
          <cell r="L5112">
            <v>443</v>
          </cell>
          <cell r="M5112">
            <v>0</v>
          </cell>
          <cell r="N5112">
            <v>443</v>
          </cell>
          <cell r="O5112">
            <v>443</v>
          </cell>
          <cell r="P5112">
            <v>0</v>
          </cell>
        </row>
        <row r="5113">
          <cell r="A5113" t="str">
            <v>0011428521</v>
          </cell>
          <cell r="B5113">
            <v>11428</v>
          </cell>
          <cell r="C5113">
            <v>114280</v>
          </cell>
          <cell r="D5113" t="str">
            <v>G5F</v>
          </cell>
          <cell r="E5113">
            <v>521</v>
          </cell>
          <cell r="F5113">
            <v>1</v>
          </cell>
          <cell r="G5113">
            <v>1</v>
          </cell>
          <cell r="H5113">
            <v>38359</v>
          </cell>
          <cell r="I5113">
            <v>4</v>
          </cell>
          <cell r="J5113">
            <v>0</v>
          </cell>
          <cell r="K5113">
            <v>4</v>
          </cell>
          <cell r="L5113">
            <v>4</v>
          </cell>
          <cell r="M5113">
            <v>0</v>
          </cell>
          <cell r="N5113">
            <v>0</v>
          </cell>
          <cell r="O5113">
            <v>4</v>
          </cell>
          <cell r="P5113">
            <v>0</v>
          </cell>
        </row>
        <row r="5114">
          <cell r="A5114" t="str">
            <v>0011428601</v>
          </cell>
          <cell r="B5114">
            <v>11428</v>
          </cell>
          <cell r="C5114">
            <v>114280</v>
          </cell>
          <cell r="D5114" t="str">
            <v>G5F</v>
          </cell>
          <cell r="E5114">
            <v>601</v>
          </cell>
          <cell r="F5114">
            <v>1</v>
          </cell>
          <cell r="G5114">
            <v>1</v>
          </cell>
          <cell r="H5114" t="str">
            <v>/  /</v>
          </cell>
          <cell r="I5114">
            <v>0</v>
          </cell>
          <cell r="J5114">
            <v>0</v>
          </cell>
          <cell r="K5114">
            <v>1770</v>
          </cell>
          <cell r="L5114">
            <v>1770</v>
          </cell>
          <cell r="M5114">
            <v>0</v>
          </cell>
          <cell r="N5114">
            <v>0</v>
          </cell>
          <cell r="O5114">
            <v>1770</v>
          </cell>
          <cell r="P5114">
            <v>0</v>
          </cell>
        </row>
        <row r="5115">
          <cell r="A5115" t="str">
            <v>0011428701</v>
          </cell>
          <cell r="B5115">
            <v>11428</v>
          </cell>
          <cell r="C5115">
            <v>114280</v>
          </cell>
          <cell r="D5115" t="str">
            <v>G5F</v>
          </cell>
          <cell r="E5115">
            <v>701</v>
          </cell>
          <cell r="F5115">
            <v>1</v>
          </cell>
          <cell r="G5115">
            <v>1</v>
          </cell>
          <cell r="H5115" t="str">
            <v>/  /</v>
          </cell>
          <cell r="I5115">
            <v>0</v>
          </cell>
          <cell r="J5115">
            <v>0</v>
          </cell>
          <cell r="K5115">
            <v>1770</v>
          </cell>
          <cell r="L5115">
            <v>1770</v>
          </cell>
          <cell r="M5115">
            <v>0</v>
          </cell>
          <cell r="N5115">
            <v>0</v>
          </cell>
          <cell r="O5115">
            <v>1770</v>
          </cell>
          <cell r="P5115">
            <v>0</v>
          </cell>
        </row>
        <row r="5116">
          <cell r="A5116" t="str">
            <v>0011428910</v>
          </cell>
          <cell r="B5116">
            <v>11428</v>
          </cell>
          <cell r="C5116">
            <v>114280</v>
          </cell>
          <cell r="D5116" t="str">
            <v>G5F</v>
          </cell>
          <cell r="E5116">
            <v>910</v>
          </cell>
          <cell r="F5116">
            <v>1</v>
          </cell>
          <cell r="G5116">
            <v>1</v>
          </cell>
          <cell r="H5116" t="str">
            <v>/  /</v>
          </cell>
          <cell r="I5116">
            <v>0</v>
          </cell>
          <cell r="J5116">
            <v>0</v>
          </cell>
          <cell r="K5116">
            <v>2217</v>
          </cell>
          <cell r="L5116">
            <v>2217</v>
          </cell>
          <cell r="M5116">
            <v>0</v>
          </cell>
          <cell r="N5116">
            <v>0</v>
          </cell>
          <cell r="O5116">
            <v>2217</v>
          </cell>
          <cell r="P5116">
            <v>0</v>
          </cell>
        </row>
        <row r="5117">
          <cell r="A5117" t="str">
            <v>0011428951</v>
          </cell>
          <cell r="B5117">
            <v>11428</v>
          </cell>
          <cell r="C5117">
            <v>114280</v>
          </cell>
          <cell r="D5117" t="str">
            <v>G5F</v>
          </cell>
          <cell r="E5117">
            <v>951</v>
          </cell>
          <cell r="F5117">
            <v>1</v>
          </cell>
          <cell r="G5117">
            <v>1</v>
          </cell>
          <cell r="H5117" t="str">
            <v>/  /</v>
          </cell>
          <cell r="I5117">
            <v>0</v>
          </cell>
          <cell r="J5117">
            <v>0</v>
          </cell>
          <cell r="K5117">
            <v>322</v>
          </cell>
          <cell r="L5117">
            <v>322</v>
          </cell>
          <cell r="M5117">
            <v>0</v>
          </cell>
          <cell r="N5117">
            <v>0</v>
          </cell>
          <cell r="O5117">
            <v>322</v>
          </cell>
          <cell r="P5117">
            <v>0</v>
          </cell>
        </row>
        <row r="5118">
          <cell r="A5118" t="str">
            <v>0011429101</v>
          </cell>
          <cell r="B5118">
            <v>11429</v>
          </cell>
          <cell r="C5118">
            <v>114290</v>
          </cell>
          <cell r="D5118" t="str">
            <v>X5G</v>
          </cell>
          <cell r="E5118">
            <v>101</v>
          </cell>
          <cell r="F5118">
            <v>1</v>
          </cell>
          <cell r="G5118">
            <v>1</v>
          </cell>
          <cell r="H5118">
            <v>38723</v>
          </cell>
          <cell r="I5118">
            <v>3368</v>
          </cell>
          <cell r="J5118">
            <v>0</v>
          </cell>
          <cell r="K5118">
            <v>3368</v>
          </cell>
          <cell r="L5118">
            <v>3368</v>
          </cell>
          <cell r="M5118">
            <v>0</v>
          </cell>
          <cell r="N5118">
            <v>0</v>
          </cell>
          <cell r="O5118">
            <v>3368</v>
          </cell>
          <cell r="P5118">
            <v>0</v>
          </cell>
        </row>
        <row r="5119">
          <cell r="A5119" t="str">
            <v>0011429125</v>
          </cell>
          <cell r="B5119">
            <v>11429</v>
          </cell>
          <cell r="C5119">
            <v>114290</v>
          </cell>
          <cell r="D5119" t="str">
            <v>X5G</v>
          </cell>
          <cell r="E5119">
            <v>125</v>
          </cell>
          <cell r="F5119">
            <v>1</v>
          </cell>
          <cell r="G5119">
            <v>2</v>
          </cell>
          <cell r="H5119" t="str">
            <v>15/01/08</v>
          </cell>
          <cell r="I5119">
            <v>0</v>
          </cell>
          <cell r="J5119">
            <v>309.11</v>
          </cell>
          <cell r="K5119">
            <v>309.11</v>
          </cell>
          <cell r="L5119">
            <v>309.11</v>
          </cell>
          <cell r="M5119">
            <v>0</v>
          </cell>
          <cell r="N5119">
            <v>0</v>
          </cell>
          <cell r="O5119">
            <v>309.11</v>
          </cell>
          <cell r="P5119">
            <v>0</v>
          </cell>
        </row>
        <row r="5120">
          <cell r="A5120" t="str">
            <v>0011429126</v>
          </cell>
          <cell r="B5120">
            <v>11429</v>
          </cell>
          <cell r="C5120">
            <v>114290</v>
          </cell>
          <cell r="D5120" t="str">
            <v>X5G</v>
          </cell>
          <cell r="E5120">
            <v>126</v>
          </cell>
          <cell r="F5120">
            <v>1</v>
          </cell>
          <cell r="G5120">
            <v>1</v>
          </cell>
          <cell r="H5120">
            <v>38356</v>
          </cell>
          <cell r="I5120">
            <v>100</v>
          </cell>
          <cell r="J5120">
            <v>0</v>
          </cell>
          <cell r="K5120">
            <v>100</v>
          </cell>
          <cell r="L5120">
            <v>100</v>
          </cell>
          <cell r="M5120">
            <v>0</v>
          </cell>
          <cell r="N5120">
            <v>0</v>
          </cell>
          <cell r="O5120">
            <v>100</v>
          </cell>
          <cell r="P5120">
            <v>0</v>
          </cell>
        </row>
        <row r="5121">
          <cell r="A5121" t="str">
            <v>0011429139</v>
          </cell>
          <cell r="B5121">
            <v>11429</v>
          </cell>
          <cell r="C5121">
            <v>114290</v>
          </cell>
          <cell r="D5121" t="str">
            <v>X5G</v>
          </cell>
          <cell r="E5121">
            <v>139</v>
          </cell>
          <cell r="F5121">
            <v>1</v>
          </cell>
          <cell r="G5121">
            <v>2</v>
          </cell>
          <cell r="H5121" t="str">
            <v>15/01/08</v>
          </cell>
          <cell r="I5121">
            <v>0</v>
          </cell>
          <cell r="J5121">
            <v>166</v>
          </cell>
          <cell r="K5121">
            <v>166</v>
          </cell>
          <cell r="L5121">
            <v>166</v>
          </cell>
          <cell r="M5121">
            <v>0</v>
          </cell>
          <cell r="N5121">
            <v>0</v>
          </cell>
          <cell r="O5121">
            <v>166</v>
          </cell>
          <cell r="P5121">
            <v>0</v>
          </cell>
        </row>
        <row r="5122">
          <cell r="A5122" t="str">
            <v>0011429140</v>
          </cell>
          <cell r="B5122">
            <v>11429</v>
          </cell>
          <cell r="C5122">
            <v>114290</v>
          </cell>
          <cell r="D5122" t="str">
            <v>X5G</v>
          </cell>
          <cell r="E5122">
            <v>140</v>
          </cell>
          <cell r="F5122">
            <v>1</v>
          </cell>
          <cell r="G5122">
            <v>2</v>
          </cell>
          <cell r="H5122" t="str">
            <v>15/01/08</v>
          </cell>
          <cell r="I5122">
            <v>0</v>
          </cell>
          <cell r="J5122">
            <v>82</v>
          </cell>
          <cell r="K5122">
            <v>82</v>
          </cell>
          <cell r="L5122">
            <v>82</v>
          </cell>
          <cell r="M5122">
            <v>0</v>
          </cell>
          <cell r="N5122">
            <v>0</v>
          </cell>
          <cell r="O5122">
            <v>82</v>
          </cell>
          <cell r="P5122">
            <v>0</v>
          </cell>
        </row>
        <row r="5123">
          <cell r="A5123" t="str">
            <v>0011429301</v>
          </cell>
          <cell r="B5123">
            <v>11429</v>
          </cell>
          <cell r="C5123">
            <v>114290</v>
          </cell>
          <cell r="D5123" t="str">
            <v>X5G</v>
          </cell>
          <cell r="E5123">
            <v>301</v>
          </cell>
          <cell r="F5123">
            <v>1</v>
          </cell>
          <cell r="G5123">
            <v>2</v>
          </cell>
          <cell r="H5123" t="str">
            <v>/  /</v>
          </cell>
          <cell r="I5123">
            <v>0</v>
          </cell>
          <cell r="J5123">
            <v>557.11</v>
          </cell>
          <cell r="K5123">
            <v>4025.11</v>
          </cell>
          <cell r="L5123">
            <v>4025.11</v>
          </cell>
          <cell r="M5123">
            <v>0</v>
          </cell>
          <cell r="N5123">
            <v>0</v>
          </cell>
          <cell r="O5123">
            <v>4025.11</v>
          </cell>
          <cell r="P5123">
            <v>0</v>
          </cell>
        </row>
        <row r="5124">
          <cell r="A5124" t="str">
            <v>0011429511</v>
          </cell>
          <cell r="B5124">
            <v>11429</v>
          </cell>
          <cell r="C5124">
            <v>114290</v>
          </cell>
          <cell r="D5124" t="str">
            <v>X5G</v>
          </cell>
          <cell r="E5124">
            <v>511</v>
          </cell>
          <cell r="F5124">
            <v>1</v>
          </cell>
          <cell r="G5124">
            <v>2</v>
          </cell>
          <cell r="H5124" t="str">
            <v>/  /</v>
          </cell>
          <cell r="I5124">
            <v>0</v>
          </cell>
          <cell r="J5124">
            <v>100</v>
          </cell>
          <cell r="K5124">
            <v>724</v>
          </cell>
          <cell r="L5124">
            <v>724</v>
          </cell>
          <cell r="M5124">
            <v>0</v>
          </cell>
          <cell r="N5124">
            <v>724</v>
          </cell>
          <cell r="O5124">
            <v>724</v>
          </cell>
          <cell r="P5124">
            <v>0</v>
          </cell>
        </row>
        <row r="5125">
          <cell r="A5125" t="str">
            <v>0011429521</v>
          </cell>
          <cell r="B5125">
            <v>11429</v>
          </cell>
          <cell r="C5125">
            <v>114290</v>
          </cell>
          <cell r="D5125" t="str">
            <v>X5G</v>
          </cell>
          <cell r="E5125">
            <v>521</v>
          </cell>
          <cell r="F5125">
            <v>1</v>
          </cell>
          <cell r="G5125">
            <v>1</v>
          </cell>
          <cell r="H5125">
            <v>38359</v>
          </cell>
          <cell r="I5125">
            <v>8.5</v>
          </cell>
          <cell r="J5125">
            <v>0</v>
          </cell>
          <cell r="K5125">
            <v>8.5</v>
          </cell>
          <cell r="L5125">
            <v>8.5</v>
          </cell>
          <cell r="M5125">
            <v>0</v>
          </cell>
          <cell r="N5125">
            <v>0</v>
          </cell>
          <cell r="O5125">
            <v>8.5</v>
          </cell>
          <cell r="P5125">
            <v>0</v>
          </cell>
        </row>
        <row r="5126">
          <cell r="A5126" t="str">
            <v>0011429601</v>
          </cell>
          <cell r="B5126">
            <v>11429</v>
          </cell>
          <cell r="C5126">
            <v>114290</v>
          </cell>
          <cell r="D5126" t="str">
            <v>X5G</v>
          </cell>
          <cell r="E5126">
            <v>601</v>
          </cell>
          <cell r="F5126">
            <v>1</v>
          </cell>
          <cell r="G5126">
            <v>2</v>
          </cell>
          <cell r="H5126" t="str">
            <v>/  /</v>
          </cell>
          <cell r="I5126">
            <v>0</v>
          </cell>
          <cell r="J5126">
            <v>457.11</v>
          </cell>
          <cell r="K5126">
            <v>3292.61</v>
          </cell>
          <cell r="L5126">
            <v>3292.61</v>
          </cell>
          <cell r="M5126">
            <v>0</v>
          </cell>
          <cell r="N5126">
            <v>0</v>
          </cell>
          <cell r="O5126">
            <v>3292.61</v>
          </cell>
          <cell r="P5126">
            <v>0</v>
          </cell>
        </row>
        <row r="5127">
          <cell r="A5127" t="str">
            <v>0011429701</v>
          </cell>
          <cell r="B5127">
            <v>11429</v>
          </cell>
          <cell r="C5127">
            <v>114290</v>
          </cell>
          <cell r="D5127" t="str">
            <v>X5G</v>
          </cell>
          <cell r="E5127">
            <v>701</v>
          </cell>
          <cell r="F5127">
            <v>1</v>
          </cell>
          <cell r="G5127">
            <v>2</v>
          </cell>
          <cell r="H5127" t="str">
            <v>/  /</v>
          </cell>
          <cell r="I5127">
            <v>0</v>
          </cell>
          <cell r="J5127">
            <v>457.11</v>
          </cell>
          <cell r="K5127">
            <v>3292.61</v>
          </cell>
          <cell r="L5127">
            <v>3292.61</v>
          </cell>
          <cell r="M5127">
            <v>0</v>
          </cell>
          <cell r="N5127">
            <v>0</v>
          </cell>
          <cell r="O5127">
            <v>3292.61</v>
          </cell>
          <cell r="P5127">
            <v>0</v>
          </cell>
        </row>
        <row r="5128">
          <cell r="A5128" t="str">
            <v>0011429910</v>
          </cell>
          <cell r="B5128">
            <v>11429</v>
          </cell>
          <cell r="C5128">
            <v>114290</v>
          </cell>
          <cell r="D5128" t="str">
            <v>X5G</v>
          </cell>
          <cell r="E5128">
            <v>910</v>
          </cell>
          <cell r="F5128">
            <v>1</v>
          </cell>
          <cell r="G5128">
            <v>2</v>
          </cell>
          <cell r="H5128" t="str">
            <v>/  /</v>
          </cell>
          <cell r="I5128">
            <v>0</v>
          </cell>
          <cell r="J5128">
            <v>557.11</v>
          </cell>
          <cell r="K5128">
            <v>4025.11</v>
          </cell>
          <cell r="L5128">
            <v>4025.11</v>
          </cell>
          <cell r="M5128">
            <v>0</v>
          </cell>
          <cell r="N5128">
            <v>0</v>
          </cell>
          <cell r="O5128">
            <v>4025.11</v>
          </cell>
          <cell r="P5128">
            <v>0</v>
          </cell>
        </row>
        <row r="5129">
          <cell r="A5129" t="str">
            <v>0011429951</v>
          </cell>
          <cell r="B5129">
            <v>11429</v>
          </cell>
          <cell r="C5129">
            <v>114290</v>
          </cell>
          <cell r="D5129" t="str">
            <v>X5G</v>
          </cell>
          <cell r="E5129">
            <v>951</v>
          </cell>
          <cell r="F5129">
            <v>1</v>
          </cell>
          <cell r="G5129">
            <v>2</v>
          </cell>
          <cell r="H5129" t="str">
            <v>/  /</v>
          </cell>
          <cell r="I5129">
            <v>0</v>
          </cell>
          <cell r="J5129">
            <v>59</v>
          </cell>
          <cell r="K5129">
            <v>423</v>
          </cell>
          <cell r="L5129">
            <v>423</v>
          </cell>
          <cell r="M5129">
            <v>0</v>
          </cell>
          <cell r="N5129">
            <v>0</v>
          </cell>
          <cell r="O5129">
            <v>423</v>
          </cell>
          <cell r="P5129">
            <v>0</v>
          </cell>
        </row>
        <row r="5130">
          <cell r="A5130" t="str">
            <v>0011430101</v>
          </cell>
          <cell r="B5130">
            <v>11430</v>
          </cell>
          <cell r="C5130">
            <v>114300</v>
          </cell>
          <cell r="D5130" t="str">
            <v>X1F</v>
          </cell>
          <cell r="E5130">
            <v>101</v>
          </cell>
          <cell r="F5130">
            <v>1</v>
          </cell>
          <cell r="G5130">
            <v>1</v>
          </cell>
          <cell r="H5130">
            <v>39089</v>
          </cell>
          <cell r="I5130">
            <v>3510</v>
          </cell>
          <cell r="J5130">
            <v>0</v>
          </cell>
          <cell r="K5130">
            <v>3510</v>
          </cell>
          <cell r="L5130">
            <v>3510</v>
          </cell>
          <cell r="M5130">
            <v>0</v>
          </cell>
          <cell r="N5130">
            <v>0</v>
          </cell>
          <cell r="O5130">
            <v>3510</v>
          </cell>
          <cell r="P5130">
            <v>0</v>
          </cell>
        </row>
        <row r="5131">
          <cell r="A5131" t="str">
            <v>0011430103</v>
          </cell>
          <cell r="B5131">
            <v>11430</v>
          </cell>
          <cell r="C5131">
            <v>114300</v>
          </cell>
          <cell r="D5131" t="str">
            <v>X1F</v>
          </cell>
          <cell r="E5131">
            <v>103</v>
          </cell>
          <cell r="F5131">
            <v>1</v>
          </cell>
          <cell r="G5131">
            <v>1</v>
          </cell>
          <cell r="H5131">
            <v>38723</v>
          </cell>
          <cell r="I5131">
            <v>800</v>
          </cell>
          <cell r="J5131">
            <v>0</v>
          </cell>
          <cell r="K5131">
            <v>800</v>
          </cell>
          <cell r="L5131">
            <v>800</v>
          </cell>
          <cell r="M5131">
            <v>0</v>
          </cell>
          <cell r="N5131">
            <v>0</v>
          </cell>
          <cell r="O5131">
            <v>800</v>
          </cell>
          <cell r="P5131">
            <v>0</v>
          </cell>
        </row>
        <row r="5132">
          <cell r="A5132" t="str">
            <v>0011430106</v>
          </cell>
          <cell r="B5132">
            <v>11430</v>
          </cell>
          <cell r="C5132">
            <v>114300</v>
          </cell>
          <cell r="D5132" t="str">
            <v>X1F</v>
          </cell>
          <cell r="E5132">
            <v>106</v>
          </cell>
          <cell r="F5132">
            <v>1</v>
          </cell>
          <cell r="G5132">
            <v>1</v>
          </cell>
          <cell r="H5132">
            <v>38723</v>
          </cell>
          <cell r="I5132">
            <v>150</v>
          </cell>
          <cell r="J5132">
            <v>0</v>
          </cell>
          <cell r="K5132">
            <v>150</v>
          </cell>
          <cell r="L5132">
            <v>150</v>
          </cell>
          <cell r="M5132">
            <v>0</v>
          </cell>
          <cell r="N5132">
            <v>0</v>
          </cell>
          <cell r="O5132">
            <v>150</v>
          </cell>
          <cell r="P5132">
            <v>0</v>
          </cell>
        </row>
        <row r="5133">
          <cell r="A5133" t="str">
            <v>0011430301</v>
          </cell>
          <cell r="B5133">
            <v>11430</v>
          </cell>
          <cell r="C5133">
            <v>114300</v>
          </cell>
          <cell r="D5133" t="str">
            <v>X1F</v>
          </cell>
          <cell r="E5133">
            <v>301</v>
          </cell>
          <cell r="F5133">
            <v>1</v>
          </cell>
          <cell r="G5133">
            <v>1</v>
          </cell>
          <cell r="H5133" t="str">
            <v>/  /</v>
          </cell>
          <cell r="I5133">
            <v>0</v>
          </cell>
          <cell r="J5133">
            <v>0</v>
          </cell>
          <cell r="K5133">
            <v>4460</v>
          </cell>
          <cell r="L5133">
            <v>4460</v>
          </cell>
          <cell r="M5133">
            <v>0</v>
          </cell>
          <cell r="N5133">
            <v>0</v>
          </cell>
          <cell r="O5133">
            <v>4460</v>
          </cell>
          <cell r="P5133">
            <v>0</v>
          </cell>
        </row>
        <row r="5134">
          <cell r="A5134" t="str">
            <v>0011430511</v>
          </cell>
          <cell r="B5134">
            <v>11430</v>
          </cell>
          <cell r="C5134">
            <v>114300</v>
          </cell>
          <cell r="D5134" t="str">
            <v>X1F</v>
          </cell>
          <cell r="E5134">
            <v>511</v>
          </cell>
          <cell r="F5134">
            <v>1</v>
          </cell>
          <cell r="G5134">
            <v>1</v>
          </cell>
          <cell r="H5134" t="str">
            <v>/  /</v>
          </cell>
          <cell r="I5134">
            <v>0</v>
          </cell>
          <cell r="J5134">
            <v>0</v>
          </cell>
          <cell r="K5134">
            <v>892</v>
          </cell>
          <cell r="L5134">
            <v>892</v>
          </cell>
          <cell r="M5134">
            <v>0</v>
          </cell>
          <cell r="N5134">
            <v>892</v>
          </cell>
          <cell r="O5134">
            <v>892</v>
          </cell>
          <cell r="P5134">
            <v>0</v>
          </cell>
        </row>
        <row r="5135">
          <cell r="A5135" t="str">
            <v>0011430523</v>
          </cell>
          <cell r="B5135">
            <v>11430</v>
          </cell>
          <cell r="C5135">
            <v>114300</v>
          </cell>
          <cell r="D5135" t="str">
            <v>X1F</v>
          </cell>
          <cell r="E5135">
            <v>523</v>
          </cell>
          <cell r="F5135">
            <v>1</v>
          </cell>
          <cell r="G5135">
            <v>1</v>
          </cell>
          <cell r="H5135" t="str">
            <v>18/11/04</v>
          </cell>
          <cell r="I5135">
            <v>1</v>
          </cell>
          <cell r="J5135">
            <v>0</v>
          </cell>
          <cell r="K5135">
            <v>1</v>
          </cell>
          <cell r="L5135">
            <v>1</v>
          </cell>
          <cell r="M5135">
            <v>0</v>
          </cell>
          <cell r="N5135">
            <v>0</v>
          </cell>
          <cell r="O5135">
            <v>1</v>
          </cell>
          <cell r="P5135">
            <v>0</v>
          </cell>
        </row>
        <row r="5136">
          <cell r="A5136" t="str">
            <v>0011430601</v>
          </cell>
          <cell r="B5136">
            <v>11430</v>
          </cell>
          <cell r="C5136">
            <v>114300</v>
          </cell>
          <cell r="D5136" t="str">
            <v>X1F</v>
          </cell>
          <cell r="E5136">
            <v>601</v>
          </cell>
          <cell r="F5136">
            <v>1</v>
          </cell>
          <cell r="G5136">
            <v>1</v>
          </cell>
          <cell r="H5136" t="str">
            <v>/  /</v>
          </cell>
          <cell r="I5136">
            <v>0</v>
          </cell>
          <cell r="J5136">
            <v>0</v>
          </cell>
          <cell r="K5136">
            <v>3567</v>
          </cell>
          <cell r="L5136">
            <v>3567</v>
          </cell>
          <cell r="M5136">
            <v>0</v>
          </cell>
          <cell r="N5136">
            <v>0</v>
          </cell>
          <cell r="O5136">
            <v>3567</v>
          </cell>
          <cell r="P5136">
            <v>0</v>
          </cell>
        </row>
        <row r="5137">
          <cell r="A5137" t="str">
            <v>0011430701</v>
          </cell>
          <cell r="B5137">
            <v>11430</v>
          </cell>
          <cell r="C5137">
            <v>114300</v>
          </cell>
          <cell r="D5137" t="str">
            <v>X1F</v>
          </cell>
          <cell r="E5137">
            <v>701</v>
          </cell>
          <cell r="F5137">
            <v>1</v>
          </cell>
          <cell r="G5137">
            <v>1</v>
          </cell>
          <cell r="H5137" t="str">
            <v>/  /</v>
          </cell>
          <cell r="I5137">
            <v>0</v>
          </cell>
          <cell r="J5137">
            <v>0</v>
          </cell>
          <cell r="K5137">
            <v>3567</v>
          </cell>
          <cell r="L5137">
            <v>3567</v>
          </cell>
          <cell r="M5137">
            <v>0</v>
          </cell>
          <cell r="N5137">
            <v>0</v>
          </cell>
          <cell r="O5137">
            <v>3567</v>
          </cell>
          <cell r="P5137">
            <v>0</v>
          </cell>
        </row>
        <row r="5138">
          <cell r="A5138" t="str">
            <v>0011430910</v>
          </cell>
          <cell r="B5138">
            <v>11430</v>
          </cell>
          <cell r="C5138">
            <v>114300</v>
          </cell>
          <cell r="D5138" t="str">
            <v>X1F</v>
          </cell>
          <cell r="E5138">
            <v>910</v>
          </cell>
          <cell r="F5138">
            <v>1</v>
          </cell>
          <cell r="G5138">
            <v>1</v>
          </cell>
          <cell r="H5138" t="str">
            <v>/  /</v>
          </cell>
          <cell r="I5138">
            <v>0</v>
          </cell>
          <cell r="J5138">
            <v>0</v>
          </cell>
          <cell r="K5138">
            <v>4460</v>
          </cell>
          <cell r="L5138">
            <v>4460</v>
          </cell>
          <cell r="M5138">
            <v>0</v>
          </cell>
          <cell r="N5138">
            <v>0</v>
          </cell>
          <cell r="O5138">
            <v>4460</v>
          </cell>
          <cell r="P5138">
            <v>0</v>
          </cell>
        </row>
        <row r="5139">
          <cell r="A5139" t="str">
            <v>0011430951</v>
          </cell>
          <cell r="B5139">
            <v>11430</v>
          </cell>
          <cell r="C5139">
            <v>114300</v>
          </cell>
          <cell r="D5139" t="str">
            <v>X1F</v>
          </cell>
          <cell r="E5139">
            <v>951</v>
          </cell>
          <cell r="F5139">
            <v>1</v>
          </cell>
          <cell r="G5139">
            <v>1</v>
          </cell>
          <cell r="H5139" t="str">
            <v>/  /</v>
          </cell>
          <cell r="I5139">
            <v>0</v>
          </cell>
          <cell r="J5139">
            <v>0</v>
          </cell>
          <cell r="K5139">
            <v>647</v>
          </cell>
          <cell r="L5139">
            <v>647</v>
          </cell>
          <cell r="M5139">
            <v>0</v>
          </cell>
          <cell r="N5139">
            <v>0</v>
          </cell>
          <cell r="O5139">
            <v>647</v>
          </cell>
          <cell r="P5139">
            <v>0</v>
          </cell>
        </row>
        <row r="5140">
          <cell r="A5140" t="str">
            <v>0011431101</v>
          </cell>
          <cell r="B5140">
            <v>11431</v>
          </cell>
          <cell r="C5140">
            <v>114310</v>
          </cell>
          <cell r="D5140" t="str">
            <v>X5G</v>
          </cell>
          <cell r="E5140">
            <v>101</v>
          </cell>
          <cell r="F5140">
            <v>1</v>
          </cell>
          <cell r="G5140">
            <v>1</v>
          </cell>
          <cell r="H5140">
            <v>39089</v>
          </cell>
          <cell r="I5140">
            <v>7384</v>
          </cell>
          <cell r="J5140">
            <v>0</v>
          </cell>
          <cell r="K5140">
            <v>7384</v>
          </cell>
          <cell r="L5140">
            <v>7384</v>
          </cell>
          <cell r="M5140">
            <v>0</v>
          </cell>
          <cell r="N5140">
            <v>0</v>
          </cell>
          <cell r="O5140">
            <v>7384</v>
          </cell>
          <cell r="P5140">
            <v>0</v>
          </cell>
        </row>
        <row r="5141">
          <cell r="A5141" t="str">
            <v>0011431142</v>
          </cell>
          <cell r="B5141">
            <v>11431</v>
          </cell>
          <cell r="C5141">
            <v>114310</v>
          </cell>
          <cell r="D5141" t="str">
            <v>X5G</v>
          </cell>
          <cell r="E5141">
            <v>142</v>
          </cell>
          <cell r="F5141">
            <v>1</v>
          </cell>
          <cell r="G5141">
            <v>1</v>
          </cell>
          <cell r="H5141">
            <v>38355</v>
          </cell>
          <cell r="I5141">
            <v>25</v>
          </cell>
          <cell r="J5141">
            <v>0</v>
          </cell>
          <cell r="K5141">
            <v>25</v>
          </cell>
          <cell r="L5141">
            <v>25</v>
          </cell>
          <cell r="M5141">
            <v>0</v>
          </cell>
          <cell r="N5141">
            <v>0</v>
          </cell>
          <cell r="O5141">
            <v>25</v>
          </cell>
          <cell r="P5141">
            <v>0</v>
          </cell>
        </row>
        <row r="5142">
          <cell r="A5142" t="str">
            <v>0011431301</v>
          </cell>
          <cell r="B5142">
            <v>11431</v>
          </cell>
          <cell r="C5142">
            <v>114310</v>
          </cell>
          <cell r="D5142" t="str">
            <v>X5G</v>
          </cell>
          <cell r="E5142">
            <v>301</v>
          </cell>
          <cell r="F5142">
            <v>1</v>
          </cell>
          <cell r="G5142">
            <v>1</v>
          </cell>
          <cell r="H5142" t="str">
            <v>/  /</v>
          </cell>
          <cell r="I5142">
            <v>0</v>
          </cell>
          <cell r="J5142">
            <v>0</v>
          </cell>
          <cell r="K5142">
            <v>7409</v>
          </cell>
          <cell r="L5142">
            <v>7409</v>
          </cell>
          <cell r="M5142">
            <v>0</v>
          </cell>
          <cell r="N5142">
            <v>0</v>
          </cell>
          <cell r="O5142">
            <v>7409</v>
          </cell>
          <cell r="P5142">
            <v>0</v>
          </cell>
        </row>
        <row r="5143">
          <cell r="A5143" t="str">
            <v>0011431511</v>
          </cell>
          <cell r="B5143">
            <v>11431</v>
          </cell>
          <cell r="C5143">
            <v>114310</v>
          </cell>
          <cell r="D5143" t="str">
            <v>X5G</v>
          </cell>
          <cell r="E5143">
            <v>511</v>
          </cell>
          <cell r="F5143">
            <v>1</v>
          </cell>
          <cell r="G5143">
            <v>1</v>
          </cell>
          <cell r="H5143" t="str">
            <v>/  /</v>
          </cell>
          <cell r="I5143">
            <v>0</v>
          </cell>
          <cell r="J5143">
            <v>0</v>
          </cell>
          <cell r="K5143">
            <v>810</v>
          </cell>
          <cell r="L5143">
            <v>810</v>
          </cell>
          <cell r="M5143">
            <v>0</v>
          </cell>
          <cell r="N5143">
            <v>810</v>
          </cell>
          <cell r="O5143">
            <v>810</v>
          </cell>
          <cell r="P5143">
            <v>0</v>
          </cell>
        </row>
        <row r="5144">
          <cell r="A5144" t="str">
            <v>0011431523</v>
          </cell>
          <cell r="B5144">
            <v>11431</v>
          </cell>
          <cell r="C5144">
            <v>114310</v>
          </cell>
          <cell r="D5144" t="str">
            <v>X5G</v>
          </cell>
          <cell r="E5144">
            <v>523</v>
          </cell>
          <cell r="F5144">
            <v>1</v>
          </cell>
          <cell r="G5144">
            <v>1</v>
          </cell>
          <cell r="H5144" t="str">
            <v>18/11/04</v>
          </cell>
          <cell r="I5144">
            <v>1</v>
          </cell>
          <cell r="J5144">
            <v>0</v>
          </cell>
          <cell r="K5144">
            <v>1</v>
          </cell>
          <cell r="L5144">
            <v>1</v>
          </cell>
          <cell r="M5144">
            <v>0</v>
          </cell>
          <cell r="N5144">
            <v>0</v>
          </cell>
          <cell r="O5144">
            <v>1</v>
          </cell>
          <cell r="P5144">
            <v>0</v>
          </cell>
        </row>
        <row r="5145">
          <cell r="A5145" t="str">
            <v>0011431601</v>
          </cell>
          <cell r="B5145">
            <v>11431</v>
          </cell>
          <cell r="C5145">
            <v>114310</v>
          </cell>
          <cell r="D5145" t="str">
            <v>X5G</v>
          </cell>
          <cell r="E5145">
            <v>601</v>
          </cell>
          <cell r="F5145">
            <v>1</v>
          </cell>
          <cell r="G5145">
            <v>1</v>
          </cell>
          <cell r="H5145" t="str">
            <v>/  /</v>
          </cell>
          <cell r="I5145">
            <v>0</v>
          </cell>
          <cell r="J5145">
            <v>0</v>
          </cell>
          <cell r="K5145">
            <v>6598</v>
          </cell>
          <cell r="L5145">
            <v>6598</v>
          </cell>
          <cell r="M5145">
            <v>0</v>
          </cell>
          <cell r="N5145">
            <v>0</v>
          </cell>
          <cell r="O5145">
            <v>6598</v>
          </cell>
          <cell r="P5145">
            <v>0</v>
          </cell>
        </row>
        <row r="5146">
          <cell r="A5146" t="str">
            <v>0011431701</v>
          </cell>
          <cell r="B5146">
            <v>11431</v>
          </cell>
          <cell r="C5146">
            <v>114310</v>
          </cell>
          <cell r="D5146" t="str">
            <v>X5G</v>
          </cell>
          <cell r="E5146">
            <v>701</v>
          </cell>
          <cell r="F5146">
            <v>1</v>
          </cell>
          <cell r="G5146">
            <v>1</v>
          </cell>
          <cell r="H5146" t="str">
            <v>/  /</v>
          </cell>
          <cell r="I5146">
            <v>0</v>
          </cell>
          <cell r="J5146">
            <v>0</v>
          </cell>
          <cell r="K5146">
            <v>6598</v>
          </cell>
          <cell r="L5146">
            <v>6598</v>
          </cell>
          <cell r="M5146">
            <v>0</v>
          </cell>
          <cell r="N5146">
            <v>0</v>
          </cell>
          <cell r="O5146">
            <v>6598</v>
          </cell>
          <cell r="P5146">
            <v>0</v>
          </cell>
        </row>
        <row r="5147">
          <cell r="A5147" t="str">
            <v>0011431910</v>
          </cell>
          <cell r="B5147">
            <v>11431</v>
          </cell>
          <cell r="C5147">
            <v>114310</v>
          </cell>
          <cell r="D5147" t="str">
            <v>X5G</v>
          </cell>
          <cell r="E5147">
            <v>910</v>
          </cell>
          <cell r="F5147">
            <v>1</v>
          </cell>
          <cell r="G5147">
            <v>1</v>
          </cell>
          <cell r="H5147" t="str">
            <v>/  /</v>
          </cell>
          <cell r="I5147">
            <v>0</v>
          </cell>
          <cell r="J5147">
            <v>0</v>
          </cell>
          <cell r="K5147">
            <v>7409</v>
          </cell>
          <cell r="L5147">
            <v>7409</v>
          </cell>
          <cell r="M5147">
            <v>0</v>
          </cell>
          <cell r="N5147">
            <v>0</v>
          </cell>
          <cell r="O5147">
            <v>7409</v>
          </cell>
          <cell r="P5147">
            <v>0</v>
          </cell>
        </row>
        <row r="5148">
          <cell r="A5148" t="str">
            <v>0011431951</v>
          </cell>
          <cell r="B5148">
            <v>11431</v>
          </cell>
          <cell r="C5148">
            <v>114310</v>
          </cell>
          <cell r="D5148" t="str">
            <v>X5G</v>
          </cell>
          <cell r="E5148">
            <v>951</v>
          </cell>
          <cell r="F5148">
            <v>1</v>
          </cell>
          <cell r="G5148">
            <v>1</v>
          </cell>
          <cell r="H5148" t="str">
            <v>/  /</v>
          </cell>
          <cell r="I5148">
            <v>0</v>
          </cell>
          <cell r="J5148">
            <v>0</v>
          </cell>
          <cell r="K5148">
            <v>473</v>
          </cell>
          <cell r="L5148">
            <v>473</v>
          </cell>
          <cell r="M5148">
            <v>0</v>
          </cell>
          <cell r="N5148">
            <v>0</v>
          </cell>
          <cell r="O5148">
            <v>473</v>
          </cell>
          <cell r="P5148">
            <v>0</v>
          </cell>
        </row>
        <row r="5149">
          <cell r="A5149" t="str">
            <v>0011432101</v>
          </cell>
          <cell r="B5149">
            <v>11432</v>
          </cell>
          <cell r="C5149">
            <v>114320</v>
          </cell>
          <cell r="D5149" t="str">
            <v>X5G</v>
          </cell>
          <cell r="E5149">
            <v>101</v>
          </cell>
          <cell r="F5149">
            <v>1</v>
          </cell>
          <cell r="G5149">
            <v>1</v>
          </cell>
          <cell r="H5149">
            <v>39089</v>
          </cell>
          <cell r="I5149">
            <v>3637</v>
          </cell>
          <cell r="J5149">
            <v>0</v>
          </cell>
          <cell r="K5149">
            <v>3637</v>
          </cell>
          <cell r="L5149">
            <v>3637</v>
          </cell>
          <cell r="M5149">
            <v>0</v>
          </cell>
          <cell r="N5149">
            <v>0</v>
          </cell>
          <cell r="O5149">
            <v>3637</v>
          </cell>
          <cell r="P5149">
            <v>0</v>
          </cell>
        </row>
        <row r="5150">
          <cell r="A5150" t="str">
            <v>0011432125</v>
          </cell>
          <cell r="B5150">
            <v>11432</v>
          </cell>
          <cell r="C5150">
            <v>114320</v>
          </cell>
          <cell r="D5150" t="str">
            <v>X5G</v>
          </cell>
          <cell r="E5150">
            <v>125</v>
          </cell>
          <cell r="F5150">
            <v>1</v>
          </cell>
          <cell r="G5150">
            <v>2</v>
          </cell>
          <cell r="H5150" t="str">
            <v>15/01/08</v>
          </cell>
          <cell r="I5150">
            <v>0</v>
          </cell>
          <cell r="J5150">
            <v>501.02</v>
          </cell>
          <cell r="K5150">
            <v>501.02</v>
          </cell>
          <cell r="L5150">
            <v>501.02</v>
          </cell>
          <cell r="M5150">
            <v>0</v>
          </cell>
          <cell r="N5150">
            <v>0</v>
          </cell>
          <cell r="O5150">
            <v>501.02</v>
          </cell>
          <cell r="P5150">
            <v>0</v>
          </cell>
        </row>
        <row r="5151">
          <cell r="A5151" t="str">
            <v>0011432126</v>
          </cell>
          <cell r="B5151">
            <v>11432</v>
          </cell>
          <cell r="C5151">
            <v>114320</v>
          </cell>
          <cell r="D5151" t="str">
            <v>X5G</v>
          </cell>
          <cell r="E5151">
            <v>126</v>
          </cell>
          <cell r="F5151">
            <v>1</v>
          </cell>
          <cell r="G5151">
            <v>1</v>
          </cell>
          <cell r="H5151">
            <v>38356</v>
          </cell>
          <cell r="I5151">
            <v>100</v>
          </cell>
          <cell r="J5151">
            <v>0</v>
          </cell>
          <cell r="K5151">
            <v>100</v>
          </cell>
          <cell r="L5151">
            <v>100</v>
          </cell>
          <cell r="M5151">
            <v>0</v>
          </cell>
          <cell r="N5151">
            <v>0</v>
          </cell>
          <cell r="O5151">
            <v>100</v>
          </cell>
          <cell r="P5151">
            <v>0</v>
          </cell>
        </row>
        <row r="5152">
          <cell r="A5152" t="str">
            <v>0011432139</v>
          </cell>
          <cell r="B5152">
            <v>11432</v>
          </cell>
          <cell r="C5152">
            <v>114320</v>
          </cell>
          <cell r="D5152" t="str">
            <v>X5G</v>
          </cell>
          <cell r="E5152">
            <v>139</v>
          </cell>
          <cell r="F5152">
            <v>1</v>
          </cell>
          <cell r="G5152">
            <v>2</v>
          </cell>
          <cell r="H5152" t="str">
            <v>15/01/08</v>
          </cell>
          <cell r="I5152">
            <v>0</v>
          </cell>
          <cell r="J5152">
            <v>175</v>
          </cell>
          <cell r="K5152">
            <v>175</v>
          </cell>
          <cell r="L5152">
            <v>175</v>
          </cell>
          <cell r="M5152">
            <v>0</v>
          </cell>
          <cell r="N5152">
            <v>0</v>
          </cell>
          <cell r="O5152">
            <v>175</v>
          </cell>
          <cell r="P5152">
            <v>0</v>
          </cell>
        </row>
        <row r="5153">
          <cell r="A5153" t="str">
            <v>0011432140</v>
          </cell>
          <cell r="B5153">
            <v>11432</v>
          </cell>
          <cell r="C5153">
            <v>114320</v>
          </cell>
          <cell r="D5153" t="str">
            <v>X5G</v>
          </cell>
          <cell r="E5153">
            <v>140</v>
          </cell>
          <cell r="F5153">
            <v>1</v>
          </cell>
          <cell r="G5153">
            <v>2</v>
          </cell>
          <cell r="H5153" t="str">
            <v>15/01/08</v>
          </cell>
          <cell r="I5153">
            <v>0</v>
          </cell>
          <cell r="J5153">
            <v>84</v>
          </cell>
          <cell r="K5153">
            <v>84</v>
          </cell>
          <cell r="L5153">
            <v>84</v>
          </cell>
          <cell r="M5153">
            <v>0</v>
          </cell>
          <cell r="N5153">
            <v>0</v>
          </cell>
          <cell r="O5153">
            <v>84</v>
          </cell>
          <cell r="P5153">
            <v>0</v>
          </cell>
        </row>
        <row r="5154">
          <cell r="A5154" t="str">
            <v>0011432301</v>
          </cell>
          <cell r="B5154">
            <v>11432</v>
          </cell>
          <cell r="C5154">
            <v>114320</v>
          </cell>
          <cell r="D5154" t="str">
            <v>X5G</v>
          </cell>
          <cell r="E5154">
            <v>301</v>
          </cell>
          <cell r="F5154">
            <v>1</v>
          </cell>
          <cell r="G5154">
            <v>2</v>
          </cell>
          <cell r="H5154" t="str">
            <v>/  /</v>
          </cell>
          <cell r="I5154">
            <v>0</v>
          </cell>
          <cell r="J5154">
            <v>760.02</v>
          </cell>
          <cell r="K5154">
            <v>4497.0200000000004</v>
          </cell>
          <cell r="L5154">
            <v>4497.0200000000004</v>
          </cell>
          <cell r="M5154">
            <v>0</v>
          </cell>
          <cell r="N5154">
            <v>0</v>
          </cell>
          <cell r="O5154">
            <v>4497.0200000000004</v>
          </cell>
          <cell r="P5154">
            <v>0</v>
          </cell>
        </row>
        <row r="5155">
          <cell r="A5155" t="str">
            <v>0011432511</v>
          </cell>
          <cell r="B5155">
            <v>11432</v>
          </cell>
          <cell r="C5155">
            <v>114320</v>
          </cell>
          <cell r="D5155" t="str">
            <v>X5G</v>
          </cell>
          <cell r="E5155">
            <v>511</v>
          </cell>
          <cell r="F5155">
            <v>1</v>
          </cell>
          <cell r="G5155">
            <v>2</v>
          </cell>
          <cell r="H5155" t="str">
            <v>/  /</v>
          </cell>
          <cell r="I5155">
            <v>0</v>
          </cell>
          <cell r="J5155">
            <v>95</v>
          </cell>
          <cell r="K5155">
            <v>562</v>
          </cell>
          <cell r="L5155">
            <v>562</v>
          </cell>
          <cell r="M5155">
            <v>0</v>
          </cell>
          <cell r="N5155">
            <v>562</v>
          </cell>
          <cell r="O5155">
            <v>562</v>
          </cell>
          <cell r="P5155">
            <v>0</v>
          </cell>
        </row>
        <row r="5156">
          <cell r="A5156" t="str">
            <v>0011432523</v>
          </cell>
          <cell r="B5156">
            <v>11432</v>
          </cell>
          <cell r="C5156">
            <v>114320</v>
          </cell>
          <cell r="D5156" t="str">
            <v>X5G</v>
          </cell>
          <cell r="E5156">
            <v>523</v>
          </cell>
          <cell r="F5156">
            <v>1</v>
          </cell>
          <cell r="G5156">
            <v>1</v>
          </cell>
          <cell r="H5156" t="str">
            <v>18/11/04</v>
          </cell>
          <cell r="I5156">
            <v>1</v>
          </cell>
          <cell r="J5156">
            <v>0</v>
          </cell>
          <cell r="K5156">
            <v>1</v>
          </cell>
          <cell r="L5156">
            <v>1</v>
          </cell>
          <cell r="M5156">
            <v>0</v>
          </cell>
          <cell r="N5156">
            <v>0</v>
          </cell>
          <cell r="O5156">
            <v>1</v>
          </cell>
          <cell r="P5156">
            <v>0</v>
          </cell>
        </row>
        <row r="5157">
          <cell r="A5157" t="str">
            <v>0011432601</v>
          </cell>
          <cell r="B5157">
            <v>11432</v>
          </cell>
          <cell r="C5157">
            <v>114320</v>
          </cell>
          <cell r="D5157" t="str">
            <v>X5G</v>
          </cell>
          <cell r="E5157">
            <v>601</v>
          </cell>
          <cell r="F5157">
            <v>1</v>
          </cell>
          <cell r="G5157">
            <v>2</v>
          </cell>
          <cell r="H5157" t="str">
            <v>/  /</v>
          </cell>
          <cell r="I5157">
            <v>0</v>
          </cell>
          <cell r="J5157">
            <v>665.02</v>
          </cell>
          <cell r="K5157">
            <v>3934.02</v>
          </cell>
          <cell r="L5157">
            <v>3934.02</v>
          </cell>
          <cell r="M5157">
            <v>0</v>
          </cell>
          <cell r="N5157">
            <v>0</v>
          </cell>
          <cell r="O5157">
            <v>3934.02</v>
          </cell>
          <cell r="P5157">
            <v>0</v>
          </cell>
        </row>
        <row r="5158">
          <cell r="A5158" t="str">
            <v>0011432701</v>
          </cell>
          <cell r="B5158">
            <v>11432</v>
          </cell>
          <cell r="C5158">
            <v>114320</v>
          </cell>
          <cell r="D5158" t="str">
            <v>X5G</v>
          </cell>
          <cell r="E5158">
            <v>701</v>
          </cell>
          <cell r="F5158">
            <v>1</v>
          </cell>
          <cell r="G5158">
            <v>2</v>
          </cell>
          <cell r="H5158" t="str">
            <v>/  /</v>
          </cell>
          <cell r="I5158">
            <v>0</v>
          </cell>
          <cell r="J5158">
            <v>665.02</v>
          </cell>
          <cell r="K5158">
            <v>3934.02</v>
          </cell>
          <cell r="L5158">
            <v>3934.02</v>
          </cell>
          <cell r="M5158">
            <v>0</v>
          </cell>
          <cell r="N5158">
            <v>0</v>
          </cell>
          <cell r="O5158">
            <v>3934.02</v>
          </cell>
          <cell r="P5158">
            <v>0</v>
          </cell>
        </row>
        <row r="5159">
          <cell r="A5159" t="str">
            <v>0011432910</v>
          </cell>
          <cell r="B5159">
            <v>11432</v>
          </cell>
          <cell r="C5159">
            <v>114320</v>
          </cell>
          <cell r="D5159" t="str">
            <v>X5G</v>
          </cell>
          <cell r="E5159">
            <v>910</v>
          </cell>
          <cell r="F5159">
            <v>1</v>
          </cell>
          <cell r="G5159">
            <v>2</v>
          </cell>
          <cell r="H5159" t="str">
            <v>/  /</v>
          </cell>
          <cell r="I5159">
            <v>0</v>
          </cell>
          <cell r="J5159">
            <v>760.02</v>
          </cell>
          <cell r="K5159">
            <v>4497.0200000000004</v>
          </cell>
          <cell r="L5159">
            <v>4497.0200000000004</v>
          </cell>
          <cell r="M5159">
            <v>0</v>
          </cell>
          <cell r="N5159">
            <v>0</v>
          </cell>
          <cell r="O5159">
            <v>4497.0200000000004</v>
          </cell>
          <cell r="P5159">
            <v>0</v>
          </cell>
        </row>
        <row r="5160">
          <cell r="A5160" t="str">
            <v>0011432951</v>
          </cell>
          <cell r="B5160">
            <v>11432</v>
          </cell>
          <cell r="C5160">
            <v>114320</v>
          </cell>
          <cell r="D5160" t="str">
            <v>X5G</v>
          </cell>
          <cell r="E5160">
            <v>951</v>
          </cell>
          <cell r="F5160">
            <v>1</v>
          </cell>
          <cell r="G5160">
            <v>2</v>
          </cell>
          <cell r="H5160" t="str">
            <v>/  /</v>
          </cell>
          <cell r="I5160">
            <v>0</v>
          </cell>
          <cell r="J5160">
            <v>57</v>
          </cell>
          <cell r="K5160">
            <v>337</v>
          </cell>
          <cell r="L5160">
            <v>337</v>
          </cell>
          <cell r="M5160">
            <v>0</v>
          </cell>
          <cell r="N5160">
            <v>0</v>
          </cell>
          <cell r="O5160">
            <v>337</v>
          </cell>
          <cell r="P5160">
            <v>0</v>
          </cell>
        </row>
        <row r="5161">
          <cell r="A5161" t="str">
            <v>0011434101</v>
          </cell>
          <cell r="B5161">
            <v>11434</v>
          </cell>
          <cell r="C5161">
            <v>114340</v>
          </cell>
          <cell r="D5161" t="str">
            <v>O5C</v>
          </cell>
          <cell r="E5161">
            <v>101</v>
          </cell>
          <cell r="F5161">
            <v>1</v>
          </cell>
          <cell r="G5161">
            <v>1</v>
          </cell>
          <cell r="H5161">
            <v>38723</v>
          </cell>
          <cell r="I5161">
            <v>2472</v>
          </cell>
          <cell r="J5161">
            <v>0</v>
          </cell>
          <cell r="K5161">
            <v>2472</v>
          </cell>
          <cell r="L5161">
            <v>2472</v>
          </cell>
          <cell r="M5161">
            <v>0</v>
          </cell>
          <cell r="N5161">
            <v>0</v>
          </cell>
          <cell r="O5161">
            <v>2472</v>
          </cell>
          <cell r="P5161">
            <v>0</v>
          </cell>
        </row>
        <row r="5162">
          <cell r="A5162" t="str">
            <v>0011434142</v>
          </cell>
          <cell r="B5162">
            <v>11434</v>
          </cell>
          <cell r="C5162">
            <v>114340</v>
          </cell>
          <cell r="D5162" t="str">
            <v>O5C</v>
          </cell>
          <cell r="E5162">
            <v>142</v>
          </cell>
          <cell r="F5162">
            <v>1</v>
          </cell>
          <cell r="G5162">
            <v>1</v>
          </cell>
          <cell r="H5162">
            <v>38355</v>
          </cell>
          <cell r="I5162">
            <v>25</v>
          </cell>
          <cell r="J5162">
            <v>0</v>
          </cell>
          <cell r="K5162">
            <v>25</v>
          </cell>
          <cell r="L5162">
            <v>25</v>
          </cell>
          <cell r="M5162">
            <v>0</v>
          </cell>
          <cell r="N5162">
            <v>0</v>
          </cell>
          <cell r="O5162">
            <v>25</v>
          </cell>
          <cell r="P5162">
            <v>0</v>
          </cell>
        </row>
        <row r="5163">
          <cell r="A5163" t="str">
            <v>0011434263</v>
          </cell>
          <cell r="B5163">
            <v>11434</v>
          </cell>
          <cell r="C5163">
            <v>114340</v>
          </cell>
          <cell r="D5163" t="str">
            <v>O5C</v>
          </cell>
          <cell r="E5163">
            <v>263</v>
          </cell>
          <cell r="F5163">
            <v>1</v>
          </cell>
          <cell r="G5163">
            <v>2</v>
          </cell>
          <cell r="H5163" t="str">
            <v>21/01/08</v>
          </cell>
          <cell r="I5163">
            <v>0</v>
          </cell>
          <cell r="J5163">
            <v>73.5</v>
          </cell>
          <cell r="K5163">
            <v>73.5</v>
          </cell>
          <cell r="L5163">
            <v>73.5</v>
          </cell>
          <cell r="M5163">
            <v>0</v>
          </cell>
          <cell r="N5163">
            <v>0</v>
          </cell>
          <cell r="O5163">
            <v>73.5</v>
          </cell>
          <cell r="P5163">
            <v>0</v>
          </cell>
        </row>
        <row r="5164">
          <cell r="A5164" t="str">
            <v>0011434301</v>
          </cell>
          <cell r="B5164">
            <v>11434</v>
          </cell>
          <cell r="C5164">
            <v>114340</v>
          </cell>
          <cell r="D5164" t="str">
            <v>O5C</v>
          </cell>
          <cell r="E5164">
            <v>301</v>
          </cell>
          <cell r="F5164">
            <v>1</v>
          </cell>
          <cell r="G5164">
            <v>2</v>
          </cell>
          <cell r="H5164" t="str">
            <v>/  /</v>
          </cell>
          <cell r="I5164">
            <v>0</v>
          </cell>
          <cell r="J5164">
            <v>73.5</v>
          </cell>
          <cell r="K5164">
            <v>2570.5</v>
          </cell>
          <cell r="L5164">
            <v>2570.5</v>
          </cell>
          <cell r="M5164">
            <v>0</v>
          </cell>
          <cell r="N5164">
            <v>0</v>
          </cell>
          <cell r="O5164">
            <v>2570.5</v>
          </cell>
          <cell r="P5164">
            <v>0</v>
          </cell>
        </row>
        <row r="5165">
          <cell r="A5165" t="str">
            <v>0011434511</v>
          </cell>
          <cell r="B5165">
            <v>11434</v>
          </cell>
          <cell r="C5165">
            <v>114340</v>
          </cell>
          <cell r="D5165" t="str">
            <v>O5C</v>
          </cell>
          <cell r="E5165">
            <v>511</v>
          </cell>
          <cell r="F5165">
            <v>1</v>
          </cell>
          <cell r="G5165">
            <v>1</v>
          </cell>
          <cell r="H5165" t="str">
            <v>/  /</v>
          </cell>
          <cell r="I5165">
            <v>0</v>
          </cell>
          <cell r="J5165">
            <v>0</v>
          </cell>
          <cell r="K5165">
            <v>499</v>
          </cell>
          <cell r="L5165">
            <v>499</v>
          </cell>
          <cell r="M5165">
            <v>0</v>
          </cell>
          <cell r="N5165">
            <v>499</v>
          </cell>
          <cell r="O5165">
            <v>499</v>
          </cell>
          <cell r="P5165">
            <v>0</v>
          </cell>
        </row>
        <row r="5166">
          <cell r="A5166" t="str">
            <v>0011434523</v>
          </cell>
          <cell r="B5166">
            <v>11434</v>
          </cell>
          <cell r="C5166">
            <v>114340</v>
          </cell>
          <cell r="D5166" t="str">
            <v>O5C</v>
          </cell>
          <cell r="E5166">
            <v>523</v>
          </cell>
          <cell r="F5166">
            <v>1</v>
          </cell>
          <cell r="G5166">
            <v>1</v>
          </cell>
          <cell r="H5166" t="str">
            <v>18/11/04</v>
          </cell>
          <cell r="I5166">
            <v>1</v>
          </cell>
          <cell r="J5166">
            <v>0</v>
          </cell>
          <cell r="K5166">
            <v>1</v>
          </cell>
          <cell r="L5166">
            <v>1</v>
          </cell>
          <cell r="M5166">
            <v>0</v>
          </cell>
          <cell r="N5166">
            <v>0</v>
          </cell>
          <cell r="O5166">
            <v>1</v>
          </cell>
          <cell r="P5166">
            <v>0</v>
          </cell>
        </row>
        <row r="5167">
          <cell r="A5167" t="str">
            <v>0011434601</v>
          </cell>
          <cell r="B5167">
            <v>11434</v>
          </cell>
          <cell r="C5167">
            <v>114340</v>
          </cell>
          <cell r="D5167" t="str">
            <v>O5C</v>
          </cell>
          <cell r="E5167">
            <v>601</v>
          </cell>
          <cell r="F5167">
            <v>1</v>
          </cell>
          <cell r="G5167">
            <v>2</v>
          </cell>
          <cell r="H5167" t="str">
            <v>/  /</v>
          </cell>
          <cell r="I5167">
            <v>0</v>
          </cell>
          <cell r="J5167">
            <v>73.5</v>
          </cell>
          <cell r="K5167">
            <v>2070.5</v>
          </cell>
          <cell r="L5167">
            <v>2070.5</v>
          </cell>
          <cell r="M5167">
            <v>0</v>
          </cell>
          <cell r="N5167">
            <v>0</v>
          </cell>
          <cell r="O5167">
            <v>2070.5</v>
          </cell>
          <cell r="P5167">
            <v>0</v>
          </cell>
        </row>
        <row r="5168">
          <cell r="A5168" t="str">
            <v>0011434701</v>
          </cell>
          <cell r="B5168">
            <v>11434</v>
          </cell>
          <cell r="C5168">
            <v>114340</v>
          </cell>
          <cell r="D5168" t="str">
            <v>O5C</v>
          </cell>
          <cell r="E5168">
            <v>701</v>
          </cell>
          <cell r="F5168">
            <v>1</v>
          </cell>
          <cell r="G5168">
            <v>2</v>
          </cell>
          <cell r="H5168" t="str">
            <v>/  /</v>
          </cell>
          <cell r="I5168">
            <v>0</v>
          </cell>
          <cell r="J5168">
            <v>73.5</v>
          </cell>
          <cell r="K5168">
            <v>2070.5</v>
          </cell>
          <cell r="L5168">
            <v>2070.5</v>
          </cell>
          <cell r="M5168">
            <v>0</v>
          </cell>
          <cell r="N5168">
            <v>0</v>
          </cell>
          <cell r="O5168">
            <v>2070.5</v>
          </cell>
          <cell r="P5168">
            <v>0</v>
          </cell>
        </row>
        <row r="5169">
          <cell r="A5169" t="str">
            <v>0011434910</v>
          </cell>
          <cell r="B5169">
            <v>11434</v>
          </cell>
          <cell r="C5169">
            <v>114340</v>
          </cell>
          <cell r="D5169" t="str">
            <v>O5C</v>
          </cell>
          <cell r="E5169">
            <v>910</v>
          </cell>
          <cell r="F5169">
            <v>1</v>
          </cell>
          <cell r="G5169">
            <v>2</v>
          </cell>
          <cell r="H5169" t="str">
            <v>/  /</v>
          </cell>
          <cell r="I5169">
            <v>0</v>
          </cell>
          <cell r="J5169">
            <v>0</v>
          </cell>
          <cell r="K5169">
            <v>2497</v>
          </cell>
          <cell r="L5169">
            <v>2497</v>
          </cell>
          <cell r="M5169">
            <v>0</v>
          </cell>
          <cell r="N5169">
            <v>0</v>
          </cell>
          <cell r="O5169">
            <v>2497</v>
          </cell>
          <cell r="P5169">
            <v>0</v>
          </cell>
        </row>
        <row r="5170">
          <cell r="A5170" t="str">
            <v>0011434951</v>
          </cell>
          <cell r="B5170">
            <v>11434</v>
          </cell>
          <cell r="C5170">
            <v>114340</v>
          </cell>
          <cell r="D5170" t="str">
            <v>O5C</v>
          </cell>
          <cell r="E5170">
            <v>951</v>
          </cell>
          <cell r="F5170">
            <v>1</v>
          </cell>
          <cell r="G5170">
            <v>1</v>
          </cell>
          <cell r="H5170" t="str">
            <v>/  /</v>
          </cell>
          <cell r="I5170">
            <v>0</v>
          </cell>
          <cell r="J5170">
            <v>0</v>
          </cell>
          <cell r="K5170">
            <v>362</v>
          </cell>
          <cell r="L5170">
            <v>362</v>
          </cell>
          <cell r="M5170">
            <v>0</v>
          </cell>
          <cell r="N5170">
            <v>0</v>
          </cell>
          <cell r="O5170">
            <v>362</v>
          </cell>
          <cell r="P5170">
            <v>0</v>
          </cell>
        </row>
        <row r="5171">
          <cell r="A5171" t="str">
            <v>0011435101</v>
          </cell>
          <cell r="B5171">
            <v>11435</v>
          </cell>
          <cell r="C5171">
            <v>114350</v>
          </cell>
          <cell r="D5171" t="str">
            <v>X5G</v>
          </cell>
          <cell r="E5171">
            <v>101</v>
          </cell>
          <cell r="F5171">
            <v>1</v>
          </cell>
          <cell r="G5171">
            <v>1</v>
          </cell>
          <cell r="H5171">
            <v>39089</v>
          </cell>
          <cell r="I5171">
            <v>3488</v>
          </cell>
          <cell r="J5171">
            <v>0</v>
          </cell>
          <cell r="K5171">
            <v>3488</v>
          </cell>
          <cell r="L5171">
            <v>3488</v>
          </cell>
          <cell r="M5171">
            <v>0</v>
          </cell>
          <cell r="N5171">
            <v>0</v>
          </cell>
          <cell r="O5171">
            <v>3488</v>
          </cell>
          <cell r="P5171">
            <v>0</v>
          </cell>
        </row>
        <row r="5172">
          <cell r="A5172" t="str">
            <v>0011435125</v>
          </cell>
          <cell r="B5172">
            <v>11435</v>
          </cell>
          <cell r="C5172">
            <v>114350</v>
          </cell>
          <cell r="D5172" t="str">
            <v>X5G</v>
          </cell>
          <cell r="E5172">
            <v>125</v>
          </cell>
          <cell r="F5172">
            <v>1</v>
          </cell>
          <cell r="G5172">
            <v>2</v>
          </cell>
          <cell r="H5172" t="str">
            <v>15/01/08</v>
          </cell>
          <cell r="I5172">
            <v>0</v>
          </cell>
          <cell r="J5172">
            <v>480.49</v>
          </cell>
          <cell r="K5172">
            <v>480.49</v>
          </cell>
          <cell r="L5172">
            <v>480.49</v>
          </cell>
          <cell r="M5172">
            <v>0</v>
          </cell>
          <cell r="N5172">
            <v>0</v>
          </cell>
          <cell r="O5172">
            <v>480.49</v>
          </cell>
          <cell r="P5172">
            <v>0</v>
          </cell>
        </row>
        <row r="5173">
          <cell r="A5173" t="str">
            <v>0011435126</v>
          </cell>
          <cell r="B5173">
            <v>11435</v>
          </cell>
          <cell r="C5173">
            <v>114350</v>
          </cell>
          <cell r="D5173" t="str">
            <v>X5G</v>
          </cell>
          <cell r="E5173">
            <v>126</v>
          </cell>
          <cell r="F5173">
            <v>1</v>
          </cell>
          <cell r="G5173">
            <v>1</v>
          </cell>
          <cell r="H5173">
            <v>38356</v>
          </cell>
          <cell r="I5173">
            <v>100</v>
          </cell>
          <cell r="J5173">
            <v>0</v>
          </cell>
          <cell r="K5173">
            <v>100</v>
          </cell>
          <cell r="L5173">
            <v>100</v>
          </cell>
          <cell r="M5173">
            <v>0</v>
          </cell>
          <cell r="N5173">
            <v>0</v>
          </cell>
          <cell r="O5173">
            <v>100</v>
          </cell>
          <cell r="P5173">
            <v>0</v>
          </cell>
        </row>
        <row r="5174">
          <cell r="A5174" t="str">
            <v>0011435139</v>
          </cell>
          <cell r="B5174">
            <v>11435</v>
          </cell>
          <cell r="C5174">
            <v>114350</v>
          </cell>
          <cell r="D5174" t="str">
            <v>X5G</v>
          </cell>
          <cell r="E5174">
            <v>139</v>
          </cell>
          <cell r="F5174">
            <v>1</v>
          </cell>
          <cell r="G5174">
            <v>2</v>
          </cell>
          <cell r="H5174" t="str">
            <v>15/01/08</v>
          </cell>
          <cell r="I5174">
            <v>0</v>
          </cell>
          <cell r="J5174">
            <v>192</v>
          </cell>
          <cell r="K5174">
            <v>192</v>
          </cell>
          <cell r="L5174">
            <v>192</v>
          </cell>
          <cell r="M5174">
            <v>0</v>
          </cell>
          <cell r="N5174">
            <v>0</v>
          </cell>
          <cell r="O5174">
            <v>192</v>
          </cell>
          <cell r="P5174">
            <v>0</v>
          </cell>
        </row>
        <row r="5175">
          <cell r="A5175" t="str">
            <v>0011435140</v>
          </cell>
          <cell r="B5175">
            <v>11435</v>
          </cell>
          <cell r="C5175">
            <v>114350</v>
          </cell>
          <cell r="D5175" t="str">
            <v>X5G</v>
          </cell>
          <cell r="E5175">
            <v>140</v>
          </cell>
          <cell r="F5175">
            <v>1</v>
          </cell>
          <cell r="G5175">
            <v>2</v>
          </cell>
          <cell r="H5175" t="str">
            <v>15/01/08</v>
          </cell>
          <cell r="I5175">
            <v>0</v>
          </cell>
          <cell r="J5175">
            <v>91</v>
          </cell>
          <cell r="K5175">
            <v>91</v>
          </cell>
          <cell r="L5175">
            <v>91</v>
          </cell>
          <cell r="M5175">
            <v>0</v>
          </cell>
          <cell r="N5175">
            <v>0</v>
          </cell>
          <cell r="O5175">
            <v>91</v>
          </cell>
          <cell r="P5175">
            <v>0</v>
          </cell>
        </row>
        <row r="5176">
          <cell r="A5176" t="str">
            <v>0011435301</v>
          </cell>
          <cell r="B5176">
            <v>11435</v>
          </cell>
          <cell r="C5176">
            <v>114350</v>
          </cell>
          <cell r="D5176" t="str">
            <v>X5G</v>
          </cell>
          <cell r="E5176">
            <v>301</v>
          </cell>
          <cell r="F5176">
            <v>1</v>
          </cell>
          <cell r="G5176">
            <v>2</v>
          </cell>
          <cell r="H5176" t="str">
            <v>/  /</v>
          </cell>
          <cell r="I5176">
            <v>0</v>
          </cell>
          <cell r="J5176">
            <v>763.49</v>
          </cell>
          <cell r="K5176">
            <v>4351.49</v>
          </cell>
          <cell r="L5176">
            <v>4351.49</v>
          </cell>
          <cell r="M5176">
            <v>0</v>
          </cell>
          <cell r="N5176">
            <v>0</v>
          </cell>
          <cell r="O5176">
            <v>4351.49</v>
          </cell>
          <cell r="P5176">
            <v>0</v>
          </cell>
        </row>
        <row r="5177">
          <cell r="A5177" t="str">
            <v>0011435511</v>
          </cell>
          <cell r="B5177">
            <v>11435</v>
          </cell>
          <cell r="C5177">
            <v>114350</v>
          </cell>
          <cell r="D5177" t="str">
            <v>X5G</v>
          </cell>
          <cell r="E5177">
            <v>511</v>
          </cell>
          <cell r="F5177">
            <v>1</v>
          </cell>
          <cell r="G5177">
            <v>2</v>
          </cell>
          <cell r="H5177" t="str">
            <v>/  /</v>
          </cell>
          <cell r="I5177">
            <v>0</v>
          </cell>
          <cell r="J5177">
            <v>95</v>
          </cell>
          <cell r="K5177">
            <v>543</v>
          </cell>
          <cell r="L5177">
            <v>543</v>
          </cell>
          <cell r="M5177">
            <v>0</v>
          </cell>
          <cell r="N5177">
            <v>543</v>
          </cell>
          <cell r="O5177">
            <v>543</v>
          </cell>
          <cell r="P5177">
            <v>0</v>
          </cell>
        </row>
        <row r="5178">
          <cell r="A5178" t="str">
            <v>0011435523</v>
          </cell>
          <cell r="B5178">
            <v>11435</v>
          </cell>
          <cell r="C5178">
            <v>114350</v>
          </cell>
          <cell r="D5178" t="str">
            <v>X5G</v>
          </cell>
          <cell r="E5178">
            <v>523</v>
          </cell>
          <cell r="F5178">
            <v>1</v>
          </cell>
          <cell r="G5178">
            <v>1</v>
          </cell>
          <cell r="H5178" t="str">
            <v>18/11/04</v>
          </cell>
          <cell r="I5178">
            <v>1</v>
          </cell>
          <cell r="J5178">
            <v>0</v>
          </cell>
          <cell r="K5178">
            <v>1</v>
          </cell>
          <cell r="L5178">
            <v>1</v>
          </cell>
          <cell r="M5178">
            <v>0</v>
          </cell>
          <cell r="N5178">
            <v>0</v>
          </cell>
          <cell r="O5178">
            <v>1</v>
          </cell>
          <cell r="P5178">
            <v>0</v>
          </cell>
        </row>
        <row r="5179">
          <cell r="A5179" t="str">
            <v>0011435601</v>
          </cell>
          <cell r="B5179">
            <v>11435</v>
          </cell>
          <cell r="C5179">
            <v>114350</v>
          </cell>
          <cell r="D5179" t="str">
            <v>X5G</v>
          </cell>
          <cell r="E5179">
            <v>601</v>
          </cell>
          <cell r="F5179">
            <v>1</v>
          </cell>
          <cell r="G5179">
            <v>2</v>
          </cell>
          <cell r="H5179" t="str">
            <v>/  /</v>
          </cell>
          <cell r="I5179">
            <v>0</v>
          </cell>
          <cell r="J5179">
            <v>668.49</v>
          </cell>
          <cell r="K5179">
            <v>3807.49</v>
          </cell>
          <cell r="L5179">
            <v>3807.49</v>
          </cell>
          <cell r="M5179">
            <v>0</v>
          </cell>
          <cell r="N5179">
            <v>0</v>
          </cell>
          <cell r="O5179">
            <v>3807.49</v>
          </cell>
          <cell r="P5179">
            <v>0</v>
          </cell>
        </row>
        <row r="5180">
          <cell r="A5180" t="str">
            <v>0011435701</v>
          </cell>
          <cell r="B5180">
            <v>11435</v>
          </cell>
          <cell r="C5180">
            <v>114350</v>
          </cell>
          <cell r="D5180" t="str">
            <v>X5G</v>
          </cell>
          <cell r="E5180">
            <v>701</v>
          </cell>
          <cell r="F5180">
            <v>1</v>
          </cell>
          <cell r="G5180">
            <v>2</v>
          </cell>
          <cell r="H5180" t="str">
            <v>/  /</v>
          </cell>
          <cell r="I5180">
            <v>0</v>
          </cell>
          <cell r="J5180">
            <v>668.49</v>
          </cell>
          <cell r="K5180">
            <v>3807.49</v>
          </cell>
          <cell r="L5180">
            <v>3807.49</v>
          </cell>
          <cell r="M5180">
            <v>0</v>
          </cell>
          <cell r="N5180">
            <v>0</v>
          </cell>
          <cell r="O5180">
            <v>3807.49</v>
          </cell>
          <cell r="P5180">
            <v>0</v>
          </cell>
        </row>
        <row r="5181">
          <cell r="A5181" t="str">
            <v>0011435910</v>
          </cell>
          <cell r="B5181">
            <v>11435</v>
          </cell>
          <cell r="C5181">
            <v>114350</v>
          </cell>
          <cell r="D5181" t="str">
            <v>X5G</v>
          </cell>
          <cell r="E5181">
            <v>910</v>
          </cell>
          <cell r="F5181">
            <v>1</v>
          </cell>
          <cell r="G5181">
            <v>2</v>
          </cell>
          <cell r="H5181" t="str">
            <v>/  /</v>
          </cell>
          <cell r="I5181">
            <v>0</v>
          </cell>
          <cell r="J5181">
            <v>763.49</v>
          </cell>
          <cell r="K5181">
            <v>4351.49</v>
          </cell>
          <cell r="L5181">
            <v>4351.49</v>
          </cell>
          <cell r="M5181">
            <v>0</v>
          </cell>
          <cell r="N5181">
            <v>0</v>
          </cell>
          <cell r="O5181">
            <v>4351.49</v>
          </cell>
          <cell r="P5181">
            <v>0</v>
          </cell>
        </row>
        <row r="5182">
          <cell r="A5182" t="str">
            <v>0011435951</v>
          </cell>
          <cell r="B5182">
            <v>11435</v>
          </cell>
          <cell r="C5182">
            <v>114350</v>
          </cell>
          <cell r="D5182" t="str">
            <v>X5G</v>
          </cell>
          <cell r="E5182">
            <v>951</v>
          </cell>
          <cell r="F5182">
            <v>1</v>
          </cell>
          <cell r="G5182">
            <v>2</v>
          </cell>
          <cell r="H5182" t="str">
            <v>/  /</v>
          </cell>
          <cell r="I5182">
            <v>0</v>
          </cell>
          <cell r="J5182">
            <v>57</v>
          </cell>
          <cell r="K5182">
            <v>327</v>
          </cell>
          <cell r="L5182">
            <v>327</v>
          </cell>
          <cell r="M5182">
            <v>0</v>
          </cell>
          <cell r="N5182">
            <v>0</v>
          </cell>
          <cell r="O5182">
            <v>327</v>
          </cell>
          <cell r="P5182">
            <v>0</v>
          </cell>
        </row>
        <row r="5183">
          <cell r="A5183" t="str">
            <v>0011436101</v>
          </cell>
          <cell r="B5183">
            <v>11436</v>
          </cell>
          <cell r="C5183">
            <v>114360</v>
          </cell>
          <cell r="D5183" t="str">
            <v>F1A</v>
          </cell>
          <cell r="E5183">
            <v>101</v>
          </cell>
          <cell r="F5183">
            <v>1</v>
          </cell>
          <cell r="G5183">
            <v>1</v>
          </cell>
          <cell r="H5183" t="str">
            <v>18/11/04</v>
          </cell>
          <cell r="I5183">
            <v>9225</v>
          </cell>
          <cell r="J5183">
            <v>0</v>
          </cell>
          <cell r="K5183">
            <v>9225</v>
          </cell>
          <cell r="L5183">
            <v>9225</v>
          </cell>
          <cell r="M5183">
            <v>0</v>
          </cell>
          <cell r="N5183">
            <v>0</v>
          </cell>
          <cell r="O5183">
            <v>9225</v>
          </cell>
          <cell r="P5183">
            <v>0</v>
          </cell>
        </row>
        <row r="5184">
          <cell r="A5184" t="str">
            <v>0011436142</v>
          </cell>
          <cell r="B5184">
            <v>11436</v>
          </cell>
          <cell r="C5184">
            <v>114360</v>
          </cell>
          <cell r="D5184" t="str">
            <v>F1A</v>
          </cell>
          <cell r="E5184">
            <v>142</v>
          </cell>
          <cell r="F5184">
            <v>1</v>
          </cell>
          <cell r="G5184">
            <v>1</v>
          </cell>
          <cell r="H5184">
            <v>38356</v>
          </cell>
          <cell r="I5184">
            <v>25</v>
          </cell>
          <cell r="J5184">
            <v>0</v>
          </cell>
          <cell r="K5184">
            <v>25</v>
          </cell>
          <cell r="L5184">
            <v>25</v>
          </cell>
          <cell r="M5184">
            <v>0</v>
          </cell>
          <cell r="N5184">
            <v>0</v>
          </cell>
          <cell r="O5184">
            <v>25</v>
          </cell>
          <cell r="P5184">
            <v>0</v>
          </cell>
        </row>
        <row r="5185">
          <cell r="A5185" t="str">
            <v>0011436301</v>
          </cell>
          <cell r="B5185">
            <v>11436</v>
          </cell>
          <cell r="C5185">
            <v>114360</v>
          </cell>
          <cell r="D5185" t="str">
            <v>F1A</v>
          </cell>
          <cell r="E5185">
            <v>301</v>
          </cell>
          <cell r="F5185">
            <v>1</v>
          </cell>
          <cell r="G5185">
            <v>1</v>
          </cell>
          <cell r="H5185" t="str">
            <v>/  /</v>
          </cell>
          <cell r="I5185">
            <v>0</v>
          </cell>
          <cell r="J5185">
            <v>0</v>
          </cell>
          <cell r="K5185">
            <v>9250</v>
          </cell>
          <cell r="L5185">
            <v>9250</v>
          </cell>
          <cell r="M5185">
            <v>0</v>
          </cell>
          <cell r="N5185">
            <v>0</v>
          </cell>
          <cell r="O5185">
            <v>9250</v>
          </cell>
          <cell r="P5185">
            <v>0</v>
          </cell>
        </row>
        <row r="5186">
          <cell r="A5186" t="str">
            <v>0011436511</v>
          </cell>
          <cell r="B5186">
            <v>11436</v>
          </cell>
          <cell r="C5186">
            <v>114360</v>
          </cell>
          <cell r="D5186" t="str">
            <v>F1A</v>
          </cell>
          <cell r="E5186">
            <v>511</v>
          </cell>
          <cell r="F5186">
            <v>1</v>
          </cell>
          <cell r="G5186">
            <v>1</v>
          </cell>
          <cell r="H5186" t="str">
            <v>/  /</v>
          </cell>
          <cell r="I5186">
            <v>0</v>
          </cell>
          <cell r="J5186">
            <v>0</v>
          </cell>
          <cell r="K5186">
            <v>562</v>
          </cell>
          <cell r="L5186">
            <v>562</v>
          </cell>
          <cell r="M5186">
            <v>0</v>
          </cell>
          <cell r="N5186">
            <v>562</v>
          </cell>
          <cell r="O5186">
            <v>562</v>
          </cell>
          <cell r="P5186">
            <v>0</v>
          </cell>
        </row>
        <row r="5187">
          <cell r="A5187" t="str">
            <v>0011436523</v>
          </cell>
          <cell r="B5187">
            <v>11436</v>
          </cell>
          <cell r="C5187">
            <v>114360</v>
          </cell>
          <cell r="D5187" t="str">
            <v>F1A</v>
          </cell>
          <cell r="E5187">
            <v>523</v>
          </cell>
          <cell r="F5187">
            <v>1</v>
          </cell>
          <cell r="G5187">
            <v>1</v>
          </cell>
          <cell r="H5187" t="str">
            <v>18/11/04</v>
          </cell>
          <cell r="I5187">
            <v>1</v>
          </cell>
          <cell r="J5187">
            <v>0</v>
          </cell>
          <cell r="K5187">
            <v>1</v>
          </cell>
          <cell r="L5187">
            <v>1</v>
          </cell>
          <cell r="M5187">
            <v>0</v>
          </cell>
          <cell r="N5187">
            <v>0</v>
          </cell>
          <cell r="O5187">
            <v>1</v>
          </cell>
          <cell r="P5187">
            <v>0</v>
          </cell>
        </row>
        <row r="5188">
          <cell r="A5188" t="str">
            <v>0011436555</v>
          </cell>
          <cell r="B5188">
            <v>11436</v>
          </cell>
          <cell r="C5188">
            <v>114360</v>
          </cell>
          <cell r="D5188" t="str">
            <v>F1A</v>
          </cell>
          <cell r="E5188">
            <v>555</v>
          </cell>
          <cell r="F5188">
            <v>1</v>
          </cell>
          <cell r="G5188">
            <v>1</v>
          </cell>
          <cell r="H5188" t="str">
            <v>/  /</v>
          </cell>
          <cell r="I5188">
            <v>0</v>
          </cell>
          <cell r="J5188">
            <v>0</v>
          </cell>
          <cell r="K5188">
            <v>925</v>
          </cell>
          <cell r="L5188">
            <v>925</v>
          </cell>
          <cell r="M5188">
            <v>0</v>
          </cell>
          <cell r="N5188">
            <v>0</v>
          </cell>
          <cell r="O5188">
            <v>925</v>
          </cell>
          <cell r="P5188">
            <v>0</v>
          </cell>
        </row>
        <row r="5189">
          <cell r="A5189" t="str">
            <v>0011436601</v>
          </cell>
          <cell r="B5189">
            <v>11436</v>
          </cell>
          <cell r="C5189">
            <v>114360</v>
          </cell>
          <cell r="D5189" t="str">
            <v>F1A</v>
          </cell>
          <cell r="E5189">
            <v>601</v>
          </cell>
          <cell r="F5189">
            <v>1</v>
          </cell>
          <cell r="G5189">
            <v>1</v>
          </cell>
          <cell r="H5189" t="str">
            <v>/  /</v>
          </cell>
          <cell r="I5189">
            <v>0</v>
          </cell>
          <cell r="J5189">
            <v>0</v>
          </cell>
          <cell r="K5189">
            <v>7762</v>
          </cell>
          <cell r="L5189">
            <v>7762</v>
          </cell>
          <cell r="M5189">
            <v>0</v>
          </cell>
          <cell r="N5189">
            <v>0</v>
          </cell>
          <cell r="O5189">
            <v>7762</v>
          </cell>
          <cell r="P5189">
            <v>0</v>
          </cell>
        </row>
        <row r="5190">
          <cell r="A5190" t="str">
            <v>0011436701</v>
          </cell>
          <cell r="B5190">
            <v>11436</v>
          </cell>
          <cell r="C5190">
            <v>114360</v>
          </cell>
          <cell r="D5190" t="str">
            <v>F1A</v>
          </cell>
          <cell r="E5190">
            <v>701</v>
          </cell>
          <cell r="F5190">
            <v>1</v>
          </cell>
          <cell r="G5190">
            <v>1</v>
          </cell>
          <cell r="H5190" t="str">
            <v>/  /</v>
          </cell>
          <cell r="I5190">
            <v>0</v>
          </cell>
          <cell r="J5190">
            <v>0</v>
          </cell>
          <cell r="K5190">
            <v>7762</v>
          </cell>
          <cell r="L5190">
            <v>7762</v>
          </cell>
          <cell r="M5190">
            <v>0</v>
          </cell>
          <cell r="N5190">
            <v>0</v>
          </cell>
          <cell r="O5190">
            <v>7762</v>
          </cell>
          <cell r="P5190">
            <v>0</v>
          </cell>
        </row>
        <row r="5191">
          <cell r="A5191" t="str">
            <v>0011436910</v>
          </cell>
          <cell r="B5191">
            <v>11436</v>
          </cell>
          <cell r="C5191">
            <v>114360</v>
          </cell>
          <cell r="D5191" t="str">
            <v>F1A</v>
          </cell>
          <cell r="E5191">
            <v>910</v>
          </cell>
          <cell r="F5191">
            <v>1</v>
          </cell>
          <cell r="G5191">
            <v>1</v>
          </cell>
          <cell r="H5191" t="str">
            <v>/  /</v>
          </cell>
          <cell r="I5191">
            <v>0</v>
          </cell>
          <cell r="J5191">
            <v>0</v>
          </cell>
          <cell r="K5191">
            <v>9250</v>
          </cell>
          <cell r="L5191">
            <v>9250</v>
          </cell>
          <cell r="M5191">
            <v>0</v>
          </cell>
          <cell r="N5191">
            <v>0</v>
          </cell>
          <cell r="O5191">
            <v>9250</v>
          </cell>
          <cell r="P5191">
            <v>0</v>
          </cell>
        </row>
        <row r="5192">
          <cell r="A5192" t="str">
            <v>0011436951</v>
          </cell>
          <cell r="B5192">
            <v>11436</v>
          </cell>
          <cell r="C5192">
            <v>114360</v>
          </cell>
          <cell r="D5192" t="str">
            <v>F1A</v>
          </cell>
          <cell r="E5192">
            <v>951</v>
          </cell>
          <cell r="F5192">
            <v>1</v>
          </cell>
          <cell r="G5192">
            <v>1</v>
          </cell>
          <cell r="H5192" t="str">
            <v>/  /</v>
          </cell>
          <cell r="I5192">
            <v>0</v>
          </cell>
          <cell r="J5192">
            <v>0</v>
          </cell>
          <cell r="K5192">
            <v>338</v>
          </cell>
          <cell r="L5192">
            <v>338</v>
          </cell>
          <cell r="M5192">
            <v>0</v>
          </cell>
          <cell r="N5192">
            <v>0</v>
          </cell>
          <cell r="O5192">
            <v>338</v>
          </cell>
          <cell r="P5192">
            <v>0</v>
          </cell>
        </row>
        <row r="5193">
          <cell r="A5193" t="str">
            <v>0011437101</v>
          </cell>
          <cell r="B5193">
            <v>11437</v>
          </cell>
          <cell r="C5193">
            <v>114370</v>
          </cell>
          <cell r="D5193" t="str">
            <v>O5C</v>
          </cell>
          <cell r="E5193">
            <v>101</v>
          </cell>
          <cell r="F5193">
            <v>1</v>
          </cell>
          <cell r="G5193">
            <v>1</v>
          </cell>
          <cell r="H5193">
            <v>38723</v>
          </cell>
          <cell r="I5193">
            <v>3895</v>
          </cell>
          <cell r="J5193">
            <v>0</v>
          </cell>
          <cell r="K5193">
            <v>3895</v>
          </cell>
          <cell r="L5193">
            <v>3895</v>
          </cell>
          <cell r="M5193">
            <v>0</v>
          </cell>
          <cell r="N5193">
            <v>0</v>
          </cell>
          <cell r="O5193">
            <v>3895</v>
          </cell>
          <cell r="P5193">
            <v>0</v>
          </cell>
        </row>
        <row r="5194">
          <cell r="A5194" t="str">
            <v>0011437142</v>
          </cell>
          <cell r="B5194">
            <v>11437</v>
          </cell>
          <cell r="C5194">
            <v>114370</v>
          </cell>
          <cell r="D5194" t="str">
            <v>O5C</v>
          </cell>
          <cell r="E5194">
            <v>142</v>
          </cell>
          <cell r="F5194">
            <v>1</v>
          </cell>
          <cell r="G5194">
            <v>1</v>
          </cell>
          <cell r="H5194">
            <v>38355</v>
          </cell>
          <cell r="I5194">
            <v>25</v>
          </cell>
          <cell r="J5194">
            <v>0</v>
          </cell>
          <cell r="K5194">
            <v>25</v>
          </cell>
          <cell r="L5194">
            <v>25</v>
          </cell>
          <cell r="M5194">
            <v>0</v>
          </cell>
          <cell r="N5194">
            <v>0</v>
          </cell>
          <cell r="O5194">
            <v>25</v>
          </cell>
          <cell r="P5194">
            <v>0</v>
          </cell>
        </row>
        <row r="5195">
          <cell r="A5195" t="str">
            <v>0011437263</v>
          </cell>
          <cell r="B5195">
            <v>11437</v>
          </cell>
          <cell r="C5195">
            <v>114370</v>
          </cell>
          <cell r="D5195" t="str">
            <v>O5C</v>
          </cell>
          <cell r="E5195">
            <v>263</v>
          </cell>
          <cell r="F5195">
            <v>1</v>
          </cell>
          <cell r="G5195">
            <v>2</v>
          </cell>
          <cell r="H5195" t="str">
            <v>21/01/08</v>
          </cell>
          <cell r="I5195">
            <v>0</v>
          </cell>
          <cell r="J5195">
            <v>169</v>
          </cell>
          <cell r="K5195">
            <v>169</v>
          </cell>
          <cell r="L5195">
            <v>169</v>
          </cell>
          <cell r="M5195">
            <v>0</v>
          </cell>
          <cell r="N5195">
            <v>0</v>
          </cell>
          <cell r="O5195">
            <v>169</v>
          </cell>
          <cell r="P5195">
            <v>0</v>
          </cell>
        </row>
        <row r="5196">
          <cell r="A5196" t="str">
            <v>0011437301</v>
          </cell>
          <cell r="B5196">
            <v>11437</v>
          </cell>
          <cell r="C5196">
            <v>114370</v>
          </cell>
          <cell r="D5196" t="str">
            <v>O5C</v>
          </cell>
          <cell r="E5196">
            <v>301</v>
          </cell>
          <cell r="F5196">
            <v>1</v>
          </cell>
          <cell r="G5196">
            <v>2</v>
          </cell>
          <cell r="H5196" t="str">
            <v>/  /</v>
          </cell>
          <cell r="I5196">
            <v>0</v>
          </cell>
          <cell r="J5196">
            <v>169</v>
          </cell>
          <cell r="K5196">
            <v>4089</v>
          </cell>
          <cell r="L5196">
            <v>4089</v>
          </cell>
          <cell r="M5196">
            <v>0</v>
          </cell>
          <cell r="N5196">
            <v>0</v>
          </cell>
          <cell r="O5196">
            <v>4089</v>
          </cell>
          <cell r="P5196">
            <v>0</v>
          </cell>
        </row>
        <row r="5197">
          <cell r="A5197" t="str">
            <v>0011437511</v>
          </cell>
          <cell r="B5197">
            <v>11437</v>
          </cell>
          <cell r="C5197">
            <v>114370</v>
          </cell>
          <cell r="D5197" t="str">
            <v>O5C</v>
          </cell>
          <cell r="E5197">
            <v>511</v>
          </cell>
          <cell r="F5197">
            <v>1</v>
          </cell>
          <cell r="G5197">
            <v>1</v>
          </cell>
          <cell r="H5197" t="str">
            <v>/  /</v>
          </cell>
          <cell r="I5197">
            <v>0</v>
          </cell>
          <cell r="J5197">
            <v>0</v>
          </cell>
          <cell r="K5197">
            <v>490</v>
          </cell>
          <cell r="L5197">
            <v>490</v>
          </cell>
          <cell r="M5197">
            <v>0</v>
          </cell>
          <cell r="N5197">
            <v>490</v>
          </cell>
          <cell r="O5197">
            <v>490</v>
          </cell>
          <cell r="P5197">
            <v>0</v>
          </cell>
        </row>
        <row r="5198">
          <cell r="A5198" t="str">
            <v>0011437523</v>
          </cell>
          <cell r="B5198">
            <v>11437</v>
          </cell>
          <cell r="C5198">
            <v>114370</v>
          </cell>
          <cell r="D5198" t="str">
            <v>O5C</v>
          </cell>
          <cell r="E5198">
            <v>523</v>
          </cell>
          <cell r="F5198">
            <v>1</v>
          </cell>
          <cell r="G5198">
            <v>1</v>
          </cell>
          <cell r="H5198" t="str">
            <v>18/11/04</v>
          </cell>
          <cell r="I5198">
            <v>1</v>
          </cell>
          <cell r="J5198">
            <v>0</v>
          </cell>
          <cell r="K5198">
            <v>1</v>
          </cell>
          <cell r="L5198">
            <v>1</v>
          </cell>
          <cell r="M5198">
            <v>0</v>
          </cell>
          <cell r="N5198">
            <v>0</v>
          </cell>
          <cell r="O5198">
            <v>1</v>
          </cell>
          <cell r="P5198">
            <v>0</v>
          </cell>
        </row>
        <row r="5199">
          <cell r="A5199" t="str">
            <v>0011437601</v>
          </cell>
          <cell r="B5199">
            <v>11437</v>
          </cell>
          <cell r="C5199">
            <v>114370</v>
          </cell>
          <cell r="D5199" t="str">
            <v>O5C</v>
          </cell>
          <cell r="E5199">
            <v>601</v>
          </cell>
          <cell r="F5199">
            <v>1</v>
          </cell>
          <cell r="G5199">
            <v>2</v>
          </cell>
          <cell r="H5199" t="str">
            <v>/  /</v>
          </cell>
          <cell r="I5199">
            <v>0</v>
          </cell>
          <cell r="J5199">
            <v>169</v>
          </cell>
          <cell r="K5199">
            <v>3598</v>
          </cell>
          <cell r="L5199">
            <v>3598</v>
          </cell>
          <cell r="M5199">
            <v>0</v>
          </cell>
          <cell r="N5199">
            <v>0</v>
          </cell>
          <cell r="O5199">
            <v>3598</v>
          </cell>
          <cell r="P5199">
            <v>0</v>
          </cell>
        </row>
        <row r="5200">
          <cell r="A5200" t="str">
            <v>0011437701</v>
          </cell>
          <cell r="B5200">
            <v>11437</v>
          </cell>
          <cell r="C5200">
            <v>114370</v>
          </cell>
          <cell r="D5200" t="str">
            <v>O5C</v>
          </cell>
          <cell r="E5200">
            <v>701</v>
          </cell>
          <cell r="F5200">
            <v>1</v>
          </cell>
          <cell r="G5200">
            <v>2</v>
          </cell>
          <cell r="H5200" t="str">
            <v>/  /</v>
          </cell>
          <cell r="I5200">
            <v>0</v>
          </cell>
          <cell r="J5200">
            <v>169</v>
          </cell>
          <cell r="K5200">
            <v>3598</v>
          </cell>
          <cell r="L5200">
            <v>3598</v>
          </cell>
          <cell r="M5200">
            <v>0</v>
          </cell>
          <cell r="N5200">
            <v>0</v>
          </cell>
          <cell r="O5200">
            <v>3598</v>
          </cell>
          <cell r="P5200">
            <v>0</v>
          </cell>
        </row>
        <row r="5201">
          <cell r="A5201" t="str">
            <v>0011437910</v>
          </cell>
          <cell r="B5201">
            <v>11437</v>
          </cell>
          <cell r="C5201">
            <v>114370</v>
          </cell>
          <cell r="D5201" t="str">
            <v>O5C</v>
          </cell>
          <cell r="E5201">
            <v>910</v>
          </cell>
          <cell r="F5201">
            <v>1</v>
          </cell>
          <cell r="G5201">
            <v>2</v>
          </cell>
          <cell r="H5201" t="str">
            <v>/  /</v>
          </cell>
          <cell r="I5201">
            <v>0</v>
          </cell>
          <cell r="J5201">
            <v>0</v>
          </cell>
          <cell r="K5201">
            <v>3920</v>
          </cell>
          <cell r="L5201">
            <v>3920</v>
          </cell>
          <cell r="M5201">
            <v>0</v>
          </cell>
          <cell r="N5201">
            <v>0</v>
          </cell>
          <cell r="O5201">
            <v>3920</v>
          </cell>
          <cell r="P5201">
            <v>0</v>
          </cell>
        </row>
        <row r="5202">
          <cell r="A5202" t="str">
            <v>0011437951</v>
          </cell>
          <cell r="B5202">
            <v>11437</v>
          </cell>
          <cell r="C5202">
            <v>114370</v>
          </cell>
          <cell r="D5202" t="str">
            <v>O5C</v>
          </cell>
          <cell r="E5202">
            <v>951</v>
          </cell>
          <cell r="F5202">
            <v>1</v>
          </cell>
          <cell r="G5202">
            <v>1</v>
          </cell>
          <cell r="H5202" t="str">
            <v>/  /</v>
          </cell>
          <cell r="I5202">
            <v>0</v>
          </cell>
          <cell r="J5202">
            <v>0</v>
          </cell>
          <cell r="K5202">
            <v>294</v>
          </cell>
          <cell r="L5202">
            <v>294</v>
          </cell>
          <cell r="M5202">
            <v>0</v>
          </cell>
          <cell r="N5202">
            <v>0</v>
          </cell>
          <cell r="O5202">
            <v>294</v>
          </cell>
          <cell r="P5202">
            <v>0</v>
          </cell>
        </row>
        <row r="5203">
          <cell r="A5203" t="str">
            <v>0011438101</v>
          </cell>
          <cell r="B5203">
            <v>11438</v>
          </cell>
          <cell r="C5203">
            <v>114380</v>
          </cell>
          <cell r="D5203" t="str">
            <v>M5D</v>
          </cell>
          <cell r="E5203">
            <v>101</v>
          </cell>
          <cell r="F5203">
            <v>1</v>
          </cell>
          <cell r="G5203">
            <v>1</v>
          </cell>
          <cell r="H5203">
            <v>39089</v>
          </cell>
          <cell r="I5203">
            <v>2996</v>
          </cell>
          <cell r="J5203">
            <v>0</v>
          </cell>
          <cell r="K5203">
            <v>2996</v>
          </cell>
          <cell r="L5203">
            <v>2996</v>
          </cell>
          <cell r="M5203">
            <v>0</v>
          </cell>
          <cell r="N5203">
            <v>0</v>
          </cell>
          <cell r="O5203">
            <v>2996</v>
          </cell>
          <cell r="P5203">
            <v>0</v>
          </cell>
        </row>
        <row r="5204">
          <cell r="A5204" t="str">
            <v>0011438301</v>
          </cell>
          <cell r="B5204">
            <v>11438</v>
          </cell>
          <cell r="C5204">
            <v>114380</v>
          </cell>
          <cell r="D5204" t="str">
            <v>M5D</v>
          </cell>
          <cell r="E5204">
            <v>301</v>
          </cell>
          <cell r="F5204">
            <v>1</v>
          </cell>
          <cell r="G5204">
            <v>1</v>
          </cell>
          <cell r="H5204" t="str">
            <v>/  /</v>
          </cell>
          <cell r="I5204">
            <v>0</v>
          </cell>
          <cell r="J5204">
            <v>0</v>
          </cell>
          <cell r="K5204">
            <v>2996</v>
          </cell>
          <cell r="L5204">
            <v>2996</v>
          </cell>
          <cell r="M5204">
            <v>0</v>
          </cell>
          <cell r="N5204">
            <v>0</v>
          </cell>
          <cell r="O5204">
            <v>2996</v>
          </cell>
          <cell r="P5204">
            <v>0</v>
          </cell>
        </row>
        <row r="5205">
          <cell r="A5205" t="str">
            <v>0011438511</v>
          </cell>
          <cell r="B5205">
            <v>11438</v>
          </cell>
          <cell r="C5205">
            <v>114380</v>
          </cell>
          <cell r="D5205" t="str">
            <v>M5D</v>
          </cell>
          <cell r="E5205">
            <v>511</v>
          </cell>
          <cell r="F5205">
            <v>1</v>
          </cell>
          <cell r="G5205">
            <v>1</v>
          </cell>
          <cell r="H5205" t="str">
            <v>/  /</v>
          </cell>
          <cell r="I5205">
            <v>0</v>
          </cell>
          <cell r="J5205">
            <v>0</v>
          </cell>
          <cell r="K5205">
            <v>539</v>
          </cell>
          <cell r="L5205">
            <v>539</v>
          </cell>
          <cell r="M5205">
            <v>0</v>
          </cell>
          <cell r="N5205">
            <v>539</v>
          </cell>
          <cell r="O5205">
            <v>539</v>
          </cell>
          <cell r="P5205">
            <v>0</v>
          </cell>
        </row>
        <row r="5206">
          <cell r="A5206" t="str">
            <v>0011438523</v>
          </cell>
          <cell r="B5206">
            <v>11438</v>
          </cell>
          <cell r="C5206">
            <v>114380</v>
          </cell>
          <cell r="D5206" t="str">
            <v>M5D</v>
          </cell>
          <cell r="E5206">
            <v>523</v>
          </cell>
          <cell r="F5206">
            <v>1</v>
          </cell>
          <cell r="G5206">
            <v>1</v>
          </cell>
          <cell r="H5206" t="str">
            <v>18/11/04</v>
          </cell>
          <cell r="I5206">
            <v>1</v>
          </cell>
          <cell r="J5206">
            <v>0</v>
          </cell>
          <cell r="K5206">
            <v>1</v>
          </cell>
          <cell r="L5206">
            <v>1</v>
          </cell>
          <cell r="M5206">
            <v>0</v>
          </cell>
          <cell r="N5206">
            <v>0</v>
          </cell>
          <cell r="O5206">
            <v>1</v>
          </cell>
          <cell r="P5206">
            <v>0</v>
          </cell>
        </row>
        <row r="5207">
          <cell r="A5207" t="str">
            <v>0011438601</v>
          </cell>
          <cell r="B5207">
            <v>11438</v>
          </cell>
          <cell r="C5207">
            <v>114380</v>
          </cell>
          <cell r="D5207" t="str">
            <v>M5D</v>
          </cell>
          <cell r="E5207">
            <v>601</v>
          </cell>
          <cell r="F5207">
            <v>1</v>
          </cell>
          <cell r="G5207">
            <v>1</v>
          </cell>
          <cell r="H5207" t="str">
            <v>/  /</v>
          </cell>
          <cell r="I5207">
            <v>0</v>
          </cell>
          <cell r="J5207">
            <v>0</v>
          </cell>
          <cell r="K5207">
            <v>2456</v>
          </cell>
          <cell r="L5207">
            <v>2456</v>
          </cell>
          <cell r="M5207">
            <v>0</v>
          </cell>
          <cell r="N5207">
            <v>0</v>
          </cell>
          <cell r="O5207">
            <v>2456</v>
          </cell>
          <cell r="P5207">
            <v>0</v>
          </cell>
        </row>
        <row r="5208">
          <cell r="A5208" t="str">
            <v>0011438701</v>
          </cell>
          <cell r="B5208">
            <v>11438</v>
          </cell>
          <cell r="C5208">
            <v>114380</v>
          </cell>
          <cell r="D5208" t="str">
            <v>M5D</v>
          </cell>
          <cell r="E5208">
            <v>701</v>
          </cell>
          <cell r="F5208">
            <v>1</v>
          </cell>
          <cell r="G5208">
            <v>1</v>
          </cell>
          <cell r="H5208" t="str">
            <v>/  /</v>
          </cell>
          <cell r="I5208">
            <v>0</v>
          </cell>
          <cell r="J5208">
            <v>0</v>
          </cell>
          <cell r="K5208">
            <v>2456</v>
          </cell>
          <cell r="L5208">
            <v>2456</v>
          </cell>
          <cell r="M5208">
            <v>0</v>
          </cell>
          <cell r="N5208">
            <v>0</v>
          </cell>
          <cell r="O5208">
            <v>2456</v>
          </cell>
          <cell r="P5208">
            <v>0</v>
          </cell>
        </row>
        <row r="5209">
          <cell r="A5209" t="str">
            <v>0011438910</v>
          </cell>
          <cell r="B5209">
            <v>11438</v>
          </cell>
          <cell r="C5209">
            <v>114380</v>
          </cell>
          <cell r="D5209" t="str">
            <v>M5D</v>
          </cell>
          <cell r="E5209">
            <v>910</v>
          </cell>
          <cell r="F5209">
            <v>1</v>
          </cell>
          <cell r="G5209">
            <v>1</v>
          </cell>
          <cell r="H5209" t="str">
            <v>/  /</v>
          </cell>
          <cell r="I5209">
            <v>0</v>
          </cell>
          <cell r="J5209">
            <v>0</v>
          </cell>
          <cell r="K5209">
            <v>2996</v>
          </cell>
          <cell r="L5209">
            <v>2996</v>
          </cell>
          <cell r="M5209">
            <v>0</v>
          </cell>
          <cell r="N5209">
            <v>0</v>
          </cell>
          <cell r="O5209">
            <v>2996</v>
          </cell>
          <cell r="P5209">
            <v>0</v>
          </cell>
        </row>
        <row r="5210">
          <cell r="A5210" t="str">
            <v>0011438951</v>
          </cell>
          <cell r="B5210">
            <v>11438</v>
          </cell>
          <cell r="C5210">
            <v>114380</v>
          </cell>
          <cell r="D5210" t="str">
            <v>M5D</v>
          </cell>
          <cell r="E5210">
            <v>951</v>
          </cell>
          <cell r="F5210">
            <v>1</v>
          </cell>
          <cell r="G5210">
            <v>1</v>
          </cell>
          <cell r="H5210" t="str">
            <v>/  /</v>
          </cell>
          <cell r="I5210">
            <v>0</v>
          </cell>
          <cell r="J5210">
            <v>0</v>
          </cell>
          <cell r="K5210">
            <v>315</v>
          </cell>
          <cell r="L5210">
            <v>315</v>
          </cell>
          <cell r="M5210">
            <v>0</v>
          </cell>
          <cell r="N5210">
            <v>0</v>
          </cell>
          <cell r="O5210">
            <v>315</v>
          </cell>
          <cell r="P5210">
            <v>0</v>
          </cell>
        </row>
        <row r="5211">
          <cell r="A5211" t="str">
            <v>0011439101</v>
          </cell>
          <cell r="B5211">
            <v>11439</v>
          </cell>
          <cell r="C5211">
            <v>114390</v>
          </cell>
          <cell r="D5211" t="str">
            <v>X5G</v>
          </cell>
          <cell r="E5211">
            <v>101</v>
          </cell>
          <cell r="F5211">
            <v>1</v>
          </cell>
          <cell r="G5211">
            <v>1</v>
          </cell>
          <cell r="H5211">
            <v>39089</v>
          </cell>
          <cell r="I5211">
            <v>3483</v>
          </cell>
          <cell r="J5211">
            <v>0</v>
          </cell>
          <cell r="K5211">
            <v>3483</v>
          </cell>
          <cell r="L5211">
            <v>3483</v>
          </cell>
          <cell r="M5211">
            <v>0</v>
          </cell>
          <cell r="N5211">
            <v>0</v>
          </cell>
          <cell r="O5211">
            <v>3483</v>
          </cell>
          <cell r="P5211">
            <v>0</v>
          </cell>
        </row>
        <row r="5212">
          <cell r="A5212" t="str">
            <v>0011439125</v>
          </cell>
          <cell r="B5212">
            <v>11439</v>
          </cell>
          <cell r="C5212">
            <v>114390</v>
          </cell>
          <cell r="D5212" t="str">
            <v>X5G</v>
          </cell>
          <cell r="E5212">
            <v>125</v>
          </cell>
          <cell r="F5212">
            <v>1</v>
          </cell>
          <cell r="G5212">
            <v>2</v>
          </cell>
          <cell r="H5212" t="str">
            <v>15/01/08</v>
          </cell>
          <cell r="I5212">
            <v>0</v>
          </cell>
          <cell r="J5212">
            <v>479.8</v>
          </cell>
          <cell r="K5212">
            <v>479.8</v>
          </cell>
          <cell r="L5212">
            <v>479.8</v>
          </cell>
          <cell r="M5212">
            <v>0</v>
          </cell>
          <cell r="N5212">
            <v>0</v>
          </cell>
          <cell r="O5212">
            <v>479.8</v>
          </cell>
          <cell r="P5212">
            <v>0</v>
          </cell>
        </row>
        <row r="5213">
          <cell r="A5213" t="str">
            <v>0011439126</v>
          </cell>
          <cell r="B5213">
            <v>11439</v>
          </cell>
          <cell r="C5213">
            <v>114390</v>
          </cell>
          <cell r="D5213" t="str">
            <v>X5G</v>
          </cell>
          <cell r="E5213">
            <v>126</v>
          </cell>
          <cell r="F5213">
            <v>1</v>
          </cell>
          <cell r="G5213">
            <v>1</v>
          </cell>
          <cell r="H5213">
            <v>38356</v>
          </cell>
          <cell r="I5213">
            <v>100</v>
          </cell>
          <cell r="J5213">
            <v>0</v>
          </cell>
          <cell r="K5213">
            <v>100</v>
          </cell>
          <cell r="L5213">
            <v>100</v>
          </cell>
          <cell r="M5213">
            <v>0</v>
          </cell>
          <cell r="N5213">
            <v>0</v>
          </cell>
          <cell r="O5213">
            <v>100</v>
          </cell>
          <cell r="P5213">
            <v>0</v>
          </cell>
        </row>
        <row r="5214">
          <cell r="A5214" t="str">
            <v>0011439139</v>
          </cell>
          <cell r="B5214">
            <v>11439</v>
          </cell>
          <cell r="C5214">
            <v>114390</v>
          </cell>
          <cell r="D5214" t="str">
            <v>X5G</v>
          </cell>
          <cell r="E5214">
            <v>139</v>
          </cell>
          <cell r="F5214">
            <v>1</v>
          </cell>
          <cell r="G5214">
            <v>2</v>
          </cell>
          <cell r="H5214" t="str">
            <v>15/01/08</v>
          </cell>
          <cell r="I5214">
            <v>0</v>
          </cell>
          <cell r="J5214">
            <v>175</v>
          </cell>
          <cell r="K5214">
            <v>175</v>
          </cell>
          <cell r="L5214">
            <v>175</v>
          </cell>
          <cell r="M5214">
            <v>0</v>
          </cell>
          <cell r="N5214">
            <v>0</v>
          </cell>
          <cell r="O5214">
            <v>175</v>
          </cell>
          <cell r="P5214">
            <v>0</v>
          </cell>
        </row>
        <row r="5215">
          <cell r="A5215" t="str">
            <v>0011439140</v>
          </cell>
          <cell r="B5215">
            <v>11439</v>
          </cell>
          <cell r="C5215">
            <v>114390</v>
          </cell>
          <cell r="D5215" t="str">
            <v>X5G</v>
          </cell>
          <cell r="E5215">
            <v>140</v>
          </cell>
          <cell r="F5215">
            <v>1</v>
          </cell>
          <cell r="G5215">
            <v>2</v>
          </cell>
          <cell r="H5215" t="str">
            <v>15/01/08</v>
          </cell>
          <cell r="I5215">
            <v>0</v>
          </cell>
          <cell r="J5215">
            <v>84</v>
          </cell>
          <cell r="K5215">
            <v>84</v>
          </cell>
          <cell r="L5215">
            <v>84</v>
          </cell>
          <cell r="M5215">
            <v>0</v>
          </cell>
          <cell r="N5215">
            <v>0</v>
          </cell>
          <cell r="O5215">
            <v>84</v>
          </cell>
          <cell r="P5215">
            <v>0</v>
          </cell>
        </row>
        <row r="5216">
          <cell r="A5216" t="str">
            <v>0011439301</v>
          </cell>
          <cell r="B5216">
            <v>11439</v>
          </cell>
          <cell r="C5216">
            <v>114390</v>
          </cell>
          <cell r="D5216" t="str">
            <v>X5G</v>
          </cell>
          <cell r="E5216">
            <v>301</v>
          </cell>
          <cell r="F5216">
            <v>1</v>
          </cell>
          <cell r="G5216">
            <v>2</v>
          </cell>
          <cell r="H5216" t="str">
            <v>/  /</v>
          </cell>
          <cell r="I5216">
            <v>0</v>
          </cell>
          <cell r="J5216">
            <v>738.8</v>
          </cell>
          <cell r="K5216">
            <v>4321.8</v>
          </cell>
          <cell r="L5216">
            <v>4321.8</v>
          </cell>
          <cell r="M5216">
            <v>0</v>
          </cell>
          <cell r="N5216">
            <v>0</v>
          </cell>
          <cell r="O5216">
            <v>4321.8</v>
          </cell>
          <cell r="P5216">
            <v>0</v>
          </cell>
        </row>
        <row r="5217">
          <cell r="A5217" t="str">
            <v>0011439511</v>
          </cell>
          <cell r="B5217">
            <v>11439</v>
          </cell>
          <cell r="C5217">
            <v>114390</v>
          </cell>
          <cell r="D5217" t="str">
            <v>X5G</v>
          </cell>
          <cell r="E5217">
            <v>511</v>
          </cell>
          <cell r="F5217">
            <v>1</v>
          </cell>
          <cell r="G5217">
            <v>2</v>
          </cell>
          <cell r="H5217" t="str">
            <v>/  /</v>
          </cell>
          <cell r="I5217">
            <v>0</v>
          </cell>
          <cell r="J5217">
            <v>56</v>
          </cell>
          <cell r="K5217">
            <v>324</v>
          </cell>
          <cell r="L5217">
            <v>324</v>
          </cell>
          <cell r="M5217">
            <v>0</v>
          </cell>
          <cell r="N5217">
            <v>324</v>
          </cell>
          <cell r="O5217">
            <v>324</v>
          </cell>
          <cell r="P5217">
            <v>0</v>
          </cell>
        </row>
        <row r="5218">
          <cell r="A5218" t="str">
            <v>0011439523</v>
          </cell>
          <cell r="B5218">
            <v>11439</v>
          </cell>
          <cell r="C5218">
            <v>114390</v>
          </cell>
          <cell r="D5218" t="str">
            <v>X5G</v>
          </cell>
          <cell r="E5218">
            <v>523</v>
          </cell>
          <cell r="F5218">
            <v>1</v>
          </cell>
          <cell r="G5218">
            <v>1</v>
          </cell>
          <cell r="H5218" t="str">
            <v>18/11/04</v>
          </cell>
          <cell r="I5218">
            <v>1</v>
          </cell>
          <cell r="J5218">
            <v>0</v>
          </cell>
          <cell r="K5218">
            <v>1</v>
          </cell>
          <cell r="L5218">
            <v>1</v>
          </cell>
          <cell r="M5218">
            <v>0</v>
          </cell>
          <cell r="N5218">
            <v>0</v>
          </cell>
          <cell r="O5218">
            <v>1</v>
          </cell>
          <cell r="P5218">
            <v>0</v>
          </cell>
        </row>
        <row r="5219">
          <cell r="A5219" t="str">
            <v>0011439555</v>
          </cell>
          <cell r="B5219">
            <v>11439</v>
          </cell>
          <cell r="C5219">
            <v>114390</v>
          </cell>
          <cell r="D5219" t="str">
            <v>X5G</v>
          </cell>
          <cell r="E5219">
            <v>555</v>
          </cell>
          <cell r="F5219">
            <v>1</v>
          </cell>
          <cell r="G5219">
            <v>1</v>
          </cell>
          <cell r="H5219" t="str">
            <v>/  /</v>
          </cell>
          <cell r="I5219">
            <v>0</v>
          </cell>
          <cell r="J5219">
            <v>0</v>
          </cell>
          <cell r="K5219">
            <v>300</v>
          </cell>
          <cell r="L5219">
            <v>300</v>
          </cell>
          <cell r="M5219">
            <v>0</v>
          </cell>
          <cell r="N5219">
            <v>0</v>
          </cell>
          <cell r="O5219">
            <v>300</v>
          </cell>
          <cell r="P5219">
            <v>0</v>
          </cell>
        </row>
        <row r="5220">
          <cell r="A5220" t="str">
            <v>0011439601</v>
          </cell>
          <cell r="B5220">
            <v>11439</v>
          </cell>
          <cell r="C5220">
            <v>114390</v>
          </cell>
          <cell r="D5220" t="str">
            <v>X5G</v>
          </cell>
          <cell r="E5220">
            <v>601</v>
          </cell>
          <cell r="F5220">
            <v>1</v>
          </cell>
          <cell r="G5220">
            <v>2</v>
          </cell>
          <cell r="H5220" t="str">
            <v>/  /</v>
          </cell>
          <cell r="I5220">
            <v>0</v>
          </cell>
          <cell r="J5220">
            <v>682.8</v>
          </cell>
          <cell r="K5220">
            <v>3696.8</v>
          </cell>
          <cell r="L5220">
            <v>3696.8</v>
          </cell>
          <cell r="M5220">
            <v>0</v>
          </cell>
          <cell r="N5220">
            <v>0</v>
          </cell>
          <cell r="O5220">
            <v>3696.8</v>
          </cell>
          <cell r="P5220">
            <v>0</v>
          </cell>
        </row>
        <row r="5221">
          <cell r="A5221" t="str">
            <v>0011439701</v>
          </cell>
          <cell r="B5221">
            <v>11439</v>
          </cell>
          <cell r="C5221">
            <v>114390</v>
          </cell>
          <cell r="D5221" t="str">
            <v>X5G</v>
          </cell>
          <cell r="E5221">
            <v>701</v>
          </cell>
          <cell r="F5221">
            <v>1</v>
          </cell>
          <cell r="G5221">
            <v>2</v>
          </cell>
          <cell r="H5221" t="str">
            <v>/  /</v>
          </cell>
          <cell r="I5221">
            <v>0</v>
          </cell>
          <cell r="J5221">
            <v>682.8</v>
          </cell>
          <cell r="K5221">
            <v>3696.8</v>
          </cell>
          <cell r="L5221">
            <v>3696.8</v>
          </cell>
          <cell r="M5221">
            <v>0</v>
          </cell>
          <cell r="N5221">
            <v>0</v>
          </cell>
          <cell r="O5221">
            <v>3696.8</v>
          </cell>
          <cell r="P5221">
            <v>0</v>
          </cell>
        </row>
        <row r="5222">
          <cell r="A5222" t="str">
            <v>0011439910</v>
          </cell>
          <cell r="B5222">
            <v>11439</v>
          </cell>
          <cell r="C5222">
            <v>114390</v>
          </cell>
          <cell r="D5222" t="str">
            <v>X5G</v>
          </cell>
          <cell r="E5222">
            <v>910</v>
          </cell>
          <cell r="F5222">
            <v>1</v>
          </cell>
          <cell r="G5222">
            <v>2</v>
          </cell>
          <cell r="H5222" t="str">
            <v>/  /</v>
          </cell>
          <cell r="I5222">
            <v>0</v>
          </cell>
          <cell r="J5222">
            <v>738.8</v>
          </cell>
          <cell r="K5222">
            <v>4321.8</v>
          </cell>
          <cell r="L5222">
            <v>4321.8</v>
          </cell>
          <cell r="M5222">
            <v>0</v>
          </cell>
          <cell r="N5222">
            <v>0</v>
          </cell>
          <cell r="O5222">
            <v>4321.8</v>
          </cell>
          <cell r="P5222">
            <v>0</v>
          </cell>
        </row>
        <row r="5223">
          <cell r="A5223" t="str">
            <v>0011439951</v>
          </cell>
          <cell r="B5223">
            <v>11439</v>
          </cell>
          <cell r="C5223">
            <v>114390</v>
          </cell>
          <cell r="D5223" t="str">
            <v>X5G</v>
          </cell>
          <cell r="E5223">
            <v>951</v>
          </cell>
          <cell r="F5223">
            <v>1</v>
          </cell>
          <cell r="G5223">
            <v>2</v>
          </cell>
          <cell r="H5223" t="str">
            <v>/  /</v>
          </cell>
          <cell r="I5223">
            <v>0</v>
          </cell>
          <cell r="J5223">
            <v>36</v>
          </cell>
          <cell r="K5223">
            <v>216</v>
          </cell>
          <cell r="L5223">
            <v>216</v>
          </cell>
          <cell r="M5223">
            <v>0</v>
          </cell>
          <cell r="N5223">
            <v>0</v>
          </cell>
          <cell r="O5223">
            <v>216</v>
          </cell>
          <cell r="P5223">
            <v>0</v>
          </cell>
        </row>
        <row r="5224">
          <cell r="A5224" t="str">
            <v>0011441101</v>
          </cell>
          <cell r="B5224">
            <v>11441</v>
          </cell>
          <cell r="C5224">
            <v>114410</v>
          </cell>
          <cell r="D5224" t="str">
            <v>F5C</v>
          </cell>
          <cell r="E5224">
            <v>101</v>
          </cell>
          <cell r="F5224">
            <v>1</v>
          </cell>
          <cell r="G5224">
            <v>1</v>
          </cell>
          <cell r="H5224" t="str">
            <v>15/11/07</v>
          </cell>
          <cell r="I5224">
            <v>6075</v>
          </cell>
          <cell r="J5224">
            <v>0</v>
          </cell>
          <cell r="K5224">
            <v>6075</v>
          </cell>
          <cell r="L5224">
            <v>6075</v>
          </cell>
          <cell r="M5224">
            <v>0</v>
          </cell>
          <cell r="N5224">
            <v>0</v>
          </cell>
          <cell r="O5224">
            <v>6075</v>
          </cell>
          <cell r="P5224">
            <v>0</v>
          </cell>
        </row>
        <row r="5225">
          <cell r="A5225" t="str">
            <v>0011441142</v>
          </cell>
          <cell r="B5225">
            <v>11441</v>
          </cell>
          <cell r="C5225">
            <v>114410</v>
          </cell>
          <cell r="D5225" t="str">
            <v>F5C</v>
          </cell>
          <cell r="E5225">
            <v>142</v>
          </cell>
          <cell r="F5225">
            <v>1</v>
          </cell>
          <cell r="G5225">
            <v>1</v>
          </cell>
          <cell r="H5225">
            <v>38355</v>
          </cell>
          <cell r="I5225">
            <v>25</v>
          </cell>
          <cell r="J5225">
            <v>0</v>
          </cell>
          <cell r="K5225">
            <v>25</v>
          </cell>
          <cell r="L5225">
            <v>25</v>
          </cell>
          <cell r="M5225">
            <v>0</v>
          </cell>
          <cell r="N5225">
            <v>0</v>
          </cell>
          <cell r="O5225">
            <v>25</v>
          </cell>
          <cell r="P5225">
            <v>0</v>
          </cell>
        </row>
        <row r="5226">
          <cell r="A5226" t="str">
            <v>0011441263</v>
          </cell>
          <cell r="B5226">
            <v>11441</v>
          </cell>
          <cell r="C5226">
            <v>114410</v>
          </cell>
          <cell r="D5226" t="str">
            <v>F5C</v>
          </cell>
          <cell r="E5226">
            <v>263</v>
          </cell>
          <cell r="F5226">
            <v>1</v>
          </cell>
          <cell r="G5226">
            <v>2</v>
          </cell>
          <cell r="H5226" t="str">
            <v>21/01/08</v>
          </cell>
          <cell r="I5226">
            <v>0</v>
          </cell>
          <cell r="J5226">
            <v>454.88</v>
          </cell>
          <cell r="K5226">
            <v>454.88</v>
          </cell>
          <cell r="L5226">
            <v>454.88</v>
          </cell>
          <cell r="M5226">
            <v>0</v>
          </cell>
          <cell r="N5226">
            <v>0</v>
          </cell>
          <cell r="O5226">
            <v>454.88</v>
          </cell>
          <cell r="P5226">
            <v>0</v>
          </cell>
        </row>
        <row r="5227">
          <cell r="A5227" t="str">
            <v>0011441301</v>
          </cell>
          <cell r="B5227">
            <v>11441</v>
          </cell>
          <cell r="C5227">
            <v>114410</v>
          </cell>
          <cell r="D5227" t="str">
            <v>F5C</v>
          </cell>
          <cell r="E5227">
            <v>301</v>
          </cell>
          <cell r="F5227">
            <v>1</v>
          </cell>
          <cell r="G5227">
            <v>2</v>
          </cell>
          <cell r="H5227" t="str">
            <v>/  /</v>
          </cell>
          <cell r="I5227">
            <v>0</v>
          </cell>
          <cell r="J5227">
            <v>454.88</v>
          </cell>
          <cell r="K5227">
            <v>6554.88</v>
          </cell>
          <cell r="L5227">
            <v>6554.88</v>
          </cell>
          <cell r="M5227">
            <v>0</v>
          </cell>
          <cell r="N5227">
            <v>0</v>
          </cell>
          <cell r="O5227">
            <v>6554.88</v>
          </cell>
          <cell r="P5227">
            <v>0</v>
          </cell>
        </row>
        <row r="5228">
          <cell r="A5228" t="str">
            <v>0011441511</v>
          </cell>
          <cell r="B5228">
            <v>11441</v>
          </cell>
          <cell r="C5228">
            <v>114410</v>
          </cell>
          <cell r="D5228" t="str">
            <v>F5C</v>
          </cell>
          <cell r="E5228">
            <v>511</v>
          </cell>
          <cell r="F5228">
            <v>1</v>
          </cell>
          <cell r="G5228">
            <v>1</v>
          </cell>
          <cell r="H5228" t="str">
            <v>/  /</v>
          </cell>
          <cell r="I5228">
            <v>0</v>
          </cell>
          <cell r="J5228">
            <v>0</v>
          </cell>
          <cell r="K5228">
            <v>900</v>
          </cell>
          <cell r="L5228">
            <v>900</v>
          </cell>
          <cell r="M5228">
            <v>0</v>
          </cell>
          <cell r="N5228">
            <v>900</v>
          </cell>
          <cell r="O5228">
            <v>900</v>
          </cell>
          <cell r="P5228">
            <v>0</v>
          </cell>
        </row>
        <row r="5229">
          <cell r="A5229" t="str">
            <v>0011441523</v>
          </cell>
          <cell r="B5229">
            <v>11441</v>
          </cell>
          <cell r="C5229">
            <v>114410</v>
          </cell>
          <cell r="D5229" t="str">
            <v>F5C</v>
          </cell>
          <cell r="E5229">
            <v>523</v>
          </cell>
          <cell r="F5229">
            <v>1</v>
          </cell>
          <cell r="G5229">
            <v>1</v>
          </cell>
          <cell r="H5229" t="str">
            <v>18/11/04</v>
          </cell>
          <cell r="I5229">
            <v>1</v>
          </cell>
          <cell r="J5229">
            <v>0</v>
          </cell>
          <cell r="K5229">
            <v>1</v>
          </cell>
          <cell r="L5229">
            <v>1</v>
          </cell>
          <cell r="M5229">
            <v>0</v>
          </cell>
          <cell r="N5229">
            <v>0</v>
          </cell>
          <cell r="O5229">
            <v>1</v>
          </cell>
          <cell r="P5229">
            <v>0</v>
          </cell>
        </row>
        <row r="5230">
          <cell r="A5230" t="str">
            <v>0011441601</v>
          </cell>
          <cell r="B5230">
            <v>11441</v>
          </cell>
          <cell r="C5230">
            <v>114410</v>
          </cell>
          <cell r="D5230" t="str">
            <v>F5C</v>
          </cell>
          <cell r="E5230">
            <v>601</v>
          </cell>
          <cell r="F5230">
            <v>1</v>
          </cell>
          <cell r="G5230">
            <v>2</v>
          </cell>
          <cell r="H5230" t="str">
            <v>/  /</v>
          </cell>
          <cell r="I5230">
            <v>0</v>
          </cell>
          <cell r="J5230">
            <v>454.88</v>
          </cell>
          <cell r="K5230">
            <v>5653.88</v>
          </cell>
          <cell r="L5230">
            <v>5653.88</v>
          </cell>
          <cell r="M5230">
            <v>0</v>
          </cell>
          <cell r="N5230">
            <v>0</v>
          </cell>
          <cell r="O5230">
            <v>5653.88</v>
          </cell>
          <cell r="P5230">
            <v>0</v>
          </cell>
        </row>
        <row r="5231">
          <cell r="A5231" t="str">
            <v>0011441701</v>
          </cell>
          <cell r="B5231">
            <v>11441</v>
          </cell>
          <cell r="C5231">
            <v>114410</v>
          </cell>
          <cell r="D5231" t="str">
            <v>F5C</v>
          </cell>
          <cell r="E5231">
            <v>701</v>
          </cell>
          <cell r="F5231">
            <v>1</v>
          </cell>
          <cell r="G5231">
            <v>2</v>
          </cell>
          <cell r="H5231" t="str">
            <v>/  /</v>
          </cell>
          <cell r="I5231">
            <v>0</v>
          </cell>
          <cell r="J5231">
            <v>454.88</v>
          </cell>
          <cell r="K5231">
            <v>5653.88</v>
          </cell>
          <cell r="L5231">
            <v>5653.88</v>
          </cell>
          <cell r="M5231">
            <v>0</v>
          </cell>
          <cell r="N5231">
            <v>0</v>
          </cell>
          <cell r="O5231">
            <v>5653.88</v>
          </cell>
          <cell r="P5231">
            <v>0</v>
          </cell>
        </row>
        <row r="5232">
          <cell r="A5232" t="str">
            <v>0011441910</v>
          </cell>
          <cell r="B5232">
            <v>11441</v>
          </cell>
          <cell r="C5232">
            <v>114410</v>
          </cell>
          <cell r="D5232" t="str">
            <v>F5C</v>
          </cell>
          <cell r="E5232">
            <v>910</v>
          </cell>
          <cell r="F5232">
            <v>1</v>
          </cell>
          <cell r="G5232">
            <v>2</v>
          </cell>
          <cell r="H5232" t="str">
            <v>/  /</v>
          </cell>
          <cell r="I5232">
            <v>0</v>
          </cell>
          <cell r="J5232">
            <v>0</v>
          </cell>
          <cell r="K5232">
            <v>6100</v>
          </cell>
          <cell r="L5232">
            <v>6100</v>
          </cell>
          <cell r="M5232">
            <v>0</v>
          </cell>
          <cell r="N5232">
            <v>0</v>
          </cell>
          <cell r="O5232">
            <v>6100</v>
          </cell>
          <cell r="P5232">
            <v>0</v>
          </cell>
        </row>
        <row r="5233">
          <cell r="A5233" t="str">
            <v>0011441951</v>
          </cell>
          <cell r="B5233">
            <v>11441</v>
          </cell>
          <cell r="C5233">
            <v>114410</v>
          </cell>
          <cell r="D5233" t="str">
            <v>F5C</v>
          </cell>
          <cell r="E5233">
            <v>951</v>
          </cell>
          <cell r="F5233">
            <v>1</v>
          </cell>
          <cell r="G5233">
            <v>1</v>
          </cell>
          <cell r="H5233" t="str">
            <v>/  /</v>
          </cell>
          <cell r="I5233">
            <v>0</v>
          </cell>
          <cell r="J5233">
            <v>0</v>
          </cell>
          <cell r="K5233">
            <v>653</v>
          </cell>
          <cell r="L5233">
            <v>653</v>
          </cell>
          <cell r="M5233">
            <v>0</v>
          </cell>
          <cell r="N5233">
            <v>0</v>
          </cell>
          <cell r="O5233">
            <v>653</v>
          </cell>
          <cell r="P5233">
            <v>0</v>
          </cell>
        </row>
        <row r="5234">
          <cell r="A5234" t="str">
            <v>0011442101</v>
          </cell>
          <cell r="B5234">
            <v>11442</v>
          </cell>
          <cell r="C5234">
            <v>114420</v>
          </cell>
          <cell r="D5234" t="str">
            <v>X5G</v>
          </cell>
          <cell r="E5234">
            <v>101</v>
          </cell>
          <cell r="F5234">
            <v>1</v>
          </cell>
          <cell r="G5234">
            <v>1</v>
          </cell>
          <cell r="H5234">
            <v>39089</v>
          </cell>
          <cell r="I5234">
            <v>5716</v>
          </cell>
          <cell r="J5234">
            <v>0</v>
          </cell>
          <cell r="K5234">
            <v>5716</v>
          </cell>
          <cell r="L5234">
            <v>5716</v>
          </cell>
          <cell r="M5234">
            <v>0</v>
          </cell>
          <cell r="N5234">
            <v>0</v>
          </cell>
          <cell r="O5234">
            <v>5716</v>
          </cell>
          <cell r="P5234">
            <v>0</v>
          </cell>
        </row>
        <row r="5235">
          <cell r="A5235" t="str">
            <v>0011442263</v>
          </cell>
          <cell r="B5235">
            <v>11442</v>
          </cell>
          <cell r="C5235">
            <v>114420</v>
          </cell>
          <cell r="D5235" t="str">
            <v>X5G</v>
          </cell>
          <cell r="E5235">
            <v>263</v>
          </cell>
          <cell r="F5235">
            <v>1</v>
          </cell>
          <cell r="G5235">
            <v>1</v>
          </cell>
          <cell r="H5235">
            <v>39630</v>
          </cell>
          <cell r="I5235">
            <v>0</v>
          </cell>
          <cell r="J5235">
            <v>0</v>
          </cell>
          <cell r="K5235">
            <v>159.68</v>
          </cell>
          <cell r="L5235">
            <v>159.68</v>
          </cell>
          <cell r="M5235">
            <v>0</v>
          </cell>
          <cell r="N5235">
            <v>0</v>
          </cell>
          <cell r="O5235">
            <v>159.68</v>
          </cell>
          <cell r="P5235">
            <v>0</v>
          </cell>
        </row>
        <row r="5236">
          <cell r="A5236" t="str">
            <v>0011442301</v>
          </cell>
          <cell r="B5236">
            <v>11442</v>
          </cell>
          <cell r="C5236">
            <v>114420</v>
          </cell>
          <cell r="D5236" t="str">
            <v>X5G</v>
          </cell>
          <cell r="E5236">
            <v>301</v>
          </cell>
          <cell r="F5236">
            <v>1</v>
          </cell>
          <cell r="G5236">
            <v>1</v>
          </cell>
          <cell r="H5236" t="str">
            <v>/  /</v>
          </cell>
          <cell r="I5236">
            <v>0</v>
          </cell>
          <cell r="J5236">
            <v>0</v>
          </cell>
          <cell r="K5236">
            <v>5875.68</v>
          </cell>
          <cell r="L5236">
            <v>5875.68</v>
          </cell>
          <cell r="M5236">
            <v>0</v>
          </cell>
          <cell r="N5236">
            <v>0</v>
          </cell>
          <cell r="O5236">
            <v>5875.68</v>
          </cell>
          <cell r="P5236">
            <v>0</v>
          </cell>
        </row>
        <row r="5237">
          <cell r="A5237" t="str">
            <v>0011442511</v>
          </cell>
          <cell r="B5237">
            <v>11442</v>
          </cell>
          <cell r="C5237">
            <v>114420</v>
          </cell>
          <cell r="D5237" t="str">
            <v>X5G</v>
          </cell>
          <cell r="E5237">
            <v>511</v>
          </cell>
          <cell r="F5237">
            <v>1</v>
          </cell>
          <cell r="G5237">
            <v>1</v>
          </cell>
          <cell r="H5237" t="str">
            <v>/  /</v>
          </cell>
          <cell r="I5237">
            <v>0</v>
          </cell>
          <cell r="J5237">
            <v>0</v>
          </cell>
          <cell r="K5237">
            <v>810</v>
          </cell>
          <cell r="L5237">
            <v>810</v>
          </cell>
          <cell r="M5237">
            <v>0</v>
          </cell>
          <cell r="N5237">
            <v>810</v>
          </cell>
          <cell r="O5237">
            <v>810</v>
          </cell>
          <cell r="P5237">
            <v>0</v>
          </cell>
        </row>
        <row r="5238">
          <cell r="A5238" t="str">
            <v>0011442523</v>
          </cell>
          <cell r="B5238">
            <v>11442</v>
          </cell>
          <cell r="C5238">
            <v>114420</v>
          </cell>
          <cell r="D5238" t="str">
            <v>X5G</v>
          </cell>
          <cell r="E5238">
            <v>523</v>
          </cell>
          <cell r="F5238">
            <v>1</v>
          </cell>
          <cell r="G5238">
            <v>1</v>
          </cell>
          <cell r="H5238" t="str">
            <v>18/11/04</v>
          </cell>
          <cell r="I5238">
            <v>1</v>
          </cell>
          <cell r="J5238">
            <v>0</v>
          </cell>
          <cell r="K5238">
            <v>1</v>
          </cell>
          <cell r="L5238">
            <v>1</v>
          </cell>
          <cell r="M5238">
            <v>0</v>
          </cell>
          <cell r="N5238">
            <v>0</v>
          </cell>
          <cell r="O5238">
            <v>1</v>
          </cell>
          <cell r="P5238">
            <v>0</v>
          </cell>
        </row>
        <row r="5239">
          <cell r="A5239" t="str">
            <v>0011442555</v>
          </cell>
          <cell r="B5239">
            <v>11442</v>
          </cell>
          <cell r="C5239">
            <v>114420</v>
          </cell>
          <cell r="D5239" t="str">
            <v>X5G</v>
          </cell>
          <cell r="E5239">
            <v>555</v>
          </cell>
          <cell r="F5239">
            <v>1</v>
          </cell>
          <cell r="G5239">
            <v>1</v>
          </cell>
          <cell r="H5239" t="str">
            <v>/  /</v>
          </cell>
          <cell r="I5239">
            <v>0</v>
          </cell>
          <cell r="J5239">
            <v>0</v>
          </cell>
          <cell r="K5239">
            <v>571.6</v>
          </cell>
          <cell r="L5239">
            <v>571.6</v>
          </cell>
          <cell r="M5239">
            <v>0</v>
          </cell>
          <cell r="N5239">
            <v>0</v>
          </cell>
          <cell r="O5239">
            <v>571.6</v>
          </cell>
          <cell r="P5239">
            <v>0</v>
          </cell>
        </row>
        <row r="5240">
          <cell r="A5240" t="str">
            <v>0011442601</v>
          </cell>
          <cell r="B5240">
            <v>11442</v>
          </cell>
          <cell r="C5240">
            <v>114420</v>
          </cell>
          <cell r="D5240" t="str">
            <v>X5G</v>
          </cell>
          <cell r="E5240">
            <v>601</v>
          </cell>
          <cell r="F5240">
            <v>1</v>
          </cell>
          <cell r="G5240">
            <v>1</v>
          </cell>
          <cell r="H5240" t="str">
            <v>/  /</v>
          </cell>
          <cell r="I5240">
            <v>0</v>
          </cell>
          <cell r="J5240">
            <v>0</v>
          </cell>
          <cell r="K5240">
            <v>4493.08</v>
          </cell>
          <cell r="L5240">
            <v>4493.08</v>
          </cell>
          <cell r="M5240">
            <v>0</v>
          </cell>
          <cell r="N5240">
            <v>0</v>
          </cell>
          <cell r="O5240">
            <v>4493.08</v>
          </cell>
          <cell r="P5240">
            <v>0</v>
          </cell>
        </row>
        <row r="5241">
          <cell r="A5241" t="str">
            <v>0011442701</v>
          </cell>
          <cell r="B5241">
            <v>11442</v>
          </cell>
          <cell r="C5241">
            <v>114420</v>
          </cell>
          <cell r="D5241" t="str">
            <v>X5G</v>
          </cell>
          <cell r="E5241">
            <v>701</v>
          </cell>
          <cell r="F5241">
            <v>1</v>
          </cell>
          <cell r="G5241">
            <v>1</v>
          </cell>
          <cell r="H5241" t="str">
            <v>/  /</v>
          </cell>
          <cell r="I5241">
            <v>0</v>
          </cell>
          <cell r="J5241">
            <v>0</v>
          </cell>
          <cell r="K5241">
            <v>4493.08</v>
          </cell>
          <cell r="L5241">
            <v>4493.08</v>
          </cell>
          <cell r="M5241">
            <v>0</v>
          </cell>
          <cell r="N5241">
            <v>0</v>
          </cell>
          <cell r="O5241">
            <v>4493.08</v>
          </cell>
          <cell r="P5241">
            <v>0</v>
          </cell>
        </row>
        <row r="5242">
          <cell r="A5242" t="str">
            <v>0011442910</v>
          </cell>
          <cell r="B5242">
            <v>11442</v>
          </cell>
          <cell r="C5242">
            <v>114420</v>
          </cell>
          <cell r="D5242" t="str">
            <v>X5G</v>
          </cell>
          <cell r="E5242">
            <v>910</v>
          </cell>
          <cell r="F5242">
            <v>1</v>
          </cell>
          <cell r="G5242">
            <v>1</v>
          </cell>
          <cell r="H5242" t="str">
            <v>/  /</v>
          </cell>
          <cell r="I5242">
            <v>0</v>
          </cell>
          <cell r="J5242">
            <v>0</v>
          </cell>
          <cell r="K5242">
            <v>5716</v>
          </cell>
          <cell r="L5242">
            <v>5716</v>
          </cell>
          <cell r="M5242">
            <v>0</v>
          </cell>
          <cell r="N5242">
            <v>0</v>
          </cell>
          <cell r="O5242">
            <v>5716</v>
          </cell>
          <cell r="P5242">
            <v>0</v>
          </cell>
        </row>
        <row r="5243">
          <cell r="A5243" t="str">
            <v>0011442951</v>
          </cell>
          <cell r="B5243">
            <v>11442</v>
          </cell>
          <cell r="C5243">
            <v>114420</v>
          </cell>
          <cell r="D5243" t="str">
            <v>X5G</v>
          </cell>
          <cell r="E5243">
            <v>951</v>
          </cell>
          <cell r="F5243">
            <v>1</v>
          </cell>
          <cell r="G5243">
            <v>1</v>
          </cell>
          <cell r="H5243" t="str">
            <v>/  /</v>
          </cell>
          <cell r="I5243">
            <v>0</v>
          </cell>
          <cell r="J5243">
            <v>0</v>
          </cell>
          <cell r="K5243">
            <v>473</v>
          </cell>
          <cell r="L5243">
            <v>473</v>
          </cell>
          <cell r="M5243">
            <v>0</v>
          </cell>
          <cell r="N5243">
            <v>0</v>
          </cell>
          <cell r="O5243">
            <v>473</v>
          </cell>
          <cell r="P5243">
            <v>0</v>
          </cell>
        </row>
        <row r="5244">
          <cell r="A5244" t="str">
            <v>0011443101</v>
          </cell>
          <cell r="B5244">
            <v>11443</v>
          </cell>
          <cell r="C5244">
            <v>114430</v>
          </cell>
          <cell r="D5244" t="str">
            <v>G5F</v>
          </cell>
          <cell r="E5244">
            <v>101</v>
          </cell>
          <cell r="F5244">
            <v>1</v>
          </cell>
          <cell r="G5244">
            <v>1</v>
          </cell>
          <cell r="H5244">
            <v>38723</v>
          </cell>
          <cell r="I5244">
            <v>3376</v>
          </cell>
          <cell r="J5244">
            <v>0</v>
          </cell>
          <cell r="K5244">
            <v>3376</v>
          </cell>
          <cell r="L5244">
            <v>3376</v>
          </cell>
          <cell r="M5244">
            <v>0</v>
          </cell>
          <cell r="N5244">
            <v>0</v>
          </cell>
          <cell r="O5244">
            <v>3376</v>
          </cell>
          <cell r="P5244">
            <v>0</v>
          </cell>
        </row>
        <row r="5245">
          <cell r="A5245" t="str">
            <v>0011443142</v>
          </cell>
          <cell r="B5245">
            <v>11443</v>
          </cell>
          <cell r="C5245">
            <v>114430</v>
          </cell>
          <cell r="D5245" t="str">
            <v>G5F</v>
          </cell>
          <cell r="E5245">
            <v>142</v>
          </cell>
          <cell r="F5245">
            <v>1</v>
          </cell>
          <cell r="G5245">
            <v>1</v>
          </cell>
          <cell r="H5245">
            <v>38355</v>
          </cell>
          <cell r="I5245">
            <v>25</v>
          </cell>
          <cell r="J5245">
            <v>0</v>
          </cell>
          <cell r="K5245">
            <v>25</v>
          </cell>
          <cell r="L5245">
            <v>25</v>
          </cell>
          <cell r="M5245">
            <v>0</v>
          </cell>
          <cell r="N5245">
            <v>0</v>
          </cell>
          <cell r="O5245">
            <v>25</v>
          </cell>
          <cell r="P5245">
            <v>0</v>
          </cell>
        </row>
        <row r="5246">
          <cell r="A5246" t="str">
            <v>0011443301</v>
          </cell>
          <cell r="B5246">
            <v>11443</v>
          </cell>
          <cell r="C5246">
            <v>114430</v>
          </cell>
          <cell r="D5246" t="str">
            <v>G5F</v>
          </cell>
          <cell r="E5246">
            <v>301</v>
          </cell>
          <cell r="F5246">
            <v>1</v>
          </cell>
          <cell r="G5246">
            <v>1</v>
          </cell>
          <cell r="H5246" t="str">
            <v>/  /</v>
          </cell>
          <cell r="I5246">
            <v>0</v>
          </cell>
          <cell r="J5246">
            <v>0</v>
          </cell>
          <cell r="K5246">
            <v>3401</v>
          </cell>
          <cell r="L5246">
            <v>3401</v>
          </cell>
          <cell r="M5246">
            <v>0</v>
          </cell>
          <cell r="N5246">
            <v>0</v>
          </cell>
          <cell r="O5246">
            <v>3401</v>
          </cell>
          <cell r="P5246">
            <v>0</v>
          </cell>
        </row>
        <row r="5247">
          <cell r="A5247" t="str">
            <v>0011443511</v>
          </cell>
          <cell r="B5247">
            <v>11443</v>
          </cell>
          <cell r="C5247">
            <v>114430</v>
          </cell>
          <cell r="D5247" t="str">
            <v>G5F</v>
          </cell>
          <cell r="E5247">
            <v>511</v>
          </cell>
          <cell r="F5247">
            <v>1</v>
          </cell>
          <cell r="G5247">
            <v>1</v>
          </cell>
          <cell r="H5247" t="str">
            <v>/  /</v>
          </cell>
          <cell r="I5247">
            <v>0</v>
          </cell>
          <cell r="J5247">
            <v>0</v>
          </cell>
          <cell r="K5247">
            <v>612</v>
          </cell>
          <cell r="L5247">
            <v>612</v>
          </cell>
          <cell r="M5247">
            <v>0</v>
          </cell>
          <cell r="N5247">
            <v>612</v>
          </cell>
          <cell r="O5247">
            <v>612</v>
          </cell>
          <cell r="P5247">
            <v>0</v>
          </cell>
        </row>
        <row r="5248">
          <cell r="A5248" t="str">
            <v>0011443523</v>
          </cell>
          <cell r="B5248">
            <v>11443</v>
          </cell>
          <cell r="C5248">
            <v>114430</v>
          </cell>
          <cell r="D5248" t="str">
            <v>G5F</v>
          </cell>
          <cell r="E5248">
            <v>523</v>
          </cell>
          <cell r="F5248">
            <v>1</v>
          </cell>
          <cell r="G5248">
            <v>1</v>
          </cell>
          <cell r="H5248" t="str">
            <v>18/11/04</v>
          </cell>
          <cell r="I5248">
            <v>1</v>
          </cell>
          <cell r="J5248">
            <v>0</v>
          </cell>
          <cell r="K5248">
            <v>1</v>
          </cell>
          <cell r="L5248">
            <v>1</v>
          </cell>
          <cell r="M5248">
            <v>0</v>
          </cell>
          <cell r="N5248">
            <v>0</v>
          </cell>
          <cell r="O5248">
            <v>1</v>
          </cell>
          <cell r="P5248">
            <v>0</v>
          </cell>
        </row>
        <row r="5249">
          <cell r="A5249" t="str">
            <v>0011443601</v>
          </cell>
          <cell r="B5249">
            <v>11443</v>
          </cell>
          <cell r="C5249">
            <v>114430</v>
          </cell>
          <cell r="D5249" t="str">
            <v>G5F</v>
          </cell>
          <cell r="E5249">
            <v>601</v>
          </cell>
          <cell r="F5249">
            <v>1</v>
          </cell>
          <cell r="G5249">
            <v>1</v>
          </cell>
          <cell r="H5249" t="str">
            <v>/  /</v>
          </cell>
          <cell r="I5249">
            <v>0</v>
          </cell>
          <cell r="J5249">
            <v>0</v>
          </cell>
          <cell r="K5249">
            <v>2788</v>
          </cell>
          <cell r="L5249">
            <v>2788</v>
          </cell>
          <cell r="M5249">
            <v>0</v>
          </cell>
          <cell r="N5249">
            <v>0</v>
          </cell>
          <cell r="O5249">
            <v>2788</v>
          </cell>
          <cell r="P5249">
            <v>0</v>
          </cell>
        </row>
        <row r="5250">
          <cell r="A5250" t="str">
            <v>0011443701</v>
          </cell>
          <cell r="B5250">
            <v>11443</v>
          </cell>
          <cell r="C5250">
            <v>114430</v>
          </cell>
          <cell r="D5250" t="str">
            <v>G5F</v>
          </cell>
          <cell r="E5250">
            <v>701</v>
          </cell>
          <cell r="F5250">
            <v>1</v>
          </cell>
          <cell r="G5250">
            <v>1</v>
          </cell>
          <cell r="H5250" t="str">
            <v>/  /</v>
          </cell>
          <cell r="I5250">
            <v>0</v>
          </cell>
          <cell r="J5250">
            <v>0</v>
          </cell>
          <cell r="K5250">
            <v>2788</v>
          </cell>
          <cell r="L5250">
            <v>2788</v>
          </cell>
          <cell r="M5250">
            <v>0</v>
          </cell>
          <cell r="N5250">
            <v>0</v>
          </cell>
          <cell r="O5250">
            <v>2788</v>
          </cell>
          <cell r="P5250">
            <v>0</v>
          </cell>
        </row>
        <row r="5251">
          <cell r="A5251" t="str">
            <v>0011443910</v>
          </cell>
          <cell r="B5251">
            <v>11443</v>
          </cell>
          <cell r="C5251">
            <v>114430</v>
          </cell>
          <cell r="D5251" t="str">
            <v>G5F</v>
          </cell>
          <cell r="E5251">
            <v>910</v>
          </cell>
          <cell r="F5251">
            <v>1</v>
          </cell>
          <cell r="G5251">
            <v>1</v>
          </cell>
          <cell r="H5251" t="str">
            <v>/  /</v>
          </cell>
          <cell r="I5251">
            <v>0</v>
          </cell>
          <cell r="J5251">
            <v>0</v>
          </cell>
          <cell r="K5251">
            <v>3401</v>
          </cell>
          <cell r="L5251">
            <v>3401</v>
          </cell>
          <cell r="M5251">
            <v>0</v>
          </cell>
          <cell r="N5251">
            <v>0</v>
          </cell>
          <cell r="O5251">
            <v>3401</v>
          </cell>
          <cell r="P5251">
            <v>0</v>
          </cell>
        </row>
        <row r="5252">
          <cell r="A5252" t="str">
            <v>0011443951</v>
          </cell>
          <cell r="B5252">
            <v>11443</v>
          </cell>
          <cell r="C5252">
            <v>114430</v>
          </cell>
          <cell r="D5252" t="str">
            <v>G5F</v>
          </cell>
          <cell r="E5252">
            <v>951</v>
          </cell>
          <cell r="F5252">
            <v>1</v>
          </cell>
          <cell r="G5252">
            <v>1</v>
          </cell>
          <cell r="H5252" t="str">
            <v>/  /</v>
          </cell>
          <cell r="I5252">
            <v>0</v>
          </cell>
          <cell r="J5252">
            <v>0</v>
          </cell>
          <cell r="K5252">
            <v>357</v>
          </cell>
          <cell r="L5252">
            <v>357</v>
          </cell>
          <cell r="M5252">
            <v>0</v>
          </cell>
          <cell r="N5252">
            <v>0</v>
          </cell>
          <cell r="O5252">
            <v>357</v>
          </cell>
          <cell r="P5252">
            <v>0</v>
          </cell>
        </row>
        <row r="5253">
          <cell r="A5253" t="str">
            <v>0011444101</v>
          </cell>
          <cell r="B5253">
            <v>11444</v>
          </cell>
          <cell r="C5253">
            <v>114440</v>
          </cell>
          <cell r="D5253" t="str">
            <v>X5H</v>
          </cell>
          <cell r="E5253">
            <v>101</v>
          </cell>
          <cell r="F5253">
            <v>1</v>
          </cell>
          <cell r="G5253">
            <v>1</v>
          </cell>
          <cell r="H5253">
            <v>39089</v>
          </cell>
          <cell r="I5253">
            <v>7163</v>
          </cell>
          <cell r="J5253">
            <v>0</v>
          </cell>
          <cell r="K5253">
            <v>7163</v>
          </cell>
          <cell r="L5253">
            <v>7163</v>
          </cell>
          <cell r="M5253">
            <v>0</v>
          </cell>
          <cell r="N5253">
            <v>0</v>
          </cell>
          <cell r="O5253">
            <v>7163</v>
          </cell>
          <cell r="P5253">
            <v>0</v>
          </cell>
        </row>
        <row r="5254">
          <cell r="A5254" t="str">
            <v>0011444142</v>
          </cell>
          <cell r="B5254">
            <v>11444</v>
          </cell>
          <cell r="C5254">
            <v>114440</v>
          </cell>
          <cell r="D5254" t="str">
            <v>X5H</v>
          </cell>
          <cell r="E5254">
            <v>142</v>
          </cell>
          <cell r="F5254">
            <v>1</v>
          </cell>
          <cell r="G5254">
            <v>1</v>
          </cell>
          <cell r="H5254">
            <v>38355</v>
          </cell>
          <cell r="I5254">
            <v>25</v>
          </cell>
          <cell r="J5254">
            <v>0</v>
          </cell>
          <cell r="K5254">
            <v>25</v>
          </cell>
          <cell r="L5254">
            <v>25</v>
          </cell>
          <cell r="M5254">
            <v>0</v>
          </cell>
          <cell r="N5254">
            <v>0</v>
          </cell>
          <cell r="O5254">
            <v>25</v>
          </cell>
          <cell r="P5254">
            <v>0</v>
          </cell>
        </row>
        <row r="5255">
          <cell r="A5255" t="str">
            <v>0011444301</v>
          </cell>
          <cell r="B5255">
            <v>11444</v>
          </cell>
          <cell r="C5255">
            <v>114440</v>
          </cell>
          <cell r="D5255" t="str">
            <v>X5H</v>
          </cell>
          <cell r="E5255">
            <v>301</v>
          </cell>
          <cell r="F5255">
            <v>1</v>
          </cell>
          <cell r="G5255">
            <v>1</v>
          </cell>
          <cell r="H5255" t="str">
            <v>/  /</v>
          </cell>
          <cell r="I5255">
            <v>0</v>
          </cell>
          <cell r="J5255">
            <v>0</v>
          </cell>
          <cell r="K5255">
            <v>7188</v>
          </cell>
          <cell r="L5255">
            <v>7188</v>
          </cell>
          <cell r="M5255">
            <v>0</v>
          </cell>
          <cell r="N5255">
            <v>0</v>
          </cell>
          <cell r="O5255">
            <v>7188</v>
          </cell>
          <cell r="P5255">
            <v>0</v>
          </cell>
        </row>
        <row r="5256">
          <cell r="A5256" t="str">
            <v>0011444511</v>
          </cell>
          <cell r="B5256">
            <v>11444</v>
          </cell>
          <cell r="C5256">
            <v>114440</v>
          </cell>
          <cell r="D5256" t="str">
            <v>X5H</v>
          </cell>
          <cell r="E5256">
            <v>511</v>
          </cell>
          <cell r="F5256">
            <v>1</v>
          </cell>
          <cell r="G5256">
            <v>1</v>
          </cell>
          <cell r="H5256" t="str">
            <v>/  /</v>
          </cell>
          <cell r="I5256">
            <v>0</v>
          </cell>
          <cell r="J5256">
            <v>0</v>
          </cell>
          <cell r="K5256">
            <v>562</v>
          </cell>
          <cell r="L5256">
            <v>562</v>
          </cell>
          <cell r="M5256">
            <v>0</v>
          </cell>
          <cell r="N5256">
            <v>562</v>
          </cell>
          <cell r="O5256">
            <v>562</v>
          </cell>
          <cell r="P5256">
            <v>0</v>
          </cell>
        </row>
        <row r="5257">
          <cell r="A5257" t="str">
            <v>0011444523</v>
          </cell>
          <cell r="B5257">
            <v>11444</v>
          </cell>
          <cell r="C5257">
            <v>114440</v>
          </cell>
          <cell r="D5257" t="str">
            <v>X5H</v>
          </cell>
          <cell r="E5257">
            <v>523</v>
          </cell>
          <cell r="F5257">
            <v>1</v>
          </cell>
          <cell r="G5257">
            <v>1</v>
          </cell>
          <cell r="H5257" t="str">
            <v>18/11/04</v>
          </cell>
          <cell r="I5257">
            <v>1</v>
          </cell>
          <cell r="J5257">
            <v>0</v>
          </cell>
          <cell r="K5257">
            <v>1</v>
          </cell>
          <cell r="L5257">
            <v>1</v>
          </cell>
          <cell r="M5257">
            <v>0</v>
          </cell>
          <cell r="N5257">
            <v>0</v>
          </cell>
          <cell r="O5257">
            <v>1</v>
          </cell>
          <cell r="P5257">
            <v>0</v>
          </cell>
        </row>
        <row r="5258">
          <cell r="A5258" t="str">
            <v>0011444555</v>
          </cell>
          <cell r="B5258">
            <v>11444</v>
          </cell>
          <cell r="C5258">
            <v>114440</v>
          </cell>
          <cell r="D5258" t="str">
            <v>X5H</v>
          </cell>
          <cell r="E5258">
            <v>555</v>
          </cell>
          <cell r="F5258">
            <v>1</v>
          </cell>
          <cell r="G5258">
            <v>1</v>
          </cell>
          <cell r="H5258" t="str">
            <v>/  /</v>
          </cell>
          <cell r="I5258">
            <v>0</v>
          </cell>
          <cell r="J5258">
            <v>0</v>
          </cell>
          <cell r="K5258">
            <v>718.8</v>
          </cell>
          <cell r="L5258">
            <v>718.8</v>
          </cell>
          <cell r="M5258">
            <v>0</v>
          </cell>
          <cell r="N5258">
            <v>0</v>
          </cell>
          <cell r="O5258">
            <v>718.8</v>
          </cell>
          <cell r="P5258">
            <v>0</v>
          </cell>
        </row>
        <row r="5259">
          <cell r="A5259" t="str">
            <v>0011444601</v>
          </cell>
          <cell r="B5259">
            <v>11444</v>
          </cell>
          <cell r="C5259">
            <v>114440</v>
          </cell>
          <cell r="D5259" t="str">
            <v>X5H</v>
          </cell>
          <cell r="E5259">
            <v>601</v>
          </cell>
          <cell r="F5259">
            <v>1</v>
          </cell>
          <cell r="G5259">
            <v>1</v>
          </cell>
          <cell r="H5259" t="str">
            <v>/  /</v>
          </cell>
          <cell r="I5259">
            <v>0</v>
          </cell>
          <cell r="J5259">
            <v>0</v>
          </cell>
          <cell r="K5259">
            <v>5906.2</v>
          </cell>
          <cell r="L5259">
            <v>5906.2</v>
          </cell>
          <cell r="M5259">
            <v>0</v>
          </cell>
          <cell r="N5259">
            <v>0</v>
          </cell>
          <cell r="O5259">
            <v>5906.2</v>
          </cell>
          <cell r="P5259">
            <v>0</v>
          </cell>
        </row>
        <row r="5260">
          <cell r="A5260" t="str">
            <v>0011444701</v>
          </cell>
          <cell r="B5260">
            <v>11444</v>
          </cell>
          <cell r="C5260">
            <v>114440</v>
          </cell>
          <cell r="D5260" t="str">
            <v>X5H</v>
          </cell>
          <cell r="E5260">
            <v>701</v>
          </cell>
          <cell r="F5260">
            <v>1</v>
          </cell>
          <cell r="G5260">
            <v>1</v>
          </cell>
          <cell r="H5260" t="str">
            <v>/  /</v>
          </cell>
          <cell r="I5260">
            <v>0</v>
          </cell>
          <cell r="J5260">
            <v>0</v>
          </cell>
          <cell r="K5260">
            <v>5906.2</v>
          </cell>
          <cell r="L5260">
            <v>5906.2</v>
          </cell>
          <cell r="M5260">
            <v>0</v>
          </cell>
          <cell r="N5260">
            <v>0</v>
          </cell>
          <cell r="O5260">
            <v>5906.2</v>
          </cell>
          <cell r="P5260">
            <v>0</v>
          </cell>
        </row>
        <row r="5261">
          <cell r="A5261" t="str">
            <v>0011444910</v>
          </cell>
          <cell r="B5261">
            <v>11444</v>
          </cell>
          <cell r="C5261">
            <v>114440</v>
          </cell>
          <cell r="D5261" t="str">
            <v>X5H</v>
          </cell>
          <cell r="E5261">
            <v>910</v>
          </cell>
          <cell r="F5261">
            <v>1</v>
          </cell>
          <cell r="G5261">
            <v>1</v>
          </cell>
          <cell r="H5261" t="str">
            <v>/  /</v>
          </cell>
          <cell r="I5261">
            <v>0</v>
          </cell>
          <cell r="J5261">
            <v>0</v>
          </cell>
          <cell r="K5261">
            <v>7188</v>
          </cell>
          <cell r="L5261">
            <v>7188</v>
          </cell>
          <cell r="M5261">
            <v>0</v>
          </cell>
          <cell r="N5261">
            <v>0</v>
          </cell>
          <cell r="O5261">
            <v>7188</v>
          </cell>
          <cell r="P5261">
            <v>0</v>
          </cell>
        </row>
        <row r="5262">
          <cell r="A5262" t="str">
            <v>0011444951</v>
          </cell>
          <cell r="B5262">
            <v>11444</v>
          </cell>
          <cell r="C5262">
            <v>114440</v>
          </cell>
          <cell r="D5262" t="str">
            <v>X5H</v>
          </cell>
          <cell r="E5262">
            <v>951</v>
          </cell>
          <cell r="F5262">
            <v>1</v>
          </cell>
          <cell r="G5262">
            <v>1</v>
          </cell>
          <cell r="H5262" t="str">
            <v>/  /</v>
          </cell>
          <cell r="I5262">
            <v>0</v>
          </cell>
          <cell r="J5262">
            <v>0</v>
          </cell>
          <cell r="K5262">
            <v>338</v>
          </cell>
          <cell r="L5262">
            <v>338</v>
          </cell>
          <cell r="M5262">
            <v>0</v>
          </cell>
          <cell r="N5262">
            <v>0</v>
          </cell>
          <cell r="O5262">
            <v>338</v>
          </cell>
          <cell r="P5262">
            <v>0</v>
          </cell>
        </row>
        <row r="5263">
          <cell r="A5263" t="str">
            <v>0011445101</v>
          </cell>
          <cell r="B5263">
            <v>11445</v>
          </cell>
          <cell r="C5263">
            <v>114450</v>
          </cell>
          <cell r="D5263" t="str">
            <v>X5G</v>
          </cell>
          <cell r="E5263">
            <v>101</v>
          </cell>
          <cell r="F5263">
            <v>1</v>
          </cell>
          <cell r="G5263">
            <v>1</v>
          </cell>
          <cell r="H5263">
            <v>39089</v>
          </cell>
          <cell r="I5263">
            <v>5805</v>
          </cell>
          <cell r="J5263">
            <v>0</v>
          </cell>
          <cell r="K5263">
            <v>5805</v>
          </cell>
          <cell r="L5263">
            <v>5805</v>
          </cell>
          <cell r="M5263">
            <v>0</v>
          </cell>
          <cell r="N5263">
            <v>0</v>
          </cell>
          <cell r="O5263">
            <v>5805</v>
          </cell>
          <cell r="P5263">
            <v>0</v>
          </cell>
        </row>
        <row r="5264">
          <cell r="A5264" t="str">
            <v>0011445126</v>
          </cell>
          <cell r="B5264">
            <v>11445</v>
          </cell>
          <cell r="C5264">
            <v>114450</v>
          </cell>
          <cell r="D5264" t="str">
            <v>X5G</v>
          </cell>
          <cell r="E5264">
            <v>126</v>
          </cell>
          <cell r="F5264">
            <v>1</v>
          </cell>
          <cell r="G5264">
            <v>1</v>
          </cell>
          <cell r="H5264">
            <v>38356</v>
          </cell>
          <cell r="I5264">
            <v>100</v>
          </cell>
          <cell r="J5264">
            <v>0</v>
          </cell>
          <cell r="K5264">
            <v>100</v>
          </cell>
          <cell r="L5264">
            <v>100</v>
          </cell>
          <cell r="M5264">
            <v>0</v>
          </cell>
          <cell r="N5264">
            <v>0</v>
          </cell>
          <cell r="O5264">
            <v>100</v>
          </cell>
          <cell r="P5264">
            <v>0</v>
          </cell>
        </row>
        <row r="5265">
          <cell r="A5265" t="str">
            <v>0011445139</v>
          </cell>
          <cell r="B5265">
            <v>11445</v>
          </cell>
          <cell r="C5265">
            <v>114450</v>
          </cell>
          <cell r="D5265" t="str">
            <v>X5G</v>
          </cell>
          <cell r="E5265">
            <v>139</v>
          </cell>
          <cell r="F5265">
            <v>1</v>
          </cell>
          <cell r="G5265">
            <v>2</v>
          </cell>
          <cell r="H5265" t="str">
            <v>15/01/08</v>
          </cell>
          <cell r="I5265">
            <v>0</v>
          </cell>
          <cell r="J5265">
            <v>150</v>
          </cell>
          <cell r="K5265">
            <v>150</v>
          </cell>
          <cell r="L5265">
            <v>150</v>
          </cell>
          <cell r="M5265">
            <v>0</v>
          </cell>
          <cell r="N5265">
            <v>0</v>
          </cell>
          <cell r="O5265">
            <v>150</v>
          </cell>
          <cell r="P5265">
            <v>0</v>
          </cell>
        </row>
        <row r="5266">
          <cell r="A5266" t="str">
            <v>0011445301</v>
          </cell>
          <cell r="B5266">
            <v>11445</v>
          </cell>
          <cell r="C5266">
            <v>114450</v>
          </cell>
          <cell r="D5266" t="str">
            <v>X5G</v>
          </cell>
          <cell r="E5266">
            <v>301</v>
          </cell>
          <cell r="F5266">
            <v>1</v>
          </cell>
          <cell r="G5266">
            <v>2</v>
          </cell>
          <cell r="H5266" t="str">
            <v>/  /</v>
          </cell>
          <cell r="I5266">
            <v>0</v>
          </cell>
          <cell r="J5266">
            <v>150</v>
          </cell>
          <cell r="K5266">
            <v>6055</v>
          </cell>
          <cell r="L5266">
            <v>6055</v>
          </cell>
          <cell r="M5266">
            <v>0</v>
          </cell>
          <cell r="N5266">
            <v>0</v>
          </cell>
          <cell r="O5266">
            <v>6055</v>
          </cell>
          <cell r="P5266">
            <v>0</v>
          </cell>
        </row>
        <row r="5267">
          <cell r="A5267" t="str">
            <v>0011445511</v>
          </cell>
          <cell r="B5267">
            <v>11445</v>
          </cell>
          <cell r="C5267">
            <v>114450</v>
          </cell>
          <cell r="D5267" t="str">
            <v>X5G</v>
          </cell>
          <cell r="E5267">
            <v>511</v>
          </cell>
          <cell r="F5267">
            <v>1</v>
          </cell>
          <cell r="G5267">
            <v>1</v>
          </cell>
          <cell r="H5267" t="str">
            <v>/  /</v>
          </cell>
          <cell r="I5267">
            <v>0</v>
          </cell>
          <cell r="J5267">
            <v>0</v>
          </cell>
          <cell r="K5267">
            <v>900</v>
          </cell>
          <cell r="L5267">
            <v>900</v>
          </cell>
          <cell r="M5267">
            <v>0</v>
          </cell>
          <cell r="N5267">
            <v>900</v>
          </cell>
          <cell r="O5267">
            <v>900</v>
          </cell>
          <cell r="P5267">
            <v>0</v>
          </cell>
        </row>
        <row r="5268">
          <cell r="A5268" t="str">
            <v>0011445523</v>
          </cell>
          <cell r="B5268">
            <v>11445</v>
          </cell>
          <cell r="C5268">
            <v>114450</v>
          </cell>
          <cell r="D5268" t="str">
            <v>X5G</v>
          </cell>
          <cell r="E5268">
            <v>523</v>
          </cell>
          <cell r="F5268">
            <v>1</v>
          </cell>
          <cell r="G5268">
            <v>1</v>
          </cell>
          <cell r="H5268" t="str">
            <v>18/11/04</v>
          </cell>
          <cell r="I5268">
            <v>1</v>
          </cell>
          <cell r="J5268">
            <v>0</v>
          </cell>
          <cell r="K5268">
            <v>1</v>
          </cell>
          <cell r="L5268">
            <v>1</v>
          </cell>
          <cell r="M5268">
            <v>0</v>
          </cell>
          <cell r="N5268">
            <v>0</v>
          </cell>
          <cell r="O5268">
            <v>1</v>
          </cell>
          <cell r="P5268">
            <v>0</v>
          </cell>
        </row>
        <row r="5269">
          <cell r="A5269" t="str">
            <v>0011445555</v>
          </cell>
          <cell r="B5269">
            <v>11445</v>
          </cell>
          <cell r="C5269">
            <v>114450</v>
          </cell>
          <cell r="D5269" t="str">
            <v>X5G</v>
          </cell>
          <cell r="E5269">
            <v>555</v>
          </cell>
          <cell r="F5269">
            <v>1</v>
          </cell>
          <cell r="G5269">
            <v>1</v>
          </cell>
          <cell r="H5269" t="str">
            <v>/  /</v>
          </cell>
          <cell r="I5269">
            <v>0</v>
          </cell>
          <cell r="J5269">
            <v>0</v>
          </cell>
          <cell r="K5269">
            <v>290.25</v>
          </cell>
          <cell r="L5269">
            <v>290.25</v>
          </cell>
          <cell r="M5269">
            <v>0</v>
          </cell>
          <cell r="N5269">
            <v>0</v>
          </cell>
          <cell r="O5269">
            <v>290.25</v>
          </cell>
          <cell r="P5269">
            <v>0</v>
          </cell>
        </row>
        <row r="5270">
          <cell r="A5270" t="str">
            <v>0011445601</v>
          </cell>
          <cell r="B5270">
            <v>11445</v>
          </cell>
          <cell r="C5270">
            <v>114450</v>
          </cell>
          <cell r="D5270" t="str">
            <v>X5G</v>
          </cell>
          <cell r="E5270">
            <v>601</v>
          </cell>
          <cell r="F5270">
            <v>1</v>
          </cell>
          <cell r="G5270">
            <v>2</v>
          </cell>
          <cell r="H5270" t="str">
            <v>/  /</v>
          </cell>
          <cell r="I5270">
            <v>0</v>
          </cell>
          <cell r="J5270">
            <v>150</v>
          </cell>
          <cell r="K5270">
            <v>4863.75</v>
          </cell>
          <cell r="L5270">
            <v>4863.75</v>
          </cell>
          <cell r="M5270">
            <v>0</v>
          </cell>
          <cell r="N5270">
            <v>0</v>
          </cell>
          <cell r="O5270">
            <v>4863.75</v>
          </cell>
          <cell r="P5270">
            <v>0</v>
          </cell>
        </row>
        <row r="5271">
          <cell r="A5271" t="str">
            <v>0011445701</v>
          </cell>
          <cell r="B5271">
            <v>11445</v>
          </cell>
          <cell r="C5271">
            <v>114450</v>
          </cell>
          <cell r="D5271" t="str">
            <v>X5G</v>
          </cell>
          <cell r="E5271">
            <v>701</v>
          </cell>
          <cell r="F5271">
            <v>1</v>
          </cell>
          <cell r="G5271">
            <v>2</v>
          </cell>
          <cell r="H5271" t="str">
            <v>/  /</v>
          </cell>
          <cell r="I5271">
            <v>0</v>
          </cell>
          <cell r="J5271">
            <v>150</v>
          </cell>
          <cell r="K5271">
            <v>4863.75</v>
          </cell>
          <cell r="L5271">
            <v>4863.75</v>
          </cell>
          <cell r="M5271">
            <v>0</v>
          </cell>
          <cell r="N5271">
            <v>0</v>
          </cell>
          <cell r="O5271">
            <v>4863.75</v>
          </cell>
          <cell r="P5271">
            <v>0</v>
          </cell>
        </row>
        <row r="5272">
          <cell r="A5272" t="str">
            <v>0011445910</v>
          </cell>
          <cell r="B5272">
            <v>11445</v>
          </cell>
          <cell r="C5272">
            <v>114450</v>
          </cell>
          <cell r="D5272" t="str">
            <v>X5G</v>
          </cell>
          <cell r="E5272">
            <v>910</v>
          </cell>
          <cell r="F5272">
            <v>1</v>
          </cell>
          <cell r="G5272">
            <v>2</v>
          </cell>
          <cell r="H5272" t="str">
            <v>/  /</v>
          </cell>
          <cell r="I5272">
            <v>0</v>
          </cell>
          <cell r="J5272">
            <v>150</v>
          </cell>
          <cell r="K5272">
            <v>6055</v>
          </cell>
          <cell r="L5272">
            <v>6055</v>
          </cell>
          <cell r="M5272">
            <v>0</v>
          </cell>
          <cell r="N5272">
            <v>0</v>
          </cell>
          <cell r="O5272">
            <v>6055</v>
          </cell>
          <cell r="P5272">
            <v>0</v>
          </cell>
        </row>
        <row r="5273">
          <cell r="A5273" t="str">
            <v>0011445951</v>
          </cell>
          <cell r="B5273">
            <v>11445</v>
          </cell>
          <cell r="C5273">
            <v>114450</v>
          </cell>
          <cell r="D5273" t="str">
            <v>X5G</v>
          </cell>
          <cell r="E5273">
            <v>951</v>
          </cell>
          <cell r="F5273">
            <v>1</v>
          </cell>
          <cell r="G5273">
            <v>2</v>
          </cell>
          <cell r="H5273" t="str">
            <v>/  /</v>
          </cell>
          <cell r="I5273">
            <v>0</v>
          </cell>
          <cell r="J5273">
            <v>0</v>
          </cell>
          <cell r="K5273">
            <v>653</v>
          </cell>
          <cell r="L5273">
            <v>653</v>
          </cell>
          <cell r="M5273">
            <v>0</v>
          </cell>
          <cell r="N5273">
            <v>0</v>
          </cell>
          <cell r="O5273">
            <v>653</v>
          </cell>
          <cell r="P5273">
            <v>0</v>
          </cell>
        </row>
        <row r="5274">
          <cell r="A5274" t="str">
            <v>0011447101</v>
          </cell>
          <cell r="B5274">
            <v>11447</v>
          </cell>
          <cell r="C5274">
            <v>114470</v>
          </cell>
          <cell r="D5274" t="str">
            <v>F5C</v>
          </cell>
          <cell r="E5274">
            <v>101</v>
          </cell>
          <cell r="F5274">
            <v>1</v>
          </cell>
          <cell r="G5274">
            <v>1</v>
          </cell>
          <cell r="H5274">
            <v>39089</v>
          </cell>
          <cell r="I5274">
            <v>8124</v>
          </cell>
          <cell r="J5274">
            <v>0</v>
          </cell>
          <cell r="K5274">
            <v>8124</v>
          </cell>
          <cell r="L5274">
            <v>8124</v>
          </cell>
          <cell r="M5274">
            <v>0</v>
          </cell>
          <cell r="N5274">
            <v>0</v>
          </cell>
          <cell r="O5274">
            <v>8124</v>
          </cell>
          <cell r="P5274">
            <v>0</v>
          </cell>
        </row>
        <row r="5275">
          <cell r="A5275" t="str">
            <v>0011447142</v>
          </cell>
          <cell r="B5275">
            <v>11447</v>
          </cell>
          <cell r="C5275">
            <v>114470</v>
          </cell>
          <cell r="D5275" t="str">
            <v>F5C</v>
          </cell>
          <cell r="E5275">
            <v>142</v>
          </cell>
          <cell r="F5275">
            <v>1</v>
          </cell>
          <cell r="G5275">
            <v>1</v>
          </cell>
          <cell r="H5275">
            <v>38355</v>
          </cell>
          <cell r="I5275">
            <v>25</v>
          </cell>
          <cell r="J5275">
            <v>0</v>
          </cell>
          <cell r="K5275">
            <v>25</v>
          </cell>
          <cell r="L5275">
            <v>25</v>
          </cell>
          <cell r="M5275">
            <v>0</v>
          </cell>
          <cell r="N5275">
            <v>0</v>
          </cell>
          <cell r="O5275">
            <v>25</v>
          </cell>
          <cell r="P5275">
            <v>0</v>
          </cell>
        </row>
        <row r="5276">
          <cell r="A5276" t="str">
            <v>0011447301</v>
          </cell>
          <cell r="B5276">
            <v>11447</v>
          </cell>
          <cell r="C5276">
            <v>114470</v>
          </cell>
          <cell r="D5276" t="str">
            <v>F5C</v>
          </cell>
          <cell r="E5276">
            <v>301</v>
          </cell>
          <cell r="F5276">
            <v>1</v>
          </cell>
          <cell r="G5276">
            <v>1</v>
          </cell>
          <cell r="H5276" t="str">
            <v>/  /</v>
          </cell>
          <cell r="I5276">
            <v>0</v>
          </cell>
          <cell r="J5276">
            <v>0</v>
          </cell>
          <cell r="K5276">
            <v>8149</v>
          </cell>
          <cell r="L5276">
            <v>8149</v>
          </cell>
          <cell r="M5276">
            <v>0</v>
          </cell>
          <cell r="N5276">
            <v>0</v>
          </cell>
          <cell r="O5276">
            <v>8149</v>
          </cell>
          <cell r="P5276">
            <v>0</v>
          </cell>
        </row>
        <row r="5277">
          <cell r="A5277" t="str">
            <v>0011447511</v>
          </cell>
          <cell r="B5277">
            <v>11447</v>
          </cell>
          <cell r="C5277">
            <v>114470</v>
          </cell>
          <cell r="D5277" t="str">
            <v>F5C</v>
          </cell>
          <cell r="E5277">
            <v>511</v>
          </cell>
          <cell r="F5277">
            <v>1</v>
          </cell>
          <cell r="G5277">
            <v>1</v>
          </cell>
          <cell r="H5277" t="str">
            <v>/  /</v>
          </cell>
          <cell r="I5277">
            <v>0</v>
          </cell>
          <cell r="J5277">
            <v>0</v>
          </cell>
          <cell r="K5277">
            <v>900</v>
          </cell>
          <cell r="L5277">
            <v>900</v>
          </cell>
          <cell r="M5277">
            <v>0</v>
          </cell>
          <cell r="N5277">
            <v>900</v>
          </cell>
          <cell r="O5277">
            <v>900</v>
          </cell>
          <cell r="P5277">
            <v>0</v>
          </cell>
        </row>
        <row r="5278">
          <cell r="A5278" t="str">
            <v>0011447523</v>
          </cell>
          <cell r="B5278">
            <v>11447</v>
          </cell>
          <cell r="C5278">
            <v>114470</v>
          </cell>
          <cell r="D5278" t="str">
            <v>F5C</v>
          </cell>
          <cell r="E5278">
            <v>523</v>
          </cell>
          <cell r="F5278">
            <v>1</v>
          </cell>
          <cell r="G5278">
            <v>1</v>
          </cell>
          <cell r="H5278" t="str">
            <v>18/11/04</v>
          </cell>
          <cell r="I5278">
            <v>1</v>
          </cell>
          <cell r="J5278">
            <v>0</v>
          </cell>
          <cell r="K5278">
            <v>1</v>
          </cell>
          <cell r="L5278">
            <v>1</v>
          </cell>
          <cell r="M5278">
            <v>0</v>
          </cell>
          <cell r="N5278">
            <v>0</v>
          </cell>
          <cell r="O5278">
            <v>1</v>
          </cell>
          <cell r="P5278">
            <v>0</v>
          </cell>
        </row>
        <row r="5279">
          <cell r="A5279" t="str">
            <v>0011447601</v>
          </cell>
          <cell r="B5279">
            <v>11447</v>
          </cell>
          <cell r="C5279">
            <v>114470</v>
          </cell>
          <cell r="D5279" t="str">
            <v>F5C</v>
          </cell>
          <cell r="E5279">
            <v>601</v>
          </cell>
          <cell r="F5279">
            <v>1</v>
          </cell>
          <cell r="G5279">
            <v>1</v>
          </cell>
          <cell r="H5279" t="str">
            <v>/  /</v>
          </cell>
          <cell r="I5279">
            <v>0</v>
          </cell>
          <cell r="J5279">
            <v>0</v>
          </cell>
          <cell r="K5279">
            <v>7248</v>
          </cell>
          <cell r="L5279">
            <v>7248</v>
          </cell>
          <cell r="M5279">
            <v>0</v>
          </cell>
          <cell r="N5279">
            <v>0</v>
          </cell>
          <cell r="O5279">
            <v>7248</v>
          </cell>
          <cell r="P5279">
            <v>0</v>
          </cell>
        </row>
        <row r="5280">
          <cell r="A5280" t="str">
            <v>0011447701</v>
          </cell>
          <cell r="B5280">
            <v>11447</v>
          </cell>
          <cell r="C5280">
            <v>114470</v>
          </cell>
          <cell r="D5280" t="str">
            <v>F5C</v>
          </cell>
          <cell r="E5280">
            <v>701</v>
          </cell>
          <cell r="F5280">
            <v>1</v>
          </cell>
          <cell r="G5280">
            <v>1</v>
          </cell>
          <cell r="H5280" t="str">
            <v>/  /</v>
          </cell>
          <cell r="I5280">
            <v>0</v>
          </cell>
          <cell r="J5280">
            <v>0</v>
          </cell>
          <cell r="K5280">
            <v>7248</v>
          </cell>
          <cell r="L5280">
            <v>7248</v>
          </cell>
          <cell r="M5280">
            <v>0</v>
          </cell>
          <cell r="N5280">
            <v>0</v>
          </cell>
          <cell r="O5280">
            <v>7248</v>
          </cell>
          <cell r="P5280">
            <v>0</v>
          </cell>
        </row>
        <row r="5281">
          <cell r="A5281" t="str">
            <v>0011447910</v>
          </cell>
          <cell r="B5281">
            <v>11447</v>
          </cell>
          <cell r="C5281">
            <v>114470</v>
          </cell>
          <cell r="D5281" t="str">
            <v>F5C</v>
          </cell>
          <cell r="E5281">
            <v>910</v>
          </cell>
          <cell r="F5281">
            <v>1</v>
          </cell>
          <cell r="G5281">
            <v>1</v>
          </cell>
          <cell r="H5281" t="str">
            <v>/  /</v>
          </cell>
          <cell r="I5281">
            <v>0</v>
          </cell>
          <cell r="J5281">
            <v>0</v>
          </cell>
          <cell r="K5281">
            <v>8149</v>
          </cell>
          <cell r="L5281">
            <v>8149</v>
          </cell>
          <cell r="M5281">
            <v>0</v>
          </cell>
          <cell r="N5281">
            <v>0</v>
          </cell>
          <cell r="O5281">
            <v>8149</v>
          </cell>
          <cell r="P5281">
            <v>0</v>
          </cell>
        </row>
        <row r="5282">
          <cell r="A5282" t="str">
            <v>0011447951</v>
          </cell>
          <cell r="B5282">
            <v>11447</v>
          </cell>
          <cell r="C5282">
            <v>114470</v>
          </cell>
          <cell r="D5282" t="str">
            <v>F5C</v>
          </cell>
          <cell r="E5282">
            <v>951</v>
          </cell>
          <cell r="F5282">
            <v>1</v>
          </cell>
          <cell r="G5282">
            <v>1</v>
          </cell>
          <cell r="H5282" t="str">
            <v>/  /</v>
          </cell>
          <cell r="I5282">
            <v>0</v>
          </cell>
          <cell r="J5282">
            <v>0</v>
          </cell>
          <cell r="K5282">
            <v>653</v>
          </cell>
          <cell r="L5282">
            <v>653</v>
          </cell>
          <cell r="M5282">
            <v>0</v>
          </cell>
          <cell r="N5282">
            <v>0</v>
          </cell>
          <cell r="O5282">
            <v>653</v>
          </cell>
          <cell r="P5282">
            <v>0</v>
          </cell>
        </row>
        <row r="5283">
          <cell r="A5283" t="str">
            <v>0011448101</v>
          </cell>
          <cell r="B5283">
            <v>11448</v>
          </cell>
          <cell r="C5283">
            <v>114480</v>
          </cell>
          <cell r="D5283" t="str">
            <v>X5G</v>
          </cell>
          <cell r="E5283">
            <v>101</v>
          </cell>
          <cell r="F5283">
            <v>1</v>
          </cell>
          <cell r="G5283">
            <v>1</v>
          </cell>
          <cell r="H5283">
            <v>39089</v>
          </cell>
          <cell r="I5283">
            <v>3294</v>
          </cell>
          <cell r="J5283">
            <v>0</v>
          </cell>
          <cell r="K5283">
            <v>3294</v>
          </cell>
          <cell r="L5283">
            <v>3294</v>
          </cell>
          <cell r="M5283">
            <v>0</v>
          </cell>
          <cell r="N5283">
            <v>0</v>
          </cell>
          <cell r="O5283">
            <v>3294</v>
          </cell>
          <cell r="P5283">
            <v>0</v>
          </cell>
        </row>
        <row r="5284">
          <cell r="A5284" t="str">
            <v>0011448125</v>
          </cell>
          <cell r="B5284">
            <v>11448</v>
          </cell>
          <cell r="C5284">
            <v>114480</v>
          </cell>
          <cell r="D5284" t="str">
            <v>X5G</v>
          </cell>
          <cell r="E5284">
            <v>125</v>
          </cell>
          <cell r="F5284">
            <v>1</v>
          </cell>
          <cell r="G5284">
            <v>2</v>
          </cell>
          <cell r="H5284" t="str">
            <v>15/01/08</v>
          </cell>
          <cell r="I5284">
            <v>0</v>
          </cell>
          <cell r="J5284">
            <v>302.32</v>
          </cell>
          <cell r="K5284">
            <v>302.32</v>
          </cell>
          <cell r="L5284">
            <v>302.32</v>
          </cell>
          <cell r="M5284">
            <v>0</v>
          </cell>
          <cell r="N5284">
            <v>0</v>
          </cell>
          <cell r="O5284">
            <v>302.32</v>
          </cell>
          <cell r="P5284">
            <v>0</v>
          </cell>
        </row>
        <row r="5285">
          <cell r="A5285" t="str">
            <v>0011448126</v>
          </cell>
          <cell r="B5285">
            <v>11448</v>
          </cell>
          <cell r="C5285">
            <v>114480</v>
          </cell>
          <cell r="D5285" t="str">
            <v>X5G</v>
          </cell>
          <cell r="E5285">
            <v>126</v>
          </cell>
          <cell r="F5285">
            <v>1</v>
          </cell>
          <cell r="G5285">
            <v>1</v>
          </cell>
          <cell r="H5285">
            <v>38356</v>
          </cell>
          <cell r="I5285">
            <v>100</v>
          </cell>
          <cell r="J5285">
            <v>0</v>
          </cell>
          <cell r="K5285">
            <v>100</v>
          </cell>
          <cell r="L5285">
            <v>100</v>
          </cell>
          <cell r="M5285">
            <v>0</v>
          </cell>
          <cell r="N5285">
            <v>0</v>
          </cell>
          <cell r="O5285">
            <v>100</v>
          </cell>
          <cell r="P5285">
            <v>0</v>
          </cell>
        </row>
        <row r="5286">
          <cell r="A5286" t="str">
            <v>0011448139</v>
          </cell>
          <cell r="B5286">
            <v>11448</v>
          </cell>
          <cell r="C5286">
            <v>114480</v>
          </cell>
          <cell r="D5286" t="str">
            <v>X5G</v>
          </cell>
          <cell r="E5286">
            <v>139</v>
          </cell>
          <cell r="F5286">
            <v>1</v>
          </cell>
          <cell r="G5286">
            <v>2</v>
          </cell>
          <cell r="H5286" t="str">
            <v>15/01/08</v>
          </cell>
          <cell r="I5286">
            <v>0</v>
          </cell>
          <cell r="J5286">
            <v>158</v>
          </cell>
          <cell r="K5286">
            <v>158</v>
          </cell>
          <cell r="L5286">
            <v>158</v>
          </cell>
          <cell r="M5286">
            <v>0</v>
          </cell>
          <cell r="N5286">
            <v>0</v>
          </cell>
          <cell r="O5286">
            <v>158</v>
          </cell>
          <cell r="P5286">
            <v>0</v>
          </cell>
        </row>
        <row r="5287">
          <cell r="A5287" t="str">
            <v>0011448140</v>
          </cell>
          <cell r="B5287">
            <v>11448</v>
          </cell>
          <cell r="C5287">
            <v>114480</v>
          </cell>
          <cell r="D5287" t="str">
            <v>X5G</v>
          </cell>
          <cell r="E5287">
            <v>140</v>
          </cell>
          <cell r="F5287">
            <v>1</v>
          </cell>
          <cell r="G5287">
            <v>2</v>
          </cell>
          <cell r="H5287" t="str">
            <v>15/01/08</v>
          </cell>
          <cell r="I5287">
            <v>0</v>
          </cell>
          <cell r="J5287">
            <v>77</v>
          </cell>
          <cell r="K5287">
            <v>77</v>
          </cell>
          <cell r="L5287">
            <v>77</v>
          </cell>
          <cell r="M5287">
            <v>0</v>
          </cell>
          <cell r="N5287">
            <v>0</v>
          </cell>
          <cell r="O5287">
            <v>77</v>
          </cell>
          <cell r="P5287">
            <v>0</v>
          </cell>
        </row>
        <row r="5288">
          <cell r="A5288" t="str">
            <v>0011448263</v>
          </cell>
          <cell r="B5288">
            <v>11448</v>
          </cell>
          <cell r="C5288">
            <v>114480</v>
          </cell>
          <cell r="D5288" t="str">
            <v>X5G</v>
          </cell>
          <cell r="E5288">
            <v>263</v>
          </cell>
          <cell r="F5288">
            <v>1</v>
          </cell>
          <cell r="G5288">
            <v>2</v>
          </cell>
          <cell r="H5288" t="str">
            <v>21/01/08</v>
          </cell>
          <cell r="I5288">
            <v>0</v>
          </cell>
          <cell r="J5288">
            <v>109.16</v>
          </cell>
          <cell r="K5288">
            <v>109.16</v>
          </cell>
          <cell r="L5288">
            <v>109.16</v>
          </cell>
          <cell r="M5288">
            <v>0</v>
          </cell>
          <cell r="N5288">
            <v>0</v>
          </cell>
          <cell r="O5288">
            <v>109.16</v>
          </cell>
          <cell r="P5288">
            <v>0</v>
          </cell>
        </row>
        <row r="5289">
          <cell r="A5289" t="str">
            <v>0011448301</v>
          </cell>
          <cell r="B5289">
            <v>11448</v>
          </cell>
          <cell r="C5289">
            <v>114480</v>
          </cell>
          <cell r="D5289" t="str">
            <v>X5G</v>
          </cell>
          <cell r="E5289">
            <v>301</v>
          </cell>
          <cell r="F5289">
            <v>1</v>
          </cell>
          <cell r="G5289">
            <v>2</v>
          </cell>
          <cell r="H5289" t="str">
            <v>/  /</v>
          </cell>
          <cell r="I5289">
            <v>0</v>
          </cell>
          <cell r="J5289">
            <v>646.48</v>
          </cell>
          <cell r="K5289">
            <v>4040.48</v>
          </cell>
          <cell r="L5289">
            <v>4040.48</v>
          </cell>
          <cell r="M5289">
            <v>0</v>
          </cell>
          <cell r="N5289">
            <v>0</v>
          </cell>
          <cell r="O5289">
            <v>4040.48</v>
          </cell>
          <cell r="P5289">
            <v>0</v>
          </cell>
        </row>
        <row r="5290">
          <cell r="A5290" t="str">
            <v>0011448511</v>
          </cell>
          <cell r="B5290">
            <v>11448</v>
          </cell>
          <cell r="C5290">
            <v>114480</v>
          </cell>
          <cell r="D5290" t="str">
            <v>X5G</v>
          </cell>
          <cell r="E5290">
            <v>511</v>
          </cell>
          <cell r="F5290">
            <v>1</v>
          </cell>
          <cell r="G5290">
            <v>2</v>
          </cell>
          <cell r="H5290" t="str">
            <v>/  /</v>
          </cell>
          <cell r="I5290">
            <v>0</v>
          </cell>
          <cell r="J5290">
            <v>97</v>
          </cell>
          <cell r="K5290">
            <v>707</v>
          </cell>
          <cell r="L5290">
            <v>707</v>
          </cell>
          <cell r="M5290">
            <v>0</v>
          </cell>
          <cell r="N5290">
            <v>707</v>
          </cell>
          <cell r="O5290">
            <v>707</v>
          </cell>
          <cell r="P5290">
            <v>0</v>
          </cell>
        </row>
        <row r="5291">
          <cell r="A5291" t="str">
            <v>0011448521</v>
          </cell>
          <cell r="B5291">
            <v>11448</v>
          </cell>
          <cell r="C5291">
            <v>114480</v>
          </cell>
          <cell r="D5291" t="str">
            <v>X5G</v>
          </cell>
          <cell r="E5291">
            <v>521</v>
          </cell>
          <cell r="F5291">
            <v>1</v>
          </cell>
          <cell r="G5291">
            <v>1</v>
          </cell>
          <cell r="H5291">
            <v>38359</v>
          </cell>
          <cell r="I5291">
            <v>8.5</v>
          </cell>
          <cell r="J5291">
            <v>0</v>
          </cell>
          <cell r="K5291">
            <v>8.5</v>
          </cell>
          <cell r="L5291">
            <v>8.5</v>
          </cell>
          <cell r="M5291">
            <v>0</v>
          </cell>
          <cell r="N5291">
            <v>0</v>
          </cell>
          <cell r="O5291">
            <v>8.5</v>
          </cell>
          <cell r="P5291">
            <v>0</v>
          </cell>
        </row>
        <row r="5292">
          <cell r="A5292" t="str">
            <v>0011448601</v>
          </cell>
          <cell r="B5292">
            <v>11448</v>
          </cell>
          <cell r="C5292">
            <v>114480</v>
          </cell>
          <cell r="D5292" t="str">
            <v>X5G</v>
          </cell>
          <cell r="E5292">
            <v>601</v>
          </cell>
          <cell r="F5292">
            <v>1</v>
          </cell>
          <cell r="G5292">
            <v>2</v>
          </cell>
          <cell r="H5292" t="str">
            <v>/  /</v>
          </cell>
          <cell r="I5292">
            <v>0</v>
          </cell>
          <cell r="J5292">
            <v>549.48</v>
          </cell>
          <cell r="K5292">
            <v>3324.98</v>
          </cell>
          <cell r="L5292">
            <v>3324.98</v>
          </cell>
          <cell r="M5292">
            <v>0</v>
          </cell>
          <cell r="N5292">
            <v>0</v>
          </cell>
          <cell r="O5292">
            <v>3324.98</v>
          </cell>
          <cell r="P5292">
            <v>0</v>
          </cell>
        </row>
        <row r="5293">
          <cell r="A5293" t="str">
            <v>0011448701</v>
          </cell>
          <cell r="B5293">
            <v>11448</v>
          </cell>
          <cell r="C5293">
            <v>114480</v>
          </cell>
          <cell r="D5293" t="str">
            <v>X5G</v>
          </cell>
          <cell r="E5293">
            <v>701</v>
          </cell>
          <cell r="F5293">
            <v>1</v>
          </cell>
          <cell r="G5293">
            <v>2</v>
          </cell>
          <cell r="H5293" t="str">
            <v>/  /</v>
          </cell>
          <cell r="I5293">
            <v>0</v>
          </cell>
          <cell r="J5293">
            <v>549.48</v>
          </cell>
          <cell r="K5293">
            <v>3324.98</v>
          </cell>
          <cell r="L5293">
            <v>3324.98</v>
          </cell>
          <cell r="M5293">
            <v>0</v>
          </cell>
          <cell r="N5293">
            <v>0</v>
          </cell>
          <cell r="O5293">
            <v>3324.98</v>
          </cell>
          <cell r="P5293">
            <v>0</v>
          </cell>
        </row>
        <row r="5294">
          <cell r="A5294" t="str">
            <v>0011448910</v>
          </cell>
          <cell r="B5294">
            <v>11448</v>
          </cell>
          <cell r="C5294">
            <v>114480</v>
          </cell>
          <cell r="D5294" t="str">
            <v>X5G</v>
          </cell>
          <cell r="E5294">
            <v>910</v>
          </cell>
          <cell r="F5294">
            <v>1</v>
          </cell>
          <cell r="G5294">
            <v>2</v>
          </cell>
          <cell r="H5294" t="str">
            <v>/  /</v>
          </cell>
          <cell r="I5294">
            <v>0</v>
          </cell>
          <cell r="J5294">
            <v>537.32000000000005</v>
          </cell>
          <cell r="K5294">
            <v>3931.32</v>
          </cell>
          <cell r="L5294">
            <v>3931.32</v>
          </cell>
          <cell r="M5294">
            <v>0</v>
          </cell>
          <cell r="N5294">
            <v>0</v>
          </cell>
          <cell r="O5294">
            <v>3931.32</v>
          </cell>
          <cell r="P5294">
            <v>0</v>
          </cell>
        </row>
        <row r="5295">
          <cell r="A5295" t="str">
            <v>0011448951</v>
          </cell>
          <cell r="B5295">
            <v>11448</v>
          </cell>
          <cell r="C5295">
            <v>114480</v>
          </cell>
          <cell r="D5295" t="str">
            <v>X5G</v>
          </cell>
          <cell r="E5295">
            <v>951</v>
          </cell>
          <cell r="F5295">
            <v>1</v>
          </cell>
          <cell r="G5295">
            <v>2</v>
          </cell>
          <cell r="H5295" t="str">
            <v>/  /</v>
          </cell>
          <cell r="I5295">
            <v>0</v>
          </cell>
          <cell r="J5295">
            <v>56</v>
          </cell>
          <cell r="K5295">
            <v>413</v>
          </cell>
          <cell r="L5295">
            <v>413</v>
          </cell>
          <cell r="M5295">
            <v>0</v>
          </cell>
          <cell r="N5295">
            <v>0</v>
          </cell>
          <cell r="O5295">
            <v>413</v>
          </cell>
          <cell r="P5295">
            <v>0</v>
          </cell>
        </row>
        <row r="5296">
          <cell r="A5296" t="str">
            <v>0011450101</v>
          </cell>
          <cell r="B5296">
            <v>11450</v>
          </cell>
          <cell r="C5296">
            <v>114500</v>
          </cell>
          <cell r="D5296" t="str">
            <v>G5F</v>
          </cell>
          <cell r="E5296">
            <v>101</v>
          </cell>
          <cell r="F5296">
            <v>1</v>
          </cell>
          <cell r="G5296">
            <v>1</v>
          </cell>
          <cell r="H5296">
            <v>39089</v>
          </cell>
          <cell r="I5296">
            <v>9443</v>
          </cell>
          <cell r="J5296">
            <v>0</v>
          </cell>
          <cell r="K5296">
            <v>9443</v>
          </cell>
          <cell r="L5296">
            <v>9443</v>
          </cell>
          <cell r="M5296">
            <v>0</v>
          </cell>
          <cell r="N5296">
            <v>0</v>
          </cell>
          <cell r="O5296">
            <v>9443</v>
          </cell>
          <cell r="P5296">
            <v>0</v>
          </cell>
        </row>
        <row r="5297">
          <cell r="A5297" t="str">
            <v>0011450142</v>
          </cell>
          <cell r="B5297">
            <v>11450</v>
          </cell>
          <cell r="C5297">
            <v>114500</v>
          </cell>
          <cell r="D5297" t="str">
            <v>G5F</v>
          </cell>
          <cell r="E5297">
            <v>142</v>
          </cell>
          <cell r="F5297">
            <v>1</v>
          </cell>
          <cell r="G5297">
            <v>1</v>
          </cell>
          <cell r="H5297">
            <v>38355</v>
          </cell>
          <cell r="I5297">
            <v>25</v>
          </cell>
          <cell r="J5297">
            <v>0</v>
          </cell>
          <cell r="K5297">
            <v>25</v>
          </cell>
          <cell r="L5297">
            <v>25</v>
          </cell>
          <cell r="M5297">
            <v>0</v>
          </cell>
          <cell r="N5297">
            <v>0</v>
          </cell>
          <cell r="O5297">
            <v>25</v>
          </cell>
          <cell r="P5297">
            <v>0</v>
          </cell>
        </row>
        <row r="5298">
          <cell r="A5298" t="str">
            <v>0011450301</v>
          </cell>
          <cell r="B5298">
            <v>11450</v>
          </cell>
          <cell r="C5298">
            <v>114500</v>
          </cell>
          <cell r="D5298" t="str">
            <v>G5F</v>
          </cell>
          <cell r="E5298">
            <v>301</v>
          </cell>
          <cell r="F5298">
            <v>1</v>
          </cell>
          <cell r="G5298">
            <v>1</v>
          </cell>
          <cell r="H5298" t="str">
            <v>/  /</v>
          </cell>
          <cell r="I5298">
            <v>0</v>
          </cell>
          <cell r="J5298">
            <v>0</v>
          </cell>
          <cell r="K5298">
            <v>9468</v>
          </cell>
          <cell r="L5298">
            <v>9468</v>
          </cell>
          <cell r="M5298">
            <v>0</v>
          </cell>
          <cell r="N5298">
            <v>0</v>
          </cell>
          <cell r="O5298">
            <v>9468</v>
          </cell>
          <cell r="P5298">
            <v>0</v>
          </cell>
        </row>
        <row r="5299">
          <cell r="A5299" t="str">
            <v>0011450511</v>
          </cell>
          <cell r="B5299">
            <v>11450</v>
          </cell>
          <cell r="C5299">
            <v>114500</v>
          </cell>
          <cell r="D5299" t="str">
            <v>G5F</v>
          </cell>
          <cell r="E5299">
            <v>511</v>
          </cell>
          <cell r="F5299">
            <v>1</v>
          </cell>
          <cell r="G5299">
            <v>1</v>
          </cell>
          <cell r="H5299" t="str">
            <v>/  /</v>
          </cell>
          <cell r="I5299">
            <v>0</v>
          </cell>
          <cell r="J5299">
            <v>0</v>
          </cell>
          <cell r="K5299">
            <v>562</v>
          </cell>
          <cell r="L5299">
            <v>562</v>
          </cell>
          <cell r="M5299">
            <v>0</v>
          </cell>
          <cell r="N5299">
            <v>562</v>
          </cell>
          <cell r="O5299">
            <v>562</v>
          </cell>
          <cell r="P5299">
            <v>0</v>
          </cell>
        </row>
        <row r="5300">
          <cell r="A5300" t="str">
            <v>0011450523</v>
          </cell>
          <cell r="B5300">
            <v>11450</v>
          </cell>
          <cell r="C5300">
            <v>114500</v>
          </cell>
          <cell r="D5300" t="str">
            <v>G5F</v>
          </cell>
          <cell r="E5300">
            <v>523</v>
          </cell>
          <cell r="F5300">
            <v>1</v>
          </cell>
          <cell r="G5300">
            <v>1</v>
          </cell>
          <cell r="H5300" t="str">
            <v>18/11/04</v>
          </cell>
          <cell r="I5300">
            <v>1</v>
          </cell>
          <cell r="J5300">
            <v>0</v>
          </cell>
          <cell r="K5300">
            <v>1</v>
          </cell>
          <cell r="L5300">
            <v>1</v>
          </cell>
          <cell r="M5300">
            <v>0</v>
          </cell>
          <cell r="N5300">
            <v>0</v>
          </cell>
          <cell r="O5300">
            <v>1</v>
          </cell>
          <cell r="P5300">
            <v>0</v>
          </cell>
        </row>
        <row r="5301">
          <cell r="A5301" t="str">
            <v>0011450555</v>
          </cell>
          <cell r="B5301">
            <v>11450</v>
          </cell>
          <cell r="C5301">
            <v>114500</v>
          </cell>
          <cell r="D5301" t="str">
            <v>G5F</v>
          </cell>
          <cell r="E5301">
            <v>555</v>
          </cell>
          <cell r="F5301">
            <v>1</v>
          </cell>
          <cell r="G5301">
            <v>1</v>
          </cell>
          <cell r="H5301" t="str">
            <v>/  /</v>
          </cell>
          <cell r="I5301">
            <v>0</v>
          </cell>
          <cell r="J5301">
            <v>0</v>
          </cell>
          <cell r="K5301">
            <v>946.8</v>
          </cell>
          <cell r="L5301">
            <v>946.8</v>
          </cell>
          <cell r="M5301">
            <v>0</v>
          </cell>
          <cell r="N5301">
            <v>0</v>
          </cell>
          <cell r="O5301">
            <v>946.8</v>
          </cell>
          <cell r="P5301">
            <v>0</v>
          </cell>
        </row>
        <row r="5302">
          <cell r="A5302" t="str">
            <v>0011450601</v>
          </cell>
          <cell r="B5302">
            <v>11450</v>
          </cell>
          <cell r="C5302">
            <v>114500</v>
          </cell>
          <cell r="D5302" t="str">
            <v>G5F</v>
          </cell>
          <cell r="E5302">
            <v>601</v>
          </cell>
          <cell r="F5302">
            <v>1</v>
          </cell>
          <cell r="G5302">
            <v>1</v>
          </cell>
          <cell r="H5302" t="str">
            <v>/  /</v>
          </cell>
          <cell r="I5302">
            <v>0</v>
          </cell>
          <cell r="J5302">
            <v>0</v>
          </cell>
          <cell r="K5302">
            <v>7958.2</v>
          </cell>
          <cell r="L5302">
            <v>7958.2</v>
          </cell>
          <cell r="M5302">
            <v>0</v>
          </cell>
          <cell r="N5302">
            <v>0</v>
          </cell>
          <cell r="O5302">
            <v>7958.2</v>
          </cell>
          <cell r="P5302">
            <v>0</v>
          </cell>
        </row>
        <row r="5303">
          <cell r="A5303" t="str">
            <v>0011450701</v>
          </cell>
          <cell r="B5303">
            <v>11450</v>
          </cell>
          <cell r="C5303">
            <v>114500</v>
          </cell>
          <cell r="D5303" t="str">
            <v>G5F</v>
          </cell>
          <cell r="E5303">
            <v>701</v>
          </cell>
          <cell r="F5303">
            <v>1</v>
          </cell>
          <cell r="G5303">
            <v>1</v>
          </cell>
          <cell r="H5303" t="str">
            <v>/  /</v>
          </cell>
          <cell r="I5303">
            <v>0</v>
          </cell>
          <cell r="J5303">
            <v>0</v>
          </cell>
          <cell r="K5303">
            <v>7958.2</v>
          </cell>
          <cell r="L5303">
            <v>7958.2</v>
          </cell>
          <cell r="M5303">
            <v>0</v>
          </cell>
          <cell r="N5303">
            <v>0</v>
          </cell>
          <cell r="O5303">
            <v>7958.2</v>
          </cell>
          <cell r="P5303">
            <v>0</v>
          </cell>
        </row>
        <row r="5304">
          <cell r="A5304" t="str">
            <v>0011450910</v>
          </cell>
          <cell r="B5304">
            <v>11450</v>
          </cell>
          <cell r="C5304">
            <v>114500</v>
          </cell>
          <cell r="D5304" t="str">
            <v>G5F</v>
          </cell>
          <cell r="E5304">
            <v>910</v>
          </cell>
          <cell r="F5304">
            <v>1</v>
          </cell>
          <cell r="G5304">
            <v>1</v>
          </cell>
          <cell r="H5304" t="str">
            <v>/  /</v>
          </cell>
          <cell r="I5304">
            <v>0</v>
          </cell>
          <cell r="J5304">
            <v>0</v>
          </cell>
          <cell r="K5304">
            <v>9468</v>
          </cell>
          <cell r="L5304">
            <v>9468</v>
          </cell>
          <cell r="M5304">
            <v>0</v>
          </cell>
          <cell r="N5304">
            <v>0</v>
          </cell>
          <cell r="O5304">
            <v>9468</v>
          </cell>
          <cell r="P5304">
            <v>0</v>
          </cell>
        </row>
        <row r="5305">
          <cell r="A5305" t="str">
            <v>0011450951</v>
          </cell>
          <cell r="B5305">
            <v>11450</v>
          </cell>
          <cell r="C5305">
            <v>114500</v>
          </cell>
          <cell r="D5305" t="str">
            <v>G5F</v>
          </cell>
          <cell r="E5305">
            <v>951</v>
          </cell>
          <cell r="F5305">
            <v>1</v>
          </cell>
          <cell r="G5305">
            <v>1</v>
          </cell>
          <cell r="H5305" t="str">
            <v>/  /</v>
          </cell>
          <cell r="I5305">
            <v>0</v>
          </cell>
          <cell r="J5305">
            <v>0</v>
          </cell>
          <cell r="K5305">
            <v>338</v>
          </cell>
          <cell r="L5305">
            <v>338</v>
          </cell>
          <cell r="M5305">
            <v>0</v>
          </cell>
          <cell r="N5305">
            <v>0</v>
          </cell>
          <cell r="O5305">
            <v>338</v>
          </cell>
          <cell r="P5305">
            <v>0</v>
          </cell>
        </row>
        <row r="5306">
          <cell r="A5306" t="str">
            <v>0011451101</v>
          </cell>
          <cell r="B5306">
            <v>11451</v>
          </cell>
          <cell r="C5306">
            <v>114510</v>
          </cell>
          <cell r="D5306" t="str">
            <v>X5G</v>
          </cell>
          <cell r="E5306">
            <v>101</v>
          </cell>
          <cell r="F5306">
            <v>1</v>
          </cell>
          <cell r="G5306">
            <v>1</v>
          </cell>
          <cell r="H5306">
            <v>39089</v>
          </cell>
          <cell r="I5306">
            <v>1878</v>
          </cell>
          <cell r="J5306">
            <v>0</v>
          </cell>
          <cell r="K5306">
            <v>1878</v>
          </cell>
          <cell r="L5306">
            <v>1878</v>
          </cell>
          <cell r="M5306">
            <v>0</v>
          </cell>
          <cell r="N5306">
            <v>0</v>
          </cell>
          <cell r="O5306">
            <v>1878</v>
          </cell>
          <cell r="P5306">
            <v>0</v>
          </cell>
        </row>
        <row r="5307">
          <cell r="A5307" t="str">
            <v>0011451125</v>
          </cell>
          <cell r="B5307">
            <v>11451</v>
          </cell>
          <cell r="C5307">
            <v>114510</v>
          </cell>
          <cell r="D5307" t="str">
            <v>X5G</v>
          </cell>
          <cell r="E5307">
            <v>125</v>
          </cell>
          <cell r="F5307">
            <v>1</v>
          </cell>
          <cell r="G5307">
            <v>2</v>
          </cell>
          <cell r="H5307" t="str">
            <v>15/01/08</v>
          </cell>
          <cell r="I5307">
            <v>0</v>
          </cell>
          <cell r="J5307">
            <v>258.7</v>
          </cell>
          <cell r="K5307">
            <v>258.7</v>
          </cell>
          <cell r="L5307">
            <v>258.7</v>
          </cell>
          <cell r="M5307">
            <v>0</v>
          </cell>
          <cell r="N5307">
            <v>0</v>
          </cell>
          <cell r="O5307">
            <v>258.7</v>
          </cell>
          <cell r="P5307">
            <v>0</v>
          </cell>
        </row>
        <row r="5308">
          <cell r="A5308" t="str">
            <v>0011451126</v>
          </cell>
          <cell r="B5308">
            <v>11451</v>
          </cell>
          <cell r="C5308">
            <v>114510</v>
          </cell>
          <cell r="D5308" t="str">
            <v>X5G</v>
          </cell>
          <cell r="E5308">
            <v>126</v>
          </cell>
          <cell r="F5308">
            <v>1</v>
          </cell>
          <cell r="G5308">
            <v>1</v>
          </cell>
          <cell r="H5308">
            <v>38356</v>
          </cell>
          <cell r="I5308">
            <v>100</v>
          </cell>
          <cell r="J5308">
            <v>0</v>
          </cell>
          <cell r="K5308">
            <v>100</v>
          </cell>
          <cell r="L5308">
            <v>100</v>
          </cell>
          <cell r="M5308">
            <v>0</v>
          </cell>
          <cell r="N5308">
            <v>0</v>
          </cell>
          <cell r="O5308">
            <v>100</v>
          </cell>
          <cell r="P5308">
            <v>0</v>
          </cell>
        </row>
        <row r="5309">
          <cell r="A5309" t="str">
            <v>0011451139</v>
          </cell>
          <cell r="B5309">
            <v>11451</v>
          </cell>
          <cell r="C5309">
            <v>114510</v>
          </cell>
          <cell r="D5309" t="str">
            <v>X5G</v>
          </cell>
          <cell r="E5309">
            <v>139</v>
          </cell>
          <cell r="F5309">
            <v>1</v>
          </cell>
          <cell r="G5309">
            <v>2</v>
          </cell>
          <cell r="H5309" t="str">
            <v>15/01/08</v>
          </cell>
          <cell r="I5309">
            <v>0</v>
          </cell>
          <cell r="J5309">
            <v>150</v>
          </cell>
          <cell r="K5309">
            <v>150</v>
          </cell>
          <cell r="L5309">
            <v>150</v>
          </cell>
          <cell r="M5309">
            <v>0</v>
          </cell>
          <cell r="N5309">
            <v>0</v>
          </cell>
          <cell r="O5309">
            <v>150</v>
          </cell>
          <cell r="P5309">
            <v>0</v>
          </cell>
        </row>
        <row r="5310">
          <cell r="A5310" t="str">
            <v>0011451140</v>
          </cell>
          <cell r="B5310">
            <v>11451</v>
          </cell>
          <cell r="C5310">
            <v>114510</v>
          </cell>
          <cell r="D5310" t="str">
            <v>X5G</v>
          </cell>
          <cell r="E5310">
            <v>140</v>
          </cell>
          <cell r="F5310">
            <v>1</v>
          </cell>
          <cell r="G5310">
            <v>2</v>
          </cell>
          <cell r="H5310" t="str">
            <v>15/01/08</v>
          </cell>
          <cell r="I5310">
            <v>0</v>
          </cell>
          <cell r="J5310">
            <v>72</v>
          </cell>
          <cell r="K5310">
            <v>72</v>
          </cell>
          <cell r="L5310">
            <v>72</v>
          </cell>
          <cell r="M5310">
            <v>0</v>
          </cell>
          <cell r="N5310">
            <v>0</v>
          </cell>
          <cell r="O5310">
            <v>72</v>
          </cell>
          <cell r="P5310">
            <v>0</v>
          </cell>
        </row>
        <row r="5311">
          <cell r="A5311" t="str">
            <v>0011451185</v>
          </cell>
          <cell r="B5311">
            <v>11451</v>
          </cell>
          <cell r="C5311">
            <v>114510</v>
          </cell>
          <cell r="D5311" t="str">
            <v>X5G</v>
          </cell>
          <cell r="E5311">
            <v>185</v>
          </cell>
          <cell r="F5311">
            <v>1</v>
          </cell>
          <cell r="G5311">
            <v>2</v>
          </cell>
          <cell r="H5311" t="str">
            <v>15/01/08</v>
          </cell>
          <cell r="I5311">
            <v>0</v>
          </cell>
          <cell r="J5311">
            <v>1438.15</v>
          </cell>
          <cell r="K5311">
            <v>1438.15</v>
          </cell>
          <cell r="L5311">
            <v>1438.15</v>
          </cell>
          <cell r="M5311">
            <v>0</v>
          </cell>
          <cell r="N5311">
            <v>0</v>
          </cell>
          <cell r="O5311">
            <v>1438.15</v>
          </cell>
          <cell r="P5311">
            <v>0</v>
          </cell>
        </row>
        <row r="5312">
          <cell r="A5312" t="str">
            <v>0011451301</v>
          </cell>
          <cell r="B5312">
            <v>11451</v>
          </cell>
          <cell r="C5312">
            <v>114510</v>
          </cell>
          <cell r="D5312" t="str">
            <v>X5G</v>
          </cell>
          <cell r="E5312">
            <v>301</v>
          </cell>
          <cell r="F5312">
            <v>1</v>
          </cell>
          <cell r="G5312">
            <v>2</v>
          </cell>
          <cell r="H5312" t="str">
            <v>/  /</v>
          </cell>
          <cell r="I5312">
            <v>0</v>
          </cell>
          <cell r="J5312">
            <v>1918.85</v>
          </cell>
          <cell r="K5312">
            <v>3896.85</v>
          </cell>
          <cell r="L5312">
            <v>3896.85</v>
          </cell>
          <cell r="M5312">
            <v>0</v>
          </cell>
          <cell r="N5312">
            <v>0</v>
          </cell>
          <cell r="O5312">
            <v>3896.85</v>
          </cell>
          <cell r="P5312">
            <v>0</v>
          </cell>
        </row>
        <row r="5313">
          <cell r="A5313" t="str">
            <v>0011451511</v>
          </cell>
          <cell r="B5313">
            <v>11451</v>
          </cell>
          <cell r="C5313">
            <v>114510</v>
          </cell>
          <cell r="D5313" t="str">
            <v>X5G</v>
          </cell>
          <cell r="E5313">
            <v>511</v>
          </cell>
          <cell r="F5313">
            <v>1</v>
          </cell>
          <cell r="G5313">
            <v>2</v>
          </cell>
          <cell r="H5313" t="str">
            <v>/  /</v>
          </cell>
          <cell r="I5313">
            <v>0</v>
          </cell>
          <cell r="J5313">
            <v>384</v>
          </cell>
          <cell r="K5313">
            <v>779</v>
          </cell>
          <cell r="L5313">
            <v>779</v>
          </cell>
          <cell r="M5313">
            <v>0</v>
          </cell>
          <cell r="N5313">
            <v>779</v>
          </cell>
          <cell r="O5313">
            <v>779</v>
          </cell>
          <cell r="P5313">
            <v>0</v>
          </cell>
        </row>
        <row r="5314">
          <cell r="A5314" t="str">
            <v>0011451521</v>
          </cell>
          <cell r="B5314">
            <v>11451</v>
          </cell>
          <cell r="C5314">
            <v>114510</v>
          </cell>
          <cell r="D5314" t="str">
            <v>X5G</v>
          </cell>
          <cell r="E5314">
            <v>521</v>
          </cell>
          <cell r="F5314">
            <v>1</v>
          </cell>
          <cell r="G5314">
            <v>1</v>
          </cell>
          <cell r="H5314" t="str">
            <v>18/11/04</v>
          </cell>
          <cell r="I5314">
            <v>3</v>
          </cell>
          <cell r="J5314">
            <v>0</v>
          </cell>
          <cell r="K5314">
            <v>3</v>
          </cell>
          <cell r="L5314">
            <v>3</v>
          </cell>
          <cell r="M5314">
            <v>0</v>
          </cell>
          <cell r="N5314">
            <v>0</v>
          </cell>
          <cell r="O5314">
            <v>3</v>
          </cell>
          <cell r="P5314">
            <v>0</v>
          </cell>
        </row>
        <row r="5315">
          <cell r="A5315" t="str">
            <v>0011451601</v>
          </cell>
          <cell r="B5315">
            <v>11451</v>
          </cell>
          <cell r="C5315">
            <v>114510</v>
          </cell>
          <cell r="D5315" t="str">
            <v>X5G</v>
          </cell>
          <cell r="E5315">
            <v>601</v>
          </cell>
          <cell r="F5315">
            <v>1</v>
          </cell>
          <cell r="G5315">
            <v>2</v>
          </cell>
          <cell r="H5315" t="str">
            <v>/  /</v>
          </cell>
          <cell r="I5315">
            <v>0</v>
          </cell>
          <cell r="J5315">
            <v>1534.85</v>
          </cell>
          <cell r="K5315">
            <v>3114.85</v>
          </cell>
          <cell r="L5315">
            <v>3114.85</v>
          </cell>
          <cell r="M5315">
            <v>0</v>
          </cell>
          <cell r="N5315">
            <v>0</v>
          </cell>
          <cell r="O5315">
            <v>3114.85</v>
          </cell>
          <cell r="P5315">
            <v>0</v>
          </cell>
        </row>
        <row r="5316">
          <cell r="A5316" t="str">
            <v>0011451701</v>
          </cell>
          <cell r="B5316">
            <v>11451</v>
          </cell>
          <cell r="C5316">
            <v>114510</v>
          </cell>
          <cell r="D5316" t="str">
            <v>X5G</v>
          </cell>
          <cell r="E5316">
            <v>701</v>
          </cell>
          <cell r="F5316">
            <v>1</v>
          </cell>
          <cell r="G5316">
            <v>2</v>
          </cell>
          <cell r="H5316" t="str">
            <v>/  /</v>
          </cell>
          <cell r="I5316">
            <v>0</v>
          </cell>
          <cell r="J5316">
            <v>1534.85</v>
          </cell>
          <cell r="K5316">
            <v>3114.85</v>
          </cell>
          <cell r="L5316">
            <v>3114.85</v>
          </cell>
          <cell r="M5316">
            <v>0</v>
          </cell>
          <cell r="N5316">
            <v>0</v>
          </cell>
          <cell r="O5316">
            <v>3114.85</v>
          </cell>
          <cell r="P5316">
            <v>0</v>
          </cell>
        </row>
        <row r="5317">
          <cell r="A5317" t="str">
            <v>0011451910</v>
          </cell>
          <cell r="B5317">
            <v>11451</v>
          </cell>
          <cell r="C5317">
            <v>114510</v>
          </cell>
          <cell r="D5317" t="str">
            <v>X5G</v>
          </cell>
          <cell r="E5317">
            <v>910</v>
          </cell>
          <cell r="F5317">
            <v>1</v>
          </cell>
          <cell r="G5317">
            <v>2</v>
          </cell>
          <cell r="H5317" t="str">
            <v>/  /</v>
          </cell>
          <cell r="I5317">
            <v>0</v>
          </cell>
          <cell r="J5317">
            <v>480.7</v>
          </cell>
          <cell r="K5317">
            <v>2458.6999999999998</v>
          </cell>
          <cell r="L5317">
            <v>2458.6999999999998</v>
          </cell>
          <cell r="M5317">
            <v>0</v>
          </cell>
          <cell r="N5317">
            <v>0</v>
          </cell>
          <cell r="O5317">
            <v>2458.6999999999998</v>
          </cell>
          <cell r="P5317">
            <v>0</v>
          </cell>
        </row>
        <row r="5318">
          <cell r="A5318" t="str">
            <v>0011451915</v>
          </cell>
          <cell r="B5318">
            <v>11451</v>
          </cell>
          <cell r="C5318">
            <v>114510</v>
          </cell>
          <cell r="D5318" t="str">
            <v>X5G</v>
          </cell>
          <cell r="E5318">
            <v>915</v>
          </cell>
          <cell r="F5318">
            <v>1</v>
          </cell>
          <cell r="G5318">
            <v>2</v>
          </cell>
          <cell r="H5318" t="str">
            <v>/  /</v>
          </cell>
          <cell r="I5318">
            <v>0</v>
          </cell>
          <cell r="J5318">
            <v>1438.15</v>
          </cell>
          <cell r="K5318">
            <v>1438.15</v>
          </cell>
          <cell r="L5318">
            <v>1438.15</v>
          </cell>
          <cell r="M5318">
            <v>0</v>
          </cell>
          <cell r="N5318">
            <v>0</v>
          </cell>
          <cell r="O5318">
            <v>1438.15</v>
          </cell>
          <cell r="P5318">
            <v>0</v>
          </cell>
        </row>
        <row r="5319">
          <cell r="A5319" t="str">
            <v>0011451951</v>
          </cell>
          <cell r="B5319">
            <v>11451</v>
          </cell>
          <cell r="C5319">
            <v>114510</v>
          </cell>
          <cell r="D5319" t="str">
            <v>X5G</v>
          </cell>
          <cell r="E5319">
            <v>951</v>
          </cell>
          <cell r="F5319">
            <v>1</v>
          </cell>
          <cell r="G5319">
            <v>2</v>
          </cell>
          <cell r="H5319" t="str">
            <v>/  /</v>
          </cell>
          <cell r="I5319">
            <v>0</v>
          </cell>
          <cell r="J5319">
            <v>278</v>
          </cell>
          <cell r="K5319">
            <v>565</v>
          </cell>
          <cell r="L5319">
            <v>565</v>
          </cell>
          <cell r="M5319">
            <v>0</v>
          </cell>
          <cell r="N5319">
            <v>0</v>
          </cell>
          <cell r="O5319">
            <v>565</v>
          </cell>
          <cell r="P5319">
            <v>0</v>
          </cell>
        </row>
        <row r="5320">
          <cell r="A5320" t="str">
            <v>0011452101</v>
          </cell>
          <cell r="B5320">
            <v>11452</v>
          </cell>
          <cell r="C5320">
            <v>114520</v>
          </cell>
          <cell r="D5320" t="str">
            <v>SST</v>
          </cell>
          <cell r="E5320">
            <v>101</v>
          </cell>
          <cell r="F5320">
            <v>1</v>
          </cell>
          <cell r="G5320">
            <v>1</v>
          </cell>
          <cell r="H5320">
            <v>38358</v>
          </cell>
          <cell r="I5320">
            <v>7050</v>
          </cell>
          <cell r="J5320">
            <v>0</v>
          </cell>
          <cell r="K5320">
            <v>7050</v>
          </cell>
          <cell r="L5320">
            <v>7050</v>
          </cell>
          <cell r="M5320">
            <v>0</v>
          </cell>
          <cell r="N5320">
            <v>0</v>
          </cell>
          <cell r="O5320">
            <v>21150</v>
          </cell>
          <cell r="P5320">
            <v>0</v>
          </cell>
        </row>
        <row r="5321">
          <cell r="A5321" t="str">
            <v>0011452142</v>
          </cell>
          <cell r="B5321">
            <v>11452</v>
          </cell>
          <cell r="C5321">
            <v>114520</v>
          </cell>
          <cell r="D5321" t="str">
            <v>SST</v>
          </cell>
          <cell r="E5321">
            <v>142</v>
          </cell>
          <cell r="F5321">
            <v>1</v>
          </cell>
          <cell r="G5321">
            <v>1</v>
          </cell>
          <cell r="H5321">
            <v>38355</v>
          </cell>
          <cell r="I5321">
            <v>25</v>
          </cell>
          <cell r="J5321">
            <v>0</v>
          </cell>
          <cell r="K5321">
            <v>25</v>
          </cell>
          <cell r="L5321">
            <v>25</v>
          </cell>
          <cell r="M5321">
            <v>0</v>
          </cell>
          <cell r="N5321">
            <v>0</v>
          </cell>
          <cell r="O5321">
            <v>75</v>
          </cell>
          <cell r="P5321">
            <v>0</v>
          </cell>
        </row>
        <row r="5322">
          <cell r="A5322" t="str">
            <v>0011452301</v>
          </cell>
          <cell r="B5322">
            <v>11452</v>
          </cell>
          <cell r="C5322">
            <v>114520</v>
          </cell>
          <cell r="D5322" t="str">
            <v>SST</v>
          </cell>
          <cell r="E5322">
            <v>301</v>
          </cell>
          <cell r="F5322">
            <v>1</v>
          </cell>
          <cell r="G5322">
            <v>1</v>
          </cell>
          <cell r="H5322" t="str">
            <v>/  /</v>
          </cell>
          <cell r="I5322">
            <v>0</v>
          </cell>
          <cell r="J5322">
            <v>0</v>
          </cell>
          <cell r="K5322">
            <v>7075</v>
          </cell>
          <cell r="L5322">
            <v>7075</v>
          </cell>
          <cell r="M5322">
            <v>0</v>
          </cell>
          <cell r="N5322">
            <v>0</v>
          </cell>
          <cell r="O5322">
            <v>25332.93</v>
          </cell>
          <cell r="P5322">
            <v>0</v>
          </cell>
        </row>
        <row r="5323">
          <cell r="A5323" t="str">
            <v>0011452511</v>
          </cell>
          <cell r="B5323">
            <v>11452</v>
          </cell>
          <cell r="C5323">
            <v>114520</v>
          </cell>
          <cell r="D5323" t="str">
            <v>SST</v>
          </cell>
          <cell r="E5323">
            <v>511</v>
          </cell>
          <cell r="F5323">
            <v>1</v>
          </cell>
          <cell r="G5323">
            <v>1</v>
          </cell>
          <cell r="H5323" t="str">
            <v>/  /</v>
          </cell>
          <cell r="I5323">
            <v>0</v>
          </cell>
          <cell r="J5323">
            <v>0</v>
          </cell>
          <cell r="K5323">
            <v>900</v>
          </cell>
          <cell r="L5323">
            <v>900</v>
          </cell>
          <cell r="M5323">
            <v>0</v>
          </cell>
          <cell r="N5323">
            <v>900</v>
          </cell>
          <cell r="O5323">
            <v>3521</v>
          </cell>
          <cell r="P5323">
            <v>0</v>
          </cell>
        </row>
        <row r="5324">
          <cell r="A5324" t="str">
            <v>0011452521</v>
          </cell>
          <cell r="B5324">
            <v>11452</v>
          </cell>
          <cell r="C5324">
            <v>114520</v>
          </cell>
          <cell r="D5324" t="str">
            <v>SST</v>
          </cell>
          <cell r="E5324">
            <v>521</v>
          </cell>
          <cell r="F5324">
            <v>1</v>
          </cell>
          <cell r="G5324">
            <v>1</v>
          </cell>
          <cell r="H5324">
            <v>38359</v>
          </cell>
          <cell r="I5324">
            <v>11</v>
          </cell>
          <cell r="J5324">
            <v>0</v>
          </cell>
          <cell r="K5324">
            <v>11</v>
          </cell>
          <cell r="L5324">
            <v>11</v>
          </cell>
          <cell r="M5324">
            <v>0</v>
          </cell>
          <cell r="N5324">
            <v>0</v>
          </cell>
          <cell r="O5324">
            <v>33</v>
          </cell>
          <cell r="P5324">
            <v>0</v>
          </cell>
        </row>
        <row r="5325">
          <cell r="A5325" t="str">
            <v>0011452601</v>
          </cell>
          <cell r="B5325">
            <v>11452</v>
          </cell>
          <cell r="C5325">
            <v>114520</v>
          </cell>
          <cell r="D5325" t="str">
            <v>SST</v>
          </cell>
          <cell r="E5325">
            <v>601</v>
          </cell>
          <cell r="F5325">
            <v>1</v>
          </cell>
          <cell r="G5325">
            <v>1</v>
          </cell>
          <cell r="H5325" t="str">
            <v>/  /</v>
          </cell>
          <cell r="I5325">
            <v>0</v>
          </cell>
          <cell r="J5325">
            <v>0</v>
          </cell>
          <cell r="K5325">
            <v>6164</v>
          </cell>
          <cell r="L5325">
            <v>6164</v>
          </cell>
          <cell r="M5325">
            <v>0</v>
          </cell>
          <cell r="N5325">
            <v>0</v>
          </cell>
          <cell r="O5325">
            <v>21778.93</v>
          </cell>
          <cell r="P5325">
            <v>0</v>
          </cell>
        </row>
        <row r="5326">
          <cell r="A5326" t="str">
            <v>0011452701</v>
          </cell>
          <cell r="B5326">
            <v>11452</v>
          </cell>
          <cell r="C5326">
            <v>114520</v>
          </cell>
          <cell r="D5326" t="str">
            <v>SST</v>
          </cell>
          <cell r="E5326">
            <v>701</v>
          </cell>
          <cell r="F5326">
            <v>1</v>
          </cell>
          <cell r="G5326">
            <v>1</v>
          </cell>
          <cell r="H5326" t="str">
            <v>/  /</v>
          </cell>
          <cell r="I5326">
            <v>0</v>
          </cell>
          <cell r="J5326">
            <v>0</v>
          </cell>
          <cell r="K5326">
            <v>6164</v>
          </cell>
          <cell r="L5326">
            <v>6164</v>
          </cell>
          <cell r="M5326">
            <v>0</v>
          </cell>
          <cell r="N5326">
            <v>0</v>
          </cell>
          <cell r="O5326">
            <v>21778.93</v>
          </cell>
          <cell r="P5326">
            <v>0</v>
          </cell>
        </row>
        <row r="5327">
          <cell r="A5327" t="str">
            <v>0011452910</v>
          </cell>
          <cell r="B5327">
            <v>11452</v>
          </cell>
          <cell r="C5327">
            <v>114520</v>
          </cell>
          <cell r="D5327" t="str">
            <v>SST</v>
          </cell>
          <cell r="E5327">
            <v>910</v>
          </cell>
          <cell r="F5327">
            <v>1</v>
          </cell>
          <cell r="G5327">
            <v>1</v>
          </cell>
          <cell r="H5327" t="str">
            <v>/  /</v>
          </cell>
          <cell r="I5327">
            <v>0</v>
          </cell>
          <cell r="J5327">
            <v>0</v>
          </cell>
          <cell r="K5327">
            <v>7075</v>
          </cell>
          <cell r="L5327">
            <v>7075</v>
          </cell>
          <cell r="M5327">
            <v>0</v>
          </cell>
          <cell r="N5327">
            <v>0</v>
          </cell>
          <cell r="O5327">
            <v>21225</v>
          </cell>
          <cell r="P5327">
            <v>0</v>
          </cell>
        </row>
        <row r="5328">
          <cell r="A5328" t="str">
            <v>0011452951</v>
          </cell>
          <cell r="B5328">
            <v>11452</v>
          </cell>
          <cell r="C5328">
            <v>114520</v>
          </cell>
          <cell r="D5328" t="str">
            <v>SST</v>
          </cell>
          <cell r="E5328">
            <v>951</v>
          </cell>
          <cell r="F5328">
            <v>1</v>
          </cell>
          <cell r="G5328">
            <v>1</v>
          </cell>
          <cell r="H5328" t="str">
            <v>/  /</v>
          </cell>
          <cell r="I5328">
            <v>0</v>
          </cell>
          <cell r="J5328">
            <v>0</v>
          </cell>
          <cell r="K5328">
            <v>653</v>
          </cell>
          <cell r="L5328">
            <v>653</v>
          </cell>
          <cell r="M5328">
            <v>0</v>
          </cell>
          <cell r="N5328">
            <v>0</v>
          </cell>
          <cell r="O5328">
            <v>2358</v>
          </cell>
          <cell r="P5328">
            <v>0</v>
          </cell>
        </row>
        <row r="5329">
          <cell r="A5329" t="str">
            <v>0011453101</v>
          </cell>
          <cell r="B5329">
            <v>11453</v>
          </cell>
          <cell r="C5329">
            <v>114530</v>
          </cell>
          <cell r="D5329" t="str">
            <v>M5C</v>
          </cell>
          <cell r="E5329">
            <v>101</v>
          </cell>
          <cell r="F5329">
            <v>1</v>
          </cell>
          <cell r="G5329">
            <v>1</v>
          </cell>
          <cell r="H5329">
            <v>39089</v>
          </cell>
          <cell r="I5329">
            <v>2089</v>
          </cell>
          <cell r="J5329">
            <v>0</v>
          </cell>
          <cell r="K5329">
            <v>2089</v>
          </cell>
          <cell r="L5329">
            <v>2089</v>
          </cell>
          <cell r="M5329">
            <v>0</v>
          </cell>
          <cell r="N5329">
            <v>0</v>
          </cell>
          <cell r="O5329">
            <v>2089</v>
          </cell>
          <cell r="P5329">
            <v>0</v>
          </cell>
        </row>
        <row r="5330">
          <cell r="A5330" t="str">
            <v>0011453301</v>
          </cell>
          <cell r="B5330">
            <v>11453</v>
          </cell>
          <cell r="C5330">
            <v>114530</v>
          </cell>
          <cell r="D5330" t="str">
            <v>M5C</v>
          </cell>
          <cell r="E5330">
            <v>301</v>
          </cell>
          <cell r="F5330">
            <v>1</v>
          </cell>
          <cell r="G5330">
            <v>1</v>
          </cell>
          <cell r="H5330" t="str">
            <v>/  /</v>
          </cell>
          <cell r="I5330">
            <v>0</v>
          </cell>
          <cell r="J5330">
            <v>0</v>
          </cell>
          <cell r="K5330">
            <v>2089</v>
          </cell>
          <cell r="L5330">
            <v>2089</v>
          </cell>
          <cell r="M5330">
            <v>0</v>
          </cell>
          <cell r="N5330">
            <v>0</v>
          </cell>
          <cell r="O5330">
            <v>2089</v>
          </cell>
          <cell r="P5330">
            <v>0</v>
          </cell>
        </row>
        <row r="5331">
          <cell r="A5331" t="str">
            <v>0011453511</v>
          </cell>
          <cell r="B5331">
            <v>11453</v>
          </cell>
          <cell r="C5331">
            <v>114530</v>
          </cell>
          <cell r="D5331" t="str">
            <v>M5C</v>
          </cell>
          <cell r="E5331">
            <v>511</v>
          </cell>
          <cell r="F5331">
            <v>1</v>
          </cell>
          <cell r="G5331">
            <v>1</v>
          </cell>
          <cell r="H5331" t="str">
            <v>/  /</v>
          </cell>
          <cell r="I5331">
            <v>0</v>
          </cell>
          <cell r="J5331">
            <v>0</v>
          </cell>
          <cell r="K5331">
            <v>417</v>
          </cell>
          <cell r="L5331">
            <v>417</v>
          </cell>
          <cell r="M5331">
            <v>0</v>
          </cell>
          <cell r="N5331">
            <v>417</v>
          </cell>
          <cell r="O5331">
            <v>417</v>
          </cell>
          <cell r="P5331">
            <v>0</v>
          </cell>
        </row>
        <row r="5332">
          <cell r="A5332" t="str">
            <v>0011453521</v>
          </cell>
          <cell r="B5332">
            <v>11453</v>
          </cell>
          <cell r="C5332">
            <v>114530</v>
          </cell>
          <cell r="D5332" t="str">
            <v>M5C</v>
          </cell>
          <cell r="E5332">
            <v>521</v>
          </cell>
          <cell r="F5332">
            <v>1</v>
          </cell>
          <cell r="G5332">
            <v>1</v>
          </cell>
          <cell r="H5332">
            <v>38359</v>
          </cell>
          <cell r="I5332">
            <v>4</v>
          </cell>
          <cell r="J5332">
            <v>0</v>
          </cell>
          <cell r="K5332">
            <v>4</v>
          </cell>
          <cell r="L5332">
            <v>4</v>
          </cell>
          <cell r="M5332">
            <v>0</v>
          </cell>
          <cell r="N5332">
            <v>0</v>
          </cell>
          <cell r="O5332">
            <v>4</v>
          </cell>
          <cell r="P5332">
            <v>0</v>
          </cell>
        </row>
        <row r="5333">
          <cell r="A5333" t="str">
            <v>0011453601</v>
          </cell>
          <cell r="B5333">
            <v>11453</v>
          </cell>
          <cell r="C5333">
            <v>114530</v>
          </cell>
          <cell r="D5333" t="str">
            <v>M5C</v>
          </cell>
          <cell r="E5333">
            <v>601</v>
          </cell>
          <cell r="F5333">
            <v>1</v>
          </cell>
          <cell r="G5333">
            <v>1</v>
          </cell>
          <cell r="H5333" t="str">
            <v>/  /</v>
          </cell>
          <cell r="I5333">
            <v>0</v>
          </cell>
          <cell r="J5333">
            <v>0</v>
          </cell>
          <cell r="K5333">
            <v>1668</v>
          </cell>
          <cell r="L5333">
            <v>1668</v>
          </cell>
          <cell r="M5333">
            <v>0</v>
          </cell>
          <cell r="N5333">
            <v>0</v>
          </cell>
          <cell r="O5333">
            <v>1668</v>
          </cell>
          <cell r="P5333">
            <v>0</v>
          </cell>
        </row>
        <row r="5334">
          <cell r="A5334" t="str">
            <v>0011453701</v>
          </cell>
          <cell r="B5334">
            <v>11453</v>
          </cell>
          <cell r="C5334">
            <v>114530</v>
          </cell>
          <cell r="D5334" t="str">
            <v>M5C</v>
          </cell>
          <cell r="E5334">
            <v>701</v>
          </cell>
          <cell r="F5334">
            <v>1</v>
          </cell>
          <cell r="G5334">
            <v>1</v>
          </cell>
          <cell r="H5334" t="str">
            <v>/  /</v>
          </cell>
          <cell r="I5334">
            <v>0</v>
          </cell>
          <cell r="J5334">
            <v>0</v>
          </cell>
          <cell r="K5334">
            <v>1668</v>
          </cell>
          <cell r="L5334">
            <v>1668</v>
          </cell>
          <cell r="M5334">
            <v>0</v>
          </cell>
          <cell r="N5334">
            <v>0</v>
          </cell>
          <cell r="O5334">
            <v>1668</v>
          </cell>
          <cell r="P5334">
            <v>0</v>
          </cell>
        </row>
        <row r="5335">
          <cell r="A5335" t="str">
            <v>0011453910</v>
          </cell>
          <cell r="B5335">
            <v>11453</v>
          </cell>
          <cell r="C5335">
            <v>114530</v>
          </cell>
          <cell r="D5335" t="str">
            <v>M5C</v>
          </cell>
          <cell r="E5335">
            <v>910</v>
          </cell>
          <cell r="F5335">
            <v>1</v>
          </cell>
          <cell r="G5335">
            <v>1</v>
          </cell>
          <cell r="H5335" t="str">
            <v>/  /</v>
          </cell>
          <cell r="I5335">
            <v>0</v>
          </cell>
          <cell r="J5335">
            <v>0</v>
          </cell>
          <cell r="K5335">
            <v>2089</v>
          </cell>
          <cell r="L5335">
            <v>2089</v>
          </cell>
          <cell r="M5335">
            <v>0</v>
          </cell>
          <cell r="N5335">
            <v>0</v>
          </cell>
          <cell r="O5335">
            <v>2089</v>
          </cell>
          <cell r="P5335">
            <v>0</v>
          </cell>
        </row>
        <row r="5336">
          <cell r="A5336" t="str">
            <v>0011453951</v>
          </cell>
          <cell r="B5336">
            <v>11453</v>
          </cell>
          <cell r="C5336">
            <v>114530</v>
          </cell>
          <cell r="D5336" t="str">
            <v>M5C</v>
          </cell>
          <cell r="E5336">
            <v>951</v>
          </cell>
          <cell r="F5336">
            <v>1</v>
          </cell>
          <cell r="G5336">
            <v>1</v>
          </cell>
          <cell r="H5336" t="str">
            <v>/  /</v>
          </cell>
          <cell r="I5336">
            <v>0</v>
          </cell>
          <cell r="J5336">
            <v>0</v>
          </cell>
          <cell r="K5336">
            <v>304</v>
          </cell>
          <cell r="L5336">
            <v>304</v>
          </cell>
          <cell r="M5336">
            <v>0</v>
          </cell>
          <cell r="N5336">
            <v>0</v>
          </cell>
          <cell r="O5336">
            <v>304</v>
          </cell>
          <cell r="P5336">
            <v>0</v>
          </cell>
        </row>
        <row r="5337">
          <cell r="A5337" t="str">
            <v>0011455101</v>
          </cell>
          <cell r="B5337">
            <v>11455</v>
          </cell>
          <cell r="C5337">
            <v>114550</v>
          </cell>
          <cell r="D5337" t="str">
            <v>X5G</v>
          </cell>
          <cell r="E5337">
            <v>101</v>
          </cell>
          <cell r="F5337">
            <v>1</v>
          </cell>
          <cell r="G5337">
            <v>1</v>
          </cell>
          <cell r="H5337">
            <v>39089</v>
          </cell>
          <cell r="I5337">
            <v>2048</v>
          </cell>
          <cell r="J5337">
            <v>0</v>
          </cell>
          <cell r="K5337">
            <v>2048</v>
          </cell>
          <cell r="L5337">
            <v>2048</v>
          </cell>
          <cell r="M5337">
            <v>0</v>
          </cell>
          <cell r="N5337">
            <v>0</v>
          </cell>
          <cell r="O5337">
            <v>2048</v>
          </cell>
          <cell r="P5337">
            <v>0</v>
          </cell>
        </row>
        <row r="5338">
          <cell r="A5338" t="str">
            <v>0011455125</v>
          </cell>
          <cell r="B5338">
            <v>11455</v>
          </cell>
          <cell r="C5338">
            <v>114550</v>
          </cell>
          <cell r="D5338" t="str">
            <v>X5G</v>
          </cell>
          <cell r="E5338">
            <v>125</v>
          </cell>
          <cell r="F5338">
            <v>1</v>
          </cell>
          <cell r="G5338">
            <v>2</v>
          </cell>
          <cell r="H5338" t="str">
            <v>15/01/08</v>
          </cell>
          <cell r="I5338">
            <v>0</v>
          </cell>
          <cell r="J5338">
            <v>282.12</v>
          </cell>
          <cell r="K5338">
            <v>282.12</v>
          </cell>
          <cell r="L5338">
            <v>282.12</v>
          </cell>
          <cell r="M5338">
            <v>0</v>
          </cell>
          <cell r="N5338">
            <v>0</v>
          </cell>
          <cell r="O5338">
            <v>282.12</v>
          </cell>
          <cell r="P5338">
            <v>0</v>
          </cell>
        </row>
        <row r="5339">
          <cell r="A5339" t="str">
            <v>0011455126</v>
          </cell>
          <cell r="B5339">
            <v>11455</v>
          </cell>
          <cell r="C5339">
            <v>114550</v>
          </cell>
          <cell r="D5339" t="str">
            <v>X5G</v>
          </cell>
          <cell r="E5339">
            <v>126</v>
          </cell>
          <cell r="F5339">
            <v>1</v>
          </cell>
          <cell r="G5339">
            <v>1</v>
          </cell>
          <cell r="H5339">
            <v>38356</v>
          </cell>
          <cell r="I5339">
            <v>100</v>
          </cell>
          <cell r="J5339">
            <v>0</v>
          </cell>
          <cell r="K5339">
            <v>100</v>
          </cell>
          <cell r="L5339">
            <v>100</v>
          </cell>
          <cell r="M5339">
            <v>0</v>
          </cell>
          <cell r="N5339">
            <v>0</v>
          </cell>
          <cell r="O5339">
            <v>100</v>
          </cell>
          <cell r="P5339">
            <v>0</v>
          </cell>
        </row>
        <row r="5340">
          <cell r="A5340" t="str">
            <v>0011455139</v>
          </cell>
          <cell r="B5340">
            <v>11455</v>
          </cell>
          <cell r="C5340">
            <v>114550</v>
          </cell>
          <cell r="D5340" t="str">
            <v>X5G</v>
          </cell>
          <cell r="E5340">
            <v>139</v>
          </cell>
          <cell r="F5340">
            <v>1</v>
          </cell>
          <cell r="G5340">
            <v>2</v>
          </cell>
          <cell r="H5340" t="str">
            <v>15/01/08</v>
          </cell>
          <cell r="I5340">
            <v>0</v>
          </cell>
          <cell r="J5340">
            <v>158</v>
          </cell>
          <cell r="K5340">
            <v>158</v>
          </cell>
          <cell r="L5340">
            <v>158</v>
          </cell>
          <cell r="M5340">
            <v>0</v>
          </cell>
          <cell r="N5340">
            <v>0</v>
          </cell>
          <cell r="O5340">
            <v>158</v>
          </cell>
          <cell r="P5340">
            <v>0</v>
          </cell>
        </row>
        <row r="5341">
          <cell r="A5341" t="str">
            <v>0011455140</v>
          </cell>
          <cell r="B5341">
            <v>11455</v>
          </cell>
          <cell r="C5341">
            <v>114550</v>
          </cell>
          <cell r="D5341" t="str">
            <v>X5G</v>
          </cell>
          <cell r="E5341">
            <v>140</v>
          </cell>
          <cell r="F5341">
            <v>1</v>
          </cell>
          <cell r="G5341">
            <v>2</v>
          </cell>
          <cell r="H5341" t="str">
            <v>15/01/08</v>
          </cell>
          <cell r="I5341">
            <v>0</v>
          </cell>
          <cell r="J5341">
            <v>77</v>
          </cell>
          <cell r="K5341">
            <v>77</v>
          </cell>
          <cell r="L5341">
            <v>77</v>
          </cell>
          <cell r="M5341">
            <v>0</v>
          </cell>
          <cell r="N5341">
            <v>0</v>
          </cell>
          <cell r="O5341">
            <v>77</v>
          </cell>
          <cell r="P5341">
            <v>0</v>
          </cell>
        </row>
        <row r="5342">
          <cell r="A5342" t="str">
            <v>0011455301</v>
          </cell>
          <cell r="B5342">
            <v>11455</v>
          </cell>
          <cell r="C5342">
            <v>114550</v>
          </cell>
          <cell r="D5342" t="str">
            <v>X5G</v>
          </cell>
          <cell r="E5342">
            <v>301</v>
          </cell>
          <cell r="F5342">
            <v>1</v>
          </cell>
          <cell r="G5342">
            <v>2</v>
          </cell>
          <cell r="H5342" t="str">
            <v>/  /</v>
          </cell>
          <cell r="I5342">
            <v>0</v>
          </cell>
          <cell r="J5342">
            <v>517.12</v>
          </cell>
          <cell r="K5342">
            <v>2665.12</v>
          </cell>
          <cell r="L5342">
            <v>2665.12</v>
          </cell>
          <cell r="M5342">
            <v>0</v>
          </cell>
          <cell r="N5342">
            <v>0</v>
          </cell>
          <cell r="O5342">
            <v>2665.12</v>
          </cell>
          <cell r="P5342">
            <v>0</v>
          </cell>
        </row>
        <row r="5343">
          <cell r="A5343" t="str">
            <v>0011455511</v>
          </cell>
          <cell r="B5343">
            <v>11455</v>
          </cell>
          <cell r="C5343">
            <v>114550</v>
          </cell>
          <cell r="D5343" t="str">
            <v>X5G</v>
          </cell>
          <cell r="E5343">
            <v>511</v>
          </cell>
          <cell r="F5343">
            <v>1</v>
          </cell>
          <cell r="G5343">
            <v>2</v>
          </cell>
          <cell r="H5343" t="str">
            <v>/  /</v>
          </cell>
          <cell r="I5343">
            <v>0</v>
          </cell>
          <cell r="J5343">
            <v>104</v>
          </cell>
          <cell r="K5343">
            <v>533</v>
          </cell>
          <cell r="L5343">
            <v>533</v>
          </cell>
          <cell r="M5343">
            <v>0</v>
          </cell>
          <cell r="N5343">
            <v>533</v>
          </cell>
          <cell r="O5343">
            <v>533</v>
          </cell>
          <cell r="P5343">
            <v>0</v>
          </cell>
        </row>
        <row r="5344">
          <cell r="A5344" t="str">
            <v>0011455522</v>
          </cell>
          <cell r="B5344">
            <v>11455</v>
          </cell>
          <cell r="C5344">
            <v>114550</v>
          </cell>
          <cell r="D5344" t="str">
            <v>X5G</v>
          </cell>
          <cell r="E5344">
            <v>522</v>
          </cell>
          <cell r="F5344">
            <v>1</v>
          </cell>
          <cell r="G5344">
            <v>1</v>
          </cell>
          <cell r="H5344" t="str">
            <v>18/11/04</v>
          </cell>
          <cell r="I5344">
            <v>5</v>
          </cell>
          <cell r="J5344">
            <v>0</v>
          </cell>
          <cell r="K5344">
            <v>5</v>
          </cell>
          <cell r="L5344">
            <v>5</v>
          </cell>
          <cell r="M5344">
            <v>0</v>
          </cell>
          <cell r="N5344">
            <v>0</v>
          </cell>
          <cell r="O5344">
            <v>5</v>
          </cell>
          <cell r="P5344">
            <v>0</v>
          </cell>
        </row>
        <row r="5345">
          <cell r="A5345" t="str">
            <v>0011455601</v>
          </cell>
          <cell r="B5345">
            <v>11455</v>
          </cell>
          <cell r="C5345">
            <v>114550</v>
          </cell>
          <cell r="D5345" t="str">
            <v>X5G</v>
          </cell>
          <cell r="E5345">
            <v>601</v>
          </cell>
          <cell r="F5345">
            <v>1</v>
          </cell>
          <cell r="G5345">
            <v>2</v>
          </cell>
          <cell r="H5345" t="str">
            <v>/  /</v>
          </cell>
          <cell r="I5345">
            <v>0</v>
          </cell>
          <cell r="J5345">
            <v>413.12</v>
          </cell>
          <cell r="K5345">
            <v>2127.12</v>
          </cell>
          <cell r="L5345">
            <v>2127.12</v>
          </cell>
          <cell r="M5345">
            <v>0</v>
          </cell>
          <cell r="N5345">
            <v>0</v>
          </cell>
          <cell r="O5345">
            <v>2127.12</v>
          </cell>
          <cell r="P5345">
            <v>0</v>
          </cell>
        </row>
        <row r="5346">
          <cell r="A5346" t="str">
            <v>0011455701</v>
          </cell>
          <cell r="B5346">
            <v>11455</v>
          </cell>
          <cell r="C5346">
            <v>114550</v>
          </cell>
          <cell r="D5346" t="str">
            <v>X5G</v>
          </cell>
          <cell r="E5346">
            <v>701</v>
          </cell>
          <cell r="F5346">
            <v>1</v>
          </cell>
          <cell r="G5346">
            <v>2</v>
          </cell>
          <cell r="H5346" t="str">
            <v>/  /</v>
          </cell>
          <cell r="I5346">
            <v>0</v>
          </cell>
          <cell r="J5346">
            <v>413.12</v>
          </cell>
          <cell r="K5346">
            <v>2127.12</v>
          </cell>
          <cell r="L5346">
            <v>2127.12</v>
          </cell>
          <cell r="M5346">
            <v>0</v>
          </cell>
          <cell r="N5346">
            <v>0</v>
          </cell>
          <cell r="O5346">
            <v>2127.12</v>
          </cell>
          <cell r="P5346">
            <v>0</v>
          </cell>
        </row>
        <row r="5347">
          <cell r="A5347" t="str">
            <v>0011455910</v>
          </cell>
          <cell r="B5347">
            <v>11455</v>
          </cell>
          <cell r="C5347">
            <v>114550</v>
          </cell>
          <cell r="D5347" t="str">
            <v>X5G</v>
          </cell>
          <cell r="E5347">
            <v>910</v>
          </cell>
          <cell r="F5347">
            <v>1</v>
          </cell>
          <cell r="G5347">
            <v>2</v>
          </cell>
          <cell r="H5347" t="str">
            <v>/  /</v>
          </cell>
          <cell r="I5347">
            <v>0</v>
          </cell>
          <cell r="J5347">
            <v>517.12</v>
          </cell>
          <cell r="K5347">
            <v>2665.12</v>
          </cell>
          <cell r="L5347">
            <v>2665.12</v>
          </cell>
          <cell r="M5347">
            <v>0</v>
          </cell>
          <cell r="N5347">
            <v>0</v>
          </cell>
          <cell r="O5347">
            <v>2665.12</v>
          </cell>
          <cell r="P5347">
            <v>0</v>
          </cell>
        </row>
        <row r="5348">
          <cell r="A5348" t="str">
            <v>0011455951</v>
          </cell>
          <cell r="B5348">
            <v>11455</v>
          </cell>
          <cell r="C5348">
            <v>114550</v>
          </cell>
          <cell r="D5348" t="str">
            <v>X5G</v>
          </cell>
          <cell r="E5348">
            <v>951</v>
          </cell>
          <cell r="F5348">
            <v>1</v>
          </cell>
          <cell r="G5348">
            <v>2</v>
          </cell>
          <cell r="H5348" t="str">
            <v>/  /</v>
          </cell>
          <cell r="I5348">
            <v>0</v>
          </cell>
          <cell r="J5348">
            <v>74</v>
          </cell>
          <cell r="K5348">
            <v>386</v>
          </cell>
          <cell r="L5348">
            <v>386</v>
          </cell>
          <cell r="M5348">
            <v>0</v>
          </cell>
          <cell r="N5348">
            <v>0</v>
          </cell>
          <cell r="O5348">
            <v>386</v>
          </cell>
          <cell r="P5348">
            <v>0</v>
          </cell>
        </row>
        <row r="5349">
          <cell r="A5349" t="str">
            <v>0011456101</v>
          </cell>
          <cell r="B5349">
            <v>11456</v>
          </cell>
          <cell r="C5349">
            <v>114560</v>
          </cell>
          <cell r="D5349" t="str">
            <v>F5C</v>
          </cell>
          <cell r="E5349">
            <v>101</v>
          </cell>
          <cell r="F5349">
            <v>1</v>
          </cell>
          <cell r="G5349">
            <v>1</v>
          </cell>
          <cell r="H5349">
            <v>39089</v>
          </cell>
          <cell r="I5349">
            <v>5322</v>
          </cell>
          <cell r="J5349">
            <v>0</v>
          </cell>
          <cell r="K5349">
            <v>5322</v>
          </cell>
          <cell r="L5349">
            <v>5322</v>
          </cell>
          <cell r="M5349">
            <v>0</v>
          </cell>
          <cell r="N5349">
            <v>0</v>
          </cell>
          <cell r="O5349">
            <v>5322</v>
          </cell>
          <cell r="P5349">
            <v>0</v>
          </cell>
        </row>
        <row r="5350">
          <cell r="A5350" t="str">
            <v>0011456142</v>
          </cell>
          <cell r="B5350">
            <v>11456</v>
          </cell>
          <cell r="C5350">
            <v>114560</v>
          </cell>
          <cell r="D5350" t="str">
            <v>F5C</v>
          </cell>
          <cell r="E5350">
            <v>142</v>
          </cell>
          <cell r="F5350">
            <v>1</v>
          </cell>
          <cell r="G5350">
            <v>1</v>
          </cell>
          <cell r="H5350">
            <v>38355</v>
          </cell>
          <cell r="I5350">
            <v>25</v>
          </cell>
          <cell r="J5350">
            <v>0</v>
          </cell>
          <cell r="K5350">
            <v>25</v>
          </cell>
          <cell r="L5350">
            <v>25</v>
          </cell>
          <cell r="M5350">
            <v>0</v>
          </cell>
          <cell r="N5350">
            <v>0</v>
          </cell>
          <cell r="O5350">
            <v>25</v>
          </cell>
          <cell r="P5350">
            <v>0</v>
          </cell>
        </row>
        <row r="5351">
          <cell r="A5351" t="str">
            <v>0011456263</v>
          </cell>
          <cell r="B5351">
            <v>11456</v>
          </cell>
          <cell r="C5351">
            <v>114560</v>
          </cell>
          <cell r="D5351" t="str">
            <v>F5C</v>
          </cell>
          <cell r="E5351">
            <v>263</v>
          </cell>
          <cell r="F5351">
            <v>1</v>
          </cell>
          <cell r="G5351">
            <v>1</v>
          </cell>
          <cell r="H5351">
            <v>39630</v>
          </cell>
          <cell r="I5351">
            <v>0</v>
          </cell>
          <cell r="J5351">
            <v>0</v>
          </cell>
          <cell r="K5351">
            <v>62.75</v>
          </cell>
          <cell r="L5351">
            <v>62.75</v>
          </cell>
          <cell r="M5351">
            <v>0</v>
          </cell>
          <cell r="N5351">
            <v>0</v>
          </cell>
          <cell r="O5351">
            <v>62.75</v>
          </cell>
          <cell r="P5351">
            <v>0</v>
          </cell>
        </row>
        <row r="5352">
          <cell r="A5352" t="str">
            <v>0011456301</v>
          </cell>
          <cell r="B5352">
            <v>11456</v>
          </cell>
          <cell r="C5352">
            <v>114560</v>
          </cell>
          <cell r="D5352" t="str">
            <v>F5C</v>
          </cell>
          <cell r="E5352">
            <v>301</v>
          </cell>
          <cell r="F5352">
            <v>1</v>
          </cell>
          <cell r="G5352">
            <v>1</v>
          </cell>
          <cell r="H5352" t="str">
            <v>/  /</v>
          </cell>
          <cell r="I5352">
            <v>0</v>
          </cell>
          <cell r="J5352">
            <v>0</v>
          </cell>
          <cell r="K5352">
            <v>5409.75</v>
          </cell>
          <cell r="L5352">
            <v>5409.75</v>
          </cell>
          <cell r="M5352">
            <v>0</v>
          </cell>
          <cell r="N5352">
            <v>0</v>
          </cell>
          <cell r="O5352">
            <v>5409.75</v>
          </cell>
          <cell r="P5352">
            <v>0</v>
          </cell>
        </row>
        <row r="5353">
          <cell r="A5353" t="str">
            <v>0011456511</v>
          </cell>
          <cell r="B5353">
            <v>11456</v>
          </cell>
          <cell r="C5353">
            <v>114560</v>
          </cell>
          <cell r="D5353" t="str">
            <v>F5C</v>
          </cell>
          <cell r="E5353">
            <v>511</v>
          </cell>
          <cell r="F5353">
            <v>1</v>
          </cell>
          <cell r="G5353">
            <v>1</v>
          </cell>
          <cell r="H5353" t="str">
            <v>/  /</v>
          </cell>
          <cell r="I5353">
            <v>0</v>
          </cell>
          <cell r="J5353">
            <v>0</v>
          </cell>
          <cell r="K5353">
            <v>900</v>
          </cell>
          <cell r="L5353">
            <v>900</v>
          </cell>
          <cell r="M5353">
            <v>0</v>
          </cell>
          <cell r="N5353">
            <v>900</v>
          </cell>
          <cell r="O5353">
            <v>900</v>
          </cell>
          <cell r="P5353">
            <v>0</v>
          </cell>
        </row>
        <row r="5354">
          <cell r="A5354" t="str">
            <v>0011456523</v>
          </cell>
          <cell r="B5354">
            <v>11456</v>
          </cell>
          <cell r="C5354">
            <v>114560</v>
          </cell>
          <cell r="D5354" t="str">
            <v>F5C</v>
          </cell>
          <cell r="E5354">
            <v>523</v>
          </cell>
          <cell r="F5354">
            <v>1</v>
          </cell>
          <cell r="G5354">
            <v>1</v>
          </cell>
          <cell r="H5354" t="str">
            <v>18/11/04</v>
          </cell>
          <cell r="I5354">
            <v>1</v>
          </cell>
          <cell r="J5354">
            <v>0</v>
          </cell>
          <cell r="K5354">
            <v>1</v>
          </cell>
          <cell r="L5354">
            <v>1</v>
          </cell>
          <cell r="M5354">
            <v>0</v>
          </cell>
          <cell r="N5354">
            <v>0</v>
          </cell>
          <cell r="O5354">
            <v>1</v>
          </cell>
          <cell r="P5354">
            <v>0</v>
          </cell>
        </row>
        <row r="5355">
          <cell r="A5355" t="str">
            <v>0011456601</v>
          </cell>
          <cell r="B5355">
            <v>11456</v>
          </cell>
          <cell r="C5355">
            <v>114560</v>
          </cell>
          <cell r="D5355" t="str">
            <v>F5C</v>
          </cell>
          <cell r="E5355">
            <v>601</v>
          </cell>
          <cell r="F5355">
            <v>1</v>
          </cell>
          <cell r="G5355">
            <v>1</v>
          </cell>
          <cell r="H5355" t="str">
            <v>/  /</v>
          </cell>
          <cell r="I5355">
            <v>0</v>
          </cell>
          <cell r="J5355">
            <v>0</v>
          </cell>
          <cell r="K5355">
            <v>4508.75</v>
          </cell>
          <cell r="L5355">
            <v>4508.75</v>
          </cell>
          <cell r="M5355">
            <v>0</v>
          </cell>
          <cell r="N5355">
            <v>0</v>
          </cell>
          <cell r="O5355">
            <v>4508.75</v>
          </cell>
          <cell r="P5355">
            <v>0</v>
          </cell>
        </row>
        <row r="5356">
          <cell r="A5356" t="str">
            <v>0011456701</v>
          </cell>
          <cell r="B5356">
            <v>11456</v>
          </cell>
          <cell r="C5356">
            <v>114560</v>
          </cell>
          <cell r="D5356" t="str">
            <v>F5C</v>
          </cell>
          <cell r="E5356">
            <v>701</v>
          </cell>
          <cell r="F5356">
            <v>1</v>
          </cell>
          <cell r="G5356">
            <v>1</v>
          </cell>
          <cell r="H5356" t="str">
            <v>/  /</v>
          </cell>
          <cell r="I5356">
            <v>0</v>
          </cell>
          <cell r="J5356">
            <v>0</v>
          </cell>
          <cell r="K5356">
            <v>4508.75</v>
          </cell>
          <cell r="L5356">
            <v>4508.75</v>
          </cell>
          <cell r="M5356">
            <v>0</v>
          </cell>
          <cell r="N5356">
            <v>0</v>
          </cell>
          <cell r="O5356">
            <v>4508.75</v>
          </cell>
          <cell r="P5356">
            <v>0</v>
          </cell>
        </row>
        <row r="5357">
          <cell r="A5357" t="str">
            <v>0011456910</v>
          </cell>
          <cell r="B5357">
            <v>11456</v>
          </cell>
          <cell r="C5357">
            <v>114560</v>
          </cell>
          <cell r="D5357" t="str">
            <v>F5C</v>
          </cell>
          <cell r="E5357">
            <v>910</v>
          </cell>
          <cell r="F5357">
            <v>1</v>
          </cell>
          <cell r="G5357">
            <v>1</v>
          </cell>
          <cell r="H5357" t="str">
            <v>/  /</v>
          </cell>
          <cell r="I5357">
            <v>0</v>
          </cell>
          <cell r="J5357">
            <v>0</v>
          </cell>
          <cell r="K5357">
            <v>5347</v>
          </cell>
          <cell r="L5357">
            <v>5347</v>
          </cell>
          <cell r="M5357">
            <v>0</v>
          </cell>
          <cell r="N5357">
            <v>0</v>
          </cell>
          <cell r="O5357">
            <v>5347</v>
          </cell>
          <cell r="P5357">
            <v>0</v>
          </cell>
        </row>
        <row r="5358">
          <cell r="A5358" t="str">
            <v>0011456951</v>
          </cell>
          <cell r="B5358">
            <v>11456</v>
          </cell>
          <cell r="C5358">
            <v>114560</v>
          </cell>
          <cell r="D5358" t="str">
            <v>F5C</v>
          </cell>
          <cell r="E5358">
            <v>951</v>
          </cell>
          <cell r="F5358">
            <v>1</v>
          </cell>
          <cell r="G5358">
            <v>1</v>
          </cell>
          <cell r="H5358" t="str">
            <v>/  /</v>
          </cell>
          <cell r="I5358">
            <v>0</v>
          </cell>
          <cell r="J5358">
            <v>0</v>
          </cell>
          <cell r="K5358">
            <v>653</v>
          </cell>
          <cell r="L5358">
            <v>653</v>
          </cell>
          <cell r="M5358">
            <v>0</v>
          </cell>
          <cell r="N5358">
            <v>0</v>
          </cell>
          <cell r="O5358">
            <v>653</v>
          </cell>
          <cell r="P5358">
            <v>0</v>
          </cell>
        </row>
        <row r="5359">
          <cell r="A5359" t="str">
            <v>0011459101</v>
          </cell>
          <cell r="B5359">
            <v>11459</v>
          </cell>
          <cell r="C5359">
            <v>114590</v>
          </cell>
          <cell r="D5359" t="str">
            <v>X5G</v>
          </cell>
          <cell r="E5359">
            <v>101</v>
          </cell>
          <cell r="F5359">
            <v>1</v>
          </cell>
          <cell r="G5359">
            <v>1</v>
          </cell>
          <cell r="H5359">
            <v>39089</v>
          </cell>
          <cell r="I5359">
            <v>2915</v>
          </cell>
          <cell r="J5359">
            <v>0</v>
          </cell>
          <cell r="K5359">
            <v>2915</v>
          </cell>
          <cell r="L5359">
            <v>2915</v>
          </cell>
          <cell r="M5359">
            <v>0</v>
          </cell>
          <cell r="N5359">
            <v>0</v>
          </cell>
          <cell r="O5359">
            <v>2915</v>
          </cell>
          <cell r="P5359">
            <v>0</v>
          </cell>
        </row>
        <row r="5360">
          <cell r="A5360" t="str">
            <v>0011459263</v>
          </cell>
          <cell r="B5360">
            <v>11459</v>
          </cell>
          <cell r="C5360">
            <v>114590</v>
          </cell>
          <cell r="D5360" t="str">
            <v>X5G</v>
          </cell>
          <cell r="E5360">
            <v>263</v>
          </cell>
          <cell r="F5360">
            <v>1</v>
          </cell>
          <cell r="G5360">
            <v>2</v>
          </cell>
          <cell r="H5360" t="str">
            <v>21/01/08</v>
          </cell>
          <cell r="I5360">
            <v>0</v>
          </cell>
          <cell r="J5360">
            <v>2660.6</v>
          </cell>
          <cell r="K5360">
            <v>2660.6</v>
          </cell>
          <cell r="L5360">
            <v>2660.6</v>
          </cell>
          <cell r="M5360">
            <v>0</v>
          </cell>
          <cell r="N5360">
            <v>0</v>
          </cell>
          <cell r="O5360">
            <v>2660.6</v>
          </cell>
          <cell r="P5360">
            <v>0</v>
          </cell>
        </row>
        <row r="5361">
          <cell r="A5361" t="str">
            <v>0011459301</v>
          </cell>
          <cell r="B5361">
            <v>11459</v>
          </cell>
          <cell r="C5361">
            <v>114590</v>
          </cell>
          <cell r="D5361" t="str">
            <v>X5G</v>
          </cell>
          <cell r="E5361">
            <v>301</v>
          </cell>
          <cell r="F5361">
            <v>1</v>
          </cell>
          <cell r="G5361">
            <v>2</v>
          </cell>
          <cell r="H5361" t="str">
            <v>/  /</v>
          </cell>
          <cell r="I5361">
            <v>0</v>
          </cell>
          <cell r="J5361">
            <v>2660.6</v>
          </cell>
          <cell r="K5361">
            <v>5575.6</v>
          </cell>
          <cell r="L5361">
            <v>5575.6</v>
          </cell>
          <cell r="M5361">
            <v>0</v>
          </cell>
          <cell r="N5361">
            <v>0</v>
          </cell>
          <cell r="O5361">
            <v>5575.6</v>
          </cell>
          <cell r="P5361">
            <v>0</v>
          </cell>
        </row>
        <row r="5362">
          <cell r="A5362" t="str">
            <v>0011459511</v>
          </cell>
          <cell r="B5362">
            <v>11459</v>
          </cell>
          <cell r="C5362">
            <v>114590</v>
          </cell>
          <cell r="D5362" t="str">
            <v>X5G</v>
          </cell>
          <cell r="E5362">
            <v>511</v>
          </cell>
          <cell r="F5362">
            <v>1</v>
          </cell>
          <cell r="G5362">
            <v>1</v>
          </cell>
          <cell r="H5362" t="str">
            <v>/  /</v>
          </cell>
          <cell r="I5362">
            <v>0</v>
          </cell>
          <cell r="J5362">
            <v>0</v>
          </cell>
          <cell r="K5362">
            <v>364</v>
          </cell>
          <cell r="L5362">
            <v>364</v>
          </cell>
          <cell r="M5362">
            <v>0</v>
          </cell>
          <cell r="N5362">
            <v>364</v>
          </cell>
          <cell r="O5362">
            <v>364</v>
          </cell>
          <cell r="P5362">
            <v>0</v>
          </cell>
        </row>
        <row r="5363">
          <cell r="A5363" t="str">
            <v>0011459523</v>
          </cell>
          <cell r="B5363">
            <v>11459</v>
          </cell>
          <cell r="C5363">
            <v>114590</v>
          </cell>
          <cell r="D5363" t="str">
            <v>X5G</v>
          </cell>
          <cell r="E5363">
            <v>523</v>
          </cell>
          <cell r="F5363">
            <v>1</v>
          </cell>
          <cell r="G5363">
            <v>1</v>
          </cell>
          <cell r="H5363" t="str">
            <v>18/11/04</v>
          </cell>
          <cell r="I5363">
            <v>1</v>
          </cell>
          <cell r="J5363">
            <v>0</v>
          </cell>
          <cell r="K5363">
            <v>1</v>
          </cell>
          <cell r="L5363">
            <v>1</v>
          </cell>
          <cell r="M5363">
            <v>0</v>
          </cell>
          <cell r="N5363">
            <v>0</v>
          </cell>
          <cell r="O5363">
            <v>1</v>
          </cell>
          <cell r="P5363">
            <v>0</v>
          </cell>
        </row>
        <row r="5364">
          <cell r="A5364" t="str">
            <v>0011459555</v>
          </cell>
          <cell r="B5364">
            <v>11459</v>
          </cell>
          <cell r="C5364">
            <v>114590</v>
          </cell>
          <cell r="D5364" t="str">
            <v>X5G</v>
          </cell>
          <cell r="E5364">
            <v>555</v>
          </cell>
          <cell r="F5364">
            <v>1</v>
          </cell>
          <cell r="G5364">
            <v>1</v>
          </cell>
          <cell r="H5364" t="str">
            <v>/  /</v>
          </cell>
          <cell r="I5364">
            <v>0</v>
          </cell>
          <cell r="J5364">
            <v>0</v>
          </cell>
          <cell r="K5364">
            <v>291.5</v>
          </cell>
          <cell r="L5364">
            <v>291.5</v>
          </cell>
          <cell r="M5364">
            <v>0</v>
          </cell>
          <cell r="N5364">
            <v>0</v>
          </cell>
          <cell r="O5364">
            <v>291.5</v>
          </cell>
          <cell r="P5364">
            <v>0</v>
          </cell>
        </row>
        <row r="5365">
          <cell r="A5365" t="str">
            <v>0011459601</v>
          </cell>
          <cell r="B5365">
            <v>11459</v>
          </cell>
          <cell r="C5365">
            <v>114590</v>
          </cell>
          <cell r="D5365" t="str">
            <v>X5G</v>
          </cell>
          <cell r="E5365">
            <v>601</v>
          </cell>
          <cell r="F5365">
            <v>1</v>
          </cell>
          <cell r="G5365">
            <v>2</v>
          </cell>
          <cell r="H5365" t="str">
            <v>/  /</v>
          </cell>
          <cell r="I5365">
            <v>0</v>
          </cell>
          <cell r="J5365">
            <v>2660.6</v>
          </cell>
          <cell r="K5365">
            <v>4919.1000000000004</v>
          </cell>
          <cell r="L5365">
            <v>4919.1000000000004</v>
          </cell>
          <cell r="M5365">
            <v>0</v>
          </cell>
          <cell r="N5365">
            <v>0</v>
          </cell>
          <cell r="O5365">
            <v>4919.1000000000004</v>
          </cell>
          <cell r="P5365">
            <v>0</v>
          </cell>
        </row>
        <row r="5366">
          <cell r="A5366" t="str">
            <v>0011459701</v>
          </cell>
          <cell r="B5366">
            <v>11459</v>
          </cell>
          <cell r="C5366">
            <v>114590</v>
          </cell>
          <cell r="D5366" t="str">
            <v>X5G</v>
          </cell>
          <cell r="E5366">
            <v>701</v>
          </cell>
          <cell r="F5366">
            <v>1</v>
          </cell>
          <cell r="G5366">
            <v>2</v>
          </cell>
          <cell r="H5366" t="str">
            <v>/  /</v>
          </cell>
          <cell r="I5366">
            <v>0</v>
          </cell>
          <cell r="J5366">
            <v>2660.6</v>
          </cell>
          <cell r="K5366">
            <v>4919.1000000000004</v>
          </cell>
          <cell r="L5366">
            <v>4919.1000000000004</v>
          </cell>
          <cell r="M5366">
            <v>0</v>
          </cell>
          <cell r="N5366">
            <v>0</v>
          </cell>
          <cell r="O5366">
            <v>4919.1000000000004</v>
          </cell>
          <cell r="P5366">
            <v>0</v>
          </cell>
        </row>
        <row r="5367">
          <cell r="A5367" t="str">
            <v>0011459910</v>
          </cell>
          <cell r="B5367">
            <v>11459</v>
          </cell>
          <cell r="C5367">
            <v>114590</v>
          </cell>
          <cell r="D5367" t="str">
            <v>X5G</v>
          </cell>
          <cell r="E5367">
            <v>910</v>
          </cell>
          <cell r="F5367">
            <v>1</v>
          </cell>
          <cell r="G5367">
            <v>2</v>
          </cell>
          <cell r="H5367" t="str">
            <v>/  /</v>
          </cell>
          <cell r="I5367">
            <v>0</v>
          </cell>
          <cell r="J5367">
            <v>0</v>
          </cell>
          <cell r="K5367">
            <v>2915</v>
          </cell>
          <cell r="L5367">
            <v>2915</v>
          </cell>
          <cell r="M5367">
            <v>0</v>
          </cell>
          <cell r="N5367">
            <v>0</v>
          </cell>
          <cell r="O5367">
            <v>2915</v>
          </cell>
          <cell r="P5367">
            <v>0</v>
          </cell>
        </row>
        <row r="5368">
          <cell r="A5368" t="str">
            <v>0011459951</v>
          </cell>
          <cell r="B5368">
            <v>11459</v>
          </cell>
          <cell r="C5368">
            <v>114590</v>
          </cell>
          <cell r="D5368" t="str">
            <v>X5G</v>
          </cell>
          <cell r="E5368">
            <v>951</v>
          </cell>
          <cell r="F5368">
            <v>1</v>
          </cell>
          <cell r="G5368">
            <v>1</v>
          </cell>
          <cell r="H5368" t="str">
            <v>/  /</v>
          </cell>
          <cell r="I5368">
            <v>0</v>
          </cell>
          <cell r="J5368">
            <v>0</v>
          </cell>
          <cell r="K5368">
            <v>219</v>
          </cell>
          <cell r="L5368">
            <v>219</v>
          </cell>
          <cell r="M5368">
            <v>0</v>
          </cell>
          <cell r="N5368">
            <v>0</v>
          </cell>
          <cell r="O5368">
            <v>219</v>
          </cell>
          <cell r="P5368">
            <v>0</v>
          </cell>
        </row>
        <row r="5369">
          <cell r="A5369" t="str">
            <v>0011460101</v>
          </cell>
          <cell r="B5369">
            <v>11460</v>
          </cell>
          <cell r="C5369">
            <v>114600</v>
          </cell>
          <cell r="D5369" t="str">
            <v>X5G</v>
          </cell>
          <cell r="E5369">
            <v>101</v>
          </cell>
          <cell r="F5369">
            <v>1</v>
          </cell>
          <cell r="G5369">
            <v>1</v>
          </cell>
          <cell r="H5369">
            <v>39089</v>
          </cell>
          <cell r="I5369">
            <v>4524</v>
          </cell>
          <cell r="J5369">
            <v>0</v>
          </cell>
          <cell r="K5369">
            <v>4524</v>
          </cell>
          <cell r="L5369">
            <v>4524</v>
          </cell>
          <cell r="M5369">
            <v>0</v>
          </cell>
          <cell r="N5369">
            <v>0</v>
          </cell>
          <cell r="O5369">
            <v>4524</v>
          </cell>
          <cell r="P5369">
            <v>0</v>
          </cell>
        </row>
        <row r="5370">
          <cell r="A5370" t="str">
            <v>0011460142</v>
          </cell>
          <cell r="B5370">
            <v>11460</v>
          </cell>
          <cell r="C5370">
            <v>114600</v>
          </cell>
          <cell r="D5370" t="str">
            <v>X5G</v>
          </cell>
          <cell r="E5370">
            <v>142</v>
          </cell>
          <cell r="F5370">
            <v>1</v>
          </cell>
          <cell r="G5370">
            <v>1</v>
          </cell>
          <cell r="H5370">
            <v>38355</v>
          </cell>
          <cell r="I5370">
            <v>25</v>
          </cell>
          <cell r="J5370">
            <v>0</v>
          </cell>
          <cell r="K5370">
            <v>25</v>
          </cell>
          <cell r="L5370">
            <v>25</v>
          </cell>
          <cell r="M5370">
            <v>0</v>
          </cell>
          <cell r="N5370">
            <v>0</v>
          </cell>
          <cell r="O5370">
            <v>25</v>
          </cell>
          <cell r="P5370">
            <v>0</v>
          </cell>
        </row>
        <row r="5371">
          <cell r="A5371" t="str">
            <v>0011460301</v>
          </cell>
          <cell r="B5371">
            <v>11460</v>
          </cell>
          <cell r="C5371">
            <v>114600</v>
          </cell>
          <cell r="D5371" t="str">
            <v>X5G</v>
          </cell>
          <cell r="E5371">
            <v>301</v>
          </cell>
          <cell r="F5371">
            <v>1</v>
          </cell>
          <cell r="G5371">
            <v>1</v>
          </cell>
          <cell r="H5371" t="str">
            <v>/  /</v>
          </cell>
          <cell r="I5371">
            <v>0</v>
          </cell>
          <cell r="J5371">
            <v>0</v>
          </cell>
          <cell r="K5371">
            <v>4549</v>
          </cell>
          <cell r="L5371">
            <v>4549</v>
          </cell>
          <cell r="M5371">
            <v>0</v>
          </cell>
          <cell r="N5371">
            <v>0</v>
          </cell>
          <cell r="O5371">
            <v>4549</v>
          </cell>
          <cell r="P5371">
            <v>0</v>
          </cell>
        </row>
        <row r="5372">
          <cell r="A5372" t="str">
            <v>0011460511</v>
          </cell>
          <cell r="B5372">
            <v>11460</v>
          </cell>
          <cell r="C5372">
            <v>114600</v>
          </cell>
          <cell r="D5372" t="str">
            <v>X5G</v>
          </cell>
          <cell r="E5372">
            <v>511</v>
          </cell>
          <cell r="F5372">
            <v>1</v>
          </cell>
          <cell r="G5372">
            <v>1</v>
          </cell>
          <cell r="H5372" t="str">
            <v>/  /</v>
          </cell>
          <cell r="I5372">
            <v>0</v>
          </cell>
          <cell r="J5372">
            <v>0</v>
          </cell>
          <cell r="K5372">
            <v>810</v>
          </cell>
          <cell r="L5372">
            <v>810</v>
          </cell>
          <cell r="M5372">
            <v>0</v>
          </cell>
          <cell r="N5372">
            <v>810</v>
          </cell>
          <cell r="O5372">
            <v>810</v>
          </cell>
          <cell r="P5372">
            <v>0</v>
          </cell>
        </row>
        <row r="5373">
          <cell r="A5373" t="str">
            <v>0011460523</v>
          </cell>
          <cell r="B5373">
            <v>11460</v>
          </cell>
          <cell r="C5373">
            <v>114600</v>
          </cell>
          <cell r="D5373" t="str">
            <v>X5G</v>
          </cell>
          <cell r="E5373">
            <v>523</v>
          </cell>
          <cell r="F5373">
            <v>1</v>
          </cell>
          <cell r="G5373">
            <v>1</v>
          </cell>
          <cell r="H5373" t="str">
            <v>18/11/04</v>
          </cell>
          <cell r="I5373">
            <v>1</v>
          </cell>
          <cell r="J5373">
            <v>0</v>
          </cell>
          <cell r="K5373">
            <v>1</v>
          </cell>
          <cell r="L5373">
            <v>1</v>
          </cell>
          <cell r="M5373">
            <v>0</v>
          </cell>
          <cell r="N5373">
            <v>0</v>
          </cell>
          <cell r="O5373">
            <v>1</v>
          </cell>
          <cell r="P5373">
            <v>0</v>
          </cell>
        </row>
        <row r="5374">
          <cell r="A5374" t="str">
            <v>0011460555</v>
          </cell>
          <cell r="B5374">
            <v>11460</v>
          </cell>
          <cell r="C5374">
            <v>114600</v>
          </cell>
          <cell r="D5374" t="str">
            <v>X5G</v>
          </cell>
          <cell r="E5374">
            <v>555</v>
          </cell>
          <cell r="F5374">
            <v>1</v>
          </cell>
          <cell r="G5374">
            <v>1</v>
          </cell>
          <cell r="H5374" t="str">
            <v>/  /</v>
          </cell>
          <cell r="I5374">
            <v>0</v>
          </cell>
          <cell r="J5374">
            <v>0</v>
          </cell>
          <cell r="K5374">
            <v>250</v>
          </cell>
          <cell r="L5374">
            <v>250</v>
          </cell>
          <cell r="M5374">
            <v>0</v>
          </cell>
          <cell r="N5374">
            <v>0</v>
          </cell>
          <cell r="O5374">
            <v>250</v>
          </cell>
          <cell r="P5374">
            <v>0</v>
          </cell>
        </row>
        <row r="5375">
          <cell r="A5375" t="str">
            <v>0011460601</v>
          </cell>
          <cell r="B5375">
            <v>11460</v>
          </cell>
          <cell r="C5375">
            <v>114600</v>
          </cell>
          <cell r="D5375" t="str">
            <v>X5G</v>
          </cell>
          <cell r="E5375">
            <v>601</v>
          </cell>
          <cell r="F5375">
            <v>1</v>
          </cell>
          <cell r="G5375">
            <v>1</v>
          </cell>
          <cell r="H5375" t="str">
            <v>/  /</v>
          </cell>
          <cell r="I5375">
            <v>0</v>
          </cell>
          <cell r="J5375">
            <v>0</v>
          </cell>
          <cell r="K5375">
            <v>3488</v>
          </cell>
          <cell r="L5375">
            <v>3488</v>
          </cell>
          <cell r="M5375">
            <v>0</v>
          </cell>
          <cell r="N5375">
            <v>0</v>
          </cell>
          <cell r="O5375">
            <v>3488</v>
          </cell>
          <cell r="P5375">
            <v>0</v>
          </cell>
        </row>
        <row r="5376">
          <cell r="A5376" t="str">
            <v>0011460701</v>
          </cell>
          <cell r="B5376">
            <v>11460</v>
          </cell>
          <cell r="C5376">
            <v>114600</v>
          </cell>
          <cell r="D5376" t="str">
            <v>X5G</v>
          </cell>
          <cell r="E5376">
            <v>701</v>
          </cell>
          <cell r="F5376">
            <v>1</v>
          </cell>
          <cell r="G5376">
            <v>1</v>
          </cell>
          <cell r="H5376" t="str">
            <v>/  /</v>
          </cell>
          <cell r="I5376">
            <v>0</v>
          </cell>
          <cell r="J5376">
            <v>0</v>
          </cell>
          <cell r="K5376">
            <v>3488</v>
          </cell>
          <cell r="L5376">
            <v>3488</v>
          </cell>
          <cell r="M5376">
            <v>0</v>
          </cell>
          <cell r="N5376">
            <v>0</v>
          </cell>
          <cell r="O5376">
            <v>3488</v>
          </cell>
          <cell r="P5376">
            <v>0</v>
          </cell>
        </row>
        <row r="5377">
          <cell r="A5377" t="str">
            <v>0011460910</v>
          </cell>
          <cell r="B5377">
            <v>11460</v>
          </cell>
          <cell r="C5377">
            <v>114600</v>
          </cell>
          <cell r="D5377" t="str">
            <v>X5G</v>
          </cell>
          <cell r="E5377">
            <v>910</v>
          </cell>
          <cell r="F5377">
            <v>1</v>
          </cell>
          <cell r="G5377">
            <v>1</v>
          </cell>
          <cell r="H5377" t="str">
            <v>/  /</v>
          </cell>
          <cell r="I5377">
            <v>0</v>
          </cell>
          <cell r="J5377">
            <v>0</v>
          </cell>
          <cell r="K5377">
            <v>4549</v>
          </cell>
          <cell r="L5377">
            <v>4549</v>
          </cell>
          <cell r="M5377">
            <v>0</v>
          </cell>
          <cell r="N5377">
            <v>0</v>
          </cell>
          <cell r="O5377">
            <v>4549</v>
          </cell>
          <cell r="P5377">
            <v>0</v>
          </cell>
        </row>
        <row r="5378">
          <cell r="A5378" t="str">
            <v>0011460951</v>
          </cell>
          <cell r="B5378">
            <v>11460</v>
          </cell>
          <cell r="C5378">
            <v>114600</v>
          </cell>
          <cell r="D5378" t="str">
            <v>X5G</v>
          </cell>
          <cell r="E5378">
            <v>951</v>
          </cell>
          <cell r="F5378">
            <v>1</v>
          </cell>
          <cell r="G5378">
            <v>1</v>
          </cell>
          <cell r="H5378" t="str">
            <v>/  /</v>
          </cell>
          <cell r="I5378">
            <v>0</v>
          </cell>
          <cell r="J5378">
            <v>0</v>
          </cell>
          <cell r="K5378">
            <v>473</v>
          </cell>
          <cell r="L5378">
            <v>473</v>
          </cell>
          <cell r="M5378">
            <v>0</v>
          </cell>
          <cell r="N5378">
            <v>0</v>
          </cell>
          <cell r="O5378">
            <v>473</v>
          </cell>
          <cell r="P5378">
            <v>0</v>
          </cell>
        </row>
        <row r="5379">
          <cell r="A5379" t="str">
            <v>0011461101</v>
          </cell>
          <cell r="B5379">
            <v>11461</v>
          </cell>
          <cell r="C5379">
            <v>114610</v>
          </cell>
          <cell r="D5379" t="str">
            <v>X5G</v>
          </cell>
          <cell r="E5379">
            <v>101</v>
          </cell>
          <cell r="F5379">
            <v>1</v>
          </cell>
          <cell r="G5379">
            <v>1</v>
          </cell>
          <cell r="H5379">
            <v>39089</v>
          </cell>
          <cell r="I5379">
            <v>2719</v>
          </cell>
          <cell r="J5379">
            <v>0</v>
          </cell>
          <cell r="K5379">
            <v>2719</v>
          </cell>
          <cell r="L5379">
            <v>2719</v>
          </cell>
          <cell r="M5379">
            <v>0</v>
          </cell>
          <cell r="N5379">
            <v>0</v>
          </cell>
          <cell r="O5379">
            <v>2719</v>
          </cell>
          <cell r="P5379">
            <v>0</v>
          </cell>
        </row>
        <row r="5380">
          <cell r="A5380" t="str">
            <v>0011461125</v>
          </cell>
          <cell r="B5380">
            <v>11461</v>
          </cell>
          <cell r="C5380">
            <v>114610</v>
          </cell>
          <cell r="D5380" t="str">
            <v>X5G</v>
          </cell>
          <cell r="E5380">
            <v>125</v>
          </cell>
          <cell r="F5380">
            <v>1</v>
          </cell>
          <cell r="G5380">
            <v>2</v>
          </cell>
          <cell r="H5380" t="str">
            <v>15/01/08</v>
          </cell>
          <cell r="I5380">
            <v>0</v>
          </cell>
          <cell r="J5380">
            <v>250.02</v>
          </cell>
          <cell r="K5380">
            <v>250.02</v>
          </cell>
          <cell r="L5380">
            <v>250.02</v>
          </cell>
          <cell r="M5380">
            <v>0</v>
          </cell>
          <cell r="N5380">
            <v>0</v>
          </cell>
          <cell r="O5380">
            <v>250.02</v>
          </cell>
          <cell r="P5380">
            <v>0</v>
          </cell>
        </row>
        <row r="5381">
          <cell r="A5381" t="str">
            <v>0011461126</v>
          </cell>
          <cell r="B5381">
            <v>11461</v>
          </cell>
          <cell r="C5381">
            <v>114610</v>
          </cell>
          <cell r="D5381" t="str">
            <v>X5G</v>
          </cell>
          <cell r="E5381">
            <v>126</v>
          </cell>
          <cell r="F5381">
            <v>1</v>
          </cell>
          <cell r="G5381">
            <v>1</v>
          </cell>
          <cell r="H5381">
            <v>38356</v>
          </cell>
          <cell r="I5381">
            <v>100</v>
          </cell>
          <cell r="J5381">
            <v>0</v>
          </cell>
          <cell r="K5381">
            <v>100</v>
          </cell>
          <cell r="L5381">
            <v>100</v>
          </cell>
          <cell r="M5381">
            <v>0</v>
          </cell>
          <cell r="N5381">
            <v>0</v>
          </cell>
          <cell r="O5381">
            <v>100</v>
          </cell>
          <cell r="P5381">
            <v>0</v>
          </cell>
        </row>
        <row r="5382">
          <cell r="A5382" t="str">
            <v>0011461139</v>
          </cell>
          <cell r="B5382">
            <v>11461</v>
          </cell>
          <cell r="C5382">
            <v>114610</v>
          </cell>
          <cell r="D5382" t="str">
            <v>X5G</v>
          </cell>
          <cell r="E5382">
            <v>139</v>
          </cell>
          <cell r="F5382">
            <v>1</v>
          </cell>
          <cell r="G5382">
            <v>2</v>
          </cell>
          <cell r="H5382" t="str">
            <v>15/01/08</v>
          </cell>
          <cell r="I5382">
            <v>0</v>
          </cell>
          <cell r="J5382">
            <v>134</v>
          </cell>
          <cell r="K5382">
            <v>134</v>
          </cell>
          <cell r="L5382">
            <v>134</v>
          </cell>
          <cell r="M5382">
            <v>0</v>
          </cell>
          <cell r="N5382">
            <v>0</v>
          </cell>
          <cell r="O5382">
            <v>134</v>
          </cell>
          <cell r="P5382">
            <v>0</v>
          </cell>
        </row>
        <row r="5383">
          <cell r="A5383" t="str">
            <v>0011461140</v>
          </cell>
          <cell r="B5383">
            <v>11461</v>
          </cell>
          <cell r="C5383">
            <v>114610</v>
          </cell>
          <cell r="D5383" t="str">
            <v>X5G</v>
          </cell>
          <cell r="E5383">
            <v>140</v>
          </cell>
          <cell r="F5383">
            <v>1</v>
          </cell>
          <cell r="G5383">
            <v>2</v>
          </cell>
          <cell r="H5383" t="str">
            <v>15/01/08</v>
          </cell>
          <cell r="I5383">
            <v>0</v>
          </cell>
          <cell r="J5383">
            <v>62</v>
          </cell>
          <cell r="K5383">
            <v>62</v>
          </cell>
          <cell r="L5383">
            <v>62</v>
          </cell>
          <cell r="M5383">
            <v>0</v>
          </cell>
          <cell r="N5383">
            <v>0</v>
          </cell>
          <cell r="O5383">
            <v>62</v>
          </cell>
          <cell r="P5383">
            <v>0</v>
          </cell>
        </row>
        <row r="5384">
          <cell r="A5384" t="str">
            <v>0011461301</v>
          </cell>
          <cell r="B5384">
            <v>11461</v>
          </cell>
          <cell r="C5384">
            <v>114610</v>
          </cell>
          <cell r="D5384" t="str">
            <v>X5G</v>
          </cell>
          <cell r="E5384">
            <v>301</v>
          </cell>
          <cell r="F5384">
            <v>1</v>
          </cell>
          <cell r="G5384">
            <v>2</v>
          </cell>
          <cell r="H5384" t="str">
            <v>/  /</v>
          </cell>
          <cell r="I5384">
            <v>0</v>
          </cell>
          <cell r="J5384">
            <v>446.02</v>
          </cell>
          <cell r="K5384">
            <v>3265.02</v>
          </cell>
          <cell r="L5384">
            <v>3265.02</v>
          </cell>
          <cell r="M5384">
            <v>0</v>
          </cell>
          <cell r="N5384">
            <v>0</v>
          </cell>
          <cell r="O5384">
            <v>3265.02</v>
          </cell>
          <cell r="P5384">
            <v>0</v>
          </cell>
        </row>
        <row r="5385">
          <cell r="A5385" t="str">
            <v>0011461511</v>
          </cell>
          <cell r="B5385">
            <v>11461</v>
          </cell>
          <cell r="C5385">
            <v>114610</v>
          </cell>
          <cell r="D5385" t="str">
            <v>X5G</v>
          </cell>
          <cell r="E5385">
            <v>511</v>
          </cell>
          <cell r="F5385">
            <v>1</v>
          </cell>
          <cell r="G5385">
            <v>2</v>
          </cell>
          <cell r="H5385" t="str">
            <v>/  /</v>
          </cell>
          <cell r="I5385">
            <v>0</v>
          </cell>
          <cell r="J5385">
            <v>90</v>
          </cell>
          <cell r="K5385">
            <v>653</v>
          </cell>
          <cell r="L5385">
            <v>653</v>
          </cell>
          <cell r="M5385">
            <v>0</v>
          </cell>
          <cell r="N5385">
            <v>653</v>
          </cell>
          <cell r="O5385">
            <v>653</v>
          </cell>
          <cell r="P5385">
            <v>0</v>
          </cell>
        </row>
        <row r="5386">
          <cell r="A5386" t="str">
            <v>0011461522</v>
          </cell>
          <cell r="B5386">
            <v>11461</v>
          </cell>
          <cell r="C5386">
            <v>114610</v>
          </cell>
          <cell r="D5386" t="str">
            <v>X5G</v>
          </cell>
          <cell r="E5386">
            <v>522</v>
          </cell>
          <cell r="F5386">
            <v>1</v>
          </cell>
          <cell r="G5386">
            <v>1</v>
          </cell>
          <cell r="H5386" t="str">
            <v>18/11/04</v>
          </cell>
          <cell r="I5386">
            <v>5</v>
          </cell>
          <cell r="J5386">
            <v>0</v>
          </cell>
          <cell r="K5386">
            <v>5</v>
          </cell>
          <cell r="L5386">
            <v>5</v>
          </cell>
          <cell r="M5386">
            <v>0</v>
          </cell>
          <cell r="N5386">
            <v>0</v>
          </cell>
          <cell r="O5386">
            <v>5</v>
          </cell>
          <cell r="P5386">
            <v>0</v>
          </cell>
        </row>
        <row r="5387">
          <cell r="A5387" t="str">
            <v>0011461555</v>
          </cell>
          <cell r="B5387">
            <v>11461</v>
          </cell>
          <cell r="C5387">
            <v>114610</v>
          </cell>
          <cell r="D5387" t="str">
            <v>X5G</v>
          </cell>
          <cell r="E5387">
            <v>555</v>
          </cell>
          <cell r="F5387">
            <v>1</v>
          </cell>
          <cell r="G5387">
            <v>2</v>
          </cell>
          <cell r="H5387" t="str">
            <v>/  /</v>
          </cell>
          <cell r="I5387">
            <v>0</v>
          </cell>
          <cell r="J5387">
            <v>44.6</v>
          </cell>
          <cell r="K5387">
            <v>326.5</v>
          </cell>
          <cell r="L5387">
            <v>326.5</v>
          </cell>
          <cell r="M5387">
            <v>0</v>
          </cell>
          <cell r="N5387">
            <v>0</v>
          </cell>
          <cell r="O5387">
            <v>326.5</v>
          </cell>
          <cell r="P5387">
            <v>0</v>
          </cell>
        </row>
        <row r="5388">
          <cell r="A5388" t="str">
            <v>0011461601</v>
          </cell>
          <cell r="B5388">
            <v>11461</v>
          </cell>
          <cell r="C5388">
            <v>114610</v>
          </cell>
          <cell r="D5388" t="str">
            <v>X5G</v>
          </cell>
          <cell r="E5388">
            <v>601</v>
          </cell>
          <cell r="F5388">
            <v>1</v>
          </cell>
          <cell r="G5388">
            <v>2</v>
          </cell>
          <cell r="H5388" t="str">
            <v>/  /</v>
          </cell>
          <cell r="I5388">
            <v>0</v>
          </cell>
          <cell r="J5388">
            <v>311.42</v>
          </cell>
          <cell r="K5388">
            <v>2280.52</v>
          </cell>
          <cell r="L5388">
            <v>2280.52</v>
          </cell>
          <cell r="M5388">
            <v>0</v>
          </cell>
          <cell r="N5388">
            <v>0</v>
          </cell>
          <cell r="O5388">
            <v>2280.52</v>
          </cell>
          <cell r="P5388">
            <v>0</v>
          </cell>
        </row>
        <row r="5389">
          <cell r="A5389" t="str">
            <v>0011461701</v>
          </cell>
          <cell r="B5389">
            <v>11461</v>
          </cell>
          <cell r="C5389">
            <v>114610</v>
          </cell>
          <cell r="D5389" t="str">
            <v>X5G</v>
          </cell>
          <cell r="E5389">
            <v>701</v>
          </cell>
          <cell r="F5389">
            <v>1</v>
          </cell>
          <cell r="G5389">
            <v>2</v>
          </cell>
          <cell r="H5389" t="str">
            <v>/  /</v>
          </cell>
          <cell r="I5389">
            <v>0</v>
          </cell>
          <cell r="J5389">
            <v>311.42</v>
          </cell>
          <cell r="K5389">
            <v>2280.52</v>
          </cell>
          <cell r="L5389">
            <v>2280.52</v>
          </cell>
          <cell r="M5389">
            <v>0</v>
          </cell>
          <cell r="N5389">
            <v>0</v>
          </cell>
          <cell r="O5389">
            <v>2280.52</v>
          </cell>
          <cell r="P5389">
            <v>0</v>
          </cell>
        </row>
        <row r="5390">
          <cell r="A5390" t="str">
            <v>0011461910</v>
          </cell>
          <cell r="B5390">
            <v>11461</v>
          </cell>
          <cell r="C5390">
            <v>114610</v>
          </cell>
          <cell r="D5390" t="str">
            <v>X5G</v>
          </cell>
          <cell r="E5390">
            <v>910</v>
          </cell>
          <cell r="F5390">
            <v>1</v>
          </cell>
          <cell r="G5390">
            <v>2</v>
          </cell>
          <cell r="H5390" t="str">
            <v>/  /</v>
          </cell>
          <cell r="I5390">
            <v>0</v>
          </cell>
          <cell r="J5390">
            <v>446.02</v>
          </cell>
          <cell r="K5390">
            <v>3265.02</v>
          </cell>
          <cell r="L5390">
            <v>3265.02</v>
          </cell>
          <cell r="M5390">
            <v>0</v>
          </cell>
          <cell r="N5390">
            <v>0</v>
          </cell>
          <cell r="O5390">
            <v>3265.02</v>
          </cell>
          <cell r="P5390">
            <v>0</v>
          </cell>
        </row>
        <row r="5391">
          <cell r="A5391" t="str">
            <v>0011461951</v>
          </cell>
          <cell r="B5391">
            <v>11461</v>
          </cell>
          <cell r="C5391">
            <v>114610</v>
          </cell>
          <cell r="D5391" t="str">
            <v>X5G</v>
          </cell>
          <cell r="E5391">
            <v>951</v>
          </cell>
          <cell r="F5391">
            <v>1</v>
          </cell>
          <cell r="G5391">
            <v>2</v>
          </cell>
          <cell r="H5391" t="str">
            <v>/  /</v>
          </cell>
          <cell r="I5391">
            <v>0</v>
          </cell>
          <cell r="J5391">
            <v>63</v>
          </cell>
          <cell r="K5391">
            <v>473</v>
          </cell>
          <cell r="L5391">
            <v>473</v>
          </cell>
          <cell r="M5391">
            <v>0</v>
          </cell>
          <cell r="N5391">
            <v>0</v>
          </cell>
          <cell r="O5391">
            <v>473</v>
          </cell>
          <cell r="P5391">
            <v>0</v>
          </cell>
        </row>
        <row r="5392">
          <cell r="A5392" t="str">
            <v>0011462101</v>
          </cell>
          <cell r="B5392">
            <v>11462</v>
          </cell>
          <cell r="C5392">
            <v>114620</v>
          </cell>
          <cell r="D5392" t="str">
            <v>X5G</v>
          </cell>
          <cell r="E5392">
            <v>101</v>
          </cell>
          <cell r="F5392">
            <v>1</v>
          </cell>
          <cell r="G5392">
            <v>1</v>
          </cell>
          <cell r="H5392">
            <v>39089</v>
          </cell>
          <cell r="I5392">
            <v>2718</v>
          </cell>
          <cell r="J5392">
            <v>0</v>
          </cell>
          <cell r="K5392">
            <v>2718</v>
          </cell>
          <cell r="L5392">
            <v>2718</v>
          </cell>
          <cell r="M5392">
            <v>0</v>
          </cell>
          <cell r="N5392">
            <v>0</v>
          </cell>
          <cell r="O5392">
            <v>2718</v>
          </cell>
          <cell r="P5392">
            <v>0</v>
          </cell>
        </row>
        <row r="5393">
          <cell r="A5393" t="str">
            <v>0011462125</v>
          </cell>
          <cell r="B5393">
            <v>11462</v>
          </cell>
          <cell r="C5393">
            <v>114620</v>
          </cell>
          <cell r="D5393" t="str">
            <v>X5G</v>
          </cell>
          <cell r="E5393">
            <v>125</v>
          </cell>
          <cell r="F5393">
            <v>1</v>
          </cell>
          <cell r="G5393">
            <v>2</v>
          </cell>
          <cell r="H5393" t="str">
            <v>15/01/08</v>
          </cell>
          <cell r="I5393">
            <v>0</v>
          </cell>
          <cell r="J5393">
            <v>374.42</v>
          </cell>
          <cell r="K5393">
            <v>374.42</v>
          </cell>
          <cell r="L5393">
            <v>374.42</v>
          </cell>
          <cell r="M5393">
            <v>0</v>
          </cell>
          <cell r="N5393">
            <v>0</v>
          </cell>
          <cell r="O5393">
            <v>374.42</v>
          </cell>
          <cell r="P5393">
            <v>0</v>
          </cell>
        </row>
        <row r="5394">
          <cell r="A5394" t="str">
            <v>0011462126</v>
          </cell>
          <cell r="B5394">
            <v>11462</v>
          </cell>
          <cell r="C5394">
            <v>114620</v>
          </cell>
          <cell r="D5394" t="str">
            <v>X5G</v>
          </cell>
          <cell r="E5394">
            <v>126</v>
          </cell>
          <cell r="F5394">
            <v>1</v>
          </cell>
          <cell r="G5394">
            <v>1</v>
          </cell>
          <cell r="H5394">
            <v>38356</v>
          </cell>
          <cell r="I5394">
            <v>100</v>
          </cell>
          <cell r="J5394">
            <v>0</v>
          </cell>
          <cell r="K5394">
            <v>100</v>
          </cell>
          <cell r="L5394">
            <v>100</v>
          </cell>
          <cell r="M5394">
            <v>0</v>
          </cell>
          <cell r="N5394">
            <v>0</v>
          </cell>
          <cell r="O5394">
            <v>100</v>
          </cell>
          <cell r="P5394">
            <v>0</v>
          </cell>
        </row>
        <row r="5395">
          <cell r="A5395" t="str">
            <v>0011462139</v>
          </cell>
          <cell r="B5395">
            <v>11462</v>
          </cell>
          <cell r="C5395">
            <v>114620</v>
          </cell>
          <cell r="D5395" t="str">
            <v>X5G</v>
          </cell>
          <cell r="E5395">
            <v>139</v>
          </cell>
          <cell r="F5395">
            <v>1</v>
          </cell>
          <cell r="G5395">
            <v>2</v>
          </cell>
          <cell r="H5395" t="str">
            <v>15/01/08</v>
          </cell>
          <cell r="I5395">
            <v>0</v>
          </cell>
          <cell r="J5395">
            <v>192</v>
          </cell>
          <cell r="K5395">
            <v>192</v>
          </cell>
          <cell r="L5395">
            <v>192</v>
          </cell>
          <cell r="M5395">
            <v>0</v>
          </cell>
          <cell r="N5395">
            <v>0</v>
          </cell>
          <cell r="O5395">
            <v>192</v>
          </cell>
          <cell r="P5395">
            <v>0</v>
          </cell>
        </row>
        <row r="5396">
          <cell r="A5396" t="str">
            <v>0011462140</v>
          </cell>
          <cell r="B5396">
            <v>11462</v>
          </cell>
          <cell r="C5396">
            <v>114620</v>
          </cell>
          <cell r="D5396" t="str">
            <v>X5G</v>
          </cell>
          <cell r="E5396">
            <v>140</v>
          </cell>
          <cell r="F5396">
            <v>1</v>
          </cell>
          <cell r="G5396">
            <v>2</v>
          </cell>
          <cell r="H5396" t="str">
            <v>15/01/08</v>
          </cell>
          <cell r="I5396">
            <v>0</v>
          </cell>
          <cell r="J5396">
            <v>91</v>
          </cell>
          <cell r="K5396">
            <v>91</v>
          </cell>
          <cell r="L5396">
            <v>91</v>
          </cell>
          <cell r="M5396">
            <v>0</v>
          </cell>
          <cell r="N5396">
            <v>0</v>
          </cell>
          <cell r="O5396">
            <v>91</v>
          </cell>
          <cell r="P5396">
            <v>0</v>
          </cell>
        </row>
        <row r="5397">
          <cell r="A5397" t="str">
            <v>0011462301</v>
          </cell>
          <cell r="B5397">
            <v>11462</v>
          </cell>
          <cell r="C5397">
            <v>114620</v>
          </cell>
          <cell r="D5397" t="str">
            <v>X5G</v>
          </cell>
          <cell r="E5397">
            <v>301</v>
          </cell>
          <cell r="F5397">
            <v>1</v>
          </cell>
          <cell r="G5397">
            <v>2</v>
          </cell>
          <cell r="H5397" t="str">
            <v>/  /</v>
          </cell>
          <cell r="I5397">
            <v>0</v>
          </cell>
          <cell r="J5397">
            <v>657.42</v>
          </cell>
          <cell r="K5397">
            <v>3475.42</v>
          </cell>
          <cell r="L5397">
            <v>3475.42</v>
          </cell>
          <cell r="M5397">
            <v>0</v>
          </cell>
          <cell r="N5397">
            <v>0</v>
          </cell>
          <cell r="O5397">
            <v>3475.42</v>
          </cell>
          <cell r="P5397">
            <v>0</v>
          </cell>
        </row>
        <row r="5398">
          <cell r="A5398" t="str">
            <v>0011462511</v>
          </cell>
          <cell r="B5398">
            <v>11462</v>
          </cell>
          <cell r="C5398">
            <v>114620</v>
          </cell>
          <cell r="D5398" t="str">
            <v>X5G</v>
          </cell>
          <cell r="E5398">
            <v>511</v>
          </cell>
          <cell r="F5398">
            <v>1</v>
          </cell>
          <cell r="G5398">
            <v>2</v>
          </cell>
          <cell r="H5398" t="str">
            <v>/  /</v>
          </cell>
          <cell r="I5398">
            <v>0</v>
          </cell>
          <cell r="J5398">
            <v>132</v>
          </cell>
          <cell r="K5398">
            <v>695</v>
          </cell>
          <cell r="L5398">
            <v>695</v>
          </cell>
          <cell r="M5398">
            <v>0</v>
          </cell>
          <cell r="N5398">
            <v>695</v>
          </cell>
          <cell r="O5398">
            <v>695</v>
          </cell>
          <cell r="P5398">
            <v>0</v>
          </cell>
        </row>
        <row r="5399">
          <cell r="A5399" t="str">
            <v>0011462522</v>
          </cell>
          <cell r="B5399">
            <v>11462</v>
          </cell>
          <cell r="C5399">
            <v>114620</v>
          </cell>
          <cell r="D5399" t="str">
            <v>X5G</v>
          </cell>
          <cell r="E5399">
            <v>522</v>
          </cell>
          <cell r="F5399">
            <v>1</v>
          </cell>
          <cell r="G5399">
            <v>1</v>
          </cell>
          <cell r="H5399" t="str">
            <v>18/11/04</v>
          </cell>
          <cell r="I5399">
            <v>5</v>
          </cell>
          <cell r="J5399">
            <v>0</v>
          </cell>
          <cell r="K5399">
            <v>5</v>
          </cell>
          <cell r="L5399">
            <v>5</v>
          </cell>
          <cell r="M5399">
            <v>0</v>
          </cell>
          <cell r="N5399">
            <v>0</v>
          </cell>
          <cell r="O5399">
            <v>5</v>
          </cell>
          <cell r="P5399">
            <v>0</v>
          </cell>
        </row>
        <row r="5400">
          <cell r="A5400" t="str">
            <v>0011462555</v>
          </cell>
          <cell r="B5400">
            <v>11462</v>
          </cell>
          <cell r="C5400">
            <v>114620</v>
          </cell>
          <cell r="D5400" t="str">
            <v>X5G</v>
          </cell>
          <cell r="E5400">
            <v>555</v>
          </cell>
          <cell r="F5400">
            <v>1</v>
          </cell>
          <cell r="G5400">
            <v>2</v>
          </cell>
          <cell r="H5400" t="str">
            <v>/  /</v>
          </cell>
          <cell r="I5400">
            <v>0</v>
          </cell>
          <cell r="J5400">
            <v>65.739999999999995</v>
          </cell>
          <cell r="K5400">
            <v>347.54</v>
          </cell>
          <cell r="L5400">
            <v>347.54</v>
          </cell>
          <cell r="M5400">
            <v>0</v>
          </cell>
          <cell r="N5400">
            <v>0</v>
          </cell>
          <cell r="O5400">
            <v>347.54</v>
          </cell>
          <cell r="P5400">
            <v>0</v>
          </cell>
        </row>
        <row r="5401">
          <cell r="A5401" t="str">
            <v>0011462601</v>
          </cell>
          <cell r="B5401">
            <v>11462</v>
          </cell>
          <cell r="C5401">
            <v>114620</v>
          </cell>
          <cell r="D5401" t="str">
            <v>X5G</v>
          </cell>
          <cell r="E5401">
            <v>601</v>
          </cell>
          <cell r="F5401">
            <v>1</v>
          </cell>
          <cell r="G5401">
            <v>2</v>
          </cell>
          <cell r="H5401" t="str">
            <v>/  /</v>
          </cell>
          <cell r="I5401">
            <v>0</v>
          </cell>
          <cell r="J5401">
            <v>459.68</v>
          </cell>
          <cell r="K5401">
            <v>2427.88</v>
          </cell>
          <cell r="L5401">
            <v>2427.88</v>
          </cell>
          <cell r="M5401">
            <v>0</v>
          </cell>
          <cell r="N5401">
            <v>0</v>
          </cell>
          <cell r="O5401">
            <v>2427.88</v>
          </cell>
          <cell r="P5401">
            <v>0</v>
          </cell>
        </row>
        <row r="5402">
          <cell r="A5402" t="str">
            <v>0011462701</v>
          </cell>
          <cell r="B5402">
            <v>11462</v>
          </cell>
          <cell r="C5402">
            <v>114620</v>
          </cell>
          <cell r="D5402" t="str">
            <v>X5G</v>
          </cell>
          <cell r="E5402">
            <v>701</v>
          </cell>
          <cell r="F5402">
            <v>1</v>
          </cell>
          <cell r="G5402">
            <v>2</v>
          </cell>
          <cell r="H5402" t="str">
            <v>/  /</v>
          </cell>
          <cell r="I5402">
            <v>0</v>
          </cell>
          <cell r="J5402">
            <v>459.68</v>
          </cell>
          <cell r="K5402">
            <v>2427.88</v>
          </cell>
          <cell r="L5402">
            <v>2427.88</v>
          </cell>
          <cell r="M5402">
            <v>0</v>
          </cell>
          <cell r="N5402">
            <v>0</v>
          </cell>
          <cell r="O5402">
            <v>2427.88</v>
          </cell>
          <cell r="P5402">
            <v>0</v>
          </cell>
        </row>
        <row r="5403">
          <cell r="A5403" t="str">
            <v>0011462910</v>
          </cell>
          <cell r="B5403">
            <v>11462</v>
          </cell>
          <cell r="C5403">
            <v>114620</v>
          </cell>
          <cell r="D5403" t="str">
            <v>X5G</v>
          </cell>
          <cell r="E5403">
            <v>910</v>
          </cell>
          <cell r="F5403">
            <v>1</v>
          </cell>
          <cell r="G5403">
            <v>2</v>
          </cell>
          <cell r="H5403" t="str">
            <v>/  /</v>
          </cell>
          <cell r="I5403">
            <v>0</v>
          </cell>
          <cell r="J5403">
            <v>657.42</v>
          </cell>
          <cell r="K5403">
            <v>3475.42</v>
          </cell>
          <cell r="L5403">
            <v>3475.42</v>
          </cell>
          <cell r="M5403">
            <v>0</v>
          </cell>
          <cell r="N5403">
            <v>0</v>
          </cell>
          <cell r="O5403">
            <v>3475.42</v>
          </cell>
          <cell r="P5403">
            <v>0</v>
          </cell>
        </row>
        <row r="5404">
          <cell r="A5404" t="str">
            <v>0011462951</v>
          </cell>
          <cell r="B5404">
            <v>11462</v>
          </cell>
          <cell r="C5404">
            <v>114620</v>
          </cell>
          <cell r="D5404" t="str">
            <v>X5G</v>
          </cell>
          <cell r="E5404">
            <v>951</v>
          </cell>
          <cell r="F5404">
            <v>1</v>
          </cell>
          <cell r="G5404">
            <v>2</v>
          </cell>
          <cell r="H5404" t="str">
            <v>/  /</v>
          </cell>
          <cell r="I5404">
            <v>0</v>
          </cell>
          <cell r="J5404">
            <v>95</v>
          </cell>
          <cell r="K5404">
            <v>504</v>
          </cell>
          <cell r="L5404">
            <v>504</v>
          </cell>
          <cell r="M5404">
            <v>0</v>
          </cell>
          <cell r="N5404">
            <v>0</v>
          </cell>
          <cell r="O5404">
            <v>504</v>
          </cell>
          <cell r="P5404">
            <v>0</v>
          </cell>
        </row>
        <row r="5405">
          <cell r="A5405" t="str">
            <v>0011463101</v>
          </cell>
          <cell r="B5405">
            <v>11463</v>
          </cell>
          <cell r="C5405">
            <v>114630</v>
          </cell>
          <cell r="D5405" t="str">
            <v>G5F</v>
          </cell>
          <cell r="E5405">
            <v>101</v>
          </cell>
          <cell r="F5405">
            <v>1</v>
          </cell>
          <cell r="G5405">
            <v>1</v>
          </cell>
          <cell r="H5405">
            <v>39089</v>
          </cell>
          <cell r="I5405">
            <v>2546</v>
          </cell>
          <cell r="J5405">
            <v>0</v>
          </cell>
          <cell r="K5405">
            <v>2546</v>
          </cell>
          <cell r="L5405">
            <v>2546</v>
          </cell>
          <cell r="M5405">
            <v>0</v>
          </cell>
          <cell r="N5405">
            <v>0</v>
          </cell>
          <cell r="O5405">
            <v>2546</v>
          </cell>
          <cell r="P5405">
            <v>0</v>
          </cell>
        </row>
        <row r="5406">
          <cell r="A5406" t="str">
            <v>0011463142</v>
          </cell>
          <cell r="B5406">
            <v>11463</v>
          </cell>
          <cell r="C5406">
            <v>114630</v>
          </cell>
          <cell r="D5406" t="str">
            <v>G5F</v>
          </cell>
          <cell r="E5406">
            <v>142</v>
          </cell>
          <cell r="F5406">
            <v>1</v>
          </cell>
          <cell r="G5406">
            <v>1</v>
          </cell>
          <cell r="H5406">
            <v>38355</v>
          </cell>
          <cell r="I5406">
            <v>25</v>
          </cell>
          <cell r="J5406">
            <v>0</v>
          </cell>
          <cell r="K5406">
            <v>25</v>
          </cell>
          <cell r="L5406">
            <v>25</v>
          </cell>
          <cell r="M5406">
            <v>0</v>
          </cell>
          <cell r="N5406">
            <v>0</v>
          </cell>
          <cell r="O5406">
            <v>25</v>
          </cell>
          <cell r="P5406">
            <v>0</v>
          </cell>
        </row>
        <row r="5407">
          <cell r="A5407" t="str">
            <v>0011463263</v>
          </cell>
          <cell r="B5407">
            <v>11463</v>
          </cell>
          <cell r="C5407">
            <v>114630</v>
          </cell>
          <cell r="D5407" t="str">
            <v>G5F</v>
          </cell>
          <cell r="E5407">
            <v>263</v>
          </cell>
          <cell r="F5407">
            <v>1</v>
          </cell>
          <cell r="G5407">
            <v>2</v>
          </cell>
          <cell r="H5407" t="str">
            <v>21/01/08</v>
          </cell>
          <cell r="I5407">
            <v>0</v>
          </cell>
          <cell r="J5407">
            <v>387.53</v>
          </cell>
          <cell r="K5407">
            <v>387.53</v>
          </cell>
          <cell r="L5407">
            <v>387.53</v>
          </cell>
          <cell r="M5407">
            <v>0</v>
          </cell>
          <cell r="N5407">
            <v>0</v>
          </cell>
          <cell r="O5407">
            <v>387.53</v>
          </cell>
          <cell r="P5407">
            <v>0</v>
          </cell>
        </row>
        <row r="5408">
          <cell r="A5408" t="str">
            <v>0011463301</v>
          </cell>
          <cell r="B5408">
            <v>11463</v>
          </cell>
          <cell r="C5408">
            <v>114630</v>
          </cell>
          <cell r="D5408" t="str">
            <v>G5F</v>
          </cell>
          <cell r="E5408">
            <v>301</v>
          </cell>
          <cell r="F5408">
            <v>1</v>
          </cell>
          <cell r="G5408">
            <v>2</v>
          </cell>
          <cell r="H5408" t="str">
            <v>/  /</v>
          </cell>
          <cell r="I5408">
            <v>0</v>
          </cell>
          <cell r="J5408">
            <v>387.53</v>
          </cell>
          <cell r="K5408">
            <v>2958.53</v>
          </cell>
          <cell r="L5408">
            <v>2958.53</v>
          </cell>
          <cell r="M5408">
            <v>0</v>
          </cell>
          <cell r="N5408">
            <v>0</v>
          </cell>
          <cell r="O5408">
            <v>2958.53</v>
          </cell>
          <cell r="P5408">
            <v>0</v>
          </cell>
        </row>
        <row r="5409">
          <cell r="A5409" t="str">
            <v>0011463511</v>
          </cell>
          <cell r="B5409">
            <v>11463</v>
          </cell>
          <cell r="C5409">
            <v>114630</v>
          </cell>
          <cell r="D5409" t="str">
            <v>G5F</v>
          </cell>
          <cell r="E5409">
            <v>511</v>
          </cell>
          <cell r="F5409">
            <v>1</v>
          </cell>
          <cell r="G5409">
            <v>1</v>
          </cell>
          <cell r="H5409" t="str">
            <v>/  /</v>
          </cell>
          <cell r="I5409">
            <v>0</v>
          </cell>
          <cell r="J5409">
            <v>0</v>
          </cell>
          <cell r="K5409">
            <v>514</v>
          </cell>
          <cell r="L5409">
            <v>514</v>
          </cell>
          <cell r="M5409">
            <v>0</v>
          </cell>
          <cell r="N5409">
            <v>514</v>
          </cell>
          <cell r="O5409">
            <v>514</v>
          </cell>
          <cell r="P5409">
            <v>0</v>
          </cell>
        </row>
        <row r="5410">
          <cell r="A5410" t="str">
            <v>0011463521</v>
          </cell>
          <cell r="B5410">
            <v>11463</v>
          </cell>
          <cell r="C5410">
            <v>114630</v>
          </cell>
          <cell r="D5410" t="str">
            <v>G5F</v>
          </cell>
          <cell r="E5410">
            <v>521</v>
          </cell>
          <cell r="F5410">
            <v>1</v>
          </cell>
          <cell r="G5410">
            <v>1</v>
          </cell>
          <cell r="H5410">
            <v>38359</v>
          </cell>
          <cell r="I5410">
            <v>4</v>
          </cell>
          <cell r="J5410">
            <v>0</v>
          </cell>
          <cell r="K5410">
            <v>4</v>
          </cell>
          <cell r="L5410">
            <v>4</v>
          </cell>
          <cell r="M5410">
            <v>0</v>
          </cell>
          <cell r="N5410">
            <v>0</v>
          </cell>
          <cell r="O5410">
            <v>4</v>
          </cell>
          <cell r="P5410">
            <v>0</v>
          </cell>
        </row>
        <row r="5411">
          <cell r="A5411" t="str">
            <v>0011463601</v>
          </cell>
          <cell r="B5411">
            <v>11463</v>
          </cell>
          <cell r="C5411">
            <v>114630</v>
          </cell>
          <cell r="D5411" t="str">
            <v>G5F</v>
          </cell>
          <cell r="E5411">
            <v>601</v>
          </cell>
          <cell r="F5411">
            <v>1</v>
          </cell>
          <cell r="G5411">
            <v>2</v>
          </cell>
          <cell r="H5411" t="str">
            <v>/  /</v>
          </cell>
          <cell r="I5411">
            <v>0</v>
          </cell>
          <cell r="J5411">
            <v>387.53</v>
          </cell>
          <cell r="K5411">
            <v>2440.5300000000002</v>
          </cell>
          <cell r="L5411">
            <v>2440.5300000000002</v>
          </cell>
          <cell r="M5411">
            <v>0</v>
          </cell>
          <cell r="N5411">
            <v>0</v>
          </cell>
          <cell r="O5411">
            <v>2440.5300000000002</v>
          </cell>
          <cell r="P5411">
            <v>0</v>
          </cell>
        </row>
        <row r="5412">
          <cell r="A5412" t="str">
            <v>0011463701</v>
          </cell>
          <cell r="B5412">
            <v>11463</v>
          </cell>
          <cell r="C5412">
            <v>114630</v>
          </cell>
          <cell r="D5412" t="str">
            <v>G5F</v>
          </cell>
          <cell r="E5412">
            <v>701</v>
          </cell>
          <cell r="F5412">
            <v>1</v>
          </cell>
          <cell r="G5412">
            <v>2</v>
          </cell>
          <cell r="H5412" t="str">
            <v>/  /</v>
          </cell>
          <cell r="I5412">
            <v>0</v>
          </cell>
          <cell r="J5412">
            <v>387.53</v>
          </cell>
          <cell r="K5412">
            <v>2440.5300000000002</v>
          </cell>
          <cell r="L5412">
            <v>2440.5300000000002</v>
          </cell>
          <cell r="M5412">
            <v>0</v>
          </cell>
          <cell r="N5412">
            <v>0</v>
          </cell>
          <cell r="O5412">
            <v>2440.5300000000002</v>
          </cell>
          <cell r="P5412">
            <v>0</v>
          </cell>
        </row>
        <row r="5413">
          <cell r="A5413" t="str">
            <v>0011463910</v>
          </cell>
          <cell r="B5413">
            <v>11463</v>
          </cell>
          <cell r="C5413">
            <v>114630</v>
          </cell>
          <cell r="D5413" t="str">
            <v>G5F</v>
          </cell>
          <cell r="E5413">
            <v>910</v>
          </cell>
          <cell r="F5413">
            <v>1</v>
          </cell>
          <cell r="G5413">
            <v>2</v>
          </cell>
          <cell r="H5413" t="str">
            <v>/  /</v>
          </cell>
          <cell r="I5413">
            <v>0</v>
          </cell>
          <cell r="J5413">
            <v>0</v>
          </cell>
          <cell r="K5413">
            <v>2571</v>
          </cell>
          <cell r="L5413">
            <v>2571</v>
          </cell>
          <cell r="M5413">
            <v>0</v>
          </cell>
          <cell r="N5413">
            <v>0</v>
          </cell>
          <cell r="O5413">
            <v>2571</v>
          </cell>
          <cell r="P5413">
            <v>0</v>
          </cell>
        </row>
        <row r="5414">
          <cell r="A5414" t="str">
            <v>0011463951</v>
          </cell>
          <cell r="B5414">
            <v>11463</v>
          </cell>
          <cell r="C5414">
            <v>114630</v>
          </cell>
          <cell r="D5414" t="str">
            <v>G5F</v>
          </cell>
          <cell r="E5414">
            <v>951</v>
          </cell>
          <cell r="F5414">
            <v>1</v>
          </cell>
          <cell r="G5414">
            <v>1</v>
          </cell>
          <cell r="H5414" t="str">
            <v>/  /</v>
          </cell>
          <cell r="I5414">
            <v>0</v>
          </cell>
          <cell r="J5414">
            <v>0</v>
          </cell>
          <cell r="K5414">
            <v>373</v>
          </cell>
          <cell r="L5414">
            <v>373</v>
          </cell>
          <cell r="M5414">
            <v>0</v>
          </cell>
          <cell r="N5414">
            <v>0</v>
          </cell>
          <cell r="O5414">
            <v>373</v>
          </cell>
          <cell r="P5414">
            <v>0</v>
          </cell>
        </row>
        <row r="5415">
          <cell r="A5415" t="str">
            <v>0011464101</v>
          </cell>
          <cell r="B5415">
            <v>11464</v>
          </cell>
          <cell r="C5415">
            <v>114640</v>
          </cell>
          <cell r="D5415" t="str">
            <v>O5B</v>
          </cell>
          <cell r="E5415">
            <v>101</v>
          </cell>
          <cell r="F5415">
            <v>1</v>
          </cell>
          <cell r="G5415">
            <v>1</v>
          </cell>
          <cell r="H5415">
            <v>38723</v>
          </cell>
          <cell r="I5415">
            <v>5122</v>
          </cell>
          <cell r="J5415">
            <v>0</v>
          </cell>
          <cell r="K5415">
            <v>5122</v>
          </cell>
          <cell r="L5415">
            <v>5122</v>
          </cell>
          <cell r="M5415">
            <v>0</v>
          </cell>
          <cell r="N5415">
            <v>0</v>
          </cell>
          <cell r="O5415">
            <v>5122</v>
          </cell>
          <cell r="P5415">
            <v>0</v>
          </cell>
        </row>
        <row r="5416">
          <cell r="A5416" t="str">
            <v>0011464142</v>
          </cell>
          <cell r="B5416">
            <v>11464</v>
          </cell>
          <cell r="C5416">
            <v>114640</v>
          </cell>
          <cell r="D5416" t="str">
            <v>O5B</v>
          </cell>
          <cell r="E5416">
            <v>142</v>
          </cell>
          <cell r="F5416">
            <v>1</v>
          </cell>
          <cell r="G5416">
            <v>1</v>
          </cell>
          <cell r="H5416">
            <v>38355</v>
          </cell>
          <cell r="I5416">
            <v>25</v>
          </cell>
          <cell r="J5416">
            <v>0</v>
          </cell>
          <cell r="K5416">
            <v>25</v>
          </cell>
          <cell r="L5416">
            <v>25</v>
          </cell>
          <cell r="M5416">
            <v>0</v>
          </cell>
          <cell r="N5416">
            <v>0</v>
          </cell>
          <cell r="O5416">
            <v>25</v>
          </cell>
          <cell r="P5416">
            <v>0</v>
          </cell>
        </row>
        <row r="5417">
          <cell r="A5417" t="str">
            <v>0011464301</v>
          </cell>
          <cell r="B5417">
            <v>11464</v>
          </cell>
          <cell r="C5417">
            <v>114640</v>
          </cell>
          <cell r="D5417" t="str">
            <v>O5B</v>
          </cell>
          <cell r="E5417">
            <v>301</v>
          </cell>
          <cell r="F5417">
            <v>1</v>
          </cell>
          <cell r="G5417">
            <v>1</v>
          </cell>
          <cell r="H5417" t="str">
            <v>/  /</v>
          </cell>
          <cell r="I5417">
            <v>0</v>
          </cell>
          <cell r="J5417">
            <v>0</v>
          </cell>
          <cell r="K5417">
            <v>5147</v>
          </cell>
          <cell r="L5417">
            <v>5147</v>
          </cell>
          <cell r="M5417">
            <v>0</v>
          </cell>
          <cell r="N5417">
            <v>0</v>
          </cell>
          <cell r="O5417">
            <v>5147</v>
          </cell>
          <cell r="P5417">
            <v>0</v>
          </cell>
        </row>
        <row r="5418">
          <cell r="A5418" t="str">
            <v>0011464511</v>
          </cell>
          <cell r="B5418">
            <v>11464</v>
          </cell>
          <cell r="C5418">
            <v>114640</v>
          </cell>
          <cell r="D5418" t="str">
            <v>O5B</v>
          </cell>
          <cell r="E5418">
            <v>511</v>
          </cell>
          <cell r="F5418">
            <v>1</v>
          </cell>
          <cell r="G5418">
            <v>1</v>
          </cell>
          <cell r="H5418" t="str">
            <v>/  /</v>
          </cell>
          <cell r="I5418">
            <v>0</v>
          </cell>
          <cell r="J5418">
            <v>0</v>
          </cell>
          <cell r="K5418">
            <v>900</v>
          </cell>
          <cell r="L5418">
            <v>900</v>
          </cell>
          <cell r="M5418">
            <v>0</v>
          </cell>
          <cell r="N5418">
            <v>900</v>
          </cell>
          <cell r="O5418">
            <v>900</v>
          </cell>
          <cell r="P5418">
            <v>0</v>
          </cell>
        </row>
        <row r="5419">
          <cell r="A5419" t="str">
            <v>0011464523</v>
          </cell>
          <cell r="B5419">
            <v>11464</v>
          </cell>
          <cell r="C5419">
            <v>114640</v>
          </cell>
          <cell r="D5419" t="str">
            <v>O5B</v>
          </cell>
          <cell r="E5419">
            <v>523</v>
          </cell>
          <cell r="F5419">
            <v>1</v>
          </cell>
          <cell r="G5419">
            <v>1</v>
          </cell>
          <cell r="H5419" t="str">
            <v>18/11/04</v>
          </cell>
          <cell r="I5419">
            <v>1</v>
          </cell>
          <cell r="J5419">
            <v>0</v>
          </cell>
          <cell r="K5419">
            <v>1</v>
          </cell>
          <cell r="L5419">
            <v>1</v>
          </cell>
          <cell r="M5419">
            <v>0</v>
          </cell>
          <cell r="N5419">
            <v>0</v>
          </cell>
          <cell r="O5419">
            <v>1</v>
          </cell>
          <cell r="P5419">
            <v>0</v>
          </cell>
        </row>
        <row r="5420">
          <cell r="A5420" t="str">
            <v>0011464601</v>
          </cell>
          <cell r="B5420">
            <v>11464</v>
          </cell>
          <cell r="C5420">
            <v>114640</v>
          </cell>
          <cell r="D5420" t="str">
            <v>O5B</v>
          </cell>
          <cell r="E5420">
            <v>601</v>
          </cell>
          <cell r="F5420">
            <v>1</v>
          </cell>
          <cell r="G5420">
            <v>1</v>
          </cell>
          <cell r="H5420" t="str">
            <v>/  /</v>
          </cell>
          <cell r="I5420">
            <v>0</v>
          </cell>
          <cell r="J5420">
            <v>0</v>
          </cell>
          <cell r="K5420">
            <v>4246</v>
          </cell>
          <cell r="L5420">
            <v>4246</v>
          </cell>
          <cell r="M5420">
            <v>0</v>
          </cell>
          <cell r="N5420">
            <v>0</v>
          </cell>
          <cell r="O5420">
            <v>4246</v>
          </cell>
          <cell r="P5420">
            <v>0</v>
          </cell>
        </row>
        <row r="5421">
          <cell r="A5421" t="str">
            <v>0011464701</v>
          </cell>
          <cell r="B5421">
            <v>11464</v>
          </cell>
          <cell r="C5421">
            <v>114640</v>
          </cell>
          <cell r="D5421" t="str">
            <v>O5B</v>
          </cell>
          <cell r="E5421">
            <v>701</v>
          </cell>
          <cell r="F5421">
            <v>1</v>
          </cell>
          <cell r="G5421">
            <v>1</v>
          </cell>
          <cell r="H5421" t="str">
            <v>/  /</v>
          </cell>
          <cell r="I5421">
            <v>0</v>
          </cell>
          <cell r="J5421">
            <v>0</v>
          </cell>
          <cell r="K5421">
            <v>4246</v>
          </cell>
          <cell r="L5421">
            <v>4246</v>
          </cell>
          <cell r="M5421">
            <v>0</v>
          </cell>
          <cell r="N5421">
            <v>0</v>
          </cell>
          <cell r="O5421">
            <v>4246</v>
          </cell>
          <cell r="P5421">
            <v>0</v>
          </cell>
        </row>
        <row r="5422">
          <cell r="A5422" t="str">
            <v>0011464910</v>
          </cell>
          <cell r="B5422">
            <v>11464</v>
          </cell>
          <cell r="C5422">
            <v>114640</v>
          </cell>
          <cell r="D5422" t="str">
            <v>O5B</v>
          </cell>
          <cell r="E5422">
            <v>910</v>
          </cell>
          <cell r="F5422">
            <v>1</v>
          </cell>
          <cell r="G5422">
            <v>1</v>
          </cell>
          <cell r="H5422" t="str">
            <v>/  /</v>
          </cell>
          <cell r="I5422">
            <v>0</v>
          </cell>
          <cell r="J5422">
            <v>0</v>
          </cell>
          <cell r="K5422">
            <v>5147</v>
          </cell>
          <cell r="L5422">
            <v>5147</v>
          </cell>
          <cell r="M5422">
            <v>0</v>
          </cell>
          <cell r="N5422">
            <v>0</v>
          </cell>
          <cell r="O5422">
            <v>5147</v>
          </cell>
          <cell r="P5422">
            <v>0</v>
          </cell>
        </row>
        <row r="5423">
          <cell r="A5423" t="str">
            <v>0011464951</v>
          </cell>
          <cell r="B5423">
            <v>11464</v>
          </cell>
          <cell r="C5423">
            <v>114640</v>
          </cell>
          <cell r="D5423" t="str">
            <v>O5B</v>
          </cell>
          <cell r="E5423">
            <v>951</v>
          </cell>
          <cell r="F5423">
            <v>1</v>
          </cell>
          <cell r="G5423">
            <v>1</v>
          </cell>
          <cell r="H5423" t="str">
            <v>/  /</v>
          </cell>
          <cell r="I5423">
            <v>0</v>
          </cell>
          <cell r="J5423">
            <v>0</v>
          </cell>
          <cell r="K5423">
            <v>653</v>
          </cell>
          <cell r="L5423">
            <v>653</v>
          </cell>
          <cell r="M5423">
            <v>0</v>
          </cell>
          <cell r="N5423">
            <v>0</v>
          </cell>
          <cell r="O5423">
            <v>653</v>
          </cell>
          <cell r="P5423">
            <v>0</v>
          </cell>
        </row>
        <row r="5424">
          <cell r="A5424" t="str">
            <v>0011465101</v>
          </cell>
          <cell r="B5424">
            <v>11465</v>
          </cell>
          <cell r="C5424">
            <v>114650</v>
          </cell>
          <cell r="D5424" t="str">
            <v>X5G</v>
          </cell>
          <cell r="E5424">
            <v>101</v>
          </cell>
          <cell r="F5424">
            <v>1</v>
          </cell>
          <cell r="G5424">
            <v>1</v>
          </cell>
          <cell r="H5424">
            <v>39089</v>
          </cell>
          <cell r="I5424">
            <v>2946</v>
          </cell>
          <cell r="J5424">
            <v>0</v>
          </cell>
          <cell r="K5424">
            <v>2946</v>
          </cell>
          <cell r="L5424">
            <v>2946</v>
          </cell>
          <cell r="M5424">
            <v>0</v>
          </cell>
          <cell r="N5424">
            <v>0</v>
          </cell>
          <cell r="O5424">
            <v>2946</v>
          </cell>
          <cell r="P5424">
            <v>0</v>
          </cell>
        </row>
        <row r="5425">
          <cell r="A5425" t="str">
            <v>0011465125</v>
          </cell>
          <cell r="B5425">
            <v>11465</v>
          </cell>
          <cell r="C5425">
            <v>114650</v>
          </cell>
          <cell r="D5425" t="str">
            <v>X5G</v>
          </cell>
          <cell r="E5425">
            <v>125</v>
          </cell>
          <cell r="F5425">
            <v>1</v>
          </cell>
          <cell r="G5425">
            <v>2</v>
          </cell>
          <cell r="H5425" t="str">
            <v>15/01/08</v>
          </cell>
          <cell r="I5425">
            <v>0</v>
          </cell>
          <cell r="J5425">
            <v>405.83</v>
          </cell>
          <cell r="K5425">
            <v>405.83</v>
          </cell>
          <cell r="L5425">
            <v>405.83</v>
          </cell>
          <cell r="M5425">
            <v>0</v>
          </cell>
          <cell r="N5425">
            <v>0</v>
          </cell>
          <cell r="O5425">
            <v>405.83</v>
          </cell>
          <cell r="P5425">
            <v>0</v>
          </cell>
        </row>
        <row r="5426">
          <cell r="A5426" t="str">
            <v>0011465126</v>
          </cell>
          <cell r="B5426">
            <v>11465</v>
          </cell>
          <cell r="C5426">
            <v>114650</v>
          </cell>
          <cell r="D5426" t="str">
            <v>X5G</v>
          </cell>
          <cell r="E5426">
            <v>126</v>
          </cell>
          <cell r="F5426">
            <v>1</v>
          </cell>
          <cell r="G5426">
            <v>1</v>
          </cell>
          <cell r="H5426">
            <v>38356</v>
          </cell>
          <cell r="I5426">
            <v>100</v>
          </cell>
          <cell r="J5426">
            <v>0</v>
          </cell>
          <cell r="K5426">
            <v>100</v>
          </cell>
          <cell r="L5426">
            <v>100</v>
          </cell>
          <cell r="M5426">
            <v>0</v>
          </cell>
          <cell r="N5426">
            <v>0</v>
          </cell>
          <cell r="O5426">
            <v>100</v>
          </cell>
          <cell r="P5426">
            <v>0</v>
          </cell>
        </row>
        <row r="5427">
          <cell r="A5427" t="str">
            <v>0011465139</v>
          </cell>
          <cell r="B5427">
            <v>11465</v>
          </cell>
          <cell r="C5427">
            <v>114650</v>
          </cell>
          <cell r="D5427" t="str">
            <v>X5G</v>
          </cell>
          <cell r="E5427">
            <v>139</v>
          </cell>
          <cell r="F5427">
            <v>1</v>
          </cell>
          <cell r="G5427">
            <v>2</v>
          </cell>
          <cell r="H5427" t="str">
            <v>15/01/08</v>
          </cell>
          <cell r="I5427">
            <v>0</v>
          </cell>
          <cell r="J5427">
            <v>175</v>
          </cell>
          <cell r="K5427">
            <v>175</v>
          </cell>
          <cell r="L5427">
            <v>175</v>
          </cell>
          <cell r="M5427">
            <v>0</v>
          </cell>
          <cell r="N5427">
            <v>0</v>
          </cell>
          <cell r="O5427">
            <v>175</v>
          </cell>
          <cell r="P5427">
            <v>0</v>
          </cell>
        </row>
        <row r="5428">
          <cell r="A5428" t="str">
            <v>0011465140</v>
          </cell>
          <cell r="B5428">
            <v>11465</v>
          </cell>
          <cell r="C5428">
            <v>114650</v>
          </cell>
          <cell r="D5428" t="str">
            <v>X5G</v>
          </cell>
          <cell r="E5428">
            <v>140</v>
          </cell>
          <cell r="F5428">
            <v>1</v>
          </cell>
          <cell r="G5428">
            <v>2</v>
          </cell>
          <cell r="H5428" t="str">
            <v>15/01/08</v>
          </cell>
          <cell r="I5428">
            <v>0</v>
          </cell>
          <cell r="J5428">
            <v>84</v>
          </cell>
          <cell r="K5428">
            <v>84</v>
          </cell>
          <cell r="L5428">
            <v>84</v>
          </cell>
          <cell r="M5428">
            <v>0</v>
          </cell>
          <cell r="N5428">
            <v>0</v>
          </cell>
          <cell r="O5428">
            <v>84</v>
          </cell>
          <cell r="P5428">
            <v>0</v>
          </cell>
        </row>
        <row r="5429">
          <cell r="A5429" t="str">
            <v>0011465301</v>
          </cell>
          <cell r="B5429">
            <v>11465</v>
          </cell>
          <cell r="C5429">
            <v>114650</v>
          </cell>
          <cell r="D5429" t="str">
            <v>X5G</v>
          </cell>
          <cell r="E5429">
            <v>301</v>
          </cell>
          <cell r="F5429">
            <v>1</v>
          </cell>
          <cell r="G5429">
            <v>2</v>
          </cell>
          <cell r="H5429" t="str">
            <v>/  /</v>
          </cell>
          <cell r="I5429">
            <v>0</v>
          </cell>
          <cell r="J5429">
            <v>664.83</v>
          </cell>
          <cell r="K5429">
            <v>3710.83</v>
          </cell>
          <cell r="L5429">
            <v>3710.83</v>
          </cell>
          <cell r="M5429">
            <v>0</v>
          </cell>
          <cell r="N5429">
            <v>0</v>
          </cell>
          <cell r="O5429">
            <v>3710.83</v>
          </cell>
          <cell r="P5429">
            <v>0</v>
          </cell>
        </row>
        <row r="5430">
          <cell r="A5430" t="str">
            <v>0011465511</v>
          </cell>
          <cell r="B5430">
            <v>11465</v>
          </cell>
          <cell r="C5430">
            <v>114650</v>
          </cell>
          <cell r="D5430" t="str">
            <v>X5G</v>
          </cell>
          <cell r="E5430">
            <v>511</v>
          </cell>
          <cell r="F5430">
            <v>1</v>
          </cell>
          <cell r="G5430">
            <v>2</v>
          </cell>
          <cell r="H5430" t="str">
            <v>/  /</v>
          </cell>
          <cell r="I5430">
            <v>0</v>
          </cell>
          <cell r="J5430">
            <v>133</v>
          </cell>
          <cell r="K5430">
            <v>742</v>
          </cell>
          <cell r="L5430">
            <v>742</v>
          </cell>
          <cell r="M5430">
            <v>0</v>
          </cell>
          <cell r="N5430">
            <v>742</v>
          </cell>
          <cell r="O5430">
            <v>742</v>
          </cell>
          <cell r="P5430">
            <v>0</v>
          </cell>
        </row>
        <row r="5431">
          <cell r="A5431" t="str">
            <v>0011465523</v>
          </cell>
          <cell r="B5431">
            <v>11465</v>
          </cell>
          <cell r="C5431">
            <v>114650</v>
          </cell>
          <cell r="D5431" t="str">
            <v>X5G</v>
          </cell>
          <cell r="E5431">
            <v>523</v>
          </cell>
          <cell r="F5431">
            <v>1</v>
          </cell>
          <cell r="G5431">
            <v>1</v>
          </cell>
          <cell r="H5431" t="str">
            <v>18/11/04</v>
          </cell>
          <cell r="I5431">
            <v>1</v>
          </cell>
          <cell r="J5431">
            <v>0</v>
          </cell>
          <cell r="K5431">
            <v>1</v>
          </cell>
          <cell r="L5431">
            <v>1</v>
          </cell>
          <cell r="M5431">
            <v>0</v>
          </cell>
          <cell r="N5431">
            <v>0</v>
          </cell>
          <cell r="O5431">
            <v>1</v>
          </cell>
          <cell r="P5431">
            <v>0</v>
          </cell>
        </row>
        <row r="5432">
          <cell r="A5432" t="str">
            <v>0011465555</v>
          </cell>
          <cell r="B5432">
            <v>11465</v>
          </cell>
          <cell r="C5432">
            <v>114650</v>
          </cell>
          <cell r="D5432" t="str">
            <v>X5G</v>
          </cell>
          <cell r="E5432">
            <v>555</v>
          </cell>
          <cell r="F5432">
            <v>1</v>
          </cell>
          <cell r="G5432">
            <v>1</v>
          </cell>
          <cell r="H5432" t="str">
            <v>/  /</v>
          </cell>
          <cell r="I5432">
            <v>0</v>
          </cell>
          <cell r="J5432">
            <v>0</v>
          </cell>
          <cell r="K5432">
            <v>200</v>
          </cell>
          <cell r="L5432">
            <v>200</v>
          </cell>
          <cell r="M5432">
            <v>0</v>
          </cell>
          <cell r="N5432">
            <v>0</v>
          </cell>
          <cell r="O5432">
            <v>200</v>
          </cell>
          <cell r="P5432">
            <v>0</v>
          </cell>
        </row>
        <row r="5433">
          <cell r="A5433" t="str">
            <v>0011465601</v>
          </cell>
          <cell r="B5433">
            <v>11465</v>
          </cell>
          <cell r="C5433">
            <v>114650</v>
          </cell>
          <cell r="D5433" t="str">
            <v>X5G</v>
          </cell>
          <cell r="E5433">
            <v>601</v>
          </cell>
          <cell r="F5433">
            <v>1</v>
          </cell>
          <cell r="G5433">
            <v>2</v>
          </cell>
          <cell r="H5433" t="str">
            <v>/  /</v>
          </cell>
          <cell r="I5433">
            <v>0</v>
          </cell>
          <cell r="J5433">
            <v>531.83000000000004</v>
          </cell>
          <cell r="K5433">
            <v>2767.83</v>
          </cell>
          <cell r="L5433">
            <v>2767.83</v>
          </cell>
          <cell r="M5433">
            <v>0</v>
          </cell>
          <cell r="N5433">
            <v>0</v>
          </cell>
          <cell r="O5433">
            <v>2767.83</v>
          </cell>
          <cell r="P5433">
            <v>0</v>
          </cell>
        </row>
        <row r="5434">
          <cell r="A5434" t="str">
            <v>0011465701</v>
          </cell>
          <cell r="B5434">
            <v>11465</v>
          </cell>
          <cell r="C5434">
            <v>114650</v>
          </cell>
          <cell r="D5434" t="str">
            <v>X5G</v>
          </cell>
          <cell r="E5434">
            <v>701</v>
          </cell>
          <cell r="F5434">
            <v>1</v>
          </cell>
          <cell r="G5434">
            <v>2</v>
          </cell>
          <cell r="H5434" t="str">
            <v>/  /</v>
          </cell>
          <cell r="I5434">
            <v>0</v>
          </cell>
          <cell r="J5434">
            <v>531.83000000000004</v>
          </cell>
          <cell r="K5434">
            <v>2767.83</v>
          </cell>
          <cell r="L5434">
            <v>2767.83</v>
          </cell>
          <cell r="M5434">
            <v>0</v>
          </cell>
          <cell r="N5434">
            <v>0</v>
          </cell>
          <cell r="O5434">
            <v>2767.83</v>
          </cell>
          <cell r="P5434">
            <v>0</v>
          </cell>
        </row>
        <row r="5435">
          <cell r="A5435" t="str">
            <v>0011465910</v>
          </cell>
          <cell r="B5435">
            <v>11465</v>
          </cell>
          <cell r="C5435">
            <v>114650</v>
          </cell>
          <cell r="D5435" t="str">
            <v>X5G</v>
          </cell>
          <cell r="E5435">
            <v>910</v>
          </cell>
          <cell r="F5435">
            <v>1</v>
          </cell>
          <cell r="G5435">
            <v>2</v>
          </cell>
          <cell r="H5435" t="str">
            <v>/  /</v>
          </cell>
          <cell r="I5435">
            <v>0</v>
          </cell>
          <cell r="J5435">
            <v>664.83</v>
          </cell>
          <cell r="K5435">
            <v>3710.83</v>
          </cell>
          <cell r="L5435">
            <v>3710.83</v>
          </cell>
          <cell r="M5435">
            <v>0</v>
          </cell>
          <cell r="N5435">
            <v>0</v>
          </cell>
          <cell r="O5435">
            <v>3710.83</v>
          </cell>
          <cell r="P5435">
            <v>0</v>
          </cell>
        </row>
        <row r="5436">
          <cell r="A5436" t="str">
            <v>0011465951</v>
          </cell>
          <cell r="B5436">
            <v>11465</v>
          </cell>
          <cell r="C5436">
            <v>114650</v>
          </cell>
          <cell r="D5436" t="str">
            <v>X5G</v>
          </cell>
          <cell r="E5436">
            <v>951</v>
          </cell>
          <cell r="F5436">
            <v>1</v>
          </cell>
          <cell r="G5436">
            <v>2</v>
          </cell>
          <cell r="H5436" t="str">
            <v>/  /</v>
          </cell>
          <cell r="I5436">
            <v>0</v>
          </cell>
          <cell r="J5436">
            <v>96</v>
          </cell>
          <cell r="K5436">
            <v>538</v>
          </cell>
          <cell r="L5436">
            <v>538</v>
          </cell>
          <cell r="M5436">
            <v>0</v>
          </cell>
          <cell r="N5436">
            <v>0</v>
          </cell>
          <cell r="O5436">
            <v>538</v>
          </cell>
          <cell r="P5436">
            <v>0</v>
          </cell>
        </row>
        <row r="5437">
          <cell r="A5437" t="str">
            <v>0011467101</v>
          </cell>
          <cell r="B5437">
            <v>11467</v>
          </cell>
          <cell r="C5437">
            <v>114670</v>
          </cell>
          <cell r="D5437" t="str">
            <v>X5G</v>
          </cell>
          <cell r="E5437">
            <v>101</v>
          </cell>
          <cell r="F5437">
            <v>1</v>
          </cell>
          <cell r="G5437">
            <v>1</v>
          </cell>
          <cell r="H5437">
            <v>38723</v>
          </cell>
          <cell r="I5437">
            <v>2923</v>
          </cell>
          <cell r="J5437">
            <v>0</v>
          </cell>
          <cell r="K5437">
            <v>2923</v>
          </cell>
          <cell r="L5437">
            <v>2923</v>
          </cell>
          <cell r="M5437">
            <v>0</v>
          </cell>
          <cell r="N5437">
            <v>0</v>
          </cell>
          <cell r="O5437">
            <v>2923</v>
          </cell>
          <cell r="P5437">
            <v>0</v>
          </cell>
        </row>
        <row r="5438">
          <cell r="A5438" t="str">
            <v>0011467125</v>
          </cell>
          <cell r="B5438">
            <v>11467</v>
          </cell>
          <cell r="C5438">
            <v>114670</v>
          </cell>
          <cell r="D5438" t="str">
            <v>X5G</v>
          </cell>
          <cell r="E5438">
            <v>125</v>
          </cell>
          <cell r="F5438">
            <v>1</v>
          </cell>
          <cell r="G5438">
            <v>2</v>
          </cell>
          <cell r="H5438" t="str">
            <v>15/01/08</v>
          </cell>
          <cell r="I5438">
            <v>0</v>
          </cell>
          <cell r="J5438">
            <v>402.66</v>
          </cell>
          <cell r="K5438">
            <v>402.66</v>
          </cell>
          <cell r="L5438">
            <v>402.66</v>
          </cell>
          <cell r="M5438">
            <v>0</v>
          </cell>
          <cell r="N5438">
            <v>0</v>
          </cell>
          <cell r="O5438">
            <v>402.66</v>
          </cell>
          <cell r="P5438">
            <v>0</v>
          </cell>
        </row>
        <row r="5439">
          <cell r="A5439" t="str">
            <v>0011467126</v>
          </cell>
          <cell r="B5439">
            <v>11467</v>
          </cell>
          <cell r="C5439">
            <v>114670</v>
          </cell>
          <cell r="D5439" t="str">
            <v>X5G</v>
          </cell>
          <cell r="E5439">
            <v>126</v>
          </cell>
          <cell r="F5439">
            <v>1</v>
          </cell>
          <cell r="G5439">
            <v>1</v>
          </cell>
          <cell r="H5439">
            <v>38356</v>
          </cell>
          <cell r="I5439">
            <v>100</v>
          </cell>
          <cell r="J5439">
            <v>0</v>
          </cell>
          <cell r="K5439">
            <v>100</v>
          </cell>
          <cell r="L5439">
            <v>100</v>
          </cell>
          <cell r="M5439">
            <v>0</v>
          </cell>
          <cell r="N5439">
            <v>0</v>
          </cell>
          <cell r="O5439">
            <v>100</v>
          </cell>
          <cell r="P5439">
            <v>0</v>
          </cell>
        </row>
        <row r="5440">
          <cell r="A5440" t="str">
            <v>0011467139</v>
          </cell>
          <cell r="B5440">
            <v>11467</v>
          </cell>
          <cell r="C5440">
            <v>114670</v>
          </cell>
          <cell r="D5440" t="str">
            <v>X5G</v>
          </cell>
          <cell r="E5440">
            <v>139</v>
          </cell>
          <cell r="F5440">
            <v>1</v>
          </cell>
          <cell r="G5440">
            <v>2</v>
          </cell>
          <cell r="H5440" t="str">
            <v>15/01/08</v>
          </cell>
          <cell r="I5440">
            <v>0</v>
          </cell>
          <cell r="J5440">
            <v>166</v>
          </cell>
          <cell r="K5440">
            <v>166</v>
          </cell>
          <cell r="L5440">
            <v>166</v>
          </cell>
          <cell r="M5440">
            <v>0</v>
          </cell>
          <cell r="N5440">
            <v>0</v>
          </cell>
          <cell r="O5440">
            <v>166</v>
          </cell>
          <cell r="P5440">
            <v>0</v>
          </cell>
        </row>
        <row r="5441">
          <cell r="A5441" t="str">
            <v>0011467140</v>
          </cell>
          <cell r="B5441">
            <v>11467</v>
          </cell>
          <cell r="C5441">
            <v>114670</v>
          </cell>
          <cell r="D5441" t="str">
            <v>X5G</v>
          </cell>
          <cell r="E5441">
            <v>140</v>
          </cell>
          <cell r="F5441">
            <v>1</v>
          </cell>
          <cell r="G5441">
            <v>2</v>
          </cell>
          <cell r="H5441" t="str">
            <v>15/01/08</v>
          </cell>
          <cell r="I5441">
            <v>0</v>
          </cell>
          <cell r="J5441">
            <v>82</v>
          </cell>
          <cell r="K5441">
            <v>82</v>
          </cell>
          <cell r="L5441">
            <v>82</v>
          </cell>
          <cell r="M5441">
            <v>0</v>
          </cell>
          <cell r="N5441">
            <v>0</v>
          </cell>
          <cell r="O5441">
            <v>82</v>
          </cell>
          <cell r="P5441">
            <v>0</v>
          </cell>
        </row>
        <row r="5442">
          <cell r="A5442" t="str">
            <v>0011467263</v>
          </cell>
          <cell r="B5442">
            <v>11467</v>
          </cell>
          <cell r="C5442">
            <v>114670</v>
          </cell>
          <cell r="D5442" t="str">
            <v>X5G</v>
          </cell>
          <cell r="E5442">
            <v>263</v>
          </cell>
          <cell r="F5442">
            <v>1</v>
          </cell>
          <cell r="G5442">
            <v>2</v>
          </cell>
          <cell r="H5442" t="str">
            <v>21/01/08</v>
          </cell>
          <cell r="I5442">
            <v>0</v>
          </cell>
          <cell r="J5442">
            <v>4333.5</v>
          </cell>
          <cell r="K5442">
            <v>4333.5</v>
          </cell>
          <cell r="L5442">
            <v>4333.5</v>
          </cell>
          <cell r="M5442">
            <v>0</v>
          </cell>
          <cell r="N5442">
            <v>0</v>
          </cell>
          <cell r="O5442">
            <v>4333.5</v>
          </cell>
          <cell r="P5442">
            <v>0</v>
          </cell>
        </row>
        <row r="5443">
          <cell r="A5443" t="str">
            <v>0011467301</v>
          </cell>
          <cell r="B5443">
            <v>11467</v>
          </cell>
          <cell r="C5443">
            <v>114670</v>
          </cell>
          <cell r="D5443" t="str">
            <v>X5G</v>
          </cell>
          <cell r="E5443">
            <v>301</v>
          </cell>
          <cell r="F5443">
            <v>1</v>
          </cell>
          <cell r="G5443">
            <v>2</v>
          </cell>
          <cell r="H5443" t="str">
            <v>/  /</v>
          </cell>
          <cell r="I5443">
            <v>0</v>
          </cell>
          <cell r="J5443">
            <v>4984.16</v>
          </cell>
          <cell r="K5443">
            <v>8007.16</v>
          </cell>
          <cell r="L5443">
            <v>8007.16</v>
          </cell>
          <cell r="M5443">
            <v>0</v>
          </cell>
          <cell r="N5443">
            <v>0</v>
          </cell>
          <cell r="O5443">
            <v>8007.16</v>
          </cell>
          <cell r="P5443">
            <v>0</v>
          </cell>
        </row>
        <row r="5444">
          <cell r="A5444" t="str">
            <v>0011467511</v>
          </cell>
          <cell r="B5444">
            <v>11467</v>
          </cell>
          <cell r="C5444">
            <v>114670</v>
          </cell>
          <cell r="D5444" t="str">
            <v>X5G</v>
          </cell>
          <cell r="E5444">
            <v>511</v>
          </cell>
          <cell r="F5444">
            <v>1</v>
          </cell>
          <cell r="G5444">
            <v>2</v>
          </cell>
          <cell r="H5444" t="str">
            <v>/  /</v>
          </cell>
          <cell r="I5444">
            <v>0</v>
          </cell>
          <cell r="J5444">
            <v>82</v>
          </cell>
          <cell r="K5444">
            <v>459</v>
          </cell>
          <cell r="L5444">
            <v>459</v>
          </cell>
          <cell r="M5444">
            <v>0</v>
          </cell>
          <cell r="N5444">
            <v>459</v>
          </cell>
          <cell r="O5444">
            <v>459</v>
          </cell>
          <cell r="P5444">
            <v>0</v>
          </cell>
        </row>
        <row r="5445">
          <cell r="A5445" t="str">
            <v>0011467523</v>
          </cell>
          <cell r="B5445">
            <v>11467</v>
          </cell>
          <cell r="C5445">
            <v>114670</v>
          </cell>
          <cell r="D5445" t="str">
            <v>X5G</v>
          </cell>
          <cell r="E5445">
            <v>523</v>
          </cell>
          <cell r="F5445">
            <v>1</v>
          </cell>
          <cell r="G5445">
            <v>1</v>
          </cell>
          <cell r="H5445" t="str">
            <v>18/11/04</v>
          </cell>
          <cell r="I5445">
            <v>1</v>
          </cell>
          <cell r="J5445">
            <v>0</v>
          </cell>
          <cell r="K5445">
            <v>1</v>
          </cell>
          <cell r="L5445">
            <v>1</v>
          </cell>
          <cell r="M5445">
            <v>0</v>
          </cell>
          <cell r="N5445">
            <v>0</v>
          </cell>
          <cell r="O5445">
            <v>1</v>
          </cell>
          <cell r="P5445">
            <v>0</v>
          </cell>
        </row>
        <row r="5446">
          <cell r="A5446" t="str">
            <v>0011467601</v>
          </cell>
          <cell r="B5446">
            <v>11467</v>
          </cell>
          <cell r="C5446">
            <v>114670</v>
          </cell>
          <cell r="D5446" t="str">
            <v>X5G</v>
          </cell>
          <cell r="E5446">
            <v>601</v>
          </cell>
          <cell r="F5446">
            <v>1</v>
          </cell>
          <cell r="G5446">
            <v>2</v>
          </cell>
          <cell r="H5446" t="str">
            <v>/  /</v>
          </cell>
          <cell r="I5446">
            <v>0</v>
          </cell>
          <cell r="J5446">
            <v>4902.16</v>
          </cell>
          <cell r="K5446">
            <v>7547.16</v>
          </cell>
          <cell r="L5446">
            <v>7547.16</v>
          </cell>
          <cell r="M5446">
            <v>0</v>
          </cell>
          <cell r="N5446">
            <v>0</v>
          </cell>
          <cell r="O5446">
            <v>7547.16</v>
          </cell>
          <cell r="P5446">
            <v>0</v>
          </cell>
        </row>
        <row r="5447">
          <cell r="A5447" t="str">
            <v>0011467701</v>
          </cell>
          <cell r="B5447">
            <v>11467</v>
          </cell>
          <cell r="C5447">
            <v>114670</v>
          </cell>
          <cell r="D5447" t="str">
            <v>X5G</v>
          </cell>
          <cell r="E5447">
            <v>701</v>
          </cell>
          <cell r="F5447">
            <v>1</v>
          </cell>
          <cell r="G5447">
            <v>2</v>
          </cell>
          <cell r="H5447" t="str">
            <v>/  /</v>
          </cell>
          <cell r="I5447">
            <v>0</v>
          </cell>
          <cell r="J5447">
            <v>4902.16</v>
          </cell>
          <cell r="K5447">
            <v>7547.16</v>
          </cell>
          <cell r="L5447">
            <v>7547.16</v>
          </cell>
          <cell r="M5447">
            <v>0</v>
          </cell>
          <cell r="N5447">
            <v>0</v>
          </cell>
          <cell r="O5447">
            <v>7547.16</v>
          </cell>
          <cell r="P5447">
            <v>0</v>
          </cell>
        </row>
        <row r="5448">
          <cell r="A5448" t="str">
            <v>0011467910</v>
          </cell>
          <cell r="B5448">
            <v>11467</v>
          </cell>
          <cell r="C5448">
            <v>114670</v>
          </cell>
          <cell r="D5448" t="str">
            <v>X5G</v>
          </cell>
          <cell r="E5448">
            <v>910</v>
          </cell>
          <cell r="F5448">
            <v>1</v>
          </cell>
          <cell r="G5448">
            <v>2</v>
          </cell>
          <cell r="H5448" t="str">
            <v>/  /</v>
          </cell>
          <cell r="I5448">
            <v>0</v>
          </cell>
          <cell r="J5448">
            <v>650.66</v>
          </cell>
          <cell r="K5448">
            <v>3673.66</v>
          </cell>
          <cell r="L5448">
            <v>3673.66</v>
          </cell>
          <cell r="M5448">
            <v>0</v>
          </cell>
          <cell r="N5448">
            <v>0</v>
          </cell>
          <cell r="O5448">
            <v>3673.66</v>
          </cell>
          <cell r="P5448">
            <v>0</v>
          </cell>
        </row>
        <row r="5449">
          <cell r="A5449" t="str">
            <v>0011467951</v>
          </cell>
          <cell r="B5449">
            <v>11467</v>
          </cell>
          <cell r="C5449">
            <v>114670</v>
          </cell>
          <cell r="D5449" t="str">
            <v>X5G</v>
          </cell>
          <cell r="E5449">
            <v>951</v>
          </cell>
          <cell r="F5449">
            <v>1</v>
          </cell>
          <cell r="G5449">
            <v>2</v>
          </cell>
          <cell r="H5449" t="str">
            <v>/  /</v>
          </cell>
          <cell r="I5449">
            <v>0</v>
          </cell>
          <cell r="J5449">
            <v>48</v>
          </cell>
          <cell r="K5449">
            <v>276</v>
          </cell>
          <cell r="L5449">
            <v>276</v>
          </cell>
          <cell r="M5449">
            <v>0</v>
          </cell>
          <cell r="N5449">
            <v>0</v>
          </cell>
          <cell r="O5449">
            <v>276</v>
          </cell>
          <cell r="P5449">
            <v>0</v>
          </cell>
        </row>
        <row r="5450">
          <cell r="A5450" t="str">
            <v>0011468101</v>
          </cell>
          <cell r="B5450">
            <v>11468</v>
          </cell>
          <cell r="C5450">
            <v>114680</v>
          </cell>
          <cell r="D5450" t="str">
            <v>X5G</v>
          </cell>
          <cell r="E5450">
            <v>101</v>
          </cell>
          <cell r="F5450">
            <v>1</v>
          </cell>
          <cell r="G5450">
            <v>1</v>
          </cell>
          <cell r="H5450">
            <v>39089</v>
          </cell>
          <cell r="I5450">
            <v>2176</v>
          </cell>
          <cell r="J5450">
            <v>0</v>
          </cell>
          <cell r="K5450">
            <v>2176</v>
          </cell>
          <cell r="L5450">
            <v>2176</v>
          </cell>
          <cell r="M5450">
            <v>0</v>
          </cell>
          <cell r="N5450">
            <v>0</v>
          </cell>
          <cell r="O5450">
            <v>2176</v>
          </cell>
          <cell r="P5450">
            <v>0</v>
          </cell>
        </row>
        <row r="5451">
          <cell r="A5451" t="str">
            <v>0011468263</v>
          </cell>
          <cell r="B5451">
            <v>11468</v>
          </cell>
          <cell r="C5451">
            <v>114680</v>
          </cell>
          <cell r="D5451" t="str">
            <v>X5G</v>
          </cell>
          <cell r="E5451">
            <v>263</v>
          </cell>
          <cell r="F5451">
            <v>1</v>
          </cell>
          <cell r="G5451">
            <v>2</v>
          </cell>
          <cell r="H5451" t="str">
            <v>21/01/08</v>
          </cell>
          <cell r="I5451">
            <v>0</v>
          </cell>
          <cell r="J5451">
            <v>159.75</v>
          </cell>
          <cell r="K5451">
            <v>159.75</v>
          </cell>
          <cell r="L5451">
            <v>159.75</v>
          </cell>
          <cell r="M5451">
            <v>0</v>
          </cell>
          <cell r="N5451">
            <v>0</v>
          </cell>
          <cell r="O5451">
            <v>159.75</v>
          </cell>
          <cell r="P5451">
            <v>0</v>
          </cell>
        </row>
        <row r="5452">
          <cell r="A5452" t="str">
            <v>0011468301</v>
          </cell>
          <cell r="B5452">
            <v>11468</v>
          </cell>
          <cell r="C5452">
            <v>114680</v>
          </cell>
          <cell r="D5452" t="str">
            <v>X5G</v>
          </cell>
          <cell r="E5452">
            <v>301</v>
          </cell>
          <cell r="F5452">
            <v>1</v>
          </cell>
          <cell r="G5452">
            <v>2</v>
          </cell>
          <cell r="H5452" t="str">
            <v>/  /</v>
          </cell>
          <cell r="I5452">
            <v>0</v>
          </cell>
          <cell r="J5452">
            <v>159.75</v>
          </cell>
          <cell r="K5452">
            <v>2335.75</v>
          </cell>
          <cell r="L5452">
            <v>2335.75</v>
          </cell>
          <cell r="M5452">
            <v>0</v>
          </cell>
          <cell r="N5452">
            <v>0</v>
          </cell>
          <cell r="O5452">
            <v>2335.75</v>
          </cell>
          <cell r="P5452">
            <v>0</v>
          </cell>
        </row>
        <row r="5453">
          <cell r="A5453" t="str">
            <v>0011468511</v>
          </cell>
          <cell r="B5453">
            <v>11468</v>
          </cell>
          <cell r="C5453">
            <v>114680</v>
          </cell>
          <cell r="D5453" t="str">
            <v>X5G</v>
          </cell>
          <cell r="E5453">
            <v>511</v>
          </cell>
          <cell r="F5453">
            <v>1</v>
          </cell>
          <cell r="G5453">
            <v>1</v>
          </cell>
          <cell r="H5453" t="str">
            <v>/  /</v>
          </cell>
          <cell r="I5453">
            <v>0</v>
          </cell>
          <cell r="J5453">
            <v>0</v>
          </cell>
          <cell r="K5453">
            <v>435</v>
          </cell>
          <cell r="L5453">
            <v>435</v>
          </cell>
          <cell r="M5453">
            <v>0</v>
          </cell>
          <cell r="N5453">
            <v>435</v>
          </cell>
          <cell r="O5453">
            <v>435</v>
          </cell>
          <cell r="P5453">
            <v>0</v>
          </cell>
        </row>
        <row r="5454">
          <cell r="A5454" t="str">
            <v>0011468601</v>
          </cell>
          <cell r="B5454">
            <v>11468</v>
          </cell>
          <cell r="C5454">
            <v>114680</v>
          </cell>
          <cell r="D5454" t="str">
            <v>X5G</v>
          </cell>
          <cell r="E5454">
            <v>601</v>
          </cell>
          <cell r="F5454">
            <v>1</v>
          </cell>
          <cell r="G5454">
            <v>2</v>
          </cell>
          <cell r="H5454" t="str">
            <v>/  /</v>
          </cell>
          <cell r="I5454">
            <v>0</v>
          </cell>
          <cell r="J5454">
            <v>159.75</v>
          </cell>
          <cell r="K5454">
            <v>1900.75</v>
          </cell>
          <cell r="L5454">
            <v>1900.75</v>
          </cell>
          <cell r="M5454">
            <v>0</v>
          </cell>
          <cell r="N5454">
            <v>0</v>
          </cell>
          <cell r="O5454">
            <v>1900.75</v>
          </cell>
          <cell r="P5454">
            <v>0</v>
          </cell>
        </row>
        <row r="5455">
          <cell r="A5455" t="str">
            <v>0011468701</v>
          </cell>
          <cell r="B5455">
            <v>11468</v>
          </cell>
          <cell r="C5455">
            <v>114680</v>
          </cell>
          <cell r="D5455" t="str">
            <v>X5G</v>
          </cell>
          <cell r="E5455">
            <v>701</v>
          </cell>
          <cell r="F5455">
            <v>1</v>
          </cell>
          <cell r="G5455">
            <v>2</v>
          </cell>
          <cell r="H5455" t="str">
            <v>/  /</v>
          </cell>
          <cell r="I5455">
            <v>0</v>
          </cell>
          <cell r="J5455">
            <v>159.75</v>
          </cell>
          <cell r="K5455">
            <v>1900.75</v>
          </cell>
          <cell r="L5455">
            <v>1900.75</v>
          </cell>
          <cell r="M5455">
            <v>0</v>
          </cell>
          <cell r="N5455">
            <v>0</v>
          </cell>
          <cell r="O5455">
            <v>1900.75</v>
          </cell>
          <cell r="P5455">
            <v>0</v>
          </cell>
        </row>
        <row r="5456">
          <cell r="A5456" t="str">
            <v>0011468910</v>
          </cell>
          <cell r="B5456">
            <v>11468</v>
          </cell>
          <cell r="C5456">
            <v>114680</v>
          </cell>
          <cell r="D5456" t="str">
            <v>X5G</v>
          </cell>
          <cell r="E5456">
            <v>910</v>
          </cell>
          <cell r="F5456">
            <v>1</v>
          </cell>
          <cell r="G5456">
            <v>2</v>
          </cell>
          <cell r="H5456" t="str">
            <v>/  /</v>
          </cell>
          <cell r="I5456">
            <v>0</v>
          </cell>
          <cell r="J5456">
            <v>0</v>
          </cell>
          <cell r="K5456">
            <v>2176</v>
          </cell>
          <cell r="L5456">
            <v>2176</v>
          </cell>
          <cell r="M5456">
            <v>0</v>
          </cell>
          <cell r="N5456">
            <v>0</v>
          </cell>
          <cell r="O5456">
            <v>2176</v>
          </cell>
          <cell r="P5456">
            <v>0</v>
          </cell>
        </row>
        <row r="5457">
          <cell r="A5457" t="str">
            <v>0011468951</v>
          </cell>
          <cell r="B5457">
            <v>11468</v>
          </cell>
          <cell r="C5457">
            <v>114680</v>
          </cell>
          <cell r="D5457" t="str">
            <v>X5G</v>
          </cell>
          <cell r="E5457">
            <v>951</v>
          </cell>
          <cell r="F5457">
            <v>1</v>
          </cell>
          <cell r="G5457">
            <v>1</v>
          </cell>
          <cell r="H5457" t="str">
            <v>/  /</v>
          </cell>
          <cell r="I5457">
            <v>0</v>
          </cell>
          <cell r="J5457">
            <v>0</v>
          </cell>
          <cell r="K5457">
            <v>316</v>
          </cell>
          <cell r="L5457">
            <v>316</v>
          </cell>
          <cell r="M5457">
            <v>0</v>
          </cell>
          <cell r="N5457">
            <v>0</v>
          </cell>
          <cell r="O5457">
            <v>316</v>
          </cell>
          <cell r="P5457">
            <v>0</v>
          </cell>
        </row>
        <row r="5458">
          <cell r="A5458" t="str">
            <v>0011469101</v>
          </cell>
          <cell r="B5458">
            <v>11469</v>
          </cell>
          <cell r="C5458">
            <v>114690</v>
          </cell>
          <cell r="D5458" t="str">
            <v>X5G</v>
          </cell>
          <cell r="E5458">
            <v>101</v>
          </cell>
          <cell r="F5458">
            <v>1</v>
          </cell>
          <cell r="G5458">
            <v>1</v>
          </cell>
          <cell r="H5458">
            <v>39089</v>
          </cell>
          <cell r="I5458">
            <v>4065</v>
          </cell>
          <cell r="J5458">
            <v>0</v>
          </cell>
          <cell r="K5458">
            <v>4065</v>
          </cell>
          <cell r="L5458">
            <v>4065</v>
          </cell>
          <cell r="M5458">
            <v>0</v>
          </cell>
          <cell r="N5458">
            <v>0</v>
          </cell>
          <cell r="O5458">
            <v>4065</v>
          </cell>
          <cell r="P5458">
            <v>0</v>
          </cell>
        </row>
        <row r="5459">
          <cell r="A5459" t="str">
            <v>0011469301</v>
          </cell>
          <cell r="B5459">
            <v>11469</v>
          </cell>
          <cell r="C5459">
            <v>114690</v>
          </cell>
          <cell r="D5459" t="str">
            <v>X5G</v>
          </cell>
          <cell r="E5459">
            <v>301</v>
          </cell>
          <cell r="F5459">
            <v>1</v>
          </cell>
          <cell r="G5459">
            <v>1</v>
          </cell>
          <cell r="H5459" t="str">
            <v>/  /</v>
          </cell>
          <cell r="I5459">
            <v>0</v>
          </cell>
          <cell r="J5459">
            <v>0</v>
          </cell>
          <cell r="K5459">
            <v>4065</v>
          </cell>
          <cell r="L5459">
            <v>4065</v>
          </cell>
          <cell r="M5459">
            <v>0</v>
          </cell>
          <cell r="N5459">
            <v>0</v>
          </cell>
          <cell r="O5459">
            <v>4065</v>
          </cell>
          <cell r="P5459">
            <v>0</v>
          </cell>
        </row>
        <row r="5460">
          <cell r="A5460" t="str">
            <v>0011469511</v>
          </cell>
          <cell r="B5460">
            <v>11469</v>
          </cell>
          <cell r="C5460">
            <v>114690</v>
          </cell>
          <cell r="D5460" t="str">
            <v>X5G</v>
          </cell>
          <cell r="E5460">
            <v>511</v>
          </cell>
          <cell r="F5460">
            <v>1</v>
          </cell>
          <cell r="G5460">
            <v>1</v>
          </cell>
          <cell r="H5460" t="str">
            <v>/  /</v>
          </cell>
          <cell r="I5460">
            <v>0</v>
          </cell>
          <cell r="J5460">
            <v>0</v>
          </cell>
          <cell r="K5460">
            <v>508</v>
          </cell>
          <cell r="L5460">
            <v>508</v>
          </cell>
          <cell r="M5460">
            <v>0</v>
          </cell>
          <cell r="N5460">
            <v>508</v>
          </cell>
          <cell r="O5460">
            <v>508</v>
          </cell>
          <cell r="P5460">
            <v>0</v>
          </cell>
        </row>
        <row r="5461">
          <cell r="A5461" t="str">
            <v>0011469523</v>
          </cell>
          <cell r="B5461">
            <v>11469</v>
          </cell>
          <cell r="C5461">
            <v>114690</v>
          </cell>
          <cell r="D5461" t="str">
            <v>X5G</v>
          </cell>
          <cell r="E5461">
            <v>523</v>
          </cell>
          <cell r="F5461">
            <v>1</v>
          </cell>
          <cell r="G5461">
            <v>1</v>
          </cell>
          <cell r="H5461" t="str">
            <v>18/11/04</v>
          </cell>
          <cell r="I5461">
            <v>1</v>
          </cell>
          <cell r="J5461">
            <v>0</v>
          </cell>
          <cell r="K5461">
            <v>1</v>
          </cell>
          <cell r="L5461">
            <v>1</v>
          </cell>
          <cell r="M5461">
            <v>0</v>
          </cell>
          <cell r="N5461">
            <v>0</v>
          </cell>
          <cell r="O5461">
            <v>1</v>
          </cell>
          <cell r="P5461">
            <v>0</v>
          </cell>
        </row>
        <row r="5462">
          <cell r="A5462" t="str">
            <v>0011469555</v>
          </cell>
          <cell r="B5462">
            <v>11469</v>
          </cell>
          <cell r="C5462">
            <v>114690</v>
          </cell>
          <cell r="D5462" t="str">
            <v>X5G</v>
          </cell>
          <cell r="E5462">
            <v>555</v>
          </cell>
          <cell r="F5462">
            <v>1</v>
          </cell>
          <cell r="G5462">
            <v>1</v>
          </cell>
          <cell r="H5462" t="str">
            <v>/  /</v>
          </cell>
          <cell r="I5462">
            <v>0</v>
          </cell>
          <cell r="J5462">
            <v>0</v>
          </cell>
          <cell r="K5462">
            <v>300</v>
          </cell>
          <cell r="L5462">
            <v>300</v>
          </cell>
          <cell r="M5462">
            <v>0</v>
          </cell>
          <cell r="N5462">
            <v>0</v>
          </cell>
          <cell r="O5462">
            <v>300</v>
          </cell>
          <cell r="P5462">
            <v>0</v>
          </cell>
        </row>
        <row r="5463">
          <cell r="A5463" t="str">
            <v>0011469601</v>
          </cell>
          <cell r="B5463">
            <v>11469</v>
          </cell>
          <cell r="C5463">
            <v>114690</v>
          </cell>
          <cell r="D5463" t="str">
            <v>X5G</v>
          </cell>
          <cell r="E5463">
            <v>601</v>
          </cell>
          <cell r="F5463">
            <v>1</v>
          </cell>
          <cell r="G5463">
            <v>1</v>
          </cell>
          <cell r="H5463" t="str">
            <v>/  /</v>
          </cell>
          <cell r="I5463">
            <v>0</v>
          </cell>
          <cell r="J5463">
            <v>0</v>
          </cell>
          <cell r="K5463">
            <v>3256</v>
          </cell>
          <cell r="L5463">
            <v>3256</v>
          </cell>
          <cell r="M5463">
            <v>0</v>
          </cell>
          <cell r="N5463">
            <v>0</v>
          </cell>
          <cell r="O5463">
            <v>3256</v>
          </cell>
          <cell r="P5463">
            <v>0</v>
          </cell>
        </row>
        <row r="5464">
          <cell r="A5464" t="str">
            <v>0011469701</v>
          </cell>
          <cell r="B5464">
            <v>11469</v>
          </cell>
          <cell r="C5464">
            <v>114690</v>
          </cell>
          <cell r="D5464" t="str">
            <v>X5G</v>
          </cell>
          <cell r="E5464">
            <v>701</v>
          </cell>
          <cell r="F5464">
            <v>1</v>
          </cell>
          <cell r="G5464">
            <v>1</v>
          </cell>
          <cell r="H5464" t="str">
            <v>/  /</v>
          </cell>
          <cell r="I5464">
            <v>0</v>
          </cell>
          <cell r="J5464">
            <v>0</v>
          </cell>
          <cell r="K5464">
            <v>3256</v>
          </cell>
          <cell r="L5464">
            <v>3256</v>
          </cell>
          <cell r="M5464">
            <v>0</v>
          </cell>
          <cell r="N5464">
            <v>0</v>
          </cell>
          <cell r="O5464">
            <v>3256</v>
          </cell>
          <cell r="P5464">
            <v>0</v>
          </cell>
        </row>
        <row r="5465">
          <cell r="A5465" t="str">
            <v>0011469910</v>
          </cell>
          <cell r="B5465">
            <v>11469</v>
          </cell>
          <cell r="C5465">
            <v>114690</v>
          </cell>
          <cell r="D5465" t="str">
            <v>X5G</v>
          </cell>
          <cell r="E5465">
            <v>910</v>
          </cell>
          <cell r="F5465">
            <v>1</v>
          </cell>
          <cell r="G5465">
            <v>1</v>
          </cell>
          <cell r="H5465" t="str">
            <v>/  /</v>
          </cell>
          <cell r="I5465">
            <v>0</v>
          </cell>
          <cell r="J5465">
            <v>0</v>
          </cell>
          <cell r="K5465">
            <v>4065</v>
          </cell>
          <cell r="L5465">
            <v>4065</v>
          </cell>
          <cell r="M5465">
            <v>0</v>
          </cell>
          <cell r="N5465">
            <v>0</v>
          </cell>
          <cell r="O5465">
            <v>4065</v>
          </cell>
          <cell r="P5465">
            <v>0</v>
          </cell>
        </row>
        <row r="5466">
          <cell r="A5466" t="str">
            <v>0011469951</v>
          </cell>
          <cell r="B5466">
            <v>11469</v>
          </cell>
          <cell r="C5466">
            <v>114690</v>
          </cell>
          <cell r="D5466" t="str">
            <v>X5G</v>
          </cell>
          <cell r="E5466">
            <v>951</v>
          </cell>
          <cell r="F5466">
            <v>1</v>
          </cell>
          <cell r="G5466">
            <v>1</v>
          </cell>
          <cell r="H5466" t="str">
            <v>/  /</v>
          </cell>
          <cell r="I5466">
            <v>0</v>
          </cell>
          <cell r="J5466">
            <v>0</v>
          </cell>
          <cell r="K5466">
            <v>305</v>
          </cell>
          <cell r="L5466">
            <v>305</v>
          </cell>
          <cell r="M5466">
            <v>0</v>
          </cell>
          <cell r="N5466">
            <v>0</v>
          </cell>
          <cell r="O5466">
            <v>305</v>
          </cell>
          <cell r="P5466">
            <v>0</v>
          </cell>
        </row>
        <row r="5467">
          <cell r="A5467" t="str">
            <v>0011470101</v>
          </cell>
          <cell r="B5467">
            <v>11470</v>
          </cell>
          <cell r="C5467">
            <v>114700</v>
          </cell>
          <cell r="D5467" t="str">
            <v>X5H</v>
          </cell>
          <cell r="E5467">
            <v>101</v>
          </cell>
          <cell r="F5467">
            <v>1</v>
          </cell>
          <cell r="G5467">
            <v>1</v>
          </cell>
          <cell r="H5467">
            <v>39089</v>
          </cell>
          <cell r="I5467">
            <v>4359</v>
          </cell>
          <cell r="J5467">
            <v>0</v>
          </cell>
          <cell r="K5467">
            <v>4359</v>
          </cell>
          <cell r="L5467">
            <v>4359</v>
          </cell>
          <cell r="M5467">
            <v>0</v>
          </cell>
          <cell r="N5467">
            <v>0</v>
          </cell>
          <cell r="O5467">
            <v>4359</v>
          </cell>
          <cell r="P5467">
            <v>0</v>
          </cell>
        </row>
        <row r="5468">
          <cell r="A5468" t="str">
            <v>0011470142</v>
          </cell>
          <cell r="B5468">
            <v>11470</v>
          </cell>
          <cell r="C5468">
            <v>114700</v>
          </cell>
          <cell r="D5468" t="str">
            <v>X5H</v>
          </cell>
          <cell r="E5468">
            <v>142</v>
          </cell>
          <cell r="F5468">
            <v>1</v>
          </cell>
          <cell r="G5468">
            <v>1</v>
          </cell>
          <cell r="H5468">
            <v>38355</v>
          </cell>
          <cell r="I5468">
            <v>25</v>
          </cell>
          <cell r="J5468">
            <v>0</v>
          </cell>
          <cell r="K5468">
            <v>25</v>
          </cell>
          <cell r="L5468">
            <v>25</v>
          </cell>
          <cell r="M5468">
            <v>0</v>
          </cell>
          <cell r="N5468">
            <v>0</v>
          </cell>
          <cell r="O5468">
            <v>25</v>
          </cell>
          <cell r="P5468">
            <v>0</v>
          </cell>
        </row>
        <row r="5469">
          <cell r="A5469" t="str">
            <v>0011470301</v>
          </cell>
          <cell r="B5469">
            <v>11470</v>
          </cell>
          <cell r="C5469">
            <v>114700</v>
          </cell>
          <cell r="D5469" t="str">
            <v>X5H</v>
          </cell>
          <cell r="E5469">
            <v>301</v>
          </cell>
          <cell r="F5469">
            <v>1</v>
          </cell>
          <cell r="G5469">
            <v>1</v>
          </cell>
          <cell r="H5469" t="str">
            <v>/  /</v>
          </cell>
          <cell r="I5469">
            <v>0</v>
          </cell>
          <cell r="J5469">
            <v>0</v>
          </cell>
          <cell r="K5469">
            <v>4384</v>
          </cell>
          <cell r="L5469">
            <v>4384</v>
          </cell>
          <cell r="M5469">
            <v>0</v>
          </cell>
          <cell r="N5469">
            <v>0</v>
          </cell>
          <cell r="O5469">
            <v>4384</v>
          </cell>
          <cell r="P5469">
            <v>0</v>
          </cell>
        </row>
        <row r="5470">
          <cell r="A5470" t="str">
            <v>0011470511</v>
          </cell>
          <cell r="B5470">
            <v>11470</v>
          </cell>
          <cell r="C5470">
            <v>114700</v>
          </cell>
          <cell r="D5470" t="str">
            <v>X5H</v>
          </cell>
          <cell r="E5470">
            <v>511</v>
          </cell>
          <cell r="F5470">
            <v>1</v>
          </cell>
          <cell r="G5470">
            <v>1</v>
          </cell>
          <cell r="H5470" t="str">
            <v>/  /</v>
          </cell>
          <cell r="I5470">
            <v>0</v>
          </cell>
          <cell r="J5470">
            <v>0</v>
          </cell>
          <cell r="K5470">
            <v>876</v>
          </cell>
          <cell r="L5470">
            <v>876</v>
          </cell>
          <cell r="M5470">
            <v>0</v>
          </cell>
          <cell r="N5470">
            <v>876</v>
          </cell>
          <cell r="O5470">
            <v>876</v>
          </cell>
          <cell r="P5470">
            <v>0</v>
          </cell>
        </row>
        <row r="5471">
          <cell r="A5471" t="str">
            <v>0011470523</v>
          </cell>
          <cell r="B5471">
            <v>11470</v>
          </cell>
          <cell r="C5471">
            <v>114700</v>
          </cell>
          <cell r="D5471" t="str">
            <v>X5H</v>
          </cell>
          <cell r="E5471">
            <v>523</v>
          </cell>
          <cell r="F5471">
            <v>1</v>
          </cell>
          <cell r="G5471">
            <v>1</v>
          </cell>
          <cell r="H5471" t="str">
            <v>18/11/04</v>
          </cell>
          <cell r="I5471">
            <v>1</v>
          </cell>
          <cell r="J5471">
            <v>0</v>
          </cell>
          <cell r="K5471">
            <v>1</v>
          </cell>
          <cell r="L5471">
            <v>1</v>
          </cell>
          <cell r="M5471">
            <v>0</v>
          </cell>
          <cell r="N5471">
            <v>0</v>
          </cell>
          <cell r="O5471">
            <v>1</v>
          </cell>
          <cell r="P5471">
            <v>0</v>
          </cell>
        </row>
        <row r="5472">
          <cell r="A5472" t="str">
            <v>0011470555</v>
          </cell>
          <cell r="B5472">
            <v>11470</v>
          </cell>
          <cell r="C5472">
            <v>114700</v>
          </cell>
          <cell r="D5472" t="str">
            <v>X5H</v>
          </cell>
          <cell r="E5472">
            <v>555</v>
          </cell>
          <cell r="F5472">
            <v>1</v>
          </cell>
          <cell r="G5472">
            <v>1</v>
          </cell>
          <cell r="H5472" t="str">
            <v>/  /</v>
          </cell>
          <cell r="I5472">
            <v>0</v>
          </cell>
          <cell r="J5472">
            <v>0</v>
          </cell>
          <cell r="K5472">
            <v>435.9</v>
          </cell>
          <cell r="L5472">
            <v>435.9</v>
          </cell>
          <cell r="M5472">
            <v>0</v>
          </cell>
          <cell r="N5472">
            <v>0</v>
          </cell>
          <cell r="O5472">
            <v>435.9</v>
          </cell>
          <cell r="P5472">
            <v>0</v>
          </cell>
        </row>
        <row r="5473">
          <cell r="A5473" t="str">
            <v>0011470601</v>
          </cell>
          <cell r="B5473">
            <v>11470</v>
          </cell>
          <cell r="C5473">
            <v>114700</v>
          </cell>
          <cell r="D5473" t="str">
            <v>X5H</v>
          </cell>
          <cell r="E5473">
            <v>601</v>
          </cell>
          <cell r="F5473">
            <v>1</v>
          </cell>
          <cell r="G5473">
            <v>1</v>
          </cell>
          <cell r="H5473" t="str">
            <v>/  /</v>
          </cell>
          <cell r="I5473">
            <v>0</v>
          </cell>
          <cell r="J5473">
            <v>0</v>
          </cell>
          <cell r="K5473">
            <v>3071.1</v>
          </cell>
          <cell r="L5473">
            <v>3071.1</v>
          </cell>
          <cell r="M5473">
            <v>0</v>
          </cell>
          <cell r="N5473">
            <v>0</v>
          </cell>
          <cell r="O5473">
            <v>3071.1</v>
          </cell>
          <cell r="P5473">
            <v>0</v>
          </cell>
        </row>
        <row r="5474">
          <cell r="A5474" t="str">
            <v>0011470701</v>
          </cell>
          <cell r="B5474">
            <v>11470</v>
          </cell>
          <cell r="C5474">
            <v>114700</v>
          </cell>
          <cell r="D5474" t="str">
            <v>X5H</v>
          </cell>
          <cell r="E5474">
            <v>701</v>
          </cell>
          <cell r="F5474">
            <v>1</v>
          </cell>
          <cell r="G5474">
            <v>1</v>
          </cell>
          <cell r="H5474" t="str">
            <v>/  /</v>
          </cell>
          <cell r="I5474">
            <v>0</v>
          </cell>
          <cell r="J5474">
            <v>0</v>
          </cell>
          <cell r="K5474">
            <v>3071.1</v>
          </cell>
          <cell r="L5474">
            <v>3071.1</v>
          </cell>
          <cell r="M5474">
            <v>0</v>
          </cell>
          <cell r="N5474">
            <v>0</v>
          </cell>
          <cell r="O5474">
            <v>3071.1</v>
          </cell>
          <cell r="P5474">
            <v>0</v>
          </cell>
        </row>
        <row r="5475">
          <cell r="A5475" t="str">
            <v>0011470910</v>
          </cell>
          <cell r="B5475">
            <v>11470</v>
          </cell>
          <cell r="C5475">
            <v>114700</v>
          </cell>
          <cell r="D5475" t="str">
            <v>X5H</v>
          </cell>
          <cell r="E5475">
            <v>910</v>
          </cell>
          <cell r="F5475">
            <v>1</v>
          </cell>
          <cell r="G5475">
            <v>1</v>
          </cell>
          <cell r="H5475" t="str">
            <v>/  /</v>
          </cell>
          <cell r="I5475">
            <v>0</v>
          </cell>
          <cell r="J5475">
            <v>0</v>
          </cell>
          <cell r="K5475">
            <v>4384</v>
          </cell>
          <cell r="L5475">
            <v>4384</v>
          </cell>
          <cell r="M5475">
            <v>0</v>
          </cell>
          <cell r="N5475">
            <v>0</v>
          </cell>
          <cell r="O5475">
            <v>4384</v>
          </cell>
          <cell r="P5475">
            <v>0</v>
          </cell>
        </row>
        <row r="5476">
          <cell r="A5476" t="str">
            <v>0011470951</v>
          </cell>
          <cell r="B5476">
            <v>11470</v>
          </cell>
          <cell r="C5476">
            <v>114700</v>
          </cell>
          <cell r="D5476" t="str">
            <v>X5H</v>
          </cell>
          <cell r="E5476">
            <v>951</v>
          </cell>
          <cell r="F5476">
            <v>1</v>
          </cell>
          <cell r="G5476">
            <v>1</v>
          </cell>
          <cell r="H5476" t="str">
            <v>/  /</v>
          </cell>
          <cell r="I5476">
            <v>0</v>
          </cell>
          <cell r="J5476">
            <v>0</v>
          </cell>
          <cell r="K5476">
            <v>636</v>
          </cell>
          <cell r="L5476">
            <v>636</v>
          </cell>
          <cell r="M5476">
            <v>0</v>
          </cell>
          <cell r="N5476">
            <v>0</v>
          </cell>
          <cell r="O5476">
            <v>636</v>
          </cell>
          <cell r="P5476">
            <v>0</v>
          </cell>
        </row>
        <row r="5477">
          <cell r="A5477" t="str">
            <v>0011471101</v>
          </cell>
          <cell r="B5477">
            <v>11471</v>
          </cell>
          <cell r="C5477">
            <v>114710</v>
          </cell>
          <cell r="D5477" t="str">
            <v>X5G</v>
          </cell>
          <cell r="E5477">
            <v>101</v>
          </cell>
          <cell r="F5477">
            <v>1</v>
          </cell>
          <cell r="G5477">
            <v>1</v>
          </cell>
          <cell r="H5477">
            <v>39089</v>
          </cell>
          <cell r="I5477">
            <v>2649</v>
          </cell>
          <cell r="J5477">
            <v>0</v>
          </cell>
          <cell r="K5477">
            <v>2649</v>
          </cell>
          <cell r="L5477">
            <v>2649</v>
          </cell>
          <cell r="M5477">
            <v>0</v>
          </cell>
          <cell r="N5477">
            <v>0</v>
          </cell>
          <cell r="O5477">
            <v>2649</v>
          </cell>
          <cell r="P5477">
            <v>0</v>
          </cell>
        </row>
        <row r="5478">
          <cell r="A5478" t="str">
            <v>0011471125</v>
          </cell>
          <cell r="B5478">
            <v>11471</v>
          </cell>
          <cell r="C5478">
            <v>114710</v>
          </cell>
          <cell r="D5478" t="str">
            <v>X5G</v>
          </cell>
          <cell r="E5478">
            <v>125</v>
          </cell>
          <cell r="F5478">
            <v>1</v>
          </cell>
          <cell r="G5478">
            <v>2</v>
          </cell>
          <cell r="H5478" t="str">
            <v>15/01/08</v>
          </cell>
          <cell r="I5478">
            <v>0</v>
          </cell>
          <cell r="J5478">
            <v>364.91</v>
          </cell>
          <cell r="K5478">
            <v>364.91</v>
          </cell>
          <cell r="L5478">
            <v>364.91</v>
          </cell>
          <cell r="M5478">
            <v>0</v>
          </cell>
          <cell r="N5478">
            <v>0</v>
          </cell>
          <cell r="O5478">
            <v>364.91</v>
          </cell>
          <cell r="P5478">
            <v>0</v>
          </cell>
        </row>
        <row r="5479">
          <cell r="A5479" t="str">
            <v>0011471126</v>
          </cell>
          <cell r="B5479">
            <v>11471</v>
          </cell>
          <cell r="C5479">
            <v>114710</v>
          </cell>
          <cell r="D5479" t="str">
            <v>X5G</v>
          </cell>
          <cell r="E5479">
            <v>126</v>
          </cell>
          <cell r="F5479">
            <v>1</v>
          </cell>
          <cell r="G5479">
            <v>1</v>
          </cell>
          <cell r="H5479">
            <v>38356</v>
          </cell>
          <cell r="I5479">
            <v>100</v>
          </cell>
          <cell r="J5479">
            <v>0</v>
          </cell>
          <cell r="K5479">
            <v>100</v>
          </cell>
          <cell r="L5479">
            <v>100</v>
          </cell>
          <cell r="M5479">
            <v>0</v>
          </cell>
          <cell r="N5479">
            <v>0</v>
          </cell>
          <cell r="O5479">
            <v>100</v>
          </cell>
          <cell r="P5479">
            <v>0</v>
          </cell>
        </row>
        <row r="5480">
          <cell r="A5480" t="str">
            <v>0011471139</v>
          </cell>
          <cell r="B5480">
            <v>11471</v>
          </cell>
          <cell r="C5480">
            <v>114710</v>
          </cell>
          <cell r="D5480" t="str">
            <v>X5G</v>
          </cell>
          <cell r="E5480">
            <v>139</v>
          </cell>
          <cell r="F5480">
            <v>1</v>
          </cell>
          <cell r="G5480">
            <v>2</v>
          </cell>
          <cell r="H5480" t="str">
            <v>15/01/08</v>
          </cell>
          <cell r="I5480">
            <v>0</v>
          </cell>
          <cell r="J5480">
            <v>159</v>
          </cell>
          <cell r="K5480">
            <v>159</v>
          </cell>
          <cell r="L5480">
            <v>159</v>
          </cell>
          <cell r="M5480">
            <v>0</v>
          </cell>
          <cell r="N5480">
            <v>0</v>
          </cell>
          <cell r="O5480">
            <v>159</v>
          </cell>
          <cell r="P5480">
            <v>0</v>
          </cell>
        </row>
        <row r="5481">
          <cell r="A5481" t="str">
            <v>0011471140</v>
          </cell>
          <cell r="B5481">
            <v>11471</v>
          </cell>
          <cell r="C5481">
            <v>114710</v>
          </cell>
          <cell r="D5481" t="str">
            <v>X5G</v>
          </cell>
          <cell r="E5481">
            <v>140</v>
          </cell>
          <cell r="F5481">
            <v>1</v>
          </cell>
          <cell r="G5481">
            <v>2</v>
          </cell>
          <cell r="H5481" t="str">
            <v>15/01/08</v>
          </cell>
          <cell r="I5481">
            <v>0</v>
          </cell>
          <cell r="J5481">
            <v>74</v>
          </cell>
          <cell r="K5481">
            <v>74</v>
          </cell>
          <cell r="L5481">
            <v>74</v>
          </cell>
          <cell r="M5481">
            <v>0</v>
          </cell>
          <cell r="N5481">
            <v>0</v>
          </cell>
          <cell r="O5481">
            <v>74</v>
          </cell>
          <cell r="P5481">
            <v>0</v>
          </cell>
        </row>
        <row r="5482">
          <cell r="A5482" t="str">
            <v>0011471301</v>
          </cell>
          <cell r="B5482">
            <v>11471</v>
          </cell>
          <cell r="C5482">
            <v>114710</v>
          </cell>
          <cell r="D5482" t="str">
            <v>X5G</v>
          </cell>
          <cell r="E5482">
            <v>301</v>
          </cell>
          <cell r="F5482">
            <v>1</v>
          </cell>
          <cell r="G5482">
            <v>2</v>
          </cell>
          <cell r="H5482" t="str">
            <v>/  /</v>
          </cell>
          <cell r="I5482">
            <v>0</v>
          </cell>
          <cell r="J5482">
            <v>597.91</v>
          </cell>
          <cell r="K5482">
            <v>3346.91</v>
          </cell>
          <cell r="L5482">
            <v>3346.91</v>
          </cell>
          <cell r="M5482">
            <v>0</v>
          </cell>
          <cell r="N5482">
            <v>0</v>
          </cell>
          <cell r="O5482">
            <v>3346.91</v>
          </cell>
          <cell r="P5482">
            <v>0</v>
          </cell>
        </row>
        <row r="5483">
          <cell r="A5483" t="str">
            <v>0011471511</v>
          </cell>
          <cell r="B5483">
            <v>11471</v>
          </cell>
          <cell r="C5483">
            <v>114710</v>
          </cell>
          <cell r="D5483" t="str">
            <v>X5G</v>
          </cell>
          <cell r="E5483">
            <v>511</v>
          </cell>
          <cell r="F5483">
            <v>1</v>
          </cell>
          <cell r="G5483">
            <v>2</v>
          </cell>
          <cell r="H5483" t="str">
            <v>/  /</v>
          </cell>
          <cell r="I5483">
            <v>0</v>
          </cell>
          <cell r="J5483">
            <v>120</v>
          </cell>
          <cell r="K5483">
            <v>669</v>
          </cell>
          <cell r="L5483">
            <v>669</v>
          </cell>
          <cell r="M5483">
            <v>0</v>
          </cell>
          <cell r="N5483">
            <v>669</v>
          </cell>
          <cell r="O5483">
            <v>669</v>
          </cell>
          <cell r="P5483">
            <v>0</v>
          </cell>
        </row>
        <row r="5484">
          <cell r="A5484" t="str">
            <v>0011471522</v>
          </cell>
          <cell r="B5484">
            <v>11471</v>
          </cell>
          <cell r="C5484">
            <v>114710</v>
          </cell>
          <cell r="D5484" t="str">
            <v>X5G</v>
          </cell>
          <cell r="E5484">
            <v>522</v>
          </cell>
          <cell r="F5484">
            <v>1</v>
          </cell>
          <cell r="G5484">
            <v>1</v>
          </cell>
          <cell r="H5484" t="str">
            <v>18/11/04</v>
          </cell>
          <cell r="I5484">
            <v>5</v>
          </cell>
          <cell r="J5484">
            <v>0</v>
          </cell>
          <cell r="K5484">
            <v>5</v>
          </cell>
          <cell r="L5484">
            <v>5</v>
          </cell>
          <cell r="M5484">
            <v>0</v>
          </cell>
          <cell r="N5484">
            <v>0</v>
          </cell>
          <cell r="O5484">
            <v>5</v>
          </cell>
          <cell r="P5484">
            <v>0</v>
          </cell>
        </row>
        <row r="5485">
          <cell r="A5485" t="str">
            <v>0011471555</v>
          </cell>
          <cell r="B5485">
            <v>11471</v>
          </cell>
          <cell r="C5485">
            <v>114710</v>
          </cell>
          <cell r="D5485" t="str">
            <v>X5G</v>
          </cell>
          <cell r="E5485">
            <v>555</v>
          </cell>
          <cell r="F5485">
            <v>1</v>
          </cell>
          <cell r="G5485">
            <v>2</v>
          </cell>
          <cell r="H5485" t="str">
            <v>/  /</v>
          </cell>
          <cell r="I5485">
            <v>0</v>
          </cell>
          <cell r="J5485">
            <v>59.79</v>
          </cell>
          <cell r="K5485">
            <v>334.69</v>
          </cell>
          <cell r="L5485">
            <v>334.69</v>
          </cell>
          <cell r="M5485">
            <v>0</v>
          </cell>
          <cell r="N5485">
            <v>0</v>
          </cell>
          <cell r="O5485">
            <v>334.69</v>
          </cell>
          <cell r="P5485">
            <v>0</v>
          </cell>
        </row>
        <row r="5486">
          <cell r="A5486" t="str">
            <v>0011471601</v>
          </cell>
          <cell r="B5486">
            <v>11471</v>
          </cell>
          <cell r="C5486">
            <v>114710</v>
          </cell>
          <cell r="D5486" t="str">
            <v>X5G</v>
          </cell>
          <cell r="E5486">
            <v>601</v>
          </cell>
          <cell r="F5486">
            <v>1</v>
          </cell>
          <cell r="G5486">
            <v>2</v>
          </cell>
          <cell r="H5486" t="str">
            <v>/  /</v>
          </cell>
          <cell r="I5486">
            <v>0</v>
          </cell>
          <cell r="J5486">
            <v>418.12</v>
          </cell>
          <cell r="K5486">
            <v>2338.2199999999998</v>
          </cell>
          <cell r="L5486">
            <v>2338.2199999999998</v>
          </cell>
          <cell r="M5486">
            <v>0</v>
          </cell>
          <cell r="N5486">
            <v>0</v>
          </cell>
          <cell r="O5486">
            <v>2338.2199999999998</v>
          </cell>
          <cell r="P5486">
            <v>0</v>
          </cell>
        </row>
        <row r="5487">
          <cell r="A5487" t="str">
            <v>0011471701</v>
          </cell>
          <cell r="B5487">
            <v>11471</v>
          </cell>
          <cell r="C5487">
            <v>114710</v>
          </cell>
          <cell r="D5487" t="str">
            <v>X5G</v>
          </cell>
          <cell r="E5487">
            <v>701</v>
          </cell>
          <cell r="F5487">
            <v>1</v>
          </cell>
          <cell r="G5487">
            <v>2</v>
          </cell>
          <cell r="H5487" t="str">
            <v>/  /</v>
          </cell>
          <cell r="I5487">
            <v>0</v>
          </cell>
          <cell r="J5487">
            <v>418.12</v>
          </cell>
          <cell r="K5487">
            <v>2338.2199999999998</v>
          </cell>
          <cell r="L5487">
            <v>2338.2199999999998</v>
          </cell>
          <cell r="M5487">
            <v>0</v>
          </cell>
          <cell r="N5487">
            <v>0</v>
          </cell>
          <cell r="O5487">
            <v>2338.2199999999998</v>
          </cell>
          <cell r="P5487">
            <v>0</v>
          </cell>
        </row>
        <row r="5488">
          <cell r="A5488" t="str">
            <v>0011471910</v>
          </cell>
          <cell r="B5488">
            <v>11471</v>
          </cell>
          <cell r="C5488">
            <v>114710</v>
          </cell>
          <cell r="D5488" t="str">
            <v>X5G</v>
          </cell>
          <cell r="E5488">
            <v>910</v>
          </cell>
          <cell r="F5488">
            <v>1</v>
          </cell>
          <cell r="G5488">
            <v>2</v>
          </cell>
          <cell r="H5488" t="str">
            <v>/  /</v>
          </cell>
          <cell r="I5488">
            <v>0</v>
          </cell>
          <cell r="J5488">
            <v>597.91</v>
          </cell>
          <cell r="K5488">
            <v>3346.91</v>
          </cell>
          <cell r="L5488">
            <v>3346.91</v>
          </cell>
          <cell r="M5488">
            <v>0</v>
          </cell>
          <cell r="N5488">
            <v>0</v>
          </cell>
          <cell r="O5488">
            <v>3346.91</v>
          </cell>
          <cell r="P5488">
            <v>0</v>
          </cell>
        </row>
        <row r="5489">
          <cell r="A5489" t="str">
            <v>0011471951</v>
          </cell>
          <cell r="B5489">
            <v>11471</v>
          </cell>
          <cell r="C5489">
            <v>114710</v>
          </cell>
          <cell r="D5489" t="str">
            <v>X5G</v>
          </cell>
          <cell r="E5489">
            <v>951</v>
          </cell>
          <cell r="F5489">
            <v>1</v>
          </cell>
          <cell r="G5489">
            <v>2</v>
          </cell>
          <cell r="H5489" t="str">
            <v>/  /</v>
          </cell>
          <cell r="I5489">
            <v>0</v>
          </cell>
          <cell r="J5489">
            <v>87</v>
          </cell>
          <cell r="K5489">
            <v>486</v>
          </cell>
          <cell r="L5489">
            <v>486</v>
          </cell>
          <cell r="M5489">
            <v>0</v>
          </cell>
          <cell r="N5489">
            <v>0</v>
          </cell>
          <cell r="O5489">
            <v>486</v>
          </cell>
          <cell r="P5489">
            <v>0</v>
          </cell>
        </row>
        <row r="5490">
          <cell r="A5490" t="str">
            <v>0011472101</v>
          </cell>
          <cell r="B5490">
            <v>11472</v>
          </cell>
          <cell r="C5490">
            <v>114720</v>
          </cell>
          <cell r="D5490" t="str">
            <v>C5A</v>
          </cell>
          <cell r="E5490">
            <v>101</v>
          </cell>
          <cell r="F5490">
            <v>1</v>
          </cell>
          <cell r="G5490">
            <v>1</v>
          </cell>
          <cell r="H5490">
            <v>39089</v>
          </cell>
          <cell r="I5490">
            <v>9482</v>
          </cell>
          <cell r="J5490">
            <v>0</v>
          </cell>
          <cell r="K5490">
            <v>9482</v>
          </cell>
          <cell r="L5490">
            <v>9482</v>
          </cell>
          <cell r="M5490">
            <v>0</v>
          </cell>
          <cell r="N5490">
            <v>0</v>
          </cell>
          <cell r="O5490">
            <v>9482</v>
          </cell>
          <cell r="P5490">
            <v>0</v>
          </cell>
        </row>
        <row r="5491">
          <cell r="A5491" t="str">
            <v>0011472142</v>
          </cell>
          <cell r="B5491">
            <v>11472</v>
          </cell>
          <cell r="C5491">
            <v>114720</v>
          </cell>
          <cell r="D5491" t="str">
            <v>C5A</v>
          </cell>
          <cell r="E5491">
            <v>142</v>
          </cell>
          <cell r="F5491">
            <v>1</v>
          </cell>
          <cell r="G5491">
            <v>1</v>
          </cell>
          <cell r="H5491">
            <v>38355</v>
          </cell>
          <cell r="I5491">
            <v>25</v>
          </cell>
          <cell r="J5491">
            <v>0</v>
          </cell>
          <cell r="K5491">
            <v>25</v>
          </cell>
          <cell r="L5491">
            <v>25</v>
          </cell>
          <cell r="M5491">
            <v>0</v>
          </cell>
          <cell r="N5491">
            <v>0</v>
          </cell>
          <cell r="O5491">
            <v>25</v>
          </cell>
          <cell r="P5491">
            <v>0</v>
          </cell>
        </row>
        <row r="5492">
          <cell r="A5492" t="str">
            <v>0011472186</v>
          </cell>
          <cell r="B5492">
            <v>11472</v>
          </cell>
          <cell r="C5492">
            <v>114720</v>
          </cell>
          <cell r="D5492" t="str">
            <v>C5A</v>
          </cell>
          <cell r="E5492">
            <v>186</v>
          </cell>
          <cell r="F5492">
            <v>1</v>
          </cell>
          <cell r="G5492">
            <v>2</v>
          </cell>
          <cell r="H5492" t="str">
            <v>15/01/08</v>
          </cell>
          <cell r="I5492">
            <v>0</v>
          </cell>
          <cell r="J5492">
            <v>132.41</v>
          </cell>
          <cell r="K5492">
            <v>132.41</v>
          </cell>
          <cell r="L5492">
            <v>132.41</v>
          </cell>
          <cell r="M5492">
            <v>0</v>
          </cell>
          <cell r="N5492">
            <v>0</v>
          </cell>
          <cell r="O5492">
            <v>132.41</v>
          </cell>
          <cell r="P5492">
            <v>0</v>
          </cell>
        </row>
        <row r="5493">
          <cell r="A5493" t="str">
            <v>0011472263</v>
          </cell>
          <cell r="B5493">
            <v>11472</v>
          </cell>
          <cell r="C5493">
            <v>114720</v>
          </cell>
          <cell r="D5493" t="str">
            <v>C5A</v>
          </cell>
          <cell r="E5493">
            <v>263</v>
          </cell>
          <cell r="F5493">
            <v>1</v>
          </cell>
          <cell r="G5493">
            <v>2</v>
          </cell>
          <cell r="H5493" t="str">
            <v>21/01/08</v>
          </cell>
          <cell r="I5493">
            <v>0</v>
          </cell>
          <cell r="J5493">
            <v>39</v>
          </cell>
          <cell r="K5493">
            <v>39</v>
          </cell>
          <cell r="L5493">
            <v>39</v>
          </cell>
          <cell r="M5493">
            <v>0</v>
          </cell>
          <cell r="N5493">
            <v>0</v>
          </cell>
          <cell r="O5493">
            <v>39</v>
          </cell>
          <cell r="P5493">
            <v>0</v>
          </cell>
        </row>
        <row r="5494">
          <cell r="A5494" t="str">
            <v>0011472301</v>
          </cell>
          <cell r="B5494">
            <v>11472</v>
          </cell>
          <cell r="C5494">
            <v>114720</v>
          </cell>
          <cell r="D5494" t="str">
            <v>C5A</v>
          </cell>
          <cell r="E5494">
            <v>301</v>
          </cell>
          <cell r="F5494">
            <v>1</v>
          </cell>
          <cell r="G5494">
            <v>2</v>
          </cell>
          <cell r="H5494" t="str">
            <v>/  /</v>
          </cell>
          <cell r="I5494">
            <v>0</v>
          </cell>
          <cell r="J5494">
            <v>171.41</v>
          </cell>
          <cell r="K5494">
            <v>9678.41</v>
          </cell>
          <cell r="L5494">
            <v>9678.41</v>
          </cell>
          <cell r="M5494">
            <v>0</v>
          </cell>
          <cell r="N5494">
            <v>0</v>
          </cell>
          <cell r="O5494">
            <v>9678.41</v>
          </cell>
          <cell r="P5494">
            <v>0</v>
          </cell>
        </row>
        <row r="5495">
          <cell r="A5495" t="str">
            <v>0011472511</v>
          </cell>
          <cell r="B5495">
            <v>11472</v>
          </cell>
          <cell r="C5495">
            <v>114720</v>
          </cell>
          <cell r="D5495" t="str">
            <v>C5A</v>
          </cell>
          <cell r="E5495">
            <v>511</v>
          </cell>
          <cell r="F5495">
            <v>1</v>
          </cell>
          <cell r="G5495">
            <v>2</v>
          </cell>
          <cell r="H5495" t="str">
            <v>/  /</v>
          </cell>
          <cell r="I5495">
            <v>0</v>
          </cell>
          <cell r="J5495">
            <v>23</v>
          </cell>
          <cell r="K5495">
            <v>833</v>
          </cell>
          <cell r="L5495">
            <v>833</v>
          </cell>
          <cell r="M5495">
            <v>0</v>
          </cell>
          <cell r="N5495">
            <v>833</v>
          </cell>
          <cell r="O5495">
            <v>833</v>
          </cell>
          <cell r="P5495">
            <v>0</v>
          </cell>
        </row>
        <row r="5496">
          <cell r="A5496" t="str">
            <v>0011472523</v>
          </cell>
          <cell r="B5496">
            <v>11472</v>
          </cell>
          <cell r="C5496">
            <v>114720</v>
          </cell>
          <cell r="D5496" t="str">
            <v>C5A</v>
          </cell>
          <cell r="E5496">
            <v>523</v>
          </cell>
          <cell r="F5496">
            <v>1</v>
          </cell>
          <cell r="G5496">
            <v>1</v>
          </cell>
          <cell r="H5496" t="str">
            <v>18/11/04</v>
          </cell>
          <cell r="I5496">
            <v>1</v>
          </cell>
          <cell r="J5496">
            <v>0</v>
          </cell>
          <cell r="K5496">
            <v>1</v>
          </cell>
          <cell r="L5496">
            <v>1</v>
          </cell>
          <cell r="M5496">
            <v>0</v>
          </cell>
          <cell r="N5496">
            <v>0</v>
          </cell>
          <cell r="O5496">
            <v>1</v>
          </cell>
          <cell r="P5496">
            <v>0</v>
          </cell>
        </row>
        <row r="5497">
          <cell r="A5497" t="str">
            <v>0011472601</v>
          </cell>
          <cell r="B5497">
            <v>11472</v>
          </cell>
          <cell r="C5497">
            <v>114720</v>
          </cell>
          <cell r="D5497" t="str">
            <v>C5A</v>
          </cell>
          <cell r="E5497">
            <v>601</v>
          </cell>
          <cell r="F5497">
            <v>1</v>
          </cell>
          <cell r="G5497">
            <v>2</v>
          </cell>
          <cell r="H5497" t="str">
            <v>/  /</v>
          </cell>
          <cell r="I5497">
            <v>0</v>
          </cell>
          <cell r="J5497">
            <v>148.41</v>
          </cell>
          <cell r="K5497">
            <v>8844.41</v>
          </cell>
          <cell r="L5497">
            <v>8844.41</v>
          </cell>
          <cell r="M5497">
            <v>0</v>
          </cell>
          <cell r="N5497">
            <v>0</v>
          </cell>
          <cell r="O5497">
            <v>8844.41</v>
          </cell>
          <cell r="P5497">
            <v>0</v>
          </cell>
        </row>
        <row r="5498">
          <cell r="A5498" t="str">
            <v>0011472701</v>
          </cell>
          <cell r="B5498">
            <v>11472</v>
          </cell>
          <cell r="C5498">
            <v>114720</v>
          </cell>
          <cell r="D5498" t="str">
            <v>C5A</v>
          </cell>
          <cell r="E5498">
            <v>701</v>
          </cell>
          <cell r="F5498">
            <v>1</v>
          </cell>
          <cell r="G5498">
            <v>2</v>
          </cell>
          <cell r="H5498" t="str">
            <v>/  /</v>
          </cell>
          <cell r="I5498">
            <v>0</v>
          </cell>
          <cell r="J5498">
            <v>148.41</v>
          </cell>
          <cell r="K5498">
            <v>8844.41</v>
          </cell>
          <cell r="L5498">
            <v>8844.41</v>
          </cell>
          <cell r="M5498">
            <v>0</v>
          </cell>
          <cell r="N5498">
            <v>0</v>
          </cell>
          <cell r="O5498">
            <v>8844.41</v>
          </cell>
          <cell r="P5498">
            <v>0</v>
          </cell>
        </row>
        <row r="5499">
          <cell r="A5499" t="str">
            <v>0011472910</v>
          </cell>
          <cell r="B5499">
            <v>11472</v>
          </cell>
          <cell r="C5499">
            <v>114720</v>
          </cell>
          <cell r="D5499" t="str">
            <v>C5A</v>
          </cell>
          <cell r="E5499">
            <v>910</v>
          </cell>
          <cell r="F5499">
            <v>1</v>
          </cell>
          <cell r="G5499">
            <v>2</v>
          </cell>
          <cell r="H5499" t="str">
            <v>/  /</v>
          </cell>
          <cell r="I5499">
            <v>0</v>
          </cell>
          <cell r="J5499">
            <v>0</v>
          </cell>
          <cell r="K5499">
            <v>9507</v>
          </cell>
          <cell r="L5499">
            <v>9507</v>
          </cell>
          <cell r="M5499">
            <v>0</v>
          </cell>
          <cell r="N5499">
            <v>0</v>
          </cell>
          <cell r="O5499">
            <v>9507</v>
          </cell>
          <cell r="P5499">
            <v>0</v>
          </cell>
        </row>
        <row r="5500">
          <cell r="A5500" t="str">
            <v>0011472915</v>
          </cell>
          <cell r="B5500">
            <v>11472</v>
          </cell>
          <cell r="C5500">
            <v>114720</v>
          </cell>
          <cell r="D5500" t="str">
            <v>C5A</v>
          </cell>
          <cell r="E5500">
            <v>915</v>
          </cell>
          <cell r="F5500">
            <v>1</v>
          </cell>
          <cell r="G5500">
            <v>2</v>
          </cell>
          <cell r="H5500" t="str">
            <v>30/11/04</v>
          </cell>
          <cell r="I5500">
            <v>0</v>
          </cell>
          <cell r="J5500">
            <v>132.41</v>
          </cell>
          <cell r="K5500">
            <v>132.41</v>
          </cell>
          <cell r="L5500">
            <v>132.41</v>
          </cell>
          <cell r="M5500">
            <v>0</v>
          </cell>
          <cell r="N5500">
            <v>0</v>
          </cell>
          <cell r="O5500">
            <v>132.41</v>
          </cell>
          <cell r="P5500">
            <v>0</v>
          </cell>
        </row>
        <row r="5501">
          <cell r="A5501" t="str">
            <v>0011472951</v>
          </cell>
          <cell r="B5501">
            <v>11472</v>
          </cell>
          <cell r="C5501">
            <v>114720</v>
          </cell>
          <cell r="D5501" t="str">
            <v>C5A</v>
          </cell>
          <cell r="E5501">
            <v>951</v>
          </cell>
          <cell r="F5501">
            <v>1</v>
          </cell>
          <cell r="G5501">
            <v>2</v>
          </cell>
          <cell r="H5501" t="str">
            <v>/  /</v>
          </cell>
          <cell r="I5501">
            <v>0</v>
          </cell>
          <cell r="J5501">
            <v>15</v>
          </cell>
          <cell r="K5501">
            <v>488</v>
          </cell>
          <cell r="L5501">
            <v>488</v>
          </cell>
          <cell r="M5501">
            <v>0</v>
          </cell>
          <cell r="N5501">
            <v>0</v>
          </cell>
          <cell r="O5501">
            <v>488</v>
          </cell>
          <cell r="P5501">
            <v>0</v>
          </cell>
        </row>
        <row r="5502">
          <cell r="A5502" t="str">
            <v>0011473101</v>
          </cell>
          <cell r="B5502">
            <v>11473</v>
          </cell>
          <cell r="C5502">
            <v>114730</v>
          </cell>
          <cell r="D5502" t="str">
            <v>X5J</v>
          </cell>
          <cell r="E5502">
            <v>101</v>
          </cell>
          <cell r="F5502">
            <v>1</v>
          </cell>
          <cell r="G5502">
            <v>1</v>
          </cell>
          <cell r="H5502">
            <v>39089</v>
          </cell>
          <cell r="I5502">
            <v>3870</v>
          </cell>
          <cell r="J5502">
            <v>0</v>
          </cell>
          <cell r="K5502">
            <v>3870</v>
          </cell>
          <cell r="L5502">
            <v>3870</v>
          </cell>
          <cell r="M5502">
            <v>0</v>
          </cell>
          <cell r="N5502">
            <v>0</v>
          </cell>
          <cell r="O5502">
            <v>3870</v>
          </cell>
          <cell r="P5502">
            <v>0</v>
          </cell>
        </row>
        <row r="5503">
          <cell r="A5503" t="str">
            <v>0011473142</v>
          </cell>
          <cell r="B5503">
            <v>11473</v>
          </cell>
          <cell r="C5503">
            <v>114730</v>
          </cell>
          <cell r="D5503" t="str">
            <v>X5J</v>
          </cell>
          <cell r="E5503">
            <v>142</v>
          </cell>
          <cell r="F5503">
            <v>1</v>
          </cell>
          <cell r="G5503">
            <v>1</v>
          </cell>
          <cell r="H5503">
            <v>38355</v>
          </cell>
          <cell r="I5503">
            <v>25</v>
          </cell>
          <cell r="J5503">
            <v>0</v>
          </cell>
          <cell r="K5503">
            <v>25</v>
          </cell>
          <cell r="L5503">
            <v>25</v>
          </cell>
          <cell r="M5503">
            <v>0</v>
          </cell>
          <cell r="N5503">
            <v>0</v>
          </cell>
          <cell r="O5503">
            <v>25</v>
          </cell>
          <cell r="P5503">
            <v>0</v>
          </cell>
        </row>
        <row r="5504">
          <cell r="A5504" t="str">
            <v>0011473301</v>
          </cell>
          <cell r="B5504">
            <v>11473</v>
          </cell>
          <cell r="C5504">
            <v>114730</v>
          </cell>
          <cell r="D5504" t="str">
            <v>X5J</v>
          </cell>
          <cell r="E5504">
            <v>301</v>
          </cell>
          <cell r="F5504">
            <v>1</v>
          </cell>
          <cell r="G5504">
            <v>1</v>
          </cell>
          <cell r="H5504" t="str">
            <v>/  /</v>
          </cell>
          <cell r="I5504">
            <v>0</v>
          </cell>
          <cell r="J5504">
            <v>0</v>
          </cell>
          <cell r="K5504">
            <v>3895</v>
          </cell>
          <cell r="L5504">
            <v>3895</v>
          </cell>
          <cell r="M5504">
            <v>0</v>
          </cell>
          <cell r="N5504">
            <v>0</v>
          </cell>
          <cell r="O5504">
            <v>3895</v>
          </cell>
          <cell r="P5504">
            <v>0</v>
          </cell>
        </row>
        <row r="5505">
          <cell r="A5505" t="str">
            <v>0011473511</v>
          </cell>
          <cell r="B5505">
            <v>11473</v>
          </cell>
          <cell r="C5505">
            <v>114730</v>
          </cell>
          <cell r="D5505" t="str">
            <v>X5J</v>
          </cell>
          <cell r="E5505">
            <v>511</v>
          </cell>
          <cell r="F5505">
            <v>1</v>
          </cell>
          <cell r="G5505">
            <v>1</v>
          </cell>
          <cell r="H5505" t="str">
            <v>/  /</v>
          </cell>
          <cell r="I5505">
            <v>0</v>
          </cell>
          <cell r="J5505">
            <v>0</v>
          </cell>
          <cell r="K5505">
            <v>779</v>
          </cell>
          <cell r="L5505">
            <v>779</v>
          </cell>
          <cell r="M5505">
            <v>0</v>
          </cell>
          <cell r="N5505">
            <v>779</v>
          </cell>
          <cell r="O5505">
            <v>779</v>
          </cell>
          <cell r="P5505">
            <v>0</v>
          </cell>
        </row>
        <row r="5506">
          <cell r="A5506" t="str">
            <v>0011473523</v>
          </cell>
          <cell r="B5506">
            <v>11473</v>
          </cell>
          <cell r="C5506">
            <v>114730</v>
          </cell>
          <cell r="D5506" t="str">
            <v>X5J</v>
          </cell>
          <cell r="E5506">
            <v>523</v>
          </cell>
          <cell r="F5506">
            <v>1</v>
          </cell>
          <cell r="G5506">
            <v>1</v>
          </cell>
          <cell r="H5506" t="str">
            <v>18/11/04</v>
          </cell>
          <cell r="I5506">
            <v>1</v>
          </cell>
          <cell r="J5506">
            <v>0</v>
          </cell>
          <cell r="K5506">
            <v>1</v>
          </cell>
          <cell r="L5506">
            <v>1</v>
          </cell>
          <cell r="M5506">
            <v>0</v>
          </cell>
          <cell r="N5506">
            <v>0</v>
          </cell>
          <cell r="O5506">
            <v>1</v>
          </cell>
          <cell r="P5506">
            <v>0</v>
          </cell>
        </row>
        <row r="5507">
          <cell r="A5507" t="str">
            <v>0011473601</v>
          </cell>
          <cell r="B5507">
            <v>11473</v>
          </cell>
          <cell r="C5507">
            <v>114730</v>
          </cell>
          <cell r="D5507" t="str">
            <v>X5J</v>
          </cell>
          <cell r="E5507">
            <v>601</v>
          </cell>
          <cell r="F5507">
            <v>1</v>
          </cell>
          <cell r="G5507">
            <v>1</v>
          </cell>
          <cell r="H5507" t="str">
            <v>/  /</v>
          </cell>
          <cell r="I5507">
            <v>0</v>
          </cell>
          <cell r="J5507">
            <v>0</v>
          </cell>
          <cell r="K5507">
            <v>3115</v>
          </cell>
          <cell r="L5507">
            <v>3115</v>
          </cell>
          <cell r="M5507">
            <v>0</v>
          </cell>
          <cell r="N5507">
            <v>0</v>
          </cell>
          <cell r="O5507">
            <v>3115</v>
          </cell>
          <cell r="P5507">
            <v>0</v>
          </cell>
        </row>
        <row r="5508">
          <cell r="A5508" t="str">
            <v>0011473701</v>
          </cell>
          <cell r="B5508">
            <v>11473</v>
          </cell>
          <cell r="C5508">
            <v>114730</v>
          </cell>
          <cell r="D5508" t="str">
            <v>X5J</v>
          </cell>
          <cell r="E5508">
            <v>701</v>
          </cell>
          <cell r="F5508">
            <v>1</v>
          </cell>
          <cell r="G5508">
            <v>1</v>
          </cell>
          <cell r="H5508" t="str">
            <v>/  /</v>
          </cell>
          <cell r="I5508">
            <v>0</v>
          </cell>
          <cell r="J5508">
            <v>0</v>
          </cell>
          <cell r="K5508">
            <v>3115</v>
          </cell>
          <cell r="L5508">
            <v>3115</v>
          </cell>
          <cell r="M5508">
            <v>0</v>
          </cell>
          <cell r="N5508">
            <v>0</v>
          </cell>
          <cell r="O5508">
            <v>3115</v>
          </cell>
          <cell r="P5508">
            <v>0</v>
          </cell>
        </row>
        <row r="5509">
          <cell r="A5509" t="str">
            <v>0011473910</v>
          </cell>
          <cell r="B5509">
            <v>11473</v>
          </cell>
          <cell r="C5509">
            <v>114730</v>
          </cell>
          <cell r="D5509" t="str">
            <v>X5J</v>
          </cell>
          <cell r="E5509">
            <v>910</v>
          </cell>
          <cell r="F5509">
            <v>1</v>
          </cell>
          <cell r="G5509">
            <v>1</v>
          </cell>
          <cell r="H5509" t="str">
            <v>/  /</v>
          </cell>
          <cell r="I5509">
            <v>0</v>
          </cell>
          <cell r="J5509">
            <v>0</v>
          </cell>
          <cell r="K5509">
            <v>3895</v>
          </cell>
          <cell r="L5509">
            <v>3895</v>
          </cell>
          <cell r="M5509">
            <v>0</v>
          </cell>
          <cell r="N5509">
            <v>0</v>
          </cell>
          <cell r="O5509">
            <v>3895</v>
          </cell>
          <cell r="P5509">
            <v>0</v>
          </cell>
        </row>
        <row r="5510">
          <cell r="A5510" t="str">
            <v>0011473951</v>
          </cell>
          <cell r="B5510">
            <v>11473</v>
          </cell>
          <cell r="C5510">
            <v>114730</v>
          </cell>
          <cell r="D5510" t="str">
            <v>X5J</v>
          </cell>
          <cell r="E5510">
            <v>951</v>
          </cell>
          <cell r="F5510">
            <v>1</v>
          </cell>
          <cell r="G5510">
            <v>1</v>
          </cell>
          <cell r="H5510" t="str">
            <v>/  /</v>
          </cell>
          <cell r="I5510">
            <v>0</v>
          </cell>
          <cell r="J5510">
            <v>0</v>
          </cell>
          <cell r="K5510">
            <v>565</v>
          </cell>
          <cell r="L5510">
            <v>565</v>
          </cell>
          <cell r="M5510">
            <v>0</v>
          </cell>
          <cell r="N5510">
            <v>0</v>
          </cell>
          <cell r="O5510">
            <v>565</v>
          </cell>
          <cell r="P5510">
            <v>0</v>
          </cell>
        </row>
        <row r="5511">
          <cell r="A5511" t="str">
            <v>0011474101</v>
          </cell>
          <cell r="B5511">
            <v>11474</v>
          </cell>
          <cell r="C5511">
            <v>114740</v>
          </cell>
          <cell r="D5511" t="str">
            <v>X5G</v>
          </cell>
          <cell r="E5511">
            <v>101</v>
          </cell>
          <cell r="F5511">
            <v>1</v>
          </cell>
          <cell r="G5511">
            <v>1</v>
          </cell>
          <cell r="H5511">
            <v>39089</v>
          </cell>
          <cell r="I5511">
            <v>2980</v>
          </cell>
          <cell r="J5511">
            <v>0</v>
          </cell>
          <cell r="K5511">
            <v>2980</v>
          </cell>
          <cell r="L5511">
            <v>2980</v>
          </cell>
          <cell r="M5511">
            <v>0</v>
          </cell>
          <cell r="N5511">
            <v>0</v>
          </cell>
          <cell r="O5511">
            <v>2980</v>
          </cell>
          <cell r="P5511">
            <v>0</v>
          </cell>
        </row>
        <row r="5512">
          <cell r="A5512" t="str">
            <v>0011474125</v>
          </cell>
          <cell r="B5512">
            <v>11474</v>
          </cell>
          <cell r="C5512">
            <v>114740</v>
          </cell>
          <cell r="D5512" t="str">
            <v>X5G</v>
          </cell>
          <cell r="E5512">
            <v>125</v>
          </cell>
          <cell r="F5512">
            <v>1</v>
          </cell>
          <cell r="G5512">
            <v>2</v>
          </cell>
          <cell r="H5512" t="str">
            <v>15/01/08</v>
          </cell>
          <cell r="I5512">
            <v>0</v>
          </cell>
          <cell r="J5512">
            <v>410.51</v>
          </cell>
          <cell r="K5512">
            <v>410.51</v>
          </cell>
          <cell r="L5512">
            <v>410.51</v>
          </cell>
          <cell r="M5512">
            <v>0</v>
          </cell>
          <cell r="N5512">
            <v>0</v>
          </cell>
          <cell r="O5512">
            <v>410.51</v>
          </cell>
          <cell r="P5512">
            <v>0</v>
          </cell>
        </row>
        <row r="5513">
          <cell r="A5513" t="str">
            <v>0011474126</v>
          </cell>
          <cell r="B5513">
            <v>11474</v>
          </cell>
          <cell r="C5513">
            <v>114740</v>
          </cell>
          <cell r="D5513" t="str">
            <v>X5G</v>
          </cell>
          <cell r="E5513">
            <v>126</v>
          </cell>
          <cell r="F5513">
            <v>1</v>
          </cell>
          <cell r="G5513">
            <v>1</v>
          </cell>
          <cell r="H5513">
            <v>38356</v>
          </cell>
          <cell r="I5513">
            <v>100</v>
          </cell>
          <cell r="J5513">
            <v>0</v>
          </cell>
          <cell r="K5513">
            <v>100</v>
          </cell>
          <cell r="L5513">
            <v>100</v>
          </cell>
          <cell r="M5513">
            <v>0</v>
          </cell>
          <cell r="N5513">
            <v>0</v>
          </cell>
          <cell r="O5513">
            <v>100</v>
          </cell>
          <cell r="P5513">
            <v>0</v>
          </cell>
        </row>
        <row r="5514">
          <cell r="A5514" t="str">
            <v>0011474139</v>
          </cell>
          <cell r="B5514">
            <v>11474</v>
          </cell>
          <cell r="C5514">
            <v>114740</v>
          </cell>
          <cell r="D5514" t="str">
            <v>X5G</v>
          </cell>
          <cell r="E5514">
            <v>139</v>
          </cell>
          <cell r="F5514">
            <v>1</v>
          </cell>
          <cell r="G5514">
            <v>2</v>
          </cell>
          <cell r="H5514" t="str">
            <v>15/01/08</v>
          </cell>
          <cell r="I5514">
            <v>0</v>
          </cell>
          <cell r="J5514">
            <v>133</v>
          </cell>
          <cell r="K5514">
            <v>133</v>
          </cell>
          <cell r="L5514">
            <v>133</v>
          </cell>
          <cell r="M5514">
            <v>0</v>
          </cell>
          <cell r="N5514">
            <v>0</v>
          </cell>
          <cell r="O5514">
            <v>133</v>
          </cell>
          <cell r="P5514">
            <v>0</v>
          </cell>
        </row>
        <row r="5515">
          <cell r="A5515" t="str">
            <v>0011474140</v>
          </cell>
          <cell r="B5515">
            <v>11474</v>
          </cell>
          <cell r="C5515">
            <v>114740</v>
          </cell>
          <cell r="D5515" t="str">
            <v>X5G</v>
          </cell>
          <cell r="E5515">
            <v>140</v>
          </cell>
          <cell r="F5515">
            <v>1</v>
          </cell>
          <cell r="G5515">
            <v>2</v>
          </cell>
          <cell r="H5515" t="str">
            <v>15/01/08</v>
          </cell>
          <cell r="I5515">
            <v>0</v>
          </cell>
          <cell r="J5515">
            <v>65</v>
          </cell>
          <cell r="K5515">
            <v>65</v>
          </cell>
          <cell r="L5515">
            <v>65</v>
          </cell>
          <cell r="M5515">
            <v>0</v>
          </cell>
          <cell r="N5515">
            <v>0</v>
          </cell>
          <cell r="O5515">
            <v>65</v>
          </cell>
          <cell r="P5515">
            <v>0</v>
          </cell>
        </row>
        <row r="5516">
          <cell r="A5516" t="str">
            <v>0011474263</v>
          </cell>
          <cell r="B5516">
            <v>11474</v>
          </cell>
          <cell r="C5516">
            <v>114740</v>
          </cell>
          <cell r="D5516" t="str">
            <v>X5G</v>
          </cell>
          <cell r="E5516">
            <v>263</v>
          </cell>
          <cell r="F5516">
            <v>1</v>
          </cell>
          <cell r="G5516">
            <v>1</v>
          </cell>
          <cell r="H5516">
            <v>39630</v>
          </cell>
          <cell r="I5516">
            <v>0</v>
          </cell>
          <cell r="J5516">
            <v>0</v>
          </cell>
          <cell r="K5516">
            <v>27</v>
          </cell>
          <cell r="L5516">
            <v>27</v>
          </cell>
          <cell r="M5516">
            <v>0</v>
          </cell>
          <cell r="N5516">
            <v>0</v>
          </cell>
          <cell r="O5516">
            <v>27</v>
          </cell>
          <cell r="P5516">
            <v>0</v>
          </cell>
        </row>
        <row r="5517">
          <cell r="A5517" t="str">
            <v>0011474301</v>
          </cell>
          <cell r="B5517">
            <v>11474</v>
          </cell>
          <cell r="C5517">
            <v>114740</v>
          </cell>
          <cell r="D5517" t="str">
            <v>X5G</v>
          </cell>
          <cell r="E5517">
            <v>301</v>
          </cell>
          <cell r="F5517">
            <v>1</v>
          </cell>
          <cell r="G5517">
            <v>2</v>
          </cell>
          <cell r="H5517" t="str">
            <v>/  /</v>
          </cell>
          <cell r="I5517">
            <v>0</v>
          </cell>
          <cell r="J5517">
            <v>608.51</v>
          </cell>
          <cell r="K5517">
            <v>3715.51</v>
          </cell>
          <cell r="L5517">
            <v>3715.51</v>
          </cell>
          <cell r="M5517">
            <v>0</v>
          </cell>
          <cell r="N5517">
            <v>0</v>
          </cell>
          <cell r="O5517">
            <v>3715.51</v>
          </cell>
          <cell r="P5517">
            <v>0</v>
          </cell>
        </row>
        <row r="5518">
          <cell r="A5518" t="str">
            <v>0011474511</v>
          </cell>
          <cell r="B5518">
            <v>11474</v>
          </cell>
          <cell r="C5518">
            <v>114740</v>
          </cell>
          <cell r="D5518" t="str">
            <v>X5G</v>
          </cell>
          <cell r="E5518">
            <v>511</v>
          </cell>
          <cell r="F5518">
            <v>1</v>
          </cell>
          <cell r="G5518">
            <v>2</v>
          </cell>
          <cell r="H5518" t="str">
            <v>/  /</v>
          </cell>
          <cell r="I5518">
            <v>0</v>
          </cell>
          <cell r="J5518">
            <v>121</v>
          </cell>
          <cell r="K5518">
            <v>737</v>
          </cell>
          <cell r="L5518">
            <v>737</v>
          </cell>
          <cell r="M5518">
            <v>0</v>
          </cell>
          <cell r="N5518">
            <v>737</v>
          </cell>
          <cell r="O5518">
            <v>737</v>
          </cell>
          <cell r="P5518">
            <v>0</v>
          </cell>
        </row>
        <row r="5519">
          <cell r="A5519" t="str">
            <v>0011474521</v>
          </cell>
          <cell r="B5519">
            <v>11474</v>
          </cell>
          <cell r="C5519">
            <v>114740</v>
          </cell>
          <cell r="D5519" t="str">
            <v>X5G</v>
          </cell>
          <cell r="E5519">
            <v>521</v>
          </cell>
          <cell r="F5519">
            <v>1</v>
          </cell>
          <cell r="G5519">
            <v>1</v>
          </cell>
          <cell r="H5519">
            <v>38359</v>
          </cell>
          <cell r="I5519">
            <v>4</v>
          </cell>
          <cell r="J5519">
            <v>0</v>
          </cell>
          <cell r="K5519">
            <v>4</v>
          </cell>
          <cell r="L5519">
            <v>4</v>
          </cell>
          <cell r="M5519">
            <v>0</v>
          </cell>
          <cell r="N5519">
            <v>0</v>
          </cell>
          <cell r="O5519">
            <v>4</v>
          </cell>
          <cell r="P5519">
            <v>0</v>
          </cell>
        </row>
        <row r="5520">
          <cell r="A5520" t="str">
            <v>0011474601</v>
          </cell>
          <cell r="B5520">
            <v>11474</v>
          </cell>
          <cell r="C5520">
            <v>114740</v>
          </cell>
          <cell r="D5520" t="str">
            <v>X5G</v>
          </cell>
          <cell r="E5520">
            <v>601</v>
          </cell>
          <cell r="F5520">
            <v>1</v>
          </cell>
          <cell r="G5520">
            <v>2</v>
          </cell>
          <cell r="H5520" t="str">
            <v>/  /</v>
          </cell>
          <cell r="I5520">
            <v>0</v>
          </cell>
          <cell r="J5520">
            <v>487.51</v>
          </cell>
          <cell r="K5520">
            <v>2974.51</v>
          </cell>
          <cell r="L5520">
            <v>2974.51</v>
          </cell>
          <cell r="M5520">
            <v>0</v>
          </cell>
          <cell r="N5520">
            <v>0</v>
          </cell>
          <cell r="O5520">
            <v>2974.51</v>
          </cell>
          <cell r="P5520">
            <v>0</v>
          </cell>
        </row>
        <row r="5521">
          <cell r="A5521" t="str">
            <v>0011474701</v>
          </cell>
          <cell r="B5521">
            <v>11474</v>
          </cell>
          <cell r="C5521">
            <v>114740</v>
          </cell>
          <cell r="D5521" t="str">
            <v>X5G</v>
          </cell>
          <cell r="E5521">
            <v>701</v>
          </cell>
          <cell r="F5521">
            <v>1</v>
          </cell>
          <cell r="G5521">
            <v>2</v>
          </cell>
          <cell r="H5521" t="str">
            <v>/  /</v>
          </cell>
          <cell r="I5521">
            <v>0</v>
          </cell>
          <cell r="J5521">
            <v>487.51</v>
          </cell>
          <cell r="K5521">
            <v>2974.51</v>
          </cell>
          <cell r="L5521">
            <v>2974.51</v>
          </cell>
          <cell r="M5521">
            <v>0</v>
          </cell>
          <cell r="N5521">
            <v>0</v>
          </cell>
          <cell r="O5521">
            <v>2974.51</v>
          </cell>
          <cell r="P5521">
            <v>0</v>
          </cell>
        </row>
        <row r="5522">
          <cell r="A5522" t="str">
            <v>0011474910</v>
          </cell>
          <cell r="B5522">
            <v>11474</v>
          </cell>
          <cell r="C5522">
            <v>114740</v>
          </cell>
          <cell r="D5522" t="str">
            <v>X5G</v>
          </cell>
          <cell r="E5522">
            <v>910</v>
          </cell>
          <cell r="F5522">
            <v>1</v>
          </cell>
          <cell r="G5522">
            <v>2</v>
          </cell>
          <cell r="H5522" t="str">
            <v>/  /</v>
          </cell>
          <cell r="I5522">
            <v>0</v>
          </cell>
          <cell r="J5522">
            <v>608.51</v>
          </cell>
          <cell r="K5522">
            <v>3688.51</v>
          </cell>
          <cell r="L5522">
            <v>3688.51</v>
          </cell>
          <cell r="M5522">
            <v>0</v>
          </cell>
          <cell r="N5522">
            <v>0</v>
          </cell>
          <cell r="O5522">
            <v>3688.51</v>
          </cell>
          <cell r="P5522">
            <v>0</v>
          </cell>
        </row>
        <row r="5523">
          <cell r="A5523" t="str">
            <v>0011474951</v>
          </cell>
          <cell r="B5523">
            <v>11474</v>
          </cell>
          <cell r="C5523">
            <v>114740</v>
          </cell>
          <cell r="D5523" t="str">
            <v>X5G</v>
          </cell>
          <cell r="E5523">
            <v>951</v>
          </cell>
          <cell r="F5523">
            <v>1</v>
          </cell>
          <cell r="G5523">
            <v>2</v>
          </cell>
          <cell r="H5523" t="str">
            <v>/  /</v>
          </cell>
          <cell r="I5523">
            <v>0</v>
          </cell>
          <cell r="J5523">
            <v>89</v>
          </cell>
          <cell r="K5523">
            <v>536</v>
          </cell>
          <cell r="L5523">
            <v>536</v>
          </cell>
          <cell r="M5523">
            <v>0</v>
          </cell>
          <cell r="N5523">
            <v>0</v>
          </cell>
          <cell r="O5523">
            <v>536</v>
          </cell>
          <cell r="P5523">
            <v>0</v>
          </cell>
        </row>
        <row r="5524">
          <cell r="A5524" t="str">
            <v>0011475101</v>
          </cell>
          <cell r="B5524">
            <v>11475</v>
          </cell>
          <cell r="C5524">
            <v>114750</v>
          </cell>
          <cell r="D5524" t="str">
            <v>X5G</v>
          </cell>
          <cell r="E5524">
            <v>101</v>
          </cell>
          <cell r="F5524">
            <v>1</v>
          </cell>
          <cell r="G5524">
            <v>1</v>
          </cell>
          <cell r="H5524">
            <v>39089</v>
          </cell>
          <cell r="I5524">
            <v>4982</v>
          </cell>
          <cell r="J5524">
            <v>0</v>
          </cell>
          <cell r="K5524">
            <v>4982</v>
          </cell>
          <cell r="L5524">
            <v>4982</v>
          </cell>
          <cell r="M5524">
            <v>0</v>
          </cell>
          <cell r="N5524">
            <v>0</v>
          </cell>
          <cell r="O5524">
            <v>4982</v>
          </cell>
          <cell r="P5524">
            <v>0</v>
          </cell>
        </row>
        <row r="5525">
          <cell r="A5525" t="str">
            <v>0011475142</v>
          </cell>
          <cell r="B5525">
            <v>11475</v>
          </cell>
          <cell r="C5525">
            <v>114750</v>
          </cell>
          <cell r="D5525" t="str">
            <v>X5G</v>
          </cell>
          <cell r="E5525">
            <v>142</v>
          </cell>
          <cell r="F5525">
            <v>1</v>
          </cell>
          <cell r="G5525">
            <v>1</v>
          </cell>
          <cell r="H5525">
            <v>38355</v>
          </cell>
          <cell r="I5525">
            <v>25</v>
          </cell>
          <cell r="J5525">
            <v>0</v>
          </cell>
          <cell r="K5525">
            <v>25</v>
          </cell>
          <cell r="L5525">
            <v>25</v>
          </cell>
          <cell r="M5525">
            <v>0</v>
          </cell>
          <cell r="N5525">
            <v>0</v>
          </cell>
          <cell r="O5525">
            <v>25</v>
          </cell>
          <cell r="P5525">
            <v>0</v>
          </cell>
        </row>
        <row r="5526">
          <cell r="A5526" t="str">
            <v>0011475301</v>
          </cell>
          <cell r="B5526">
            <v>11475</v>
          </cell>
          <cell r="C5526">
            <v>114750</v>
          </cell>
          <cell r="D5526" t="str">
            <v>X5G</v>
          </cell>
          <cell r="E5526">
            <v>301</v>
          </cell>
          <cell r="F5526">
            <v>1</v>
          </cell>
          <cell r="G5526">
            <v>1</v>
          </cell>
          <cell r="H5526" t="str">
            <v>/  /</v>
          </cell>
          <cell r="I5526">
            <v>0</v>
          </cell>
          <cell r="J5526">
            <v>0</v>
          </cell>
          <cell r="K5526">
            <v>5007</v>
          </cell>
          <cell r="L5526">
            <v>5007</v>
          </cell>
          <cell r="M5526">
            <v>0</v>
          </cell>
          <cell r="N5526">
            <v>0</v>
          </cell>
          <cell r="O5526">
            <v>5007</v>
          </cell>
          <cell r="P5526">
            <v>0</v>
          </cell>
        </row>
        <row r="5527">
          <cell r="A5527" t="str">
            <v>0011475511</v>
          </cell>
          <cell r="B5527">
            <v>11475</v>
          </cell>
          <cell r="C5527">
            <v>114750</v>
          </cell>
          <cell r="D5527" t="str">
            <v>X5G</v>
          </cell>
          <cell r="E5527">
            <v>511</v>
          </cell>
          <cell r="F5527">
            <v>1</v>
          </cell>
          <cell r="G5527">
            <v>1</v>
          </cell>
          <cell r="H5527" t="str">
            <v>/  /</v>
          </cell>
          <cell r="I5527">
            <v>0</v>
          </cell>
          <cell r="J5527">
            <v>0</v>
          </cell>
          <cell r="K5527">
            <v>810</v>
          </cell>
          <cell r="L5527">
            <v>810</v>
          </cell>
          <cell r="M5527">
            <v>0</v>
          </cell>
          <cell r="N5527">
            <v>810</v>
          </cell>
          <cell r="O5527">
            <v>810</v>
          </cell>
          <cell r="P5527">
            <v>0</v>
          </cell>
        </row>
        <row r="5528">
          <cell r="A5528" t="str">
            <v>0011475523</v>
          </cell>
          <cell r="B5528">
            <v>11475</v>
          </cell>
          <cell r="C5528">
            <v>114750</v>
          </cell>
          <cell r="D5528" t="str">
            <v>X5G</v>
          </cell>
          <cell r="E5528">
            <v>523</v>
          </cell>
          <cell r="F5528">
            <v>1</v>
          </cell>
          <cell r="G5528">
            <v>1</v>
          </cell>
          <cell r="H5528" t="str">
            <v>18/11/04</v>
          </cell>
          <cell r="I5528">
            <v>1</v>
          </cell>
          <cell r="J5528">
            <v>0</v>
          </cell>
          <cell r="K5528">
            <v>1</v>
          </cell>
          <cell r="L5528">
            <v>1</v>
          </cell>
          <cell r="M5528">
            <v>0</v>
          </cell>
          <cell r="N5528">
            <v>0</v>
          </cell>
          <cell r="O5528">
            <v>1</v>
          </cell>
          <cell r="P5528">
            <v>0</v>
          </cell>
        </row>
        <row r="5529">
          <cell r="A5529" t="str">
            <v>0011475555</v>
          </cell>
          <cell r="B5529">
            <v>11475</v>
          </cell>
          <cell r="C5529">
            <v>114750</v>
          </cell>
          <cell r="D5529" t="str">
            <v>X5G</v>
          </cell>
          <cell r="E5529">
            <v>555</v>
          </cell>
          <cell r="F5529">
            <v>1</v>
          </cell>
          <cell r="G5529">
            <v>1</v>
          </cell>
          <cell r="H5529" t="str">
            <v>/  /</v>
          </cell>
          <cell r="I5529">
            <v>0</v>
          </cell>
          <cell r="J5529">
            <v>0</v>
          </cell>
          <cell r="K5529">
            <v>498.2</v>
          </cell>
          <cell r="L5529">
            <v>498.2</v>
          </cell>
          <cell r="M5529">
            <v>0</v>
          </cell>
          <cell r="N5529">
            <v>0</v>
          </cell>
          <cell r="O5529">
            <v>498.2</v>
          </cell>
          <cell r="P5529">
            <v>0</v>
          </cell>
        </row>
        <row r="5530">
          <cell r="A5530" t="str">
            <v>0011475601</v>
          </cell>
          <cell r="B5530">
            <v>11475</v>
          </cell>
          <cell r="C5530">
            <v>114750</v>
          </cell>
          <cell r="D5530" t="str">
            <v>X5G</v>
          </cell>
          <cell r="E5530">
            <v>601</v>
          </cell>
          <cell r="F5530">
            <v>1</v>
          </cell>
          <cell r="G5530">
            <v>1</v>
          </cell>
          <cell r="H5530" t="str">
            <v>/  /</v>
          </cell>
          <cell r="I5530">
            <v>0</v>
          </cell>
          <cell r="J5530">
            <v>0</v>
          </cell>
          <cell r="K5530">
            <v>3697.8</v>
          </cell>
          <cell r="L5530">
            <v>3697.8</v>
          </cell>
          <cell r="M5530">
            <v>0</v>
          </cell>
          <cell r="N5530">
            <v>0</v>
          </cell>
          <cell r="O5530">
            <v>3697.8</v>
          </cell>
          <cell r="P5530">
            <v>0</v>
          </cell>
        </row>
        <row r="5531">
          <cell r="A5531" t="str">
            <v>0011475701</v>
          </cell>
          <cell r="B5531">
            <v>11475</v>
          </cell>
          <cell r="C5531">
            <v>114750</v>
          </cell>
          <cell r="D5531" t="str">
            <v>X5G</v>
          </cell>
          <cell r="E5531">
            <v>701</v>
          </cell>
          <cell r="F5531">
            <v>1</v>
          </cell>
          <cell r="G5531">
            <v>1</v>
          </cell>
          <cell r="H5531" t="str">
            <v>/  /</v>
          </cell>
          <cell r="I5531">
            <v>0</v>
          </cell>
          <cell r="J5531">
            <v>0</v>
          </cell>
          <cell r="K5531">
            <v>3697.8</v>
          </cell>
          <cell r="L5531">
            <v>3697.8</v>
          </cell>
          <cell r="M5531">
            <v>0</v>
          </cell>
          <cell r="N5531">
            <v>0</v>
          </cell>
          <cell r="O5531">
            <v>3697.8</v>
          </cell>
          <cell r="P5531">
            <v>0</v>
          </cell>
        </row>
        <row r="5532">
          <cell r="A5532" t="str">
            <v>0011475910</v>
          </cell>
          <cell r="B5532">
            <v>11475</v>
          </cell>
          <cell r="C5532">
            <v>114750</v>
          </cell>
          <cell r="D5532" t="str">
            <v>X5G</v>
          </cell>
          <cell r="E5532">
            <v>910</v>
          </cell>
          <cell r="F5532">
            <v>1</v>
          </cell>
          <cell r="G5532">
            <v>1</v>
          </cell>
          <cell r="H5532" t="str">
            <v>/  /</v>
          </cell>
          <cell r="I5532">
            <v>0</v>
          </cell>
          <cell r="J5532">
            <v>0</v>
          </cell>
          <cell r="K5532">
            <v>5007</v>
          </cell>
          <cell r="L5532">
            <v>5007</v>
          </cell>
          <cell r="M5532">
            <v>0</v>
          </cell>
          <cell r="N5532">
            <v>0</v>
          </cell>
          <cell r="O5532">
            <v>5007</v>
          </cell>
          <cell r="P5532">
            <v>0</v>
          </cell>
        </row>
        <row r="5533">
          <cell r="A5533" t="str">
            <v>0011475951</v>
          </cell>
          <cell r="B5533">
            <v>11475</v>
          </cell>
          <cell r="C5533">
            <v>114750</v>
          </cell>
          <cell r="D5533" t="str">
            <v>X5G</v>
          </cell>
          <cell r="E5533">
            <v>951</v>
          </cell>
          <cell r="F5533">
            <v>1</v>
          </cell>
          <cell r="G5533">
            <v>1</v>
          </cell>
          <cell r="H5533" t="str">
            <v>/  /</v>
          </cell>
          <cell r="I5533">
            <v>0</v>
          </cell>
          <cell r="J5533">
            <v>0</v>
          </cell>
          <cell r="K5533">
            <v>473</v>
          </cell>
          <cell r="L5533">
            <v>473</v>
          </cell>
          <cell r="M5533">
            <v>0</v>
          </cell>
          <cell r="N5533">
            <v>0</v>
          </cell>
          <cell r="O5533">
            <v>473</v>
          </cell>
          <cell r="P5533">
            <v>0</v>
          </cell>
        </row>
        <row r="5534">
          <cell r="A5534" t="str">
            <v>0011476101</v>
          </cell>
          <cell r="B5534">
            <v>11476</v>
          </cell>
          <cell r="C5534">
            <v>114760</v>
          </cell>
          <cell r="D5534" t="str">
            <v>X1F</v>
          </cell>
          <cell r="E5534">
            <v>101</v>
          </cell>
          <cell r="F5534">
            <v>1</v>
          </cell>
          <cell r="G5534">
            <v>1</v>
          </cell>
          <cell r="H5534">
            <v>38723</v>
          </cell>
          <cell r="I5534">
            <v>7226</v>
          </cell>
          <cell r="J5534">
            <v>0</v>
          </cell>
          <cell r="K5534">
            <v>7226</v>
          </cell>
          <cell r="L5534">
            <v>7226</v>
          </cell>
          <cell r="M5534">
            <v>0</v>
          </cell>
          <cell r="N5534">
            <v>0</v>
          </cell>
          <cell r="O5534">
            <v>7226</v>
          </cell>
          <cell r="P5534">
            <v>0</v>
          </cell>
        </row>
        <row r="5535">
          <cell r="A5535" t="str">
            <v>0011476142</v>
          </cell>
          <cell r="B5535">
            <v>11476</v>
          </cell>
          <cell r="C5535">
            <v>114760</v>
          </cell>
          <cell r="D5535" t="str">
            <v>X1F</v>
          </cell>
          <cell r="E5535">
            <v>142</v>
          </cell>
          <cell r="F5535">
            <v>1</v>
          </cell>
          <cell r="G5535">
            <v>1</v>
          </cell>
          <cell r="H5535">
            <v>38355</v>
          </cell>
          <cell r="I5535">
            <v>25</v>
          </cell>
          <cell r="J5535">
            <v>0</v>
          </cell>
          <cell r="K5535">
            <v>25</v>
          </cell>
          <cell r="L5535">
            <v>25</v>
          </cell>
          <cell r="M5535">
            <v>0</v>
          </cell>
          <cell r="N5535">
            <v>0</v>
          </cell>
          <cell r="O5535">
            <v>25</v>
          </cell>
          <cell r="P5535">
            <v>0</v>
          </cell>
        </row>
        <row r="5536">
          <cell r="A5536" t="str">
            <v>0011476301</v>
          </cell>
          <cell r="B5536">
            <v>11476</v>
          </cell>
          <cell r="C5536">
            <v>114760</v>
          </cell>
          <cell r="D5536" t="str">
            <v>X1F</v>
          </cell>
          <cell r="E5536">
            <v>301</v>
          </cell>
          <cell r="F5536">
            <v>1</v>
          </cell>
          <cell r="G5536">
            <v>1</v>
          </cell>
          <cell r="H5536" t="str">
            <v>/  /</v>
          </cell>
          <cell r="I5536">
            <v>0</v>
          </cell>
          <cell r="J5536">
            <v>0</v>
          </cell>
          <cell r="K5536">
            <v>7251</v>
          </cell>
          <cell r="L5536">
            <v>7251</v>
          </cell>
          <cell r="M5536">
            <v>0</v>
          </cell>
          <cell r="N5536">
            <v>0</v>
          </cell>
          <cell r="O5536">
            <v>7251</v>
          </cell>
          <cell r="P5536">
            <v>0</v>
          </cell>
        </row>
        <row r="5537">
          <cell r="A5537" t="str">
            <v>0011476511</v>
          </cell>
          <cell r="B5537">
            <v>11476</v>
          </cell>
          <cell r="C5537">
            <v>114760</v>
          </cell>
          <cell r="D5537" t="str">
            <v>X1F</v>
          </cell>
          <cell r="E5537">
            <v>511</v>
          </cell>
          <cell r="F5537">
            <v>1</v>
          </cell>
          <cell r="G5537">
            <v>1</v>
          </cell>
          <cell r="H5537" t="str">
            <v>/  /</v>
          </cell>
          <cell r="I5537">
            <v>0</v>
          </cell>
          <cell r="J5537">
            <v>0</v>
          </cell>
          <cell r="K5537">
            <v>900</v>
          </cell>
          <cell r="L5537">
            <v>900</v>
          </cell>
          <cell r="M5537">
            <v>0</v>
          </cell>
          <cell r="N5537">
            <v>900</v>
          </cell>
          <cell r="O5537">
            <v>900</v>
          </cell>
          <cell r="P5537">
            <v>0</v>
          </cell>
        </row>
        <row r="5538">
          <cell r="A5538" t="str">
            <v>0011476523</v>
          </cell>
          <cell r="B5538">
            <v>11476</v>
          </cell>
          <cell r="C5538">
            <v>114760</v>
          </cell>
          <cell r="D5538" t="str">
            <v>X1F</v>
          </cell>
          <cell r="E5538">
            <v>523</v>
          </cell>
          <cell r="F5538">
            <v>1</v>
          </cell>
          <cell r="G5538">
            <v>1</v>
          </cell>
          <cell r="H5538" t="str">
            <v>18/11/04</v>
          </cell>
          <cell r="I5538">
            <v>1</v>
          </cell>
          <cell r="J5538">
            <v>0</v>
          </cell>
          <cell r="K5538">
            <v>1</v>
          </cell>
          <cell r="L5538">
            <v>1</v>
          </cell>
          <cell r="M5538">
            <v>0</v>
          </cell>
          <cell r="N5538">
            <v>0</v>
          </cell>
          <cell r="O5538">
            <v>1</v>
          </cell>
          <cell r="P5538">
            <v>0</v>
          </cell>
        </row>
        <row r="5539">
          <cell r="A5539" t="str">
            <v>0011476555</v>
          </cell>
          <cell r="B5539">
            <v>11476</v>
          </cell>
          <cell r="C5539">
            <v>114760</v>
          </cell>
          <cell r="D5539" t="str">
            <v>X1F</v>
          </cell>
          <cell r="E5539">
            <v>555</v>
          </cell>
          <cell r="F5539">
            <v>1</v>
          </cell>
          <cell r="G5539">
            <v>1</v>
          </cell>
          <cell r="H5539" t="str">
            <v>/  /</v>
          </cell>
          <cell r="I5539">
            <v>0</v>
          </cell>
          <cell r="J5539">
            <v>0</v>
          </cell>
          <cell r="K5539">
            <v>725.1</v>
          </cell>
          <cell r="L5539">
            <v>725.1</v>
          </cell>
          <cell r="M5539">
            <v>0</v>
          </cell>
          <cell r="N5539">
            <v>0</v>
          </cell>
          <cell r="O5539">
            <v>725.1</v>
          </cell>
          <cell r="P5539">
            <v>0</v>
          </cell>
        </row>
        <row r="5540">
          <cell r="A5540" t="str">
            <v>0011476601</v>
          </cell>
          <cell r="B5540">
            <v>11476</v>
          </cell>
          <cell r="C5540">
            <v>114760</v>
          </cell>
          <cell r="D5540" t="str">
            <v>X1F</v>
          </cell>
          <cell r="E5540">
            <v>601</v>
          </cell>
          <cell r="F5540">
            <v>1</v>
          </cell>
          <cell r="G5540">
            <v>1</v>
          </cell>
          <cell r="H5540" t="str">
            <v>/  /</v>
          </cell>
          <cell r="I5540">
            <v>0</v>
          </cell>
          <cell r="J5540">
            <v>0</v>
          </cell>
          <cell r="K5540">
            <v>5624.9</v>
          </cell>
          <cell r="L5540">
            <v>5624.9</v>
          </cell>
          <cell r="M5540">
            <v>0</v>
          </cell>
          <cell r="N5540">
            <v>0</v>
          </cell>
          <cell r="O5540">
            <v>5624.9</v>
          </cell>
          <cell r="P5540">
            <v>0</v>
          </cell>
        </row>
        <row r="5541">
          <cell r="A5541" t="str">
            <v>0011476701</v>
          </cell>
          <cell r="B5541">
            <v>11476</v>
          </cell>
          <cell r="C5541">
            <v>114760</v>
          </cell>
          <cell r="D5541" t="str">
            <v>X1F</v>
          </cell>
          <cell r="E5541">
            <v>701</v>
          </cell>
          <cell r="F5541">
            <v>1</v>
          </cell>
          <cell r="G5541">
            <v>1</v>
          </cell>
          <cell r="H5541" t="str">
            <v>/  /</v>
          </cell>
          <cell r="I5541">
            <v>0</v>
          </cell>
          <cell r="J5541">
            <v>0</v>
          </cell>
          <cell r="K5541">
            <v>5624.9</v>
          </cell>
          <cell r="L5541">
            <v>5624.9</v>
          </cell>
          <cell r="M5541">
            <v>0</v>
          </cell>
          <cell r="N5541">
            <v>0</v>
          </cell>
          <cell r="O5541">
            <v>5624.9</v>
          </cell>
          <cell r="P5541">
            <v>0</v>
          </cell>
        </row>
        <row r="5542">
          <cell r="A5542" t="str">
            <v>0011476910</v>
          </cell>
          <cell r="B5542">
            <v>11476</v>
          </cell>
          <cell r="C5542">
            <v>114760</v>
          </cell>
          <cell r="D5542" t="str">
            <v>X1F</v>
          </cell>
          <cell r="E5542">
            <v>910</v>
          </cell>
          <cell r="F5542">
            <v>1</v>
          </cell>
          <cell r="G5542">
            <v>1</v>
          </cell>
          <cell r="H5542" t="str">
            <v>/  /</v>
          </cell>
          <cell r="I5542">
            <v>0</v>
          </cell>
          <cell r="J5542">
            <v>0</v>
          </cell>
          <cell r="K5542">
            <v>7251</v>
          </cell>
          <cell r="L5542">
            <v>7251</v>
          </cell>
          <cell r="M5542">
            <v>0</v>
          </cell>
          <cell r="N5542">
            <v>0</v>
          </cell>
          <cell r="O5542">
            <v>7251</v>
          </cell>
          <cell r="P5542">
            <v>0</v>
          </cell>
        </row>
        <row r="5543">
          <cell r="A5543" t="str">
            <v>0011476951</v>
          </cell>
          <cell r="B5543">
            <v>11476</v>
          </cell>
          <cell r="C5543">
            <v>114760</v>
          </cell>
          <cell r="D5543" t="str">
            <v>X1F</v>
          </cell>
          <cell r="E5543">
            <v>951</v>
          </cell>
          <cell r="F5543">
            <v>1</v>
          </cell>
          <cell r="G5543">
            <v>1</v>
          </cell>
          <cell r="H5543" t="str">
            <v>/  /</v>
          </cell>
          <cell r="I5543">
            <v>0</v>
          </cell>
          <cell r="J5543">
            <v>0</v>
          </cell>
          <cell r="K5543">
            <v>653</v>
          </cell>
          <cell r="L5543">
            <v>653</v>
          </cell>
          <cell r="M5543">
            <v>0</v>
          </cell>
          <cell r="N5543">
            <v>0</v>
          </cell>
          <cell r="O5543">
            <v>653</v>
          </cell>
          <cell r="P5543">
            <v>0</v>
          </cell>
        </row>
        <row r="5544">
          <cell r="A5544" t="str">
            <v>0011477101</v>
          </cell>
          <cell r="B5544">
            <v>11477</v>
          </cell>
          <cell r="C5544">
            <v>114770</v>
          </cell>
          <cell r="D5544" t="str">
            <v>X5G</v>
          </cell>
          <cell r="E5544">
            <v>101</v>
          </cell>
          <cell r="F5544">
            <v>1</v>
          </cell>
          <cell r="G5544">
            <v>1</v>
          </cell>
          <cell r="H5544">
            <v>39089</v>
          </cell>
          <cell r="I5544">
            <v>2874</v>
          </cell>
          <cell r="J5544">
            <v>0</v>
          </cell>
          <cell r="K5544">
            <v>2874</v>
          </cell>
          <cell r="L5544">
            <v>2874</v>
          </cell>
          <cell r="M5544">
            <v>0</v>
          </cell>
          <cell r="N5544">
            <v>0</v>
          </cell>
          <cell r="O5544">
            <v>2874</v>
          </cell>
          <cell r="P5544">
            <v>0</v>
          </cell>
        </row>
        <row r="5545">
          <cell r="A5545" t="str">
            <v>0011477125</v>
          </cell>
          <cell r="B5545">
            <v>11477</v>
          </cell>
          <cell r="C5545">
            <v>114770</v>
          </cell>
          <cell r="D5545" t="str">
            <v>X5G</v>
          </cell>
          <cell r="E5545">
            <v>125</v>
          </cell>
          <cell r="F5545">
            <v>1</v>
          </cell>
          <cell r="G5545">
            <v>2</v>
          </cell>
          <cell r="H5545" t="str">
            <v>15/01/08</v>
          </cell>
          <cell r="I5545">
            <v>0</v>
          </cell>
          <cell r="J5545">
            <v>395.91</v>
          </cell>
          <cell r="K5545">
            <v>395.91</v>
          </cell>
          <cell r="L5545">
            <v>395.91</v>
          </cell>
          <cell r="M5545">
            <v>0</v>
          </cell>
          <cell r="N5545">
            <v>0</v>
          </cell>
          <cell r="O5545">
            <v>395.91</v>
          </cell>
          <cell r="P5545">
            <v>0</v>
          </cell>
        </row>
        <row r="5546">
          <cell r="A5546" t="str">
            <v>0011477126</v>
          </cell>
          <cell r="B5546">
            <v>11477</v>
          </cell>
          <cell r="C5546">
            <v>114770</v>
          </cell>
          <cell r="D5546" t="str">
            <v>X5G</v>
          </cell>
          <cell r="E5546">
            <v>126</v>
          </cell>
          <cell r="F5546">
            <v>1</v>
          </cell>
          <cell r="G5546">
            <v>1</v>
          </cell>
          <cell r="H5546">
            <v>38356</v>
          </cell>
          <cell r="I5546">
            <v>100</v>
          </cell>
          <cell r="J5546">
            <v>0</v>
          </cell>
          <cell r="K5546">
            <v>100</v>
          </cell>
          <cell r="L5546">
            <v>100</v>
          </cell>
          <cell r="M5546">
            <v>0</v>
          </cell>
          <cell r="N5546">
            <v>0</v>
          </cell>
          <cell r="O5546">
            <v>100</v>
          </cell>
          <cell r="P5546">
            <v>0</v>
          </cell>
        </row>
        <row r="5547">
          <cell r="A5547" t="str">
            <v>0011477139</v>
          </cell>
          <cell r="B5547">
            <v>11477</v>
          </cell>
          <cell r="C5547">
            <v>114770</v>
          </cell>
          <cell r="D5547" t="str">
            <v>X5G</v>
          </cell>
          <cell r="E5547">
            <v>139</v>
          </cell>
          <cell r="F5547">
            <v>1</v>
          </cell>
          <cell r="G5547">
            <v>2</v>
          </cell>
          <cell r="H5547" t="str">
            <v>15/01/08</v>
          </cell>
          <cell r="I5547">
            <v>0</v>
          </cell>
          <cell r="J5547">
            <v>117</v>
          </cell>
          <cell r="K5547">
            <v>117</v>
          </cell>
          <cell r="L5547">
            <v>117</v>
          </cell>
          <cell r="M5547">
            <v>0</v>
          </cell>
          <cell r="N5547">
            <v>0</v>
          </cell>
          <cell r="O5547">
            <v>117</v>
          </cell>
          <cell r="P5547">
            <v>0</v>
          </cell>
        </row>
        <row r="5548">
          <cell r="A5548" t="str">
            <v>0011477140</v>
          </cell>
          <cell r="B5548">
            <v>11477</v>
          </cell>
          <cell r="C5548">
            <v>114770</v>
          </cell>
          <cell r="D5548" t="str">
            <v>X5G</v>
          </cell>
          <cell r="E5548">
            <v>140</v>
          </cell>
          <cell r="F5548">
            <v>1</v>
          </cell>
          <cell r="G5548">
            <v>2</v>
          </cell>
          <cell r="H5548" t="str">
            <v>15/01/08</v>
          </cell>
          <cell r="I5548">
            <v>0</v>
          </cell>
          <cell r="J5548">
            <v>55</v>
          </cell>
          <cell r="K5548">
            <v>55</v>
          </cell>
          <cell r="L5548">
            <v>55</v>
          </cell>
          <cell r="M5548">
            <v>0</v>
          </cell>
          <cell r="N5548">
            <v>0</v>
          </cell>
          <cell r="O5548">
            <v>55</v>
          </cell>
          <cell r="P5548">
            <v>0</v>
          </cell>
        </row>
        <row r="5549">
          <cell r="A5549" t="str">
            <v>0011477263</v>
          </cell>
          <cell r="B5549">
            <v>11477</v>
          </cell>
          <cell r="C5549">
            <v>114770</v>
          </cell>
          <cell r="D5549" t="str">
            <v>X5G</v>
          </cell>
          <cell r="E5549">
            <v>263</v>
          </cell>
          <cell r="F5549">
            <v>1</v>
          </cell>
          <cell r="G5549">
            <v>2</v>
          </cell>
          <cell r="H5549" t="str">
            <v>21/01/08</v>
          </cell>
          <cell r="I5549">
            <v>0</v>
          </cell>
          <cell r="J5549">
            <v>258.75</v>
          </cell>
          <cell r="K5549">
            <v>258.75</v>
          </cell>
          <cell r="L5549">
            <v>258.75</v>
          </cell>
          <cell r="M5549">
            <v>0</v>
          </cell>
          <cell r="N5549">
            <v>0</v>
          </cell>
          <cell r="O5549">
            <v>258.75</v>
          </cell>
          <cell r="P5549">
            <v>0</v>
          </cell>
        </row>
        <row r="5550">
          <cell r="A5550" t="str">
            <v>0011477301</v>
          </cell>
          <cell r="B5550">
            <v>11477</v>
          </cell>
          <cell r="C5550">
            <v>114770</v>
          </cell>
          <cell r="D5550" t="str">
            <v>X5G</v>
          </cell>
          <cell r="E5550">
            <v>301</v>
          </cell>
          <cell r="F5550">
            <v>1</v>
          </cell>
          <cell r="G5550">
            <v>2</v>
          </cell>
          <cell r="H5550" t="str">
            <v>/  /</v>
          </cell>
          <cell r="I5550">
            <v>0</v>
          </cell>
          <cell r="J5550">
            <v>826.66</v>
          </cell>
          <cell r="K5550">
            <v>3800.66</v>
          </cell>
          <cell r="L5550">
            <v>3800.66</v>
          </cell>
          <cell r="M5550">
            <v>0</v>
          </cell>
          <cell r="N5550">
            <v>0</v>
          </cell>
          <cell r="O5550">
            <v>3800.66</v>
          </cell>
          <cell r="P5550">
            <v>0</v>
          </cell>
        </row>
        <row r="5551">
          <cell r="A5551" t="str">
            <v>0011477511</v>
          </cell>
          <cell r="B5551">
            <v>11477</v>
          </cell>
          <cell r="C5551">
            <v>114770</v>
          </cell>
          <cell r="D5551" t="str">
            <v>X5G</v>
          </cell>
          <cell r="E5551">
            <v>511</v>
          </cell>
          <cell r="F5551">
            <v>1</v>
          </cell>
          <cell r="G5551">
            <v>2</v>
          </cell>
          <cell r="H5551" t="str">
            <v>/  /</v>
          </cell>
          <cell r="I5551">
            <v>0</v>
          </cell>
          <cell r="J5551">
            <v>114</v>
          </cell>
          <cell r="K5551">
            <v>708</v>
          </cell>
          <cell r="L5551">
            <v>708</v>
          </cell>
          <cell r="M5551">
            <v>0</v>
          </cell>
          <cell r="N5551">
            <v>708</v>
          </cell>
          <cell r="O5551">
            <v>708</v>
          </cell>
          <cell r="P5551">
            <v>0</v>
          </cell>
        </row>
        <row r="5552">
          <cell r="A5552" t="str">
            <v>0011477601</v>
          </cell>
          <cell r="B5552">
            <v>11477</v>
          </cell>
          <cell r="C5552">
            <v>114770</v>
          </cell>
          <cell r="D5552" t="str">
            <v>X5G</v>
          </cell>
          <cell r="E5552">
            <v>601</v>
          </cell>
          <cell r="F5552">
            <v>1</v>
          </cell>
          <cell r="G5552">
            <v>2</v>
          </cell>
          <cell r="H5552" t="str">
            <v>/  /</v>
          </cell>
          <cell r="I5552">
            <v>0</v>
          </cell>
          <cell r="J5552">
            <v>712.66</v>
          </cell>
          <cell r="K5552">
            <v>3092.66</v>
          </cell>
          <cell r="L5552">
            <v>3092.66</v>
          </cell>
          <cell r="M5552">
            <v>0</v>
          </cell>
          <cell r="N5552">
            <v>0</v>
          </cell>
          <cell r="O5552">
            <v>3092.66</v>
          </cell>
          <cell r="P5552">
            <v>0</v>
          </cell>
        </row>
        <row r="5553">
          <cell r="A5553" t="str">
            <v>0011477701</v>
          </cell>
          <cell r="B5553">
            <v>11477</v>
          </cell>
          <cell r="C5553">
            <v>114770</v>
          </cell>
          <cell r="D5553" t="str">
            <v>X5G</v>
          </cell>
          <cell r="E5553">
            <v>701</v>
          </cell>
          <cell r="F5553">
            <v>1</v>
          </cell>
          <cell r="G5553">
            <v>2</v>
          </cell>
          <cell r="H5553" t="str">
            <v>/  /</v>
          </cell>
          <cell r="I5553">
            <v>0</v>
          </cell>
          <cell r="J5553">
            <v>712.66</v>
          </cell>
          <cell r="K5553">
            <v>3092.66</v>
          </cell>
          <cell r="L5553">
            <v>3092.66</v>
          </cell>
          <cell r="M5553">
            <v>0</v>
          </cell>
          <cell r="N5553">
            <v>0</v>
          </cell>
          <cell r="O5553">
            <v>3092.66</v>
          </cell>
          <cell r="P5553">
            <v>0</v>
          </cell>
        </row>
        <row r="5554">
          <cell r="A5554" t="str">
            <v>0011477910</v>
          </cell>
          <cell r="B5554">
            <v>11477</v>
          </cell>
          <cell r="C5554">
            <v>114770</v>
          </cell>
          <cell r="D5554" t="str">
            <v>X5G</v>
          </cell>
          <cell r="E5554">
            <v>910</v>
          </cell>
          <cell r="F5554">
            <v>1</v>
          </cell>
          <cell r="G5554">
            <v>2</v>
          </cell>
          <cell r="H5554" t="str">
            <v>/  /</v>
          </cell>
          <cell r="I5554">
            <v>0</v>
          </cell>
          <cell r="J5554">
            <v>567.91</v>
          </cell>
          <cell r="K5554">
            <v>3541.91</v>
          </cell>
          <cell r="L5554">
            <v>3541.91</v>
          </cell>
          <cell r="M5554">
            <v>0</v>
          </cell>
          <cell r="N5554">
            <v>0</v>
          </cell>
          <cell r="O5554">
            <v>3541.91</v>
          </cell>
          <cell r="P5554">
            <v>0</v>
          </cell>
        </row>
        <row r="5555">
          <cell r="A5555" t="str">
            <v>0011477951</v>
          </cell>
          <cell r="B5555">
            <v>11477</v>
          </cell>
          <cell r="C5555">
            <v>114770</v>
          </cell>
          <cell r="D5555" t="str">
            <v>X5G</v>
          </cell>
          <cell r="E5555">
            <v>951</v>
          </cell>
          <cell r="F5555">
            <v>1</v>
          </cell>
          <cell r="G5555">
            <v>2</v>
          </cell>
          <cell r="H5555" t="str">
            <v>/  /</v>
          </cell>
          <cell r="I5555">
            <v>0</v>
          </cell>
          <cell r="J5555">
            <v>82</v>
          </cell>
          <cell r="K5555">
            <v>514</v>
          </cell>
          <cell r="L5555">
            <v>514</v>
          </cell>
          <cell r="M5555">
            <v>0</v>
          </cell>
          <cell r="N5555">
            <v>0</v>
          </cell>
          <cell r="O5555">
            <v>514</v>
          </cell>
          <cell r="P5555">
            <v>0</v>
          </cell>
        </row>
        <row r="5556">
          <cell r="A5556" t="str">
            <v>0011478101</v>
          </cell>
          <cell r="B5556">
            <v>11478</v>
          </cell>
          <cell r="C5556">
            <v>114780</v>
          </cell>
          <cell r="D5556" t="str">
            <v>X5C</v>
          </cell>
          <cell r="E5556">
            <v>101</v>
          </cell>
          <cell r="F5556">
            <v>1</v>
          </cell>
          <cell r="G5556">
            <v>1</v>
          </cell>
          <cell r="H5556">
            <v>39089</v>
          </cell>
          <cell r="I5556">
            <v>5768</v>
          </cell>
          <cell r="J5556">
            <v>0</v>
          </cell>
          <cell r="K5556">
            <v>5768</v>
          </cell>
          <cell r="L5556">
            <v>5768</v>
          </cell>
          <cell r="M5556">
            <v>0</v>
          </cell>
          <cell r="N5556">
            <v>0</v>
          </cell>
          <cell r="O5556">
            <v>5768</v>
          </cell>
          <cell r="P5556">
            <v>0</v>
          </cell>
        </row>
        <row r="5557">
          <cell r="A5557" t="str">
            <v>0011478142</v>
          </cell>
          <cell r="B5557">
            <v>11478</v>
          </cell>
          <cell r="C5557">
            <v>114780</v>
          </cell>
          <cell r="D5557" t="str">
            <v>X5C</v>
          </cell>
          <cell r="E5557">
            <v>142</v>
          </cell>
          <cell r="F5557">
            <v>1</v>
          </cell>
          <cell r="G5557">
            <v>1</v>
          </cell>
          <cell r="H5557">
            <v>38355</v>
          </cell>
          <cell r="I5557">
            <v>25</v>
          </cell>
          <cell r="J5557">
            <v>0</v>
          </cell>
          <cell r="K5557">
            <v>25</v>
          </cell>
          <cell r="L5557">
            <v>25</v>
          </cell>
          <cell r="M5557">
            <v>0</v>
          </cell>
          <cell r="N5557">
            <v>0</v>
          </cell>
          <cell r="O5557">
            <v>25</v>
          </cell>
          <cell r="P5557">
            <v>0</v>
          </cell>
        </row>
        <row r="5558">
          <cell r="A5558" t="str">
            <v>0011478263</v>
          </cell>
          <cell r="B5558">
            <v>11478</v>
          </cell>
          <cell r="C5558">
            <v>114780</v>
          </cell>
          <cell r="D5558" t="str">
            <v>X5C</v>
          </cell>
          <cell r="E5558">
            <v>263</v>
          </cell>
          <cell r="F5558">
            <v>1</v>
          </cell>
          <cell r="G5558">
            <v>2</v>
          </cell>
          <cell r="H5558" t="str">
            <v>21/01/08</v>
          </cell>
          <cell r="I5558">
            <v>0</v>
          </cell>
          <cell r="J5558">
            <v>28.5</v>
          </cell>
          <cell r="K5558">
            <v>28.5</v>
          </cell>
          <cell r="L5558">
            <v>28.5</v>
          </cell>
          <cell r="M5558">
            <v>0</v>
          </cell>
          <cell r="N5558">
            <v>0</v>
          </cell>
          <cell r="O5558">
            <v>28.5</v>
          </cell>
          <cell r="P5558">
            <v>0</v>
          </cell>
        </row>
        <row r="5559">
          <cell r="A5559" t="str">
            <v>0011478301</v>
          </cell>
          <cell r="B5559">
            <v>11478</v>
          </cell>
          <cell r="C5559">
            <v>114780</v>
          </cell>
          <cell r="D5559" t="str">
            <v>X5C</v>
          </cell>
          <cell r="E5559">
            <v>301</v>
          </cell>
          <cell r="F5559">
            <v>1</v>
          </cell>
          <cell r="G5559">
            <v>2</v>
          </cell>
          <cell r="H5559" t="str">
            <v>/  /</v>
          </cell>
          <cell r="I5559">
            <v>0</v>
          </cell>
          <cell r="J5559">
            <v>28.5</v>
          </cell>
          <cell r="K5559">
            <v>5821.5</v>
          </cell>
          <cell r="L5559">
            <v>5821.5</v>
          </cell>
          <cell r="M5559">
            <v>0</v>
          </cell>
          <cell r="N5559">
            <v>0</v>
          </cell>
          <cell r="O5559">
            <v>5821.5</v>
          </cell>
          <cell r="P5559">
            <v>0</v>
          </cell>
        </row>
        <row r="5560">
          <cell r="A5560" t="str">
            <v>0011478511</v>
          </cell>
          <cell r="B5560">
            <v>11478</v>
          </cell>
          <cell r="C5560">
            <v>114780</v>
          </cell>
          <cell r="D5560" t="str">
            <v>X5C</v>
          </cell>
          <cell r="E5560">
            <v>511</v>
          </cell>
          <cell r="F5560">
            <v>1</v>
          </cell>
          <cell r="G5560">
            <v>1</v>
          </cell>
          <cell r="H5560" t="str">
            <v>/  /</v>
          </cell>
          <cell r="I5560">
            <v>0</v>
          </cell>
          <cell r="J5560">
            <v>0</v>
          </cell>
          <cell r="K5560">
            <v>810</v>
          </cell>
          <cell r="L5560">
            <v>810</v>
          </cell>
          <cell r="M5560">
            <v>0</v>
          </cell>
          <cell r="N5560">
            <v>810</v>
          </cell>
          <cell r="O5560">
            <v>810</v>
          </cell>
          <cell r="P5560">
            <v>0</v>
          </cell>
        </row>
        <row r="5561">
          <cell r="A5561" t="str">
            <v>0011478523</v>
          </cell>
          <cell r="B5561">
            <v>11478</v>
          </cell>
          <cell r="C5561">
            <v>114780</v>
          </cell>
          <cell r="D5561" t="str">
            <v>X5C</v>
          </cell>
          <cell r="E5561">
            <v>523</v>
          </cell>
          <cell r="F5561">
            <v>1</v>
          </cell>
          <cell r="G5561">
            <v>1</v>
          </cell>
          <cell r="H5561" t="str">
            <v>18/11/04</v>
          </cell>
          <cell r="I5561">
            <v>1</v>
          </cell>
          <cell r="J5561">
            <v>0</v>
          </cell>
          <cell r="K5561">
            <v>1</v>
          </cell>
          <cell r="L5561">
            <v>1</v>
          </cell>
          <cell r="M5561">
            <v>0</v>
          </cell>
          <cell r="N5561">
            <v>0</v>
          </cell>
          <cell r="O5561">
            <v>1</v>
          </cell>
          <cell r="P5561">
            <v>0</v>
          </cell>
        </row>
        <row r="5562">
          <cell r="A5562" t="str">
            <v>0011478601</v>
          </cell>
          <cell r="B5562">
            <v>11478</v>
          </cell>
          <cell r="C5562">
            <v>114780</v>
          </cell>
          <cell r="D5562" t="str">
            <v>X5C</v>
          </cell>
          <cell r="E5562">
            <v>601</v>
          </cell>
          <cell r="F5562">
            <v>1</v>
          </cell>
          <cell r="G5562">
            <v>2</v>
          </cell>
          <cell r="H5562" t="str">
            <v>/  /</v>
          </cell>
          <cell r="I5562">
            <v>0</v>
          </cell>
          <cell r="J5562">
            <v>28.5</v>
          </cell>
          <cell r="K5562">
            <v>5010.5</v>
          </cell>
          <cell r="L5562">
            <v>5010.5</v>
          </cell>
          <cell r="M5562">
            <v>0</v>
          </cell>
          <cell r="N5562">
            <v>0</v>
          </cell>
          <cell r="O5562">
            <v>5010.5</v>
          </cell>
          <cell r="P5562">
            <v>0</v>
          </cell>
        </row>
        <row r="5563">
          <cell r="A5563" t="str">
            <v>0011478701</v>
          </cell>
          <cell r="B5563">
            <v>11478</v>
          </cell>
          <cell r="C5563">
            <v>114780</v>
          </cell>
          <cell r="D5563" t="str">
            <v>X5C</v>
          </cell>
          <cell r="E5563">
            <v>701</v>
          </cell>
          <cell r="F5563">
            <v>1</v>
          </cell>
          <cell r="G5563">
            <v>2</v>
          </cell>
          <cell r="H5563" t="str">
            <v>/  /</v>
          </cell>
          <cell r="I5563">
            <v>0</v>
          </cell>
          <cell r="J5563">
            <v>28.5</v>
          </cell>
          <cell r="K5563">
            <v>5010.5</v>
          </cell>
          <cell r="L5563">
            <v>5010.5</v>
          </cell>
          <cell r="M5563">
            <v>0</v>
          </cell>
          <cell r="N5563">
            <v>0</v>
          </cell>
          <cell r="O5563">
            <v>5010.5</v>
          </cell>
          <cell r="P5563">
            <v>0</v>
          </cell>
        </row>
        <row r="5564">
          <cell r="A5564" t="str">
            <v>0011478910</v>
          </cell>
          <cell r="B5564">
            <v>11478</v>
          </cell>
          <cell r="C5564">
            <v>114780</v>
          </cell>
          <cell r="D5564" t="str">
            <v>X5C</v>
          </cell>
          <cell r="E5564">
            <v>910</v>
          </cell>
          <cell r="F5564">
            <v>1</v>
          </cell>
          <cell r="G5564">
            <v>2</v>
          </cell>
          <cell r="H5564" t="str">
            <v>/  /</v>
          </cell>
          <cell r="I5564">
            <v>0</v>
          </cell>
          <cell r="J5564">
            <v>0</v>
          </cell>
          <cell r="K5564">
            <v>5793</v>
          </cell>
          <cell r="L5564">
            <v>5793</v>
          </cell>
          <cell r="M5564">
            <v>0</v>
          </cell>
          <cell r="N5564">
            <v>0</v>
          </cell>
          <cell r="O5564">
            <v>5793</v>
          </cell>
          <cell r="P5564">
            <v>0</v>
          </cell>
        </row>
        <row r="5565">
          <cell r="A5565" t="str">
            <v>0011478951</v>
          </cell>
          <cell r="B5565">
            <v>11478</v>
          </cell>
          <cell r="C5565">
            <v>114780</v>
          </cell>
          <cell r="D5565" t="str">
            <v>X5C</v>
          </cell>
          <cell r="E5565">
            <v>951</v>
          </cell>
          <cell r="F5565">
            <v>1</v>
          </cell>
          <cell r="G5565">
            <v>1</v>
          </cell>
          <cell r="H5565" t="str">
            <v>/  /</v>
          </cell>
          <cell r="I5565">
            <v>0</v>
          </cell>
          <cell r="J5565">
            <v>0</v>
          </cell>
          <cell r="K5565">
            <v>473</v>
          </cell>
          <cell r="L5565">
            <v>473</v>
          </cell>
          <cell r="M5565">
            <v>0</v>
          </cell>
          <cell r="N5565">
            <v>0</v>
          </cell>
          <cell r="O5565">
            <v>473</v>
          </cell>
          <cell r="P5565">
            <v>0</v>
          </cell>
        </row>
        <row r="5566">
          <cell r="A5566" t="str">
            <v>0011479101</v>
          </cell>
          <cell r="B5566">
            <v>11479</v>
          </cell>
          <cell r="C5566">
            <v>114790</v>
          </cell>
          <cell r="D5566" t="str">
            <v>X5G</v>
          </cell>
          <cell r="E5566">
            <v>101</v>
          </cell>
          <cell r="F5566">
            <v>1</v>
          </cell>
          <cell r="G5566">
            <v>1</v>
          </cell>
          <cell r="H5566">
            <v>39089</v>
          </cell>
          <cell r="I5566">
            <v>4250</v>
          </cell>
          <cell r="J5566">
            <v>0</v>
          </cell>
          <cell r="K5566">
            <v>4250</v>
          </cell>
          <cell r="L5566">
            <v>4250</v>
          </cell>
          <cell r="M5566">
            <v>0</v>
          </cell>
          <cell r="N5566">
            <v>0</v>
          </cell>
          <cell r="O5566">
            <v>4250</v>
          </cell>
          <cell r="P5566">
            <v>0</v>
          </cell>
        </row>
        <row r="5567">
          <cell r="A5567" t="str">
            <v>0011479301</v>
          </cell>
          <cell r="B5567">
            <v>11479</v>
          </cell>
          <cell r="C5567">
            <v>114790</v>
          </cell>
          <cell r="D5567" t="str">
            <v>X5G</v>
          </cell>
          <cell r="E5567">
            <v>301</v>
          </cell>
          <cell r="F5567">
            <v>1</v>
          </cell>
          <cell r="G5567">
            <v>1</v>
          </cell>
          <cell r="H5567" t="str">
            <v>/  /</v>
          </cell>
          <cell r="I5567">
            <v>0</v>
          </cell>
          <cell r="J5567">
            <v>0</v>
          </cell>
          <cell r="K5567">
            <v>4250</v>
          </cell>
          <cell r="L5567">
            <v>4250</v>
          </cell>
          <cell r="M5567">
            <v>0</v>
          </cell>
          <cell r="N5567">
            <v>0</v>
          </cell>
          <cell r="O5567">
            <v>4250</v>
          </cell>
          <cell r="P5567">
            <v>0</v>
          </cell>
        </row>
        <row r="5568">
          <cell r="A5568" t="str">
            <v>0011479511</v>
          </cell>
          <cell r="B5568">
            <v>11479</v>
          </cell>
          <cell r="C5568">
            <v>114790</v>
          </cell>
          <cell r="D5568" t="str">
            <v>X5G</v>
          </cell>
          <cell r="E5568">
            <v>511</v>
          </cell>
          <cell r="F5568">
            <v>1</v>
          </cell>
          <cell r="G5568">
            <v>1</v>
          </cell>
          <cell r="H5568" t="str">
            <v>/  /</v>
          </cell>
          <cell r="I5568">
            <v>0</v>
          </cell>
          <cell r="J5568">
            <v>0</v>
          </cell>
          <cell r="K5568">
            <v>531</v>
          </cell>
          <cell r="L5568">
            <v>531</v>
          </cell>
          <cell r="M5568">
            <v>0</v>
          </cell>
          <cell r="N5568">
            <v>531</v>
          </cell>
          <cell r="O5568">
            <v>531</v>
          </cell>
          <cell r="P5568">
            <v>0</v>
          </cell>
        </row>
        <row r="5569">
          <cell r="A5569" t="str">
            <v>0011479523</v>
          </cell>
          <cell r="B5569">
            <v>11479</v>
          </cell>
          <cell r="C5569">
            <v>114790</v>
          </cell>
          <cell r="D5569" t="str">
            <v>X5G</v>
          </cell>
          <cell r="E5569">
            <v>523</v>
          </cell>
          <cell r="F5569">
            <v>1</v>
          </cell>
          <cell r="G5569">
            <v>1</v>
          </cell>
          <cell r="H5569" t="str">
            <v>18/11/04</v>
          </cell>
          <cell r="I5569">
            <v>1</v>
          </cell>
          <cell r="J5569">
            <v>0</v>
          </cell>
          <cell r="K5569">
            <v>1</v>
          </cell>
          <cell r="L5569">
            <v>1</v>
          </cell>
          <cell r="M5569">
            <v>0</v>
          </cell>
          <cell r="N5569">
            <v>0</v>
          </cell>
          <cell r="O5569">
            <v>1</v>
          </cell>
          <cell r="P5569">
            <v>0</v>
          </cell>
        </row>
        <row r="5570">
          <cell r="A5570" t="str">
            <v>0011479555</v>
          </cell>
          <cell r="B5570">
            <v>11479</v>
          </cell>
          <cell r="C5570">
            <v>114790</v>
          </cell>
          <cell r="D5570" t="str">
            <v>X5G</v>
          </cell>
          <cell r="E5570">
            <v>555</v>
          </cell>
          <cell r="F5570">
            <v>1</v>
          </cell>
          <cell r="G5570">
            <v>1</v>
          </cell>
          <cell r="H5570" t="str">
            <v>/  /</v>
          </cell>
          <cell r="I5570">
            <v>0</v>
          </cell>
          <cell r="J5570">
            <v>0</v>
          </cell>
          <cell r="K5570">
            <v>300</v>
          </cell>
          <cell r="L5570">
            <v>300</v>
          </cell>
          <cell r="M5570">
            <v>0</v>
          </cell>
          <cell r="N5570">
            <v>0</v>
          </cell>
          <cell r="O5570">
            <v>300</v>
          </cell>
          <cell r="P5570">
            <v>0</v>
          </cell>
        </row>
        <row r="5571">
          <cell r="A5571" t="str">
            <v>0011479601</v>
          </cell>
          <cell r="B5571">
            <v>11479</v>
          </cell>
          <cell r="C5571">
            <v>114790</v>
          </cell>
          <cell r="D5571" t="str">
            <v>X5G</v>
          </cell>
          <cell r="E5571">
            <v>601</v>
          </cell>
          <cell r="F5571">
            <v>1</v>
          </cell>
          <cell r="G5571">
            <v>1</v>
          </cell>
          <cell r="H5571" t="str">
            <v>/  /</v>
          </cell>
          <cell r="I5571">
            <v>0</v>
          </cell>
          <cell r="J5571">
            <v>0</v>
          </cell>
          <cell r="K5571">
            <v>3418</v>
          </cell>
          <cell r="L5571">
            <v>3418</v>
          </cell>
          <cell r="M5571">
            <v>0</v>
          </cell>
          <cell r="N5571">
            <v>0</v>
          </cell>
          <cell r="O5571">
            <v>3418</v>
          </cell>
          <cell r="P5571">
            <v>0</v>
          </cell>
        </row>
        <row r="5572">
          <cell r="A5572" t="str">
            <v>0011479701</v>
          </cell>
          <cell r="B5572">
            <v>11479</v>
          </cell>
          <cell r="C5572">
            <v>114790</v>
          </cell>
          <cell r="D5572" t="str">
            <v>X5G</v>
          </cell>
          <cell r="E5572">
            <v>701</v>
          </cell>
          <cell r="F5572">
            <v>1</v>
          </cell>
          <cell r="G5572">
            <v>1</v>
          </cell>
          <cell r="H5572" t="str">
            <v>/  /</v>
          </cell>
          <cell r="I5572">
            <v>0</v>
          </cell>
          <cell r="J5572">
            <v>0</v>
          </cell>
          <cell r="K5572">
            <v>3418</v>
          </cell>
          <cell r="L5572">
            <v>3418</v>
          </cell>
          <cell r="M5572">
            <v>0</v>
          </cell>
          <cell r="N5572">
            <v>0</v>
          </cell>
          <cell r="O5572">
            <v>3418</v>
          </cell>
          <cell r="P5572">
            <v>0</v>
          </cell>
        </row>
        <row r="5573">
          <cell r="A5573" t="str">
            <v>0011479910</v>
          </cell>
          <cell r="B5573">
            <v>11479</v>
          </cell>
          <cell r="C5573">
            <v>114790</v>
          </cell>
          <cell r="D5573" t="str">
            <v>X5G</v>
          </cell>
          <cell r="E5573">
            <v>910</v>
          </cell>
          <cell r="F5573">
            <v>1</v>
          </cell>
          <cell r="G5573">
            <v>1</v>
          </cell>
          <cell r="H5573" t="str">
            <v>/  /</v>
          </cell>
          <cell r="I5573">
            <v>0</v>
          </cell>
          <cell r="J5573">
            <v>0</v>
          </cell>
          <cell r="K5573">
            <v>4250</v>
          </cell>
          <cell r="L5573">
            <v>4250</v>
          </cell>
          <cell r="M5573">
            <v>0</v>
          </cell>
          <cell r="N5573">
            <v>0</v>
          </cell>
          <cell r="O5573">
            <v>4250</v>
          </cell>
          <cell r="P5573">
            <v>0</v>
          </cell>
        </row>
        <row r="5574">
          <cell r="A5574" t="str">
            <v>0011479951</v>
          </cell>
          <cell r="B5574">
            <v>11479</v>
          </cell>
          <cell r="C5574">
            <v>114790</v>
          </cell>
          <cell r="D5574" t="str">
            <v>X5G</v>
          </cell>
          <cell r="E5574">
            <v>951</v>
          </cell>
          <cell r="F5574">
            <v>1</v>
          </cell>
          <cell r="G5574">
            <v>1</v>
          </cell>
          <cell r="H5574" t="str">
            <v>/  /</v>
          </cell>
          <cell r="I5574">
            <v>0</v>
          </cell>
          <cell r="J5574">
            <v>0</v>
          </cell>
          <cell r="K5574">
            <v>319</v>
          </cell>
          <cell r="L5574">
            <v>319</v>
          </cell>
          <cell r="M5574">
            <v>0</v>
          </cell>
          <cell r="N5574">
            <v>0</v>
          </cell>
          <cell r="O5574">
            <v>319</v>
          </cell>
          <cell r="P5574">
            <v>0</v>
          </cell>
        </row>
        <row r="5575">
          <cell r="A5575" t="str">
            <v>0011480101</v>
          </cell>
          <cell r="B5575">
            <v>11480</v>
          </cell>
          <cell r="C5575">
            <v>114800</v>
          </cell>
          <cell r="D5575" t="str">
            <v>M1C</v>
          </cell>
          <cell r="E5575">
            <v>101</v>
          </cell>
          <cell r="F5575">
            <v>1</v>
          </cell>
          <cell r="G5575">
            <v>1</v>
          </cell>
          <cell r="H5575">
            <v>39089</v>
          </cell>
          <cell r="I5575">
            <v>2793</v>
          </cell>
          <cell r="J5575">
            <v>0</v>
          </cell>
          <cell r="K5575">
            <v>2793</v>
          </cell>
          <cell r="L5575">
            <v>2793</v>
          </cell>
          <cell r="M5575">
            <v>0</v>
          </cell>
          <cell r="N5575">
            <v>0</v>
          </cell>
          <cell r="O5575">
            <v>2793</v>
          </cell>
          <cell r="P5575">
            <v>0</v>
          </cell>
        </row>
        <row r="5576">
          <cell r="A5576" t="str">
            <v>0011480133</v>
          </cell>
          <cell r="B5576">
            <v>11480</v>
          </cell>
          <cell r="C5576">
            <v>114800</v>
          </cell>
          <cell r="D5576" t="str">
            <v>M1C</v>
          </cell>
          <cell r="E5576">
            <v>133</v>
          </cell>
          <cell r="F5576">
            <v>1</v>
          </cell>
          <cell r="G5576">
            <v>2</v>
          </cell>
          <cell r="H5576" t="str">
            <v>15/01/08</v>
          </cell>
          <cell r="I5576">
            <v>0</v>
          </cell>
          <cell r="J5576">
            <v>143.47999999999999</v>
          </cell>
          <cell r="K5576">
            <v>143.47999999999999</v>
          </cell>
          <cell r="L5576">
            <v>143.47999999999999</v>
          </cell>
          <cell r="M5576">
            <v>0</v>
          </cell>
          <cell r="N5576">
            <v>0</v>
          </cell>
          <cell r="O5576">
            <v>143.47999999999999</v>
          </cell>
          <cell r="P5576">
            <v>0</v>
          </cell>
        </row>
        <row r="5577">
          <cell r="A5577" t="str">
            <v>0011480142</v>
          </cell>
          <cell r="B5577">
            <v>11480</v>
          </cell>
          <cell r="C5577">
            <v>114800</v>
          </cell>
          <cell r="D5577" t="str">
            <v>M1C</v>
          </cell>
          <cell r="E5577">
            <v>142</v>
          </cell>
          <cell r="F5577">
            <v>1</v>
          </cell>
          <cell r="G5577">
            <v>1</v>
          </cell>
          <cell r="H5577">
            <v>38355</v>
          </cell>
          <cell r="I5577">
            <v>25</v>
          </cell>
          <cell r="J5577">
            <v>0</v>
          </cell>
          <cell r="K5577">
            <v>25</v>
          </cell>
          <cell r="L5577">
            <v>25</v>
          </cell>
          <cell r="M5577">
            <v>0</v>
          </cell>
          <cell r="N5577">
            <v>0</v>
          </cell>
          <cell r="O5577">
            <v>25</v>
          </cell>
          <cell r="P5577">
            <v>0</v>
          </cell>
        </row>
        <row r="5578">
          <cell r="A5578" t="str">
            <v>0011480301</v>
          </cell>
          <cell r="B5578">
            <v>11480</v>
          </cell>
          <cell r="C5578">
            <v>114800</v>
          </cell>
          <cell r="D5578" t="str">
            <v>M1C</v>
          </cell>
          <cell r="E5578">
            <v>301</v>
          </cell>
          <cell r="F5578">
            <v>1</v>
          </cell>
          <cell r="G5578">
            <v>2</v>
          </cell>
          <cell r="H5578" t="str">
            <v>/  /</v>
          </cell>
          <cell r="I5578">
            <v>0</v>
          </cell>
          <cell r="J5578">
            <v>143.47999999999999</v>
          </cell>
          <cell r="K5578">
            <v>2961.48</v>
          </cell>
          <cell r="L5578">
            <v>2961.48</v>
          </cell>
          <cell r="M5578">
            <v>0</v>
          </cell>
          <cell r="N5578">
            <v>0</v>
          </cell>
          <cell r="O5578">
            <v>2961.48</v>
          </cell>
          <cell r="P5578">
            <v>0</v>
          </cell>
        </row>
        <row r="5579">
          <cell r="A5579" t="str">
            <v>0011480511</v>
          </cell>
          <cell r="B5579">
            <v>11480</v>
          </cell>
          <cell r="C5579">
            <v>114800</v>
          </cell>
          <cell r="D5579" t="str">
            <v>M1C</v>
          </cell>
          <cell r="E5579">
            <v>511</v>
          </cell>
          <cell r="F5579">
            <v>1</v>
          </cell>
          <cell r="G5579">
            <v>2</v>
          </cell>
          <cell r="H5579" t="str">
            <v>/  /</v>
          </cell>
          <cell r="I5579">
            <v>0</v>
          </cell>
          <cell r="J5579">
            <v>18</v>
          </cell>
          <cell r="K5579">
            <v>370</v>
          </cell>
          <cell r="L5579">
            <v>370</v>
          </cell>
          <cell r="M5579">
            <v>0</v>
          </cell>
          <cell r="N5579">
            <v>370</v>
          </cell>
          <cell r="O5579">
            <v>370</v>
          </cell>
          <cell r="P5579">
            <v>0</v>
          </cell>
        </row>
        <row r="5580">
          <cell r="A5580" t="str">
            <v>0011480523</v>
          </cell>
          <cell r="B5580">
            <v>11480</v>
          </cell>
          <cell r="C5580">
            <v>114800</v>
          </cell>
          <cell r="D5580" t="str">
            <v>M1C</v>
          </cell>
          <cell r="E5580">
            <v>523</v>
          </cell>
          <cell r="F5580">
            <v>1</v>
          </cell>
          <cell r="G5580">
            <v>1</v>
          </cell>
          <cell r="H5580" t="str">
            <v>18/11/04</v>
          </cell>
          <cell r="I5580">
            <v>1</v>
          </cell>
          <cell r="J5580">
            <v>0</v>
          </cell>
          <cell r="K5580">
            <v>1</v>
          </cell>
          <cell r="L5580">
            <v>1</v>
          </cell>
          <cell r="M5580">
            <v>0</v>
          </cell>
          <cell r="N5580">
            <v>0</v>
          </cell>
          <cell r="O5580">
            <v>1</v>
          </cell>
          <cell r="P5580">
            <v>0</v>
          </cell>
        </row>
        <row r="5581">
          <cell r="A5581" t="str">
            <v>0011480601</v>
          </cell>
          <cell r="B5581">
            <v>11480</v>
          </cell>
          <cell r="C5581">
            <v>114800</v>
          </cell>
          <cell r="D5581" t="str">
            <v>M1C</v>
          </cell>
          <cell r="E5581">
            <v>601</v>
          </cell>
          <cell r="F5581">
            <v>1</v>
          </cell>
          <cell r="G5581">
            <v>2</v>
          </cell>
          <cell r="H5581" t="str">
            <v>/  /</v>
          </cell>
          <cell r="I5581">
            <v>0</v>
          </cell>
          <cell r="J5581">
            <v>125.48</v>
          </cell>
          <cell r="K5581">
            <v>2590.48</v>
          </cell>
          <cell r="L5581">
            <v>2590.48</v>
          </cell>
          <cell r="M5581">
            <v>0</v>
          </cell>
          <cell r="N5581">
            <v>0</v>
          </cell>
          <cell r="O5581">
            <v>2590.48</v>
          </cell>
          <cell r="P5581">
            <v>0</v>
          </cell>
        </row>
        <row r="5582">
          <cell r="A5582" t="str">
            <v>0011480701</v>
          </cell>
          <cell r="B5582">
            <v>11480</v>
          </cell>
          <cell r="C5582">
            <v>114800</v>
          </cell>
          <cell r="D5582" t="str">
            <v>M1C</v>
          </cell>
          <cell r="E5582">
            <v>701</v>
          </cell>
          <cell r="F5582">
            <v>1</v>
          </cell>
          <cell r="G5582">
            <v>2</v>
          </cell>
          <cell r="H5582" t="str">
            <v>/  /</v>
          </cell>
          <cell r="I5582">
            <v>0</v>
          </cell>
          <cell r="J5582">
            <v>125.48</v>
          </cell>
          <cell r="K5582">
            <v>2590.48</v>
          </cell>
          <cell r="L5582">
            <v>2590.48</v>
          </cell>
          <cell r="M5582">
            <v>0</v>
          </cell>
          <cell r="N5582">
            <v>0</v>
          </cell>
          <cell r="O5582">
            <v>2590.48</v>
          </cell>
          <cell r="P5582">
            <v>0</v>
          </cell>
        </row>
        <row r="5583">
          <cell r="A5583" t="str">
            <v>0011480910</v>
          </cell>
          <cell r="B5583">
            <v>11480</v>
          </cell>
          <cell r="C5583">
            <v>114800</v>
          </cell>
          <cell r="D5583" t="str">
            <v>M1C</v>
          </cell>
          <cell r="E5583">
            <v>910</v>
          </cell>
          <cell r="F5583">
            <v>1</v>
          </cell>
          <cell r="G5583">
            <v>2</v>
          </cell>
          <cell r="H5583" t="str">
            <v>/  /</v>
          </cell>
          <cell r="I5583">
            <v>0</v>
          </cell>
          <cell r="J5583">
            <v>143.47999999999999</v>
          </cell>
          <cell r="K5583">
            <v>2961.48</v>
          </cell>
          <cell r="L5583">
            <v>2961.48</v>
          </cell>
          <cell r="M5583">
            <v>0</v>
          </cell>
          <cell r="N5583">
            <v>0</v>
          </cell>
          <cell r="O5583">
            <v>2961.48</v>
          </cell>
          <cell r="P5583">
            <v>0</v>
          </cell>
        </row>
        <row r="5584">
          <cell r="A5584" t="str">
            <v>0011480951</v>
          </cell>
          <cell r="B5584">
            <v>11480</v>
          </cell>
          <cell r="C5584">
            <v>114800</v>
          </cell>
          <cell r="D5584" t="str">
            <v>M1C</v>
          </cell>
          <cell r="E5584">
            <v>951</v>
          </cell>
          <cell r="F5584">
            <v>1</v>
          </cell>
          <cell r="G5584">
            <v>2</v>
          </cell>
          <cell r="H5584" t="str">
            <v>/  /</v>
          </cell>
          <cell r="I5584">
            <v>0</v>
          </cell>
          <cell r="J5584">
            <v>10</v>
          </cell>
          <cell r="K5584">
            <v>222</v>
          </cell>
          <cell r="L5584">
            <v>222</v>
          </cell>
          <cell r="M5584">
            <v>0</v>
          </cell>
          <cell r="N5584">
            <v>0</v>
          </cell>
          <cell r="O5584">
            <v>222</v>
          </cell>
          <cell r="P5584">
            <v>0</v>
          </cell>
        </row>
        <row r="5585">
          <cell r="A5585" t="str">
            <v>0011481101</v>
          </cell>
          <cell r="B5585">
            <v>11481</v>
          </cell>
          <cell r="C5585">
            <v>114810</v>
          </cell>
          <cell r="D5585" t="str">
            <v>O5C</v>
          </cell>
          <cell r="E5585">
            <v>101</v>
          </cell>
          <cell r="F5585">
            <v>1</v>
          </cell>
          <cell r="G5585">
            <v>1</v>
          </cell>
          <cell r="H5585">
            <v>39089</v>
          </cell>
          <cell r="I5585">
            <v>4881</v>
          </cell>
          <cell r="J5585">
            <v>0</v>
          </cell>
          <cell r="K5585">
            <v>4881</v>
          </cell>
          <cell r="L5585">
            <v>4881</v>
          </cell>
          <cell r="M5585">
            <v>0</v>
          </cell>
          <cell r="N5585">
            <v>0</v>
          </cell>
          <cell r="O5585">
            <v>4881</v>
          </cell>
          <cell r="P5585">
            <v>0</v>
          </cell>
        </row>
        <row r="5586">
          <cell r="A5586" t="str">
            <v>0011481142</v>
          </cell>
          <cell r="B5586">
            <v>11481</v>
          </cell>
          <cell r="C5586">
            <v>114810</v>
          </cell>
          <cell r="D5586" t="str">
            <v>O5C</v>
          </cell>
          <cell r="E5586">
            <v>142</v>
          </cell>
          <cell r="F5586">
            <v>1</v>
          </cell>
          <cell r="G5586">
            <v>1</v>
          </cell>
          <cell r="H5586">
            <v>38355</v>
          </cell>
          <cell r="I5586">
            <v>25</v>
          </cell>
          <cell r="J5586">
            <v>0</v>
          </cell>
          <cell r="K5586">
            <v>25</v>
          </cell>
          <cell r="L5586">
            <v>25</v>
          </cell>
          <cell r="M5586">
            <v>0</v>
          </cell>
          <cell r="N5586">
            <v>0</v>
          </cell>
          <cell r="O5586">
            <v>25</v>
          </cell>
          <cell r="P5586">
            <v>0</v>
          </cell>
        </row>
        <row r="5587">
          <cell r="A5587" t="str">
            <v>0011481301</v>
          </cell>
          <cell r="B5587">
            <v>11481</v>
          </cell>
          <cell r="C5587">
            <v>114810</v>
          </cell>
          <cell r="D5587" t="str">
            <v>O5C</v>
          </cell>
          <cell r="E5587">
            <v>301</v>
          </cell>
          <cell r="F5587">
            <v>1</v>
          </cell>
          <cell r="G5587">
            <v>1</v>
          </cell>
          <cell r="H5587" t="str">
            <v>/  /</v>
          </cell>
          <cell r="I5587">
            <v>0</v>
          </cell>
          <cell r="J5587">
            <v>0</v>
          </cell>
          <cell r="K5587">
            <v>4906</v>
          </cell>
          <cell r="L5587">
            <v>4906</v>
          </cell>
          <cell r="M5587">
            <v>0</v>
          </cell>
          <cell r="N5587">
            <v>0</v>
          </cell>
          <cell r="O5587">
            <v>4906</v>
          </cell>
          <cell r="P5587">
            <v>0</v>
          </cell>
        </row>
        <row r="5588">
          <cell r="A5588" t="str">
            <v>0011481511</v>
          </cell>
          <cell r="B5588">
            <v>11481</v>
          </cell>
          <cell r="C5588">
            <v>114810</v>
          </cell>
          <cell r="D5588" t="str">
            <v>O5C</v>
          </cell>
          <cell r="E5588">
            <v>511</v>
          </cell>
          <cell r="F5588">
            <v>1</v>
          </cell>
          <cell r="G5588">
            <v>1</v>
          </cell>
          <cell r="H5588" t="str">
            <v>/  /</v>
          </cell>
          <cell r="I5588">
            <v>0</v>
          </cell>
          <cell r="J5588">
            <v>0</v>
          </cell>
          <cell r="K5588">
            <v>900</v>
          </cell>
          <cell r="L5588">
            <v>900</v>
          </cell>
          <cell r="M5588">
            <v>0</v>
          </cell>
          <cell r="N5588">
            <v>900</v>
          </cell>
          <cell r="O5588">
            <v>900</v>
          </cell>
          <cell r="P5588">
            <v>0</v>
          </cell>
        </row>
        <row r="5589">
          <cell r="A5589" t="str">
            <v>0011481523</v>
          </cell>
          <cell r="B5589">
            <v>11481</v>
          </cell>
          <cell r="C5589">
            <v>114810</v>
          </cell>
          <cell r="D5589" t="str">
            <v>O5C</v>
          </cell>
          <cell r="E5589">
            <v>523</v>
          </cell>
          <cell r="F5589">
            <v>1</v>
          </cell>
          <cell r="G5589">
            <v>1</v>
          </cell>
          <cell r="H5589" t="str">
            <v>18/11/04</v>
          </cell>
          <cell r="I5589">
            <v>1</v>
          </cell>
          <cell r="J5589">
            <v>0</v>
          </cell>
          <cell r="K5589">
            <v>1</v>
          </cell>
          <cell r="L5589">
            <v>1</v>
          </cell>
          <cell r="M5589">
            <v>0</v>
          </cell>
          <cell r="N5589">
            <v>0</v>
          </cell>
          <cell r="O5589">
            <v>1</v>
          </cell>
          <cell r="P5589">
            <v>0</v>
          </cell>
        </row>
        <row r="5590">
          <cell r="A5590" t="str">
            <v>0011481601</v>
          </cell>
          <cell r="B5590">
            <v>11481</v>
          </cell>
          <cell r="C5590">
            <v>114810</v>
          </cell>
          <cell r="D5590" t="str">
            <v>O5C</v>
          </cell>
          <cell r="E5590">
            <v>601</v>
          </cell>
          <cell r="F5590">
            <v>1</v>
          </cell>
          <cell r="G5590">
            <v>1</v>
          </cell>
          <cell r="H5590" t="str">
            <v>/  /</v>
          </cell>
          <cell r="I5590">
            <v>0</v>
          </cell>
          <cell r="J5590">
            <v>0</v>
          </cell>
          <cell r="K5590">
            <v>4005</v>
          </cell>
          <cell r="L5590">
            <v>4005</v>
          </cell>
          <cell r="M5590">
            <v>0</v>
          </cell>
          <cell r="N5590">
            <v>0</v>
          </cell>
          <cell r="O5590">
            <v>4005</v>
          </cell>
          <cell r="P5590">
            <v>0</v>
          </cell>
        </row>
        <row r="5591">
          <cell r="A5591" t="str">
            <v>0011481701</v>
          </cell>
          <cell r="B5591">
            <v>11481</v>
          </cell>
          <cell r="C5591">
            <v>114810</v>
          </cell>
          <cell r="D5591" t="str">
            <v>O5C</v>
          </cell>
          <cell r="E5591">
            <v>701</v>
          </cell>
          <cell r="F5591">
            <v>1</v>
          </cell>
          <cell r="G5591">
            <v>1</v>
          </cell>
          <cell r="H5591" t="str">
            <v>/  /</v>
          </cell>
          <cell r="I5591">
            <v>0</v>
          </cell>
          <cell r="J5591">
            <v>0</v>
          </cell>
          <cell r="K5591">
            <v>4005</v>
          </cell>
          <cell r="L5591">
            <v>4005</v>
          </cell>
          <cell r="M5591">
            <v>0</v>
          </cell>
          <cell r="N5591">
            <v>0</v>
          </cell>
          <cell r="O5591">
            <v>4005</v>
          </cell>
          <cell r="P5591">
            <v>0</v>
          </cell>
        </row>
        <row r="5592">
          <cell r="A5592" t="str">
            <v>0011481910</v>
          </cell>
          <cell r="B5592">
            <v>11481</v>
          </cell>
          <cell r="C5592">
            <v>114810</v>
          </cell>
          <cell r="D5592" t="str">
            <v>O5C</v>
          </cell>
          <cell r="E5592">
            <v>910</v>
          </cell>
          <cell r="F5592">
            <v>1</v>
          </cell>
          <cell r="G5592">
            <v>1</v>
          </cell>
          <cell r="H5592" t="str">
            <v>/  /</v>
          </cell>
          <cell r="I5592">
            <v>0</v>
          </cell>
          <cell r="J5592">
            <v>0</v>
          </cell>
          <cell r="K5592">
            <v>4906</v>
          </cell>
          <cell r="L5592">
            <v>4906</v>
          </cell>
          <cell r="M5592">
            <v>0</v>
          </cell>
          <cell r="N5592">
            <v>0</v>
          </cell>
          <cell r="O5592">
            <v>4906</v>
          </cell>
          <cell r="P5592">
            <v>0</v>
          </cell>
        </row>
        <row r="5593">
          <cell r="A5593" t="str">
            <v>0011481951</v>
          </cell>
          <cell r="B5593">
            <v>11481</v>
          </cell>
          <cell r="C5593">
            <v>114810</v>
          </cell>
          <cell r="D5593" t="str">
            <v>O5C</v>
          </cell>
          <cell r="E5593">
            <v>951</v>
          </cell>
          <cell r="F5593">
            <v>1</v>
          </cell>
          <cell r="G5593">
            <v>1</v>
          </cell>
          <cell r="H5593" t="str">
            <v>/  /</v>
          </cell>
          <cell r="I5593">
            <v>0</v>
          </cell>
          <cell r="J5593">
            <v>0</v>
          </cell>
          <cell r="K5593">
            <v>653</v>
          </cell>
          <cell r="L5593">
            <v>653</v>
          </cell>
          <cell r="M5593">
            <v>0</v>
          </cell>
          <cell r="N5593">
            <v>0</v>
          </cell>
          <cell r="O5593">
            <v>653</v>
          </cell>
          <cell r="P5593">
            <v>0</v>
          </cell>
        </row>
        <row r="5594">
          <cell r="A5594" t="str">
            <v>0011482101</v>
          </cell>
          <cell r="B5594">
            <v>11482</v>
          </cell>
          <cell r="C5594">
            <v>114820</v>
          </cell>
          <cell r="D5594" t="str">
            <v>O5C</v>
          </cell>
          <cell r="E5594">
            <v>101</v>
          </cell>
          <cell r="F5594">
            <v>1</v>
          </cell>
          <cell r="G5594">
            <v>1</v>
          </cell>
          <cell r="H5594">
            <v>38723</v>
          </cell>
          <cell r="I5594">
            <v>4110</v>
          </cell>
          <cell r="J5594">
            <v>0</v>
          </cell>
          <cell r="K5594">
            <v>4110</v>
          </cell>
          <cell r="L5594">
            <v>4110</v>
          </cell>
          <cell r="M5594">
            <v>0</v>
          </cell>
          <cell r="N5594">
            <v>0</v>
          </cell>
          <cell r="O5594">
            <v>4110</v>
          </cell>
          <cell r="P5594">
            <v>0</v>
          </cell>
        </row>
        <row r="5595">
          <cell r="A5595" t="str">
            <v>0011482142</v>
          </cell>
          <cell r="B5595">
            <v>11482</v>
          </cell>
          <cell r="C5595">
            <v>114820</v>
          </cell>
          <cell r="D5595" t="str">
            <v>O5C</v>
          </cell>
          <cell r="E5595">
            <v>142</v>
          </cell>
          <cell r="F5595">
            <v>1</v>
          </cell>
          <cell r="G5595">
            <v>1</v>
          </cell>
          <cell r="H5595">
            <v>38355</v>
          </cell>
          <cell r="I5595">
            <v>25</v>
          </cell>
          <cell r="J5595">
            <v>0</v>
          </cell>
          <cell r="K5595">
            <v>25</v>
          </cell>
          <cell r="L5595">
            <v>25</v>
          </cell>
          <cell r="M5595">
            <v>0</v>
          </cell>
          <cell r="N5595">
            <v>0</v>
          </cell>
          <cell r="O5595">
            <v>25</v>
          </cell>
          <cell r="P5595">
            <v>0</v>
          </cell>
        </row>
        <row r="5596">
          <cell r="A5596" t="str">
            <v>0011482301</v>
          </cell>
          <cell r="B5596">
            <v>11482</v>
          </cell>
          <cell r="C5596">
            <v>114820</v>
          </cell>
          <cell r="D5596" t="str">
            <v>O5C</v>
          </cell>
          <cell r="E5596">
            <v>301</v>
          </cell>
          <cell r="F5596">
            <v>1</v>
          </cell>
          <cell r="G5596">
            <v>1</v>
          </cell>
          <cell r="H5596" t="str">
            <v>/  /</v>
          </cell>
          <cell r="I5596">
            <v>0</v>
          </cell>
          <cell r="J5596">
            <v>0</v>
          </cell>
          <cell r="K5596">
            <v>4135</v>
          </cell>
          <cell r="L5596">
            <v>4135</v>
          </cell>
          <cell r="M5596">
            <v>0</v>
          </cell>
          <cell r="N5596">
            <v>0</v>
          </cell>
          <cell r="O5596">
            <v>4135</v>
          </cell>
          <cell r="P5596">
            <v>0</v>
          </cell>
        </row>
        <row r="5597">
          <cell r="A5597" t="str">
            <v>0011482511</v>
          </cell>
          <cell r="B5597">
            <v>11482</v>
          </cell>
          <cell r="C5597">
            <v>114820</v>
          </cell>
          <cell r="D5597" t="str">
            <v>O5C</v>
          </cell>
          <cell r="E5597">
            <v>511</v>
          </cell>
          <cell r="F5597">
            <v>1</v>
          </cell>
          <cell r="G5597">
            <v>1</v>
          </cell>
          <cell r="H5597" t="str">
            <v>/  /</v>
          </cell>
          <cell r="I5597">
            <v>0</v>
          </cell>
          <cell r="J5597">
            <v>0</v>
          </cell>
          <cell r="K5597">
            <v>516</v>
          </cell>
          <cell r="L5597">
            <v>516</v>
          </cell>
          <cell r="M5597">
            <v>0</v>
          </cell>
          <cell r="N5597">
            <v>516</v>
          </cell>
          <cell r="O5597">
            <v>516</v>
          </cell>
          <cell r="P5597">
            <v>0</v>
          </cell>
        </row>
        <row r="5598">
          <cell r="A5598" t="str">
            <v>0011482523</v>
          </cell>
          <cell r="B5598">
            <v>11482</v>
          </cell>
          <cell r="C5598">
            <v>114820</v>
          </cell>
          <cell r="D5598" t="str">
            <v>O5C</v>
          </cell>
          <cell r="E5598">
            <v>523</v>
          </cell>
          <cell r="F5598">
            <v>1</v>
          </cell>
          <cell r="G5598">
            <v>1</v>
          </cell>
          <cell r="H5598" t="str">
            <v>18/11/04</v>
          </cell>
          <cell r="I5598">
            <v>1</v>
          </cell>
          <cell r="J5598">
            <v>0</v>
          </cell>
          <cell r="K5598">
            <v>1</v>
          </cell>
          <cell r="L5598">
            <v>1</v>
          </cell>
          <cell r="M5598">
            <v>0</v>
          </cell>
          <cell r="N5598">
            <v>0</v>
          </cell>
          <cell r="O5598">
            <v>1</v>
          </cell>
          <cell r="P5598">
            <v>0</v>
          </cell>
        </row>
        <row r="5599">
          <cell r="A5599" t="str">
            <v>0011482601</v>
          </cell>
          <cell r="B5599">
            <v>11482</v>
          </cell>
          <cell r="C5599">
            <v>114820</v>
          </cell>
          <cell r="D5599" t="str">
            <v>O5C</v>
          </cell>
          <cell r="E5599">
            <v>601</v>
          </cell>
          <cell r="F5599">
            <v>1</v>
          </cell>
          <cell r="G5599">
            <v>1</v>
          </cell>
          <cell r="H5599" t="str">
            <v>/  /</v>
          </cell>
          <cell r="I5599">
            <v>0</v>
          </cell>
          <cell r="J5599">
            <v>0</v>
          </cell>
          <cell r="K5599">
            <v>3618</v>
          </cell>
          <cell r="L5599">
            <v>3618</v>
          </cell>
          <cell r="M5599">
            <v>0</v>
          </cell>
          <cell r="N5599">
            <v>0</v>
          </cell>
          <cell r="O5599">
            <v>3618</v>
          </cell>
          <cell r="P5599">
            <v>0</v>
          </cell>
        </row>
        <row r="5600">
          <cell r="A5600" t="str">
            <v>0011482701</v>
          </cell>
          <cell r="B5600">
            <v>11482</v>
          </cell>
          <cell r="C5600">
            <v>114820</v>
          </cell>
          <cell r="D5600" t="str">
            <v>O5C</v>
          </cell>
          <cell r="E5600">
            <v>701</v>
          </cell>
          <cell r="F5600">
            <v>1</v>
          </cell>
          <cell r="G5600">
            <v>1</v>
          </cell>
          <cell r="H5600" t="str">
            <v>/  /</v>
          </cell>
          <cell r="I5600">
            <v>0</v>
          </cell>
          <cell r="J5600">
            <v>0</v>
          </cell>
          <cell r="K5600">
            <v>3618</v>
          </cell>
          <cell r="L5600">
            <v>3618</v>
          </cell>
          <cell r="M5600">
            <v>0</v>
          </cell>
          <cell r="N5600">
            <v>0</v>
          </cell>
          <cell r="O5600">
            <v>3618</v>
          </cell>
          <cell r="P5600">
            <v>0</v>
          </cell>
        </row>
        <row r="5601">
          <cell r="A5601" t="str">
            <v>0011482910</v>
          </cell>
          <cell r="B5601">
            <v>11482</v>
          </cell>
          <cell r="C5601">
            <v>114820</v>
          </cell>
          <cell r="D5601" t="str">
            <v>O5C</v>
          </cell>
          <cell r="E5601">
            <v>910</v>
          </cell>
          <cell r="F5601">
            <v>1</v>
          </cell>
          <cell r="G5601">
            <v>1</v>
          </cell>
          <cell r="H5601" t="str">
            <v>/  /</v>
          </cell>
          <cell r="I5601">
            <v>0</v>
          </cell>
          <cell r="J5601">
            <v>0</v>
          </cell>
          <cell r="K5601">
            <v>4135</v>
          </cell>
          <cell r="L5601">
            <v>4135</v>
          </cell>
          <cell r="M5601">
            <v>0</v>
          </cell>
          <cell r="N5601">
            <v>0</v>
          </cell>
          <cell r="O5601">
            <v>4135</v>
          </cell>
          <cell r="P5601">
            <v>0</v>
          </cell>
        </row>
        <row r="5602">
          <cell r="A5602" t="str">
            <v>0011482951</v>
          </cell>
          <cell r="B5602">
            <v>11482</v>
          </cell>
          <cell r="C5602">
            <v>114820</v>
          </cell>
          <cell r="D5602" t="str">
            <v>O5C</v>
          </cell>
          <cell r="E5602">
            <v>951</v>
          </cell>
          <cell r="F5602">
            <v>1</v>
          </cell>
          <cell r="G5602">
            <v>1</v>
          </cell>
          <cell r="H5602" t="str">
            <v>/  /</v>
          </cell>
          <cell r="I5602">
            <v>0</v>
          </cell>
          <cell r="J5602">
            <v>0</v>
          </cell>
          <cell r="K5602">
            <v>311</v>
          </cell>
          <cell r="L5602">
            <v>311</v>
          </cell>
          <cell r="M5602">
            <v>0</v>
          </cell>
          <cell r="N5602">
            <v>0</v>
          </cell>
          <cell r="O5602">
            <v>311</v>
          </cell>
          <cell r="P5602">
            <v>0</v>
          </cell>
        </row>
        <row r="5603">
          <cell r="A5603" t="str">
            <v>0011483101</v>
          </cell>
          <cell r="B5603">
            <v>11483</v>
          </cell>
          <cell r="C5603">
            <v>114830</v>
          </cell>
          <cell r="D5603" t="str">
            <v>G1C</v>
          </cell>
          <cell r="E5603">
            <v>101</v>
          </cell>
          <cell r="F5603">
            <v>1</v>
          </cell>
          <cell r="G5603">
            <v>1</v>
          </cell>
          <cell r="H5603">
            <v>38723</v>
          </cell>
          <cell r="I5603">
            <v>2554</v>
          </cell>
          <cell r="J5603">
            <v>0</v>
          </cell>
          <cell r="K5603">
            <v>2554</v>
          </cell>
          <cell r="L5603">
            <v>2554</v>
          </cell>
          <cell r="M5603">
            <v>0</v>
          </cell>
          <cell r="N5603">
            <v>0</v>
          </cell>
          <cell r="O5603">
            <v>2554</v>
          </cell>
          <cell r="P5603">
            <v>0</v>
          </cell>
        </row>
        <row r="5604">
          <cell r="A5604" t="str">
            <v>0011483301</v>
          </cell>
          <cell r="B5604">
            <v>11483</v>
          </cell>
          <cell r="C5604">
            <v>114830</v>
          </cell>
          <cell r="D5604" t="str">
            <v>G1C</v>
          </cell>
          <cell r="E5604">
            <v>301</v>
          </cell>
          <cell r="F5604">
            <v>1</v>
          </cell>
          <cell r="G5604">
            <v>1</v>
          </cell>
          <cell r="H5604" t="str">
            <v>/  /</v>
          </cell>
          <cell r="I5604">
            <v>0</v>
          </cell>
          <cell r="J5604">
            <v>0</v>
          </cell>
          <cell r="K5604">
            <v>2554</v>
          </cell>
          <cell r="L5604">
            <v>2554</v>
          </cell>
          <cell r="M5604">
            <v>0</v>
          </cell>
          <cell r="N5604">
            <v>0</v>
          </cell>
          <cell r="O5604">
            <v>2554</v>
          </cell>
          <cell r="P5604">
            <v>0</v>
          </cell>
        </row>
        <row r="5605">
          <cell r="A5605" t="str">
            <v>0011483511</v>
          </cell>
          <cell r="B5605">
            <v>11483</v>
          </cell>
          <cell r="C5605">
            <v>114830</v>
          </cell>
          <cell r="D5605" t="str">
            <v>G1C</v>
          </cell>
          <cell r="E5605">
            <v>511</v>
          </cell>
          <cell r="F5605">
            <v>1</v>
          </cell>
          <cell r="G5605">
            <v>1</v>
          </cell>
          <cell r="H5605" t="str">
            <v>/  /</v>
          </cell>
          <cell r="I5605">
            <v>0</v>
          </cell>
          <cell r="J5605">
            <v>0</v>
          </cell>
          <cell r="K5605">
            <v>510</v>
          </cell>
          <cell r="L5605">
            <v>510</v>
          </cell>
          <cell r="M5605">
            <v>0</v>
          </cell>
          <cell r="N5605">
            <v>510</v>
          </cell>
          <cell r="O5605">
            <v>510</v>
          </cell>
          <cell r="P5605">
            <v>0</v>
          </cell>
        </row>
        <row r="5606">
          <cell r="A5606" t="str">
            <v>0011483523</v>
          </cell>
          <cell r="B5606">
            <v>11483</v>
          </cell>
          <cell r="C5606">
            <v>114830</v>
          </cell>
          <cell r="D5606" t="str">
            <v>G1C</v>
          </cell>
          <cell r="E5606">
            <v>523</v>
          </cell>
          <cell r="F5606">
            <v>1</v>
          </cell>
          <cell r="G5606">
            <v>1</v>
          </cell>
          <cell r="H5606" t="str">
            <v>18/11/04</v>
          </cell>
          <cell r="I5606">
            <v>1</v>
          </cell>
          <cell r="J5606">
            <v>0</v>
          </cell>
          <cell r="K5606">
            <v>1</v>
          </cell>
          <cell r="L5606">
            <v>1</v>
          </cell>
          <cell r="M5606">
            <v>0</v>
          </cell>
          <cell r="N5606">
            <v>0</v>
          </cell>
          <cell r="O5606">
            <v>1</v>
          </cell>
          <cell r="P5606">
            <v>0</v>
          </cell>
        </row>
        <row r="5607">
          <cell r="A5607" t="str">
            <v>0011483601</v>
          </cell>
          <cell r="B5607">
            <v>11483</v>
          </cell>
          <cell r="C5607">
            <v>114830</v>
          </cell>
          <cell r="D5607" t="str">
            <v>G1C</v>
          </cell>
          <cell r="E5607">
            <v>601</v>
          </cell>
          <cell r="F5607">
            <v>1</v>
          </cell>
          <cell r="G5607">
            <v>1</v>
          </cell>
          <cell r="H5607" t="str">
            <v>/  /</v>
          </cell>
          <cell r="I5607">
            <v>0</v>
          </cell>
          <cell r="J5607">
            <v>0</v>
          </cell>
          <cell r="K5607">
            <v>2043</v>
          </cell>
          <cell r="L5607">
            <v>2043</v>
          </cell>
          <cell r="M5607">
            <v>0</v>
          </cell>
          <cell r="N5607">
            <v>0</v>
          </cell>
          <cell r="O5607">
            <v>2043</v>
          </cell>
          <cell r="P5607">
            <v>0</v>
          </cell>
        </row>
        <row r="5608">
          <cell r="A5608" t="str">
            <v>0011483701</v>
          </cell>
          <cell r="B5608">
            <v>11483</v>
          </cell>
          <cell r="C5608">
            <v>114830</v>
          </cell>
          <cell r="D5608" t="str">
            <v>G1C</v>
          </cell>
          <cell r="E5608">
            <v>701</v>
          </cell>
          <cell r="F5608">
            <v>1</v>
          </cell>
          <cell r="G5608">
            <v>1</v>
          </cell>
          <cell r="H5608" t="str">
            <v>/  /</v>
          </cell>
          <cell r="I5608">
            <v>0</v>
          </cell>
          <cell r="J5608">
            <v>0</v>
          </cell>
          <cell r="K5608">
            <v>2043</v>
          </cell>
          <cell r="L5608">
            <v>2043</v>
          </cell>
          <cell r="M5608">
            <v>0</v>
          </cell>
          <cell r="N5608">
            <v>0</v>
          </cell>
          <cell r="O5608">
            <v>2043</v>
          </cell>
          <cell r="P5608">
            <v>0</v>
          </cell>
        </row>
        <row r="5609">
          <cell r="A5609" t="str">
            <v>0011483910</v>
          </cell>
          <cell r="B5609">
            <v>11483</v>
          </cell>
          <cell r="C5609">
            <v>114830</v>
          </cell>
          <cell r="D5609" t="str">
            <v>G1C</v>
          </cell>
          <cell r="E5609">
            <v>910</v>
          </cell>
          <cell r="F5609">
            <v>1</v>
          </cell>
          <cell r="G5609">
            <v>1</v>
          </cell>
          <cell r="H5609" t="str">
            <v>/  /</v>
          </cell>
          <cell r="I5609">
            <v>0</v>
          </cell>
          <cell r="J5609">
            <v>0</v>
          </cell>
          <cell r="K5609">
            <v>2554</v>
          </cell>
          <cell r="L5609">
            <v>2554</v>
          </cell>
          <cell r="M5609">
            <v>0</v>
          </cell>
          <cell r="N5609">
            <v>0</v>
          </cell>
          <cell r="O5609">
            <v>2554</v>
          </cell>
          <cell r="P5609">
            <v>0</v>
          </cell>
        </row>
        <row r="5610">
          <cell r="A5610" t="str">
            <v>0011483951</v>
          </cell>
          <cell r="B5610">
            <v>11483</v>
          </cell>
          <cell r="C5610">
            <v>114830</v>
          </cell>
          <cell r="D5610" t="str">
            <v>G1C</v>
          </cell>
          <cell r="E5610">
            <v>951</v>
          </cell>
          <cell r="F5610">
            <v>1</v>
          </cell>
          <cell r="G5610">
            <v>1</v>
          </cell>
          <cell r="H5610" t="str">
            <v>/  /</v>
          </cell>
          <cell r="I5610">
            <v>0</v>
          </cell>
          <cell r="J5610">
            <v>0</v>
          </cell>
          <cell r="K5610">
            <v>371</v>
          </cell>
          <cell r="L5610">
            <v>371</v>
          </cell>
          <cell r="M5610">
            <v>0</v>
          </cell>
          <cell r="N5610">
            <v>0</v>
          </cell>
          <cell r="O5610">
            <v>371</v>
          </cell>
          <cell r="P5610">
            <v>0</v>
          </cell>
        </row>
        <row r="5611">
          <cell r="A5611" t="str">
            <v>0011484101</v>
          </cell>
          <cell r="B5611">
            <v>11484</v>
          </cell>
          <cell r="C5611">
            <v>114840</v>
          </cell>
          <cell r="D5611" t="str">
            <v>X5G</v>
          </cell>
          <cell r="E5611">
            <v>101</v>
          </cell>
          <cell r="F5611">
            <v>1</v>
          </cell>
          <cell r="G5611">
            <v>1</v>
          </cell>
          <cell r="H5611">
            <v>39089</v>
          </cell>
          <cell r="I5611">
            <v>3460</v>
          </cell>
          <cell r="J5611">
            <v>0</v>
          </cell>
          <cell r="K5611">
            <v>3460</v>
          </cell>
          <cell r="L5611">
            <v>3460</v>
          </cell>
          <cell r="M5611">
            <v>0</v>
          </cell>
          <cell r="N5611">
            <v>0</v>
          </cell>
          <cell r="O5611">
            <v>3460</v>
          </cell>
          <cell r="P5611">
            <v>0</v>
          </cell>
        </row>
        <row r="5612">
          <cell r="A5612" t="str">
            <v>0011484125</v>
          </cell>
          <cell r="B5612">
            <v>11484</v>
          </cell>
          <cell r="C5612">
            <v>114840</v>
          </cell>
          <cell r="D5612" t="str">
            <v>X5G</v>
          </cell>
          <cell r="E5612">
            <v>125</v>
          </cell>
          <cell r="F5612">
            <v>1</v>
          </cell>
          <cell r="G5612">
            <v>2</v>
          </cell>
          <cell r="H5612" t="str">
            <v>15/01/08</v>
          </cell>
          <cell r="I5612">
            <v>0</v>
          </cell>
          <cell r="J5612">
            <v>476.63</v>
          </cell>
          <cell r="K5612">
            <v>476.63</v>
          </cell>
          <cell r="L5612">
            <v>476.63</v>
          </cell>
          <cell r="M5612">
            <v>0</v>
          </cell>
          <cell r="N5612">
            <v>0</v>
          </cell>
          <cell r="O5612">
            <v>476.63</v>
          </cell>
          <cell r="P5612">
            <v>0</v>
          </cell>
        </row>
        <row r="5613">
          <cell r="A5613" t="str">
            <v>0011484126</v>
          </cell>
          <cell r="B5613">
            <v>11484</v>
          </cell>
          <cell r="C5613">
            <v>114840</v>
          </cell>
          <cell r="D5613" t="str">
            <v>X5G</v>
          </cell>
          <cell r="E5613">
            <v>126</v>
          </cell>
          <cell r="F5613">
            <v>1</v>
          </cell>
          <cell r="G5613">
            <v>1</v>
          </cell>
          <cell r="H5613">
            <v>38356</v>
          </cell>
          <cell r="I5613">
            <v>100</v>
          </cell>
          <cell r="J5613">
            <v>0</v>
          </cell>
          <cell r="K5613">
            <v>100</v>
          </cell>
          <cell r="L5613">
            <v>100</v>
          </cell>
          <cell r="M5613">
            <v>0</v>
          </cell>
          <cell r="N5613">
            <v>0</v>
          </cell>
          <cell r="O5613">
            <v>100</v>
          </cell>
          <cell r="P5613">
            <v>0</v>
          </cell>
        </row>
        <row r="5614">
          <cell r="A5614" t="str">
            <v>0011484139</v>
          </cell>
          <cell r="B5614">
            <v>11484</v>
          </cell>
          <cell r="C5614">
            <v>114840</v>
          </cell>
          <cell r="D5614" t="str">
            <v>X5G</v>
          </cell>
          <cell r="E5614">
            <v>139</v>
          </cell>
          <cell r="F5614">
            <v>1</v>
          </cell>
          <cell r="G5614">
            <v>2</v>
          </cell>
          <cell r="H5614" t="str">
            <v>15/01/08</v>
          </cell>
          <cell r="I5614">
            <v>0</v>
          </cell>
          <cell r="J5614">
            <v>83</v>
          </cell>
          <cell r="K5614">
            <v>83</v>
          </cell>
          <cell r="L5614">
            <v>83</v>
          </cell>
          <cell r="M5614">
            <v>0</v>
          </cell>
          <cell r="N5614">
            <v>0</v>
          </cell>
          <cell r="O5614">
            <v>83</v>
          </cell>
          <cell r="P5614">
            <v>0</v>
          </cell>
        </row>
        <row r="5615">
          <cell r="A5615" t="str">
            <v>0011484140</v>
          </cell>
          <cell r="B5615">
            <v>11484</v>
          </cell>
          <cell r="C5615">
            <v>114840</v>
          </cell>
          <cell r="D5615" t="str">
            <v>X5G</v>
          </cell>
          <cell r="E5615">
            <v>140</v>
          </cell>
          <cell r="F5615">
            <v>1</v>
          </cell>
          <cell r="G5615">
            <v>2</v>
          </cell>
          <cell r="H5615" t="str">
            <v>15/01/08</v>
          </cell>
          <cell r="I5615">
            <v>0</v>
          </cell>
          <cell r="J5615">
            <v>41</v>
          </cell>
          <cell r="K5615">
            <v>41</v>
          </cell>
          <cell r="L5615">
            <v>41</v>
          </cell>
          <cell r="M5615">
            <v>0</v>
          </cell>
          <cell r="N5615">
            <v>0</v>
          </cell>
          <cell r="O5615">
            <v>41</v>
          </cell>
          <cell r="P5615">
            <v>0</v>
          </cell>
        </row>
        <row r="5616">
          <cell r="A5616" t="str">
            <v>0011484301</v>
          </cell>
          <cell r="B5616">
            <v>11484</v>
          </cell>
          <cell r="C5616">
            <v>114840</v>
          </cell>
          <cell r="D5616" t="str">
            <v>X5G</v>
          </cell>
          <cell r="E5616">
            <v>301</v>
          </cell>
          <cell r="F5616">
            <v>1</v>
          </cell>
          <cell r="G5616">
            <v>2</v>
          </cell>
          <cell r="H5616" t="str">
            <v>/  /</v>
          </cell>
          <cell r="I5616">
            <v>0</v>
          </cell>
          <cell r="J5616">
            <v>600.63</v>
          </cell>
          <cell r="K5616">
            <v>4160.63</v>
          </cell>
          <cell r="L5616">
            <v>4160.63</v>
          </cell>
          <cell r="M5616">
            <v>0</v>
          </cell>
          <cell r="N5616">
            <v>0</v>
          </cell>
          <cell r="O5616">
            <v>4160.63</v>
          </cell>
          <cell r="P5616">
            <v>0</v>
          </cell>
        </row>
        <row r="5617">
          <cell r="A5617" t="str">
            <v>0011484511</v>
          </cell>
          <cell r="B5617">
            <v>11484</v>
          </cell>
          <cell r="C5617">
            <v>114840</v>
          </cell>
          <cell r="D5617" t="str">
            <v>X5G</v>
          </cell>
          <cell r="E5617">
            <v>511</v>
          </cell>
          <cell r="F5617">
            <v>1</v>
          </cell>
          <cell r="G5617">
            <v>2</v>
          </cell>
          <cell r="H5617" t="str">
            <v>/  /</v>
          </cell>
          <cell r="I5617">
            <v>0</v>
          </cell>
          <cell r="J5617">
            <v>120</v>
          </cell>
          <cell r="K5617">
            <v>832</v>
          </cell>
          <cell r="L5617">
            <v>832</v>
          </cell>
          <cell r="M5617">
            <v>0</v>
          </cell>
          <cell r="N5617">
            <v>832</v>
          </cell>
          <cell r="O5617">
            <v>832</v>
          </cell>
          <cell r="P5617">
            <v>0</v>
          </cell>
        </row>
        <row r="5618">
          <cell r="A5618" t="str">
            <v>0011484523</v>
          </cell>
          <cell r="B5618">
            <v>11484</v>
          </cell>
          <cell r="C5618">
            <v>114840</v>
          </cell>
          <cell r="D5618" t="str">
            <v>X5G</v>
          </cell>
          <cell r="E5618">
            <v>523</v>
          </cell>
          <cell r="F5618">
            <v>1</v>
          </cell>
          <cell r="G5618">
            <v>1</v>
          </cell>
          <cell r="H5618" t="str">
            <v>18/11/04</v>
          </cell>
          <cell r="I5618">
            <v>1</v>
          </cell>
          <cell r="J5618">
            <v>0</v>
          </cell>
          <cell r="K5618">
            <v>1</v>
          </cell>
          <cell r="L5618">
            <v>1</v>
          </cell>
          <cell r="M5618">
            <v>0</v>
          </cell>
          <cell r="N5618">
            <v>0</v>
          </cell>
          <cell r="O5618">
            <v>1</v>
          </cell>
          <cell r="P5618">
            <v>0</v>
          </cell>
        </row>
        <row r="5619">
          <cell r="A5619" t="str">
            <v>0011484555</v>
          </cell>
          <cell r="B5619">
            <v>11484</v>
          </cell>
          <cell r="C5619">
            <v>114840</v>
          </cell>
          <cell r="D5619" t="str">
            <v>X5G</v>
          </cell>
          <cell r="E5619">
            <v>555</v>
          </cell>
          <cell r="F5619">
            <v>1</v>
          </cell>
          <cell r="G5619">
            <v>1</v>
          </cell>
          <cell r="H5619" t="str">
            <v>/  /</v>
          </cell>
          <cell r="I5619">
            <v>0</v>
          </cell>
          <cell r="J5619">
            <v>0</v>
          </cell>
          <cell r="K5619">
            <v>220</v>
          </cell>
          <cell r="L5619">
            <v>220</v>
          </cell>
          <cell r="M5619">
            <v>0</v>
          </cell>
          <cell r="N5619">
            <v>0</v>
          </cell>
          <cell r="O5619">
            <v>220</v>
          </cell>
          <cell r="P5619">
            <v>0</v>
          </cell>
        </row>
        <row r="5620">
          <cell r="A5620" t="str">
            <v>0011484601</v>
          </cell>
          <cell r="B5620">
            <v>11484</v>
          </cell>
          <cell r="C5620">
            <v>114840</v>
          </cell>
          <cell r="D5620" t="str">
            <v>X5G</v>
          </cell>
          <cell r="E5620">
            <v>601</v>
          </cell>
          <cell r="F5620">
            <v>1</v>
          </cell>
          <cell r="G5620">
            <v>2</v>
          </cell>
          <cell r="H5620" t="str">
            <v>/  /</v>
          </cell>
          <cell r="I5620">
            <v>0</v>
          </cell>
          <cell r="J5620">
            <v>480.63</v>
          </cell>
          <cell r="K5620">
            <v>3107.63</v>
          </cell>
          <cell r="L5620">
            <v>3107.63</v>
          </cell>
          <cell r="M5620">
            <v>0</v>
          </cell>
          <cell r="N5620">
            <v>0</v>
          </cell>
          <cell r="O5620">
            <v>3107.63</v>
          </cell>
          <cell r="P5620">
            <v>0</v>
          </cell>
        </row>
        <row r="5621">
          <cell r="A5621" t="str">
            <v>0011484701</v>
          </cell>
          <cell r="B5621">
            <v>11484</v>
          </cell>
          <cell r="C5621">
            <v>114840</v>
          </cell>
          <cell r="D5621" t="str">
            <v>X5G</v>
          </cell>
          <cell r="E5621">
            <v>701</v>
          </cell>
          <cell r="F5621">
            <v>1</v>
          </cell>
          <cell r="G5621">
            <v>2</v>
          </cell>
          <cell r="H5621" t="str">
            <v>/  /</v>
          </cell>
          <cell r="I5621">
            <v>0</v>
          </cell>
          <cell r="J5621">
            <v>480.63</v>
          </cell>
          <cell r="K5621">
            <v>3107.63</v>
          </cell>
          <cell r="L5621">
            <v>3107.63</v>
          </cell>
          <cell r="M5621">
            <v>0</v>
          </cell>
          <cell r="N5621">
            <v>0</v>
          </cell>
          <cell r="O5621">
            <v>3107.63</v>
          </cell>
          <cell r="P5621">
            <v>0</v>
          </cell>
        </row>
        <row r="5622">
          <cell r="A5622" t="str">
            <v>0011484910</v>
          </cell>
          <cell r="B5622">
            <v>11484</v>
          </cell>
          <cell r="C5622">
            <v>114840</v>
          </cell>
          <cell r="D5622" t="str">
            <v>X5G</v>
          </cell>
          <cell r="E5622">
            <v>910</v>
          </cell>
          <cell r="F5622">
            <v>1</v>
          </cell>
          <cell r="G5622">
            <v>2</v>
          </cell>
          <cell r="H5622" t="str">
            <v>/  /</v>
          </cell>
          <cell r="I5622">
            <v>0</v>
          </cell>
          <cell r="J5622">
            <v>600.63</v>
          </cell>
          <cell r="K5622">
            <v>4160.63</v>
          </cell>
          <cell r="L5622">
            <v>4160.63</v>
          </cell>
          <cell r="M5622">
            <v>0</v>
          </cell>
          <cell r="N5622">
            <v>0</v>
          </cell>
          <cell r="O5622">
            <v>4160.63</v>
          </cell>
          <cell r="P5622">
            <v>0</v>
          </cell>
        </row>
        <row r="5623">
          <cell r="A5623" t="str">
            <v>0011484951</v>
          </cell>
          <cell r="B5623">
            <v>11484</v>
          </cell>
          <cell r="C5623">
            <v>114840</v>
          </cell>
          <cell r="D5623" t="str">
            <v>X5G</v>
          </cell>
          <cell r="E5623">
            <v>951</v>
          </cell>
          <cell r="F5623">
            <v>1</v>
          </cell>
          <cell r="G5623">
            <v>2</v>
          </cell>
          <cell r="H5623" t="str">
            <v>/  /</v>
          </cell>
          <cell r="I5623">
            <v>0</v>
          </cell>
          <cell r="J5623">
            <v>87</v>
          </cell>
          <cell r="K5623">
            <v>603</v>
          </cell>
          <cell r="L5623">
            <v>603</v>
          </cell>
          <cell r="M5623">
            <v>0</v>
          </cell>
          <cell r="N5623">
            <v>0</v>
          </cell>
          <cell r="O5623">
            <v>603</v>
          </cell>
          <cell r="P5623">
            <v>0</v>
          </cell>
        </row>
        <row r="5624">
          <cell r="A5624" t="str">
            <v>0011487101</v>
          </cell>
          <cell r="B5624">
            <v>11487</v>
          </cell>
          <cell r="C5624">
            <v>114870</v>
          </cell>
          <cell r="D5624" t="str">
            <v>X5G</v>
          </cell>
          <cell r="E5624">
            <v>101</v>
          </cell>
          <cell r="F5624">
            <v>1</v>
          </cell>
          <cell r="G5624">
            <v>1</v>
          </cell>
          <cell r="H5624">
            <v>39089</v>
          </cell>
          <cell r="I5624">
            <v>2634</v>
          </cell>
          <cell r="J5624">
            <v>0</v>
          </cell>
          <cell r="K5624">
            <v>2634</v>
          </cell>
          <cell r="L5624">
            <v>2634</v>
          </cell>
          <cell r="M5624">
            <v>0</v>
          </cell>
          <cell r="N5624">
            <v>0</v>
          </cell>
          <cell r="O5624">
            <v>2634</v>
          </cell>
          <cell r="P5624">
            <v>0</v>
          </cell>
        </row>
        <row r="5625">
          <cell r="A5625" t="str">
            <v>0011487125</v>
          </cell>
          <cell r="B5625">
            <v>11487</v>
          </cell>
          <cell r="C5625">
            <v>114870</v>
          </cell>
          <cell r="D5625" t="str">
            <v>X5G</v>
          </cell>
          <cell r="E5625">
            <v>125</v>
          </cell>
          <cell r="F5625">
            <v>1</v>
          </cell>
          <cell r="G5625">
            <v>2</v>
          </cell>
          <cell r="H5625" t="str">
            <v>15/01/08</v>
          </cell>
          <cell r="I5625">
            <v>0</v>
          </cell>
          <cell r="J5625">
            <v>121.1</v>
          </cell>
          <cell r="K5625">
            <v>121.1</v>
          </cell>
          <cell r="L5625">
            <v>121.1</v>
          </cell>
          <cell r="M5625">
            <v>0</v>
          </cell>
          <cell r="N5625">
            <v>0</v>
          </cell>
          <cell r="O5625">
            <v>121.1</v>
          </cell>
          <cell r="P5625">
            <v>0</v>
          </cell>
        </row>
        <row r="5626">
          <cell r="A5626" t="str">
            <v>0011487126</v>
          </cell>
          <cell r="B5626">
            <v>11487</v>
          </cell>
          <cell r="C5626">
            <v>114870</v>
          </cell>
          <cell r="D5626" t="str">
            <v>X5G</v>
          </cell>
          <cell r="E5626">
            <v>126</v>
          </cell>
          <cell r="F5626">
            <v>1</v>
          </cell>
          <cell r="G5626">
            <v>1</v>
          </cell>
          <cell r="H5626">
            <v>38356</v>
          </cell>
          <cell r="I5626">
            <v>100</v>
          </cell>
          <cell r="J5626">
            <v>0</v>
          </cell>
          <cell r="K5626">
            <v>100</v>
          </cell>
          <cell r="L5626">
            <v>100</v>
          </cell>
          <cell r="M5626">
            <v>0</v>
          </cell>
          <cell r="N5626">
            <v>0</v>
          </cell>
          <cell r="O5626">
            <v>100</v>
          </cell>
          <cell r="P5626">
            <v>0</v>
          </cell>
        </row>
        <row r="5627">
          <cell r="A5627" t="str">
            <v>0011487139</v>
          </cell>
          <cell r="B5627">
            <v>11487</v>
          </cell>
          <cell r="C5627">
            <v>114870</v>
          </cell>
          <cell r="D5627" t="str">
            <v>X5G</v>
          </cell>
          <cell r="E5627">
            <v>139</v>
          </cell>
          <cell r="F5627">
            <v>1</v>
          </cell>
          <cell r="G5627">
            <v>2</v>
          </cell>
          <cell r="H5627" t="str">
            <v>15/01/08</v>
          </cell>
          <cell r="I5627">
            <v>0</v>
          </cell>
          <cell r="J5627">
            <v>167</v>
          </cell>
          <cell r="K5627">
            <v>167</v>
          </cell>
          <cell r="L5627">
            <v>167</v>
          </cell>
          <cell r="M5627">
            <v>0</v>
          </cell>
          <cell r="N5627">
            <v>0</v>
          </cell>
          <cell r="O5627">
            <v>167</v>
          </cell>
          <cell r="P5627">
            <v>0</v>
          </cell>
        </row>
        <row r="5628">
          <cell r="A5628" t="str">
            <v>0011487140</v>
          </cell>
          <cell r="B5628">
            <v>11487</v>
          </cell>
          <cell r="C5628">
            <v>114870</v>
          </cell>
          <cell r="D5628" t="str">
            <v>X5G</v>
          </cell>
          <cell r="E5628">
            <v>140</v>
          </cell>
          <cell r="F5628">
            <v>1</v>
          </cell>
          <cell r="G5628">
            <v>2</v>
          </cell>
          <cell r="H5628" t="str">
            <v>15/01/08</v>
          </cell>
          <cell r="I5628">
            <v>0</v>
          </cell>
          <cell r="J5628">
            <v>79</v>
          </cell>
          <cell r="K5628">
            <v>79</v>
          </cell>
          <cell r="L5628">
            <v>79</v>
          </cell>
          <cell r="M5628">
            <v>0</v>
          </cell>
          <cell r="N5628">
            <v>0</v>
          </cell>
          <cell r="O5628">
            <v>79</v>
          </cell>
          <cell r="P5628">
            <v>0</v>
          </cell>
        </row>
        <row r="5629">
          <cell r="A5629" t="str">
            <v>0011487263</v>
          </cell>
          <cell r="B5629">
            <v>11487</v>
          </cell>
          <cell r="C5629">
            <v>114870</v>
          </cell>
          <cell r="D5629" t="str">
            <v>X5G</v>
          </cell>
          <cell r="E5629">
            <v>263</v>
          </cell>
          <cell r="F5629">
            <v>1</v>
          </cell>
          <cell r="G5629">
            <v>2</v>
          </cell>
          <cell r="H5629" t="str">
            <v>21/01/08</v>
          </cell>
          <cell r="I5629">
            <v>0</v>
          </cell>
          <cell r="J5629">
            <v>261</v>
          </cell>
          <cell r="K5629">
            <v>261</v>
          </cell>
          <cell r="L5629">
            <v>261</v>
          </cell>
          <cell r="M5629">
            <v>0</v>
          </cell>
          <cell r="N5629">
            <v>0</v>
          </cell>
          <cell r="O5629">
            <v>261</v>
          </cell>
          <cell r="P5629">
            <v>0</v>
          </cell>
        </row>
        <row r="5630">
          <cell r="A5630" t="str">
            <v>0011487301</v>
          </cell>
          <cell r="B5630">
            <v>11487</v>
          </cell>
          <cell r="C5630">
            <v>114870</v>
          </cell>
          <cell r="D5630" t="str">
            <v>X5G</v>
          </cell>
          <cell r="E5630">
            <v>301</v>
          </cell>
          <cell r="F5630">
            <v>1</v>
          </cell>
          <cell r="G5630">
            <v>2</v>
          </cell>
          <cell r="H5630" t="str">
            <v>/  /</v>
          </cell>
          <cell r="I5630">
            <v>0</v>
          </cell>
          <cell r="J5630">
            <v>628.1</v>
          </cell>
          <cell r="K5630">
            <v>3362.1</v>
          </cell>
          <cell r="L5630">
            <v>3362.1</v>
          </cell>
          <cell r="M5630">
            <v>0</v>
          </cell>
          <cell r="N5630">
            <v>0</v>
          </cell>
          <cell r="O5630">
            <v>3362.1</v>
          </cell>
          <cell r="P5630">
            <v>0</v>
          </cell>
        </row>
        <row r="5631">
          <cell r="A5631" t="str">
            <v>0011487511</v>
          </cell>
          <cell r="B5631">
            <v>11487</v>
          </cell>
          <cell r="C5631">
            <v>114870</v>
          </cell>
          <cell r="D5631" t="str">
            <v>X5G</v>
          </cell>
          <cell r="E5631">
            <v>511</v>
          </cell>
          <cell r="F5631">
            <v>1</v>
          </cell>
          <cell r="G5631">
            <v>2</v>
          </cell>
          <cell r="H5631" t="str">
            <v>/  /</v>
          </cell>
          <cell r="I5631">
            <v>0</v>
          </cell>
          <cell r="J5631">
            <v>74</v>
          </cell>
          <cell r="K5631">
            <v>620</v>
          </cell>
          <cell r="L5631">
            <v>620</v>
          </cell>
          <cell r="M5631">
            <v>0</v>
          </cell>
          <cell r="N5631">
            <v>620</v>
          </cell>
          <cell r="O5631">
            <v>620</v>
          </cell>
          <cell r="P5631">
            <v>0</v>
          </cell>
        </row>
        <row r="5632">
          <cell r="A5632" t="str">
            <v>0011487523</v>
          </cell>
          <cell r="B5632">
            <v>11487</v>
          </cell>
          <cell r="C5632">
            <v>114870</v>
          </cell>
          <cell r="D5632" t="str">
            <v>X5G</v>
          </cell>
          <cell r="E5632">
            <v>523</v>
          </cell>
          <cell r="F5632">
            <v>1</v>
          </cell>
          <cell r="G5632">
            <v>1</v>
          </cell>
          <cell r="H5632" t="str">
            <v>18/11/04</v>
          </cell>
          <cell r="I5632">
            <v>1</v>
          </cell>
          <cell r="J5632">
            <v>0</v>
          </cell>
          <cell r="K5632">
            <v>1</v>
          </cell>
          <cell r="L5632">
            <v>1</v>
          </cell>
          <cell r="M5632">
            <v>0</v>
          </cell>
          <cell r="N5632">
            <v>0</v>
          </cell>
          <cell r="O5632">
            <v>1</v>
          </cell>
          <cell r="P5632">
            <v>0</v>
          </cell>
        </row>
        <row r="5633">
          <cell r="A5633" t="str">
            <v>0011487555</v>
          </cell>
          <cell r="B5633">
            <v>11487</v>
          </cell>
          <cell r="C5633">
            <v>114870</v>
          </cell>
          <cell r="D5633" t="str">
            <v>X5G</v>
          </cell>
          <cell r="E5633">
            <v>555</v>
          </cell>
          <cell r="F5633">
            <v>1</v>
          </cell>
          <cell r="G5633">
            <v>1</v>
          </cell>
          <cell r="H5633" t="str">
            <v>/  /</v>
          </cell>
          <cell r="I5633">
            <v>0</v>
          </cell>
          <cell r="J5633">
            <v>0</v>
          </cell>
          <cell r="K5633">
            <v>79.02</v>
          </cell>
          <cell r="L5633">
            <v>79.02</v>
          </cell>
          <cell r="M5633">
            <v>0</v>
          </cell>
          <cell r="N5633">
            <v>0</v>
          </cell>
          <cell r="O5633">
            <v>79.02</v>
          </cell>
          <cell r="P5633">
            <v>0</v>
          </cell>
        </row>
        <row r="5634">
          <cell r="A5634" t="str">
            <v>0011487601</v>
          </cell>
          <cell r="B5634">
            <v>11487</v>
          </cell>
          <cell r="C5634">
            <v>114870</v>
          </cell>
          <cell r="D5634" t="str">
            <v>X5G</v>
          </cell>
          <cell r="E5634">
            <v>601</v>
          </cell>
          <cell r="F5634">
            <v>1</v>
          </cell>
          <cell r="G5634">
            <v>2</v>
          </cell>
          <cell r="H5634" t="str">
            <v>/  /</v>
          </cell>
          <cell r="I5634">
            <v>0</v>
          </cell>
          <cell r="J5634">
            <v>554.1</v>
          </cell>
          <cell r="K5634">
            <v>2662.08</v>
          </cell>
          <cell r="L5634">
            <v>2662.08</v>
          </cell>
          <cell r="M5634">
            <v>0</v>
          </cell>
          <cell r="N5634">
            <v>0</v>
          </cell>
          <cell r="O5634">
            <v>2662.08</v>
          </cell>
          <cell r="P5634">
            <v>0</v>
          </cell>
        </row>
        <row r="5635">
          <cell r="A5635" t="str">
            <v>0011487701</v>
          </cell>
          <cell r="B5635">
            <v>11487</v>
          </cell>
          <cell r="C5635">
            <v>114870</v>
          </cell>
          <cell r="D5635" t="str">
            <v>X5G</v>
          </cell>
          <cell r="E5635">
            <v>701</v>
          </cell>
          <cell r="F5635">
            <v>1</v>
          </cell>
          <cell r="G5635">
            <v>2</v>
          </cell>
          <cell r="H5635" t="str">
            <v>/  /</v>
          </cell>
          <cell r="I5635">
            <v>0</v>
          </cell>
          <cell r="J5635">
            <v>554.1</v>
          </cell>
          <cell r="K5635">
            <v>2662.08</v>
          </cell>
          <cell r="L5635">
            <v>2662.08</v>
          </cell>
          <cell r="M5635">
            <v>0</v>
          </cell>
          <cell r="N5635">
            <v>0</v>
          </cell>
          <cell r="O5635">
            <v>2662.08</v>
          </cell>
          <cell r="P5635">
            <v>0</v>
          </cell>
        </row>
        <row r="5636">
          <cell r="A5636" t="str">
            <v>0011487910</v>
          </cell>
          <cell r="B5636">
            <v>11487</v>
          </cell>
          <cell r="C5636">
            <v>114870</v>
          </cell>
          <cell r="D5636" t="str">
            <v>X5G</v>
          </cell>
          <cell r="E5636">
            <v>910</v>
          </cell>
          <cell r="F5636">
            <v>1</v>
          </cell>
          <cell r="G5636">
            <v>2</v>
          </cell>
          <cell r="H5636" t="str">
            <v>/  /</v>
          </cell>
          <cell r="I5636">
            <v>0</v>
          </cell>
          <cell r="J5636">
            <v>367.1</v>
          </cell>
          <cell r="K5636">
            <v>3101.1</v>
          </cell>
          <cell r="L5636">
            <v>3101.1</v>
          </cell>
          <cell r="M5636">
            <v>0</v>
          </cell>
          <cell r="N5636">
            <v>0</v>
          </cell>
          <cell r="O5636">
            <v>3101.1</v>
          </cell>
          <cell r="P5636">
            <v>0</v>
          </cell>
        </row>
        <row r="5637">
          <cell r="A5637" t="str">
            <v>0011487951</v>
          </cell>
          <cell r="B5637">
            <v>11487</v>
          </cell>
          <cell r="C5637">
            <v>114870</v>
          </cell>
          <cell r="D5637" t="str">
            <v>X5G</v>
          </cell>
          <cell r="E5637">
            <v>951</v>
          </cell>
          <cell r="F5637">
            <v>1</v>
          </cell>
          <cell r="G5637">
            <v>2</v>
          </cell>
          <cell r="H5637" t="str">
            <v>/  /</v>
          </cell>
          <cell r="I5637">
            <v>0</v>
          </cell>
          <cell r="J5637">
            <v>53</v>
          </cell>
          <cell r="K5637">
            <v>450</v>
          </cell>
          <cell r="L5637">
            <v>450</v>
          </cell>
          <cell r="M5637">
            <v>0</v>
          </cell>
          <cell r="N5637">
            <v>0</v>
          </cell>
          <cell r="O5637">
            <v>450</v>
          </cell>
          <cell r="P5637">
            <v>0</v>
          </cell>
        </row>
        <row r="5638">
          <cell r="A5638" t="str">
            <v>0011488101</v>
          </cell>
          <cell r="B5638">
            <v>11488</v>
          </cell>
          <cell r="C5638">
            <v>114880</v>
          </cell>
          <cell r="D5638" t="str">
            <v>F5C</v>
          </cell>
          <cell r="E5638">
            <v>101</v>
          </cell>
          <cell r="F5638">
            <v>1</v>
          </cell>
          <cell r="G5638">
            <v>1</v>
          </cell>
          <cell r="H5638" t="str">
            <v>15/11/07</v>
          </cell>
          <cell r="I5638">
            <v>4244</v>
          </cell>
          <cell r="J5638">
            <v>0</v>
          </cell>
          <cell r="K5638">
            <v>4244</v>
          </cell>
          <cell r="L5638">
            <v>4244</v>
          </cell>
          <cell r="M5638">
            <v>0</v>
          </cell>
          <cell r="N5638">
            <v>0</v>
          </cell>
          <cell r="O5638">
            <v>4244</v>
          </cell>
          <cell r="P5638">
            <v>0</v>
          </cell>
        </row>
        <row r="5639">
          <cell r="A5639" t="str">
            <v>0011488142</v>
          </cell>
          <cell r="B5639">
            <v>11488</v>
          </cell>
          <cell r="C5639">
            <v>114880</v>
          </cell>
          <cell r="D5639" t="str">
            <v>F5C</v>
          </cell>
          <cell r="E5639">
            <v>142</v>
          </cell>
          <cell r="F5639">
            <v>1</v>
          </cell>
          <cell r="G5639">
            <v>1</v>
          </cell>
          <cell r="H5639">
            <v>38355</v>
          </cell>
          <cell r="I5639">
            <v>25</v>
          </cell>
          <cell r="J5639">
            <v>0</v>
          </cell>
          <cell r="K5639">
            <v>25</v>
          </cell>
          <cell r="L5639">
            <v>25</v>
          </cell>
          <cell r="M5639">
            <v>0</v>
          </cell>
          <cell r="N5639">
            <v>0</v>
          </cell>
          <cell r="O5639">
            <v>25</v>
          </cell>
          <cell r="P5639">
            <v>0</v>
          </cell>
        </row>
        <row r="5640">
          <cell r="A5640" t="str">
            <v>0011488301</v>
          </cell>
          <cell r="B5640">
            <v>11488</v>
          </cell>
          <cell r="C5640">
            <v>114880</v>
          </cell>
          <cell r="D5640" t="str">
            <v>F5C</v>
          </cell>
          <cell r="E5640">
            <v>301</v>
          </cell>
          <cell r="F5640">
            <v>1</v>
          </cell>
          <cell r="G5640">
            <v>1</v>
          </cell>
          <cell r="H5640" t="str">
            <v>/  /</v>
          </cell>
          <cell r="I5640">
            <v>0</v>
          </cell>
          <cell r="J5640">
            <v>0</v>
          </cell>
          <cell r="K5640">
            <v>4269</v>
          </cell>
          <cell r="L5640">
            <v>4269</v>
          </cell>
          <cell r="M5640">
            <v>0</v>
          </cell>
          <cell r="N5640">
            <v>0</v>
          </cell>
          <cell r="O5640">
            <v>4269</v>
          </cell>
          <cell r="P5640">
            <v>0</v>
          </cell>
        </row>
        <row r="5641">
          <cell r="A5641" t="str">
            <v>0011488511</v>
          </cell>
          <cell r="B5641">
            <v>11488</v>
          </cell>
          <cell r="C5641">
            <v>114880</v>
          </cell>
          <cell r="D5641" t="str">
            <v>F5C</v>
          </cell>
          <cell r="E5641">
            <v>511</v>
          </cell>
          <cell r="F5641">
            <v>1</v>
          </cell>
          <cell r="G5641">
            <v>1</v>
          </cell>
          <cell r="H5641" t="str">
            <v>/  /</v>
          </cell>
          <cell r="I5641">
            <v>0</v>
          </cell>
          <cell r="J5641">
            <v>0</v>
          </cell>
          <cell r="K5641">
            <v>853</v>
          </cell>
          <cell r="L5641">
            <v>853</v>
          </cell>
          <cell r="M5641">
            <v>0</v>
          </cell>
          <cell r="N5641">
            <v>853</v>
          </cell>
          <cell r="O5641">
            <v>853</v>
          </cell>
          <cell r="P5641">
            <v>0</v>
          </cell>
        </row>
        <row r="5642">
          <cell r="A5642" t="str">
            <v>0011488523</v>
          </cell>
          <cell r="B5642">
            <v>11488</v>
          </cell>
          <cell r="C5642">
            <v>114880</v>
          </cell>
          <cell r="D5642" t="str">
            <v>F5C</v>
          </cell>
          <cell r="E5642">
            <v>523</v>
          </cell>
          <cell r="F5642">
            <v>1</v>
          </cell>
          <cell r="G5642">
            <v>1</v>
          </cell>
          <cell r="H5642" t="str">
            <v>18/11/04</v>
          </cell>
          <cell r="I5642">
            <v>1</v>
          </cell>
          <cell r="J5642">
            <v>0</v>
          </cell>
          <cell r="K5642">
            <v>1</v>
          </cell>
          <cell r="L5642">
            <v>1</v>
          </cell>
          <cell r="M5642">
            <v>0</v>
          </cell>
          <cell r="N5642">
            <v>0</v>
          </cell>
          <cell r="O5642">
            <v>1</v>
          </cell>
          <cell r="P5642">
            <v>0</v>
          </cell>
        </row>
        <row r="5643">
          <cell r="A5643" t="str">
            <v>0011488601</v>
          </cell>
          <cell r="B5643">
            <v>11488</v>
          </cell>
          <cell r="C5643">
            <v>114880</v>
          </cell>
          <cell r="D5643" t="str">
            <v>F5C</v>
          </cell>
          <cell r="E5643">
            <v>601</v>
          </cell>
          <cell r="F5643">
            <v>1</v>
          </cell>
          <cell r="G5643">
            <v>1</v>
          </cell>
          <cell r="H5643" t="str">
            <v>/  /</v>
          </cell>
          <cell r="I5643">
            <v>0</v>
          </cell>
          <cell r="J5643">
            <v>0</v>
          </cell>
          <cell r="K5643">
            <v>3415</v>
          </cell>
          <cell r="L5643">
            <v>3415</v>
          </cell>
          <cell r="M5643">
            <v>0</v>
          </cell>
          <cell r="N5643">
            <v>0</v>
          </cell>
          <cell r="O5643">
            <v>3415</v>
          </cell>
          <cell r="P5643">
            <v>0</v>
          </cell>
        </row>
        <row r="5644">
          <cell r="A5644" t="str">
            <v>0011488701</v>
          </cell>
          <cell r="B5644">
            <v>11488</v>
          </cell>
          <cell r="C5644">
            <v>114880</v>
          </cell>
          <cell r="D5644" t="str">
            <v>F5C</v>
          </cell>
          <cell r="E5644">
            <v>701</v>
          </cell>
          <cell r="F5644">
            <v>1</v>
          </cell>
          <cell r="G5644">
            <v>1</v>
          </cell>
          <cell r="H5644" t="str">
            <v>/  /</v>
          </cell>
          <cell r="I5644">
            <v>0</v>
          </cell>
          <cell r="J5644">
            <v>0</v>
          </cell>
          <cell r="K5644">
            <v>3415</v>
          </cell>
          <cell r="L5644">
            <v>3415</v>
          </cell>
          <cell r="M5644">
            <v>0</v>
          </cell>
          <cell r="N5644">
            <v>0</v>
          </cell>
          <cell r="O5644">
            <v>3415</v>
          </cell>
          <cell r="P5644">
            <v>0</v>
          </cell>
        </row>
        <row r="5645">
          <cell r="A5645" t="str">
            <v>0011488910</v>
          </cell>
          <cell r="B5645">
            <v>11488</v>
          </cell>
          <cell r="C5645">
            <v>114880</v>
          </cell>
          <cell r="D5645" t="str">
            <v>F5C</v>
          </cell>
          <cell r="E5645">
            <v>910</v>
          </cell>
          <cell r="F5645">
            <v>1</v>
          </cell>
          <cell r="G5645">
            <v>1</v>
          </cell>
          <cell r="H5645" t="str">
            <v>/  /</v>
          </cell>
          <cell r="I5645">
            <v>0</v>
          </cell>
          <cell r="J5645">
            <v>0</v>
          </cell>
          <cell r="K5645">
            <v>4269</v>
          </cell>
          <cell r="L5645">
            <v>4269</v>
          </cell>
          <cell r="M5645">
            <v>0</v>
          </cell>
          <cell r="N5645">
            <v>0</v>
          </cell>
          <cell r="O5645">
            <v>4269</v>
          </cell>
          <cell r="P5645">
            <v>0</v>
          </cell>
        </row>
        <row r="5646">
          <cell r="A5646" t="str">
            <v>0011488951</v>
          </cell>
          <cell r="B5646">
            <v>11488</v>
          </cell>
          <cell r="C5646">
            <v>114880</v>
          </cell>
          <cell r="D5646" t="str">
            <v>F5C</v>
          </cell>
          <cell r="E5646">
            <v>951</v>
          </cell>
          <cell r="F5646">
            <v>1</v>
          </cell>
          <cell r="G5646">
            <v>1</v>
          </cell>
          <cell r="H5646" t="str">
            <v>/  /</v>
          </cell>
          <cell r="I5646">
            <v>0</v>
          </cell>
          <cell r="J5646">
            <v>0</v>
          </cell>
          <cell r="K5646">
            <v>620</v>
          </cell>
          <cell r="L5646">
            <v>620</v>
          </cell>
          <cell r="M5646">
            <v>0</v>
          </cell>
          <cell r="N5646">
            <v>0</v>
          </cell>
          <cell r="O5646">
            <v>620</v>
          </cell>
          <cell r="P5646">
            <v>0</v>
          </cell>
        </row>
        <row r="5647">
          <cell r="A5647" t="str">
            <v>0011490101</v>
          </cell>
          <cell r="B5647">
            <v>11490</v>
          </cell>
          <cell r="C5647">
            <v>114900</v>
          </cell>
          <cell r="D5647" t="str">
            <v>X5G</v>
          </cell>
          <cell r="E5647">
            <v>101</v>
          </cell>
          <cell r="F5647">
            <v>1</v>
          </cell>
          <cell r="G5647">
            <v>1</v>
          </cell>
          <cell r="H5647">
            <v>39089</v>
          </cell>
          <cell r="I5647">
            <v>12987</v>
          </cell>
          <cell r="J5647">
            <v>0</v>
          </cell>
          <cell r="K5647">
            <v>12987</v>
          </cell>
          <cell r="L5647">
            <v>12987</v>
          </cell>
          <cell r="M5647">
            <v>0</v>
          </cell>
          <cell r="N5647">
            <v>0</v>
          </cell>
          <cell r="O5647">
            <v>12987</v>
          </cell>
          <cell r="P5647">
            <v>0</v>
          </cell>
        </row>
        <row r="5648">
          <cell r="A5648" t="str">
            <v>0011490142</v>
          </cell>
          <cell r="B5648">
            <v>11490</v>
          </cell>
          <cell r="C5648">
            <v>114900</v>
          </cell>
          <cell r="D5648" t="str">
            <v>X5G</v>
          </cell>
          <cell r="E5648">
            <v>142</v>
          </cell>
          <cell r="F5648">
            <v>1</v>
          </cell>
          <cell r="G5648">
            <v>1</v>
          </cell>
          <cell r="H5648">
            <v>38355</v>
          </cell>
          <cell r="I5648">
            <v>25</v>
          </cell>
          <cell r="J5648">
            <v>0</v>
          </cell>
          <cell r="K5648">
            <v>25</v>
          </cell>
          <cell r="L5648">
            <v>25</v>
          </cell>
          <cell r="M5648">
            <v>0</v>
          </cell>
          <cell r="N5648">
            <v>0</v>
          </cell>
          <cell r="O5648">
            <v>25</v>
          </cell>
          <cell r="P5648">
            <v>0</v>
          </cell>
        </row>
        <row r="5649">
          <cell r="A5649" t="str">
            <v>0011490296</v>
          </cell>
          <cell r="B5649">
            <v>11490</v>
          </cell>
          <cell r="C5649">
            <v>114900</v>
          </cell>
          <cell r="D5649" t="str">
            <v>X5G</v>
          </cell>
          <cell r="E5649">
            <v>296</v>
          </cell>
          <cell r="F5649">
            <v>1</v>
          </cell>
          <cell r="G5649">
            <v>1</v>
          </cell>
          <cell r="H5649">
            <v>39448</v>
          </cell>
          <cell r="I5649">
            <v>0</v>
          </cell>
          <cell r="J5649">
            <v>0</v>
          </cell>
          <cell r="K5649">
            <v>91.62</v>
          </cell>
          <cell r="L5649">
            <v>91.62</v>
          </cell>
          <cell r="M5649">
            <v>0</v>
          </cell>
          <cell r="N5649">
            <v>0</v>
          </cell>
          <cell r="O5649">
            <v>91.62</v>
          </cell>
          <cell r="P5649">
            <v>0</v>
          </cell>
        </row>
        <row r="5650">
          <cell r="A5650" t="str">
            <v>0011490301</v>
          </cell>
          <cell r="B5650">
            <v>11490</v>
          </cell>
          <cell r="C5650">
            <v>114900</v>
          </cell>
          <cell r="D5650" t="str">
            <v>X5G</v>
          </cell>
          <cell r="E5650">
            <v>301</v>
          </cell>
          <cell r="F5650">
            <v>1</v>
          </cell>
          <cell r="G5650">
            <v>1</v>
          </cell>
          <cell r="H5650" t="str">
            <v>/  /</v>
          </cell>
          <cell r="I5650">
            <v>0</v>
          </cell>
          <cell r="J5650">
            <v>0</v>
          </cell>
          <cell r="K5650">
            <v>13103.62</v>
          </cell>
          <cell r="L5650">
            <v>13103.62</v>
          </cell>
          <cell r="M5650">
            <v>0</v>
          </cell>
          <cell r="N5650">
            <v>0</v>
          </cell>
          <cell r="O5650">
            <v>13103.62</v>
          </cell>
          <cell r="P5650">
            <v>0</v>
          </cell>
        </row>
        <row r="5651">
          <cell r="A5651" t="str">
            <v>0011490511</v>
          </cell>
          <cell r="B5651">
            <v>11490</v>
          </cell>
          <cell r="C5651">
            <v>114900</v>
          </cell>
          <cell r="D5651" t="str">
            <v>X5G</v>
          </cell>
          <cell r="E5651">
            <v>511</v>
          </cell>
          <cell r="F5651">
            <v>1</v>
          </cell>
          <cell r="G5651">
            <v>1</v>
          </cell>
          <cell r="H5651" t="str">
            <v>/  /</v>
          </cell>
          <cell r="I5651">
            <v>0</v>
          </cell>
          <cell r="J5651">
            <v>0</v>
          </cell>
          <cell r="K5651">
            <v>562</v>
          </cell>
          <cell r="L5651">
            <v>562</v>
          </cell>
          <cell r="M5651">
            <v>0</v>
          </cell>
          <cell r="N5651">
            <v>562</v>
          </cell>
          <cell r="O5651">
            <v>562</v>
          </cell>
          <cell r="P5651">
            <v>0</v>
          </cell>
        </row>
        <row r="5652">
          <cell r="A5652" t="str">
            <v>0011490523</v>
          </cell>
          <cell r="B5652">
            <v>11490</v>
          </cell>
          <cell r="C5652">
            <v>114900</v>
          </cell>
          <cell r="D5652" t="str">
            <v>X5G</v>
          </cell>
          <cell r="E5652">
            <v>523</v>
          </cell>
          <cell r="F5652">
            <v>1</v>
          </cell>
          <cell r="G5652">
            <v>1</v>
          </cell>
          <cell r="H5652" t="str">
            <v>18/11/04</v>
          </cell>
          <cell r="I5652">
            <v>1</v>
          </cell>
          <cell r="J5652">
            <v>0</v>
          </cell>
          <cell r="K5652">
            <v>1</v>
          </cell>
          <cell r="L5652">
            <v>1</v>
          </cell>
          <cell r="M5652">
            <v>0</v>
          </cell>
          <cell r="N5652">
            <v>0</v>
          </cell>
          <cell r="O5652">
            <v>1</v>
          </cell>
          <cell r="P5652">
            <v>0</v>
          </cell>
        </row>
        <row r="5653">
          <cell r="A5653" t="str">
            <v>0011490555</v>
          </cell>
          <cell r="B5653">
            <v>11490</v>
          </cell>
          <cell r="C5653">
            <v>114900</v>
          </cell>
          <cell r="D5653" t="str">
            <v>X5G</v>
          </cell>
          <cell r="E5653">
            <v>555</v>
          </cell>
          <cell r="F5653">
            <v>1</v>
          </cell>
          <cell r="G5653">
            <v>1</v>
          </cell>
          <cell r="H5653" t="str">
            <v>/  /</v>
          </cell>
          <cell r="I5653">
            <v>0</v>
          </cell>
          <cell r="J5653">
            <v>0</v>
          </cell>
          <cell r="K5653">
            <v>1301.2</v>
          </cell>
          <cell r="L5653">
            <v>1301.2</v>
          </cell>
          <cell r="M5653">
            <v>0</v>
          </cell>
          <cell r="N5653">
            <v>0</v>
          </cell>
          <cell r="O5653">
            <v>1301.2</v>
          </cell>
          <cell r="P5653">
            <v>0</v>
          </cell>
        </row>
        <row r="5654">
          <cell r="A5654" t="str">
            <v>0011490601</v>
          </cell>
          <cell r="B5654">
            <v>11490</v>
          </cell>
          <cell r="C5654">
            <v>114900</v>
          </cell>
          <cell r="D5654" t="str">
            <v>X5G</v>
          </cell>
          <cell r="E5654">
            <v>601</v>
          </cell>
          <cell r="F5654">
            <v>1</v>
          </cell>
          <cell r="G5654">
            <v>1</v>
          </cell>
          <cell r="H5654" t="str">
            <v>/  /</v>
          </cell>
          <cell r="I5654">
            <v>0</v>
          </cell>
          <cell r="J5654">
            <v>0</v>
          </cell>
          <cell r="K5654">
            <v>11239.42</v>
          </cell>
          <cell r="L5654">
            <v>11239.42</v>
          </cell>
          <cell r="M5654">
            <v>0</v>
          </cell>
          <cell r="N5654">
            <v>0</v>
          </cell>
          <cell r="O5654">
            <v>11239.42</v>
          </cell>
          <cell r="P5654">
            <v>0</v>
          </cell>
        </row>
        <row r="5655">
          <cell r="A5655" t="str">
            <v>0011490701</v>
          </cell>
          <cell r="B5655">
            <v>11490</v>
          </cell>
          <cell r="C5655">
            <v>114900</v>
          </cell>
          <cell r="D5655" t="str">
            <v>X5G</v>
          </cell>
          <cell r="E5655">
            <v>701</v>
          </cell>
          <cell r="F5655">
            <v>1</v>
          </cell>
          <cell r="G5655">
            <v>1</v>
          </cell>
          <cell r="H5655" t="str">
            <v>/  /</v>
          </cell>
          <cell r="I5655">
            <v>0</v>
          </cell>
          <cell r="J5655">
            <v>0</v>
          </cell>
          <cell r="K5655">
            <v>11239.42</v>
          </cell>
          <cell r="L5655">
            <v>11239.42</v>
          </cell>
          <cell r="M5655">
            <v>0</v>
          </cell>
          <cell r="N5655">
            <v>0</v>
          </cell>
          <cell r="O5655">
            <v>11239.42</v>
          </cell>
          <cell r="P5655">
            <v>0</v>
          </cell>
        </row>
        <row r="5656">
          <cell r="A5656" t="str">
            <v>0011490910</v>
          </cell>
          <cell r="B5656">
            <v>11490</v>
          </cell>
          <cell r="C5656">
            <v>114900</v>
          </cell>
          <cell r="D5656" t="str">
            <v>X5G</v>
          </cell>
          <cell r="E5656">
            <v>910</v>
          </cell>
          <cell r="F5656">
            <v>1</v>
          </cell>
          <cell r="G5656">
            <v>1</v>
          </cell>
          <cell r="H5656" t="str">
            <v>/  /</v>
          </cell>
          <cell r="I5656">
            <v>0</v>
          </cell>
          <cell r="J5656">
            <v>0</v>
          </cell>
          <cell r="K5656">
            <v>13012</v>
          </cell>
          <cell r="L5656">
            <v>13012</v>
          </cell>
          <cell r="M5656">
            <v>0</v>
          </cell>
          <cell r="N5656">
            <v>0</v>
          </cell>
          <cell r="O5656">
            <v>13012</v>
          </cell>
          <cell r="P5656">
            <v>0</v>
          </cell>
        </row>
        <row r="5657">
          <cell r="A5657" t="str">
            <v>0011490951</v>
          </cell>
          <cell r="B5657">
            <v>11490</v>
          </cell>
          <cell r="C5657">
            <v>114900</v>
          </cell>
          <cell r="D5657" t="str">
            <v>X5G</v>
          </cell>
          <cell r="E5657">
            <v>951</v>
          </cell>
          <cell r="F5657">
            <v>1</v>
          </cell>
          <cell r="G5657">
            <v>1</v>
          </cell>
          <cell r="H5657" t="str">
            <v>/  /</v>
          </cell>
          <cell r="I5657">
            <v>0</v>
          </cell>
          <cell r="J5657">
            <v>0</v>
          </cell>
          <cell r="K5657">
            <v>338</v>
          </cell>
          <cell r="L5657">
            <v>338</v>
          </cell>
          <cell r="M5657">
            <v>0</v>
          </cell>
          <cell r="N5657">
            <v>0</v>
          </cell>
          <cell r="O5657">
            <v>338</v>
          </cell>
          <cell r="P5657">
            <v>0</v>
          </cell>
        </row>
        <row r="5658">
          <cell r="A5658" t="str">
            <v>0011491101</v>
          </cell>
          <cell r="B5658">
            <v>11491</v>
          </cell>
          <cell r="C5658">
            <v>114910</v>
          </cell>
          <cell r="D5658" t="str">
            <v>X5G</v>
          </cell>
          <cell r="E5658">
            <v>101</v>
          </cell>
          <cell r="F5658">
            <v>1</v>
          </cell>
          <cell r="G5658">
            <v>1</v>
          </cell>
          <cell r="H5658">
            <v>39089</v>
          </cell>
          <cell r="I5658">
            <v>3235</v>
          </cell>
          <cell r="J5658">
            <v>0</v>
          </cell>
          <cell r="K5658">
            <v>3235</v>
          </cell>
          <cell r="L5658">
            <v>3235</v>
          </cell>
          <cell r="M5658">
            <v>0</v>
          </cell>
          <cell r="N5658">
            <v>0</v>
          </cell>
          <cell r="O5658">
            <v>3235</v>
          </cell>
          <cell r="P5658">
            <v>0</v>
          </cell>
        </row>
        <row r="5659">
          <cell r="A5659" t="str">
            <v>0011491125</v>
          </cell>
          <cell r="B5659">
            <v>11491</v>
          </cell>
          <cell r="C5659">
            <v>114910</v>
          </cell>
          <cell r="D5659" t="str">
            <v>X5G</v>
          </cell>
          <cell r="E5659">
            <v>125</v>
          </cell>
          <cell r="F5659">
            <v>1</v>
          </cell>
          <cell r="G5659">
            <v>2</v>
          </cell>
          <cell r="H5659" t="str">
            <v>15/01/08</v>
          </cell>
          <cell r="I5659">
            <v>0</v>
          </cell>
          <cell r="J5659">
            <v>445.64</v>
          </cell>
          <cell r="K5659">
            <v>445.64</v>
          </cell>
          <cell r="L5659">
            <v>445.64</v>
          </cell>
          <cell r="M5659">
            <v>0</v>
          </cell>
          <cell r="N5659">
            <v>0</v>
          </cell>
          <cell r="O5659">
            <v>445.64</v>
          </cell>
          <cell r="P5659">
            <v>0</v>
          </cell>
        </row>
        <row r="5660">
          <cell r="A5660" t="str">
            <v>0011491126</v>
          </cell>
          <cell r="B5660">
            <v>11491</v>
          </cell>
          <cell r="C5660">
            <v>114910</v>
          </cell>
          <cell r="D5660" t="str">
            <v>X5G</v>
          </cell>
          <cell r="E5660">
            <v>126</v>
          </cell>
          <cell r="F5660">
            <v>1</v>
          </cell>
          <cell r="G5660">
            <v>1</v>
          </cell>
          <cell r="H5660">
            <v>38356</v>
          </cell>
          <cell r="I5660">
            <v>100</v>
          </cell>
          <cell r="J5660">
            <v>0</v>
          </cell>
          <cell r="K5660">
            <v>100</v>
          </cell>
          <cell r="L5660">
            <v>100</v>
          </cell>
          <cell r="M5660">
            <v>0</v>
          </cell>
          <cell r="N5660">
            <v>0</v>
          </cell>
          <cell r="O5660">
            <v>100</v>
          </cell>
          <cell r="P5660">
            <v>0</v>
          </cell>
        </row>
        <row r="5661">
          <cell r="A5661" t="str">
            <v>0011491139</v>
          </cell>
          <cell r="B5661">
            <v>11491</v>
          </cell>
          <cell r="C5661">
            <v>114910</v>
          </cell>
          <cell r="D5661" t="str">
            <v>X5G</v>
          </cell>
          <cell r="E5661">
            <v>139</v>
          </cell>
          <cell r="F5661">
            <v>1</v>
          </cell>
          <cell r="G5661">
            <v>2</v>
          </cell>
          <cell r="H5661" t="str">
            <v>15/01/08</v>
          </cell>
          <cell r="I5661">
            <v>0</v>
          </cell>
          <cell r="J5661">
            <v>200</v>
          </cell>
          <cell r="K5661">
            <v>200</v>
          </cell>
          <cell r="L5661">
            <v>200</v>
          </cell>
          <cell r="M5661">
            <v>0</v>
          </cell>
          <cell r="N5661">
            <v>0</v>
          </cell>
          <cell r="O5661">
            <v>200</v>
          </cell>
          <cell r="P5661">
            <v>0</v>
          </cell>
        </row>
        <row r="5662">
          <cell r="A5662" t="str">
            <v>0011491140</v>
          </cell>
          <cell r="B5662">
            <v>11491</v>
          </cell>
          <cell r="C5662">
            <v>114910</v>
          </cell>
          <cell r="D5662" t="str">
            <v>X5G</v>
          </cell>
          <cell r="E5662">
            <v>140</v>
          </cell>
          <cell r="F5662">
            <v>1</v>
          </cell>
          <cell r="G5662">
            <v>2</v>
          </cell>
          <cell r="H5662" t="str">
            <v>15/01/08</v>
          </cell>
          <cell r="I5662">
            <v>0</v>
          </cell>
          <cell r="J5662">
            <v>96</v>
          </cell>
          <cell r="K5662">
            <v>96</v>
          </cell>
          <cell r="L5662">
            <v>96</v>
          </cell>
          <cell r="M5662">
            <v>0</v>
          </cell>
          <cell r="N5662">
            <v>0</v>
          </cell>
          <cell r="O5662">
            <v>96</v>
          </cell>
          <cell r="P5662">
            <v>0</v>
          </cell>
        </row>
        <row r="5663">
          <cell r="A5663" t="str">
            <v>0011491301</v>
          </cell>
          <cell r="B5663">
            <v>11491</v>
          </cell>
          <cell r="C5663">
            <v>114910</v>
          </cell>
          <cell r="D5663" t="str">
            <v>X5G</v>
          </cell>
          <cell r="E5663">
            <v>301</v>
          </cell>
          <cell r="F5663">
            <v>1</v>
          </cell>
          <cell r="G5663">
            <v>2</v>
          </cell>
          <cell r="H5663" t="str">
            <v>/  /</v>
          </cell>
          <cell r="I5663">
            <v>0</v>
          </cell>
          <cell r="J5663">
            <v>741.64</v>
          </cell>
          <cell r="K5663">
            <v>4076.64</v>
          </cell>
          <cell r="L5663">
            <v>4076.64</v>
          </cell>
          <cell r="M5663">
            <v>0</v>
          </cell>
          <cell r="N5663">
            <v>0</v>
          </cell>
          <cell r="O5663">
            <v>4076.64</v>
          </cell>
          <cell r="P5663">
            <v>0</v>
          </cell>
        </row>
        <row r="5664">
          <cell r="A5664" t="str">
            <v>0011491511</v>
          </cell>
          <cell r="B5664">
            <v>11491</v>
          </cell>
          <cell r="C5664">
            <v>114910</v>
          </cell>
          <cell r="D5664" t="str">
            <v>X5G</v>
          </cell>
          <cell r="E5664">
            <v>511</v>
          </cell>
          <cell r="F5664">
            <v>1</v>
          </cell>
          <cell r="G5664">
            <v>2</v>
          </cell>
          <cell r="H5664" t="str">
            <v>/  /</v>
          </cell>
          <cell r="I5664">
            <v>0</v>
          </cell>
          <cell r="J5664">
            <v>133</v>
          </cell>
          <cell r="K5664">
            <v>733</v>
          </cell>
          <cell r="L5664">
            <v>733</v>
          </cell>
          <cell r="M5664">
            <v>0</v>
          </cell>
          <cell r="N5664">
            <v>733</v>
          </cell>
          <cell r="O5664">
            <v>733</v>
          </cell>
          <cell r="P5664">
            <v>0</v>
          </cell>
        </row>
        <row r="5665">
          <cell r="A5665" t="str">
            <v>0011491523</v>
          </cell>
          <cell r="B5665">
            <v>11491</v>
          </cell>
          <cell r="C5665">
            <v>114910</v>
          </cell>
          <cell r="D5665" t="str">
            <v>X5G</v>
          </cell>
          <cell r="E5665">
            <v>523</v>
          </cell>
          <cell r="F5665">
            <v>1</v>
          </cell>
          <cell r="G5665">
            <v>1</v>
          </cell>
          <cell r="H5665" t="str">
            <v>18/11/04</v>
          </cell>
          <cell r="I5665">
            <v>1</v>
          </cell>
          <cell r="J5665">
            <v>0</v>
          </cell>
          <cell r="K5665">
            <v>1</v>
          </cell>
          <cell r="L5665">
            <v>1</v>
          </cell>
          <cell r="M5665">
            <v>0</v>
          </cell>
          <cell r="N5665">
            <v>0</v>
          </cell>
          <cell r="O5665">
            <v>1</v>
          </cell>
          <cell r="P5665">
            <v>0</v>
          </cell>
        </row>
        <row r="5666">
          <cell r="A5666" t="str">
            <v>0011491555</v>
          </cell>
          <cell r="B5666">
            <v>11491</v>
          </cell>
          <cell r="C5666">
            <v>114910</v>
          </cell>
          <cell r="D5666" t="str">
            <v>X5G</v>
          </cell>
          <cell r="E5666">
            <v>555</v>
          </cell>
          <cell r="F5666">
            <v>1</v>
          </cell>
          <cell r="G5666">
            <v>1</v>
          </cell>
          <cell r="H5666" t="str">
            <v>/  /</v>
          </cell>
          <cell r="I5666">
            <v>0</v>
          </cell>
          <cell r="J5666">
            <v>0</v>
          </cell>
          <cell r="K5666">
            <v>300</v>
          </cell>
          <cell r="L5666">
            <v>300</v>
          </cell>
          <cell r="M5666">
            <v>0</v>
          </cell>
          <cell r="N5666">
            <v>0</v>
          </cell>
          <cell r="O5666">
            <v>300</v>
          </cell>
          <cell r="P5666">
            <v>0</v>
          </cell>
        </row>
        <row r="5667">
          <cell r="A5667" t="str">
            <v>0011491601</v>
          </cell>
          <cell r="B5667">
            <v>11491</v>
          </cell>
          <cell r="C5667">
            <v>114910</v>
          </cell>
          <cell r="D5667" t="str">
            <v>X5G</v>
          </cell>
          <cell r="E5667">
            <v>601</v>
          </cell>
          <cell r="F5667">
            <v>1</v>
          </cell>
          <cell r="G5667">
            <v>2</v>
          </cell>
          <cell r="H5667" t="str">
            <v>/  /</v>
          </cell>
          <cell r="I5667">
            <v>0</v>
          </cell>
          <cell r="J5667">
            <v>608.64</v>
          </cell>
          <cell r="K5667">
            <v>3042.64</v>
          </cell>
          <cell r="L5667">
            <v>3042.64</v>
          </cell>
          <cell r="M5667">
            <v>0</v>
          </cell>
          <cell r="N5667">
            <v>0</v>
          </cell>
          <cell r="O5667">
            <v>3042.64</v>
          </cell>
          <cell r="P5667">
            <v>0</v>
          </cell>
        </row>
        <row r="5668">
          <cell r="A5668" t="str">
            <v>0011491701</v>
          </cell>
          <cell r="B5668">
            <v>11491</v>
          </cell>
          <cell r="C5668">
            <v>114910</v>
          </cell>
          <cell r="D5668" t="str">
            <v>X5G</v>
          </cell>
          <cell r="E5668">
            <v>701</v>
          </cell>
          <cell r="F5668">
            <v>1</v>
          </cell>
          <cell r="G5668">
            <v>2</v>
          </cell>
          <cell r="H5668" t="str">
            <v>/  /</v>
          </cell>
          <cell r="I5668">
            <v>0</v>
          </cell>
          <cell r="J5668">
            <v>608.64</v>
          </cell>
          <cell r="K5668">
            <v>3042.64</v>
          </cell>
          <cell r="L5668">
            <v>3042.64</v>
          </cell>
          <cell r="M5668">
            <v>0</v>
          </cell>
          <cell r="N5668">
            <v>0</v>
          </cell>
          <cell r="O5668">
            <v>3042.64</v>
          </cell>
          <cell r="P5668">
            <v>0</v>
          </cell>
        </row>
        <row r="5669">
          <cell r="A5669" t="str">
            <v>0011491910</v>
          </cell>
          <cell r="B5669">
            <v>11491</v>
          </cell>
          <cell r="C5669">
            <v>114910</v>
          </cell>
          <cell r="D5669" t="str">
            <v>X5G</v>
          </cell>
          <cell r="E5669">
            <v>910</v>
          </cell>
          <cell r="F5669">
            <v>1</v>
          </cell>
          <cell r="G5669">
            <v>2</v>
          </cell>
          <cell r="H5669" t="str">
            <v>/  /</v>
          </cell>
          <cell r="I5669">
            <v>0</v>
          </cell>
          <cell r="J5669">
            <v>741.64</v>
          </cell>
          <cell r="K5669">
            <v>4076.64</v>
          </cell>
          <cell r="L5669">
            <v>4076.64</v>
          </cell>
          <cell r="M5669">
            <v>0</v>
          </cell>
          <cell r="N5669">
            <v>0</v>
          </cell>
          <cell r="O5669">
            <v>4076.64</v>
          </cell>
          <cell r="P5669">
            <v>0</v>
          </cell>
        </row>
        <row r="5670">
          <cell r="A5670" t="str">
            <v>0011491951</v>
          </cell>
          <cell r="B5670">
            <v>11491</v>
          </cell>
          <cell r="C5670">
            <v>114910</v>
          </cell>
          <cell r="D5670" t="str">
            <v>X5G</v>
          </cell>
          <cell r="E5670">
            <v>951</v>
          </cell>
          <cell r="F5670">
            <v>1</v>
          </cell>
          <cell r="G5670">
            <v>2</v>
          </cell>
          <cell r="H5670" t="str">
            <v>/  /</v>
          </cell>
          <cell r="I5670">
            <v>0</v>
          </cell>
          <cell r="J5670">
            <v>79</v>
          </cell>
          <cell r="K5670">
            <v>429</v>
          </cell>
          <cell r="L5670">
            <v>429</v>
          </cell>
          <cell r="M5670">
            <v>0</v>
          </cell>
          <cell r="N5670">
            <v>0</v>
          </cell>
          <cell r="O5670">
            <v>429</v>
          </cell>
          <cell r="P5670">
            <v>0</v>
          </cell>
        </row>
        <row r="5671">
          <cell r="A5671" t="str">
            <v>0011492101</v>
          </cell>
          <cell r="B5671">
            <v>11492</v>
          </cell>
          <cell r="C5671">
            <v>114920</v>
          </cell>
          <cell r="D5671" t="str">
            <v>X5G</v>
          </cell>
          <cell r="E5671">
            <v>101</v>
          </cell>
          <cell r="F5671">
            <v>1</v>
          </cell>
          <cell r="G5671">
            <v>1</v>
          </cell>
          <cell r="H5671">
            <v>39089</v>
          </cell>
          <cell r="I5671">
            <v>2739</v>
          </cell>
          <cell r="J5671">
            <v>0</v>
          </cell>
          <cell r="K5671">
            <v>2739</v>
          </cell>
          <cell r="L5671">
            <v>2739</v>
          </cell>
          <cell r="M5671">
            <v>0</v>
          </cell>
          <cell r="N5671">
            <v>0</v>
          </cell>
          <cell r="O5671">
            <v>2739</v>
          </cell>
          <cell r="P5671">
            <v>0</v>
          </cell>
        </row>
        <row r="5672">
          <cell r="A5672" t="str">
            <v>0011492125</v>
          </cell>
          <cell r="B5672">
            <v>11492</v>
          </cell>
          <cell r="C5672">
            <v>114920</v>
          </cell>
          <cell r="D5672" t="str">
            <v>X5G</v>
          </cell>
          <cell r="E5672">
            <v>125</v>
          </cell>
          <cell r="F5672">
            <v>1</v>
          </cell>
          <cell r="G5672">
            <v>2</v>
          </cell>
          <cell r="H5672" t="str">
            <v>15/01/08</v>
          </cell>
          <cell r="I5672">
            <v>0</v>
          </cell>
          <cell r="J5672">
            <v>251.86</v>
          </cell>
          <cell r="K5672">
            <v>251.86</v>
          </cell>
          <cell r="L5672">
            <v>251.86</v>
          </cell>
          <cell r="M5672">
            <v>0</v>
          </cell>
          <cell r="N5672">
            <v>0</v>
          </cell>
          <cell r="O5672">
            <v>251.86</v>
          </cell>
          <cell r="P5672">
            <v>0</v>
          </cell>
        </row>
        <row r="5673">
          <cell r="A5673" t="str">
            <v>0011492126</v>
          </cell>
          <cell r="B5673">
            <v>11492</v>
          </cell>
          <cell r="C5673">
            <v>114920</v>
          </cell>
          <cell r="D5673" t="str">
            <v>X5G</v>
          </cell>
          <cell r="E5673">
            <v>126</v>
          </cell>
          <cell r="F5673">
            <v>1</v>
          </cell>
          <cell r="G5673">
            <v>1</v>
          </cell>
          <cell r="H5673">
            <v>38356</v>
          </cell>
          <cell r="I5673">
            <v>100</v>
          </cell>
          <cell r="J5673">
            <v>0</v>
          </cell>
          <cell r="K5673">
            <v>100</v>
          </cell>
          <cell r="L5673">
            <v>100</v>
          </cell>
          <cell r="M5673">
            <v>0</v>
          </cell>
          <cell r="N5673">
            <v>0</v>
          </cell>
          <cell r="O5673">
            <v>100</v>
          </cell>
          <cell r="P5673">
            <v>0</v>
          </cell>
        </row>
        <row r="5674">
          <cell r="A5674" t="str">
            <v>0011492139</v>
          </cell>
          <cell r="B5674">
            <v>11492</v>
          </cell>
          <cell r="C5674">
            <v>114920</v>
          </cell>
          <cell r="D5674" t="str">
            <v>X5G</v>
          </cell>
          <cell r="E5674">
            <v>139</v>
          </cell>
          <cell r="F5674">
            <v>1</v>
          </cell>
          <cell r="G5674">
            <v>2</v>
          </cell>
          <cell r="H5674" t="str">
            <v>15/01/08</v>
          </cell>
          <cell r="I5674">
            <v>0</v>
          </cell>
          <cell r="J5674">
            <v>142</v>
          </cell>
          <cell r="K5674">
            <v>142</v>
          </cell>
          <cell r="L5674">
            <v>142</v>
          </cell>
          <cell r="M5674">
            <v>0</v>
          </cell>
          <cell r="N5674">
            <v>0</v>
          </cell>
          <cell r="O5674">
            <v>142</v>
          </cell>
          <cell r="P5674">
            <v>0</v>
          </cell>
        </row>
        <row r="5675">
          <cell r="A5675" t="str">
            <v>0011492140</v>
          </cell>
          <cell r="B5675">
            <v>11492</v>
          </cell>
          <cell r="C5675">
            <v>114920</v>
          </cell>
          <cell r="D5675" t="str">
            <v>X5G</v>
          </cell>
          <cell r="E5675">
            <v>140</v>
          </cell>
          <cell r="F5675">
            <v>1</v>
          </cell>
          <cell r="G5675">
            <v>2</v>
          </cell>
          <cell r="H5675" t="str">
            <v>15/01/08</v>
          </cell>
          <cell r="I5675">
            <v>0</v>
          </cell>
          <cell r="J5675">
            <v>67</v>
          </cell>
          <cell r="K5675">
            <v>67</v>
          </cell>
          <cell r="L5675">
            <v>67</v>
          </cell>
          <cell r="M5675">
            <v>0</v>
          </cell>
          <cell r="N5675">
            <v>0</v>
          </cell>
          <cell r="O5675">
            <v>67</v>
          </cell>
          <cell r="P5675">
            <v>0</v>
          </cell>
        </row>
        <row r="5676">
          <cell r="A5676" t="str">
            <v>0011492301</v>
          </cell>
          <cell r="B5676">
            <v>11492</v>
          </cell>
          <cell r="C5676">
            <v>114920</v>
          </cell>
          <cell r="D5676" t="str">
            <v>X5G</v>
          </cell>
          <cell r="E5676">
            <v>301</v>
          </cell>
          <cell r="F5676">
            <v>1</v>
          </cell>
          <cell r="G5676">
            <v>2</v>
          </cell>
          <cell r="H5676" t="str">
            <v>/  /</v>
          </cell>
          <cell r="I5676">
            <v>0</v>
          </cell>
          <cell r="J5676">
            <v>460.86</v>
          </cell>
          <cell r="K5676">
            <v>3299.86</v>
          </cell>
          <cell r="L5676">
            <v>3299.86</v>
          </cell>
          <cell r="M5676">
            <v>0</v>
          </cell>
          <cell r="N5676">
            <v>0</v>
          </cell>
          <cell r="O5676">
            <v>3299.86</v>
          </cell>
          <cell r="P5676">
            <v>0</v>
          </cell>
        </row>
        <row r="5677">
          <cell r="A5677" t="str">
            <v>0011492511</v>
          </cell>
          <cell r="B5677">
            <v>11492</v>
          </cell>
          <cell r="C5677">
            <v>114920</v>
          </cell>
          <cell r="D5677" t="str">
            <v>X5G</v>
          </cell>
          <cell r="E5677">
            <v>511</v>
          </cell>
          <cell r="F5677">
            <v>1</v>
          </cell>
          <cell r="G5677">
            <v>2</v>
          </cell>
          <cell r="H5677" t="str">
            <v>/  /</v>
          </cell>
          <cell r="I5677">
            <v>0</v>
          </cell>
          <cell r="J5677">
            <v>92</v>
          </cell>
          <cell r="K5677">
            <v>659</v>
          </cell>
          <cell r="L5677">
            <v>659</v>
          </cell>
          <cell r="M5677">
            <v>0</v>
          </cell>
          <cell r="N5677">
            <v>659</v>
          </cell>
          <cell r="O5677">
            <v>659</v>
          </cell>
          <cell r="P5677">
            <v>0</v>
          </cell>
        </row>
        <row r="5678">
          <cell r="A5678" t="str">
            <v>0011492523</v>
          </cell>
          <cell r="B5678">
            <v>11492</v>
          </cell>
          <cell r="C5678">
            <v>114920</v>
          </cell>
          <cell r="D5678" t="str">
            <v>X5G</v>
          </cell>
          <cell r="E5678">
            <v>523</v>
          </cell>
          <cell r="F5678">
            <v>1</v>
          </cell>
          <cell r="G5678">
            <v>1</v>
          </cell>
          <cell r="H5678" t="str">
            <v>18/11/04</v>
          </cell>
          <cell r="I5678">
            <v>1</v>
          </cell>
          <cell r="J5678">
            <v>0</v>
          </cell>
          <cell r="K5678">
            <v>1</v>
          </cell>
          <cell r="L5678">
            <v>1</v>
          </cell>
          <cell r="M5678">
            <v>0</v>
          </cell>
          <cell r="N5678">
            <v>0</v>
          </cell>
          <cell r="O5678">
            <v>1</v>
          </cell>
          <cell r="P5678">
            <v>0</v>
          </cell>
        </row>
        <row r="5679">
          <cell r="A5679" t="str">
            <v>0011492601</v>
          </cell>
          <cell r="B5679">
            <v>11492</v>
          </cell>
          <cell r="C5679">
            <v>114920</v>
          </cell>
          <cell r="D5679" t="str">
            <v>X5G</v>
          </cell>
          <cell r="E5679">
            <v>601</v>
          </cell>
          <cell r="F5679">
            <v>1</v>
          </cell>
          <cell r="G5679">
            <v>2</v>
          </cell>
          <cell r="H5679" t="str">
            <v>/  /</v>
          </cell>
          <cell r="I5679">
            <v>0</v>
          </cell>
          <cell r="J5679">
            <v>368.86</v>
          </cell>
          <cell r="K5679">
            <v>2639.86</v>
          </cell>
          <cell r="L5679">
            <v>2639.86</v>
          </cell>
          <cell r="M5679">
            <v>0</v>
          </cell>
          <cell r="N5679">
            <v>0</v>
          </cell>
          <cell r="O5679">
            <v>2639.86</v>
          </cell>
          <cell r="P5679">
            <v>0</v>
          </cell>
        </row>
        <row r="5680">
          <cell r="A5680" t="str">
            <v>0011492701</v>
          </cell>
          <cell r="B5680">
            <v>11492</v>
          </cell>
          <cell r="C5680">
            <v>114920</v>
          </cell>
          <cell r="D5680" t="str">
            <v>X5G</v>
          </cell>
          <cell r="E5680">
            <v>701</v>
          </cell>
          <cell r="F5680">
            <v>1</v>
          </cell>
          <cell r="G5680">
            <v>2</v>
          </cell>
          <cell r="H5680" t="str">
            <v>/  /</v>
          </cell>
          <cell r="I5680">
            <v>0</v>
          </cell>
          <cell r="J5680">
            <v>368.86</v>
          </cell>
          <cell r="K5680">
            <v>2639.86</v>
          </cell>
          <cell r="L5680">
            <v>2639.86</v>
          </cell>
          <cell r="M5680">
            <v>0</v>
          </cell>
          <cell r="N5680">
            <v>0</v>
          </cell>
          <cell r="O5680">
            <v>2639.86</v>
          </cell>
          <cell r="P5680">
            <v>0</v>
          </cell>
        </row>
        <row r="5681">
          <cell r="A5681" t="str">
            <v>0011492910</v>
          </cell>
          <cell r="B5681">
            <v>11492</v>
          </cell>
          <cell r="C5681">
            <v>114920</v>
          </cell>
          <cell r="D5681" t="str">
            <v>X5G</v>
          </cell>
          <cell r="E5681">
            <v>910</v>
          </cell>
          <cell r="F5681">
            <v>1</v>
          </cell>
          <cell r="G5681">
            <v>2</v>
          </cell>
          <cell r="H5681" t="str">
            <v>/  /</v>
          </cell>
          <cell r="I5681">
            <v>0</v>
          </cell>
          <cell r="J5681">
            <v>460.86</v>
          </cell>
          <cell r="K5681">
            <v>3299.86</v>
          </cell>
          <cell r="L5681">
            <v>3299.86</v>
          </cell>
          <cell r="M5681">
            <v>0</v>
          </cell>
          <cell r="N5681">
            <v>0</v>
          </cell>
          <cell r="O5681">
            <v>3299.86</v>
          </cell>
          <cell r="P5681">
            <v>0</v>
          </cell>
        </row>
        <row r="5682">
          <cell r="A5682" t="str">
            <v>0011492951</v>
          </cell>
          <cell r="B5682">
            <v>11492</v>
          </cell>
          <cell r="C5682">
            <v>114920</v>
          </cell>
          <cell r="D5682" t="str">
            <v>X5G</v>
          </cell>
          <cell r="E5682">
            <v>951</v>
          </cell>
          <cell r="F5682">
            <v>1</v>
          </cell>
          <cell r="G5682">
            <v>2</v>
          </cell>
          <cell r="H5682" t="str">
            <v>/  /</v>
          </cell>
          <cell r="I5682">
            <v>0</v>
          </cell>
          <cell r="J5682">
            <v>67</v>
          </cell>
          <cell r="K5682">
            <v>479</v>
          </cell>
          <cell r="L5682">
            <v>479</v>
          </cell>
          <cell r="M5682">
            <v>0</v>
          </cell>
          <cell r="N5682">
            <v>0</v>
          </cell>
          <cell r="O5682">
            <v>479</v>
          </cell>
          <cell r="P5682">
            <v>0</v>
          </cell>
        </row>
        <row r="5683">
          <cell r="A5683" t="str">
            <v>0011493101</v>
          </cell>
          <cell r="B5683">
            <v>11493</v>
          </cell>
          <cell r="C5683">
            <v>114930</v>
          </cell>
          <cell r="D5683" t="str">
            <v>X5G</v>
          </cell>
          <cell r="E5683">
            <v>101</v>
          </cell>
          <cell r="F5683">
            <v>1</v>
          </cell>
          <cell r="G5683">
            <v>1</v>
          </cell>
          <cell r="H5683">
            <v>39089</v>
          </cell>
          <cell r="I5683">
            <v>2124</v>
          </cell>
          <cell r="J5683">
            <v>0</v>
          </cell>
          <cell r="K5683">
            <v>2124</v>
          </cell>
          <cell r="L5683">
            <v>2124</v>
          </cell>
          <cell r="M5683">
            <v>0</v>
          </cell>
          <cell r="N5683">
            <v>0</v>
          </cell>
          <cell r="O5683">
            <v>2124</v>
          </cell>
          <cell r="P5683">
            <v>0</v>
          </cell>
        </row>
        <row r="5684">
          <cell r="A5684" t="str">
            <v>0011493301</v>
          </cell>
          <cell r="B5684">
            <v>11493</v>
          </cell>
          <cell r="C5684">
            <v>114930</v>
          </cell>
          <cell r="D5684" t="str">
            <v>X5G</v>
          </cell>
          <cell r="E5684">
            <v>301</v>
          </cell>
          <cell r="F5684">
            <v>1</v>
          </cell>
          <cell r="G5684">
            <v>1</v>
          </cell>
          <cell r="H5684" t="str">
            <v>/  /</v>
          </cell>
          <cell r="I5684">
            <v>0</v>
          </cell>
          <cell r="J5684">
            <v>0</v>
          </cell>
          <cell r="K5684">
            <v>2124</v>
          </cell>
          <cell r="L5684">
            <v>2124</v>
          </cell>
          <cell r="M5684">
            <v>0</v>
          </cell>
          <cell r="N5684">
            <v>0</v>
          </cell>
          <cell r="O5684">
            <v>2124</v>
          </cell>
          <cell r="P5684">
            <v>0</v>
          </cell>
        </row>
        <row r="5685">
          <cell r="A5685" t="str">
            <v>0011493511</v>
          </cell>
          <cell r="B5685">
            <v>11493</v>
          </cell>
          <cell r="C5685">
            <v>114930</v>
          </cell>
          <cell r="D5685" t="str">
            <v>X5G</v>
          </cell>
          <cell r="E5685">
            <v>511</v>
          </cell>
          <cell r="F5685">
            <v>1</v>
          </cell>
          <cell r="G5685">
            <v>1</v>
          </cell>
          <cell r="H5685" t="str">
            <v>/  /</v>
          </cell>
          <cell r="I5685">
            <v>0</v>
          </cell>
          <cell r="J5685">
            <v>0</v>
          </cell>
          <cell r="K5685">
            <v>424</v>
          </cell>
          <cell r="L5685">
            <v>424</v>
          </cell>
          <cell r="M5685">
            <v>0</v>
          </cell>
          <cell r="N5685">
            <v>424</v>
          </cell>
          <cell r="O5685">
            <v>424</v>
          </cell>
          <cell r="P5685">
            <v>0</v>
          </cell>
        </row>
        <row r="5686">
          <cell r="A5686" t="str">
            <v>0011493523</v>
          </cell>
          <cell r="B5686">
            <v>11493</v>
          </cell>
          <cell r="C5686">
            <v>114930</v>
          </cell>
          <cell r="D5686" t="str">
            <v>X5G</v>
          </cell>
          <cell r="E5686">
            <v>523</v>
          </cell>
          <cell r="F5686">
            <v>1</v>
          </cell>
          <cell r="G5686">
            <v>1</v>
          </cell>
          <cell r="H5686" t="str">
            <v>18/11/04</v>
          </cell>
          <cell r="I5686">
            <v>1</v>
          </cell>
          <cell r="J5686">
            <v>0</v>
          </cell>
          <cell r="K5686">
            <v>1</v>
          </cell>
          <cell r="L5686">
            <v>1</v>
          </cell>
          <cell r="M5686">
            <v>0</v>
          </cell>
          <cell r="N5686">
            <v>0</v>
          </cell>
          <cell r="O5686">
            <v>1</v>
          </cell>
          <cell r="P5686">
            <v>0</v>
          </cell>
        </row>
        <row r="5687">
          <cell r="A5687" t="str">
            <v>0011493555</v>
          </cell>
          <cell r="B5687">
            <v>11493</v>
          </cell>
          <cell r="C5687">
            <v>114930</v>
          </cell>
          <cell r="D5687" t="str">
            <v>X5G</v>
          </cell>
          <cell r="E5687">
            <v>555</v>
          </cell>
          <cell r="F5687">
            <v>1</v>
          </cell>
          <cell r="G5687">
            <v>1</v>
          </cell>
          <cell r="H5687" t="str">
            <v>/  /</v>
          </cell>
          <cell r="I5687">
            <v>0</v>
          </cell>
          <cell r="J5687">
            <v>0</v>
          </cell>
          <cell r="K5687">
            <v>100</v>
          </cell>
          <cell r="L5687">
            <v>100</v>
          </cell>
          <cell r="M5687">
            <v>0</v>
          </cell>
          <cell r="N5687">
            <v>0</v>
          </cell>
          <cell r="O5687">
            <v>100</v>
          </cell>
          <cell r="P5687">
            <v>0</v>
          </cell>
        </row>
        <row r="5688">
          <cell r="A5688" t="str">
            <v>0011493601</v>
          </cell>
          <cell r="B5688">
            <v>11493</v>
          </cell>
          <cell r="C5688">
            <v>114930</v>
          </cell>
          <cell r="D5688" t="str">
            <v>X5G</v>
          </cell>
          <cell r="E5688">
            <v>601</v>
          </cell>
          <cell r="F5688">
            <v>1</v>
          </cell>
          <cell r="G5688">
            <v>1</v>
          </cell>
          <cell r="H5688" t="str">
            <v>/  /</v>
          </cell>
          <cell r="I5688">
            <v>0</v>
          </cell>
          <cell r="J5688">
            <v>0</v>
          </cell>
          <cell r="K5688">
            <v>1599</v>
          </cell>
          <cell r="L5688">
            <v>1599</v>
          </cell>
          <cell r="M5688">
            <v>0</v>
          </cell>
          <cell r="N5688">
            <v>0</v>
          </cell>
          <cell r="O5688">
            <v>1599</v>
          </cell>
          <cell r="P5688">
            <v>0</v>
          </cell>
        </row>
        <row r="5689">
          <cell r="A5689" t="str">
            <v>0011493701</v>
          </cell>
          <cell r="B5689">
            <v>11493</v>
          </cell>
          <cell r="C5689">
            <v>114930</v>
          </cell>
          <cell r="D5689" t="str">
            <v>X5G</v>
          </cell>
          <cell r="E5689">
            <v>701</v>
          </cell>
          <cell r="F5689">
            <v>1</v>
          </cell>
          <cell r="G5689">
            <v>1</v>
          </cell>
          <cell r="H5689" t="str">
            <v>/  /</v>
          </cell>
          <cell r="I5689">
            <v>0</v>
          </cell>
          <cell r="J5689">
            <v>0</v>
          </cell>
          <cell r="K5689">
            <v>1599</v>
          </cell>
          <cell r="L5689">
            <v>1599</v>
          </cell>
          <cell r="M5689">
            <v>0</v>
          </cell>
          <cell r="N5689">
            <v>0</v>
          </cell>
          <cell r="O5689">
            <v>1599</v>
          </cell>
          <cell r="P5689">
            <v>0</v>
          </cell>
        </row>
        <row r="5690">
          <cell r="A5690" t="str">
            <v>0011493910</v>
          </cell>
          <cell r="B5690">
            <v>11493</v>
          </cell>
          <cell r="C5690">
            <v>114930</v>
          </cell>
          <cell r="D5690" t="str">
            <v>X5G</v>
          </cell>
          <cell r="E5690">
            <v>910</v>
          </cell>
          <cell r="F5690">
            <v>1</v>
          </cell>
          <cell r="G5690">
            <v>1</v>
          </cell>
          <cell r="H5690" t="str">
            <v>/  /</v>
          </cell>
          <cell r="I5690">
            <v>0</v>
          </cell>
          <cell r="J5690">
            <v>0</v>
          </cell>
          <cell r="K5690">
            <v>2124</v>
          </cell>
          <cell r="L5690">
            <v>2124</v>
          </cell>
          <cell r="M5690">
            <v>0</v>
          </cell>
          <cell r="N5690">
            <v>0</v>
          </cell>
          <cell r="O5690">
            <v>2124</v>
          </cell>
          <cell r="P5690">
            <v>0</v>
          </cell>
        </row>
        <row r="5691">
          <cell r="A5691" t="str">
            <v>0011493951</v>
          </cell>
          <cell r="B5691">
            <v>11493</v>
          </cell>
          <cell r="C5691">
            <v>114930</v>
          </cell>
          <cell r="D5691" t="str">
            <v>X5G</v>
          </cell>
          <cell r="E5691">
            <v>951</v>
          </cell>
          <cell r="F5691">
            <v>1</v>
          </cell>
          <cell r="G5691">
            <v>1</v>
          </cell>
          <cell r="H5691" t="str">
            <v>/  /</v>
          </cell>
          <cell r="I5691">
            <v>0</v>
          </cell>
          <cell r="J5691">
            <v>0</v>
          </cell>
          <cell r="K5691">
            <v>309</v>
          </cell>
          <cell r="L5691">
            <v>309</v>
          </cell>
          <cell r="M5691">
            <v>0</v>
          </cell>
          <cell r="N5691">
            <v>0</v>
          </cell>
          <cell r="O5691">
            <v>309</v>
          </cell>
          <cell r="P5691">
            <v>0</v>
          </cell>
        </row>
        <row r="5692">
          <cell r="A5692" t="str">
            <v>0011494101</v>
          </cell>
          <cell r="B5692">
            <v>11494</v>
          </cell>
          <cell r="C5692">
            <v>114940</v>
          </cell>
          <cell r="D5692" t="str">
            <v>X5G</v>
          </cell>
          <cell r="E5692">
            <v>101</v>
          </cell>
          <cell r="F5692">
            <v>1</v>
          </cell>
          <cell r="G5692">
            <v>1</v>
          </cell>
          <cell r="H5692">
            <v>39089</v>
          </cell>
          <cell r="I5692">
            <v>3035</v>
          </cell>
          <cell r="J5692">
            <v>0</v>
          </cell>
          <cell r="K5692">
            <v>3035</v>
          </cell>
          <cell r="L5692">
            <v>3035</v>
          </cell>
          <cell r="M5692">
            <v>0</v>
          </cell>
          <cell r="N5692">
            <v>0</v>
          </cell>
          <cell r="O5692">
            <v>3035</v>
          </cell>
          <cell r="P5692">
            <v>0</v>
          </cell>
        </row>
        <row r="5693">
          <cell r="A5693" t="str">
            <v>0011494125</v>
          </cell>
          <cell r="B5693">
            <v>11494</v>
          </cell>
          <cell r="C5693">
            <v>114940</v>
          </cell>
          <cell r="D5693" t="str">
            <v>X5G</v>
          </cell>
          <cell r="E5693">
            <v>125</v>
          </cell>
          <cell r="F5693">
            <v>1</v>
          </cell>
          <cell r="G5693">
            <v>2</v>
          </cell>
          <cell r="H5693" t="str">
            <v>15/01/08</v>
          </cell>
          <cell r="I5693">
            <v>0</v>
          </cell>
          <cell r="J5693">
            <v>278.55</v>
          </cell>
          <cell r="K5693">
            <v>278.55</v>
          </cell>
          <cell r="L5693">
            <v>278.55</v>
          </cell>
          <cell r="M5693">
            <v>0</v>
          </cell>
          <cell r="N5693">
            <v>0</v>
          </cell>
          <cell r="O5693">
            <v>278.55</v>
          </cell>
          <cell r="P5693">
            <v>0</v>
          </cell>
        </row>
        <row r="5694">
          <cell r="A5694" t="str">
            <v>0011494126</v>
          </cell>
          <cell r="B5694">
            <v>11494</v>
          </cell>
          <cell r="C5694">
            <v>114940</v>
          </cell>
          <cell r="D5694" t="str">
            <v>X5G</v>
          </cell>
          <cell r="E5694">
            <v>126</v>
          </cell>
          <cell r="F5694">
            <v>1</v>
          </cell>
          <cell r="G5694">
            <v>1</v>
          </cell>
          <cell r="H5694">
            <v>38356</v>
          </cell>
          <cell r="I5694">
            <v>100</v>
          </cell>
          <cell r="J5694">
            <v>0</v>
          </cell>
          <cell r="K5694">
            <v>100</v>
          </cell>
          <cell r="L5694">
            <v>100</v>
          </cell>
          <cell r="M5694">
            <v>0</v>
          </cell>
          <cell r="N5694">
            <v>0</v>
          </cell>
          <cell r="O5694">
            <v>100</v>
          </cell>
          <cell r="P5694">
            <v>0</v>
          </cell>
        </row>
        <row r="5695">
          <cell r="A5695" t="str">
            <v>0011494139</v>
          </cell>
          <cell r="B5695">
            <v>11494</v>
          </cell>
          <cell r="C5695">
            <v>114940</v>
          </cell>
          <cell r="D5695" t="str">
            <v>X5G</v>
          </cell>
          <cell r="E5695">
            <v>139</v>
          </cell>
          <cell r="F5695">
            <v>1</v>
          </cell>
          <cell r="G5695">
            <v>2</v>
          </cell>
          <cell r="H5695" t="str">
            <v>15/01/08</v>
          </cell>
          <cell r="I5695">
            <v>0</v>
          </cell>
          <cell r="J5695">
            <v>150</v>
          </cell>
          <cell r="K5695">
            <v>150</v>
          </cell>
          <cell r="L5695">
            <v>150</v>
          </cell>
          <cell r="M5695">
            <v>0</v>
          </cell>
          <cell r="N5695">
            <v>0</v>
          </cell>
          <cell r="O5695">
            <v>150</v>
          </cell>
          <cell r="P5695">
            <v>0</v>
          </cell>
        </row>
        <row r="5696">
          <cell r="A5696" t="str">
            <v>0011494140</v>
          </cell>
          <cell r="B5696">
            <v>11494</v>
          </cell>
          <cell r="C5696">
            <v>114940</v>
          </cell>
          <cell r="D5696" t="str">
            <v>X5G</v>
          </cell>
          <cell r="E5696">
            <v>140</v>
          </cell>
          <cell r="F5696">
            <v>1</v>
          </cell>
          <cell r="G5696">
            <v>2</v>
          </cell>
          <cell r="H5696" t="str">
            <v>15/01/08</v>
          </cell>
          <cell r="I5696">
            <v>0</v>
          </cell>
          <cell r="J5696">
            <v>72</v>
          </cell>
          <cell r="K5696">
            <v>72</v>
          </cell>
          <cell r="L5696">
            <v>72</v>
          </cell>
          <cell r="M5696">
            <v>0</v>
          </cell>
          <cell r="N5696">
            <v>0</v>
          </cell>
          <cell r="O5696">
            <v>72</v>
          </cell>
          <cell r="P5696">
            <v>0</v>
          </cell>
        </row>
        <row r="5697">
          <cell r="A5697" t="str">
            <v>0011494301</v>
          </cell>
          <cell r="B5697">
            <v>11494</v>
          </cell>
          <cell r="C5697">
            <v>114940</v>
          </cell>
          <cell r="D5697" t="str">
            <v>X5G</v>
          </cell>
          <cell r="E5697">
            <v>301</v>
          </cell>
          <cell r="F5697">
            <v>1</v>
          </cell>
          <cell r="G5697">
            <v>2</v>
          </cell>
          <cell r="H5697" t="str">
            <v>/  /</v>
          </cell>
          <cell r="I5697">
            <v>0</v>
          </cell>
          <cell r="J5697">
            <v>500.55</v>
          </cell>
          <cell r="K5697">
            <v>3635.55</v>
          </cell>
          <cell r="L5697">
            <v>3635.55</v>
          </cell>
          <cell r="M5697">
            <v>0</v>
          </cell>
          <cell r="N5697">
            <v>0</v>
          </cell>
          <cell r="O5697">
            <v>3635.55</v>
          </cell>
          <cell r="P5697">
            <v>0</v>
          </cell>
        </row>
        <row r="5698">
          <cell r="A5698" t="str">
            <v>0011494511</v>
          </cell>
          <cell r="B5698">
            <v>11494</v>
          </cell>
          <cell r="C5698">
            <v>114940</v>
          </cell>
          <cell r="D5698" t="str">
            <v>X5G</v>
          </cell>
          <cell r="E5698">
            <v>511</v>
          </cell>
          <cell r="F5698">
            <v>1</v>
          </cell>
          <cell r="G5698">
            <v>2</v>
          </cell>
          <cell r="H5698" t="str">
            <v>/  /</v>
          </cell>
          <cell r="I5698">
            <v>0</v>
          </cell>
          <cell r="J5698">
            <v>100</v>
          </cell>
          <cell r="K5698">
            <v>727</v>
          </cell>
          <cell r="L5698">
            <v>727</v>
          </cell>
          <cell r="M5698">
            <v>0</v>
          </cell>
          <cell r="N5698">
            <v>727</v>
          </cell>
          <cell r="O5698">
            <v>727</v>
          </cell>
          <cell r="P5698">
            <v>0</v>
          </cell>
        </row>
        <row r="5699">
          <cell r="A5699" t="str">
            <v>0011494523</v>
          </cell>
          <cell r="B5699">
            <v>11494</v>
          </cell>
          <cell r="C5699">
            <v>114940</v>
          </cell>
          <cell r="D5699" t="str">
            <v>X5G</v>
          </cell>
          <cell r="E5699">
            <v>523</v>
          </cell>
          <cell r="F5699">
            <v>1</v>
          </cell>
          <cell r="G5699">
            <v>1</v>
          </cell>
          <cell r="H5699" t="str">
            <v>18/11/04</v>
          </cell>
          <cell r="I5699">
            <v>1</v>
          </cell>
          <cell r="J5699">
            <v>0</v>
          </cell>
          <cell r="K5699">
            <v>1</v>
          </cell>
          <cell r="L5699">
            <v>1</v>
          </cell>
          <cell r="M5699">
            <v>0</v>
          </cell>
          <cell r="N5699">
            <v>0</v>
          </cell>
          <cell r="O5699">
            <v>1</v>
          </cell>
          <cell r="P5699">
            <v>0</v>
          </cell>
        </row>
        <row r="5700">
          <cell r="A5700" t="str">
            <v>0011494555</v>
          </cell>
          <cell r="B5700">
            <v>11494</v>
          </cell>
          <cell r="C5700">
            <v>114940</v>
          </cell>
          <cell r="D5700" t="str">
            <v>X5G</v>
          </cell>
          <cell r="E5700">
            <v>555</v>
          </cell>
          <cell r="F5700">
            <v>1</v>
          </cell>
          <cell r="G5700">
            <v>1</v>
          </cell>
          <cell r="H5700" t="str">
            <v>/  /</v>
          </cell>
          <cell r="I5700">
            <v>0</v>
          </cell>
          <cell r="J5700">
            <v>0</v>
          </cell>
          <cell r="K5700">
            <v>200</v>
          </cell>
          <cell r="L5700">
            <v>200</v>
          </cell>
          <cell r="M5700">
            <v>0</v>
          </cell>
          <cell r="N5700">
            <v>0</v>
          </cell>
          <cell r="O5700">
            <v>200</v>
          </cell>
          <cell r="P5700">
            <v>0</v>
          </cell>
        </row>
        <row r="5701">
          <cell r="A5701" t="str">
            <v>0011494601</v>
          </cell>
          <cell r="B5701">
            <v>11494</v>
          </cell>
          <cell r="C5701">
            <v>114940</v>
          </cell>
          <cell r="D5701" t="str">
            <v>X5G</v>
          </cell>
          <cell r="E5701">
            <v>601</v>
          </cell>
          <cell r="F5701">
            <v>1</v>
          </cell>
          <cell r="G5701">
            <v>2</v>
          </cell>
          <cell r="H5701" t="str">
            <v>/  /</v>
          </cell>
          <cell r="I5701">
            <v>0</v>
          </cell>
          <cell r="J5701">
            <v>400.55</v>
          </cell>
          <cell r="K5701">
            <v>2707.55</v>
          </cell>
          <cell r="L5701">
            <v>2707.55</v>
          </cell>
          <cell r="M5701">
            <v>0</v>
          </cell>
          <cell r="N5701">
            <v>0</v>
          </cell>
          <cell r="O5701">
            <v>2707.55</v>
          </cell>
          <cell r="P5701">
            <v>0</v>
          </cell>
        </row>
        <row r="5702">
          <cell r="A5702" t="str">
            <v>0011494701</v>
          </cell>
          <cell r="B5702">
            <v>11494</v>
          </cell>
          <cell r="C5702">
            <v>114940</v>
          </cell>
          <cell r="D5702" t="str">
            <v>X5G</v>
          </cell>
          <cell r="E5702">
            <v>701</v>
          </cell>
          <cell r="F5702">
            <v>1</v>
          </cell>
          <cell r="G5702">
            <v>2</v>
          </cell>
          <cell r="H5702" t="str">
            <v>/  /</v>
          </cell>
          <cell r="I5702">
            <v>0</v>
          </cell>
          <cell r="J5702">
            <v>400.55</v>
          </cell>
          <cell r="K5702">
            <v>2707.55</v>
          </cell>
          <cell r="L5702">
            <v>2707.55</v>
          </cell>
          <cell r="M5702">
            <v>0</v>
          </cell>
          <cell r="N5702">
            <v>0</v>
          </cell>
          <cell r="O5702">
            <v>2707.55</v>
          </cell>
          <cell r="P5702">
            <v>0</v>
          </cell>
        </row>
        <row r="5703">
          <cell r="A5703" t="str">
            <v>0011494910</v>
          </cell>
          <cell r="B5703">
            <v>11494</v>
          </cell>
          <cell r="C5703">
            <v>114940</v>
          </cell>
          <cell r="D5703" t="str">
            <v>X5G</v>
          </cell>
          <cell r="E5703">
            <v>910</v>
          </cell>
          <cell r="F5703">
            <v>1</v>
          </cell>
          <cell r="G5703">
            <v>2</v>
          </cell>
          <cell r="H5703" t="str">
            <v>/  /</v>
          </cell>
          <cell r="I5703">
            <v>0</v>
          </cell>
          <cell r="J5703">
            <v>500.55</v>
          </cell>
          <cell r="K5703">
            <v>3635.55</v>
          </cell>
          <cell r="L5703">
            <v>3635.55</v>
          </cell>
          <cell r="M5703">
            <v>0</v>
          </cell>
          <cell r="N5703">
            <v>0</v>
          </cell>
          <cell r="O5703">
            <v>3635.55</v>
          </cell>
          <cell r="P5703">
            <v>0</v>
          </cell>
        </row>
        <row r="5704">
          <cell r="A5704" t="str">
            <v>0011494951</v>
          </cell>
          <cell r="B5704">
            <v>11494</v>
          </cell>
          <cell r="C5704">
            <v>114940</v>
          </cell>
          <cell r="D5704" t="str">
            <v>X5G</v>
          </cell>
          <cell r="E5704">
            <v>951</v>
          </cell>
          <cell r="F5704">
            <v>1</v>
          </cell>
          <cell r="G5704">
            <v>2</v>
          </cell>
          <cell r="H5704" t="str">
            <v>/  /</v>
          </cell>
          <cell r="I5704">
            <v>0</v>
          </cell>
          <cell r="J5704">
            <v>72</v>
          </cell>
          <cell r="K5704">
            <v>527</v>
          </cell>
          <cell r="L5704">
            <v>527</v>
          </cell>
          <cell r="M5704">
            <v>0</v>
          </cell>
          <cell r="N5704">
            <v>0</v>
          </cell>
          <cell r="O5704">
            <v>527</v>
          </cell>
          <cell r="P5704">
            <v>0</v>
          </cell>
        </row>
        <row r="5705">
          <cell r="A5705" t="str">
            <v>0011495101</v>
          </cell>
          <cell r="B5705">
            <v>11495</v>
          </cell>
          <cell r="C5705">
            <v>114950</v>
          </cell>
          <cell r="D5705" t="str">
            <v>X5G</v>
          </cell>
          <cell r="E5705">
            <v>101</v>
          </cell>
          <cell r="F5705">
            <v>1</v>
          </cell>
          <cell r="G5705">
            <v>1</v>
          </cell>
          <cell r="H5705">
            <v>39089</v>
          </cell>
          <cell r="I5705">
            <v>2939</v>
          </cell>
          <cell r="J5705">
            <v>0</v>
          </cell>
          <cell r="K5705">
            <v>2939</v>
          </cell>
          <cell r="L5705">
            <v>2939</v>
          </cell>
          <cell r="M5705">
            <v>0</v>
          </cell>
          <cell r="N5705">
            <v>0</v>
          </cell>
          <cell r="O5705">
            <v>2939</v>
          </cell>
          <cell r="P5705">
            <v>0</v>
          </cell>
        </row>
        <row r="5706">
          <cell r="A5706" t="str">
            <v>0011495125</v>
          </cell>
          <cell r="B5706">
            <v>11495</v>
          </cell>
          <cell r="C5706">
            <v>114950</v>
          </cell>
          <cell r="D5706" t="str">
            <v>X5G</v>
          </cell>
          <cell r="E5706">
            <v>125</v>
          </cell>
          <cell r="F5706">
            <v>1</v>
          </cell>
          <cell r="G5706">
            <v>2</v>
          </cell>
          <cell r="H5706" t="str">
            <v>15/01/08</v>
          </cell>
          <cell r="I5706">
            <v>0</v>
          </cell>
          <cell r="J5706">
            <v>404.86</v>
          </cell>
          <cell r="K5706">
            <v>404.86</v>
          </cell>
          <cell r="L5706">
            <v>404.86</v>
          </cell>
          <cell r="M5706">
            <v>0</v>
          </cell>
          <cell r="N5706">
            <v>0</v>
          </cell>
          <cell r="O5706">
            <v>404.86</v>
          </cell>
          <cell r="P5706">
            <v>0</v>
          </cell>
        </row>
        <row r="5707">
          <cell r="A5707" t="str">
            <v>0011495126</v>
          </cell>
          <cell r="B5707">
            <v>11495</v>
          </cell>
          <cell r="C5707">
            <v>114950</v>
          </cell>
          <cell r="D5707" t="str">
            <v>X5G</v>
          </cell>
          <cell r="E5707">
            <v>126</v>
          </cell>
          <cell r="F5707">
            <v>1</v>
          </cell>
          <cell r="G5707">
            <v>1</v>
          </cell>
          <cell r="H5707">
            <v>38356</v>
          </cell>
          <cell r="I5707">
            <v>100</v>
          </cell>
          <cell r="J5707">
            <v>0</v>
          </cell>
          <cell r="K5707">
            <v>100</v>
          </cell>
          <cell r="L5707">
            <v>100</v>
          </cell>
          <cell r="M5707">
            <v>0</v>
          </cell>
          <cell r="N5707">
            <v>0</v>
          </cell>
          <cell r="O5707">
            <v>100</v>
          </cell>
          <cell r="P5707">
            <v>0</v>
          </cell>
        </row>
        <row r="5708">
          <cell r="A5708" t="str">
            <v>0011495139</v>
          </cell>
          <cell r="B5708">
            <v>11495</v>
          </cell>
          <cell r="C5708">
            <v>114950</v>
          </cell>
          <cell r="D5708" t="str">
            <v>X5G</v>
          </cell>
          <cell r="E5708">
            <v>139</v>
          </cell>
          <cell r="F5708">
            <v>1</v>
          </cell>
          <cell r="G5708">
            <v>2</v>
          </cell>
          <cell r="H5708" t="str">
            <v>15/01/08</v>
          </cell>
          <cell r="I5708">
            <v>0</v>
          </cell>
          <cell r="J5708">
            <v>192</v>
          </cell>
          <cell r="K5708">
            <v>192</v>
          </cell>
          <cell r="L5708">
            <v>192</v>
          </cell>
          <cell r="M5708">
            <v>0</v>
          </cell>
          <cell r="N5708">
            <v>0</v>
          </cell>
          <cell r="O5708">
            <v>192</v>
          </cell>
          <cell r="P5708">
            <v>0</v>
          </cell>
        </row>
        <row r="5709">
          <cell r="A5709" t="str">
            <v>0011495140</v>
          </cell>
          <cell r="B5709">
            <v>11495</v>
          </cell>
          <cell r="C5709">
            <v>114950</v>
          </cell>
          <cell r="D5709" t="str">
            <v>X5G</v>
          </cell>
          <cell r="E5709">
            <v>140</v>
          </cell>
          <cell r="F5709">
            <v>1</v>
          </cell>
          <cell r="G5709">
            <v>2</v>
          </cell>
          <cell r="H5709" t="str">
            <v>15/01/08</v>
          </cell>
          <cell r="I5709">
            <v>0</v>
          </cell>
          <cell r="J5709">
            <v>91</v>
          </cell>
          <cell r="K5709">
            <v>91</v>
          </cell>
          <cell r="L5709">
            <v>91</v>
          </cell>
          <cell r="M5709">
            <v>0</v>
          </cell>
          <cell r="N5709">
            <v>0</v>
          </cell>
          <cell r="O5709">
            <v>91</v>
          </cell>
          <cell r="P5709">
            <v>0</v>
          </cell>
        </row>
        <row r="5710">
          <cell r="A5710" t="str">
            <v>0011495301</v>
          </cell>
          <cell r="B5710">
            <v>11495</v>
          </cell>
          <cell r="C5710">
            <v>114950</v>
          </cell>
          <cell r="D5710" t="str">
            <v>X5G</v>
          </cell>
          <cell r="E5710">
            <v>301</v>
          </cell>
          <cell r="F5710">
            <v>1</v>
          </cell>
          <cell r="G5710">
            <v>2</v>
          </cell>
          <cell r="H5710" t="str">
            <v>/  /</v>
          </cell>
          <cell r="I5710">
            <v>0</v>
          </cell>
          <cell r="J5710">
            <v>687.86</v>
          </cell>
          <cell r="K5710">
            <v>3726.86</v>
          </cell>
          <cell r="L5710">
            <v>3726.86</v>
          </cell>
          <cell r="M5710">
            <v>0</v>
          </cell>
          <cell r="N5710">
            <v>0</v>
          </cell>
          <cell r="O5710">
            <v>3726.86</v>
          </cell>
          <cell r="P5710">
            <v>0</v>
          </cell>
        </row>
        <row r="5711">
          <cell r="A5711" t="str">
            <v>0011495511</v>
          </cell>
          <cell r="B5711">
            <v>11495</v>
          </cell>
          <cell r="C5711">
            <v>114950</v>
          </cell>
          <cell r="D5711" t="str">
            <v>X5G</v>
          </cell>
          <cell r="E5711">
            <v>511</v>
          </cell>
          <cell r="F5711">
            <v>1</v>
          </cell>
          <cell r="G5711">
            <v>2</v>
          </cell>
          <cell r="H5711" t="str">
            <v>/  /</v>
          </cell>
          <cell r="I5711">
            <v>0</v>
          </cell>
          <cell r="J5711">
            <v>138</v>
          </cell>
          <cell r="K5711">
            <v>745</v>
          </cell>
          <cell r="L5711">
            <v>745</v>
          </cell>
          <cell r="M5711">
            <v>0</v>
          </cell>
          <cell r="N5711">
            <v>745</v>
          </cell>
          <cell r="O5711">
            <v>745</v>
          </cell>
          <cell r="P5711">
            <v>0</v>
          </cell>
        </row>
        <row r="5712">
          <cell r="A5712" t="str">
            <v>0011495523</v>
          </cell>
          <cell r="B5712">
            <v>11495</v>
          </cell>
          <cell r="C5712">
            <v>114950</v>
          </cell>
          <cell r="D5712" t="str">
            <v>X5G</v>
          </cell>
          <cell r="E5712">
            <v>523</v>
          </cell>
          <cell r="F5712">
            <v>1</v>
          </cell>
          <cell r="G5712">
            <v>1</v>
          </cell>
          <cell r="H5712" t="str">
            <v>18/11/04</v>
          </cell>
          <cell r="I5712">
            <v>1</v>
          </cell>
          <cell r="J5712">
            <v>0</v>
          </cell>
          <cell r="K5712">
            <v>1</v>
          </cell>
          <cell r="L5712">
            <v>1</v>
          </cell>
          <cell r="M5712">
            <v>0</v>
          </cell>
          <cell r="N5712">
            <v>0</v>
          </cell>
          <cell r="O5712">
            <v>1</v>
          </cell>
          <cell r="P5712">
            <v>0</v>
          </cell>
        </row>
        <row r="5713">
          <cell r="A5713" t="str">
            <v>0011495601</v>
          </cell>
          <cell r="B5713">
            <v>11495</v>
          </cell>
          <cell r="C5713">
            <v>114950</v>
          </cell>
          <cell r="D5713" t="str">
            <v>X5G</v>
          </cell>
          <cell r="E5713">
            <v>601</v>
          </cell>
          <cell r="F5713">
            <v>1</v>
          </cell>
          <cell r="G5713">
            <v>2</v>
          </cell>
          <cell r="H5713" t="str">
            <v>/  /</v>
          </cell>
          <cell r="I5713">
            <v>0</v>
          </cell>
          <cell r="J5713">
            <v>549.86</v>
          </cell>
          <cell r="K5713">
            <v>2980.86</v>
          </cell>
          <cell r="L5713">
            <v>2980.86</v>
          </cell>
          <cell r="M5713">
            <v>0</v>
          </cell>
          <cell r="N5713">
            <v>0</v>
          </cell>
          <cell r="O5713">
            <v>2980.86</v>
          </cell>
          <cell r="P5713">
            <v>0</v>
          </cell>
        </row>
        <row r="5714">
          <cell r="A5714" t="str">
            <v>0011495701</v>
          </cell>
          <cell r="B5714">
            <v>11495</v>
          </cell>
          <cell r="C5714">
            <v>114950</v>
          </cell>
          <cell r="D5714" t="str">
            <v>X5G</v>
          </cell>
          <cell r="E5714">
            <v>701</v>
          </cell>
          <cell r="F5714">
            <v>1</v>
          </cell>
          <cell r="G5714">
            <v>2</v>
          </cell>
          <cell r="H5714" t="str">
            <v>/  /</v>
          </cell>
          <cell r="I5714">
            <v>0</v>
          </cell>
          <cell r="J5714">
            <v>549.86</v>
          </cell>
          <cell r="K5714">
            <v>2980.86</v>
          </cell>
          <cell r="L5714">
            <v>2980.86</v>
          </cell>
          <cell r="M5714">
            <v>0</v>
          </cell>
          <cell r="N5714">
            <v>0</v>
          </cell>
          <cell r="O5714">
            <v>2980.86</v>
          </cell>
          <cell r="P5714">
            <v>0</v>
          </cell>
        </row>
        <row r="5715">
          <cell r="A5715" t="str">
            <v>0011495910</v>
          </cell>
          <cell r="B5715">
            <v>11495</v>
          </cell>
          <cell r="C5715">
            <v>114950</v>
          </cell>
          <cell r="D5715" t="str">
            <v>X5G</v>
          </cell>
          <cell r="E5715">
            <v>910</v>
          </cell>
          <cell r="F5715">
            <v>1</v>
          </cell>
          <cell r="G5715">
            <v>2</v>
          </cell>
          <cell r="H5715" t="str">
            <v>/  /</v>
          </cell>
          <cell r="I5715">
            <v>0</v>
          </cell>
          <cell r="J5715">
            <v>687.86</v>
          </cell>
          <cell r="K5715">
            <v>3726.86</v>
          </cell>
          <cell r="L5715">
            <v>3726.86</v>
          </cell>
          <cell r="M5715">
            <v>0</v>
          </cell>
          <cell r="N5715">
            <v>0</v>
          </cell>
          <cell r="O5715">
            <v>3726.86</v>
          </cell>
          <cell r="P5715">
            <v>0</v>
          </cell>
        </row>
        <row r="5716">
          <cell r="A5716" t="str">
            <v>0011495951</v>
          </cell>
          <cell r="B5716">
            <v>11495</v>
          </cell>
          <cell r="C5716">
            <v>114950</v>
          </cell>
          <cell r="D5716" t="str">
            <v>X5G</v>
          </cell>
          <cell r="E5716">
            <v>951</v>
          </cell>
          <cell r="F5716">
            <v>1</v>
          </cell>
          <cell r="G5716">
            <v>2</v>
          </cell>
          <cell r="H5716" t="str">
            <v>/  /</v>
          </cell>
          <cell r="I5716">
            <v>0</v>
          </cell>
          <cell r="J5716">
            <v>100</v>
          </cell>
          <cell r="K5716">
            <v>541</v>
          </cell>
          <cell r="L5716">
            <v>541</v>
          </cell>
          <cell r="M5716">
            <v>0</v>
          </cell>
          <cell r="N5716">
            <v>0</v>
          </cell>
          <cell r="O5716">
            <v>541</v>
          </cell>
          <cell r="P5716">
            <v>0</v>
          </cell>
        </row>
        <row r="5717">
          <cell r="A5717" t="str">
            <v>0011496101</v>
          </cell>
          <cell r="B5717">
            <v>11496</v>
          </cell>
          <cell r="C5717">
            <v>114960</v>
          </cell>
          <cell r="D5717" t="str">
            <v>X5A</v>
          </cell>
          <cell r="E5717">
            <v>101</v>
          </cell>
          <cell r="F5717">
            <v>1</v>
          </cell>
          <cell r="G5717">
            <v>1</v>
          </cell>
          <cell r="H5717">
            <v>39089</v>
          </cell>
          <cell r="I5717">
            <v>5542</v>
          </cell>
          <cell r="J5717">
            <v>0</v>
          </cell>
          <cell r="K5717">
            <v>5542</v>
          </cell>
          <cell r="L5717">
            <v>5542</v>
          </cell>
          <cell r="M5717">
            <v>0</v>
          </cell>
          <cell r="N5717">
            <v>0</v>
          </cell>
          <cell r="O5717">
            <v>5542</v>
          </cell>
          <cell r="P5717">
            <v>0</v>
          </cell>
        </row>
        <row r="5718">
          <cell r="A5718" t="str">
            <v>0011496142</v>
          </cell>
          <cell r="B5718">
            <v>11496</v>
          </cell>
          <cell r="C5718">
            <v>114960</v>
          </cell>
          <cell r="D5718" t="str">
            <v>X5A</v>
          </cell>
          <cell r="E5718">
            <v>142</v>
          </cell>
          <cell r="F5718">
            <v>1</v>
          </cell>
          <cell r="G5718">
            <v>1</v>
          </cell>
          <cell r="H5718">
            <v>38355</v>
          </cell>
          <cell r="I5718">
            <v>25</v>
          </cell>
          <cell r="J5718">
            <v>0</v>
          </cell>
          <cell r="K5718">
            <v>25</v>
          </cell>
          <cell r="L5718">
            <v>25</v>
          </cell>
          <cell r="M5718">
            <v>0</v>
          </cell>
          <cell r="N5718">
            <v>0</v>
          </cell>
          <cell r="O5718">
            <v>25</v>
          </cell>
          <cell r="P5718">
            <v>0</v>
          </cell>
        </row>
        <row r="5719">
          <cell r="A5719" t="str">
            <v>0011496301</v>
          </cell>
          <cell r="B5719">
            <v>11496</v>
          </cell>
          <cell r="C5719">
            <v>114960</v>
          </cell>
          <cell r="D5719" t="str">
            <v>X5A</v>
          </cell>
          <cell r="E5719">
            <v>301</v>
          </cell>
          <cell r="F5719">
            <v>1</v>
          </cell>
          <cell r="G5719">
            <v>1</v>
          </cell>
          <cell r="H5719" t="str">
            <v>/  /</v>
          </cell>
          <cell r="I5719">
            <v>0</v>
          </cell>
          <cell r="J5719">
            <v>0</v>
          </cell>
          <cell r="K5719">
            <v>5567</v>
          </cell>
          <cell r="L5719">
            <v>5567</v>
          </cell>
          <cell r="M5719">
            <v>0</v>
          </cell>
          <cell r="N5719">
            <v>0</v>
          </cell>
          <cell r="O5719">
            <v>5567</v>
          </cell>
          <cell r="P5719">
            <v>0</v>
          </cell>
        </row>
        <row r="5720">
          <cell r="A5720" t="str">
            <v>0011496511</v>
          </cell>
          <cell r="B5720">
            <v>11496</v>
          </cell>
          <cell r="C5720">
            <v>114960</v>
          </cell>
          <cell r="D5720" t="str">
            <v>X5A</v>
          </cell>
          <cell r="E5720">
            <v>511</v>
          </cell>
          <cell r="F5720">
            <v>1</v>
          </cell>
          <cell r="G5720">
            <v>1</v>
          </cell>
          <cell r="H5720" t="str">
            <v>/  /</v>
          </cell>
          <cell r="I5720">
            <v>0</v>
          </cell>
          <cell r="J5720">
            <v>0</v>
          </cell>
          <cell r="K5720">
            <v>900</v>
          </cell>
          <cell r="L5720">
            <v>900</v>
          </cell>
          <cell r="M5720">
            <v>0</v>
          </cell>
          <cell r="N5720">
            <v>900</v>
          </cell>
          <cell r="O5720">
            <v>900</v>
          </cell>
          <cell r="P5720">
            <v>0</v>
          </cell>
        </row>
        <row r="5721">
          <cell r="A5721" t="str">
            <v>0011496523</v>
          </cell>
          <cell r="B5721">
            <v>11496</v>
          </cell>
          <cell r="C5721">
            <v>114960</v>
          </cell>
          <cell r="D5721" t="str">
            <v>X5A</v>
          </cell>
          <cell r="E5721">
            <v>523</v>
          </cell>
          <cell r="F5721">
            <v>1</v>
          </cell>
          <cell r="G5721">
            <v>1</v>
          </cell>
          <cell r="H5721" t="str">
            <v>18/11/04</v>
          </cell>
          <cell r="I5721">
            <v>1</v>
          </cell>
          <cell r="J5721">
            <v>0</v>
          </cell>
          <cell r="K5721">
            <v>1</v>
          </cell>
          <cell r="L5721">
            <v>1</v>
          </cell>
          <cell r="M5721">
            <v>0</v>
          </cell>
          <cell r="N5721">
            <v>0</v>
          </cell>
          <cell r="O5721">
            <v>1</v>
          </cell>
          <cell r="P5721">
            <v>0</v>
          </cell>
        </row>
        <row r="5722">
          <cell r="A5722" t="str">
            <v>0011496555</v>
          </cell>
          <cell r="B5722">
            <v>11496</v>
          </cell>
          <cell r="C5722">
            <v>114960</v>
          </cell>
          <cell r="D5722" t="str">
            <v>X5A</v>
          </cell>
          <cell r="E5722">
            <v>555</v>
          </cell>
          <cell r="F5722">
            <v>1</v>
          </cell>
          <cell r="G5722">
            <v>1</v>
          </cell>
          <cell r="H5722" t="str">
            <v>/  /</v>
          </cell>
          <cell r="I5722">
            <v>0</v>
          </cell>
          <cell r="J5722">
            <v>0</v>
          </cell>
          <cell r="K5722">
            <v>554.20000000000005</v>
          </cell>
          <cell r="L5722">
            <v>554.20000000000005</v>
          </cell>
          <cell r="M5722">
            <v>0</v>
          </cell>
          <cell r="N5722">
            <v>0</v>
          </cell>
          <cell r="O5722">
            <v>554.20000000000005</v>
          </cell>
          <cell r="P5722">
            <v>0</v>
          </cell>
        </row>
        <row r="5723">
          <cell r="A5723" t="str">
            <v>0011496601</v>
          </cell>
          <cell r="B5723">
            <v>11496</v>
          </cell>
          <cell r="C5723">
            <v>114960</v>
          </cell>
          <cell r="D5723" t="str">
            <v>X5A</v>
          </cell>
          <cell r="E5723">
            <v>601</v>
          </cell>
          <cell r="F5723">
            <v>1</v>
          </cell>
          <cell r="G5723">
            <v>1</v>
          </cell>
          <cell r="H5723" t="str">
            <v>/  /</v>
          </cell>
          <cell r="I5723">
            <v>0</v>
          </cell>
          <cell r="J5723">
            <v>0</v>
          </cell>
          <cell r="K5723">
            <v>4111.8</v>
          </cell>
          <cell r="L5723">
            <v>4111.8</v>
          </cell>
          <cell r="M5723">
            <v>0</v>
          </cell>
          <cell r="N5723">
            <v>0</v>
          </cell>
          <cell r="O5723">
            <v>4111.8</v>
          </cell>
          <cell r="P5723">
            <v>0</v>
          </cell>
        </row>
        <row r="5724">
          <cell r="A5724" t="str">
            <v>0011496701</v>
          </cell>
          <cell r="B5724">
            <v>11496</v>
          </cell>
          <cell r="C5724">
            <v>114960</v>
          </cell>
          <cell r="D5724" t="str">
            <v>X5A</v>
          </cell>
          <cell r="E5724">
            <v>701</v>
          </cell>
          <cell r="F5724">
            <v>1</v>
          </cell>
          <cell r="G5724">
            <v>1</v>
          </cell>
          <cell r="H5724" t="str">
            <v>/  /</v>
          </cell>
          <cell r="I5724">
            <v>0</v>
          </cell>
          <cell r="J5724">
            <v>0</v>
          </cell>
          <cell r="K5724">
            <v>4111.8</v>
          </cell>
          <cell r="L5724">
            <v>4111.8</v>
          </cell>
          <cell r="M5724">
            <v>0</v>
          </cell>
          <cell r="N5724">
            <v>0</v>
          </cell>
          <cell r="O5724">
            <v>4111.8</v>
          </cell>
          <cell r="P5724">
            <v>0</v>
          </cell>
        </row>
        <row r="5725">
          <cell r="A5725" t="str">
            <v>0011496910</v>
          </cell>
          <cell r="B5725">
            <v>11496</v>
          </cell>
          <cell r="C5725">
            <v>114960</v>
          </cell>
          <cell r="D5725" t="str">
            <v>X5A</v>
          </cell>
          <cell r="E5725">
            <v>910</v>
          </cell>
          <cell r="F5725">
            <v>1</v>
          </cell>
          <cell r="G5725">
            <v>1</v>
          </cell>
          <cell r="H5725" t="str">
            <v>/  /</v>
          </cell>
          <cell r="I5725">
            <v>0</v>
          </cell>
          <cell r="J5725">
            <v>0</v>
          </cell>
          <cell r="K5725">
            <v>5567</v>
          </cell>
          <cell r="L5725">
            <v>5567</v>
          </cell>
          <cell r="M5725">
            <v>0</v>
          </cell>
          <cell r="N5725">
            <v>0</v>
          </cell>
          <cell r="O5725">
            <v>5567</v>
          </cell>
          <cell r="P5725">
            <v>0</v>
          </cell>
        </row>
        <row r="5726">
          <cell r="A5726" t="str">
            <v>0011496951</v>
          </cell>
          <cell r="B5726">
            <v>11496</v>
          </cell>
          <cell r="C5726">
            <v>114960</v>
          </cell>
          <cell r="D5726" t="str">
            <v>X5A</v>
          </cell>
          <cell r="E5726">
            <v>951</v>
          </cell>
          <cell r="F5726">
            <v>1</v>
          </cell>
          <cell r="G5726">
            <v>1</v>
          </cell>
          <cell r="H5726" t="str">
            <v>/  /</v>
          </cell>
          <cell r="I5726">
            <v>0</v>
          </cell>
          <cell r="J5726">
            <v>0</v>
          </cell>
          <cell r="K5726">
            <v>653</v>
          </cell>
          <cell r="L5726">
            <v>653</v>
          </cell>
          <cell r="M5726">
            <v>0</v>
          </cell>
          <cell r="N5726">
            <v>0</v>
          </cell>
          <cell r="O5726">
            <v>653</v>
          </cell>
          <cell r="P5726">
            <v>0</v>
          </cell>
        </row>
        <row r="5727">
          <cell r="A5727" t="str">
            <v>0011497101</v>
          </cell>
          <cell r="B5727">
            <v>11497</v>
          </cell>
          <cell r="C5727">
            <v>114970</v>
          </cell>
          <cell r="D5727" t="str">
            <v>X5C</v>
          </cell>
          <cell r="E5727">
            <v>101</v>
          </cell>
          <cell r="F5727">
            <v>1</v>
          </cell>
          <cell r="G5727">
            <v>1</v>
          </cell>
          <cell r="H5727">
            <v>39448</v>
          </cell>
          <cell r="I5727">
            <v>7500</v>
          </cell>
          <cell r="J5727">
            <v>0</v>
          </cell>
          <cell r="K5727">
            <v>7500</v>
          </cell>
          <cell r="L5727">
            <v>7500</v>
          </cell>
          <cell r="M5727">
            <v>0</v>
          </cell>
          <cell r="N5727">
            <v>0</v>
          </cell>
          <cell r="O5727">
            <v>7500</v>
          </cell>
          <cell r="P5727">
            <v>0</v>
          </cell>
        </row>
        <row r="5728">
          <cell r="A5728" t="str">
            <v>0011497301</v>
          </cell>
          <cell r="B5728">
            <v>11497</v>
          </cell>
          <cell r="C5728">
            <v>114970</v>
          </cell>
          <cell r="D5728" t="str">
            <v>X5C</v>
          </cell>
          <cell r="E5728">
            <v>301</v>
          </cell>
          <cell r="F5728">
            <v>1</v>
          </cell>
          <cell r="G5728">
            <v>1</v>
          </cell>
          <cell r="H5728" t="str">
            <v>/  /</v>
          </cell>
          <cell r="I5728">
            <v>0</v>
          </cell>
          <cell r="J5728">
            <v>0</v>
          </cell>
          <cell r="K5728">
            <v>7500</v>
          </cell>
          <cell r="L5728">
            <v>7500</v>
          </cell>
          <cell r="M5728">
            <v>0</v>
          </cell>
          <cell r="N5728">
            <v>0</v>
          </cell>
          <cell r="O5728">
            <v>7500</v>
          </cell>
          <cell r="P5728">
            <v>0</v>
          </cell>
        </row>
        <row r="5729">
          <cell r="A5729" t="str">
            <v>0011497501</v>
          </cell>
          <cell r="B5729">
            <v>11497</v>
          </cell>
          <cell r="C5729">
            <v>114970</v>
          </cell>
          <cell r="D5729" t="str">
            <v>X5C</v>
          </cell>
          <cell r="E5729">
            <v>501</v>
          </cell>
          <cell r="F5729">
            <v>1</v>
          </cell>
          <cell r="G5729">
            <v>1</v>
          </cell>
          <cell r="H5729">
            <v>39448</v>
          </cell>
          <cell r="I5729">
            <v>0</v>
          </cell>
          <cell r="J5729">
            <v>0</v>
          </cell>
          <cell r="K5729">
            <v>1381</v>
          </cell>
          <cell r="L5729">
            <v>1381</v>
          </cell>
          <cell r="M5729">
            <v>0</v>
          </cell>
          <cell r="N5729">
            <v>1381</v>
          </cell>
          <cell r="O5729">
            <v>1381</v>
          </cell>
          <cell r="P5729">
            <v>0</v>
          </cell>
        </row>
        <row r="5730">
          <cell r="A5730" t="str">
            <v>0011497511</v>
          </cell>
          <cell r="B5730">
            <v>11497</v>
          </cell>
          <cell r="C5730">
            <v>114970</v>
          </cell>
          <cell r="D5730" t="str">
            <v>X5C</v>
          </cell>
          <cell r="E5730">
            <v>511</v>
          </cell>
          <cell r="F5730">
            <v>1</v>
          </cell>
          <cell r="G5730">
            <v>1</v>
          </cell>
          <cell r="H5730" t="str">
            <v>/  /</v>
          </cell>
          <cell r="I5730">
            <v>0</v>
          </cell>
          <cell r="J5730">
            <v>0</v>
          </cell>
          <cell r="K5730">
            <v>900</v>
          </cell>
          <cell r="L5730">
            <v>900</v>
          </cell>
          <cell r="M5730">
            <v>0</v>
          </cell>
          <cell r="N5730">
            <v>900</v>
          </cell>
          <cell r="O5730">
            <v>900</v>
          </cell>
          <cell r="P5730">
            <v>0</v>
          </cell>
        </row>
        <row r="5731">
          <cell r="A5731" t="str">
            <v>0011497523</v>
          </cell>
          <cell r="B5731">
            <v>11497</v>
          </cell>
          <cell r="C5731">
            <v>114970</v>
          </cell>
          <cell r="D5731" t="str">
            <v>X5C</v>
          </cell>
          <cell r="E5731">
            <v>523</v>
          </cell>
          <cell r="F5731">
            <v>1</v>
          </cell>
          <cell r="G5731">
            <v>1</v>
          </cell>
          <cell r="H5731" t="str">
            <v>18/11/04</v>
          </cell>
          <cell r="I5731">
            <v>1</v>
          </cell>
          <cell r="J5731">
            <v>0</v>
          </cell>
          <cell r="K5731">
            <v>1</v>
          </cell>
          <cell r="L5731">
            <v>1</v>
          </cell>
          <cell r="M5731">
            <v>0</v>
          </cell>
          <cell r="N5731">
            <v>0</v>
          </cell>
          <cell r="O5731">
            <v>1</v>
          </cell>
          <cell r="P5731">
            <v>0</v>
          </cell>
        </row>
        <row r="5732">
          <cell r="A5732" t="str">
            <v>0011497563</v>
          </cell>
          <cell r="B5732">
            <v>11497</v>
          </cell>
          <cell r="C5732">
            <v>114970</v>
          </cell>
          <cell r="D5732" t="str">
            <v>X5C</v>
          </cell>
          <cell r="E5732">
            <v>563</v>
          </cell>
          <cell r="F5732">
            <v>1</v>
          </cell>
          <cell r="G5732">
            <v>1</v>
          </cell>
          <cell r="H5732">
            <v>39448</v>
          </cell>
          <cell r="I5732">
            <v>0</v>
          </cell>
          <cell r="J5732">
            <v>0</v>
          </cell>
          <cell r="K5732">
            <v>1381</v>
          </cell>
          <cell r="L5732">
            <v>1381</v>
          </cell>
          <cell r="M5732">
            <v>0</v>
          </cell>
          <cell r="N5732">
            <v>1381</v>
          </cell>
          <cell r="O5732">
            <v>1381</v>
          </cell>
          <cell r="P5732">
            <v>0</v>
          </cell>
        </row>
        <row r="5733">
          <cell r="A5733" t="str">
            <v>0011497601</v>
          </cell>
          <cell r="B5733">
            <v>11497</v>
          </cell>
          <cell r="C5733">
            <v>114970</v>
          </cell>
          <cell r="D5733" t="str">
            <v>X5C</v>
          </cell>
          <cell r="E5733">
            <v>601</v>
          </cell>
          <cell r="F5733">
            <v>1</v>
          </cell>
          <cell r="G5733">
            <v>1</v>
          </cell>
          <cell r="H5733" t="str">
            <v>/  /</v>
          </cell>
          <cell r="I5733">
            <v>0</v>
          </cell>
          <cell r="J5733">
            <v>0</v>
          </cell>
          <cell r="K5733">
            <v>3837</v>
          </cell>
          <cell r="L5733">
            <v>3837</v>
          </cell>
          <cell r="M5733">
            <v>0</v>
          </cell>
          <cell r="N5733">
            <v>0</v>
          </cell>
          <cell r="O5733">
            <v>3837</v>
          </cell>
          <cell r="P5733">
            <v>0</v>
          </cell>
        </row>
        <row r="5734">
          <cell r="A5734" t="str">
            <v>0011497701</v>
          </cell>
          <cell r="B5734">
            <v>11497</v>
          </cell>
          <cell r="C5734">
            <v>114970</v>
          </cell>
          <cell r="D5734" t="str">
            <v>X5C</v>
          </cell>
          <cell r="E5734">
            <v>701</v>
          </cell>
          <cell r="F5734">
            <v>1</v>
          </cell>
          <cell r="G5734">
            <v>1</v>
          </cell>
          <cell r="H5734" t="str">
            <v>/  /</v>
          </cell>
          <cell r="I5734">
            <v>0</v>
          </cell>
          <cell r="J5734">
            <v>0</v>
          </cell>
          <cell r="K5734">
            <v>3837</v>
          </cell>
          <cell r="L5734">
            <v>3837</v>
          </cell>
          <cell r="M5734">
            <v>0</v>
          </cell>
          <cell r="N5734">
            <v>0</v>
          </cell>
          <cell r="O5734">
            <v>3837</v>
          </cell>
          <cell r="P5734">
            <v>0</v>
          </cell>
        </row>
        <row r="5735">
          <cell r="A5735" t="str">
            <v>0011497910</v>
          </cell>
          <cell r="B5735">
            <v>11497</v>
          </cell>
          <cell r="C5735">
            <v>114970</v>
          </cell>
          <cell r="D5735" t="str">
            <v>X5C</v>
          </cell>
          <cell r="E5735">
            <v>910</v>
          </cell>
          <cell r="F5735">
            <v>1</v>
          </cell>
          <cell r="G5735">
            <v>1</v>
          </cell>
          <cell r="H5735" t="str">
            <v>/  /</v>
          </cell>
          <cell r="I5735">
            <v>0</v>
          </cell>
          <cell r="J5735">
            <v>0</v>
          </cell>
          <cell r="K5735">
            <v>6119</v>
          </cell>
          <cell r="L5735">
            <v>6119</v>
          </cell>
          <cell r="M5735">
            <v>0</v>
          </cell>
          <cell r="N5735">
            <v>0</v>
          </cell>
          <cell r="O5735">
            <v>6119</v>
          </cell>
          <cell r="P5735">
            <v>0</v>
          </cell>
        </row>
        <row r="5736">
          <cell r="A5736" t="str">
            <v>0011497951</v>
          </cell>
          <cell r="B5736">
            <v>11497</v>
          </cell>
          <cell r="C5736">
            <v>114970</v>
          </cell>
          <cell r="D5736" t="str">
            <v>X5C</v>
          </cell>
          <cell r="E5736">
            <v>951</v>
          </cell>
          <cell r="F5736">
            <v>1</v>
          </cell>
          <cell r="G5736">
            <v>1</v>
          </cell>
          <cell r="H5736" t="str">
            <v>/  /</v>
          </cell>
          <cell r="I5736">
            <v>0</v>
          </cell>
          <cell r="J5736">
            <v>0</v>
          </cell>
          <cell r="K5736">
            <v>653</v>
          </cell>
          <cell r="L5736">
            <v>653</v>
          </cell>
          <cell r="M5736">
            <v>0</v>
          </cell>
          <cell r="N5736">
            <v>0</v>
          </cell>
          <cell r="O5736">
            <v>653</v>
          </cell>
          <cell r="P5736">
            <v>0</v>
          </cell>
        </row>
        <row r="5737">
          <cell r="A5737" t="str">
            <v>0011499101</v>
          </cell>
          <cell r="B5737">
            <v>11499</v>
          </cell>
          <cell r="C5737">
            <v>114990</v>
          </cell>
          <cell r="D5737" t="str">
            <v>X5G</v>
          </cell>
          <cell r="E5737">
            <v>101</v>
          </cell>
          <cell r="F5737">
            <v>1</v>
          </cell>
          <cell r="G5737">
            <v>1</v>
          </cell>
          <cell r="H5737">
            <v>39089</v>
          </cell>
          <cell r="I5737">
            <v>7569</v>
          </cell>
          <cell r="J5737">
            <v>0</v>
          </cell>
          <cell r="K5737">
            <v>7569</v>
          </cell>
          <cell r="L5737">
            <v>7569</v>
          </cell>
          <cell r="M5737">
            <v>0</v>
          </cell>
          <cell r="N5737">
            <v>0</v>
          </cell>
          <cell r="O5737">
            <v>7569</v>
          </cell>
          <cell r="P5737">
            <v>0</v>
          </cell>
        </row>
        <row r="5738">
          <cell r="A5738" t="str">
            <v>0011499142</v>
          </cell>
          <cell r="B5738">
            <v>11499</v>
          </cell>
          <cell r="C5738">
            <v>114990</v>
          </cell>
          <cell r="D5738" t="str">
            <v>X5G</v>
          </cell>
          <cell r="E5738">
            <v>142</v>
          </cell>
          <cell r="F5738">
            <v>1</v>
          </cell>
          <cell r="G5738">
            <v>1</v>
          </cell>
          <cell r="H5738">
            <v>38355</v>
          </cell>
          <cell r="I5738">
            <v>25</v>
          </cell>
          <cell r="J5738">
            <v>0</v>
          </cell>
          <cell r="K5738">
            <v>25</v>
          </cell>
          <cell r="L5738">
            <v>25</v>
          </cell>
          <cell r="M5738">
            <v>0</v>
          </cell>
          <cell r="N5738">
            <v>0</v>
          </cell>
          <cell r="O5738">
            <v>25</v>
          </cell>
          <cell r="P5738">
            <v>0</v>
          </cell>
        </row>
        <row r="5739">
          <cell r="A5739" t="str">
            <v>0011499301</v>
          </cell>
          <cell r="B5739">
            <v>11499</v>
          </cell>
          <cell r="C5739">
            <v>114990</v>
          </cell>
          <cell r="D5739" t="str">
            <v>X5G</v>
          </cell>
          <cell r="E5739">
            <v>301</v>
          </cell>
          <cell r="F5739">
            <v>1</v>
          </cell>
          <cell r="G5739">
            <v>1</v>
          </cell>
          <cell r="H5739" t="str">
            <v>/  /</v>
          </cell>
          <cell r="I5739">
            <v>0</v>
          </cell>
          <cell r="J5739">
            <v>0</v>
          </cell>
          <cell r="K5739">
            <v>7594</v>
          </cell>
          <cell r="L5739">
            <v>7594</v>
          </cell>
          <cell r="M5739">
            <v>0</v>
          </cell>
          <cell r="N5739">
            <v>0</v>
          </cell>
          <cell r="O5739">
            <v>7594</v>
          </cell>
          <cell r="P5739">
            <v>0</v>
          </cell>
        </row>
        <row r="5740">
          <cell r="A5740" t="str">
            <v>0011499511</v>
          </cell>
          <cell r="B5740">
            <v>11499</v>
          </cell>
          <cell r="C5740">
            <v>114990</v>
          </cell>
          <cell r="D5740" t="str">
            <v>X5G</v>
          </cell>
          <cell r="E5740">
            <v>511</v>
          </cell>
          <cell r="F5740">
            <v>1</v>
          </cell>
          <cell r="G5740">
            <v>1</v>
          </cell>
          <cell r="H5740" t="str">
            <v>/  /</v>
          </cell>
          <cell r="I5740">
            <v>0</v>
          </cell>
          <cell r="J5740">
            <v>0</v>
          </cell>
          <cell r="K5740">
            <v>810</v>
          </cell>
          <cell r="L5740">
            <v>810</v>
          </cell>
          <cell r="M5740">
            <v>0</v>
          </cell>
          <cell r="N5740">
            <v>810</v>
          </cell>
          <cell r="O5740">
            <v>810</v>
          </cell>
          <cell r="P5740">
            <v>0</v>
          </cell>
        </row>
        <row r="5741">
          <cell r="A5741" t="str">
            <v>0011499523</v>
          </cell>
          <cell r="B5741">
            <v>11499</v>
          </cell>
          <cell r="C5741">
            <v>114990</v>
          </cell>
          <cell r="D5741" t="str">
            <v>X5G</v>
          </cell>
          <cell r="E5741">
            <v>523</v>
          </cell>
          <cell r="F5741">
            <v>1</v>
          </cell>
          <cell r="G5741">
            <v>1</v>
          </cell>
          <cell r="H5741" t="str">
            <v>18/11/04</v>
          </cell>
          <cell r="I5741">
            <v>1</v>
          </cell>
          <cell r="J5741">
            <v>0</v>
          </cell>
          <cell r="K5741">
            <v>1</v>
          </cell>
          <cell r="L5741">
            <v>1</v>
          </cell>
          <cell r="M5741">
            <v>0</v>
          </cell>
          <cell r="N5741">
            <v>0</v>
          </cell>
          <cell r="O5741">
            <v>1</v>
          </cell>
          <cell r="P5741">
            <v>0</v>
          </cell>
        </row>
        <row r="5742">
          <cell r="A5742" t="str">
            <v>0011499601</v>
          </cell>
          <cell r="B5742">
            <v>11499</v>
          </cell>
          <cell r="C5742">
            <v>114990</v>
          </cell>
          <cell r="D5742" t="str">
            <v>X5G</v>
          </cell>
          <cell r="E5742">
            <v>601</v>
          </cell>
          <cell r="F5742">
            <v>1</v>
          </cell>
          <cell r="G5742">
            <v>1</v>
          </cell>
          <cell r="H5742" t="str">
            <v>/  /</v>
          </cell>
          <cell r="I5742">
            <v>0</v>
          </cell>
          <cell r="J5742">
            <v>0</v>
          </cell>
          <cell r="K5742">
            <v>6783</v>
          </cell>
          <cell r="L5742">
            <v>6783</v>
          </cell>
          <cell r="M5742">
            <v>0</v>
          </cell>
          <cell r="N5742">
            <v>0</v>
          </cell>
          <cell r="O5742">
            <v>6783</v>
          </cell>
          <cell r="P5742">
            <v>0</v>
          </cell>
        </row>
        <row r="5743">
          <cell r="A5743" t="str">
            <v>0011499701</v>
          </cell>
          <cell r="B5743">
            <v>11499</v>
          </cell>
          <cell r="C5743">
            <v>114990</v>
          </cell>
          <cell r="D5743" t="str">
            <v>X5G</v>
          </cell>
          <cell r="E5743">
            <v>701</v>
          </cell>
          <cell r="F5743">
            <v>1</v>
          </cell>
          <cell r="G5743">
            <v>1</v>
          </cell>
          <cell r="H5743" t="str">
            <v>/  /</v>
          </cell>
          <cell r="I5743">
            <v>0</v>
          </cell>
          <cell r="J5743">
            <v>0</v>
          </cell>
          <cell r="K5743">
            <v>6783</v>
          </cell>
          <cell r="L5743">
            <v>6783</v>
          </cell>
          <cell r="M5743">
            <v>0</v>
          </cell>
          <cell r="N5743">
            <v>0</v>
          </cell>
          <cell r="O5743">
            <v>6783</v>
          </cell>
          <cell r="P5743">
            <v>0</v>
          </cell>
        </row>
        <row r="5744">
          <cell r="A5744" t="str">
            <v>0011499910</v>
          </cell>
          <cell r="B5744">
            <v>11499</v>
          </cell>
          <cell r="C5744">
            <v>114990</v>
          </cell>
          <cell r="D5744" t="str">
            <v>X5G</v>
          </cell>
          <cell r="E5744">
            <v>910</v>
          </cell>
          <cell r="F5744">
            <v>1</v>
          </cell>
          <cell r="G5744">
            <v>1</v>
          </cell>
          <cell r="H5744" t="str">
            <v>/  /</v>
          </cell>
          <cell r="I5744">
            <v>0</v>
          </cell>
          <cell r="J5744">
            <v>0</v>
          </cell>
          <cell r="K5744">
            <v>7594</v>
          </cell>
          <cell r="L5744">
            <v>7594</v>
          </cell>
          <cell r="M5744">
            <v>0</v>
          </cell>
          <cell r="N5744">
            <v>0</v>
          </cell>
          <cell r="O5744">
            <v>7594</v>
          </cell>
          <cell r="P5744">
            <v>0</v>
          </cell>
        </row>
        <row r="5745">
          <cell r="A5745" t="str">
            <v>0011499951</v>
          </cell>
          <cell r="B5745">
            <v>11499</v>
          </cell>
          <cell r="C5745">
            <v>114990</v>
          </cell>
          <cell r="D5745" t="str">
            <v>X5G</v>
          </cell>
          <cell r="E5745">
            <v>951</v>
          </cell>
          <cell r="F5745">
            <v>1</v>
          </cell>
          <cell r="G5745">
            <v>1</v>
          </cell>
          <cell r="H5745" t="str">
            <v>/  /</v>
          </cell>
          <cell r="I5745">
            <v>0</v>
          </cell>
          <cell r="J5745">
            <v>0</v>
          </cell>
          <cell r="K5745">
            <v>473</v>
          </cell>
          <cell r="L5745">
            <v>473</v>
          </cell>
          <cell r="M5745">
            <v>0</v>
          </cell>
          <cell r="N5745">
            <v>0</v>
          </cell>
          <cell r="O5745">
            <v>473</v>
          </cell>
          <cell r="P5745">
            <v>0</v>
          </cell>
        </row>
        <row r="5746">
          <cell r="A5746" t="str">
            <v>0011503101</v>
          </cell>
          <cell r="B5746">
            <v>11503</v>
          </cell>
          <cell r="C5746">
            <v>115030</v>
          </cell>
          <cell r="D5746">
            <v>949</v>
          </cell>
          <cell r="E5746">
            <v>101</v>
          </cell>
          <cell r="F5746">
            <v>1</v>
          </cell>
          <cell r="G5746">
            <v>1</v>
          </cell>
          <cell r="H5746">
            <v>39089</v>
          </cell>
          <cell r="I5746">
            <v>9847</v>
          </cell>
          <cell r="J5746">
            <v>0</v>
          </cell>
          <cell r="K5746">
            <v>9847</v>
          </cell>
          <cell r="L5746">
            <v>9847</v>
          </cell>
          <cell r="M5746">
            <v>0</v>
          </cell>
          <cell r="N5746">
            <v>0</v>
          </cell>
          <cell r="O5746">
            <v>9847</v>
          </cell>
          <cell r="P5746">
            <v>0</v>
          </cell>
        </row>
        <row r="5747">
          <cell r="A5747" t="str">
            <v>0011503106</v>
          </cell>
          <cell r="B5747">
            <v>11503</v>
          </cell>
          <cell r="C5747">
            <v>115030</v>
          </cell>
          <cell r="D5747">
            <v>949</v>
          </cell>
          <cell r="E5747">
            <v>106</v>
          </cell>
          <cell r="F5747">
            <v>1</v>
          </cell>
          <cell r="G5747">
            <v>1</v>
          </cell>
          <cell r="H5747" t="str">
            <v>31/05/05</v>
          </cell>
          <cell r="I5747">
            <v>150</v>
          </cell>
          <cell r="J5747">
            <v>0</v>
          </cell>
          <cell r="K5747">
            <v>150</v>
          </cell>
          <cell r="L5747">
            <v>150</v>
          </cell>
          <cell r="M5747">
            <v>0</v>
          </cell>
          <cell r="N5747">
            <v>0</v>
          </cell>
          <cell r="O5747">
            <v>150</v>
          </cell>
          <cell r="P5747">
            <v>0</v>
          </cell>
        </row>
        <row r="5748">
          <cell r="A5748" t="str">
            <v>0011503301</v>
          </cell>
          <cell r="B5748">
            <v>11503</v>
          </cell>
          <cell r="C5748">
            <v>115030</v>
          </cell>
          <cell r="D5748">
            <v>949</v>
          </cell>
          <cell r="E5748">
            <v>301</v>
          </cell>
          <cell r="F5748">
            <v>1</v>
          </cell>
          <cell r="G5748">
            <v>1</v>
          </cell>
          <cell r="H5748" t="str">
            <v>/  /</v>
          </cell>
          <cell r="I5748">
            <v>0</v>
          </cell>
          <cell r="J5748">
            <v>0</v>
          </cell>
          <cell r="K5748">
            <v>9997</v>
          </cell>
          <cell r="L5748">
            <v>9997</v>
          </cell>
          <cell r="M5748">
            <v>0</v>
          </cell>
          <cell r="N5748">
            <v>0</v>
          </cell>
          <cell r="O5748">
            <v>9997</v>
          </cell>
          <cell r="P5748">
            <v>0</v>
          </cell>
        </row>
        <row r="5749">
          <cell r="A5749" t="str">
            <v>0011503511</v>
          </cell>
          <cell r="B5749">
            <v>11503</v>
          </cell>
          <cell r="C5749">
            <v>115030</v>
          </cell>
          <cell r="D5749">
            <v>949</v>
          </cell>
          <cell r="E5749">
            <v>511</v>
          </cell>
          <cell r="F5749">
            <v>1</v>
          </cell>
          <cell r="G5749">
            <v>1</v>
          </cell>
          <cell r="H5749" t="str">
            <v>/  /</v>
          </cell>
          <cell r="I5749">
            <v>0</v>
          </cell>
          <cell r="J5749">
            <v>0</v>
          </cell>
          <cell r="K5749">
            <v>675</v>
          </cell>
          <cell r="L5749">
            <v>675</v>
          </cell>
          <cell r="M5749">
            <v>0</v>
          </cell>
          <cell r="N5749">
            <v>675</v>
          </cell>
          <cell r="O5749">
            <v>675</v>
          </cell>
          <cell r="P5749">
            <v>0</v>
          </cell>
        </row>
        <row r="5750">
          <cell r="A5750" t="str">
            <v>0011503601</v>
          </cell>
          <cell r="B5750">
            <v>11503</v>
          </cell>
          <cell r="C5750">
            <v>115030</v>
          </cell>
          <cell r="D5750">
            <v>949</v>
          </cell>
          <cell r="E5750">
            <v>601</v>
          </cell>
          <cell r="F5750">
            <v>1</v>
          </cell>
          <cell r="G5750">
            <v>1</v>
          </cell>
          <cell r="H5750" t="str">
            <v>/  /</v>
          </cell>
          <cell r="I5750">
            <v>0</v>
          </cell>
          <cell r="J5750">
            <v>0</v>
          </cell>
          <cell r="K5750">
            <v>9322</v>
          </cell>
          <cell r="L5750">
            <v>9322</v>
          </cell>
          <cell r="M5750">
            <v>0</v>
          </cell>
          <cell r="N5750">
            <v>0</v>
          </cell>
          <cell r="O5750">
            <v>9322</v>
          </cell>
          <cell r="P5750">
            <v>0</v>
          </cell>
        </row>
        <row r="5751">
          <cell r="A5751" t="str">
            <v>0011503701</v>
          </cell>
          <cell r="B5751">
            <v>11503</v>
          </cell>
          <cell r="C5751">
            <v>115030</v>
          </cell>
          <cell r="D5751">
            <v>949</v>
          </cell>
          <cell r="E5751">
            <v>701</v>
          </cell>
          <cell r="F5751">
            <v>1</v>
          </cell>
          <cell r="G5751">
            <v>1</v>
          </cell>
          <cell r="H5751" t="str">
            <v>/  /</v>
          </cell>
          <cell r="I5751">
            <v>0</v>
          </cell>
          <cell r="J5751">
            <v>0</v>
          </cell>
          <cell r="K5751">
            <v>9322</v>
          </cell>
          <cell r="L5751">
            <v>9322</v>
          </cell>
          <cell r="M5751">
            <v>0</v>
          </cell>
          <cell r="N5751">
            <v>0</v>
          </cell>
          <cell r="O5751">
            <v>9322</v>
          </cell>
          <cell r="P5751">
            <v>0</v>
          </cell>
        </row>
        <row r="5752">
          <cell r="A5752" t="str">
            <v>0011503910</v>
          </cell>
          <cell r="B5752">
            <v>11503</v>
          </cell>
          <cell r="C5752">
            <v>115030</v>
          </cell>
          <cell r="D5752">
            <v>949</v>
          </cell>
          <cell r="E5752">
            <v>910</v>
          </cell>
          <cell r="F5752">
            <v>1</v>
          </cell>
          <cell r="G5752">
            <v>1</v>
          </cell>
          <cell r="H5752" t="str">
            <v>31/05/05</v>
          </cell>
          <cell r="I5752">
            <v>0</v>
          </cell>
          <cell r="J5752">
            <v>0</v>
          </cell>
          <cell r="K5752">
            <v>9997</v>
          </cell>
          <cell r="L5752">
            <v>9997</v>
          </cell>
          <cell r="M5752">
            <v>0</v>
          </cell>
          <cell r="N5752">
            <v>0</v>
          </cell>
          <cell r="O5752">
            <v>9997</v>
          </cell>
          <cell r="P5752">
            <v>0</v>
          </cell>
        </row>
        <row r="5753">
          <cell r="A5753" t="str">
            <v>0011503951</v>
          </cell>
          <cell r="B5753">
            <v>11503</v>
          </cell>
          <cell r="C5753">
            <v>115030</v>
          </cell>
          <cell r="D5753">
            <v>949</v>
          </cell>
          <cell r="E5753">
            <v>951</v>
          </cell>
          <cell r="F5753">
            <v>1</v>
          </cell>
          <cell r="G5753">
            <v>1</v>
          </cell>
          <cell r="H5753" t="str">
            <v>/  /</v>
          </cell>
          <cell r="I5753">
            <v>0</v>
          </cell>
          <cell r="J5753">
            <v>0</v>
          </cell>
          <cell r="K5753">
            <v>405</v>
          </cell>
          <cell r="L5753">
            <v>405</v>
          </cell>
          <cell r="M5753">
            <v>0</v>
          </cell>
          <cell r="N5753">
            <v>0</v>
          </cell>
          <cell r="O5753">
            <v>405</v>
          </cell>
          <cell r="P5753">
            <v>0</v>
          </cell>
        </row>
        <row r="5754">
          <cell r="A5754" t="str">
            <v>0011505101</v>
          </cell>
          <cell r="B5754">
            <v>11505</v>
          </cell>
          <cell r="C5754">
            <v>115050</v>
          </cell>
          <cell r="D5754" t="str">
            <v>Q05</v>
          </cell>
          <cell r="E5754">
            <v>101</v>
          </cell>
          <cell r="F5754">
            <v>1</v>
          </cell>
          <cell r="G5754">
            <v>1</v>
          </cell>
          <cell r="H5754">
            <v>38723</v>
          </cell>
          <cell r="I5754">
            <v>15200</v>
          </cell>
          <cell r="J5754">
            <v>0</v>
          </cell>
          <cell r="K5754">
            <v>15200</v>
          </cell>
          <cell r="L5754">
            <v>15200</v>
          </cell>
          <cell r="M5754">
            <v>0</v>
          </cell>
          <cell r="N5754">
            <v>0</v>
          </cell>
          <cell r="O5754">
            <v>15200</v>
          </cell>
          <cell r="P5754">
            <v>0</v>
          </cell>
        </row>
        <row r="5755">
          <cell r="A5755" t="str">
            <v>0011505301</v>
          </cell>
          <cell r="B5755">
            <v>11505</v>
          </cell>
          <cell r="C5755">
            <v>115050</v>
          </cell>
          <cell r="D5755" t="str">
            <v>Q05</v>
          </cell>
          <cell r="E5755">
            <v>301</v>
          </cell>
          <cell r="F5755">
            <v>1</v>
          </cell>
          <cell r="G5755">
            <v>1</v>
          </cell>
          <cell r="H5755" t="str">
            <v>/  /</v>
          </cell>
          <cell r="I5755">
            <v>0</v>
          </cell>
          <cell r="J5755">
            <v>0</v>
          </cell>
          <cell r="K5755">
            <v>15200</v>
          </cell>
          <cell r="L5755">
            <v>15200</v>
          </cell>
          <cell r="M5755">
            <v>0</v>
          </cell>
          <cell r="N5755">
            <v>0</v>
          </cell>
          <cell r="O5755">
            <v>15200</v>
          </cell>
          <cell r="P5755">
            <v>0</v>
          </cell>
        </row>
        <row r="5756">
          <cell r="A5756" t="str">
            <v>0011505601</v>
          </cell>
          <cell r="B5756">
            <v>11505</v>
          </cell>
          <cell r="C5756">
            <v>115050</v>
          </cell>
          <cell r="D5756" t="str">
            <v>Q05</v>
          </cell>
          <cell r="E5756">
            <v>601</v>
          </cell>
          <cell r="F5756">
            <v>1</v>
          </cell>
          <cell r="G5756">
            <v>1</v>
          </cell>
          <cell r="H5756" t="str">
            <v>/  /</v>
          </cell>
          <cell r="I5756">
            <v>0</v>
          </cell>
          <cell r="J5756">
            <v>0</v>
          </cell>
          <cell r="K5756">
            <v>15200</v>
          </cell>
          <cell r="L5756">
            <v>15200</v>
          </cell>
          <cell r="M5756">
            <v>0</v>
          </cell>
          <cell r="N5756">
            <v>0</v>
          </cell>
          <cell r="O5756">
            <v>15200</v>
          </cell>
          <cell r="P5756">
            <v>0</v>
          </cell>
        </row>
        <row r="5757">
          <cell r="A5757" t="str">
            <v>0011505701</v>
          </cell>
          <cell r="B5757">
            <v>11505</v>
          </cell>
          <cell r="C5757">
            <v>115050</v>
          </cell>
          <cell r="D5757" t="str">
            <v>Q05</v>
          </cell>
          <cell r="E5757">
            <v>701</v>
          </cell>
          <cell r="F5757">
            <v>1</v>
          </cell>
          <cell r="G5757">
            <v>1</v>
          </cell>
          <cell r="H5757" t="str">
            <v>/  /</v>
          </cell>
          <cell r="I5757">
            <v>0</v>
          </cell>
          <cell r="J5757">
            <v>0</v>
          </cell>
          <cell r="K5757">
            <v>15200</v>
          </cell>
          <cell r="L5757">
            <v>15200</v>
          </cell>
          <cell r="M5757">
            <v>0</v>
          </cell>
          <cell r="N5757">
            <v>0</v>
          </cell>
          <cell r="O5757">
            <v>15200</v>
          </cell>
          <cell r="P5757">
            <v>0</v>
          </cell>
        </row>
        <row r="5758">
          <cell r="A5758" t="str">
            <v>0011505910</v>
          </cell>
          <cell r="B5758">
            <v>11505</v>
          </cell>
          <cell r="C5758">
            <v>115050</v>
          </cell>
          <cell r="D5758" t="str">
            <v>Q05</v>
          </cell>
          <cell r="E5758">
            <v>910</v>
          </cell>
          <cell r="F5758">
            <v>1</v>
          </cell>
          <cell r="G5758">
            <v>1</v>
          </cell>
          <cell r="H5758" t="str">
            <v>/  /</v>
          </cell>
          <cell r="I5758">
            <v>0</v>
          </cell>
          <cell r="J5758">
            <v>0</v>
          </cell>
          <cell r="K5758">
            <v>15200</v>
          </cell>
          <cell r="L5758">
            <v>15200</v>
          </cell>
          <cell r="M5758">
            <v>0</v>
          </cell>
          <cell r="N5758">
            <v>0</v>
          </cell>
          <cell r="O5758">
            <v>15200</v>
          </cell>
          <cell r="P5758">
            <v>0</v>
          </cell>
        </row>
        <row r="5759">
          <cell r="A5759" t="str">
            <v>0011514101</v>
          </cell>
          <cell r="B5759">
            <v>11514</v>
          </cell>
          <cell r="C5759">
            <v>115140</v>
          </cell>
          <cell r="D5759" t="str">
            <v>GS7</v>
          </cell>
          <cell r="E5759">
            <v>101</v>
          </cell>
          <cell r="F5759">
            <v>1</v>
          </cell>
          <cell r="G5759">
            <v>1</v>
          </cell>
          <cell r="H5759">
            <v>39089</v>
          </cell>
          <cell r="I5759">
            <v>8875</v>
          </cell>
          <cell r="J5759">
            <v>0</v>
          </cell>
          <cell r="K5759">
            <v>8875</v>
          </cell>
          <cell r="L5759">
            <v>8875</v>
          </cell>
          <cell r="M5759">
            <v>0</v>
          </cell>
          <cell r="N5759">
            <v>0</v>
          </cell>
          <cell r="O5759">
            <v>8875</v>
          </cell>
          <cell r="P5759">
            <v>0</v>
          </cell>
        </row>
        <row r="5760">
          <cell r="A5760" t="str">
            <v>0011514106</v>
          </cell>
          <cell r="B5760">
            <v>11514</v>
          </cell>
          <cell r="C5760">
            <v>115140</v>
          </cell>
          <cell r="D5760" t="str">
            <v>GS7</v>
          </cell>
          <cell r="E5760">
            <v>106</v>
          </cell>
          <cell r="F5760">
            <v>1</v>
          </cell>
          <cell r="G5760">
            <v>1</v>
          </cell>
          <cell r="H5760">
            <v>38356</v>
          </cell>
          <cell r="I5760">
            <v>150</v>
          </cell>
          <cell r="J5760">
            <v>0</v>
          </cell>
          <cell r="K5760">
            <v>150</v>
          </cell>
          <cell r="L5760">
            <v>150</v>
          </cell>
          <cell r="M5760">
            <v>0</v>
          </cell>
          <cell r="N5760">
            <v>0</v>
          </cell>
          <cell r="O5760">
            <v>150</v>
          </cell>
          <cell r="P5760">
            <v>0</v>
          </cell>
        </row>
        <row r="5761">
          <cell r="A5761" t="str">
            <v>0011514263</v>
          </cell>
          <cell r="B5761">
            <v>11514</v>
          </cell>
          <cell r="C5761">
            <v>115140</v>
          </cell>
          <cell r="D5761" t="str">
            <v>GS7</v>
          </cell>
          <cell r="E5761">
            <v>263</v>
          </cell>
          <cell r="F5761">
            <v>1</v>
          </cell>
          <cell r="G5761">
            <v>2</v>
          </cell>
          <cell r="H5761" t="str">
            <v>21/01/08</v>
          </cell>
          <cell r="I5761">
            <v>0</v>
          </cell>
          <cell r="J5761">
            <v>208.69</v>
          </cell>
          <cell r="K5761">
            <v>208.69</v>
          </cell>
          <cell r="L5761">
            <v>208.69</v>
          </cell>
          <cell r="M5761">
            <v>0</v>
          </cell>
          <cell r="N5761">
            <v>0</v>
          </cell>
          <cell r="O5761">
            <v>208.69</v>
          </cell>
          <cell r="P5761">
            <v>0</v>
          </cell>
        </row>
        <row r="5762">
          <cell r="A5762" t="str">
            <v>0011514301</v>
          </cell>
          <cell r="B5762">
            <v>11514</v>
          </cell>
          <cell r="C5762">
            <v>115140</v>
          </cell>
          <cell r="D5762" t="str">
            <v>GS7</v>
          </cell>
          <cell r="E5762">
            <v>301</v>
          </cell>
          <cell r="F5762">
            <v>1</v>
          </cell>
          <cell r="G5762">
            <v>2</v>
          </cell>
          <cell r="H5762" t="str">
            <v>/  /</v>
          </cell>
          <cell r="I5762">
            <v>0</v>
          </cell>
          <cell r="J5762">
            <v>208.69</v>
          </cell>
          <cell r="K5762">
            <v>9233.69</v>
          </cell>
          <cell r="L5762">
            <v>9233.69</v>
          </cell>
          <cell r="M5762">
            <v>0</v>
          </cell>
          <cell r="N5762">
            <v>0</v>
          </cell>
          <cell r="O5762">
            <v>9233.69</v>
          </cell>
          <cell r="P5762">
            <v>0</v>
          </cell>
        </row>
        <row r="5763">
          <cell r="A5763" t="str">
            <v>0011514511</v>
          </cell>
          <cell r="B5763">
            <v>11514</v>
          </cell>
          <cell r="C5763">
            <v>115140</v>
          </cell>
          <cell r="D5763" t="str">
            <v>GS7</v>
          </cell>
          <cell r="E5763">
            <v>511</v>
          </cell>
          <cell r="F5763">
            <v>1</v>
          </cell>
          <cell r="G5763">
            <v>1</v>
          </cell>
          <cell r="H5763" t="str">
            <v>/  /</v>
          </cell>
          <cell r="I5763">
            <v>0</v>
          </cell>
          <cell r="J5763">
            <v>0</v>
          </cell>
          <cell r="K5763">
            <v>900</v>
          </cell>
          <cell r="L5763">
            <v>900</v>
          </cell>
          <cell r="M5763">
            <v>0</v>
          </cell>
          <cell r="N5763">
            <v>900</v>
          </cell>
          <cell r="O5763">
            <v>900</v>
          </cell>
          <cell r="P5763">
            <v>0</v>
          </cell>
        </row>
        <row r="5764">
          <cell r="A5764" t="str">
            <v>0011514601</v>
          </cell>
          <cell r="B5764">
            <v>11514</v>
          </cell>
          <cell r="C5764">
            <v>115140</v>
          </cell>
          <cell r="D5764" t="str">
            <v>GS7</v>
          </cell>
          <cell r="E5764">
            <v>601</v>
          </cell>
          <cell r="F5764">
            <v>1</v>
          </cell>
          <cell r="G5764">
            <v>2</v>
          </cell>
          <cell r="H5764" t="str">
            <v>/  /</v>
          </cell>
          <cell r="I5764">
            <v>0</v>
          </cell>
          <cell r="J5764">
            <v>208.69</v>
          </cell>
          <cell r="K5764">
            <v>8333.69</v>
          </cell>
          <cell r="L5764">
            <v>8333.69</v>
          </cell>
          <cell r="M5764">
            <v>0</v>
          </cell>
          <cell r="N5764">
            <v>0</v>
          </cell>
          <cell r="O5764">
            <v>8333.69</v>
          </cell>
          <cell r="P5764">
            <v>0</v>
          </cell>
        </row>
        <row r="5765">
          <cell r="A5765" t="str">
            <v>0011514701</v>
          </cell>
          <cell r="B5765">
            <v>11514</v>
          </cell>
          <cell r="C5765">
            <v>115140</v>
          </cell>
          <cell r="D5765" t="str">
            <v>GS7</v>
          </cell>
          <cell r="E5765">
            <v>701</v>
          </cell>
          <cell r="F5765">
            <v>1</v>
          </cell>
          <cell r="G5765">
            <v>2</v>
          </cell>
          <cell r="H5765" t="str">
            <v>/  /</v>
          </cell>
          <cell r="I5765">
            <v>0</v>
          </cell>
          <cell r="J5765">
            <v>208.69</v>
          </cell>
          <cell r="K5765">
            <v>8333.69</v>
          </cell>
          <cell r="L5765">
            <v>8333.69</v>
          </cell>
          <cell r="M5765">
            <v>0</v>
          </cell>
          <cell r="N5765">
            <v>0</v>
          </cell>
          <cell r="O5765">
            <v>8333.69</v>
          </cell>
          <cell r="P5765">
            <v>0</v>
          </cell>
        </row>
        <row r="5766">
          <cell r="A5766" t="str">
            <v>0011514910</v>
          </cell>
          <cell r="B5766">
            <v>11514</v>
          </cell>
          <cell r="C5766">
            <v>115140</v>
          </cell>
          <cell r="D5766" t="str">
            <v>GS7</v>
          </cell>
          <cell r="E5766">
            <v>910</v>
          </cell>
          <cell r="F5766">
            <v>1</v>
          </cell>
          <cell r="G5766">
            <v>2</v>
          </cell>
          <cell r="H5766" t="str">
            <v>/  /</v>
          </cell>
          <cell r="I5766">
            <v>0</v>
          </cell>
          <cell r="J5766">
            <v>0</v>
          </cell>
          <cell r="K5766">
            <v>9025</v>
          </cell>
          <cell r="L5766">
            <v>9025</v>
          </cell>
          <cell r="M5766">
            <v>0</v>
          </cell>
          <cell r="N5766">
            <v>0</v>
          </cell>
          <cell r="O5766">
            <v>9025</v>
          </cell>
          <cell r="P5766">
            <v>0</v>
          </cell>
        </row>
        <row r="5767">
          <cell r="A5767" t="str">
            <v>0011514951</v>
          </cell>
          <cell r="B5767">
            <v>11514</v>
          </cell>
          <cell r="C5767">
            <v>115140</v>
          </cell>
          <cell r="D5767" t="str">
            <v>GS7</v>
          </cell>
          <cell r="E5767">
            <v>951</v>
          </cell>
          <cell r="F5767">
            <v>1</v>
          </cell>
          <cell r="G5767">
            <v>1</v>
          </cell>
          <cell r="H5767" t="str">
            <v>/  /</v>
          </cell>
          <cell r="I5767">
            <v>0</v>
          </cell>
          <cell r="J5767">
            <v>0</v>
          </cell>
          <cell r="K5767">
            <v>653</v>
          </cell>
          <cell r="L5767">
            <v>653</v>
          </cell>
          <cell r="M5767">
            <v>0</v>
          </cell>
          <cell r="N5767">
            <v>0</v>
          </cell>
          <cell r="O5767">
            <v>653</v>
          </cell>
          <cell r="P5767">
            <v>0</v>
          </cell>
        </row>
        <row r="5768">
          <cell r="A5768" t="str">
            <v>0011515101</v>
          </cell>
          <cell r="B5768">
            <v>11515</v>
          </cell>
          <cell r="C5768">
            <v>115150</v>
          </cell>
          <cell r="D5768" t="str">
            <v>BD7</v>
          </cell>
          <cell r="E5768">
            <v>101</v>
          </cell>
          <cell r="F5768">
            <v>1</v>
          </cell>
          <cell r="G5768">
            <v>1</v>
          </cell>
          <cell r="H5768">
            <v>38723</v>
          </cell>
          <cell r="I5768">
            <v>14300</v>
          </cell>
          <cell r="J5768">
            <v>0</v>
          </cell>
          <cell r="K5768">
            <v>14300</v>
          </cell>
          <cell r="L5768">
            <v>14300</v>
          </cell>
          <cell r="M5768">
            <v>0</v>
          </cell>
          <cell r="N5768">
            <v>0</v>
          </cell>
          <cell r="O5768">
            <v>14300</v>
          </cell>
          <cell r="P5768">
            <v>0</v>
          </cell>
        </row>
        <row r="5769">
          <cell r="A5769" t="str">
            <v>0011515106</v>
          </cell>
          <cell r="B5769">
            <v>11515</v>
          </cell>
          <cell r="C5769">
            <v>115150</v>
          </cell>
          <cell r="D5769" t="str">
            <v>BD7</v>
          </cell>
          <cell r="E5769">
            <v>106</v>
          </cell>
          <cell r="F5769">
            <v>1</v>
          </cell>
          <cell r="G5769">
            <v>1</v>
          </cell>
          <cell r="H5769" t="str">
            <v>18/04/05</v>
          </cell>
          <cell r="I5769">
            <v>150</v>
          </cell>
          <cell r="J5769">
            <v>0</v>
          </cell>
          <cell r="K5769">
            <v>150</v>
          </cell>
          <cell r="L5769">
            <v>150</v>
          </cell>
          <cell r="M5769">
            <v>0</v>
          </cell>
          <cell r="N5769">
            <v>0</v>
          </cell>
          <cell r="O5769">
            <v>150</v>
          </cell>
          <cell r="P5769">
            <v>0</v>
          </cell>
        </row>
        <row r="5770">
          <cell r="A5770" t="str">
            <v>0011515301</v>
          </cell>
          <cell r="B5770">
            <v>11515</v>
          </cell>
          <cell r="C5770">
            <v>115150</v>
          </cell>
          <cell r="D5770" t="str">
            <v>BD7</v>
          </cell>
          <cell r="E5770">
            <v>301</v>
          </cell>
          <cell r="F5770">
            <v>1</v>
          </cell>
          <cell r="G5770">
            <v>1</v>
          </cell>
          <cell r="H5770" t="str">
            <v>/  /</v>
          </cell>
          <cell r="I5770">
            <v>0</v>
          </cell>
          <cell r="J5770">
            <v>0</v>
          </cell>
          <cell r="K5770">
            <v>14450</v>
          </cell>
          <cell r="L5770">
            <v>14450</v>
          </cell>
          <cell r="M5770">
            <v>0</v>
          </cell>
          <cell r="N5770">
            <v>0</v>
          </cell>
          <cell r="O5770">
            <v>14450</v>
          </cell>
          <cell r="P5770">
            <v>0</v>
          </cell>
        </row>
        <row r="5771">
          <cell r="A5771" t="str">
            <v>0011515601</v>
          </cell>
          <cell r="B5771">
            <v>11515</v>
          </cell>
          <cell r="C5771">
            <v>115150</v>
          </cell>
          <cell r="D5771" t="str">
            <v>BD7</v>
          </cell>
          <cell r="E5771">
            <v>601</v>
          </cell>
          <cell r="F5771">
            <v>1</v>
          </cell>
          <cell r="G5771">
            <v>1</v>
          </cell>
          <cell r="H5771" t="str">
            <v>/  /</v>
          </cell>
          <cell r="I5771">
            <v>0</v>
          </cell>
          <cell r="J5771">
            <v>0</v>
          </cell>
          <cell r="K5771">
            <v>14450</v>
          </cell>
          <cell r="L5771">
            <v>14450</v>
          </cell>
          <cell r="M5771">
            <v>0</v>
          </cell>
          <cell r="N5771">
            <v>0</v>
          </cell>
          <cell r="O5771">
            <v>14450</v>
          </cell>
          <cell r="P5771">
            <v>0</v>
          </cell>
        </row>
        <row r="5772">
          <cell r="A5772" t="str">
            <v>0011515701</v>
          </cell>
          <cell r="B5772">
            <v>11515</v>
          </cell>
          <cell r="C5772">
            <v>115150</v>
          </cell>
          <cell r="D5772" t="str">
            <v>BD7</v>
          </cell>
          <cell r="E5772">
            <v>701</v>
          </cell>
          <cell r="F5772">
            <v>1</v>
          </cell>
          <cell r="G5772">
            <v>1</v>
          </cell>
          <cell r="H5772" t="str">
            <v>/  /</v>
          </cell>
          <cell r="I5772">
            <v>0</v>
          </cell>
          <cell r="J5772">
            <v>0</v>
          </cell>
          <cell r="K5772">
            <v>14450</v>
          </cell>
          <cell r="L5772">
            <v>14450</v>
          </cell>
          <cell r="M5772">
            <v>0</v>
          </cell>
          <cell r="N5772">
            <v>0</v>
          </cell>
          <cell r="O5772">
            <v>14450</v>
          </cell>
          <cell r="P5772">
            <v>0</v>
          </cell>
        </row>
        <row r="5773">
          <cell r="A5773" t="str">
            <v>0011515910</v>
          </cell>
          <cell r="B5773">
            <v>11515</v>
          </cell>
          <cell r="C5773">
            <v>115150</v>
          </cell>
          <cell r="D5773" t="str">
            <v>BD7</v>
          </cell>
          <cell r="E5773">
            <v>910</v>
          </cell>
          <cell r="F5773">
            <v>1</v>
          </cell>
          <cell r="G5773">
            <v>1</v>
          </cell>
          <cell r="H5773" t="str">
            <v>31/05/05</v>
          </cell>
          <cell r="I5773">
            <v>0</v>
          </cell>
          <cell r="J5773">
            <v>0</v>
          </cell>
          <cell r="K5773">
            <v>14450</v>
          </cell>
          <cell r="L5773">
            <v>14450</v>
          </cell>
          <cell r="M5773">
            <v>0</v>
          </cell>
          <cell r="N5773">
            <v>0</v>
          </cell>
          <cell r="O5773">
            <v>14450</v>
          </cell>
          <cell r="P5773">
            <v>0</v>
          </cell>
        </row>
        <row r="5774">
          <cell r="A5774" t="str">
            <v>0011517101</v>
          </cell>
          <cell r="B5774">
            <v>11517</v>
          </cell>
          <cell r="C5774">
            <v>115170</v>
          </cell>
          <cell r="D5774" t="str">
            <v>KS2</v>
          </cell>
          <cell r="E5774">
            <v>101</v>
          </cell>
          <cell r="F5774">
            <v>1</v>
          </cell>
          <cell r="G5774">
            <v>1</v>
          </cell>
          <cell r="H5774">
            <v>39089</v>
          </cell>
          <cell r="I5774">
            <v>14350</v>
          </cell>
          <cell r="J5774">
            <v>0</v>
          </cell>
          <cell r="K5774">
            <v>14350</v>
          </cell>
          <cell r="L5774">
            <v>14350</v>
          </cell>
          <cell r="M5774">
            <v>0</v>
          </cell>
          <cell r="N5774">
            <v>0</v>
          </cell>
          <cell r="O5774">
            <v>14350</v>
          </cell>
          <cell r="P5774">
            <v>0</v>
          </cell>
        </row>
        <row r="5775">
          <cell r="A5775" t="str">
            <v>0011517301</v>
          </cell>
          <cell r="B5775">
            <v>11517</v>
          </cell>
          <cell r="C5775">
            <v>115170</v>
          </cell>
          <cell r="D5775" t="str">
            <v>KS2</v>
          </cell>
          <cell r="E5775">
            <v>301</v>
          </cell>
          <cell r="F5775">
            <v>1</v>
          </cell>
          <cell r="G5775">
            <v>1</v>
          </cell>
          <cell r="H5775" t="str">
            <v>/  /</v>
          </cell>
          <cell r="I5775">
            <v>0</v>
          </cell>
          <cell r="J5775">
            <v>0</v>
          </cell>
          <cell r="K5775">
            <v>14350</v>
          </cell>
          <cell r="L5775">
            <v>14350</v>
          </cell>
          <cell r="M5775">
            <v>0</v>
          </cell>
          <cell r="N5775">
            <v>0</v>
          </cell>
          <cell r="O5775">
            <v>14350</v>
          </cell>
          <cell r="P5775">
            <v>0</v>
          </cell>
        </row>
        <row r="5776">
          <cell r="A5776" t="str">
            <v>0011517506</v>
          </cell>
          <cell r="B5776">
            <v>11517</v>
          </cell>
          <cell r="C5776">
            <v>115170</v>
          </cell>
          <cell r="D5776" t="str">
            <v>KS2</v>
          </cell>
          <cell r="E5776">
            <v>506</v>
          </cell>
          <cell r="F5776">
            <v>1</v>
          </cell>
          <cell r="G5776">
            <v>1</v>
          </cell>
          <cell r="H5776">
            <v>39448</v>
          </cell>
          <cell r="I5776">
            <v>0</v>
          </cell>
          <cell r="J5776">
            <v>0</v>
          </cell>
          <cell r="K5776">
            <v>671.74</v>
          </cell>
          <cell r="L5776">
            <v>671.74</v>
          </cell>
          <cell r="M5776">
            <v>0</v>
          </cell>
          <cell r="N5776">
            <v>671.74</v>
          </cell>
          <cell r="O5776">
            <v>671.74</v>
          </cell>
          <cell r="P5776">
            <v>0</v>
          </cell>
        </row>
        <row r="5777">
          <cell r="A5777" t="str">
            <v>0011517511</v>
          </cell>
          <cell r="B5777">
            <v>11517</v>
          </cell>
          <cell r="C5777">
            <v>115170</v>
          </cell>
          <cell r="D5777" t="str">
            <v>KS2</v>
          </cell>
          <cell r="E5777">
            <v>511</v>
          </cell>
          <cell r="F5777">
            <v>1</v>
          </cell>
          <cell r="G5777">
            <v>1</v>
          </cell>
          <cell r="H5777" t="str">
            <v>/  /</v>
          </cell>
          <cell r="I5777">
            <v>0</v>
          </cell>
          <cell r="J5777">
            <v>0</v>
          </cell>
          <cell r="K5777">
            <v>900</v>
          </cell>
          <cell r="L5777">
            <v>900</v>
          </cell>
          <cell r="M5777">
            <v>0</v>
          </cell>
          <cell r="N5777">
            <v>900</v>
          </cell>
          <cell r="O5777">
            <v>900</v>
          </cell>
          <cell r="P5777">
            <v>0</v>
          </cell>
        </row>
        <row r="5778">
          <cell r="A5778" t="str">
            <v>0011517523</v>
          </cell>
          <cell r="B5778">
            <v>11517</v>
          </cell>
          <cell r="C5778">
            <v>115170</v>
          </cell>
          <cell r="D5778" t="str">
            <v>KS2</v>
          </cell>
          <cell r="E5778">
            <v>523</v>
          </cell>
          <cell r="F5778">
            <v>1</v>
          </cell>
          <cell r="G5778">
            <v>1</v>
          </cell>
          <cell r="H5778" t="str">
            <v>16/05/05</v>
          </cell>
          <cell r="I5778">
            <v>1</v>
          </cell>
          <cell r="J5778">
            <v>0</v>
          </cell>
          <cell r="K5778">
            <v>1</v>
          </cell>
          <cell r="L5778">
            <v>1</v>
          </cell>
          <cell r="M5778">
            <v>0</v>
          </cell>
          <cell r="N5778">
            <v>0</v>
          </cell>
          <cell r="O5778">
            <v>1</v>
          </cell>
          <cell r="P5778">
            <v>0</v>
          </cell>
        </row>
        <row r="5779">
          <cell r="A5779" t="str">
            <v>0011517601</v>
          </cell>
          <cell r="B5779">
            <v>11517</v>
          </cell>
          <cell r="C5779">
            <v>115170</v>
          </cell>
          <cell r="D5779" t="str">
            <v>KS2</v>
          </cell>
          <cell r="E5779">
            <v>601</v>
          </cell>
          <cell r="F5779">
            <v>1</v>
          </cell>
          <cell r="G5779">
            <v>1</v>
          </cell>
          <cell r="H5779" t="str">
            <v>/  /</v>
          </cell>
          <cell r="I5779">
            <v>0</v>
          </cell>
          <cell r="J5779">
            <v>0</v>
          </cell>
          <cell r="K5779">
            <v>12777.26</v>
          </cell>
          <cell r="L5779">
            <v>12777.26</v>
          </cell>
          <cell r="M5779">
            <v>0</v>
          </cell>
          <cell r="N5779">
            <v>0</v>
          </cell>
          <cell r="O5779">
            <v>12777.26</v>
          </cell>
          <cell r="P5779">
            <v>0</v>
          </cell>
        </row>
        <row r="5780">
          <cell r="A5780" t="str">
            <v>0011517701</v>
          </cell>
          <cell r="B5780">
            <v>11517</v>
          </cell>
          <cell r="C5780">
            <v>115170</v>
          </cell>
          <cell r="D5780" t="str">
            <v>KS2</v>
          </cell>
          <cell r="E5780">
            <v>701</v>
          </cell>
          <cell r="F5780">
            <v>1</v>
          </cell>
          <cell r="G5780">
            <v>1</v>
          </cell>
          <cell r="H5780" t="str">
            <v>/  /</v>
          </cell>
          <cell r="I5780">
            <v>0</v>
          </cell>
          <cell r="J5780">
            <v>0</v>
          </cell>
          <cell r="K5780">
            <v>12777.26</v>
          </cell>
          <cell r="L5780">
            <v>12777.26</v>
          </cell>
          <cell r="M5780">
            <v>0</v>
          </cell>
          <cell r="N5780">
            <v>0</v>
          </cell>
          <cell r="O5780">
            <v>12777.26</v>
          </cell>
          <cell r="P5780">
            <v>0</v>
          </cell>
        </row>
        <row r="5781">
          <cell r="A5781" t="str">
            <v>0011517910</v>
          </cell>
          <cell r="B5781">
            <v>11517</v>
          </cell>
          <cell r="C5781">
            <v>115170</v>
          </cell>
          <cell r="D5781" t="str">
            <v>KS2</v>
          </cell>
          <cell r="E5781">
            <v>910</v>
          </cell>
          <cell r="F5781">
            <v>1</v>
          </cell>
          <cell r="G5781">
            <v>1</v>
          </cell>
          <cell r="H5781" t="str">
            <v>/  /</v>
          </cell>
          <cell r="I5781">
            <v>0</v>
          </cell>
          <cell r="J5781">
            <v>0</v>
          </cell>
          <cell r="K5781">
            <v>13678.26</v>
          </cell>
          <cell r="L5781">
            <v>13678.26</v>
          </cell>
          <cell r="M5781">
            <v>0</v>
          </cell>
          <cell r="N5781">
            <v>0</v>
          </cell>
          <cell r="O5781">
            <v>13678.26</v>
          </cell>
          <cell r="P5781">
            <v>0</v>
          </cell>
        </row>
        <row r="5782">
          <cell r="A5782" t="str">
            <v>0011517951</v>
          </cell>
          <cell r="B5782">
            <v>11517</v>
          </cell>
          <cell r="C5782">
            <v>115170</v>
          </cell>
          <cell r="D5782" t="str">
            <v>KS2</v>
          </cell>
          <cell r="E5782">
            <v>951</v>
          </cell>
          <cell r="F5782">
            <v>1</v>
          </cell>
          <cell r="G5782">
            <v>1</v>
          </cell>
          <cell r="H5782" t="str">
            <v>/  /</v>
          </cell>
          <cell r="I5782">
            <v>0</v>
          </cell>
          <cell r="J5782">
            <v>0</v>
          </cell>
          <cell r="K5782">
            <v>653</v>
          </cell>
          <cell r="L5782">
            <v>653</v>
          </cell>
          <cell r="M5782">
            <v>0</v>
          </cell>
          <cell r="N5782">
            <v>0</v>
          </cell>
          <cell r="O5782">
            <v>653</v>
          </cell>
          <cell r="P5782">
            <v>0</v>
          </cell>
        </row>
        <row r="5783">
          <cell r="A5783" t="str">
            <v>0011520101</v>
          </cell>
          <cell r="B5783">
            <v>11520</v>
          </cell>
          <cell r="C5783">
            <v>115200</v>
          </cell>
          <cell r="D5783" t="str">
            <v>CB6</v>
          </cell>
          <cell r="E5783">
            <v>101</v>
          </cell>
          <cell r="F5783">
            <v>1</v>
          </cell>
          <cell r="G5783">
            <v>1</v>
          </cell>
          <cell r="H5783">
            <v>38728</v>
          </cell>
          <cell r="I5783">
            <v>13500</v>
          </cell>
          <cell r="J5783">
            <v>0</v>
          </cell>
          <cell r="K5783">
            <v>13500</v>
          </cell>
          <cell r="L5783">
            <v>13500</v>
          </cell>
          <cell r="M5783">
            <v>0</v>
          </cell>
          <cell r="N5783">
            <v>0</v>
          </cell>
          <cell r="O5783">
            <v>13500</v>
          </cell>
          <cell r="P5783">
            <v>0</v>
          </cell>
        </row>
        <row r="5784">
          <cell r="A5784" t="str">
            <v>0011520106</v>
          </cell>
          <cell r="B5784">
            <v>11520</v>
          </cell>
          <cell r="C5784">
            <v>115200</v>
          </cell>
          <cell r="D5784" t="str">
            <v>CB6</v>
          </cell>
          <cell r="E5784">
            <v>106</v>
          </cell>
          <cell r="F5784">
            <v>1</v>
          </cell>
          <cell r="G5784">
            <v>1</v>
          </cell>
          <cell r="H5784">
            <v>38357</v>
          </cell>
          <cell r="I5784">
            <v>150</v>
          </cell>
          <cell r="J5784">
            <v>0</v>
          </cell>
          <cell r="K5784">
            <v>150</v>
          </cell>
          <cell r="L5784">
            <v>150</v>
          </cell>
          <cell r="M5784">
            <v>0</v>
          </cell>
          <cell r="N5784">
            <v>0</v>
          </cell>
          <cell r="O5784">
            <v>150</v>
          </cell>
          <cell r="P5784">
            <v>0</v>
          </cell>
        </row>
        <row r="5785">
          <cell r="A5785" t="str">
            <v>0011520263</v>
          </cell>
          <cell r="B5785">
            <v>11520</v>
          </cell>
          <cell r="C5785">
            <v>115200</v>
          </cell>
          <cell r="D5785" t="str">
            <v>CB6</v>
          </cell>
          <cell r="E5785">
            <v>263</v>
          </cell>
          <cell r="F5785">
            <v>1</v>
          </cell>
          <cell r="G5785">
            <v>1</v>
          </cell>
          <cell r="H5785">
            <v>39630</v>
          </cell>
          <cell r="I5785">
            <v>0</v>
          </cell>
          <cell r="J5785">
            <v>0</v>
          </cell>
          <cell r="K5785">
            <v>591.73</v>
          </cell>
          <cell r="L5785">
            <v>591.73</v>
          </cell>
          <cell r="M5785">
            <v>0</v>
          </cell>
          <cell r="N5785">
            <v>0</v>
          </cell>
          <cell r="O5785">
            <v>591.73</v>
          </cell>
          <cell r="P5785">
            <v>0</v>
          </cell>
        </row>
        <row r="5786">
          <cell r="A5786" t="str">
            <v>0011520301</v>
          </cell>
          <cell r="B5786">
            <v>11520</v>
          </cell>
          <cell r="C5786">
            <v>115200</v>
          </cell>
          <cell r="D5786" t="str">
            <v>CB6</v>
          </cell>
          <cell r="E5786">
            <v>301</v>
          </cell>
          <cell r="F5786">
            <v>1</v>
          </cell>
          <cell r="G5786">
            <v>1</v>
          </cell>
          <cell r="H5786" t="str">
            <v>/  /</v>
          </cell>
          <cell r="I5786">
            <v>0</v>
          </cell>
          <cell r="J5786">
            <v>0</v>
          </cell>
          <cell r="K5786">
            <v>14241.73</v>
          </cell>
          <cell r="L5786">
            <v>14241.73</v>
          </cell>
          <cell r="M5786">
            <v>0</v>
          </cell>
          <cell r="N5786">
            <v>0</v>
          </cell>
          <cell r="O5786">
            <v>14241.73</v>
          </cell>
          <cell r="P5786">
            <v>0</v>
          </cell>
        </row>
        <row r="5787">
          <cell r="A5787" t="str">
            <v>0011520511</v>
          </cell>
          <cell r="B5787">
            <v>11520</v>
          </cell>
          <cell r="C5787">
            <v>115200</v>
          </cell>
          <cell r="D5787" t="str">
            <v>CB6</v>
          </cell>
          <cell r="E5787">
            <v>511</v>
          </cell>
          <cell r="F5787">
            <v>1</v>
          </cell>
          <cell r="G5787">
            <v>1</v>
          </cell>
          <cell r="H5787" t="str">
            <v>/  /</v>
          </cell>
          <cell r="I5787">
            <v>0</v>
          </cell>
          <cell r="J5787">
            <v>0</v>
          </cell>
          <cell r="K5787">
            <v>900</v>
          </cell>
          <cell r="L5787">
            <v>900</v>
          </cell>
          <cell r="M5787">
            <v>0</v>
          </cell>
          <cell r="N5787">
            <v>900</v>
          </cell>
          <cell r="O5787">
            <v>900</v>
          </cell>
          <cell r="P5787">
            <v>0</v>
          </cell>
        </row>
        <row r="5788">
          <cell r="A5788" t="str">
            <v>0011520522</v>
          </cell>
          <cell r="B5788">
            <v>11520</v>
          </cell>
          <cell r="C5788">
            <v>115200</v>
          </cell>
          <cell r="D5788" t="str">
            <v>CB6</v>
          </cell>
          <cell r="E5788">
            <v>522</v>
          </cell>
          <cell r="F5788">
            <v>1</v>
          </cell>
          <cell r="G5788">
            <v>1</v>
          </cell>
          <cell r="H5788">
            <v>38357</v>
          </cell>
          <cell r="I5788">
            <v>7</v>
          </cell>
          <cell r="J5788">
            <v>0</v>
          </cell>
          <cell r="K5788">
            <v>7</v>
          </cell>
          <cell r="L5788">
            <v>7</v>
          </cell>
          <cell r="M5788">
            <v>0</v>
          </cell>
          <cell r="N5788">
            <v>0</v>
          </cell>
          <cell r="O5788">
            <v>7</v>
          </cell>
          <cell r="P5788">
            <v>0</v>
          </cell>
        </row>
        <row r="5789">
          <cell r="A5789" t="str">
            <v>0011520555</v>
          </cell>
          <cell r="B5789">
            <v>11520</v>
          </cell>
          <cell r="C5789">
            <v>115200</v>
          </cell>
          <cell r="D5789" t="str">
            <v>CB6</v>
          </cell>
          <cell r="E5789">
            <v>555</v>
          </cell>
          <cell r="F5789">
            <v>1</v>
          </cell>
          <cell r="G5789">
            <v>1</v>
          </cell>
          <cell r="H5789" t="str">
            <v>00/00/00</v>
          </cell>
          <cell r="I5789">
            <v>0</v>
          </cell>
          <cell r="J5789">
            <v>0</v>
          </cell>
          <cell r="K5789">
            <v>810</v>
          </cell>
          <cell r="L5789">
            <v>810</v>
          </cell>
          <cell r="M5789">
            <v>0</v>
          </cell>
          <cell r="N5789">
            <v>0</v>
          </cell>
          <cell r="O5789">
            <v>810</v>
          </cell>
          <cell r="P5789">
            <v>0</v>
          </cell>
        </row>
        <row r="5790">
          <cell r="A5790" t="str">
            <v>0011520601</v>
          </cell>
          <cell r="B5790">
            <v>11520</v>
          </cell>
          <cell r="C5790">
            <v>115200</v>
          </cell>
          <cell r="D5790" t="str">
            <v>CB6</v>
          </cell>
          <cell r="E5790">
            <v>601</v>
          </cell>
          <cell r="F5790">
            <v>1</v>
          </cell>
          <cell r="G5790">
            <v>1</v>
          </cell>
          <cell r="H5790" t="str">
            <v>/  /</v>
          </cell>
          <cell r="I5790">
            <v>0</v>
          </cell>
          <cell r="J5790">
            <v>0</v>
          </cell>
          <cell r="K5790">
            <v>12524.73</v>
          </cell>
          <cell r="L5790">
            <v>12524.73</v>
          </cell>
          <cell r="M5790">
            <v>0</v>
          </cell>
          <cell r="N5790">
            <v>0</v>
          </cell>
          <cell r="O5790">
            <v>12524.73</v>
          </cell>
          <cell r="P5790">
            <v>0</v>
          </cell>
        </row>
        <row r="5791">
          <cell r="A5791" t="str">
            <v>0011520701</v>
          </cell>
          <cell r="B5791">
            <v>11520</v>
          </cell>
          <cell r="C5791">
            <v>115200</v>
          </cell>
          <cell r="D5791" t="str">
            <v>CB6</v>
          </cell>
          <cell r="E5791">
            <v>701</v>
          </cell>
          <cell r="F5791">
            <v>1</v>
          </cell>
          <cell r="G5791">
            <v>1</v>
          </cell>
          <cell r="H5791" t="str">
            <v>/  /</v>
          </cell>
          <cell r="I5791">
            <v>0</v>
          </cell>
          <cell r="J5791">
            <v>0</v>
          </cell>
          <cell r="K5791">
            <v>12524.73</v>
          </cell>
          <cell r="L5791">
            <v>12524.73</v>
          </cell>
          <cell r="M5791">
            <v>0</v>
          </cell>
          <cell r="N5791">
            <v>0</v>
          </cell>
          <cell r="O5791">
            <v>12524.73</v>
          </cell>
          <cell r="P5791">
            <v>0</v>
          </cell>
        </row>
        <row r="5792">
          <cell r="A5792" t="str">
            <v>0011520910</v>
          </cell>
          <cell r="B5792">
            <v>11520</v>
          </cell>
          <cell r="C5792">
            <v>115200</v>
          </cell>
          <cell r="D5792" t="str">
            <v>CB6</v>
          </cell>
          <cell r="E5792">
            <v>910</v>
          </cell>
          <cell r="F5792">
            <v>1</v>
          </cell>
          <cell r="G5792">
            <v>1</v>
          </cell>
          <cell r="H5792" t="str">
            <v>/  /</v>
          </cell>
          <cell r="I5792">
            <v>0</v>
          </cell>
          <cell r="J5792">
            <v>0</v>
          </cell>
          <cell r="K5792">
            <v>13650</v>
          </cell>
          <cell r="L5792">
            <v>13650</v>
          </cell>
          <cell r="M5792">
            <v>0</v>
          </cell>
          <cell r="N5792">
            <v>0</v>
          </cell>
          <cell r="O5792">
            <v>13650</v>
          </cell>
          <cell r="P5792">
            <v>0</v>
          </cell>
        </row>
        <row r="5793">
          <cell r="A5793" t="str">
            <v>0011520951</v>
          </cell>
          <cell r="B5793">
            <v>11520</v>
          </cell>
          <cell r="C5793">
            <v>115200</v>
          </cell>
          <cell r="D5793" t="str">
            <v>CB6</v>
          </cell>
          <cell r="E5793">
            <v>951</v>
          </cell>
          <cell r="F5793">
            <v>1</v>
          </cell>
          <cell r="G5793">
            <v>1</v>
          </cell>
          <cell r="H5793" t="str">
            <v>/  /</v>
          </cell>
          <cell r="I5793">
            <v>0</v>
          </cell>
          <cell r="J5793">
            <v>0</v>
          </cell>
          <cell r="K5793">
            <v>653</v>
          </cell>
          <cell r="L5793">
            <v>653</v>
          </cell>
          <cell r="M5793">
            <v>0</v>
          </cell>
          <cell r="N5793">
            <v>0</v>
          </cell>
          <cell r="O5793">
            <v>653</v>
          </cell>
          <cell r="P5793">
            <v>0</v>
          </cell>
        </row>
        <row r="5794">
          <cell r="A5794" t="str">
            <v>0011521101</v>
          </cell>
          <cell r="B5794">
            <v>11521</v>
          </cell>
          <cell r="C5794">
            <v>115210</v>
          </cell>
          <cell r="D5794" t="str">
            <v>KA2</v>
          </cell>
          <cell r="E5794">
            <v>101</v>
          </cell>
          <cell r="F5794">
            <v>1</v>
          </cell>
          <cell r="G5794">
            <v>1</v>
          </cell>
          <cell r="H5794">
            <v>39089</v>
          </cell>
          <cell r="I5794">
            <v>8590</v>
          </cell>
          <cell r="J5794">
            <v>0</v>
          </cell>
          <cell r="K5794">
            <v>8590</v>
          </cell>
          <cell r="L5794">
            <v>8590</v>
          </cell>
          <cell r="M5794">
            <v>0</v>
          </cell>
          <cell r="N5794">
            <v>0</v>
          </cell>
          <cell r="O5794">
            <v>8590</v>
          </cell>
          <cell r="P5794">
            <v>0</v>
          </cell>
        </row>
        <row r="5795">
          <cell r="A5795" t="str">
            <v>0011521106</v>
          </cell>
          <cell r="B5795">
            <v>11521</v>
          </cell>
          <cell r="C5795">
            <v>115210</v>
          </cell>
          <cell r="D5795" t="str">
            <v>KA2</v>
          </cell>
          <cell r="E5795">
            <v>106</v>
          </cell>
          <cell r="F5795">
            <v>1</v>
          </cell>
          <cell r="G5795">
            <v>1</v>
          </cell>
          <cell r="H5795">
            <v>38358</v>
          </cell>
          <cell r="I5795">
            <v>150</v>
          </cell>
          <cell r="J5795">
            <v>0</v>
          </cell>
          <cell r="K5795">
            <v>150</v>
          </cell>
          <cell r="L5795">
            <v>150</v>
          </cell>
          <cell r="M5795">
            <v>0</v>
          </cell>
          <cell r="N5795">
            <v>0</v>
          </cell>
          <cell r="O5795">
            <v>150</v>
          </cell>
          <cell r="P5795">
            <v>0</v>
          </cell>
        </row>
        <row r="5796">
          <cell r="A5796" t="str">
            <v>0011521301</v>
          </cell>
          <cell r="B5796">
            <v>11521</v>
          </cell>
          <cell r="C5796">
            <v>115210</v>
          </cell>
          <cell r="D5796" t="str">
            <v>KA2</v>
          </cell>
          <cell r="E5796">
            <v>301</v>
          </cell>
          <cell r="F5796">
            <v>1</v>
          </cell>
          <cell r="G5796">
            <v>1</v>
          </cell>
          <cell r="H5796" t="str">
            <v>/  /</v>
          </cell>
          <cell r="I5796">
            <v>0</v>
          </cell>
          <cell r="J5796">
            <v>0</v>
          </cell>
          <cell r="K5796">
            <v>8740</v>
          </cell>
          <cell r="L5796">
            <v>8740</v>
          </cell>
          <cell r="M5796">
            <v>0</v>
          </cell>
          <cell r="N5796">
            <v>0</v>
          </cell>
          <cell r="O5796">
            <v>8740</v>
          </cell>
          <cell r="P5796">
            <v>0</v>
          </cell>
        </row>
        <row r="5797">
          <cell r="A5797" t="str">
            <v>0011521601</v>
          </cell>
          <cell r="B5797">
            <v>11521</v>
          </cell>
          <cell r="C5797">
            <v>115210</v>
          </cell>
          <cell r="D5797" t="str">
            <v>KA2</v>
          </cell>
          <cell r="E5797">
            <v>601</v>
          </cell>
          <cell r="F5797">
            <v>1</v>
          </cell>
          <cell r="G5797">
            <v>1</v>
          </cell>
          <cell r="H5797" t="str">
            <v>/  /</v>
          </cell>
          <cell r="I5797">
            <v>0</v>
          </cell>
          <cell r="J5797">
            <v>0</v>
          </cell>
          <cell r="K5797">
            <v>8740</v>
          </cell>
          <cell r="L5797">
            <v>8740</v>
          </cell>
          <cell r="M5797">
            <v>0</v>
          </cell>
          <cell r="N5797">
            <v>0</v>
          </cell>
          <cell r="O5797">
            <v>8740</v>
          </cell>
          <cell r="P5797">
            <v>0</v>
          </cell>
        </row>
        <row r="5798">
          <cell r="A5798" t="str">
            <v>0011521701</v>
          </cell>
          <cell r="B5798">
            <v>11521</v>
          </cell>
          <cell r="C5798">
            <v>115210</v>
          </cell>
          <cell r="D5798" t="str">
            <v>KA2</v>
          </cell>
          <cell r="E5798">
            <v>701</v>
          </cell>
          <cell r="F5798">
            <v>1</v>
          </cell>
          <cell r="G5798">
            <v>1</v>
          </cell>
          <cell r="H5798" t="str">
            <v>/  /</v>
          </cell>
          <cell r="I5798">
            <v>0</v>
          </cell>
          <cell r="J5798">
            <v>0</v>
          </cell>
          <cell r="K5798">
            <v>8740</v>
          </cell>
          <cell r="L5798">
            <v>8740</v>
          </cell>
          <cell r="M5798">
            <v>0</v>
          </cell>
          <cell r="N5798">
            <v>0</v>
          </cell>
          <cell r="O5798">
            <v>8740</v>
          </cell>
          <cell r="P5798">
            <v>0</v>
          </cell>
        </row>
        <row r="5799">
          <cell r="A5799" t="str">
            <v>0011521910</v>
          </cell>
          <cell r="B5799">
            <v>11521</v>
          </cell>
          <cell r="C5799">
            <v>115210</v>
          </cell>
          <cell r="D5799" t="str">
            <v>KA2</v>
          </cell>
          <cell r="E5799">
            <v>910</v>
          </cell>
          <cell r="F5799">
            <v>1</v>
          </cell>
          <cell r="G5799">
            <v>1</v>
          </cell>
          <cell r="H5799" t="str">
            <v>/  /</v>
          </cell>
          <cell r="I5799">
            <v>0</v>
          </cell>
          <cell r="J5799">
            <v>0</v>
          </cell>
          <cell r="K5799">
            <v>8740</v>
          </cell>
          <cell r="L5799">
            <v>8740</v>
          </cell>
          <cell r="M5799">
            <v>0</v>
          </cell>
          <cell r="N5799">
            <v>0</v>
          </cell>
          <cell r="O5799">
            <v>8740</v>
          </cell>
          <cell r="P5799">
            <v>0</v>
          </cell>
        </row>
        <row r="5800">
          <cell r="A5800" t="str">
            <v>0011522101</v>
          </cell>
          <cell r="B5800">
            <v>11522</v>
          </cell>
          <cell r="C5800">
            <v>115220</v>
          </cell>
          <cell r="D5800" t="str">
            <v>BC2</v>
          </cell>
          <cell r="E5800">
            <v>101</v>
          </cell>
          <cell r="F5800">
            <v>1</v>
          </cell>
          <cell r="G5800">
            <v>1</v>
          </cell>
          <cell r="H5800">
            <v>38358</v>
          </cell>
          <cell r="I5800">
            <v>17000</v>
          </cell>
          <cell r="J5800">
            <v>0</v>
          </cell>
          <cell r="K5800">
            <v>17000</v>
          </cell>
          <cell r="L5800">
            <v>17000</v>
          </cell>
          <cell r="M5800">
            <v>0</v>
          </cell>
          <cell r="N5800">
            <v>0</v>
          </cell>
          <cell r="O5800">
            <v>17000</v>
          </cell>
          <cell r="P5800">
            <v>0</v>
          </cell>
        </row>
        <row r="5801">
          <cell r="A5801" t="str">
            <v>0011522106</v>
          </cell>
          <cell r="B5801">
            <v>11522</v>
          </cell>
          <cell r="C5801">
            <v>115220</v>
          </cell>
          <cell r="D5801" t="str">
            <v>BC2</v>
          </cell>
          <cell r="E5801">
            <v>106</v>
          </cell>
          <cell r="F5801">
            <v>1</v>
          </cell>
          <cell r="G5801">
            <v>1</v>
          </cell>
          <cell r="H5801">
            <v>38358</v>
          </cell>
          <cell r="I5801">
            <v>150</v>
          </cell>
          <cell r="J5801">
            <v>0</v>
          </cell>
          <cell r="K5801">
            <v>150</v>
          </cell>
          <cell r="L5801">
            <v>150</v>
          </cell>
          <cell r="M5801">
            <v>0</v>
          </cell>
          <cell r="N5801">
            <v>0</v>
          </cell>
          <cell r="O5801">
            <v>150</v>
          </cell>
          <cell r="P5801">
            <v>0</v>
          </cell>
        </row>
        <row r="5802">
          <cell r="A5802" t="str">
            <v>0011522301</v>
          </cell>
          <cell r="B5802">
            <v>11522</v>
          </cell>
          <cell r="C5802">
            <v>115220</v>
          </cell>
          <cell r="D5802" t="str">
            <v>BC2</v>
          </cell>
          <cell r="E5802">
            <v>301</v>
          </cell>
          <cell r="F5802">
            <v>1</v>
          </cell>
          <cell r="G5802">
            <v>1</v>
          </cell>
          <cell r="H5802" t="str">
            <v>/  /</v>
          </cell>
          <cell r="I5802">
            <v>0</v>
          </cell>
          <cell r="J5802">
            <v>0</v>
          </cell>
          <cell r="K5802">
            <v>17150</v>
          </cell>
          <cell r="L5802">
            <v>17150</v>
          </cell>
          <cell r="M5802">
            <v>0</v>
          </cell>
          <cell r="N5802">
            <v>0</v>
          </cell>
          <cell r="O5802">
            <v>17150</v>
          </cell>
          <cell r="P5802">
            <v>0</v>
          </cell>
        </row>
        <row r="5803">
          <cell r="A5803" t="str">
            <v>0011522511</v>
          </cell>
          <cell r="B5803">
            <v>11522</v>
          </cell>
          <cell r="C5803">
            <v>115220</v>
          </cell>
          <cell r="D5803" t="str">
            <v>BC2</v>
          </cell>
          <cell r="E5803">
            <v>511</v>
          </cell>
          <cell r="F5803">
            <v>1</v>
          </cell>
          <cell r="G5803">
            <v>1</v>
          </cell>
          <cell r="H5803" t="str">
            <v>/  /</v>
          </cell>
          <cell r="I5803">
            <v>0</v>
          </cell>
          <cell r="J5803">
            <v>0</v>
          </cell>
          <cell r="K5803">
            <v>675</v>
          </cell>
          <cell r="L5803">
            <v>675</v>
          </cell>
          <cell r="M5803">
            <v>0</v>
          </cell>
          <cell r="N5803">
            <v>675</v>
          </cell>
          <cell r="O5803">
            <v>675</v>
          </cell>
          <cell r="P5803">
            <v>0</v>
          </cell>
        </row>
        <row r="5804">
          <cell r="A5804" t="str">
            <v>0011522601</v>
          </cell>
          <cell r="B5804">
            <v>11522</v>
          </cell>
          <cell r="C5804">
            <v>115220</v>
          </cell>
          <cell r="D5804" t="str">
            <v>BC2</v>
          </cell>
          <cell r="E5804">
            <v>601</v>
          </cell>
          <cell r="F5804">
            <v>1</v>
          </cell>
          <cell r="G5804">
            <v>1</v>
          </cell>
          <cell r="H5804" t="str">
            <v>/  /</v>
          </cell>
          <cell r="I5804">
            <v>0</v>
          </cell>
          <cell r="J5804">
            <v>0</v>
          </cell>
          <cell r="K5804">
            <v>16475</v>
          </cell>
          <cell r="L5804">
            <v>16475</v>
          </cell>
          <cell r="M5804">
            <v>0</v>
          </cell>
          <cell r="N5804">
            <v>0</v>
          </cell>
          <cell r="O5804">
            <v>16475</v>
          </cell>
          <cell r="P5804">
            <v>0</v>
          </cell>
        </row>
        <row r="5805">
          <cell r="A5805" t="str">
            <v>0011522701</v>
          </cell>
          <cell r="B5805">
            <v>11522</v>
          </cell>
          <cell r="C5805">
            <v>115220</v>
          </cell>
          <cell r="D5805" t="str">
            <v>BC2</v>
          </cell>
          <cell r="E5805">
            <v>701</v>
          </cell>
          <cell r="F5805">
            <v>1</v>
          </cell>
          <cell r="G5805">
            <v>1</v>
          </cell>
          <cell r="H5805" t="str">
            <v>/  /</v>
          </cell>
          <cell r="I5805">
            <v>0</v>
          </cell>
          <cell r="J5805">
            <v>0</v>
          </cell>
          <cell r="K5805">
            <v>16475</v>
          </cell>
          <cell r="L5805">
            <v>16475</v>
          </cell>
          <cell r="M5805">
            <v>0</v>
          </cell>
          <cell r="N5805">
            <v>0</v>
          </cell>
          <cell r="O5805">
            <v>16475</v>
          </cell>
          <cell r="P5805">
            <v>0</v>
          </cell>
        </row>
        <row r="5806">
          <cell r="A5806" t="str">
            <v>0011522910</v>
          </cell>
          <cell r="B5806">
            <v>11522</v>
          </cell>
          <cell r="C5806">
            <v>115220</v>
          </cell>
          <cell r="D5806" t="str">
            <v>BC2</v>
          </cell>
          <cell r="E5806">
            <v>910</v>
          </cell>
          <cell r="F5806">
            <v>1</v>
          </cell>
          <cell r="G5806">
            <v>1</v>
          </cell>
          <cell r="H5806" t="str">
            <v>/  /</v>
          </cell>
          <cell r="I5806">
            <v>0</v>
          </cell>
          <cell r="J5806">
            <v>0</v>
          </cell>
          <cell r="K5806">
            <v>17150</v>
          </cell>
          <cell r="L5806">
            <v>17150</v>
          </cell>
          <cell r="M5806">
            <v>0</v>
          </cell>
          <cell r="N5806">
            <v>0</v>
          </cell>
          <cell r="O5806">
            <v>17150</v>
          </cell>
          <cell r="P5806">
            <v>0</v>
          </cell>
        </row>
        <row r="5807">
          <cell r="A5807" t="str">
            <v>0011522951</v>
          </cell>
          <cell r="B5807">
            <v>11522</v>
          </cell>
          <cell r="C5807">
            <v>115220</v>
          </cell>
          <cell r="D5807" t="str">
            <v>BC2</v>
          </cell>
          <cell r="E5807">
            <v>951</v>
          </cell>
          <cell r="F5807">
            <v>1</v>
          </cell>
          <cell r="G5807">
            <v>1</v>
          </cell>
          <cell r="H5807" t="str">
            <v>/  /</v>
          </cell>
          <cell r="I5807">
            <v>0</v>
          </cell>
          <cell r="J5807">
            <v>0</v>
          </cell>
          <cell r="K5807">
            <v>405</v>
          </cell>
          <cell r="L5807">
            <v>405</v>
          </cell>
          <cell r="M5807">
            <v>0</v>
          </cell>
          <cell r="N5807">
            <v>0</v>
          </cell>
          <cell r="O5807">
            <v>405</v>
          </cell>
          <cell r="P5807">
            <v>0</v>
          </cell>
        </row>
        <row r="5808">
          <cell r="A5808" t="str">
            <v>0011523101</v>
          </cell>
          <cell r="B5808">
            <v>11523</v>
          </cell>
          <cell r="C5808">
            <v>115230</v>
          </cell>
          <cell r="D5808" t="str">
            <v>BHZ</v>
          </cell>
          <cell r="E5808">
            <v>101</v>
          </cell>
          <cell r="F5808">
            <v>1</v>
          </cell>
          <cell r="G5808">
            <v>1</v>
          </cell>
          <cell r="H5808">
            <v>39448</v>
          </cell>
          <cell r="I5808">
            <v>34616</v>
          </cell>
          <cell r="J5808">
            <v>0</v>
          </cell>
          <cell r="K5808">
            <v>34616</v>
          </cell>
          <cell r="L5808">
            <v>34616</v>
          </cell>
          <cell r="M5808">
            <v>0</v>
          </cell>
          <cell r="N5808">
            <v>0</v>
          </cell>
          <cell r="O5808">
            <v>34616</v>
          </cell>
          <cell r="P5808">
            <v>0</v>
          </cell>
        </row>
        <row r="5809">
          <cell r="A5809" t="str">
            <v>0011523104</v>
          </cell>
          <cell r="B5809">
            <v>11523</v>
          </cell>
          <cell r="C5809">
            <v>115230</v>
          </cell>
          <cell r="D5809" t="str">
            <v>BHZ</v>
          </cell>
          <cell r="E5809">
            <v>104</v>
          </cell>
          <cell r="F5809">
            <v>1</v>
          </cell>
          <cell r="G5809">
            <v>1</v>
          </cell>
          <cell r="H5809" t="str">
            <v>30/09/05</v>
          </cell>
          <cell r="I5809">
            <v>4500</v>
          </cell>
          <cell r="J5809">
            <v>0</v>
          </cell>
          <cell r="K5809">
            <v>4500</v>
          </cell>
          <cell r="L5809">
            <v>4500</v>
          </cell>
          <cell r="M5809">
            <v>0</v>
          </cell>
          <cell r="N5809">
            <v>0</v>
          </cell>
          <cell r="O5809">
            <v>4500</v>
          </cell>
          <cell r="P5809">
            <v>0</v>
          </cell>
        </row>
        <row r="5810">
          <cell r="A5810" t="str">
            <v>0011523106</v>
          </cell>
          <cell r="B5810">
            <v>11523</v>
          </cell>
          <cell r="C5810">
            <v>115230</v>
          </cell>
          <cell r="D5810" t="str">
            <v>BHZ</v>
          </cell>
          <cell r="E5810">
            <v>106</v>
          </cell>
          <cell r="F5810">
            <v>1</v>
          </cell>
          <cell r="G5810">
            <v>1</v>
          </cell>
          <cell r="H5810" t="str">
            <v>30/09/05</v>
          </cell>
          <cell r="I5810">
            <v>150</v>
          </cell>
          <cell r="J5810">
            <v>0</v>
          </cell>
          <cell r="K5810">
            <v>150</v>
          </cell>
          <cell r="L5810">
            <v>150</v>
          </cell>
          <cell r="M5810">
            <v>0</v>
          </cell>
          <cell r="N5810">
            <v>0</v>
          </cell>
          <cell r="O5810">
            <v>150</v>
          </cell>
          <cell r="P5810">
            <v>0</v>
          </cell>
        </row>
        <row r="5811">
          <cell r="A5811" t="str">
            <v>0011523263</v>
          </cell>
          <cell r="B5811">
            <v>11523</v>
          </cell>
          <cell r="C5811">
            <v>115230</v>
          </cell>
          <cell r="D5811" t="str">
            <v>BHZ</v>
          </cell>
          <cell r="E5811">
            <v>263</v>
          </cell>
          <cell r="F5811">
            <v>1</v>
          </cell>
          <cell r="G5811">
            <v>1</v>
          </cell>
          <cell r="H5811">
            <v>39630</v>
          </cell>
          <cell r="I5811">
            <v>0</v>
          </cell>
          <cell r="J5811">
            <v>0</v>
          </cell>
          <cell r="K5811">
            <v>170.13</v>
          </cell>
          <cell r="L5811">
            <v>170.13</v>
          </cell>
          <cell r="M5811">
            <v>0</v>
          </cell>
          <cell r="N5811">
            <v>0</v>
          </cell>
          <cell r="O5811">
            <v>170.13</v>
          </cell>
          <cell r="P5811">
            <v>0</v>
          </cell>
        </row>
        <row r="5812">
          <cell r="A5812" t="str">
            <v>0011523296</v>
          </cell>
          <cell r="B5812">
            <v>11523</v>
          </cell>
          <cell r="C5812">
            <v>115230</v>
          </cell>
          <cell r="D5812" t="str">
            <v>BHZ</v>
          </cell>
          <cell r="E5812">
            <v>296</v>
          </cell>
          <cell r="F5812">
            <v>1</v>
          </cell>
          <cell r="G5812">
            <v>1</v>
          </cell>
          <cell r="H5812">
            <v>39448</v>
          </cell>
          <cell r="I5812">
            <v>0</v>
          </cell>
          <cell r="J5812">
            <v>0</v>
          </cell>
          <cell r="K5812">
            <v>349.2</v>
          </cell>
          <cell r="L5812">
            <v>349.2</v>
          </cell>
          <cell r="M5812">
            <v>0</v>
          </cell>
          <cell r="N5812">
            <v>0</v>
          </cell>
          <cell r="O5812">
            <v>349.2</v>
          </cell>
          <cell r="P5812">
            <v>0</v>
          </cell>
        </row>
        <row r="5813">
          <cell r="A5813" t="str">
            <v>0011523301</v>
          </cell>
          <cell r="B5813">
            <v>11523</v>
          </cell>
          <cell r="C5813">
            <v>115230</v>
          </cell>
          <cell r="D5813" t="str">
            <v>BHZ</v>
          </cell>
          <cell r="E5813">
            <v>301</v>
          </cell>
          <cell r="F5813">
            <v>1</v>
          </cell>
          <cell r="G5813">
            <v>1</v>
          </cell>
          <cell r="H5813" t="str">
            <v>/  /</v>
          </cell>
          <cell r="I5813">
            <v>0</v>
          </cell>
          <cell r="J5813">
            <v>0</v>
          </cell>
          <cell r="K5813">
            <v>39785.33</v>
          </cell>
          <cell r="L5813">
            <v>39785.33</v>
          </cell>
          <cell r="M5813">
            <v>0</v>
          </cell>
          <cell r="N5813">
            <v>0</v>
          </cell>
          <cell r="O5813">
            <v>39785.33</v>
          </cell>
          <cell r="P5813">
            <v>0</v>
          </cell>
        </row>
        <row r="5814">
          <cell r="A5814" t="str">
            <v>0011523601</v>
          </cell>
          <cell r="B5814">
            <v>11523</v>
          </cell>
          <cell r="C5814">
            <v>115230</v>
          </cell>
          <cell r="D5814" t="str">
            <v>BHZ</v>
          </cell>
          <cell r="E5814">
            <v>601</v>
          </cell>
          <cell r="F5814">
            <v>1</v>
          </cell>
          <cell r="G5814">
            <v>1</v>
          </cell>
          <cell r="H5814" t="str">
            <v>/  /</v>
          </cell>
          <cell r="I5814">
            <v>0</v>
          </cell>
          <cell r="J5814">
            <v>0</v>
          </cell>
          <cell r="K5814">
            <v>39785.33</v>
          </cell>
          <cell r="L5814">
            <v>39785.33</v>
          </cell>
          <cell r="M5814">
            <v>0</v>
          </cell>
          <cell r="N5814">
            <v>0</v>
          </cell>
          <cell r="O5814">
            <v>39785.33</v>
          </cell>
          <cell r="P5814">
            <v>0</v>
          </cell>
        </row>
        <row r="5815">
          <cell r="A5815" t="str">
            <v>0011523701</v>
          </cell>
          <cell r="B5815">
            <v>11523</v>
          </cell>
          <cell r="C5815">
            <v>115230</v>
          </cell>
          <cell r="D5815" t="str">
            <v>BHZ</v>
          </cell>
          <cell r="E5815">
            <v>701</v>
          </cell>
          <cell r="F5815">
            <v>1</v>
          </cell>
          <cell r="G5815">
            <v>1</v>
          </cell>
          <cell r="H5815" t="str">
            <v>/  /</v>
          </cell>
          <cell r="I5815">
            <v>0</v>
          </cell>
          <cell r="J5815">
            <v>0</v>
          </cell>
          <cell r="K5815">
            <v>39785.33</v>
          </cell>
          <cell r="L5815">
            <v>39785.33</v>
          </cell>
          <cell r="M5815">
            <v>0</v>
          </cell>
          <cell r="N5815">
            <v>0</v>
          </cell>
          <cell r="O5815">
            <v>39785.33</v>
          </cell>
          <cell r="P5815">
            <v>0</v>
          </cell>
        </row>
        <row r="5816">
          <cell r="A5816" t="str">
            <v>0011523910</v>
          </cell>
          <cell r="B5816">
            <v>11523</v>
          </cell>
          <cell r="C5816">
            <v>115230</v>
          </cell>
          <cell r="D5816" t="str">
            <v>BHZ</v>
          </cell>
          <cell r="E5816">
            <v>910</v>
          </cell>
          <cell r="F5816">
            <v>1</v>
          </cell>
          <cell r="G5816">
            <v>1</v>
          </cell>
          <cell r="H5816" t="str">
            <v>30/09/05</v>
          </cell>
          <cell r="I5816">
            <v>0</v>
          </cell>
          <cell r="J5816">
            <v>0</v>
          </cell>
          <cell r="K5816">
            <v>39266</v>
          </cell>
          <cell r="L5816">
            <v>39266</v>
          </cell>
          <cell r="M5816">
            <v>0</v>
          </cell>
          <cell r="N5816">
            <v>0</v>
          </cell>
          <cell r="O5816">
            <v>39266</v>
          </cell>
          <cell r="P5816">
            <v>0</v>
          </cell>
        </row>
        <row r="5817">
          <cell r="A5817" t="str">
            <v>0011525101</v>
          </cell>
          <cell r="B5817">
            <v>11525</v>
          </cell>
          <cell r="C5817">
            <v>115250</v>
          </cell>
          <cell r="D5817" t="str">
            <v>KA3</v>
          </cell>
          <cell r="E5817">
            <v>101</v>
          </cell>
          <cell r="F5817">
            <v>1</v>
          </cell>
          <cell r="G5817">
            <v>1</v>
          </cell>
          <cell r="H5817">
            <v>39089</v>
          </cell>
          <cell r="I5817">
            <v>3688</v>
          </cell>
          <cell r="J5817">
            <v>0</v>
          </cell>
          <cell r="K5817">
            <v>3688</v>
          </cell>
          <cell r="L5817">
            <v>3688</v>
          </cell>
          <cell r="M5817">
            <v>0</v>
          </cell>
          <cell r="N5817">
            <v>0</v>
          </cell>
          <cell r="O5817">
            <v>3688</v>
          </cell>
          <cell r="P5817">
            <v>0</v>
          </cell>
        </row>
        <row r="5818">
          <cell r="A5818" t="str">
            <v>0011525106</v>
          </cell>
          <cell r="B5818">
            <v>11525</v>
          </cell>
          <cell r="C5818">
            <v>115250</v>
          </cell>
          <cell r="D5818" t="str">
            <v>KA3</v>
          </cell>
          <cell r="E5818">
            <v>106</v>
          </cell>
          <cell r="F5818">
            <v>1</v>
          </cell>
          <cell r="G5818">
            <v>1</v>
          </cell>
          <cell r="H5818">
            <v>38449</v>
          </cell>
          <cell r="I5818">
            <v>150</v>
          </cell>
          <cell r="J5818">
            <v>0</v>
          </cell>
          <cell r="K5818">
            <v>150</v>
          </cell>
          <cell r="L5818">
            <v>150</v>
          </cell>
          <cell r="M5818">
            <v>0</v>
          </cell>
          <cell r="N5818">
            <v>0</v>
          </cell>
          <cell r="O5818">
            <v>150</v>
          </cell>
          <cell r="P5818">
            <v>0</v>
          </cell>
        </row>
        <row r="5819">
          <cell r="A5819" t="str">
            <v>0011525301</v>
          </cell>
          <cell r="B5819">
            <v>11525</v>
          </cell>
          <cell r="C5819">
            <v>115250</v>
          </cell>
          <cell r="D5819" t="str">
            <v>KA3</v>
          </cell>
          <cell r="E5819">
            <v>301</v>
          </cell>
          <cell r="F5819">
            <v>1</v>
          </cell>
          <cell r="G5819">
            <v>1</v>
          </cell>
          <cell r="H5819" t="str">
            <v>/  /</v>
          </cell>
          <cell r="I5819">
            <v>0</v>
          </cell>
          <cell r="J5819">
            <v>0</v>
          </cell>
          <cell r="K5819">
            <v>3838</v>
          </cell>
          <cell r="L5819">
            <v>3838</v>
          </cell>
          <cell r="M5819">
            <v>0</v>
          </cell>
          <cell r="N5819">
            <v>0</v>
          </cell>
          <cell r="O5819">
            <v>3838</v>
          </cell>
          <cell r="P5819">
            <v>0</v>
          </cell>
        </row>
        <row r="5820">
          <cell r="A5820" t="str">
            <v>0011525511</v>
          </cell>
          <cell r="B5820">
            <v>11525</v>
          </cell>
          <cell r="C5820">
            <v>115250</v>
          </cell>
          <cell r="D5820" t="str">
            <v>KA3</v>
          </cell>
          <cell r="E5820">
            <v>511</v>
          </cell>
          <cell r="F5820">
            <v>1</v>
          </cell>
          <cell r="G5820">
            <v>1</v>
          </cell>
          <cell r="H5820" t="str">
            <v>/  /</v>
          </cell>
          <cell r="I5820">
            <v>0</v>
          </cell>
          <cell r="J5820">
            <v>0</v>
          </cell>
          <cell r="K5820">
            <v>767</v>
          </cell>
          <cell r="L5820">
            <v>767</v>
          </cell>
          <cell r="M5820">
            <v>0</v>
          </cell>
          <cell r="N5820">
            <v>767</v>
          </cell>
          <cell r="O5820">
            <v>767</v>
          </cell>
          <cell r="P5820">
            <v>0</v>
          </cell>
        </row>
        <row r="5821">
          <cell r="A5821" t="str">
            <v>0011525601</v>
          </cell>
          <cell r="B5821">
            <v>11525</v>
          </cell>
          <cell r="C5821">
            <v>115250</v>
          </cell>
          <cell r="D5821" t="str">
            <v>KA3</v>
          </cell>
          <cell r="E5821">
            <v>601</v>
          </cell>
          <cell r="F5821">
            <v>1</v>
          </cell>
          <cell r="G5821">
            <v>1</v>
          </cell>
          <cell r="H5821" t="str">
            <v>/  /</v>
          </cell>
          <cell r="I5821">
            <v>0</v>
          </cell>
          <cell r="J5821">
            <v>0</v>
          </cell>
          <cell r="K5821">
            <v>3071</v>
          </cell>
          <cell r="L5821">
            <v>3071</v>
          </cell>
          <cell r="M5821">
            <v>0</v>
          </cell>
          <cell r="N5821">
            <v>0</v>
          </cell>
          <cell r="O5821">
            <v>3071</v>
          </cell>
          <cell r="P5821">
            <v>0</v>
          </cell>
        </row>
        <row r="5822">
          <cell r="A5822" t="str">
            <v>0011525701</v>
          </cell>
          <cell r="B5822">
            <v>11525</v>
          </cell>
          <cell r="C5822">
            <v>115250</v>
          </cell>
          <cell r="D5822" t="str">
            <v>KA3</v>
          </cell>
          <cell r="E5822">
            <v>701</v>
          </cell>
          <cell r="F5822">
            <v>1</v>
          </cell>
          <cell r="G5822">
            <v>1</v>
          </cell>
          <cell r="H5822" t="str">
            <v>/  /</v>
          </cell>
          <cell r="I5822">
            <v>0</v>
          </cell>
          <cell r="J5822">
            <v>0</v>
          </cell>
          <cell r="K5822">
            <v>3071</v>
          </cell>
          <cell r="L5822">
            <v>3071</v>
          </cell>
          <cell r="M5822">
            <v>0</v>
          </cell>
          <cell r="N5822">
            <v>0</v>
          </cell>
          <cell r="O5822">
            <v>3071</v>
          </cell>
          <cell r="P5822">
            <v>0</v>
          </cell>
        </row>
        <row r="5823">
          <cell r="A5823" t="str">
            <v>0011525910</v>
          </cell>
          <cell r="B5823">
            <v>11525</v>
          </cell>
          <cell r="C5823">
            <v>115250</v>
          </cell>
          <cell r="D5823" t="str">
            <v>KA3</v>
          </cell>
          <cell r="E5823">
            <v>910</v>
          </cell>
          <cell r="F5823">
            <v>1</v>
          </cell>
          <cell r="G5823">
            <v>1</v>
          </cell>
          <cell r="H5823" t="str">
            <v>/  /</v>
          </cell>
          <cell r="I5823">
            <v>0</v>
          </cell>
          <cell r="J5823">
            <v>0</v>
          </cell>
          <cell r="K5823">
            <v>3838</v>
          </cell>
          <cell r="L5823">
            <v>3838</v>
          </cell>
          <cell r="M5823">
            <v>0</v>
          </cell>
          <cell r="N5823">
            <v>0</v>
          </cell>
          <cell r="O5823">
            <v>3838</v>
          </cell>
          <cell r="P5823">
            <v>0</v>
          </cell>
        </row>
        <row r="5824">
          <cell r="A5824" t="str">
            <v>0011525951</v>
          </cell>
          <cell r="B5824">
            <v>11525</v>
          </cell>
          <cell r="C5824">
            <v>115250</v>
          </cell>
          <cell r="D5824" t="str">
            <v>KA3</v>
          </cell>
          <cell r="E5824">
            <v>951</v>
          </cell>
          <cell r="F5824">
            <v>1</v>
          </cell>
          <cell r="G5824">
            <v>1</v>
          </cell>
          <cell r="H5824" t="str">
            <v>/  /</v>
          </cell>
          <cell r="I5824">
            <v>0</v>
          </cell>
          <cell r="J5824">
            <v>0</v>
          </cell>
          <cell r="K5824">
            <v>557</v>
          </cell>
          <cell r="L5824">
            <v>557</v>
          </cell>
          <cell r="M5824">
            <v>0</v>
          </cell>
          <cell r="N5824">
            <v>0</v>
          </cell>
          <cell r="O5824">
            <v>557</v>
          </cell>
          <cell r="P5824">
            <v>0</v>
          </cell>
        </row>
        <row r="5825">
          <cell r="A5825" t="str">
            <v>0011526101</v>
          </cell>
          <cell r="B5825">
            <v>11526</v>
          </cell>
          <cell r="C5825">
            <v>115260</v>
          </cell>
          <cell r="D5825" t="str">
            <v>BD2</v>
          </cell>
          <cell r="E5825">
            <v>101</v>
          </cell>
          <cell r="F5825">
            <v>1</v>
          </cell>
          <cell r="G5825">
            <v>1</v>
          </cell>
          <cell r="H5825" t="str">
            <v>27/06/05</v>
          </cell>
          <cell r="I5825">
            <v>21000</v>
          </cell>
          <cell r="J5825">
            <v>0</v>
          </cell>
          <cell r="K5825">
            <v>21000</v>
          </cell>
          <cell r="L5825">
            <v>21000</v>
          </cell>
          <cell r="M5825">
            <v>0</v>
          </cell>
          <cell r="N5825">
            <v>0</v>
          </cell>
          <cell r="O5825">
            <v>21000</v>
          </cell>
          <cell r="P5825">
            <v>0</v>
          </cell>
        </row>
        <row r="5826">
          <cell r="A5826" t="str">
            <v>0011526104</v>
          </cell>
          <cell r="B5826">
            <v>11526</v>
          </cell>
          <cell r="C5826">
            <v>115260</v>
          </cell>
          <cell r="D5826" t="str">
            <v>BD2</v>
          </cell>
          <cell r="E5826">
            <v>104</v>
          </cell>
          <cell r="F5826">
            <v>1</v>
          </cell>
          <cell r="G5826">
            <v>1</v>
          </cell>
          <cell r="H5826">
            <v>38361</v>
          </cell>
          <cell r="I5826">
            <v>3150</v>
          </cell>
          <cell r="J5826">
            <v>0</v>
          </cell>
          <cell r="K5826">
            <v>3150</v>
          </cell>
          <cell r="L5826">
            <v>3150</v>
          </cell>
          <cell r="M5826">
            <v>0</v>
          </cell>
          <cell r="N5826">
            <v>0</v>
          </cell>
          <cell r="O5826">
            <v>3150</v>
          </cell>
          <cell r="P5826">
            <v>0</v>
          </cell>
        </row>
        <row r="5827">
          <cell r="A5827" t="str">
            <v>0011526106</v>
          </cell>
          <cell r="B5827">
            <v>11526</v>
          </cell>
          <cell r="C5827">
            <v>115260</v>
          </cell>
          <cell r="D5827" t="str">
            <v>BD2</v>
          </cell>
          <cell r="E5827">
            <v>106</v>
          </cell>
          <cell r="F5827">
            <v>1</v>
          </cell>
          <cell r="G5827">
            <v>1</v>
          </cell>
          <cell r="H5827">
            <v>38360</v>
          </cell>
          <cell r="I5827">
            <v>150</v>
          </cell>
          <cell r="J5827">
            <v>0</v>
          </cell>
          <cell r="K5827">
            <v>150</v>
          </cell>
          <cell r="L5827">
            <v>150</v>
          </cell>
          <cell r="M5827">
            <v>0</v>
          </cell>
          <cell r="N5827">
            <v>0</v>
          </cell>
          <cell r="O5827">
            <v>150</v>
          </cell>
          <cell r="P5827">
            <v>0</v>
          </cell>
        </row>
        <row r="5828">
          <cell r="A5828" t="str">
            <v>0011526263</v>
          </cell>
          <cell r="B5828">
            <v>11526</v>
          </cell>
          <cell r="C5828">
            <v>115260</v>
          </cell>
          <cell r="D5828" t="str">
            <v>BD2</v>
          </cell>
          <cell r="E5828">
            <v>263</v>
          </cell>
          <cell r="F5828">
            <v>1</v>
          </cell>
          <cell r="G5828">
            <v>1</v>
          </cell>
          <cell r="H5828">
            <v>39630</v>
          </cell>
          <cell r="I5828">
            <v>0</v>
          </cell>
          <cell r="J5828">
            <v>0</v>
          </cell>
          <cell r="K5828">
            <v>18</v>
          </cell>
          <cell r="L5828">
            <v>18</v>
          </cell>
          <cell r="M5828">
            <v>0</v>
          </cell>
          <cell r="N5828">
            <v>0</v>
          </cell>
          <cell r="O5828">
            <v>18</v>
          </cell>
          <cell r="P5828">
            <v>0</v>
          </cell>
        </row>
        <row r="5829">
          <cell r="A5829" t="str">
            <v>0011526301</v>
          </cell>
          <cell r="B5829">
            <v>11526</v>
          </cell>
          <cell r="C5829">
            <v>115260</v>
          </cell>
          <cell r="D5829" t="str">
            <v>BD2</v>
          </cell>
          <cell r="E5829">
            <v>301</v>
          </cell>
          <cell r="F5829">
            <v>1</v>
          </cell>
          <cell r="G5829">
            <v>1</v>
          </cell>
          <cell r="H5829" t="str">
            <v>/  /</v>
          </cell>
          <cell r="I5829">
            <v>0</v>
          </cell>
          <cell r="J5829">
            <v>0</v>
          </cell>
          <cell r="K5829">
            <v>24318</v>
          </cell>
          <cell r="L5829">
            <v>24318</v>
          </cell>
          <cell r="M5829">
            <v>0</v>
          </cell>
          <cell r="N5829">
            <v>0</v>
          </cell>
          <cell r="O5829">
            <v>24318</v>
          </cell>
          <cell r="P5829">
            <v>0</v>
          </cell>
        </row>
        <row r="5830">
          <cell r="A5830" t="str">
            <v>0011526511</v>
          </cell>
          <cell r="B5830">
            <v>11526</v>
          </cell>
          <cell r="C5830">
            <v>115260</v>
          </cell>
          <cell r="D5830" t="str">
            <v>BD2</v>
          </cell>
          <cell r="E5830">
            <v>511</v>
          </cell>
          <cell r="F5830">
            <v>1</v>
          </cell>
          <cell r="G5830">
            <v>1</v>
          </cell>
          <cell r="H5830" t="str">
            <v>/  /</v>
          </cell>
          <cell r="I5830">
            <v>0</v>
          </cell>
          <cell r="J5830">
            <v>0</v>
          </cell>
          <cell r="K5830">
            <v>675</v>
          </cell>
          <cell r="L5830">
            <v>675</v>
          </cell>
          <cell r="M5830">
            <v>0</v>
          </cell>
          <cell r="N5830">
            <v>675</v>
          </cell>
          <cell r="O5830">
            <v>675</v>
          </cell>
          <cell r="P5830">
            <v>0</v>
          </cell>
        </row>
        <row r="5831">
          <cell r="A5831" t="str">
            <v>0011526601</v>
          </cell>
          <cell r="B5831">
            <v>11526</v>
          </cell>
          <cell r="C5831">
            <v>115260</v>
          </cell>
          <cell r="D5831" t="str">
            <v>BD2</v>
          </cell>
          <cell r="E5831">
            <v>601</v>
          </cell>
          <cell r="F5831">
            <v>1</v>
          </cell>
          <cell r="G5831">
            <v>1</v>
          </cell>
          <cell r="H5831" t="str">
            <v>/  /</v>
          </cell>
          <cell r="I5831">
            <v>0</v>
          </cell>
          <cell r="J5831">
            <v>0</v>
          </cell>
          <cell r="K5831">
            <v>23643</v>
          </cell>
          <cell r="L5831">
            <v>23643</v>
          </cell>
          <cell r="M5831">
            <v>0</v>
          </cell>
          <cell r="N5831">
            <v>0</v>
          </cell>
          <cell r="O5831">
            <v>23643</v>
          </cell>
          <cell r="P5831">
            <v>0</v>
          </cell>
        </row>
        <row r="5832">
          <cell r="A5832" t="str">
            <v>0011526701</v>
          </cell>
          <cell r="B5832">
            <v>11526</v>
          </cell>
          <cell r="C5832">
            <v>115260</v>
          </cell>
          <cell r="D5832" t="str">
            <v>BD2</v>
          </cell>
          <cell r="E5832">
            <v>701</v>
          </cell>
          <cell r="F5832">
            <v>1</v>
          </cell>
          <cell r="G5832">
            <v>1</v>
          </cell>
          <cell r="H5832" t="str">
            <v>/  /</v>
          </cell>
          <cell r="I5832">
            <v>0</v>
          </cell>
          <cell r="J5832">
            <v>0</v>
          </cell>
          <cell r="K5832">
            <v>23643</v>
          </cell>
          <cell r="L5832">
            <v>23643</v>
          </cell>
          <cell r="M5832">
            <v>0</v>
          </cell>
          <cell r="N5832">
            <v>0</v>
          </cell>
          <cell r="O5832">
            <v>23643</v>
          </cell>
          <cell r="P5832">
            <v>0</v>
          </cell>
        </row>
        <row r="5833">
          <cell r="A5833" t="str">
            <v>0011526910</v>
          </cell>
          <cell r="B5833">
            <v>11526</v>
          </cell>
          <cell r="C5833">
            <v>115260</v>
          </cell>
          <cell r="D5833" t="str">
            <v>BD2</v>
          </cell>
          <cell r="E5833">
            <v>910</v>
          </cell>
          <cell r="F5833">
            <v>1</v>
          </cell>
          <cell r="G5833">
            <v>1</v>
          </cell>
          <cell r="H5833" t="str">
            <v>/  /</v>
          </cell>
          <cell r="I5833">
            <v>0</v>
          </cell>
          <cell r="J5833">
            <v>0</v>
          </cell>
          <cell r="K5833">
            <v>24300</v>
          </cell>
          <cell r="L5833">
            <v>24300</v>
          </cell>
          <cell r="M5833">
            <v>0</v>
          </cell>
          <cell r="N5833">
            <v>0</v>
          </cell>
          <cell r="O5833">
            <v>24300</v>
          </cell>
          <cell r="P5833">
            <v>0</v>
          </cell>
        </row>
        <row r="5834">
          <cell r="A5834" t="str">
            <v>0011526951</v>
          </cell>
          <cell r="B5834">
            <v>11526</v>
          </cell>
          <cell r="C5834">
            <v>115260</v>
          </cell>
          <cell r="D5834" t="str">
            <v>BD2</v>
          </cell>
          <cell r="E5834">
            <v>951</v>
          </cell>
          <cell r="F5834">
            <v>1</v>
          </cell>
          <cell r="G5834">
            <v>1</v>
          </cell>
          <cell r="H5834" t="str">
            <v>/  /</v>
          </cell>
          <cell r="I5834">
            <v>0</v>
          </cell>
          <cell r="J5834">
            <v>0</v>
          </cell>
          <cell r="K5834">
            <v>405</v>
          </cell>
          <cell r="L5834">
            <v>405</v>
          </cell>
          <cell r="M5834">
            <v>0</v>
          </cell>
          <cell r="N5834">
            <v>0</v>
          </cell>
          <cell r="O5834">
            <v>405</v>
          </cell>
          <cell r="P5834">
            <v>0</v>
          </cell>
        </row>
        <row r="5835">
          <cell r="A5835" t="str">
            <v>0011528101</v>
          </cell>
          <cell r="B5835">
            <v>11528</v>
          </cell>
          <cell r="C5835">
            <v>115280</v>
          </cell>
          <cell r="D5835" t="str">
            <v>KS2</v>
          </cell>
          <cell r="E5835">
            <v>101</v>
          </cell>
          <cell r="F5835">
            <v>1</v>
          </cell>
          <cell r="G5835">
            <v>1</v>
          </cell>
          <cell r="H5835">
            <v>39089</v>
          </cell>
          <cell r="I5835">
            <v>3675</v>
          </cell>
          <cell r="J5835">
            <v>0</v>
          </cell>
          <cell r="K5835">
            <v>3675</v>
          </cell>
          <cell r="L5835">
            <v>3675</v>
          </cell>
          <cell r="M5835">
            <v>0</v>
          </cell>
          <cell r="N5835">
            <v>0</v>
          </cell>
          <cell r="O5835">
            <v>3675</v>
          </cell>
          <cell r="P5835">
            <v>0</v>
          </cell>
        </row>
        <row r="5836">
          <cell r="A5836" t="str">
            <v>0011528301</v>
          </cell>
          <cell r="B5836">
            <v>11528</v>
          </cell>
          <cell r="C5836">
            <v>115280</v>
          </cell>
          <cell r="D5836" t="str">
            <v>KS2</v>
          </cell>
          <cell r="E5836">
            <v>301</v>
          </cell>
          <cell r="F5836">
            <v>1</v>
          </cell>
          <cell r="G5836">
            <v>1</v>
          </cell>
          <cell r="H5836" t="str">
            <v>/  /</v>
          </cell>
          <cell r="I5836">
            <v>0</v>
          </cell>
          <cell r="J5836">
            <v>0</v>
          </cell>
          <cell r="K5836">
            <v>3675</v>
          </cell>
          <cell r="L5836">
            <v>3675</v>
          </cell>
          <cell r="M5836">
            <v>0</v>
          </cell>
          <cell r="N5836">
            <v>0</v>
          </cell>
          <cell r="O5836">
            <v>3675</v>
          </cell>
          <cell r="P5836">
            <v>0</v>
          </cell>
        </row>
        <row r="5837">
          <cell r="A5837" t="str">
            <v>0011528511</v>
          </cell>
          <cell r="B5837">
            <v>11528</v>
          </cell>
          <cell r="C5837">
            <v>115280</v>
          </cell>
          <cell r="D5837" t="str">
            <v>KS2</v>
          </cell>
          <cell r="E5837">
            <v>511</v>
          </cell>
          <cell r="F5837">
            <v>1</v>
          </cell>
          <cell r="G5837">
            <v>1</v>
          </cell>
          <cell r="H5837" t="str">
            <v>/  /</v>
          </cell>
          <cell r="I5837">
            <v>0</v>
          </cell>
          <cell r="J5837">
            <v>0</v>
          </cell>
          <cell r="K5837">
            <v>735</v>
          </cell>
          <cell r="L5837">
            <v>735</v>
          </cell>
          <cell r="M5837">
            <v>0</v>
          </cell>
          <cell r="N5837">
            <v>735</v>
          </cell>
          <cell r="O5837">
            <v>735</v>
          </cell>
          <cell r="P5837">
            <v>0</v>
          </cell>
        </row>
        <row r="5838">
          <cell r="A5838" t="str">
            <v>0011528523</v>
          </cell>
          <cell r="B5838">
            <v>11528</v>
          </cell>
          <cell r="C5838">
            <v>115280</v>
          </cell>
          <cell r="D5838" t="str">
            <v>KS2</v>
          </cell>
          <cell r="E5838">
            <v>523</v>
          </cell>
          <cell r="F5838">
            <v>1</v>
          </cell>
          <cell r="G5838">
            <v>1</v>
          </cell>
          <cell r="H5838">
            <v>38449</v>
          </cell>
          <cell r="I5838">
            <v>1</v>
          </cell>
          <cell r="J5838">
            <v>0</v>
          </cell>
          <cell r="K5838">
            <v>1</v>
          </cell>
          <cell r="L5838">
            <v>1</v>
          </cell>
          <cell r="M5838">
            <v>0</v>
          </cell>
          <cell r="N5838">
            <v>0</v>
          </cell>
          <cell r="O5838">
            <v>1</v>
          </cell>
          <cell r="P5838">
            <v>0</v>
          </cell>
        </row>
        <row r="5839">
          <cell r="A5839" t="str">
            <v>0011528601</v>
          </cell>
          <cell r="B5839">
            <v>11528</v>
          </cell>
          <cell r="C5839">
            <v>115280</v>
          </cell>
          <cell r="D5839" t="str">
            <v>KS2</v>
          </cell>
          <cell r="E5839">
            <v>601</v>
          </cell>
          <cell r="F5839">
            <v>1</v>
          </cell>
          <cell r="G5839">
            <v>1</v>
          </cell>
          <cell r="H5839" t="str">
            <v>/  /</v>
          </cell>
          <cell r="I5839">
            <v>0</v>
          </cell>
          <cell r="J5839">
            <v>0</v>
          </cell>
          <cell r="K5839">
            <v>2939</v>
          </cell>
          <cell r="L5839">
            <v>2939</v>
          </cell>
          <cell r="M5839">
            <v>0</v>
          </cell>
          <cell r="N5839">
            <v>0</v>
          </cell>
          <cell r="O5839">
            <v>2939</v>
          </cell>
          <cell r="P5839">
            <v>0</v>
          </cell>
        </row>
        <row r="5840">
          <cell r="A5840" t="str">
            <v>0011528701</v>
          </cell>
          <cell r="B5840">
            <v>11528</v>
          </cell>
          <cell r="C5840">
            <v>115280</v>
          </cell>
          <cell r="D5840" t="str">
            <v>KS2</v>
          </cell>
          <cell r="E5840">
            <v>701</v>
          </cell>
          <cell r="F5840">
            <v>1</v>
          </cell>
          <cell r="G5840">
            <v>1</v>
          </cell>
          <cell r="H5840" t="str">
            <v>/  /</v>
          </cell>
          <cell r="I5840">
            <v>0</v>
          </cell>
          <cell r="J5840">
            <v>0</v>
          </cell>
          <cell r="K5840">
            <v>2939</v>
          </cell>
          <cell r="L5840">
            <v>2939</v>
          </cell>
          <cell r="M5840">
            <v>0</v>
          </cell>
          <cell r="N5840">
            <v>0</v>
          </cell>
          <cell r="O5840">
            <v>2939</v>
          </cell>
          <cell r="P5840">
            <v>0</v>
          </cell>
        </row>
        <row r="5841">
          <cell r="A5841" t="str">
            <v>0011528910</v>
          </cell>
          <cell r="B5841">
            <v>11528</v>
          </cell>
          <cell r="C5841">
            <v>115280</v>
          </cell>
          <cell r="D5841" t="str">
            <v>KS2</v>
          </cell>
          <cell r="E5841">
            <v>910</v>
          </cell>
          <cell r="F5841">
            <v>1</v>
          </cell>
          <cell r="G5841">
            <v>1</v>
          </cell>
          <cell r="H5841" t="str">
            <v>31/07/05</v>
          </cell>
          <cell r="I5841">
            <v>0</v>
          </cell>
          <cell r="J5841">
            <v>0</v>
          </cell>
          <cell r="K5841">
            <v>3675</v>
          </cell>
          <cell r="L5841">
            <v>3675</v>
          </cell>
          <cell r="M5841">
            <v>0</v>
          </cell>
          <cell r="N5841">
            <v>0</v>
          </cell>
          <cell r="O5841">
            <v>3675</v>
          </cell>
          <cell r="P5841">
            <v>0</v>
          </cell>
        </row>
        <row r="5842">
          <cell r="A5842" t="str">
            <v>0011528951</v>
          </cell>
          <cell r="B5842">
            <v>11528</v>
          </cell>
          <cell r="C5842">
            <v>115280</v>
          </cell>
          <cell r="D5842" t="str">
            <v>KS2</v>
          </cell>
          <cell r="E5842">
            <v>951</v>
          </cell>
          <cell r="F5842">
            <v>1</v>
          </cell>
          <cell r="G5842">
            <v>1</v>
          </cell>
          <cell r="H5842" t="str">
            <v>/  /</v>
          </cell>
          <cell r="I5842">
            <v>0</v>
          </cell>
          <cell r="J5842">
            <v>0</v>
          </cell>
          <cell r="K5842">
            <v>533</v>
          </cell>
          <cell r="L5842">
            <v>533</v>
          </cell>
          <cell r="M5842">
            <v>0</v>
          </cell>
          <cell r="N5842">
            <v>0</v>
          </cell>
          <cell r="O5842">
            <v>533</v>
          </cell>
          <cell r="P5842">
            <v>0</v>
          </cell>
        </row>
        <row r="5843">
          <cell r="A5843" t="str">
            <v>0011530101</v>
          </cell>
          <cell r="B5843">
            <v>11530</v>
          </cell>
          <cell r="C5843">
            <v>115300</v>
          </cell>
          <cell r="D5843">
            <v>491</v>
          </cell>
          <cell r="E5843">
            <v>101</v>
          </cell>
          <cell r="F5843">
            <v>1</v>
          </cell>
          <cell r="G5843">
            <v>1</v>
          </cell>
          <cell r="H5843">
            <v>39084</v>
          </cell>
          <cell r="I5843">
            <v>22550</v>
          </cell>
          <cell r="J5843">
            <v>0</v>
          </cell>
          <cell r="K5843">
            <v>22550</v>
          </cell>
          <cell r="L5843">
            <v>22550</v>
          </cell>
          <cell r="M5843">
            <v>0</v>
          </cell>
          <cell r="N5843">
            <v>0</v>
          </cell>
          <cell r="O5843">
            <v>22550</v>
          </cell>
          <cell r="P5843">
            <v>0</v>
          </cell>
        </row>
        <row r="5844">
          <cell r="A5844" t="str">
            <v>0011530104</v>
          </cell>
          <cell r="B5844">
            <v>11530</v>
          </cell>
          <cell r="C5844">
            <v>115300</v>
          </cell>
          <cell r="D5844">
            <v>491</v>
          </cell>
          <cell r="E5844">
            <v>104</v>
          </cell>
          <cell r="F5844">
            <v>1</v>
          </cell>
          <cell r="G5844">
            <v>1</v>
          </cell>
          <cell r="H5844">
            <v>38724</v>
          </cell>
          <cell r="I5844">
            <v>3150</v>
          </cell>
          <cell r="J5844">
            <v>0</v>
          </cell>
          <cell r="K5844">
            <v>3150</v>
          </cell>
          <cell r="L5844">
            <v>3150</v>
          </cell>
          <cell r="M5844">
            <v>0</v>
          </cell>
          <cell r="N5844">
            <v>0</v>
          </cell>
          <cell r="O5844">
            <v>3150</v>
          </cell>
          <cell r="P5844">
            <v>0</v>
          </cell>
        </row>
        <row r="5845">
          <cell r="A5845" t="str">
            <v>0011530106</v>
          </cell>
          <cell r="B5845">
            <v>11530</v>
          </cell>
          <cell r="C5845">
            <v>115300</v>
          </cell>
          <cell r="D5845">
            <v>491</v>
          </cell>
          <cell r="E5845">
            <v>106</v>
          </cell>
          <cell r="F5845">
            <v>1</v>
          </cell>
          <cell r="G5845">
            <v>1</v>
          </cell>
          <cell r="H5845" t="str">
            <v>15/04/05</v>
          </cell>
          <cell r="I5845">
            <v>150</v>
          </cell>
          <cell r="J5845">
            <v>0</v>
          </cell>
          <cell r="K5845">
            <v>150</v>
          </cell>
          <cell r="L5845">
            <v>150</v>
          </cell>
          <cell r="M5845">
            <v>0</v>
          </cell>
          <cell r="N5845">
            <v>0</v>
          </cell>
          <cell r="O5845">
            <v>150</v>
          </cell>
          <cell r="P5845">
            <v>0</v>
          </cell>
        </row>
        <row r="5846">
          <cell r="A5846" t="str">
            <v>0011530296</v>
          </cell>
          <cell r="B5846">
            <v>11530</v>
          </cell>
          <cell r="C5846">
            <v>115300</v>
          </cell>
          <cell r="D5846">
            <v>491</v>
          </cell>
          <cell r="E5846">
            <v>296</v>
          </cell>
          <cell r="F5846">
            <v>1</v>
          </cell>
          <cell r="G5846">
            <v>1</v>
          </cell>
          <cell r="H5846">
            <v>39448</v>
          </cell>
          <cell r="I5846">
            <v>0</v>
          </cell>
          <cell r="J5846">
            <v>0</v>
          </cell>
          <cell r="K5846">
            <v>95.08</v>
          </cell>
          <cell r="L5846">
            <v>95.08</v>
          </cell>
          <cell r="M5846">
            <v>0</v>
          </cell>
          <cell r="N5846">
            <v>0</v>
          </cell>
          <cell r="O5846">
            <v>95.08</v>
          </cell>
          <cell r="P5846">
            <v>0</v>
          </cell>
        </row>
        <row r="5847">
          <cell r="A5847" t="str">
            <v>0011530301</v>
          </cell>
          <cell r="B5847">
            <v>11530</v>
          </cell>
          <cell r="C5847">
            <v>115300</v>
          </cell>
          <cell r="D5847">
            <v>491</v>
          </cell>
          <cell r="E5847">
            <v>301</v>
          </cell>
          <cell r="F5847">
            <v>1</v>
          </cell>
          <cell r="G5847">
            <v>1</v>
          </cell>
          <cell r="H5847" t="str">
            <v>/  /</v>
          </cell>
          <cell r="I5847">
            <v>0</v>
          </cell>
          <cell r="J5847">
            <v>0</v>
          </cell>
          <cell r="K5847">
            <v>25945.08</v>
          </cell>
          <cell r="L5847">
            <v>25945.08</v>
          </cell>
          <cell r="M5847">
            <v>0</v>
          </cell>
          <cell r="N5847">
            <v>0</v>
          </cell>
          <cell r="O5847">
            <v>25945.08</v>
          </cell>
          <cell r="P5847">
            <v>0</v>
          </cell>
        </row>
        <row r="5848">
          <cell r="A5848" t="str">
            <v>0011530511</v>
          </cell>
          <cell r="B5848">
            <v>11530</v>
          </cell>
          <cell r="C5848">
            <v>115300</v>
          </cell>
          <cell r="D5848">
            <v>491</v>
          </cell>
          <cell r="E5848">
            <v>511</v>
          </cell>
          <cell r="F5848">
            <v>1</v>
          </cell>
          <cell r="G5848">
            <v>1</v>
          </cell>
          <cell r="H5848" t="str">
            <v>/  /</v>
          </cell>
          <cell r="I5848">
            <v>0</v>
          </cell>
          <cell r="J5848">
            <v>0</v>
          </cell>
          <cell r="K5848">
            <v>900</v>
          </cell>
          <cell r="L5848">
            <v>900</v>
          </cell>
          <cell r="M5848">
            <v>0</v>
          </cell>
          <cell r="N5848">
            <v>900</v>
          </cell>
          <cell r="O5848">
            <v>900</v>
          </cell>
          <cell r="P5848">
            <v>0</v>
          </cell>
        </row>
        <row r="5849">
          <cell r="A5849" t="str">
            <v>0011530523</v>
          </cell>
          <cell r="B5849">
            <v>11530</v>
          </cell>
          <cell r="C5849">
            <v>115300</v>
          </cell>
          <cell r="D5849">
            <v>491</v>
          </cell>
          <cell r="E5849">
            <v>523</v>
          </cell>
          <cell r="F5849">
            <v>1</v>
          </cell>
          <cell r="G5849">
            <v>1</v>
          </cell>
          <cell r="H5849" t="str">
            <v>15/04/05</v>
          </cell>
          <cell r="I5849">
            <v>1</v>
          </cell>
          <cell r="J5849">
            <v>0</v>
          </cell>
          <cell r="K5849">
            <v>1</v>
          </cell>
          <cell r="L5849">
            <v>1</v>
          </cell>
          <cell r="M5849">
            <v>0</v>
          </cell>
          <cell r="N5849">
            <v>0</v>
          </cell>
          <cell r="O5849">
            <v>1</v>
          </cell>
          <cell r="P5849">
            <v>0</v>
          </cell>
        </row>
        <row r="5850">
          <cell r="A5850" t="str">
            <v>0011530601</v>
          </cell>
          <cell r="B5850">
            <v>11530</v>
          </cell>
          <cell r="C5850">
            <v>115300</v>
          </cell>
          <cell r="D5850">
            <v>491</v>
          </cell>
          <cell r="E5850">
            <v>601</v>
          </cell>
          <cell r="F5850">
            <v>1</v>
          </cell>
          <cell r="G5850">
            <v>1</v>
          </cell>
          <cell r="H5850" t="str">
            <v>/  /</v>
          </cell>
          <cell r="I5850">
            <v>0</v>
          </cell>
          <cell r="J5850">
            <v>0</v>
          </cell>
          <cell r="K5850">
            <v>25044.080000000002</v>
          </cell>
          <cell r="L5850">
            <v>25044.080000000002</v>
          </cell>
          <cell r="M5850">
            <v>0</v>
          </cell>
          <cell r="N5850">
            <v>0</v>
          </cell>
          <cell r="O5850">
            <v>25044.080000000002</v>
          </cell>
          <cell r="P5850">
            <v>0</v>
          </cell>
        </row>
        <row r="5851">
          <cell r="A5851" t="str">
            <v>0011530701</v>
          </cell>
          <cell r="B5851">
            <v>11530</v>
          </cell>
          <cell r="C5851">
            <v>115300</v>
          </cell>
          <cell r="D5851">
            <v>491</v>
          </cell>
          <cell r="E5851">
            <v>701</v>
          </cell>
          <cell r="F5851">
            <v>1</v>
          </cell>
          <cell r="G5851">
            <v>1</v>
          </cell>
          <cell r="H5851" t="str">
            <v>/  /</v>
          </cell>
          <cell r="I5851">
            <v>0</v>
          </cell>
          <cell r="J5851">
            <v>0</v>
          </cell>
          <cell r="K5851">
            <v>25044.080000000002</v>
          </cell>
          <cell r="L5851">
            <v>25044.080000000002</v>
          </cell>
          <cell r="M5851">
            <v>0</v>
          </cell>
          <cell r="N5851">
            <v>0</v>
          </cell>
          <cell r="O5851">
            <v>25044.080000000002</v>
          </cell>
          <cell r="P5851">
            <v>0</v>
          </cell>
        </row>
        <row r="5852">
          <cell r="A5852" t="str">
            <v>0011530910</v>
          </cell>
          <cell r="B5852">
            <v>11530</v>
          </cell>
          <cell r="C5852">
            <v>115300</v>
          </cell>
          <cell r="D5852">
            <v>491</v>
          </cell>
          <cell r="E5852">
            <v>910</v>
          </cell>
          <cell r="F5852">
            <v>1</v>
          </cell>
          <cell r="G5852">
            <v>1</v>
          </cell>
          <cell r="H5852" t="str">
            <v>/  /</v>
          </cell>
          <cell r="I5852">
            <v>0</v>
          </cell>
          <cell r="J5852">
            <v>0</v>
          </cell>
          <cell r="K5852">
            <v>25850</v>
          </cell>
          <cell r="L5852">
            <v>25850</v>
          </cell>
          <cell r="M5852">
            <v>0</v>
          </cell>
          <cell r="N5852">
            <v>0</v>
          </cell>
          <cell r="O5852">
            <v>25850</v>
          </cell>
          <cell r="P5852">
            <v>0</v>
          </cell>
        </row>
        <row r="5853">
          <cell r="A5853" t="str">
            <v>0011530951</v>
          </cell>
          <cell r="B5853">
            <v>11530</v>
          </cell>
          <cell r="C5853">
            <v>115300</v>
          </cell>
          <cell r="D5853">
            <v>491</v>
          </cell>
          <cell r="E5853">
            <v>951</v>
          </cell>
          <cell r="F5853">
            <v>1</v>
          </cell>
          <cell r="G5853">
            <v>1</v>
          </cell>
          <cell r="H5853" t="str">
            <v>/  /</v>
          </cell>
          <cell r="I5853">
            <v>0</v>
          </cell>
          <cell r="J5853">
            <v>0</v>
          </cell>
          <cell r="K5853">
            <v>653</v>
          </cell>
          <cell r="L5853">
            <v>653</v>
          </cell>
          <cell r="M5853">
            <v>0</v>
          </cell>
          <cell r="N5853">
            <v>0</v>
          </cell>
          <cell r="O5853">
            <v>653</v>
          </cell>
          <cell r="P5853">
            <v>0</v>
          </cell>
        </row>
        <row r="5854">
          <cell r="A5854" t="str">
            <v>0011533101</v>
          </cell>
          <cell r="B5854">
            <v>11533</v>
          </cell>
          <cell r="C5854">
            <v>115330</v>
          </cell>
          <cell r="D5854">
            <v>720</v>
          </cell>
          <cell r="E5854">
            <v>101</v>
          </cell>
          <cell r="F5854">
            <v>1</v>
          </cell>
          <cell r="G5854">
            <v>1</v>
          </cell>
          <cell r="H5854">
            <v>39089</v>
          </cell>
          <cell r="I5854">
            <v>4200</v>
          </cell>
          <cell r="J5854">
            <v>0</v>
          </cell>
          <cell r="K5854">
            <v>4200</v>
          </cell>
          <cell r="L5854">
            <v>4200</v>
          </cell>
          <cell r="M5854">
            <v>0</v>
          </cell>
          <cell r="N5854">
            <v>0</v>
          </cell>
          <cell r="O5854">
            <v>4200</v>
          </cell>
          <cell r="P5854">
            <v>0</v>
          </cell>
        </row>
        <row r="5855">
          <cell r="A5855" t="str">
            <v>0011533301</v>
          </cell>
          <cell r="B5855">
            <v>11533</v>
          </cell>
          <cell r="C5855">
            <v>115330</v>
          </cell>
          <cell r="D5855">
            <v>720</v>
          </cell>
          <cell r="E5855">
            <v>301</v>
          </cell>
          <cell r="F5855">
            <v>1</v>
          </cell>
          <cell r="G5855">
            <v>1</v>
          </cell>
          <cell r="H5855" t="str">
            <v>/  /</v>
          </cell>
          <cell r="I5855">
            <v>0</v>
          </cell>
          <cell r="J5855">
            <v>0</v>
          </cell>
          <cell r="K5855">
            <v>4200</v>
          </cell>
          <cell r="L5855">
            <v>4200</v>
          </cell>
          <cell r="M5855">
            <v>0</v>
          </cell>
          <cell r="N5855">
            <v>0</v>
          </cell>
          <cell r="O5855">
            <v>4200</v>
          </cell>
          <cell r="P5855">
            <v>0</v>
          </cell>
        </row>
        <row r="5856">
          <cell r="A5856" t="str">
            <v>0011533511</v>
          </cell>
          <cell r="B5856">
            <v>11533</v>
          </cell>
          <cell r="C5856">
            <v>115330</v>
          </cell>
          <cell r="D5856">
            <v>720</v>
          </cell>
          <cell r="E5856">
            <v>511</v>
          </cell>
          <cell r="F5856">
            <v>1</v>
          </cell>
          <cell r="G5856">
            <v>1</v>
          </cell>
          <cell r="H5856" t="str">
            <v>/  /</v>
          </cell>
          <cell r="I5856">
            <v>0</v>
          </cell>
          <cell r="J5856">
            <v>0</v>
          </cell>
          <cell r="K5856">
            <v>840</v>
          </cell>
          <cell r="L5856">
            <v>840</v>
          </cell>
          <cell r="M5856">
            <v>0</v>
          </cell>
          <cell r="N5856">
            <v>840</v>
          </cell>
          <cell r="O5856">
            <v>840</v>
          </cell>
          <cell r="P5856">
            <v>0</v>
          </cell>
        </row>
        <row r="5857">
          <cell r="A5857" t="str">
            <v>0011533522</v>
          </cell>
          <cell r="B5857">
            <v>11533</v>
          </cell>
          <cell r="C5857">
            <v>115330</v>
          </cell>
          <cell r="D5857">
            <v>720</v>
          </cell>
          <cell r="E5857">
            <v>522</v>
          </cell>
          <cell r="F5857">
            <v>1</v>
          </cell>
          <cell r="G5857">
            <v>1</v>
          </cell>
          <cell r="H5857">
            <v>38356</v>
          </cell>
          <cell r="I5857">
            <v>7</v>
          </cell>
          <cell r="J5857">
            <v>0</v>
          </cell>
          <cell r="K5857">
            <v>7</v>
          </cell>
          <cell r="L5857">
            <v>7</v>
          </cell>
          <cell r="M5857">
            <v>0</v>
          </cell>
          <cell r="N5857">
            <v>0</v>
          </cell>
          <cell r="O5857">
            <v>7</v>
          </cell>
          <cell r="P5857">
            <v>0</v>
          </cell>
        </row>
        <row r="5858">
          <cell r="A5858" t="str">
            <v>0011533601</v>
          </cell>
          <cell r="B5858">
            <v>11533</v>
          </cell>
          <cell r="C5858">
            <v>115330</v>
          </cell>
          <cell r="D5858">
            <v>720</v>
          </cell>
          <cell r="E5858">
            <v>601</v>
          </cell>
          <cell r="F5858">
            <v>1</v>
          </cell>
          <cell r="G5858">
            <v>1</v>
          </cell>
          <cell r="H5858" t="str">
            <v>/  /</v>
          </cell>
          <cell r="I5858">
            <v>0</v>
          </cell>
          <cell r="J5858">
            <v>0</v>
          </cell>
          <cell r="K5858">
            <v>3353</v>
          </cell>
          <cell r="L5858">
            <v>3353</v>
          </cell>
          <cell r="M5858">
            <v>0</v>
          </cell>
          <cell r="N5858">
            <v>0</v>
          </cell>
          <cell r="O5858">
            <v>3353</v>
          </cell>
          <cell r="P5858">
            <v>0</v>
          </cell>
        </row>
        <row r="5859">
          <cell r="A5859" t="str">
            <v>0011533701</v>
          </cell>
          <cell r="B5859">
            <v>11533</v>
          </cell>
          <cell r="C5859">
            <v>115330</v>
          </cell>
          <cell r="D5859">
            <v>720</v>
          </cell>
          <cell r="E5859">
            <v>701</v>
          </cell>
          <cell r="F5859">
            <v>1</v>
          </cell>
          <cell r="G5859">
            <v>1</v>
          </cell>
          <cell r="H5859" t="str">
            <v>/  /</v>
          </cell>
          <cell r="I5859">
            <v>0</v>
          </cell>
          <cell r="J5859">
            <v>0</v>
          </cell>
          <cell r="K5859">
            <v>3353</v>
          </cell>
          <cell r="L5859">
            <v>3353</v>
          </cell>
          <cell r="M5859">
            <v>0</v>
          </cell>
          <cell r="N5859">
            <v>0</v>
          </cell>
          <cell r="O5859">
            <v>3353</v>
          </cell>
          <cell r="P5859">
            <v>0</v>
          </cell>
        </row>
        <row r="5860">
          <cell r="A5860" t="str">
            <v>0011533910</v>
          </cell>
          <cell r="B5860">
            <v>11533</v>
          </cell>
          <cell r="C5860">
            <v>115330</v>
          </cell>
          <cell r="D5860">
            <v>720</v>
          </cell>
          <cell r="E5860">
            <v>910</v>
          </cell>
          <cell r="F5860">
            <v>1</v>
          </cell>
          <cell r="G5860">
            <v>1</v>
          </cell>
          <cell r="H5860" t="str">
            <v>/  /</v>
          </cell>
          <cell r="I5860">
            <v>0</v>
          </cell>
          <cell r="J5860">
            <v>0</v>
          </cell>
          <cell r="K5860">
            <v>4200</v>
          </cell>
          <cell r="L5860">
            <v>4200</v>
          </cell>
          <cell r="M5860">
            <v>0</v>
          </cell>
          <cell r="N5860">
            <v>0</v>
          </cell>
          <cell r="O5860">
            <v>4200</v>
          </cell>
          <cell r="P5860">
            <v>0</v>
          </cell>
        </row>
        <row r="5861">
          <cell r="A5861" t="str">
            <v>0011533951</v>
          </cell>
          <cell r="B5861">
            <v>11533</v>
          </cell>
          <cell r="C5861">
            <v>115330</v>
          </cell>
          <cell r="D5861">
            <v>720</v>
          </cell>
          <cell r="E5861">
            <v>951</v>
          </cell>
          <cell r="F5861">
            <v>1</v>
          </cell>
          <cell r="G5861">
            <v>1</v>
          </cell>
          <cell r="H5861" t="str">
            <v>/  /</v>
          </cell>
          <cell r="I5861">
            <v>0</v>
          </cell>
          <cell r="J5861">
            <v>0</v>
          </cell>
          <cell r="K5861">
            <v>609</v>
          </cell>
          <cell r="L5861">
            <v>609</v>
          </cell>
          <cell r="M5861">
            <v>0</v>
          </cell>
          <cell r="N5861">
            <v>0</v>
          </cell>
          <cell r="O5861">
            <v>609</v>
          </cell>
          <cell r="P5861">
            <v>0</v>
          </cell>
        </row>
        <row r="5862">
          <cell r="A5862" t="str">
            <v>0011536101</v>
          </cell>
          <cell r="B5862">
            <v>11536</v>
          </cell>
          <cell r="C5862">
            <v>115360</v>
          </cell>
          <cell r="D5862" t="str">
            <v>X4H</v>
          </cell>
          <cell r="E5862">
            <v>101</v>
          </cell>
          <cell r="F5862">
            <v>1</v>
          </cell>
          <cell r="G5862">
            <v>1</v>
          </cell>
          <cell r="H5862">
            <v>39092</v>
          </cell>
          <cell r="I5862">
            <v>6500</v>
          </cell>
          <cell r="J5862">
            <v>0</v>
          </cell>
          <cell r="K5862">
            <v>6500</v>
          </cell>
          <cell r="L5862">
            <v>6500</v>
          </cell>
          <cell r="M5862">
            <v>0</v>
          </cell>
          <cell r="N5862">
            <v>0</v>
          </cell>
          <cell r="O5862">
            <v>6500</v>
          </cell>
          <cell r="P5862">
            <v>0</v>
          </cell>
        </row>
        <row r="5863">
          <cell r="A5863" t="str">
            <v>0011536103</v>
          </cell>
          <cell r="B5863">
            <v>11536</v>
          </cell>
          <cell r="C5863">
            <v>115360</v>
          </cell>
          <cell r="D5863" t="str">
            <v>X4H</v>
          </cell>
          <cell r="E5863">
            <v>103</v>
          </cell>
          <cell r="F5863">
            <v>1</v>
          </cell>
          <cell r="G5863">
            <v>1</v>
          </cell>
          <cell r="H5863" t="str">
            <v>20/04/05</v>
          </cell>
          <cell r="I5863">
            <v>800</v>
          </cell>
          <cell r="J5863">
            <v>0</v>
          </cell>
          <cell r="K5863">
            <v>800</v>
          </cell>
          <cell r="L5863">
            <v>800</v>
          </cell>
          <cell r="M5863">
            <v>0</v>
          </cell>
          <cell r="N5863">
            <v>0</v>
          </cell>
          <cell r="O5863">
            <v>800</v>
          </cell>
          <cell r="P5863">
            <v>0</v>
          </cell>
        </row>
        <row r="5864">
          <cell r="A5864" t="str">
            <v>0011536106</v>
          </cell>
          <cell r="B5864">
            <v>11536</v>
          </cell>
          <cell r="C5864">
            <v>115360</v>
          </cell>
          <cell r="D5864" t="str">
            <v>X4H</v>
          </cell>
          <cell r="E5864">
            <v>106</v>
          </cell>
          <cell r="F5864">
            <v>1</v>
          </cell>
          <cell r="G5864">
            <v>1</v>
          </cell>
          <cell r="H5864" t="str">
            <v>20/05/05</v>
          </cell>
          <cell r="I5864">
            <v>150</v>
          </cell>
          <cell r="J5864">
            <v>0</v>
          </cell>
          <cell r="K5864">
            <v>150</v>
          </cell>
          <cell r="L5864">
            <v>150</v>
          </cell>
          <cell r="M5864">
            <v>0</v>
          </cell>
          <cell r="N5864">
            <v>0</v>
          </cell>
          <cell r="O5864">
            <v>150</v>
          </cell>
          <cell r="P5864">
            <v>0</v>
          </cell>
        </row>
        <row r="5865">
          <cell r="A5865" t="str">
            <v>0011536301</v>
          </cell>
          <cell r="B5865">
            <v>11536</v>
          </cell>
          <cell r="C5865">
            <v>115360</v>
          </cell>
          <cell r="D5865" t="str">
            <v>X4H</v>
          </cell>
          <cell r="E5865">
            <v>301</v>
          </cell>
          <cell r="F5865">
            <v>1</v>
          </cell>
          <cell r="G5865">
            <v>1</v>
          </cell>
          <cell r="H5865" t="str">
            <v>/  /</v>
          </cell>
          <cell r="I5865">
            <v>0</v>
          </cell>
          <cell r="J5865">
            <v>0</v>
          </cell>
          <cell r="K5865">
            <v>7450</v>
          </cell>
          <cell r="L5865">
            <v>7450</v>
          </cell>
          <cell r="M5865">
            <v>0</v>
          </cell>
          <cell r="N5865">
            <v>0</v>
          </cell>
          <cell r="O5865">
            <v>7450</v>
          </cell>
          <cell r="P5865">
            <v>0</v>
          </cell>
        </row>
        <row r="5866">
          <cell r="A5866" t="str">
            <v>0011536511</v>
          </cell>
          <cell r="B5866">
            <v>11536</v>
          </cell>
          <cell r="C5866">
            <v>115360</v>
          </cell>
          <cell r="D5866" t="str">
            <v>X4H</v>
          </cell>
          <cell r="E5866">
            <v>511</v>
          </cell>
          <cell r="F5866">
            <v>1</v>
          </cell>
          <cell r="G5866">
            <v>1</v>
          </cell>
          <cell r="H5866" t="str">
            <v>/  /</v>
          </cell>
          <cell r="I5866">
            <v>0</v>
          </cell>
          <cell r="J5866">
            <v>0</v>
          </cell>
          <cell r="K5866">
            <v>900</v>
          </cell>
          <cell r="L5866">
            <v>900</v>
          </cell>
          <cell r="M5866">
            <v>0</v>
          </cell>
          <cell r="N5866">
            <v>900</v>
          </cell>
          <cell r="O5866">
            <v>900</v>
          </cell>
          <cell r="P5866">
            <v>0</v>
          </cell>
        </row>
        <row r="5867">
          <cell r="A5867" t="str">
            <v>0011536522</v>
          </cell>
          <cell r="B5867">
            <v>11536</v>
          </cell>
          <cell r="C5867">
            <v>115360</v>
          </cell>
          <cell r="D5867" t="str">
            <v>X4H</v>
          </cell>
          <cell r="E5867">
            <v>522</v>
          </cell>
          <cell r="F5867">
            <v>1</v>
          </cell>
          <cell r="G5867">
            <v>1</v>
          </cell>
          <cell r="H5867" t="str">
            <v>20/04/05</v>
          </cell>
          <cell r="I5867">
            <v>7</v>
          </cell>
          <cell r="J5867">
            <v>0</v>
          </cell>
          <cell r="K5867">
            <v>7</v>
          </cell>
          <cell r="L5867">
            <v>7</v>
          </cell>
          <cell r="M5867">
            <v>0</v>
          </cell>
          <cell r="N5867">
            <v>0</v>
          </cell>
          <cell r="O5867">
            <v>7</v>
          </cell>
          <cell r="P5867">
            <v>0</v>
          </cell>
        </row>
        <row r="5868">
          <cell r="A5868" t="str">
            <v>0011536601</v>
          </cell>
          <cell r="B5868">
            <v>11536</v>
          </cell>
          <cell r="C5868">
            <v>115360</v>
          </cell>
          <cell r="D5868" t="str">
            <v>X4H</v>
          </cell>
          <cell r="E5868">
            <v>601</v>
          </cell>
          <cell r="F5868">
            <v>1</v>
          </cell>
          <cell r="G5868">
            <v>1</v>
          </cell>
          <cell r="H5868" t="str">
            <v>/  /</v>
          </cell>
          <cell r="I5868">
            <v>0</v>
          </cell>
          <cell r="J5868">
            <v>0</v>
          </cell>
          <cell r="K5868">
            <v>6543</v>
          </cell>
          <cell r="L5868">
            <v>6543</v>
          </cell>
          <cell r="M5868">
            <v>0</v>
          </cell>
          <cell r="N5868">
            <v>0</v>
          </cell>
          <cell r="O5868">
            <v>6543</v>
          </cell>
          <cell r="P5868">
            <v>0</v>
          </cell>
        </row>
        <row r="5869">
          <cell r="A5869" t="str">
            <v>0011536701</v>
          </cell>
          <cell r="B5869">
            <v>11536</v>
          </cell>
          <cell r="C5869">
            <v>115360</v>
          </cell>
          <cell r="D5869" t="str">
            <v>X4H</v>
          </cell>
          <cell r="E5869">
            <v>701</v>
          </cell>
          <cell r="F5869">
            <v>1</v>
          </cell>
          <cell r="G5869">
            <v>1</v>
          </cell>
          <cell r="H5869" t="str">
            <v>/  /</v>
          </cell>
          <cell r="I5869">
            <v>0</v>
          </cell>
          <cell r="J5869">
            <v>0</v>
          </cell>
          <cell r="K5869">
            <v>6543</v>
          </cell>
          <cell r="L5869">
            <v>6543</v>
          </cell>
          <cell r="M5869">
            <v>0</v>
          </cell>
          <cell r="N5869">
            <v>0</v>
          </cell>
          <cell r="O5869">
            <v>6543</v>
          </cell>
          <cell r="P5869">
            <v>0</v>
          </cell>
        </row>
        <row r="5870">
          <cell r="A5870" t="str">
            <v>0011536910</v>
          </cell>
          <cell r="B5870">
            <v>11536</v>
          </cell>
          <cell r="C5870">
            <v>115360</v>
          </cell>
          <cell r="D5870" t="str">
            <v>X4H</v>
          </cell>
          <cell r="E5870">
            <v>910</v>
          </cell>
          <cell r="F5870">
            <v>1</v>
          </cell>
          <cell r="G5870">
            <v>1</v>
          </cell>
          <cell r="H5870" t="str">
            <v>30/09/06</v>
          </cell>
          <cell r="I5870">
            <v>0</v>
          </cell>
          <cell r="J5870">
            <v>0</v>
          </cell>
          <cell r="K5870">
            <v>7450</v>
          </cell>
          <cell r="L5870">
            <v>7450</v>
          </cell>
          <cell r="M5870">
            <v>0</v>
          </cell>
          <cell r="N5870">
            <v>0</v>
          </cell>
          <cell r="O5870">
            <v>7450</v>
          </cell>
          <cell r="P5870">
            <v>0</v>
          </cell>
        </row>
        <row r="5871">
          <cell r="A5871" t="str">
            <v>0011536951</v>
          </cell>
          <cell r="B5871">
            <v>11536</v>
          </cell>
          <cell r="C5871">
            <v>115360</v>
          </cell>
          <cell r="D5871" t="str">
            <v>X4H</v>
          </cell>
          <cell r="E5871">
            <v>951</v>
          </cell>
          <cell r="F5871">
            <v>1</v>
          </cell>
          <cell r="G5871">
            <v>1</v>
          </cell>
          <cell r="H5871" t="str">
            <v>/  /</v>
          </cell>
          <cell r="I5871">
            <v>0</v>
          </cell>
          <cell r="J5871">
            <v>0</v>
          </cell>
          <cell r="K5871">
            <v>653</v>
          </cell>
          <cell r="L5871">
            <v>653</v>
          </cell>
          <cell r="M5871">
            <v>0</v>
          </cell>
          <cell r="N5871">
            <v>0</v>
          </cell>
          <cell r="O5871">
            <v>653</v>
          </cell>
          <cell r="P5871">
            <v>0</v>
          </cell>
        </row>
        <row r="5872">
          <cell r="A5872" t="str">
            <v>0011541101</v>
          </cell>
          <cell r="B5872">
            <v>11541</v>
          </cell>
          <cell r="C5872">
            <v>115410</v>
          </cell>
          <cell r="D5872" t="str">
            <v>X1F</v>
          </cell>
          <cell r="E5872">
            <v>101</v>
          </cell>
          <cell r="F5872">
            <v>1</v>
          </cell>
          <cell r="G5872">
            <v>1</v>
          </cell>
          <cell r="H5872">
            <v>39089</v>
          </cell>
          <cell r="I5872">
            <v>4532</v>
          </cell>
          <cell r="J5872">
            <v>0</v>
          </cell>
          <cell r="K5872">
            <v>4532</v>
          </cell>
          <cell r="L5872">
            <v>4532</v>
          </cell>
          <cell r="M5872">
            <v>0</v>
          </cell>
          <cell r="N5872">
            <v>0</v>
          </cell>
          <cell r="O5872">
            <v>4532</v>
          </cell>
          <cell r="P5872">
            <v>0</v>
          </cell>
        </row>
        <row r="5873">
          <cell r="A5873" t="str">
            <v>0011541106</v>
          </cell>
          <cell r="B5873">
            <v>11541</v>
          </cell>
          <cell r="C5873">
            <v>115410</v>
          </cell>
          <cell r="D5873" t="str">
            <v>X1F</v>
          </cell>
          <cell r="E5873">
            <v>106</v>
          </cell>
          <cell r="F5873">
            <v>1</v>
          </cell>
          <cell r="G5873">
            <v>1</v>
          </cell>
          <cell r="H5873" t="str">
            <v>20/04/05</v>
          </cell>
          <cell r="I5873">
            <v>150</v>
          </cell>
          <cell r="J5873">
            <v>0</v>
          </cell>
          <cell r="K5873">
            <v>150</v>
          </cell>
          <cell r="L5873">
            <v>150</v>
          </cell>
          <cell r="M5873">
            <v>0</v>
          </cell>
          <cell r="N5873">
            <v>0</v>
          </cell>
          <cell r="O5873">
            <v>150</v>
          </cell>
          <cell r="P5873">
            <v>0</v>
          </cell>
        </row>
        <row r="5874">
          <cell r="A5874" t="str">
            <v>0011541301</v>
          </cell>
          <cell r="B5874">
            <v>11541</v>
          </cell>
          <cell r="C5874">
            <v>115410</v>
          </cell>
          <cell r="D5874" t="str">
            <v>X1F</v>
          </cell>
          <cell r="E5874">
            <v>301</v>
          </cell>
          <cell r="F5874">
            <v>1</v>
          </cell>
          <cell r="G5874">
            <v>1</v>
          </cell>
          <cell r="H5874" t="str">
            <v>/  /</v>
          </cell>
          <cell r="I5874">
            <v>0</v>
          </cell>
          <cell r="J5874">
            <v>0</v>
          </cell>
          <cell r="K5874">
            <v>4682</v>
          </cell>
          <cell r="L5874">
            <v>4682</v>
          </cell>
          <cell r="M5874">
            <v>0</v>
          </cell>
          <cell r="N5874">
            <v>0</v>
          </cell>
          <cell r="O5874">
            <v>4682</v>
          </cell>
          <cell r="P5874">
            <v>0</v>
          </cell>
        </row>
        <row r="5875">
          <cell r="A5875" t="str">
            <v>0011541511</v>
          </cell>
          <cell r="B5875">
            <v>11541</v>
          </cell>
          <cell r="C5875">
            <v>115410</v>
          </cell>
          <cell r="D5875" t="str">
            <v>X1F</v>
          </cell>
          <cell r="E5875">
            <v>511</v>
          </cell>
          <cell r="F5875">
            <v>1</v>
          </cell>
          <cell r="G5875">
            <v>1</v>
          </cell>
          <cell r="H5875" t="str">
            <v>/  /</v>
          </cell>
          <cell r="I5875">
            <v>0</v>
          </cell>
          <cell r="J5875">
            <v>0</v>
          </cell>
          <cell r="K5875">
            <v>900</v>
          </cell>
          <cell r="L5875">
            <v>900</v>
          </cell>
          <cell r="M5875">
            <v>0</v>
          </cell>
          <cell r="N5875">
            <v>900</v>
          </cell>
          <cell r="O5875">
            <v>900</v>
          </cell>
          <cell r="P5875">
            <v>0</v>
          </cell>
        </row>
        <row r="5876">
          <cell r="A5876" t="str">
            <v>0011541523</v>
          </cell>
          <cell r="B5876">
            <v>11541</v>
          </cell>
          <cell r="C5876">
            <v>115410</v>
          </cell>
          <cell r="D5876" t="str">
            <v>X1F</v>
          </cell>
          <cell r="E5876">
            <v>523</v>
          </cell>
          <cell r="F5876">
            <v>1</v>
          </cell>
          <cell r="G5876">
            <v>1</v>
          </cell>
          <cell r="H5876" t="str">
            <v>20/04/05</v>
          </cell>
          <cell r="I5876">
            <v>1</v>
          </cell>
          <cell r="J5876">
            <v>0</v>
          </cell>
          <cell r="K5876">
            <v>1</v>
          </cell>
          <cell r="L5876">
            <v>1</v>
          </cell>
          <cell r="M5876">
            <v>0</v>
          </cell>
          <cell r="N5876">
            <v>0</v>
          </cell>
          <cell r="O5876">
            <v>1</v>
          </cell>
          <cell r="P5876">
            <v>0</v>
          </cell>
        </row>
        <row r="5877">
          <cell r="A5877" t="str">
            <v>0011541555</v>
          </cell>
          <cell r="B5877">
            <v>11541</v>
          </cell>
          <cell r="C5877">
            <v>115410</v>
          </cell>
          <cell r="D5877" t="str">
            <v>X1F</v>
          </cell>
          <cell r="E5877">
            <v>555</v>
          </cell>
          <cell r="F5877">
            <v>1</v>
          </cell>
          <cell r="G5877">
            <v>1</v>
          </cell>
          <cell r="H5877" t="str">
            <v>/  /</v>
          </cell>
          <cell r="I5877">
            <v>0</v>
          </cell>
          <cell r="J5877">
            <v>0</v>
          </cell>
          <cell r="K5877">
            <v>468.2</v>
          </cell>
          <cell r="L5877">
            <v>468.2</v>
          </cell>
          <cell r="M5877">
            <v>0</v>
          </cell>
          <cell r="N5877">
            <v>0</v>
          </cell>
          <cell r="O5877">
            <v>468.2</v>
          </cell>
          <cell r="P5877">
            <v>0</v>
          </cell>
        </row>
        <row r="5878">
          <cell r="A5878" t="str">
            <v>0011541601</v>
          </cell>
          <cell r="B5878">
            <v>11541</v>
          </cell>
          <cell r="C5878">
            <v>115410</v>
          </cell>
          <cell r="D5878" t="str">
            <v>X1F</v>
          </cell>
          <cell r="E5878">
            <v>601</v>
          </cell>
          <cell r="F5878">
            <v>1</v>
          </cell>
          <cell r="G5878">
            <v>1</v>
          </cell>
          <cell r="H5878" t="str">
            <v>/  /</v>
          </cell>
          <cell r="I5878">
            <v>0</v>
          </cell>
          <cell r="J5878">
            <v>0</v>
          </cell>
          <cell r="K5878">
            <v>3312.8</v>
          </cell>
          <cell r="L5878">
            <v>3312.8</v>
          </cell>
          <cell r="M5878">
            <v>0</v>
          </cell>
          <cell r="N5878">
            <v>0</v>
          </cell>
          <cell r="O5878">
            <v>3312.8</v>
          </cell>
          <cell r="P5878">
            <v>0</v>
          </cell>
        </row>
        <row r="5879">
          <cell r="A5879" t="str">
            <v>0011541701</v>
          </cell>
          <cell r="B5879">
            <v>11541</v>
          </cell>
          <cell r="C5879">
            <v>115410</v>
          </cell>
          <cell r="D5879" t="str">
            <v>X1F</v>
          </cell>
          <cell r="E5879">
            <v>701</v>
          </cell>
          <cell r="F5879">
            <v>1</v>
          </cell>
          <cell r="G5879">
            <v>1</v>
          </cell>
          <cell r="H5879" t="str">
            <v>/  /</v>
          </cell>
          <cell r="I5879">
            <v>0</v>
          </cell>
          <cell r="J5879">
            <v>0</v>
          </cell>
          <cell r="K5879">
            <v>3312.8</v>
          </cell>
          <cell r="L5879">
            <v>3312.8</v>
          </cell>
          <cell r="M5879">
            <v>0</v>
          </cell>
          <cell r="N5879">
            <v>0</v>
          </cell>
          <cell r="O5879">
            <v>3312.8</v>
          </cell>
          <cell r="P5879">
            <v>0</v>
          </cell>
        </row>
        <row r="5880">
          <cell r="A5880" t="str">
            <v>0011541910</v>
          </cell>
          <cell r="B5880">
            <v>11541</v>
          </cell>
          <cell r="C5880">
            <v>115410</v>
          </cell>
          <cell r="D5880" t="str">
            <v>X1F</v>
          </cell>
          <cell r="E5880">
            <v>910</v>
          </cell>
          <cell r="F5880">
            <v>1</v>
          </cell>
          <cell r="G5880">
            <v>1</v>
          </cell>
          <cell r="H5880" t="str">
            <v>/  /</v>
          </cell>
          <cell r="I5880">
            <v>0</v>
          </cell>
          <cell r="J5880">
            <v>0</v>
          </cell>
          <cell r="K5880">
            <v>4682</v>
          </cell>
          <cell r="L5880">
            <v>4682</v>
          </cell>
          <cell r="M5880">
            <v>0</v>
          </cell>
          <cell r="N5880">
            <v>0</v>
          </cell>
          <cell r="O5880">
            <v>4682</v>
          </cell>
          <cell r="P5880">
            <v>0</v>
          </cell>
        </row>
        <row r="5881">
          <cell r="A5881" t="str">
            <v>0011541951</v>
          </cell>
          <cell r="B5881">
            <v>11541</v>
          </cell>
          <cell r="C5881">
            <v>115410</v>
          </cell>
          <cell r="D5881" t="str">
            <v>X1F</v>
          </cell>
          <cell r="E5881">
            <v>951</v>
          </cell>
          <cell r="F5881">
            <v>1</v>
          </cell>
          <cell r="G5881">
            <v>1</v>
          </cell>
          <cell r="H5881" t="str">
            <v>/  /</v>
          </cell>
          <cell r="I5881">
            <v>0</v>
          </cell>
          <cell r="J5881">
            <v>0</v>
          </cell>
          <cell r="K5881">
            <v>653</v>
          </cell>
          <cell r="L5881">
            <v>653</v>
          </cell>
          <cell r="M5881">
            <v>0</v>
          </cell>
          <cell r="N5881">
            <v>0</v>
          </cell>
          <cell r="O5881">
            <v>653</v>
          </cell>
          <cell r="P5881">
            <v>0</v>
          </cell>
        </row>
        <row r="5882">
          <cell r="A5882" t="str">
            <v>0011542101</v>
          </cell>
          <cell r="B5882">
            <v>11542</v>
          </cell>
          <cell r="C5882">
            <v>115420</v>
          </cell>
          <cell r="D5882">
            <v>230</v>
          </cell>
          <cell r="E5882">
            <v>101</v>
          </cell>
          <cell r="F5882">
            <v>1</v>
          </cell>
          <cell r="G5882">
            <v>1</v>
          </cell>
          <cell r="H5882">
            <v>39089</v>
          </cell>
          <cell r="I5882">
            <v>2648</v>
          </cell>
          <cell r="J5882">
            <v>0</v>
          </cell>
          <cell r="K5882">
            <v>2648</v>
          </cell>
          <cell r="L5882">
            <v>2648</v>
          </cell>
          <cell r="M5882">
            <v>0</v>
          </cell>
          <cell r="N5882">
            <v>0</v>
          </cell>
          <cell r="O5882">
            <v>2648</v>
          </cell>
          <cell r="P5882">
            <v>0</v>
          </cell>
        </row>
        <row r="5883">
          <cell r="A5883" t="str">
            <v>0011542301</v>
          </cell>
          <cell r="B5883">
            <v>11542</v>
          </cell>
          <cell r="C5883">
            <v>115420</v>
          </cell>
          <cell r="D5883">
            <v>230</v>
          </cell>
          <cell r="E5883">
            <v>301</v>
          </cell>
          <cell r="F5883">
            <v>1</v>
          </cell>
          <cell r="G5883">
            <v>1</v>
          </cell>
          <cell r="H5883" t="str">
            <v>/  /</v>
          </cell>
          <cell r="I5883">
            <v>0</v>
          </cell>
          <cell r="J5883">
            <v>0</v>
          </cell>
          <cell r="K5883">
            <v>2648</v>
          </cell>
          <cell r="L5883">
            <v>2648</v>
          </cell>
          <cell r="M5883">
            <v>0</v>
          </cell>
          <cell r="N5883">
            <v>0</v>
          </cell>
          <cell r="O5883">
            <v>2648</v>
          </cell>
          <cell r="P5883">
            <v>0</v>
          </cell>
        </row>
        <row r="5884">
          <cell r="A5884" t="str">
            <v>0011542511</v>
          </cell>
          <cell r="B5884">
            <v>11542</v>
          </cell>
          <cell r="C5884">
            <v>115420</v>
          </cell>
          <cell r="D5884">
            <v>230</v>
          </cell>
          <cell r="E5884">
            <v>511</v>
          </cell>
          <cell r="F5884">
            <v>1</v>
          </cell>
          <cell r="G5884">
            <v>1</v>
          </cell>
          <cell r="H5884" t="str">
            <v>/  /</v>
          </cell>
          <cell r="I5884">
            <v>0</v>
          </cell>
          <cell r="J5884">
            <v>0</v>
          </cell>
          <cell r="K5884">
            <v>529</v>
          </cell>
          <cell r="L5884">
            <v>529</v>
          </cell>
          <cell r="M5884">
            <v>0</v>
          </cell>
          <cell r="N5884">
            <v>529</v>
          </cell>
          <cell r="O5884">
            <v>529</v>
          </cell>
          <cell r="P5884">
            <v>0</v>
          </cell>
        </row>
        <row r="5885">
          <cell r="A5885" t="str">
            <v>0011542521</v>
          </cell>
          <cell r="B5885">
            <v>11542</v>
          </cell>
          <cell r="C5885">
            <v>115420</v>
          </cell>
          <cell r="D5885">
            <v>230</v>
          </cell>
          <cell r="E5885">
            <v>521</v>
          </cell>
          <cell r="F5885">
            <v>1</v>
          </cell>
          <cell r="G5885">
            <v>1</v>
          </cell>
          <cell r="H5885">
            <v>38360</v>
          </cell>
          <cell r="I5885">
            <v>4</v>
          </cell>
          <cell r="J5885">
            <v>0</v>
          </cell>
          <cell r="K5885">
            <v>4</v>
          </cell>
          <cell r="L5885">
            <v>4</v>
          </cell>
          <cell r="M5885">
            <v>0</v>
          </cell>
          <cell r="N5885">
            <v>0</v>
          </cell>
          <cell r="O5885">
            <v>4</v>
          </cell>
          <cell r="P5885">
            <v>0</v>
          </cell>
        </row>
        <row r="5886">
          <cell r="A5886" t="str">
            <v>0011542601</v>
          </cell>
          <cell r="B5886">
            <v>11542</v>
          </cell>
          <cell r="C5886">
            <v>115420</v>
          </cell>
          <cell r="D5886">
            <v>230</v>
          </cell>
          <cell r="E5886">
            <v>601</v>
          </cell>
          <cell r="F5886">
            <v>1</v>
          </cell>
          <cell r="G5886">
            <v>1</v>
          </cell>
          <cell r="H5886" t="str">
            <v>/  /</v>
          </cell>
          <cell r="I5886">
            <v>0</v>
          </cell>
          <cell r="J5886">
            <v>0</v>
          </cell>
          <cell r="K5886">
            <v>2115</v>
          </cell>
          <cell r="L5886">
            <v>2115</v>
          </cell>
          <cell r="M5886">
            <v>0</v>
          </cell>
          <cell r="N5886">
            <v>0</v>
          </cell>
          <cell r="O5886">
            <v>2115</v>
          </cell>
          <cell r="P5886">
            <v>0</v>
          </cell>
        </row>
        <row r="5887">
          <cell r="A5887" t="str">
            <v>0011542701</v>
          </cell>
          <cell r="B5887">
            <v>11542</v>
          </cell>
          <cell r="C5887">
            <v>115420</v>
          </cell>
          <cell r="D5887">
            <v>230</v>
          </cell>
          <cell r="E5887">
            <v>701</v>
          </cell>
          <cell r="F5887">
            <v>1</v>
          </cell>
          <cell r="G5887">
            <v>1</v>
          </cell>
          <cell r="H5887" t="str">
            <v>/  /</v>
          </cell>
          <cell r="I5887">
            <v>0</v>
          </cell>
          <cell r="J5887">
            <v>0</v>
          </cell>
          <cell r="K5887">
            <v>2115</v>
          </cell>
          <cell r="L5887">
            <v>2115</v>
          </cell>
          <cell r="M5887">
            <v>0</v>
          </cell>
          <cell r="N5887">
            <v>0</v>
          </cell>
          <cell r="O5887">
            <v>2115</v>
          </cell>
          <cell r="P5887">
            <v>0</v>
          </cell>
        </row>
        <row r="5888">
          <cell r="A5888" t="str">
            <v>0011542910</v>
          </cell>
          <cell r="B5888">
            <v>11542</v>
          </cell>
          <cell r="C5888">
            <v>115420</v>
          </cell>
          <cell r="D5888">
            <v>230</v>
          </cell>
          <cell r="E5888">
            <v>910</v>
          </cell>
          <cell r="F5888">
            <v>1</v>
          </cell>
          <cell r="G5888">
            <v>1</v>
          </cell>
          <cell r="H5888" t="str">
            <v>/  /</v>
          </cell>
          <cell r="I5888">
            <v>0</v>
          </cell>
          <cell r="J5888">
            <v>0</v>
          </cell>
          <cell r="K5888">
            <v>2648</v>
          </cell>
          <cell r="L5888">
            <v>2648</v>
          </cell>
          <cell r="M5888">
            <v>0</v>
          </cell>
          <cell r="N5888">
            <v>0</v>
          </cell>
          <cell r="O5888">
            <v>2648</v>
          </cell>
          <cell r="P5888">
            <v>0</v>
          </cell>
        </row>
        <row r="5889">
          <cell r="A5889" t="str">
            <v>0011542951</v>
          </cell>
          <cell r="B5889">
            <v>11542</v>
          </cell>
          <cell r="C5889">
            <v>115420</v>
          </cell>
          <cell r="D5889">
            <v>230</v>
          </cell>
          <cell r="E5889">
            <v>951</v>
          </cell>
          <cell r="F5889">
            <v>1</v>
          </cell>
          <cell r="G5889">
            <v>1</v>
          </cell>
          <cell r="H5889" t="str">
            <v>/  /</v>
          </cell>
          <cell r="I5889">
            <v>0</v>
          </cell>
          <cell r="J5889">
            <v>0</v>
          </cell>
          <cell r="K5889">
            <v>385</v>
          </cell>
          <cell r="L5889">
            <v>385</v>
          </cell>
          <cell r="M5889">
            <v>0</v>
          </cell>
          <cell r="N5889">
            <v>0</v>
          </cell>
          <cell r="O5889">
            <v>385</v>
          </cell>
          <cell r="P5889">
            <v>0</v>
          </cell>
        </row>
        <row r="5890">
          <cell r="A5890" t="str">
            <v>0011543101</v>
          </cell>
          <cell r="B5890">
            <v>11543</v>
          </cell>
          <cell r="C5890">
            <v>115430</v>
          </cell>
          <cell r="D5890" t="str">
            <v>ASA</v>
          </cell>
          <cell r="E5890">
            <v>101</v>
          </cell>
          <cell r="F5890">
            <v>1</v>
          </cell>
          <cell r="G5890">
            <v>1</v>
          </cell>
          <cell r="H5890">
            <v>39091</v>
          </cell>
          <cell r="I5890">
            <v>7303</v>
          </cell>
          <cell r="J5890">
            <v>0</v>
          </cell>
          <cell r="K5890">
            <v>7303</v>
          </cell>
          <cell r="L5890">
            <v>7303</v>
          </cell>
          <cell r="M5890">
            <v>0</v>
          </cell>
          <cell r="N5890">
            <v>0</v>
          </cell>
          <cell r="O5890">
            <v>7303</v>
          </cell>
          <cell r="P5890">
            <v>0</v>
          </cell>
        </row>
        <row r="5891">
          <cell r="A5891" t="str">
            <v>0011543106</v>
          </cell>
          <cell r="B5891">
            <v>11543</v>
          </cell>
          <cell r="C5891">
            <v>115430</v>
          </cell>
          <cell r="D5891" t="str">
            <v>ASA</v>
          </cell>
          <cell r="E5891">
            <v>106</v>
          </cell>
          <cell r="F5891">
            <v>1</v>
          </cell>
          <cell r="G5891">
            <v>1</v>
          </cell>
          <cell r="H5891">
            <v>38718</v>
          </cell>
          <cell r="I5891">
            <v>150</v>
          </cell>
          <cell r="J5891">
            <v>0</v>
          </cell>
          <cell r="K5891">
            <v>150</v>
          </cell>
          <cell r="L5891">
            <v>150</v>
          </cell>
          <cell r="M5891">
            <v>0</v>
          </cell>
          <cell r="N5891">
            <v>0</v>
          </cell>
          <cell r="O5891">
            <v>150</v>
          </cell>
          <cell r="P5891">
            <v>0</v>
          </cell>
        </row>
        <row r="5892">
          <cell r="A5892" t="str">
            <v>0011543301</v>
          </cell>
          <cell r="B5892">
            <v>11543</v>
          </cell>
          <cell r="C5892">
            <v>115430</v>
          </cell>
          <cell r="D5892" t="str">
            <v>ASA</v>
          </cell>
          <cell r="E5892">
            <v>301</v>
          </cell>
          <cell r="F5892">
            <v>1</v>
          </cell>
          <cell r="G5892">
            <v>1</v>
          </cell>
          <cell r="H5892" t="str">
            <v>/  /</v>
          </cell>
          <cell r="I5892">
            <v>0</v>
          </cell>
          <cell r="J5892">
            <v>0</v>
          </cell>
          <cell r="K5892">
            <v>7453</v>
          </cell>
          <cell r="L5892">
            <v>7453</v>
          </cell>
          <cell r="M5892">
            <v>0</v>
          </cell>
          <cell r="N5892">
            <v>0</v>
          </cell>
          <cell r="O5892">
            <v>7453</v>
          </cell>
          <cell r="P5892">
            <v>0</v>
          </cell>
        </row>
        <row r="5893">
          <cell r="A5893" t="str">
            <v>0011543511</v>
          </cell>
          <cell r="B5893">
            <v>11543</v>
          </cell>
          <cell r="C5893">
            <v>115430</v>
          </cell>
          <cell r="D5893" t="str">
            <v>ASA</v>
          </cell>
          <cell r="E5893">
            <v>511</v>
          </cell>
          <cell r="F5893">
            <v>1</v>
          </cell>
          <cell r="G5893">
            <v>1</v>
          </cell>
          <cell r="H5893" t="str">
            <v>/  /</v>
          </cell>
          <cell r="I5893">
            <v>0</v>
          </cell>
          <cell r="J5893">
            <v>0</v>
          </cell>
          <cell r="K5893">
            <v>900</v>
          </cell>
          <cell r="L5893">
            <v>900</v>
          </cell>
          <cell r="M5893">
            <v>0</v>
          </cell>
          <cell r="N5893">
            <v>900</v>
          </cell>
          <cell r="O5893">
            <v>900</v>
          </cell>
          <cell r="P5893">
            <v>0</v>
          </cell>
        </row>
        <row r="5894">
          <cell r="A5894" t="str">
            <v>0011543523</v>
          </cell>
          <cell r="B5894">
            <v>11543</v>
          </cell>
          <cell r="C5894">
            <v>115430</v>
          </cell>
          <cell r="D5894" t="str">
            <v>ASA</v>
          </cell>
          <cell r="E5894">
            <v>523</v>
          </cell>
          <cell r="F5894">
            <v>1</v>
          </cell>
          <cell r="G5894">
            <v>1</v>
          </cell>
          <cell r="H5894">
            <v>38360</v>
          </cell>
          <cell r="I5894">
            <v>1</v>
          </cell>
          <cell r="J5894">
            <v>0</v>
          </cell>
          <cell r="K5894">
            <v>1</v>
          </cell>
          <cell r="L5894">
            <v>1</v>
          </cell>
          <cell r="M5894">
            <v>0</v>
          </cell>
          <cell r="N5894">
            <v>0</v>
          </cell>
          <cell r="O5894">
            <v>1</v>
          </cell>
          <cell r="P5894">
            <v>0</v>
          </cell>
        </row>
        <row r="5895">
          <cell r="A5895" t="str">
            <v>0011543601</v>
          </cell>
          <cell r="B5895">
            <v>11543</v>
          </cell>
          <cell r="C5895">
            <v>115430</v>
          </cell>
          <cell r="D5895" t="str">
            <v>ASA</v>
          </cell>
          <cell r="E5895">
            <v>601</v>
          </cell>
          <cell r="F5895">
            <v>1</v>
          </cell>
          <cell r="G5895">
            <v>1</v>
          </cell>
          <cell r="H5895" t="str">
            <v>/  /</v>
          </cell>
          <cell r="I5895">
            <v>0</v>
          </cell>
          <cell r="J5895">
            <v>0</v>
          </cell>
          <cell r="K5895">
            <v>6552</v>
          </cell>
          <cell r="L5895">
            <v>6552</v>
          </cell>
          <cell r="M5895">
            <v>0</v>
          </cell>
          <cell r="N5895">
            <v>0</v>
          </cell>
          <cell r="O5895">
            <v>6552</v>
          </cell>
          <cell r="P5895">
            <v>0</v>
          </cell>
        </row>
        <row r="5896">
          <cell r="A5896" t="str">
            <v>0011543701</v>
          </cell>
          <cell r="B5896">
            <v>11543</v>
          </cell>
          <cell r="C5896">
            <v>115430</v>
          </cell>
          <cell r="D5896" t="str">
            <v>ASA</v>
          </cell>
          <cell r="E5896">
            <v>701</v>
          </cell>
          <cell r="F5896">
            <v>1</v>
          </cell>
          <cell r="G5896">
            <v>1</v>
          </cell>
          <cell r="H5896" t="str">
            <v>/  /</v>
          </cell>
          <cell r="I5896">
            <v>0</v>
          </cell>
          <cell r="J5896">
            <v>0</v>
          </cell>
          <cell r="K5896">
            <v>6552</v>
          </cell>
          <cell r="L5896">
            <v>6552</v>
          </cell>
          <cell r="M5896">
            <v>0</v>
          </cell>
          <cell r="N5896">
            <v>0</v>
          </cell>
          <cell r="O5896">
            <v>6552</v>
          </cell>
          <cell r="P5896">
            <v>0</v>
          </cell>
        </row>
        <row r="5897">
          <cell r="A5897" t="str">
            <v>0011543910</v>
          </cell>
          <cell r="B5897">
            <v>11543</v>
          </cell>
          <cell r="C5897">
            <v>115430</v>
          </cell>
          <cell r="D5897" t="str">
            <v>ASA</v>
          </cell>
          <cell r="E5897">
            <v>910</v>
          </cell>
          <cell r="F5897">
            <v>1</v>
          </cell>
          <cell r="G5897">
            <v>1</v>
          </cell>
          <cell r="H5897" t="str">
            <v>/  /</v>
          </cell>
          <cell r="I5897">
            <v>0</v>
          </cell>
          <cell r="J5897">
            <v>0</v>
          </cell>
          <cell r="K5897">
            <v>7453</v>
          </cell>
          <cell r="L5897">
            <v>7453</v>
          </cell>
          <cell r="M5897">
            <v>0</v>
          </cell>
          <cell r="N5897">
            <v>0</v>
          </cell>
          <cell r="O5897">
            <v>7453</v>
          </cell>
          <cell r="P5897">
            <v>0</v>
          </cell>
        </row>
        <row r="5898">
          <cell r="A5898" t="str">
            <v>0011543951</v>
          </cell>
          <cell r="B5898">
            <v>11543</v>
          </cell>
          <cell r="C5898">
            <v>115430</v>
          </cell>
          <cell r="D5898" t="str">
            <v>ASA</v>
          </cell>
          <cell r="E5898">
            <v>951</v>
          </cell>
          <cell r="F5898">
            <v>1</v>
          </cell>
          <cell r="G5898">
            <v>1</v>
          </cell>
          <cell r="H5898" t="str">
            <v>/  /</v>
          </cell>
          <cell r="I5898">
            <v>0</v>
          </cell>
          <cell r="J5898">
            <v>0</v>
          </cell>
          <cell r="K5898">
            <v>653</v>
          </cell>
          <cell r="L5898">
            <v>653</v>
          </cell>
          <cell r="M5898">
            <v>0</v>
          </cell>
          <cell r="N5898">
            <v>0</v>
          </cell>
          <cell r="O5898">
            <v>653</v>
          </cell>
          <cell r="P5898">
            <v>0</v>
          </cell>
        </row>
        <row r="5899">
          <cell r="A5899" t="str">
            <v>0011544101</v>
          </cell>
          <cell r="B5899">
            <v>11544</v>
          </cell>
          <cell r="C5899">
            <v>115440</v>
          </cell>
          <cell r="D5899" t="str">
            <v>IAT</v>
          </cell>
          <cell r="E5899">
            <v>101</v>
          </cell>
          <cell r="F5899">
            <v>1</v>
          </cell>
          <cell r="G5899">
            <v>1</v>
          </cell>
          <cell r="H5899">
            <v>39090</v>
          </cell>
          <cell r="I5899">
            <v>8707.5</v>
          </cell>
          <cell r="J5899">
            <v>0</v>
          </cell>
          <cell r="K5899">
            <v>8707.5</v>
          </cell>
          <cell r="L5899">
            <v>8707.5</v>
          </cell>
          <cell r="M5899">
            <v>0</v>
          </cell>
          <cell r="N5899">
            <v>0</v>
          </cell>
          <cell r="O5899">
            <v>8707.5</v>
          </cell>
          <cell r="P5899">
            <v>0</v>
          </cell>
        </row>
        <row r="5900">
          <cell r="A5900" t="str">
            <v>0011544106</v>
          </cell>
          <cell r="B5900">
            <v>11544</v>
          </cell>
          <cell r="C5900">
            <v>115440</v>
          </cell>
          <cell r="D5900" t="str">
            <v>IAT</v>
          </cell>
          <cell r="E5900">
            <v>106</v>
          </cell>
          <cell r="F5900">
            <v>1</v>
          </cell>
          <cell r="G5900">
            <v>1</v>
          </cell>
          <cell r="H5900">
            <v>38362</v>
          </cell>
          <cell r="I5900">
            <v>150</v>
          </cell>
          <cell r="J5900">
            <v>0</v>
          </cell>
          <cell r="K5900">
            <v>150</v>
          </cell>
          <cell r="L5900">
            <v>150</v>
          </cell>
          <cell r="M5900">
            <v>0</v>
          </cell>
          <cell r="N5900">
            <v>0</v>
          </cell>
          <cell r="O5900">
            <v>150</v>
          </cell>
          <cell r="P5900">
            <v>0</v>
          </cell>
        </row>
        <row r="5901">
          <cell r="A5901" t="str">
            <v>0011544172</v>
          </cell>
          <cell r="B5901">
            <v>11544</v>
          </cell>
          <cell r="C5901">
            <v>115440</v>
          </cell>
          <cell r="D5901" t="str">
            <v>IAT</v>
          </cell>
          <cell r="E5901">
            <v>172</v>
          </cell>
          <cell r="F5901">
            <v>1</v>
          </cell>
          <cell r="G5901">
            <v>2</v>
          </cell>
          <cell r="H5901" t="str">
            <v>15/01/08</v>
          </cell>
          <cell r="I5901">
            <v>0</v>
          </cell>
          <cell r="J5901">
            <v>2304.75</v>
          </cell>
          <cell r="K5901">
            <v>2304.75</v>
          </cell>
          <cell r="L5901">
            <v>2304.75</v>
          </cell>
          <cell r="M5901">
            <v>0</v>
          </cell>
          <cell r="N5901">
            <v>0</v>
          </cell>
          <cell r="O5901">
            <v>2304.75</v>
          </cell>
          <cell r="P5901">
            <v>0</v>
          </cell>
        </row>
        <row r="5902">
          <cell r="A5902" t="str">
            <v>0011544263</v>
          </cell>
          <cell r="B5902">
            <v>11544</v>
          </cell>
          <cell r="C5902">
            <v>115440</v>
          </cell>
          <cell r="D5902" t="str">
            <v>IAT</v>
          </cell>
          <cell r="E5902">
            <v>263</v>
          </cell>
          <cell r="F5902">
            <v>1</v>
          </cell>
          <cell r="G5902">
            <v>2</v>
          </cell>
          <cell r="H5902" t="str">
            <v>21/01/08</v>
          </cell>
          <cell r="I5902">
            <v>0</v>
          </cell>
          <cell r="J5902">
            <v>13.5</v>
          </cell>
          <cell r="K5902">
            <v>13.5</v>
          </cell>
          <cell r="L5902">
            <v>13.5</v>
          </cell>
          <cell r="M5902">
            <v>0</v>
          </cell>
          <cell r="N5902">
            <v>0</v>
          </cell>
          <cell r="O5902">
            <v>13.5</v>
          </cell>
          <cell r="P5902">
            <v>0</v>
          </cell>
        </row>
        <row r="5903">
          <cell r="A5903" t="str">
            <v>0011544301</v>
          </cell>
          <cell r="B5903">
            <v>11544</v>
          </cell>
          <cell r="C5903">
            <v>115440</v>
          </cell>
          <cell r="D5903" t="str">
            <v>IAT</v>
          </cell>
          <cell r="E5903">
            <v>301</v>
          </cell>
          <cell r="F5903">
            <v>1</v>
          </cell>
          <cell r="G5903">
            <v>2</v>
          </cell>
          <cell r="H5903" t="str">
            <v>/  /</v>
          </cell>
          <cell r="I5903">
            <v>0</v>
          </cell>
          <cell r="J5903">
            <v>2318.25</v>
          </cell>
          <cell r="K5903">
            <v>11175.75</v>
          </cell>
          <cell r="L5903">
            <v>11175.75</v>
          </cell>
          <cell r="M5903">
            <v>0</v>
          </cell>
          <cell r="N5903">
            <v>0</v>
          </cell>
          <cell r="O5903">
            <v>11175.75</v>
          </cell>
          <cell r="P5903">
            <v>0</v>
          </cell>
        </row>
        <row r="5904">
          <cell r="A5904" t="str">
            <v>0011544511</v>
          </cell>
          <cell r="B5904">
            <v>11544</v>
          </cell>
          <cell r="C5904">
            <v>115440</v>
          </cell>
          <cell r="D5904" t="str">
            <v>IAT</v>
          </cell>
          <cell r="E5904">
            <v>511</v>
          </cell>
          <cell r="F5904">
            <v>1</v>
          </cell>
          <cell r="G5904">
            <v>2</v>
          </cell>
          <cell r="H5904" t="str">
            <v>/  /</v>
          </cell>
          <cell r="I5904">
            <v>0</v>
          </cell>
          <cell r="J5904">
            <v>460</v>
          </cell>
          <cell r="K5904">
            <v>1360</v>
          </cell>
          <cell r="L5904">
            <v>1360</v>
          </cell>
          <cell r="M5904">
            <v>0</v>
          </cell>
          <cell r="N5904">
            <v>1360</v>
          </cell>
          <cell r="O5904">
            <v>1360</v>
          </cell>
          <cell r="P5904">
            <v>0</v>
          </cell>
        </row>
        <row r="5905">
          <cell r="A5905" t="str">
            <v>0011544523</v>
          </cell>
          <cell r="B5905">
            <v>11544</v>
          </cell>
          <cell r="C5905">
            <v>115440</v>
          </cell>
          <cell r="D5905" t="str">
            <v>IAT</v>
          </cell>
          <cell r="E5905">
            <v>523</v>
          </cell>
          <cell r="F5905">
            <v>1</v>
          </cell>
          <cell r="G5905">
            <v>1</v>
          </cell>
          <cell r="H5905">
            <v>38360</v>
          </cell>
          <cell r="I5905">
            <v>1</v>
          </cell>
          <cell r="J5905">
            <v>0</v>
          </cell>
          <cell r="K5905">
            <v>1</v>
          </cell>
          <cell r="L5905">
            <v>1</v>
          </cell>
          <cell r="M5905">
            <v>0</v>
          </cell>
          <cell r="N5905">
            <v>0</v>
          </cell>
          <cell r="O5905">
            <v>1</v>
          </cell>
          <cell r="P5905">
            <v>0</v>
          </cell>
        </row>
        <row r="5906">
          <cell r="A5906" t="str">
            <v>0011544601</v>
          </cell>
          <cell r="B5906">
            <v>11544</v>
          </cell>
          <cell r="C5906">
            <v>115440</v>
          </cell>
          <cell r="D5906" t="str">
            <v>IAT</v>
          </cell>
          <cell r="E5906">
            <v>601</v>
          </cell>
          <cell r="F5906">
            <v>1</v>
          </cell>
          <cell r="G5906">
            <v>2</v>
          </cell>
          <cell r="H5906" t="str">
            <v>/  /</v>
          </cell>
          <cell r="I5906">
            <v>0</v>
          </cell>
          <cell r="J5906">
            <v>1858.25</v>
          </cell>
          <cell r="K5906">
            <v>9814.75</v>
          </cell>
          <cell r="L5906">
            <v>9814.75</v>
          </cell>
          <cell r="M5906">
            <v>0</v>
          </cell>
          <cell r="N5906">
            <v>0</v>
          </cell>
          <cell r="O5906">
            <v>9814.75</v>
          </cell>
          <cell r="P5906">
            <v>0</v>
          </cell>
        </row>
        <row r="5907">
          <cell r="A5907" t="str">
            <v>0011544701</v>
          </cell>
          <cell r="B5907">
            <v>11544</v>
          </cell>
          <cell r="C5907">
            <v>115440</v>
          </cell>
          <cell r="D5907" t="str">
            <v>IAT</v>
          </cell>
          <cell r="E5907">
            <v>701</v>
          </cell>
          <cell r="F5907">
            <v>1</v>
          </cell>
          <cell r="G5907">
            <v>2</v>
          </cell>
          <cell r="H5907" t="str">
            <v>/  /</v>
          </cell>
          <cell r="I5907">
            <v>0</v>
          </cell>
          <cell r="J5907">
            <v>1858.25</v>
          </cell>
          <cell r="K5907">
            <v>9814.75</v>
          </cell>
          <cell r="L5907">
            <v>9814.75</v>
          </cell>
          <cell r="M5907">
            <v>0</v>
          </cell>
          <cell r="N5907">
            <v>0</v>
          </cell>
          <cell r="O5907">
            <v>9814.75</v>
          </cell>
          <cell r="P5907">
            <v>0</v>
          </cell>
        </row>
        <row r="5908">
          <cell r="A5908" t="str">
            <v>0011544910</v>
          </cell>
          <cell r="B5908">
            <v>11544</v>
          </cell>
          <cell r="C5908">
            <v>115440</v>
          </cell>
          <cell r="D5908" t="str">
            <v>IAT</v>
          </cell>
          <cell r="E5908">
            <v>910</v>
          </cell>
          <cell r="F5908">
            <v>1</v>
          </cell>
          <cell r="G5908">
            <v>2</v>
          </cell>
          <cell r="H5908" t="str">
            <v>/  /</v>
          </cell>
          <cell r="I5908">
            <v>0</v>
          </cell>
          <cell r="J5908">
            <v>0</v>
          </cell>
          <cell r="K5908">
            <v>8857.5</v>
          </cell>
          <cell r="L5908">
            <v>8857.5</v>
          </cell>
          <cell r="M5908">
            <v>0</v>
          </cell>
          <cell r="N5908">
            <v>0</v>
          </cell>
          <cell r="O5908">
            <v>8857.5</v>
          </cell>
          <cell r="P5908">
            <v>0</v>
          </cell>
        </row>
        <row r="5909">
          <cell r="A5909" t="str">
            <v>0011544915</v>
          </cell>
          <cell r="B5909">
            <v>11544</v>
          </cell>
          <cell r="C5909">
            <v>115440</v>
          </cell>
          <cell r="D5909" t="str">
            <v>IAT</v>
          </cell>
          <cell r="E5909">
            <v>915</v>
          </cell>
          <cell r="F5909">
            <v>1</v>
          </cell>
          <cell r="G5909">
            <v>2</v>
          </cell>
          <cell r="H5909" t="str">
            <v>/  /</v>
          </cell>
          <cell r="I5909">
            <v>0</v>
          </cell>
          <cell r="J5909">
            <v>2304.75</v>
          </cell>
          <cell r="K5909">
            <v>2304.75</v>
          </cell>
          <cell r="L5909">
            <v>2304.75</v>
          </cell>
          <cell r="M5909">
            <v>0</v>
          </cell>
          <cell r="N5909">
            <v>0</v>
          </cell>
          <cell r="O5909">
            <v>2304.75</v>
          </cell>
          <cell r="P5909">
            <v>0</v>
          </cell>
        </row>
        <row r="5910">
          <cell r="A5910" t="str">
            <v>0011544951</v>
          </cell>
          <cell r="B5910">
            <v>11544</v>
          </cell>
          <cell r="C5910">
            <v>115440</v>
          </cell>
          <cell r="D5910" t="str">
            <v>IAT</v>
          </cell>
          <cell r="E5910">
            <v>951</v>
          </cell>
          <cell r="F5910">
            <v>1</v>
          </cell>
          <cell r="G5910">
            <v>2</v>
          </cell>
          <cell r="H5910" t="str">
            <v>/  /</v>
          </cell>
          <cell r="I5910">
            <v>0</v>
          </cell>
          <cell r="J5910">
            <v>335</v>
          </cell>
          <cell r="K5910">
            <v>988</v>
          </cell>
          <cell r="L5910">
            <v>988</v>
          </cell>
          <cell r="M5910">
            <v>0</v>
          </cell>
          <cell r="N5910">
            <v>0</v>
          </cell>
          <cell r="O5910">
            <v>988</v>
          </cell>
          <cell r="P5910">
            <v>0</v>
          </cell>
        </row>
        <row r="5911">
          <cell r="A5911" t="str">
            <v>0011546101</v>
          </cell>
          <cell r="B5911">
            <v>11546</v>
          </cell>
          <cell r="C5911">
            <v>115460</v>
          </cell>
          <cell r="D5911">
            <v>360</v>
          </cell>
          <cell r="E5911">
            <v>101</v>
          </cell>
          <cell r="F5911">
            <v>1</v>
          </cell>
          <cell r="G5911">
            <v>1</v>
          </cell>
          <cell r="H5911">
            <v>39087</v>
          </cell>
          <cell r="I5911">
            <v>15522.65</v>
          </cell>
          <cell r="J5911">
            <v>0</v>
          </cell>
          <cell r="K5911">
            <v>15522.65</v>
          </cell>
          <cell r="L5911">
            <v>15522.65</v>
          </cell>
          <cell r="M5911">
            <v>0</v>
          </cell>
          <cell r="N5911">
            <v>0</v>
          </cell>
          <cell r="O5911">
            <v>15522.65</v>
          </cell>
          <cell r="P5911">
            <v>0</v>
          </cell>
        </row>
        <row r="5912">
          <cell r="A5912" t="str">
            <v>0011546106</v>
          </cell>
          <cell r="B5912">
            <v>11546</v>
          </cell>
          <cell r="C5912">
            <v>115460</v>
          </cell>
          <cell r="D5912">
            <v>360</v>
          </cell>
          <cell r="E5912">
            <v>106</v>
          </cell>
          <cell r="F5912">
            <v>1</v>
          </cell>
          <cell r="G5912">
            <v>1</v>
          </cell>
          <cell r="H5912">
            <v>38719</v>
          </cell>
          <cell r="I5912">
            <v>150</v>
          </cell>
          <cell r="J5912">
            <v>0</v>
          </cell>
          <cell r="K5912">
            <v>150</v>
          </cell>
          <cell r="L5912">
            <v>150</v>
          </cell>
          <cell r="M5912">
            <v>0</v>
          </cell>
          <cell r="N5912">
            <v>0</v>
          </cell>
          <cell r="O5912">
            <v>150</v>
          </cell>
          <cell r="P5912">
            <v>0</v>
          </cell>
        </row>
        <row r="5913">
          <cell r="A5913" t="str">
            <v>0011546172</v>
          </cell>
          <cell r="B5913">
            <v>11546</v>
          </cell>
          <cell r="C5913">
            <v>115460</v>
          </cell>
          <cell r="D5913">
            <v>360</v>
          </cell>
          <cell r="E5913">
            <v>172</v>
          </cell>
          <cell r="F5913">
            <v>1</v>
          </cell>
          <cell r="G5913">
            <v>2</v>
          </cell>
          <cell r="H5913" t="str">
            <v>15/01/08</v>
          </cell>
          <cell r="I5913">
            <v>0</v>
          </cell>
          <cell r="J5913">
            <v>5956.51</v>
          </cell>
          <cell r="K5913">
            <v>5956.51</v>
          </cell>
          <cell r="L5913">
            <v>5956.51</v>
          </cell>
          <cell r="M5913">
            <v>0</v>
          </cell>
          <cell r="N5913">
            <v>0</v>
          </cell>
          <cell r="O5913">
            <v>5956.51</v>
          </cell>
          <cell r="P5913">
            <v>0</v>
          </cell>
        </row>
        <row r="5914">
          <cell r="A5914" t="str">
            <v>0011546301</v>
          </cell>
          <cell r="B5914">
            <v>11546</v>
          </cell>
          <cell r="C5914">
            <v>115460</v>
          </cell>
          <cell r="D5914">
            <v>360</v>
          </cell>
          <cell r="E5914">
            <v>301</v>
          </cell>
          <cell r="F5914">
            <v>1</v>
          </cell>
          <cell r="G5914">
            <v>2</v>
          </cell>
          <cell r="H5914" t="str">
            <v>/  /</v>
          </cell>
          <cell r="I5914">
            <v>0</v>
          </cell>
          <cell r="J5914">
            <v>5956.51</v>
          </cell>
          <cell r="K5914">
            <v>21629.16</v>
          </cell>
          <cell r="L5914">
            <v>21629.16</v>
          </cell>
          <cell r="M5914">
            <v>0</v>
          </cell>
          <cell r="N5914">
            <v>0</v>
          </cell>
          <cell r="O5914">
            <v>21629.16</v>
          </cell>
          <cell r="P5914">
            <v>0</v>
          </cell>
        </row>
        <row r="5915">
          <cell r="A5915" t="str">
            <v>0011546511</v>
          </cell>
          <cell r="B5915">
            <v>11546</v>
          </cell>
          <cell r="C5915">
            <v>115460</v>
          </cell>
          <cell r="D5915">
            <v>360</v>
          </cell>
          <cell r="E5915">
            <v>511</v>
          </cell>
          <cell r="F5915">
            <v>1</v>
          </cell>
          <cell r="G5915">
            <v>2</v>
          </cell>
          <cell r="H5915" t="str">
            <v>/  /</v>
          </cell>
          <cell r="I5915">
            <v>0</v>
          </cell>
          <cell r="J5915">
            <v>1191</v>
          </cell>
          <cell r="K5915">
            <v>2091</v>
          </cell>
          <cell r="L5915">
            <v>2091</v>
          </cell>
          <cell r="M5915">
            <v>0</v>
          </cell>
          <cell r="N5915">
            <v>2091</v>
          </cell>
          <cell r="O5915">
            <v>2091</v>
          </cell>
          <cell r="P5915">
            <v>0</v>
          </cell>
        </row>
        <row r="5916">
          <cell r="A5916" t="str">
            <v>0011546523</v>
          </cell>
          <cell r="B5916">
            <v>11546</v>
          </cell>
          <cell r="C5916">
            <v>115460</v>
          </cell>
          <cell r="D5916">
            <v>360</v>
          </cell>
          <cell r="E5916">
            <v>523</v>
          </cell>
          <cell r="F5916">
            <v>1</v>
          </cell>
          <cell r="G5916">
            <v>1</v>
          </cell>
          <cell r="H5916">
            <v>38360</v>
          </cell>
          <cell r="I5916">
            <v>1</v>
          </cell>
          <cell r="J5916">
            <v>0</v>
          </cell>
          <cell r="K5916">
            <v>1</v>
          </cell>
          <cell r="L5916">
            <v>1</v>
          </cell>
          <cell r="M5916">
            <v>0</v>
          </cell>
          <cell r="N5916">
            <v>0</v>
          </cell>
          <cell r="O5916">
            <v>1</v>
          </cell>
          <cell r="P5916">
            <v>0</v>
          </cell>
        </row>
        <row r="5917">
          <cell r="A5917" t="str">
            <v>0011546601</v>
          </cell>
          <cell r="B5917">
            <v>11546</v>
          </cell>
          <cell r="C5917">
            <v>115460</v>
          </cell>
          <cell r="D5917">
            <v>360</v>
          </cell>
          <cell r="E5917">
            <v>601</v>
          </cell>
          <cell r="F5917">
            <v>1</v>
          </cell>
          <cell r="G5917">
            <v>2</v>
          </cell>
          <cell r="H5917" t="str">
            <v>/  /</v>
          </cell>
          <cell r="I5917">
            <v>0</v>
          </cell>
          <cell r="J5917">
            <v>4765.51</v>
          </cell>
          <cell r="K5917">
            <v>19537.16</v>
          </cell>
          <cell r="L5917">
            <v>19537.16</v>
          </cell>
          <cell r="M5917">
            <v>0</v>
          </cell>
          <cell r="N5917">
            <v>0</v>
          </cell>
          <cell r="O5917">
            <v>19537.16</v>
          </cell>
          <cell r="P5917">
            <v>0</v>
          </cell>
        </row>
        <row r="5918">
          <cell r="A5918" t="str">
            <v>0011546701</v>
          </cell>
          <cell r="B5918">
            <v>11546</v>
          </cell>
          <cell r="C5918">
            <v>115460</v>
          </cell>
          <cell r="D5918">
            <v>360</v>
          </cell>
          <cell r="E5918">
            <v>701</v>
          </cell>
          <cell r="F5918">
            <v>1</v>
          </cell>
          <cell r="G5918">
            <v>2</v>
          </cell>
          <cell r="H5918" t="str">
            <v>/  /</v>
          </cell>
          <cell r="I5918">
            <v>0</v>
          </cell>
          <cell r="J5918">
            <v>4765.51</v>
          </cell>
          <cell r="K5918">
            <v>19537.16</v>
          </cell>
          <cell r="L5918">
            <v>19537.16</v>
          </cell>
          <cell r="M5918">
            <v>0</v>
          </cell>
          <cell r="N5918">
            <v>0</v>
          </cell>
          <cell r="O5918">
            <v>19537.16</v>
          </cell>
          <cell r="P5918">
            <v>0</v>
          </cell>
        </row>
        <row r="5919">
          <cell r="A5919" t="str">
            <v>0011546910</v>
          </cell>
          <cell r="B5919">
            <v>11546</v>
          </cell>
          <cell r="C5919">
            <v>115460</v>
          </cell>
          <cell r="D5919">
            <v>360</v>
          </cell>
          <cell r="E5919">
            <v>910</v>
          </cell>
          <cell r="F5919">
            <v>1</v>
          </cell>
          <cell r="G5919">
            <v>2</v>
          </cell>
          <cell r="H5919" t="str">
            <v>/  /</v>
          </cell>
          <cell r="I5919">
            <v>0</v>
          </cell>
          <cell r="J5919">
            <v>0</v>
          </cell>
          <cell r="K5919">
            <v>15672.65</v>
          </cell>
          <cell r="L5919">
            <v>15672.65</v>
          </cell>
          <cell r="M5919">
            <v>0</v>
          </cell>
          <cell r="N5919">
            <v>0</v>
          </cell>
          <cell r="O5919">
            <v>15672.65</v>
          </cell>
          <cell r="P5919">
            <v>0</v>
          </cell>
        </row>
        <row r="5920">
          <cell r="A5920" t="str">
            <v>0011546915</v>
          </cell>
          <cell r="B5920">
            <v>11546</v>
          </cell>
          <cell r="C5920">
            <v>115460</v>
          </cell>
          <cell r="D5920">
            <v>360</v>
          </cell>
          <cell r="E5920">
            <v>915</v>
          </cell>
          <cell r="F5920">
            <v>1</v>
          </cell>
          <cell r="G5920">
            <v>2</v>
          </cell>
          <cell r="H5920" t="str">
            <v>30/04/06</v>
          </cell>
          <cell r="I5920">
            <v>0</v>
          </cell>
          <cell r="J5920">
            <v>5956.51</v>
          </cell>
          <cell r="K5920">
            <v>5956.51</v>
          </cell>
          <cell r="L5920">
            <v>5956.51</v>
          </cell>
          <cell r="M5920">
            <v>0</v>
          </cell>
          <cell r="N5920">
            <v>0</v>
          </cell>
          <cell r="O5920">
            <v>5956.51</v>
          </cell>
          <cell r="P5920">
            <v>0</v>
          </cell>
        </row>
        <row r="5921">
          <cell r="A5921" t="str">
            <v>0011546951</v>
          </cell>
          <cell r="B5921">
            <v>11546</v>
          </cell>
          <cell r="C5921">
            <v>115460</v>
          </cell>
          <cell r="D5921">
            <v>360</v>
          </cell>
          <cell r="E5921">
            <v>951</v>
          </cell>
          <cell r="F5921">
            <v>1</v>
          </cell>
          <cell r="G5921">
            <v>2</v>
          </cell>
          <cell r="H5921" t="str">
            <v>/  /</v>
          </cell>
          <cell r="I5921">
            <v>0</v>
          </cell>
          <cell r="J5921">
            <v>864</v>
          </cell>
          <cell r="K5921">
            <v>1517</v>
          </cell>
          <cell r="L5921">
            <v>1517</v>
          </cell>
          <cell r="M5921">
            <v>0</v>
          </cell>
          <cell r="N5921">
            <v>0</v>
          </cell>
          <cell r="O5921">
            <v>1517</v>
          </cell>
          <cell r="P5921">
            <v>0</v>
          </cell>
        </row>
        <row r="5922">
          <cell r="A5922" t="str">
            <v>0011554101</v>
          </cell>
          <cell r="B5922">
            <v>11554</v>
          </cell>
          <cell r="C5922">
            <v>115540</v>
          </cell>
          <cell r="D5922" t="str">
            <v>LAG</v>
          </cell>
          <cell r="E5922">
            <v>101</v>
          </cell>
          <cell r="F5922">
            <v>1</v>
          </cell>
          <cell r="G5922">
            <v>1</v>
          </cell>
          <cell r="H5922">
            <v>39091</v>
          </cell>
          <cell r="I5922">
            <v>7500</v>
          </cell>
          <cell r="J5922">
            <v>0</v>
          </cell>
          <cell r="K5922">
            <v>7500</v>
          </cell>
          <cell r="L5922">
            <v>7500</v>
          </cell>
          <cell r="M5922">
            <v>0</v>
          </cell>
          <cell r="N5922">
            <v>0</v>
          </cell>
          <cell r="O5922">
            <v>7500</v>
          </cell>
          <cell r="P5922">
            <v>0</v>
          </cell>
        </row>
        <row r="5923">
          <cell r="A5923" t="str">
            <v>0011554106</v>
          </cell>
          <cell r="B5923">
            <v>11554</v>
          </cell>
          <cell r="C5923">
            <v>115540</v>
          </cell>
          <cell r="D5923" t="str">
            <v>LAG</v>
          </cell>
          <cell r="E5923">
            <v>106</v>
          </cell>
          <cell r="F5923">
            <v>1</v>
          </cell>
          <cell r="G5923">
            <v>1</v>
          </cell>
          <cell r="H5923">
            <v>38416</v>
          </cell>
          <cell r="I5923">
            <v>150</v>
          </cell>
          <cell r="J5923">
            <v>0</v>
          </cell>
          <cell r="K5923">
            <v>150</v>
          </cell>
          <cell r="L5923">
            <v>150</v>
          </cell>
          <cell r="M5923">
            <v>0</v>
          </cell>
          <cell r="N5923">
            <v>0</v>
          </cell>
          <cell r="O5923">
            <v>150</v>
          </cell>
          <cell r="P5923">
            <v>0</v>
          </cell>
        </row>
        <row r="5924">
          <cell r="A5924" t="str">
            <v>0011554172</v>
          </cell>
          <cell r="B5924">
            <v>11554</v>
          </cell>
          <cell r="C5924">
            <v>115540</v>
          </cell>
          <cell r="D5924" t="str">
            <v>LAG</v>
          </cell>
          <cell r="E5924">
            <v>172</v>
          </cell>
          <cell r="F5924">
            <v>1</v>
          </cell>
          <cell r="G5924">
            <v>2</v>
          </cell>
          <cell r="H5924" t="str">
            <v>15/01/08</v>
          </cell>
          <cell r="I5924">
            <v>0</v>
          </cell>
          <cell r="J5924">
            <v>546.87</v>
          </cell>
          <cell r="K5924">
            <v>546.87</v>
          </cell>
          <cell r="L5924">
            <v>546.87</v>
          </cell>
          <cell r="M5924">
            <v>0</v>
          </cell>
          <cell r="N5924">
            <v>0</v>
          </cell>
          <cell r="O5924">
            <v>546.87</v>
          </cell>
          <cell r="P5924">
            <v>0</v>
          </cell>
        </row>
        <row r="5925">
          <cell r="A5925" t="str">
            <v>0011554301</v>
          </cell>
          <cell r="B5925">
            <v>11554</v>
          </cell>
          <cell r="C5925">
            <v>115540</v>
          </cell>
          <cell r="D5925" t="str">
            <v>LAG</v>
          </cell>
          <cell r="E5925">
            <v>301</v>
          </cell>
          <cell r="F5925">
            <v>1</v>
          </cell>
          <cell r="G5925">
            <v>2</v>
          </cell>
          <cell r="H5925" t="str">
            <v>/  /</v>
          </cell>
          <cell r="I5925">
            <v>0</v>
          </cell>
          <cell r="J5925">
            <v>546.87</v>
          </cell>
          <cell r="K5925">
            <v>8196.8700000000008</v>
          </cell>
          <cell r="L5925">
            <v>8196.8700000000008</v>
          </cell>
          <cell r="M5925">
            <v>0</v>
          </cell>
          <cell r="N5925">
            <v>0</v>
          </cell>
          <cell r="O5925">
            <v>8196.8700000000008</v>
          </cell>
          <cell r="P5925">
            <v>0</v>
          </cell>
        </row>
        <row r="5926">
          <cell r="A5926" t="str">
            <v>0011554511</v>
          </cell>
          <cell r="B5926">
            <v>11554</v>
          </cell>
          <cell r="C5926">
            <v>115540</v>
          </cell>
          <cell r="D5926" t="str">
            <v>LAG</v>
          </cell>
          <cell r="E5926">
            <v>511</v>
          </cell>
          <cell r="F5926">
            <v>1</v>
          </cell>
          <cell r="G5926">
            <v>2</v>
          </cell>
          <cell r="H5926" t="str">
            <v>/  /</v>
          </cell>
          <cell r="I5926">
            <v>0</v>
          </cell>
          <cell r="J5926">
            <v>109</v>
          </cell>
          <cell r="K5926">
            <v>1009</v>
          </cell>
          <cell r="L5926">
            <v>1009</v>
          </cell>
          <cell r="M5926">
            <v>0</v>
          </cell>
          <cell r="N5926">
            <v>1009</v>
          </cell>
          <cell r="O5926">
            <v>1009</v>
          </cell>
          <cell r="P5926">
            <v>0</v>
          </cell>
        </row>
        <row r="5927">
          <cell r="A5927" t="str">
            <v>0011554523</v>
          </cell>
          <cell r="B5927">
            <v>11554</v>
          </cell>
          <cell r="C5927">
            <v>115540</v>
          </cell>
          <cell r="D5927" t="str">
            <v>LAG</v>
          </cell>
          <cell r="E5927">
            <v>523</v>
          </cell>
          <cell r="F5927">
            <v>1</v>
          </cell>
          <cell r="G5927">
            <v>1</v>
          </cell>
          <cell r="H5927">
            <v>38416</v>
          </cell>
          <cell r="I5927">
            <v>1</v>
          </cell>
          <cell r="J5927">
            <v>0</v>
          </cell>
          <cell r="K5927">
            <v>1</v>
          </cell>
          <cell r="L5927">
            <v>1</v>
          </cell>
          <cell r="M5927">
            <v>0</v>
          </cell>
          <cell r="N5927">
            <v>0</v>
          </cell>
          <cell r="O5927">
            <v>1</v>
          </cell>
          <cell r="P5927">
            <v>0</v>
          </cell>
        </row>
        <row r="5928">
          <cell r="A5928" t="str">
            <v>0011554601</v>
          </cell>
          <cell r="B5928">
            <v>11554</v>
          </cell>
          <cell r="C5928">
            <v>115540</v>
          </cell>
          <cell r="D5928" t="str">
            <v>LAG</v>
          </cell>
          <cell r="E5928">
            <v>601</v>
          </cell>
          <cell r="F5928">
            <v>1</v>
          </cell>
          <cell r="G5928">
            <v>2</v>
          </cell>
          <cell r="H5928" t="str">
            <v>/  /</v>
          </cell>
          <cell r="I5928">
            <v>0</v>
          </cell>
          <cell r="J5928">
            <v>437.87</v>
          </cell>
          <cell r="K5928">
            <v>7186.87</v>
          </cell>
          <cell r="L5928">
            <v>7186.87</v>
          </cell>
          <cell r="M5928">
            <v>0</v>
          </cell>
          <cell r="N5928">
            <v>0</v>
          </cell>
          <cell r="O5928">
            <v>7186.87</v>
          </cell>
          <cell r="P5928">
            <v>0</v>
          </cell>
        </row>
        <row r="5929">
          <cell r="A5929" t="str">
            <v>0011554701</v>
          </cell>
          <cell r="B5929">
            <v>11554</v>
          </cell>
          <cell r="C5929">
            <v>115540</v>
          </cell>
          <cell r="D5929" t="str">
            <v>LAG</v>
          </cell>
          <cell r="E5929">
            <v>701</v>
          </cell>
          <cell r="F5929">
            <v>1</v>
          </cell>
          <cell r="G5929">
            <v>2</v>
          </cell>
          <cell r="H5929" t="str">
            <v>/  /</v>
          </cell>
          <cell r="I5929">
            <v>0</v>
          </cell>
          <cell r="J5929">
            <v>437.87</v>
          </cell>
          <cell r="K5929">
            <v>7186.87</v>
          </cell>
          <cell r="L5929">
            <v>7186.87</v>
          </cell>
          <cell r="M5929">
            <v>0</v>
          </cell>
          <cell r="N5929">
            <v>0</v>
          </cell>
          <cell r="O5929">
            <v>7186.87</v>
          </cell>
          <cell r="P5929">
            <v>0</v>
          </cell>
        </row>
        <row r="5930">
          <cell r="A5930" t="str">
            <v>0011554910</v>
          </cell>
          <cell r="B5930">
            <v>11554</v>
          </cell>
          <cell r="C5930">
            <v>115540</v>
          </cell>
          <cell r="D5930" t="str">
            <v>LAG</v>
          </cell>
          <cell r="E5930">
            <v>910</v>
          </cell>
          <cell r="F5930">
            <v>1</v>
          </cell>
          <cell r="G5930">
            <v>2</v>
          </cell>
          <cell r="H5930" t="str">
            <v>/  /</v>
          </cell>
          <cell r="I5930">
            <v>0</v>
          </cell>
          <cell r="J5930">
            <v>0</v>
          </cell>
          <cell r="K5930">
            <v>7650</v>
          </cell>
          <cell r="L5930">
            <v>7650</v>
          </cell>
          <cell r="M5930">
            <v>0</v>
          </cell>
          <cell r="N5930">
            <v>0</v>
          </cell>
          <cell r="O5930">
            <v>7650</v>
          </cell>
          <cell r="P5930">
            <v>0</v>
          </cell>
        </row>
        <row r="5931">
          <cell r="A5931" t="str">
            <v>0011554915</v>
          </cell>
          <cell r="B5931">
            <v>11554</v>
          </cell>
          <cell r="C5931">
            <v>115540</v>
          </cell>
          <cell r="D5931" t="str">
            <v>LAG</v>
          </cell>
          <cell r="E5931">
            <v>915</v>
          </cell>
          <cell r="F5931">
            <v>1</v>
          </cell>
          <cell r="G5931">
            <v>2</v>
          </cell>
          <cell r="H5931" t="str">
            <v>/  /</v>
          </cell>
          <cell r="I5931">
            <v>0</v>
          </cell>
          <cell r="J5931">
            <v>546.87</v>
          </cell>
          <cell r="K5931">
            <v>546.87</v>
          </cell>
          <cell r="L5931">
            <v>546.87</v>
          </cell>
          <cell r="M5931">
            <v>0</v>
          </cell>
          <cell r="N5931">
            <v>0</v>
          </cell>
          <cell r="O5931">
            <v>546.87</v>
          </cell>
          <cell r="P5931">
            <v>0</v>
          </cell>
        </row>
        <row r="5932">
          <cell r="A5932" t="str">
            <v>0011554951</v>
          </cell>
          <cell r="B5932">
            <v>11554</v>
          </cell>
          <cell r="C5932">
            <v>115540</v>
          </cell>
          <cell r="D5932" t="str">
            <v>LAG</v>
          </cell>
          <cell r="E5932">
            <v>951</v>
          </cell>
          <cell r="F5932">
            <v>1</v>
          </cell>
          <cell r="G5932">
            <v>2</v>
          </cell>
          <cell r="H5932" t="str">
            <v>/  /</v>
          </cell>
          <cell r="I5932">
            <v>0</v>
          </cell>
          <cell r="J5932">
            <v>80</v>
          </cell>
          <cell r="K5932">
            <v>733</v>
          </cell>
          <cell r="L5932">
            <v>733</v>
          </cell>
          <cell r="M5932">
            <v>0</v>
          </cell>
          <cell r="N5932">
            <v>0</v>
          </cell>
          <cell r="O5932">
            <v>733</v>
          </cell>
          <cell r="P5932">
            <v>0</v>
          </cell>
        </row>
        <row r="5933">
          <cell r="A5933" t="str">
            <v>0011555101</v>
          </cell>
          <cell r="B5933">
            <v>11555</v>
          </cell>
          <cell r="C5933">
            <v>115550</v>
          </cell>
          <cell r="D5933">
            <v>477</v>
          </cell>
          <cell r="E5933">
            <v>101</v>
          </cell>
          <cell r="F5933">
            <v>1</v>
          </cell>
          <cell r="G5933">
            <v>1</v>
          </cell>
          <cell r="H5933">
            <v>39089</v>
          </cell>
          <cell r="I5933">
            <v>9692</v>
          </cell>
          <cell r="J5933">
            <v>0</v>
          </cell>
          <cell r="K5933">
            <v>9692</v>
          </cell>
          <cell r="L5933">
            <v>9692</v>
          </cell>
          <cell r="M5933">
            <v>0</v>
          </cell>
          <cell r="N5933">
            <v>0</v>
          </cell>
          <cell r="O5933">
            <v>9692</v>
          </cell>
          <cell r="P5933">
            <v>0</v>
          </cell>
        </row>
        <row r="5934">
          <cell r="A5934" t="str">
            <v>0011555301</v>
          </cell>
          <cell r="B5934">
            <v>11555</v>
          </cell>
          <cell r="C5934">
            <v>115550</v>
          </cell>
          <cell r="D5934">
            <v>477</v>
          </cell>
          <cell r="E5934">
            <v>301</v>
          </cell>
          <cell r="F5934">
            <v>1</v>
          </cell>
          <cell r="G5934">
            <v>1</v>
          </cell>
          <cell r="H5934" t="str">
            <v>/  /</v>
          </cell>
          <cell r="I5934">
            <v>0</v>
          </cell>
          <cell r="J5934">
            <v>0</v>
          </cell>
          <cell r="K5934">
            <v>9692</v>
          </cell>
          <cell r="L5934">
            <v>9692</v>
          </cell>
          <cell r="M5934">
            <v>0</v>
          </cell>
          <cell r="N5934">
            <v>0</v>
          </cell>
          <cell r="O5934">
            <v>9692</v>
          </cell>
          <cell r="P5934">
            <v>0</v>
          </cell>
        </row>
        <row r="5935">
          <cell r="A5935" t="str">
            <v>0011555511</v>
          </cell>
          <cell r="B5935">
            <v>11555</v>
          </cell>
          <cell r="C5935">
            <v>115550</v>
          </cell>
          <cell r="D5935">
            <v>477</v>
          </cell>
          <cell r="E5935">
            <v>511</v>
          </cell>
          <cell r="F5935">
            <v>1</v>
          </cell>
          <cell r="G5935">
            <v>1</v>
          </cell>
          <cell r="H5935" t="str">
            <v>/  /</v>
          </cell>
          <cell r="I5935">
            <v>0</v>
          </cell>
          <cell r="J5935">
            <v>0</v>
          </cell>
          <cell r="K5935">
            <v>900</v>
          </cell>
          <cell r="L5935">
            <v>900</v>
          </cell>
          <cell r="M5935">
            <v>0</v>
          </cell>
          <cell r="N5935">
            <v>900</v>
          </cell>
          <cell r="O5935">
            <v>900</v>
          </cell>
          <cell r="P5935">
            <v>0</v>
          </cell>
        </row>
        <row r="5936">
          <cell r="A5936" t="str">
            <v>0011555522</v>
          </cell>
          <cell r="B5936">
            <v>11555</v>
          </cell>
          <cell r="C5936">
            <v>115550</v>
          </cell>
          <cell r="D5936">
            <v>477</v>
          </cell>
          <cell r="E5936">
            <v>522</v>
          </cell>
          <cell r="F5936">
            <v>1</v>
          </cell>
          <cell r="G5936">
            <v>1</v>
          </cell>
          <cell r="H5936">
            <v>38416</v>
          </cell>
          <cell r="I5936">
            <v>7</v>
          </cell>
          <cell r="J5936">
            <v>0</v>
          </cell>
          <cell r="K5936">
            <v>7</v>
          </cell>
          <cell r="L5936">
            <v>7</v>
          </cell>
          <cell r="M5936">
            <v>0</v>
          </cell>
          <cell r="N5936">
            <v>0</v>
          </cell>
          <cell r="O5936">
            <v>7</v>
          </cell>
          <cell r="P5936">
            <v>0</v>
          </cell>
        </row>
        <row r="5937">
          <cell r="A5937" t="str">
            <v>0011555601</v>
          </cell>
          <cell r="B5937">
            <v>11555</v>
          </cell>
          <cell r="C5937">
            <v>115550</v>
          </cell>
          <cell r="D5937">
            <v>477</v>
          </cell>
          <cell r="E5937">
            <v>601</v>
          </cell>
          <cell r="F5937">
            <v>1</v>
          </cell>
          <cell r="G5937">
            <v>1</v>
          </cell>
          <cell r="H5937" t="str">
            <v>/  /</v>
          </cell>
          <cell r="I5937">
            <v>0</v>
          </cell>
          <cell r="J5937">
            <v>0</v>
          </cell>
          <cell r="K5937">
            <v>8785</v>
          </cell>
          <cell r="L5937">
            <v>8785</v>
          </cell>
          <cell r="M5937">
            <v>0</v>
          </cell>
          <cell r="N5937">
            <v>0</v>
          </cell>
          <cell r="O5937">
            <v>8785</v>
          </cell>
          <cell r="P5937">
            <v>0</v>
          </cell>
        </row>
        <row r="5938">
          <cell r="A5938" t="str">
            <v>0011555701</v>
          </cell>
          <cell r="B5938">
            <v>11555</v>
          </cell>
          <cell r="C5938">
            <v>115550</v>
          </cell>
          <cell r="D5938">
            <v>477</v>
          </cell>
          <cell r="E5938">
            <v>701</v>
          </cell>
          <cell r="F5938">
            <v>1</v>
          </cell>
          <cell r="G5938">
            <v>1</v>
          </cell>
          <cell r="H5938" t="str">
            <v>/  /</v>
          </cell>
          <cell r="I5938">
            <v>0</v>
          </cell>
          <cell r="J5938">
            <v>0</v>
          </cell>
          <cell r="K5938">
            <v>8785</v>
          </cell>
          <cell r="L5938">
            <v>8785</v>
          </cell>
          <cell r="M5938">
            <v>0</v>
          </cell>
          <cell r="N5938">
            <v>0</v>
          </cell>
          <cell r="O5938">
            <v>8785</v>
          </cell>
          <cell r="P5938">
            <v>0</v>
          </cell>
        </row>
        <row r="5939">
          <cell r="A5939" t="str">
            <v>0011555910</v>
          </cell>
          <cell r="B5939">
            <v>11555</v>
          </cell>
          <cell r="C5939">
            <v>115550</v>
          </cell>
          <cell r="D5939">
            <v>477</v>
          </cell>
          <cell r="E5939">
            <v>910</v>
          </cell>
          <cell r="F5939">
            <v>1</v>
          </cell>
          <cell r="G5939">
            <v>1</v>
          </cell>
          <cell r="H5939" t="str">
            <v>/  /</v>
          </cell>
          <cell r="I5939">
            <v>0</v>
          </cell>
          <cell r="J5939">
            <v>0</v>
          </cell>
          <cell r="K5939">
            <v>9692</v>
          </cell>
          <cell r="L5939">
            <v>9692</v>
          </cell>
          <cell r="M5939">
            <v>0</v>
          </cell>
          <cell r="N5939">
            <v>0</v>
          </cell>
          <cell r="O5939">
            <v>9692</v>
          </cell>
          <cell r="P5939">
            <v>0</v>
          </cell>
        </row>
        <row r="5940">
          <cell r="A5940" t="str">
            <v>0011555951</v>
          </cell>
          <cell r="B5940">
            <v>11555</v>
          </cell>
          <cell r="C5940">
            <v>115550</v>
          </cell>
          <cell r="D5940">
            <v>477</v>
          </cell>
          <cell r="E5940">
            <v>951</v>
          </cell>
          <cell r="F5940">
            <v>1</v>
          </cell>
          <cell r="G5940">
            <v>1</v>
          </cell>
          <cell r="H5940" t="str">
            <v>/  /</v>
          </cell>
          <cell r="I5940">
            <v>0</v>
          </cell>
          <cell r="J5940">
            <v>0</v>
          </cell>
          <cell r="K5940">
            <v>653</v>
          </cell>
          <cell r="L5940">
            <v>653</v>
          </cell>
          <cell r="M5940">
            <v>0</v>
          </cell>
          <cell r="N5940">
            <v>0</v>
          </cell>
          <cell r="O5940">
            <v>653</v>
          </cell>
          <cell r="P5940">
            <v>0</v>
          </cell>
        </row>
        <row r="5941">
          <cell r="A5941" t="str">
            <v>0011561101</v>
          </cell>
          <cell r="B5941">
            <v>11561</v>
          </cell>
          <cell r="C5941">
            <v>115610</v>
          </cell>
          <cell r="D5941" t="str">
            <v>Q58</v>
          </cell>
          <cell r="E5941">
            <v>101</v>
          </cell>
          <cell r="F5941">
            <v>1</v>
          </cell>
          <cell r="G5941">
            <v>1</v>
          </cell>
          <cell r="H5941">
            <v>39089</v>
          </cell>
          <cell r="I5941">
            <v>9418</v>
          </cell>
          <cell r="J5941">
            <v>0</v>
          </cell>
          <cell r="K5941">
            <v>9418</v>
          </cell>
          <cell r="L5941">
            <v>9418</v>
          </cell>
          <cell r="M5941">
            <v>0</v>
          </cell>
          <cell r="N5941">
            <v>0</v>
          </cell>
          <cell r="O5941">
            <v>9418</v>
          </cell>
          <cell r="P5941">
            <v>0</v>
          </cell>
        </row>
        <row r="5942">
          <cell r="A5942" t="str">
            <v>0011561106</v>
          </cell>
          <cell r="B5942">
            <v>11561</v>
          </cell>
          <cell r="C5942">
            <v>115610</v>
          </cell>
          <cell r="D5942" t="str">
            <v>Q58</v>
          </cell>
          <cell r="E5942">
            <v>106</v>
          </cell>
          <cell r="F5942">
            <v>1</v>
          </cell>
          <cell r="G5942">
            <v>1</v>
          </cell>
          <cell r="H5942">
            <v>38356</v>
          </cell>
          <cell r="I5942">
            <v>150</v>
          </cell>
          <cell r="J5942">
            <v>0</v>
          </cell>
          <cell r="K5942">
            <v>150</v>
          </cell>
          <cell r="L5942">
            <v>150</v>
          </cell>
          <cell r="M5942">
            <v>0</v>
          </cell>
          <cell r="N5942">
            <v>0</v>
          </cell>
          <cell r="O5942">
            <v>150</v>
          </cell>
          <cell r="P5942">
            <v>0</v>
          </cell>
        </row>
        <row r="5943">
          <cell r="A5943" t="str">
            <v>0011561301</v>
          </cell>
          <cell r="B5943">
            <v>11561</v>
          </cell>
          <cell r="C5943">
            <v>115610</v>
          </cell>
          <cell r="D5943" t="str">
            <v>Q58</v>
          </cell>
          <cell r="E5943">
            <v>301</v>
          </cell>
          <cell r="F5943">
            <v>1</v>
          </cell>
          <cell r="G5943">
            <v>1</v>
          </cell>
          <cell r="H5943" t="str">
            <v>/  /</v>
          </cell>
          <cell r="I5943">
            <v>0</v>
          </cell>
          <cell r="J5943">
            <v>0</v>
          </cell>
          <cell r="K5943">
            <v>9568</v>
          </cell>
          <cell r="L5943">
            <v>9568</v>
          </cell>
          <cell r="M5943">
            <v>0</v>
          </cell>
          <cell r="N5943">
            <v>0</v>
          </cell>
          <cell r="O5943">
            <v>9568</v>
          </cell>
          <cell r="P5943">
            <v>0</v>
          </cell>
        </row>
        <row r="5944">
          <cell r="A5944" t="str">
            <v>0011561511</v>
          </cell>
          <cell r="B5944">
            <v>11561</v>
          </cell>
          <cell r="C5944">
            <v>115610</v>
          </cell>
          <cell r="D5944" t="str">
            <v>Q58</v>
          </cell>
          <cell r="E5944">
            <v>511</v>
          </cell>
          <cell r="F5944">
            <v>1</v>
          </cell>
          <cell r="G5944">
            <v>1</v>
          </cell>
          <cell r="H5944" t="str">
            <v>/  /</v>
          </cell>
          <cell r="I5944">
            <v>0</v>
          </cell>
          <cell r="J5944">
            <v>0</v>
          </cell>
          <cell r="K5944">
            <v>900</v>
          </cell>
          <cell r="L5944">
            <v>900</v>
          </cell>
          <cell r="M5944">
            <v>0</v>
          </cell>
          <cell r="N5944">
            <v>900</v>
          </cell>
          <cell r="O5944">
            <v>900</v>
          </cell>
          <cell r="P5944">
            <v>0</v>
          </cell>
        </row>
        <row r="5945">
          <cell r="A5945" t="str">
            <v>0011561523</v>
          </cell>
          <cell r="B5945">
            <v>11561</v>
          </cell>
          <cell r="C5945">
            <v>115610</v>
          </cell>
          <cell r="D5945" t="str">
            <v>Q58</v>
          </cell>
          <cell r="E5945">
            <v>523</v>
          </cell>
          <cell r="F5945">
            <v>1</v>
          </cell>
          <cell r="G5945">
            <v>1</v>
          </cell>
          <cell r="H5945">
            <v>38356</v>
          </cell>
          <cell r="I5945">
            <v>1</v>
          </cell>
          <cell r="J5945">
            <v>0</v>
          </cell>
          <cell r="K5945">
            <v>1</v>
          </cell>
          <cell r="L5945">
            <v>1</v>
          </cell>
          <cell r="M5945">
            <v>0</v>
          </cell>
          <cell r="N5945">
            <v>0</v>
          </cell>
          <cell r="O5945">
            <v>1</v>
          </cell>
          <cell r="P5945">
            <v>0</v>
          </cell>
        </row>
        <row r="5946">
          <cell r="A5946" t="str">
            <v>0011561601</v>
          </cell>
          <cell r="B5946">
            <v>11561</v>
          </cell>
          <cell r="C5946">
            <v>115610</v>
          </cell>
          <cell r="D5946" t="str">
            <v>Q58</v>
          </cell>
          <cell r="E5946">
            <v>601</v>
          </cell>
          <cell r="F5946">
            <v>1</v>
          </cell>
          <cell r="G5946">
            <v>1</v>
          </cell>
          <cell r="H5946" t="str">
            <v>/  /</v>
          </cell>
          <cell r="I5946">
            <v>0</v>
          </cell>
          <cell r="J5946">
            <v>0</v>
          </cell>
          <cell r="K5946">
            <v>8667</v>
          </cell>
          <cell r="L5946">
            <v>8667</v>
          </cell>
          <cell r="M5946">
            <v>0</v>
          </cell>
          <cell r="N5946">
            <v>0</v>
          </cell>
          <cell r="O5946">
            <v>8667</v>
          </cell>
          <cell r="P5946">
            <v>0</v>
          </cell>
        </row>
        <row r="5947">
          <cell r="A5947" t="str">
            <v>0011561701</v>
          </cell>
          <cell r="B5947">
            <v>11561</v>
          </cell>
          <cell r="C5947">
            <v>115610</v>
          </cell>
          <cell r="D5947" t="str">
            <v>Q58</v>
          </cell>
          <cell r="E5947">
            <v>701</v>
          </cell>
          <cell r="F5947">
            <v>1</v>
          </cell>
          <cell r="G5947">
            <v>1</v>
          </cell>
          <cell r="H5947" t="str">
            <v>/  /</v>
          </cell>
          <cell r="I5947">
            <v>0</v>
          </cell>
          <cell r="J5947">
            <v>0</v>
          </cell>
          <cell r="K5947">
            <v>8667</v>
          </cell>
          <cell r="L5947">
            <v>8667</v>
          </cell>
          <cell r="M5947">
            <v>0</v>
          </cell>
          <cell r="N5947">
            <v>0</v>
          </cell>
          <cell r="O5947">
            <v>8667</v>
          </cell>
          <cell r="P5947">
            <v>0</v>
          </cell>
        </row>
        <row r="5948">
          <cell r="A5948" t="str">
            <v>0011561910</v>
          </cell>
          <cell r="B5948">
            <v>11561</v>
          </cell>
          <cell r="C5948">
            <v>115610</v>
          </cell>
          <cell r="D5948" t="str">
            <v>Q58</v>
          </cell>
          <cell r="E5948">
            <v>910</v>
          </cell>
          <cell r="F5948">
            <v>1</v>
          </cell>
          <cell r="G5948">
            <v>1</v>
          </cell>
          <cell r="H5948" t="str">
            <v>/  /</v>
          </cell>
          <cell r="I5948">
            <v>0</v>
          </cell>
          <cell r="J5948">
            <v>0</v>
          </cell>
          <cell r="K5948">
            <v>9568</v>
          </cell>
          <cell r="L5948">
            <v>9568</v>
          </cell>
          <cell r="M5948">
            <v>0</v>
          </cell>
          <cell r="N5948">
            <v>0</v>
          </cell>
          <cell r="O5948">
            <v>9568</v>
          </cell>
          <cell r="P5948">
            <v>0</v>
          </cell>
        </row>
        <row r="5949">
          <cell r="A5949" t="str">
            <v>0011561951</v>
          </cell>
          <cell r="B5949">
            <v>11561</v>
          </cell>
          <cell r="C5949">
            <v>115610</v>
          </cell>
          <cell r="D5949" t="str">
            <v>Q58</v>
          </cell>
          <cell r="E5949">
            <v>951</v>
          </cell>
          <cell r="F5949">
            <v>1</v>
          </cell>
          <cell r="G5949">
            <v>1</v>
          </cell>
          <cell r="H5949" t="str">
            <v>/  /</v>
          </cell>
          <cell r="I5949">
            <v>0</v>
          </cell>
          <cell r="J5949">
            <v>0</v>
          </cell>
          <cell r="K5949">
            <v>653</v>
          </cell>
          <cell r="L5949">
            <v>653</v>
          </cell>
          <cell r="M5949">
            <v>0</v>
          </cell>
          <cell r="N5949">
            <v>0</v>
          </cell>
          <cell r="O5949">
            <v>653</v>
          </cell>
          <cell r="P5949">
            <v>0</v>
          </cell>
        </row>
        <row r="5950">
          <cell r="A5950" t="str">
            <v>0011563101</v>
          </cell>
          <cell r="B5950">
            <v>11563</v>
          </cell>
          <cell r="C5950">
            <v>115630</v>
          </cell>
          <cell r="D5950">
            <v>340</v>
          </cell>
          <cell r="E5950">
            <v>101</v>
          </cell>
          <cell r="F5950">
            <v>1</v>
          </cell>
          <cell r="G5950">
            <v>1</v>
          </cell>
          <cell r="H5950">
            <v>39089</v>
          </cell>
          <cell r="I5950">
            <v>3498</v>
          </cell>
          <cell r="J5950">
            <v>0</v>
          </cell>
          <cell r="K5950">
            <v>3498</v>
          </cell>
          <cell r="L5950">
            <v>3498</v>
          </cell>
          <cell r="M5950">
            <v>0</v>
          </cell>
          <cell r="N5950">
            <v>0</v>
          </cell>
          <cell r="O5950">
            <v>3498</v>
          </cell>
          <cell r="P5950">
            <v>0</v>
          </cell>
        </row>
        <row r="5951">
          <cell r="A5951" t="str">
            <v>0011563103</v>
          </cell>
          <cell r="B5951">
            <v>11563</v>
          </cell>
          <cell r="C5951">
            <v>115630</v>
          </cell>
          <cell r="D5951">
            <v>340</v>
          </cell>
          <cell r="E5951">
            <v>103</v>
          </cell>
          <cell r="F5951">
            <v>1</v>
          </cell>
          <cell r="G5951">
            <v>1</v>
          </cell>
          <cell r="H5951">
            <v>39091</v>
          </cell>
          <cell r="I5951">
            <v>800</v>
          </cell>
          <cell r="J5951">
            <v>0</v>
          </cell>
          <cell r="K5951">
            <v>800</v>
          </cell>
          <cell r="L5951">
            <v>800</v>
          </cell>
          <cell r="M5951">
            <v>0</v>
          </cell>
          <cell r="N5951">
            <v>0</v>
          </cell>
          <cell r="O5951">
            <v>800</v>
          </cell>
          <cell r="P5951">
            <v>0</v>
          </cell>
        </row>
        <row r="5952">
          <cell r="A5952" t="str">
            <v>0011563106</v>
          </cell>
          <cell r="B5952">
            <v>11563</v>
          </cell>
          <cell r="C5952">
            <v>115630</v>
          </cell>
          <cell r="D5952">
            <v>340</v>
          </cell>
          <cell r="E5952">
            <v>106</v>
          </cell>
          <cell r="F5952">
            <v>1</v>
          </cell>
          <cell r="G5952">
            <v>1</v>
          </cell>
          <cell r="H5952">
            <v>39091</v>
          </cell>
          <cell r="I5952">
            <v>150</v>
          </cell>
          <cell r="J5952">
            <v>0</v>
          </cell>
          <cell r="K5952">
            <v>150</v>
          </cell>
          <cell r="L5952">
            <v>150</v>
          </cell>
          <cell r="M5952">
            <v>0</v>
          </cell>
          <cell r="N5952">
            <v>0</v>
          </cell>
          <cell r="O5952">
            <v>150</v>
          </cell>
          <cell r="P5952">
            <v>0</v>
          </cell>
        </row>
        <row r="5953">
          <cell r="A5953" t="str">
            <v>0011563301</v>
          </cell>
          <cell r="B5953">
            <v>11563</v>
          </cell>
          <cell r="C5953">
            <v>115630</v>
          </cell>
          <cell r="D5953">
            <v>340</v>
          </cell>
          <cell r="E5953">
            <v>301</v>
          </cell>
          <cell r="F5953">
            <v>1</v>
          </cell>
          <cell r="G5953">
            <v>1</v>
          </cell>
          <cell r="H5953" t="str">
            <v>/  /</v>
          </cell>
          <cell r="I5953">
            <v>0</v>
          </cell>
          <cell r="J5953">
            <v>0</v>
          </cell>
          <cell r="K5953">
            <v>4448</v>
          </cell>
          <cell r="L5953">
            <v>4448</v>
          </cell>
          <cell r="M5953">
            <v>0</v>
          </cell>
          <cell r="N5953">
            <v>0</v>
          </cell>
          <cell r="O5953">
            <v>4448</v>
          </cell>
          <cell r="P5953">
            <v>0</v>
          </cell>
        </row>
        <row r="5954">
          <cell r="A5954" t="str">
            <v>0011563511</v>
          </cell>
          <cell r="B5954">
            <v>11563</v>
          </cell>
          <cell r="C5954">
            <v>115630</v>
          </cell>
          <cell r="D5954">
            <v>340</v>
          </cell>
          <cell r="E5954">
            <v>511</v>
          </cell>
          <cell r="F5954">
            <v>1</v>
          </cell>
          <cell r="G5954">
            <v>1</v>
          </cell>
          <cell r="H5954" t="str">
            <v>/  /</v>
          </cell>
          <cell r="I5954">
            <v>0</v>
          </cell>
          <cell r="J5954">
            <v>0</v>
          </cell>
          <cell r="K5954">
            <v>889</v>
          </cell>
          <cell r="L5954">
            <v>889</v>
          </cell>
          <cell r="M5954">
            <v>0</v>
          </cell>
          <cell r="N5954">
            <v>889</v>
          </cell>
          <cell r="O5954">
            <v>889</v>
          </cell>
          <cell r="P5954">
            <v>0</v>
          </cell>
        </row>
        <row r="5955">
          <cell r="A5955" t="str">
            <v>0011563523</v>
          </cell>
          <cell r="B5955">
            <v>11563</v>
          </cell>
          <cell r="C5955">
            <v>115630</v>
          </cell>
          <cell r="D5955">
            <v>340</v>
          </cell>
          <cell r="E5955">
            <v>523</v>
          </cell>
          <cell r="F5955">
            <v>1</v>
          </cell>
          <cell r="G5955">
            <v>1</v>
          </cell>
          <cell r="H5955">
            <v>38416</v>
          </cell>
          <cell r="I5955">
            <v>1</v>
          </cell>
          <cell r="J5955">
            <v>0</v>
          </cell>
          <cell r="K5955">
            <v>1</v>
          </cell>
          <cell r="L5955">
            <v>1</v>
          </cell>
          <cell r="M5955">
            <v>0</v>
          </cell>
          <cell r="N5955">
            <v>0</v>
          </cell>
          <cell r="O5955">
            <v>1</v>
          </cell>
          <cell r="P5955">
            <v>0</v>
          </cell>
        </row>
        <row r="5956">
          <cell r="A5956" t="str">
            <v>0011563601</v>
          </cell>
          <cell r="B5956">
            <v>11563</v>
          </cell>
          <cell r="C5956">
            <v>115630</v>
          </cell>
          <cell r="D5956">
            <v>340</v>
          </cell>
          <cell r="E5956">
            <v>601</v>
          </cell>
          <cell r="F5956">
            <v>1</v>
          </cell>
          <cell r="G5956">
            <v>1</v>
          </cell>
          <cell r="H5956" t="str">
            <v>/  /</v>
          </cell>
          <cell r="I5956">
            <v>0</v>
          </cell>
          <cell r="J5956">
            <v>0</v>
          </cell>
          <cell r="K5956">
            <v>3558</v>
          </cell>
          <cell r="L5956">
            <v>3558</v>
          </cell>
          <cell r="M5956">
            <v>0</v>
          </cell>
          <cell r="N5956">
            <v>0</v>
          </cell>
          <cell r="O5956">
            <v>3558</v>
          </cell>
          <cell r="P5956">
            <v>0</v>
          </cell>
        </row>
        <row r="5957">
          <cell r="A5957" t="str">
            <v>0011563701</v>
          </cell>
          <cell r="B5957">
            <v>11563</v>
          </cell>
          <cell r="C5957">
            <v>115630</v>
          </cell>
          <cell r="D5957">
            <v>340</v>
          </cell>
          <cell r="E5957">
            <v>701</v>
          </cell>
          <cell r="F5957">
            <v>1</v>
          </cell>
          <cell r="G5957">
            <v>1</v>
          </cell>
          <cell r="H5957" t="str">
            <v>/  /</v>
          </cell>
          <cell r="I5957">
            <v>0</v>
          </cell>
          <cell r="J5957">
            <v>0</v>
          </cell>
          <cell r="K5957">
            <v>3558</v>
          </cell>
          <cell r="L5957">
            <v>3558</v>
          </cell>
          <cell r="M5957">
            <v>0</v>
          </cell>
          <cell r="N5957">
            <v>0</v>
          </cell>
          <cell r="O5957">
            <v>3558</v>
          </cell>
          <cell r="P5957">
            <v>0</v>
          </cell>
        </row>
        <row r="5958">
          <cell r="A5958" t="str">
            <v>0011563910</v>
          </cell>
          <cell r="B5958">
            <v>11563</v>
          </cell>
          <cell r="C5958">
            <v>115630</v>
          </cell>
          <cell r="D5958">
            <v>340</v>
          </cell>
          <cell r="E5958">
            <v>910</v>
          </cell>
          <cell r="F5958">
            <v>1</v>
          </cell>
          <cell r="G5958">
            <v>1</v>
          </cell>
          <cell r="H5958" t="str">
            <v>/  /</v>
          </cell>
          <cell r="I5958">
            <v>0</v>
          </cell>
          <cell r="J5958">
            <v>0</v>
          </cell>
          <cell r="K5958">
            <v>4448</v>
          </cell>
          <cell r="L5958">
            <v>4448</v>
          </cell>
          <cell r="M5958">
            <v>0</v>
          </cell>
          <cell r="N5958">
            <v>0</v>
          </cell>
          <cell r="O5958">
            <v>4448</v>
          </cell>
          <cell r="P5958">
            <v>0</v>
          </cell>
        </row>
        <row r="5959">
          <cell r="A5959" t="str">
            <v>0011563951</v>
          </cell>
          <cell r="B5959">
            <v>11563</v>
          </cell>
          <cell r="C5959">
            <v>115630</v>
          </cell>
          <cell r="D5959">
            <v>340</v>
          </cell>
          <cell r="E5959">
            <v>951</v>
          </cell>
          <cell r="F5959">
            <v>1</v>
          </cell>
          <cell r="G5959">
            <v>1</v>
          </cell>
          <cell r="H5959" t="str">
            <v>/  /</v>
          </cell>
          <cell r="I5959">
            <v>0</v>
          </cell>
          <cell r="J5959">
            <v>0</v>
          </cell>
          <cell r="K5959">
            <v>646</v>
          </cell>
          <cell r="L5959">
            <v>646</v>
          </cell>
          <cell r="M5959">
            <v>0</v>
          </cell>
          <cell r="N5959">
            <v>0</v>
          </cell>
          <cell r="O5959">
            <v>646</v>
          </cell>
          <cell r="P5959">
            <v>0</v>
          </cell>
        </row>
        <row r="5960">
          <cell r="A5960" t="str">
            <v>0011565101</v>
          </cell>
          <cell r="B5960">
            <v>11565</v>
          </cell>
          <cell r="C5960">
            <v>115650</v>
          </cell>
          <cell r="D5960">
            <v>453</v>
          </cell>
          <cell r="E5960">
            <v>101</v>
          </cell>
          <cell r="F5960">
            <v>1</v>
          </cell>
          <cell r="G5960">
            <v>1</v>
          </cell>
          <cell r="H5960">
            <v>38723</v>
          </cell>
          <cell r="I5960">
            <v>4603.2</v>
          </cell>
          <cell r="J5960">
            <v>0</v>
          </cell>
          <cell r="K5960">
            <v>4603.2</v>
          </cell>
          <cell r="L5960">
            <v>4603.2</v>
          </cell>
          <cell r="M5960">
            <v>0</v>
          </cell>
          <cell r="N5960">
            <v>0</v>
          </cell>
          <cell r="O5960">
            <v>4603.2</v>
          </cell>
          <cell r="P5960">
            <v>0</v>
          </cell>
        </row>
        <row r="5961">
          <cell r="A5961" t="str">
            <v>0011565103</v>
          </cell>
          <cell r="B5961">
            <v>11565</v>
          </cell>
          <cell r="C5961">
            <v>115650</v>
          </cell>
          <cell r="D5961">
            <v>453</v>
          </cell>
          <cell r="E5961">
            <v>103</v>
          </cell>
          <cell r="F5961">
            <v>1</v>
          </cell>
          <cell r="G5961">
            <v>1</v>
          </cell>
          <cell r="H5961">
            <v>38600</v>
          </cell>
          <cell r="I5961">
            <v>500</v>
          </cell>
          <cell r="J5961">
            <v>0</v>
          </cell>
          <cell r="K5961">
            <v>500</v>
          </cell>
          <cell r="L5961">
            <v>500</v>
          </cell>
          <cell r="M5961">
            <v>0</v>
          </cell>
          <cell r="N5961">
            <v>0</v>
          </cell>
          <cell r="O5961">
            <v>500</v>
          </cell>
          <cell r="P5961">
            <v>0</v>
          </cell>
        </row>
        <row r="5962">
          <cell r="A5962" t="str">
            <v>0011565172</v>
          </cell>
          <cell r="B5962">
            <v>11565</v>
          </cell>
          <cell r="C5962">
            <v>115650</v>
          </cell>
          <cell r="D5962">
            <v>453</v>
          </cell>
          <cell r="E5962">
            <v>172</v>
          </cell>
          <cell r="F5962">
            <v>1</v>
          </cell>
          <cell r="G5962">
            <v>2</v>
          </cell>
          <cell r="H5962" t="str">
            <v>15/01/08</v>
          </cell>
          <cell r="I5962">
            <v>0</v>
          </cell>
          <cell r="J5962">
            <v>1352.8</v>
          </cell>
          <cell r="K5962">
            <v>1352.8</v>
          </cell>
          <cell r="L5962">
            <v>1352.8</v>
          </cell>
          <cell r="M5962">
            <v>0</v>
          </cell>
          <cell r="N5962">
            <v>0</v>
          </cell>
          <cell r="O5962">
            <v>1352.8</v>
          </cell>
          <cell r="P5962">
            <v>0</v>
          </cell>
        </row>
        <row r="5963">
          <cell r="A5963" t="str">
            <v>0011565301</v>
          </cell>
          <cell r="B5963">
            <v>11565</v>
          </cell>
          <cell r="C5963">
            <v>115650</v>
          </cell>
          <cell r="D5963">
            <v>453</v>
          </cell>
          <cell r="E5963">
            <v>301</v>
          </cell>
          <cell r="F5963">
            <v>1</v>
          </cell>
          <cell r="G5963">
            <v>2</v>
          </cell>
          <cell r="H5963" t="str">
            <v>/  /</v>
          </cell>
          <cell r="I5963">
            <v>0</v>
          </cell>
          <cell r="J5963">
            <v>1352.8</v>
          </cell>
          <cell r="K5963">
            <v>6456</v>
          </cell>
          <cell r="L5963">
            <v>6456</v>
          </cell>
          <cell r="M5963">
            <v>0</v>
          </cell>
          <cell r="N5963">
            <v>0</v>
          </cell>
          <cell r="O5963">
            <v>6456</v>
          </cell>
          <cell r="P5963">
            <v>0</v>
          </cell>
        </row>
        <row r="5964">
          <cell r="A5964" t="str">
            <v>0011565511</v>
          </cell>
          <cell r="B5964">
            <v>11565</v>
          </cell>
          <cell r="C5964">
            <v>115650</v>
          </cell>
          <cell r="D5964">
            <v>453</v>
          </cell>
          <cell r="E5964">
            <v>511</v>
          </cell>
          <cell r="F5964">
            <v>1</v>
          </cell>
          <cell r="G5964">
            <v>2</v>
          </cell>
          <cell r="H5964" t="str">
            <v>/  /</v>
          </cell>
          <cell r="I5964">
            <v>0</v>
          </cell>
          <cell r="J5964">
            <v>270</v>
          </cell>
          <cell r="K5964">
            <v>1170</v>
          </cell>
          <cell r="L5964">
            <v>1170</v>
          </cell>
          <cell r="M5964">
            <v>0</v>
          </cell>
          <cell r="N5964">
            <v>1170</v>
          </cell>
          <cell r="O5964">
            <v>1170</v>
          </cell>
          <cell r="P5964">
            <v>0</v>
          </cell>
        </row>
        <row r="5965">
          <cell r="A5965" t="str">
            <v>0011565523</v>
          </cell>
          <cell r="B5965">
            <v>11565</v>
          </cell>
          <cell r="C5965">
            <v>115650</v>
          </cell>
          <cell r="D5965">
            <v>453</v>
          </cell>
          <cell r="E5965">
            <v>523</v>
          </cell>
          <cell r="F5965">
            <v>1</v>
          </cell>
          <cell r="G5965">
            <v>1</v>
          </cell>
          <cell r="H5965">
            <v>38600</v>
          </cell>
          <cell r="I5965">
            <v>1</v>
          </cell>
          <cell r="J5965">
            <v>0</v>
          </cell>
          <cell r="K5965">
            <v>1</v>
          </cell>
          <cell r="L5965">
            <v>1</v>
          </cell>
          <cell r="M5965">
            <v>0</v>
          </cell>
          <cell r="N5965">
            <v>0</v>
          </cell>
          <cell r="O5965">
            <v>1</v>
          </cell>
          <cell r="P5965">
            <v>0</v>
          </cell>
        </row>
        <row r="5966">
          <cell r="A5966" t="str">
            <v>0011565601</v>
          </cell>
          <cell r="B5966">
            <v>11565</v>
          </cell>
          <cell r="C5966">
            <v>115650</v>
          </cell>
          <cell r="D5966">
            <v>453</v>
          </cell>
          <cell r="E5966">
            <v>601</v>
          </cell>
          <cell r="F5966">
            <v>1</v>
          </cell>
          <cell r="G5966">
            <v>2</v>
          </cell>
          <cell r="H5966" t="str">
            <v>/  /</v>
          </cell>
          <cell r="I5966">
            <v>0</v>
          </cell>
          <cell r="J5966">
            <v>1082.8</v>
          </cell>
          <cell r="K5966">
            <v>5285</v>
          </cell>
          <cell r="L5966">
            <v>5285</v>
          </cell>
          <cell r="M5966">
            <v>0</v>
          </cell>
          <cell r="N5966">
            <v>0</v>
          </cell>
          <cell r="O5966">
            <v>5285</v>
          </cell>
          <cell r="P5966">
            <v>0</v>
          </cell>
        </row>
        <row r="5967">
          <cell r="A5967" t="str">
            <v>0011565701</v>
          </cell>
          <cell r="B5967">
            <v>11565</v>
          </cell>
          <cell r="C5967">
            <v>115650</v>
          </cell>
          <cell r="D5967">
            <v>453</v>
          </cell>
          <cell r="E5967">
            <v>701</v>
          </cell>
          <cell r="F5967">
            <v>1</v>
          </cell>
          <cell r="G5967">
            <v>2</v>
          </cell>
          <cell r="H5967" t="str">
            <v>/  /</v>
          </cell>
          <cell r="I5967">
            <v>0</v>
          </cell>
          <cell r="J5967">
            <v>1082.8</v>
          </cell>
          <cell r="K5967">
            <v>5285</v>
          </cell>
          <cell r="L5967">
            <v>5285</v>
          </cell>
          <cell r="M5967">
            <v>0</v>
          </cell>
          <cell r="N5967">
            <v>0</v>
          </cell>
          <cell r="O5967">
            <v>5285</v>
          </cell>
          <cell r="P5967">
            <v>0</v>
          </cell>
        </row>
        <row r="5968">
          <cell r="A5968" t="str">
            <v>0011565910</v>
          </cell>
          <cell r="B5968">
            <v>11565</v>
          </cell>
          <cell r="C5968">
            <v>115650</v>
          </cell>
          <cell r="D5968">
            <v>453</v>
          </cell>
          <cell r="E5968">
            <v>910</v>
          </cell>
          <cell r="F5968">
            <v>1</v>
          </cell>
          <cell r="G5968">
            <v>2</v>
          </cell>
          <cell r="H5968" t="str">
            <v>/  /</v>
          </cell>
          <cell r="I5968">
            <v>0</v>
          </cell>
          <cell r="J5968">
            <v>0</v>
          </cell>
          <cell r="K5968">
            <v>5103.2</v>
          </cell>
          <cell r="L5968">
            <v>5103.2</v>
          </cell>
          <cell r="M5968">
            <v>0</v>
          </cell>
          <cell r="N5968">
            <v>0</v>
          </cell>
          <cell r="O5968">
            <v>5103.2</v>
          </cell>
          <cell r="P5968">
            <v>0</v>
          </cell>
        </row>
        <row r="5969">
          <cell r="A5969" t="str">
            <v>0011565915</v>
          </cell>
          <cell r="B5969">
            <v>11565</v>
          </cell>
          <cell r="C5969">
            <v>115650</v>
          </cell>
          <cell r="D5969">
            <v>453</v>
          </cell>
          <cell r="E5969">
            <v>915</v>
          </cell>
          <cell r="F5969">
            <v>1</v>
          </cell>
          <cell r="G5969">
            <v>2</v>
          </cell>
          <cell r="H5969" t="str">
            <v>/  /</v>
          </cell>
          <cell r="I5969">
            <v>0</v>
          </cell>
          <cell r="J5969">
            <v>1352.8</v>
          </cell>
          <cell r="K5969">
            <v>1352.8</v>
          </cell>
          <cell r="L5969">
            <v>1352.8</v>
          </cell>
          <cell r="M5969">
            <v>0</v>
          </cell>
          <cell r="N5969">
            <v>0</v>
          </cell>
          <cell r="O5969">
            <v>1352.8</v>
          </cell>
          <cell r="P5969">
            <v>0</v>
          </cell>
        </row>
        <row r="5970">
          <cell r="A5970" t="str">
            <v>0011565951</v>
          </cell>
          <cell r="B5970">
            <v>11565</v>
          </cell>
          <cell r="C5970">
            <v>115650</v>
          </cell>
          <cell r="D5970">
            <v>453</v>
          </cell>
          <cell r="E5970">
            <v>951</v>
          </cell>
          <cell r="F5970">
            <v>1</v>
          </cell>
          <cell r="G5970">
            <v>2</v>
          </cell>
          <cell r="H5970" t="str">
            <v>/  /</v>
          </cell>
          <cell r="I5970">
            <v>0</v>
          </cell>
          <cell r="J5970">
            <v>197</v>
          </cell>
          <cell r="K5970">
            <v>850</v>
          </cell>
          <cell r="L5970">
            <v>850</v>
          </cell>
          <cell r="M5970">
            <v>0</v>
          </cell>
          <cell r="N5970">
            <v>0</v>
          </cell>
          <cell r="O5970">
            <v>850</v>
          </cell>
          <cell r="P5970">
            <v>0</v>
          </cell>
        </row>
        <row r="5971">
          <cell r="A5971" t="str">
            <v>0011566101</v>
          </cell>
          <cell r="B5971">
            <v>11566</v>
          </cell>
          <cell r="C5971">
            <v>115660</v>
          </cell>
          <cell r="D5971" t="str">
            <v>DHB</v>
          </cell>
          <cell r="E5971">
            <v>101</v>
          </cell>
          <cell r="F5971">
            <v>1</v>
          </cell>
          <cell r="G5971">
            <v>1</v>
          </cell>
          <cell r="H5971" t="str">
            <v>15/04/07</v>
          </cell>
          <cell r="I5971">
            <v>3650</v>
          </cell>
          <cell r="J5971">
            <v>0</v>
          </cell>
          <cell r="K5971">
            <v>3650</v>
          </cell>
          <cell r="L5971">
            <v>3650</v>
          </cell>
          <cell r="M5971">
            <v>0</v>
          </cell>
          <cell r="N5971">
            <v>0</v>
          </cell>
          <cell r="O5971">
            <v>3650</v>
          </cell>
          <cell r="P5971">
            <v>0</v>
          </cell>
        </row>
        <row r="5972">
          <cell r="A5972" t="str">
            <v>0011566301</v>
          </cell>
          <cell r="B5972">
            <v>11566</v>
          </cell>
          <cell r="C5972">
            <v>115660</v>
          </cell>
          <cell r="D5972" t="str">
            <v>DHB</v>
          </cell>
          <cell r="E5972">
            <v>301</v>
          </cell>
          <cell r="F5972">
            <v>1</v>
          </cell>
          <cell r="G5972">
            <v>1</v>
          </cell>
          <cell r="H5972" t="str">
            <v>/  /</v>
          </cell>
          <cell r="I5972">
            <v>0</v>
          </cell>
          <cell r="J5972">
            <v>0</v>
          </cell>
          <cell r="K5972">
            <v>3650</v>
          </cell>
          <cell r="L5972">
            <v>3650</v>
          </cell>
          <cell r="M5972">
            <v>0</v>
          </cell>
          <cell r="N5972">
            <v>0</v>
          </cell>
          <cell r="O5972">
            <v>3650</v>
          </cell>
          <cell r="P5972">
            <v>0</v>
          </cell>
        </row>
        <row r="5973">
          <cell r="A5973" t="str">
            <v>0011566511</v>
          </cell>
          <cell r="B5973">
            <v>11566</v>
          </cell>
          <cell r="C5973">
            <v>115660</v>
          </cell>
          <cell r="D5973" t="str">
            <v>DHB</v>
          </cell>
          <cell r="E5973">
            <v>511</v>
          </cell>
          <cell r="F5973">
            <v>1</v>
          </cell>
          <cell r="G5973">
            <v>1</v>
          </cell>
          <cell r="H5973" t="str">
            <v>/  /</v>
          </cell>
          <cell r="I5973">
            <v>0</v>
          </cell>
          <cell r="J5973">
            <v>0</v>
          </cell>
          <cell r="K5973">
            <v>730</v>
          </cell>
          <cell r="L5973">
            <v>730</v>
          </cell>
          <cell r="M5973">
            <v>0</v>
          </cell>
          <cell r="N5973">
            <v>730</v>
          </cell>
          <cell r="O5973">
            <v>730</v>
          </cell>
          <cell r="P5973">
            <v>0</v>
          </cell>
        </row>
        <row r="5974">
          <cell r="A5974" t="str">
            <v>0011566522</v>
          </cell>
          <cell r="B5974">
            <v>11566</v>
          </cell>
          <cell r="C5974">
            <v>115660</v>
          </cell>
          <cell r="D5974" t="str">
            <v>DHB</v>
          </cell>
          <cell r="E5974">
            <v>522</v>
          </cell>
          <cell r="F5974">
            <v>1</v>
          </cell>
          <cell r="G5974">
            <v>1</v>
          </cell>
          <cell r="H5974" t="str">
            <v>15/04/07</v>
          </cell>
          <cell r="I5974">
            <v>7</v>
          </cell>
          <cell r="J5974">
            <v>0</v>
          </cell>
          <cell r="K5974">
            <v>7</v>
          </cell>
          <cell r="L5974">
            <v>7</v>
          </cell>
          <cell r="M5974">
            <v>0</v>
          </cell>
          <cell r="N5974">
            <v>0</v>
          </cell>
          <cell r="O5974">
            <v>7</v>
          </cell>
          <cell r="P5974">
            <v>0</v>
          </cell>
        </row>
        <row r="5975">
          <cell r="A5975" t="str">
            <v>0011566555</v>
          </cell>
          <cell r="B5975">
            <v>11566</v>
          </cell>
          <cell r="C5975">
            <v>115660</v>
          </cell>
          <cell r="D5975" t="str">
            <v>DHB</v>
          </cell>
          <cell r="E5975">
            <v>555</v>
          </cell>
          <cell r="F5975">
            <v>1</v>
          </cell>
          <cell r="G5975">
            <v>1</v>
          </cell>
          <cell r="H5975" t="str">
            <v>/  /</v>
          </cell>
          <cell r="I5975">
            <v>0</v>
          </cell>
          <cell r="J5975">
            <v>0</v>
          </cell>
          <cell r="K5975">
            <v>365</v>
          </cell>
          <cell r="L5975">
            <v>365</v>
          </cell>
          <cell r="M5975">
            <v>0</v>
          </cell>
          <cell r="N5975">
            <v>0</v>
          </cell>
          <cell r="O5975">
            <v>365</v>
          </cell>
          <cell r="P5975">
            <v>0</v>
          </cell>
        </row>
        <row r="5976">
          <cell r="A5976" t="str">
            <v>0011566601</v>
          </cell>
          <cell r="B5976">
            <v>11566</v>
          </cell>
          <cell r="C5976">
            <v>115660</v>
          </cell>
          <cell r="D5976" t="str">
            <v>DHB</v>
          </cell>
          <cell r="E5976">
            <v>601</v>
          </cell>
          <cell r="F5976">
            <v>1</v>
          </cell>
          <cell r="G5976">
            <v>1</v>
          </cell>
          <cell r="H5976" t="str">
            <v>/  /</v>
          </cell>
          <cell r="I5976">
            <v>0</v>
          </cell>
          <cell r="J5976">
            <v>0</v>
          </cell>
          <cell r="K5976">
            <v>2548</v>
          </cell>
          <cell r="L5976">
            <v>2548</v>
          </cell>
          <cell r="M5976">
            <v>0</v>
          </cell>
          <cell r="N5976">
            <v>0</v>
          </cell>
          <cell r="O5976">
            <v>2548</v>
          </cell>
          <cell r="P5976">
            <v>0</v>
          </cell>
        </row>
        <row r="5977">
          <cell r="A5977" t="str">
            <v>0011566701</v>
          </cell>
          <cell r="B5977">
            <v>11566</v>
          </cell>
          <cell r="C5977">
            <v>115660</v>
          </cell>
          <cell r="D5977" t="str">
            <v>DHB</v>
          </cell>
          <cell r="E5977">
            <v>701</v>
          </cell>
          <cell r="F5977">
            <v>1</v>
          </cell>
          <cell r="G5977">
            <v>1</v>
          </cell>
          <cell r="H5977" t="str">
            <v>/  /</v>
          </cell>
          <cell r="I5977">
            <v>0</v>
          </cell>
          <cell r="J5977">
            <v>0</v>
          </cell>
          <cell r="K5977">
            <v>2548</v>
          </cell>
          <cell r="L5977">
            <v>2548</v>
          </cell>
          <cell r="M5977">
            <v>0</v>
          </cell>
          <cell r="N5977">
            <v>0</v>
          </cell>
          <cell r="O5977">
            <v>2548</v>
          </cell>
          <cell r="P5977">
            <v>0</v>
          </cell>
        </row>
        <row r="5978">
          <cell r="A5978" t="str">
            <v>0011566910</v>
          </cell>
          <cell r="B5978">
            <v>11566</v>
          </cell>
          <cell r="C5978">
            <v>115660</v>
          </cell>
          <cell r="D5978" t="str">
            <v>DHB</v>
          </cell>
          <cell r="E5978">
            <v>910</v>
          </cell>
          <cell r="F5978">
            <v>1</v>
          </cell>
          <cell r="G5978">
            <v>1</v>
          </cell>
          <cell r="H5978" t="str">
            <v>/  /</v>
          </cell>
          <cell r="I5978">
            <v>0</v>
          </cell>
          <cell r="J5978">
            <v>0</v>
          </cell>
          <cell r="K5978">
            <v>3650</v>
          </cell>
          <cell r="L5978">
            <v>3650</v>
          </cell>
          <cell r="M5978">
            <v>0</v>
          </cell>
          <cell r="N5978">
            <v>0</v>
          </cell>
          <cell r="O5978">
            <v>3650</v>
          </cell>
          <cell r="P5978">
            <v>0</v>
          </cell>
        </row>
        <row r="5979">
          <cell r="A5979" t="str">
            <v>0011566951</v>
          </cell>
          <cell r="B5979">
            <v>11566</v>
          </cell>
          <cell r="C5979">
            <v>115660</v>
          </cell>
          <cell r="D5979" t="str">
            <v>DHB</v>
          </cell>
          <cell r="E5979">
            <v>951</v>
          </cell>
          <cell r="F5979">
            <v>1</v>
          </cell>
          <cell r="G5979">
            <v>1</v>
          </cell>
          <cell r="H5979" t="str">
            <v>/  /</v>
          </cell>
          <cell r="I5979">
            <v>0</v>
          </cell>
          <cell r="J5979">
            <v>0</v>
          </cell>
          <cell r="K5979">
            <v>529</v>
          </cell>
          <cell r="L5979">
            <v>529</v>
          </cell>
          <cell r="M5979">
            <v>0</v>
          </cell>
          <cell r="N5979">
            <v>0</v>
          </cell>
          <cell r="O5979">
            <v>529</v>
          </cell>
          <cell r="P5979">
            <v>0</v>
          </cell>
        </row>
        <row r="5980">
          <cell r="A5980" t="str">
            <v>0011570101</v>
          </cell>
          <cell r="B5980">
            <v>11570</v>
          </cell>
          <cell r="C5980">
            <v>115700</v>
          </cell>
          <cell r="D5980">
            <v>340</v>
          </cell>
          <cell r="E5980">
            <v>101</v>
          </cell>
          <cell r="F5980">
            <v>1</v>
          </cell>
          <cell r="G5980">
            <v>1</v>
          </cell>
          <cell r="H5980">
            <v>39091</v>
          </cell>
          <cell r="I5980">
            <v>6337.63</v>
          </cell>
          <cell r="J5980">
            <v>0</v>
          </cell>
          <cell r="K5980">
            <v>6337.63</v>
          </cell>
          <cell r="L5980">
            <v>6337.63</v>
          </cell>
          <cell r="M5980">
            <v>0</v>
          </cell>
          <cell r="N5980">
            <v>0</v>
          </cell>
          <cell r="O5980">
            <v>6337.63</v>
          </cell>
          <cell r="P5980">
            <v>0</v>
          </cell>
        </row>
        <row r="5981">
          <cell r="A5981" t="str">
            <v>0011570103</v>
          </cell>
          <cell r="B5981">
            <v>11570</v>
          </cell>
          <cell r="C5981">
            <v>115700</v>
          </cell>
          <cell r="D5981">
            <v>340</v>
          </cell>
          <cell r="E5981">
            <v>103</v>
          </cell>
          <cell r="F5981">
            <v>1</v>
          </cell>
          <cell r="G5981">
            <v>1</v>
          </cell>
          <cell r="H5981" t="str">
            <v>24/05/05</v>
          </cell>
          <cell r="I5981">
            <v>800</v>
          </cell>
          <cell r="J5981">
            <v>0</v>
          </cell>
          <cell r="K5981">
            <v>800</v>
          </cell>
          <cell r="L5981">
            <v>800</v>
          </cell>
          <cell r="M5981">
            <v>0</v>
          </cell>
          <cell r="N5981">
            <v>0</v>
          </cell>
          <cell r="O5981">
            <v>800</v>
          </cell>
          <cell r="P5981">
            <v>0</v>
          </cell>
        </row>
        <row r="5982">
          <cell r="A5982" t="str">
            <v>0011570106</v>
          </cell>
          <cell r="B5982">
            <v>11570</v>
          </cell>
          <cell r="C5982">
            <v>115700</v>
          </cell>
          <cell r="D5982">
            <v>340</v>
          </cell>
          <cell r="E5982">
            <v>106</v>
          </cell>
          <cell r="F5982">
            <v>1</v>
          </cell>
          <cell r="G5982">
            <v>1</v>
          </cell>
          <cell r="H5982" t="str">
            <v>24/05/05</v>
          </cell>
          <cell r="I5982">
            <v>150</v>
          </cell>
          <cell r="J5982">
            <v>0</v>
          </cell>
          <cell r="K5982">
            <v>150</v>
          </cell>
          <cell r="L5982">
            <v>150</v>
          </cell>
          <cell r="M5982">
            <v>0</v>
          </cell>
          <cell r="N5982">
            <v>0</v>
          </cell>
          <cell r="O5982">
            <v>150</v>
          </cell>
          <cell r="P5982">
            <v>0</v>
          </cell>
        </row>
        <row r="5983">
          <cell r="A5983" t="str">
            <v>0011570172</v>
          </cell>
          <cell r="B5983">
            <v>11570</v>
          </cell>
          <cell r="C5983">
            <v>115700</v>
          </cell>
          <cell r="D5983">
            <v>340</v>
          </cell>
          <cell r="E5983">
            <v>172</v>
          </cell>
          <cell r="F5983">
            <v>1</v>
          </cell>
          <cell r="G5983">
            <v>2</v>
          </cell>
          <cell r="H5983" t="str">
            <v>15/01/08</v>
          </cell>
          <cell r="I5983">
            <v>0</v>
          </cell>
          <cell r="J5983">
            <v>90.23</v>
          </cell>
          <cell r="K5983">
            <v>90.23</v>
          </cell>
          <cell r="L5983">
            <v>90.23</v>
          </cell>
          <cell r="M5983">
            <v>0</v>
          </cell>
          <cell r="N5983">
            <v>0</v>
          </cell>
          <cell r="O5983">
            <v>90.23</v>
          </cell>
          <cell r="P5983">
            <v>0</v>
          </cell>
        </row>
        <row r="5984">
          <cell r="A5984" t="str">
            <v>0011570263</v>
          </cell>
          <cell r="B5984">
            <v>11570</v>
          </cell>
          <cell r="C5984">
            <v>115700</v>
          </cell>
          <cell r="D5984">
            <v>340</v>
          </cell>
          <cell r="E5984">
            <v>263</v>
          </cell>
          <cell r="F5984">
            <v>1</v>
          </cell>
          <cell r="G5984">
            <v>2</v>
          </cell>
          <cell r="H5984" t="str">
            <v>21/01/08</v>
          </cell>
          <cell r="I5984">
            <v>0</v>
          </cell>
          <cell r="J5984">
            <v>562.98</v>
          </cell>
          <cell r="K5984">
            <v>562.98</v>
          </cell>
          <cell r="L5984">
            <v>562.98</v>
          </cell>
          <cell r="M5984">
            <v>0</v>
          </cell>
          <cell r="N5984">
            <v>0</v>
          </cell>
          <cell r="O5984">
            <v>562.98</v>
          </cell>
          <cell r="P5984">
            <v>0</v>
          </cell>
        </row>
        <row r="5985">
          <cell r="A5985" t="str">
            <v>0011570301</v>
          </cell>
          <cell r="B5985">
            <v>11570</v>
          </cell>
          <cell r="C5985">
            <v>115700</v>
          </cell>
          <cell r="D5985">
            <v>340</v>
          </cell>
          <cell r="E5985">
            <v>301</v>
          </cell>
          <cell r="F5985">
            <v>1</v>
          </cell>
          <cell r="G5985">
            <v>2</v>
          </cell>
          <cell r="H5985" t="str">
            <v>/  /</v>
          </cell>
          <cell r="I5985">
            <v>0</v>
          </cell>
          <cell r="J5985">
            <v>653.21</v>
          </cell>
          <cell r="K5985">
            <v>7940.84</v>
          </cell>
          <cell r="L5985">
            <v>7940.84</v>
          </cell>
          <cell r="M5985">
            <v>0</v>
          </cell>
          <cell r="N5985">
            <v>0</v>
          </cell>
          <cell r="O5985">
            <v>7940.84</v>
          </cell>
          <cell r="P5985">
            <v>0</v>
          </cell>
        </row>
        <row r="5986">
          <cell r="A5986" t="str">
            <v>0011570511</v>
          </cell>
          <cell r="B5986">
            <v>11570</v>
          </cell>
          <cell r="C5986">
            <v>115700</v>
          </cell>
          <cell r="D5986">
            <v>340</v>
          </cell>
          <cell r="E5986">
            <v>511</v>
          </cell>
          <cell r="F5986">
            <v>1</v>
          </cell>
          <cell r="G5986">
            <v>2</v>
          </cell>
          <cell r="H5986" t="str">
            <v>/  /</v>
          </cell>
          <cell r="I5986">
            <v>0</v>
          </cell>
          <cell r="J5986">
            <v>18</v>
          </cell>
          <cell r="K5986">
            <v>918</v>
          </cell>
          <cell r="L5986">
            <v>918</v>
          </cell>
          <cell r="M5986">
            <v>0</v>
          </cell>
          <cell r="N5986">
            <v>918</v>
          </cell>
          <cell r="O5986">
            <v>918</v>
          </cell>
          <cell r="P5986">
            <v>0</v>
          </cell>
        </row>
        <row r="5987">
          <cell r="A5987" t="str">
            <v>0011570523</v>
          </cell>
          <cell r="B5987">
            <v>11570</v>
          </cell>
          <cell r="C5987">
            <v>115700</v>
          </cell>
          <cell r="D5987">
            <v>340</v>
          </cell>
          <cell r="E5987">
            <v>523</v>
          </cell>
          <cell r="F5987">
            <v>1</v>
          </cell>
          <cell r="G5987">
            <v>1</v>
          </cell>
          <cell r="H5987" t="str">
            <v>24/05/05</v>
          </cell>
          <cell r="I5987">
            <v>1</v>
          </cell>
          <cell r="J5987">
            <v>0</v>
          </cell>
          <cell r="K5987">
            <v>1</v>
          </cell>
          <cell r="L5987">
            <v>1</v>
          </cell>
          <cell r="M5987">
            <v>0</v>
          </cell>
          <cell r="N5987">
            <v>0</v>
          </cell>
          <cell r="O5987">
            <v>1</v>
          </cell>
          <cell r="P5987">
            <v>0</v>
          </cell>
        </row>
        <row r="5988">
          <cell r="A5988" t="str">
            <v>0011570601</v>
          </cell>
          <cell r="B5988">
            <v>11570</v>
          </cell>
          <cell r="C5988">
            <v>115700</v>
          </cell>
          <cell r="D5988">
            <v>340</v>
          </cell>
          <cell r="E5988">
            <v>601</v>
          </cell>
          <cell r="F5988">
            <v>1</v>
          </cell>
          <cell r="G5988">
            <v>2</v>
          </cell>
          <cell r="H5988" t="str">
            <v>/  /</v>
          </cell>
          <cell r="I5988">
            <v>0</v>
          </cell>
          <cell r="J5988">
            <v>635.21</v>
          </cell>
          <cell r="K5988">
            <v>7021.84</v>
          </cell>
          <cell r="L5988">
            <v>7021.84</v>
          </cell>
          <cell r="M5988">
            <v>0</v>
          </cell>
          <cell r="N5988">
            <v>0</v>
          </cell>
          <cell r="O5988">
            <v>7021.84</v>
          </cell>
          <cell r="P5988">
            <v>0</v>
          </cell>
        </row>
        <row r="5989">
          <cell r="A5989" t="str">
            <v>0011570701</v>
          </cell>
          <cell r="B5989">
            <v>11570</v>
          </cell>
          <cell r="C5989">
            <v>115700</v>
          </cell>
          <cell r="D5989">
            <v>340</v>
          </cell>
          <cell r="E5989">
            <v>701</v>
          </cell>
          <cell r="F5989">
            <v>1</v>
          </cell>
          <cell r="G5989">
            <v>2</v>
          </cell>
          <cell r="H5989" t="str">
            <v>/  /</v>
          </cell>
          <cell r="I5989">
            <v>0</v>
          </cell>
          <cell r="J5989">
            <v>635.21</v>
          </cell>
          <cell r="K5989">
            <v>7021.84</v>
          </cell>
          <cell r="L5989">
            <v>7021.84</v>
          </cell>
          <cell r="M5989">
            <v>0</v>
          </cell>
          <cell r="N5989">
            <v>0</v>
          </cell>
          <cell r="O5989">
            <v>7021.84</v>
          </cell>
          <cell r="P5989">
            <v>0</v>
          </cell>
        </row>
        <row r="5990">
          <cell r="A5990" t="str">
            <v>0011570910</v>
          </cell>
          <cell r="B5990">
            <v>11570</v>
          </cell>
          <cell r="C5990">
            <v>115700</v>
          </cell>
          <cell r="D5990">
            <v>340</v>
          </cell>
          <cell r="E5990">
            <v>910</v>
          </cell>
          <cell r="F5990">
            <v>1</v>
          </cell>
          <cell r="G5990">
            <v>2</v>
          </cell>
          <cell r="H5990" t="str">
            <v>/  /</v>
          </cell>
          <cell r="I5990">
            <v>0</v>
          </cell>
          <cell r="J5990">
            <v>0</v>
          </cell>
          <cell r="K5990">
            <v>7287.63</v>
          </cell>
          <cell r="L5990">
            <v>7287.63</v>
          </cell>
          <cell r="M5990">
            <v>0</v>
          </cell>
          <cell r="N5990">
            <v>0</v>
          </cell>
          <cell r="O5990">
            <v>7287.63</v>
          </cell>
          <cell r="P5990">
            <v>0</v>
          </cell>
        </row>
        <row r="5991">
          <cell r="A5991" t="str">
            <v>0011570915</v>
          </cell>
          <cell r="B5991">
            <v>11570</v>
          </cell>
          <cell r="C5991">
            <v>115700</v>
          </cell>
          <cell r="D5991">
            <v>340</v>
          </cell>
          <cell r="E5991">
            <v>915</v>
          </cell>
          <cell r="F5991">
            <v>1</v>
          </cell>
          <cell r="G5991">
            <v>2</v>
          </cell>
          <cell r="H5991" t="str">
            <v>/  /</v>
          </cell>
          <cell r="I5991">
            <v>0</v>
          </cell>
          <cell r="J5991">
            <v>90.23</v>
          </cell>
          <cell r="K5991">
            <v>90.23</v>
          </cell>
          <cell r="L5991">
            <v>90.23</v>
          </cell>
          <cell r="M5991">
            <v>0</v>
          </cell>
          <cell r="N5991">
            <v>0</v>
          </cell>
          <cell r="O5991">
            <v>90.23</v>
          </cell>
          <cell r="P5991">
            <v>0</v>
          </cell>
        </row>
        <row r="5992">
          <cell r="A5992" t="str">
            <v>0011570951</v>
          </cell>
          <cell r="B5992">
            <v>11570</v>
          </cell>
          <cell r="C5992">
            <v>115700</v>
          </cell>
          <cell r="D5992">
            <v>340</v>
          </cell>
          <cell r="E5992">
            <v>951</v>
          </cell>
          <cell r="F5992">
            <v>1</v>
          </cell>
          <cell r="G5992">
            <v>2</v>
          </cell>
          <cell r="H5992" t="str">
            <v>/  /</v>
          </cell>
          <cell r="I5992">
            <v>0</v>
          </cell>
          <cell r="J5992">
            <v>13</v>
          </cell>
          <cell r="K5992">
            <v>666</v>
          </cell>
          <cell r="L5992">
            <v>666</v>
          </cell>
          <cell r="M5992">
            <v>0</v>
          </cell>
          <cell r="N5992">
            <v>0</v>
          </cell>
          <cell r="O5992">
            <v>666</v>
          </cell>
          <cell r="P5992">
            <v>0</v>
          </cell>
        </row>
        <row r="5993">
          <cell r="A5993" t="str">
            <v>0011574101</v>
          </cell>
          <cell r="B5993">
            <v>11574</v>
          </cell>
          <cell r="C5993">
            <v>115740</v>
          </cell>
          <cell r="D5993" t="str">
            <v>E01</v>
          </cell>
          <cell r="E5993">
            <v>101</v>
          </cell>
          <cell r="F5993">
            <v>1</v>
          </cell>
          <cell r="G5993">
            <v>1</v>
          </cell>
          <cell r="H5993">
            <v>39090</v>
          </cell>
          <cell r="I5993">
            <v>5314</v>
          </cell>
          <cell r="J5993">
            <v>0</v>
          </cell>
          <cell r="K5993">
            <v>5314</v>
          </cell>
          <cell r="L5993">
            <v>5314</v>
          </cell>
          <cell r="M5993">
            <v>0</v>
          </cell>
          <cell r="N5993">
            <v>0</v>
          </cell>
          <cell r="O5993">
            <v>5314</v>
          </cell>
          <cell r="P5993">
            <v>0</v>
          </cell>
        </row>
        <row r="5994">
          <cell r="A5994" t="str">
            <v>0011574103</v>
          </cell>
          <cell r="B5994">
            <v>11574</v>
          </cell>
          <cell r="C5994">
            <v>115740</v>
          </cell>
          <cell r="D5994" t="str">
            <v>E01</v>
          </cell>
          <cell r="E5994">
            <v>103</v>
          </cell>
          <cell r="F5994">
            <v>1</v>
          </cell>
          <cell r="G5994">
            <v>1</v>
          </cell>
          <cell r="H5994">
            <v>38358</v>
          </cell>
          <cell r="I5994">
            <v>800</v>
          </cell>
          <cell r="J5994">
            <v>0</v>
          </cell>
          <cell r="K5994">
            <v>800</v>
          </cell>
          <cell r="L5994">
            <v>800</v>
          </cell>
          <cell r="M5994">
            <v>0</v>
          </cell>
          <cell r="N5994">
            <v>0</v>
          </cell>
          <cell r="O5994">
            <v>800</v>
          </cell>
          <cell r="P5994">
            <v>0</v>
          </cell>
        </row>
        <row r="5995">
          <cell r="A5995" t="str">
            <v>0011574106</v>
          </cell>
          <cell r="B5995">
            <v>11574</v>
          </cell>
          <cell r="C5995">
            <v>115740</v>
          </cell>
          <cell r="D5995" t="str">
            <v>E01</v>
          </cell>
          <cell r="E5995">
            <v>106</v>
          </cell>
          <cell r="F5995">
            <v>1</v>
          </cell>
          <cell r="G5995">
            <v>1</v>
          </cell>
          <cell r="H5995">
            <v>38358</v>
          </cell>
          <cell r="I5995">
            <v>150</v>
          </cell>
          <cell r="J5995">
            <v>0</v>
          </cell>
          <cell r="K5995">
            <v>150</v>
          </cell>
          <cell r="L5995">
            <v>150</v>
          </cell>
          <cell r="M5995">
            <v>0</v>
          </cell>
          <cell r="N5995">
            <v>0</v>
          </cell>
          <cell r="O5995">
            <v>150</v>
          </cell>
          <cell r="P5995">
            <v>0</v>
          </cell>
        </row>
        <row r="5996">
          <cell r="A5996" t="str">
            <v>0011574301</v>
          </cell>
          <cell r="B5996">
            <v>11574</v>
          </cell>
          <cell r="C5996">
            <v>115740</v>
          </cell>
          <cell r="D5996" t="str">
            <v>E01</v>
          </cell>
          <cell r="E5996">
            <v>301</v>
          </cell>
          <cell r="F5996">
            <v>1</v>
          </cell>
          <cell r="G5996">
            <v>1</v>
          </cell>
          <cell r="H5996" t="str">
            <v>/  /</v>
          </cell>
          <cell r="I5996">
            <v>0</v>
          </cell>
          <cell r="J5996">
            <v>0</v>
          </cell>
          <cell r="K5996">
            <v>6264</v>
          </cell>
          <cell r="L5996">
            <v>6264</v>
          </cell>
          <cell r="M5996">
            <v>0</v>
          </cell>
          <cell r="N5996">
            <v>0</v>
          </cell>
          <cell r="O5996">
            <v>6264</v>
          </cell>
          <cell r="P5996">
            <v>0</v>
          </cell>
        </row>
        <row r="5997">
          <cell r="A5997" t="str">
            <v>0011574511</v>
          </cell>
          <cell r="B5997">
            <v>11574</v>
          </cell>
          <cell r="C5997">
            <v>115740</v>
          </cell>
          <cell r="D5997" t="str">
            <v>E01</v>
          </cell>
          <cell r="E5997">
            <v>511</v>
          </cell>
          <cell r="F5997">
            <v>1</v>
          </cell>
          <cell r="G5997">
            <v>1</v>
          </cell>
          <cell r="H5997" t="str">
            <v>/  /</v>
          </cell>
          <cell r="I5997">
            <v>0</v>
          </cell>
          <cell r="J5997">
            <v>0</v>
          </cell>
          <cell r="K5997">
            <v>900</v>
          </cell>
          <cell r="L5997">
            <v>900</v>
          </cell>
          <cell r="M5997">
            <v>0</v>
          </cell>
          <cell r="N5997">
            <v>900</v>
          </cell>
          <cell r="O5997">
            <v>900</v>
          </cell>
          <cell r="P5997">
            <v>0</v>
          </cell>
        </row>
        <row r="5998">
          <cell r="A5998" t="str">
            <v>0011574523</v>
          </cell>
          <cell r="B5998">
            <v>11574</v>
          </cell>
          <cell r="C5998">
            <v>115740</v>
          </cell>
          <cell r="D5998" t="str">
            <v>E01</v>
          </cell>
          <cell r="E5998">
            <v>523</v>
          </cell>
          <cell r="F5998">
            <v>1</v>
          </cell>
          <cell r="G5998">
            <v>1</v>
          </cell>
          <cell r="H5998">
            <v>38358</v>
          </cell>
          <cell r="I5998">
            <v>1</v>
          </cell>
          <cell r="J5998">
            <v>0</v>
          </cell>
          <cell r="K5998">
            <v>1</v>
          </cell>
          <cell r="L5998">
            <v>1</v>
          </cell>
          <cell r="M5998">
            <v>0</v>
          </cell>
          <cell r="N5998">
            <v>0</v>
          </cell>
          <cell r="O5998">
            <v>1</v>
          </cell>
          <cell r="P5998">
            <v>0</v>
          </cell>
        </row>
        <row r="5999">
          <cell r="A5999" t="str">
            <v>0011574601</v>
          </cell>
          <cell r="B5999">
            <v>11574</v>
          </cell>
          <cell r="C5999">
            <v>115740</v>
          </cell>
          <cell r="D5999" t="str">
            <v>E01</v>
          </cell>
          <cell r="E5999">
            <v>601</v>
          </cell>
          <cell r="F5999">
            <v>1</v>
          </cell>
          <cell r="G5999">
            <v>1</v>
          </cell>
          <cell r="H5999" t="str">
            <v>/  /</v>
          </cell>
          <cell r="I5999">
            <v>0</v>
          </cell>
          <cell r="J5999">
            <v>0</v>
          </cell>
          <cell r="K5999">
            <v>5363</v>
          </cell>
          <cell r="L5999">
            <v>5363</v>
          </cell>
          <cell r="M5999">
            <v>0</v>
          </cell>
          <cell r="N5999">
            <v>0</v>
          </cell>
          <cell r="O5999">
            <v>5363</v>
          </cell>
          <cell r="P5999">
            <v>0</v>
          </cell>
        </row>
        <row r="6000">
          <cell r="A6000" t="str">
            <v>0011574701</v>
          </cell>
          <cell r="B6000">
            <v>11574</v>
          </cell>
          <cell r="C6000">
            <v>115740</v>
          </cell>
          <cell r="D6000" t="str">
            <v>E01</v>
          </cell>
          <cell r="E6000">
            <v>701</v>
          </cell>
          <cell r="F6000">
            <v>1</v>
          </cell>
          <cell r="G6000">
            <v>1</v>
          </cell>
          <cell r="H6000" t="str">
            <v>/  /</v>
          </cell>
          <cell r="I6000">
            <v>0</v>
          </cell>
          <cell r="J6000">
            <v>0</v>
          </cell>
          <cell r="K6000">
            <v>5363</v>
          </cell>
          <cell r="L6000">
            <v>5363</v>
          </cell>
          <cell r="M6000">
            <v>0</v>
          </cell>
          <cell r="N6000">
            <v>0</v>
          </cell>
          <cell r="O6000">
            <v>5363</v>
          </cell>
          <cell r="P6000">
            <v>0</v>
          </cell>
        </row>
        <row r="6001">
          <cell r="A6001" t="str">
            <v>0011574910</v>
          </cell>
          <cell r="B6001">
            <v>11574</v>
          </cell>
          <cell r="C6001">
            <v>115740</v>
          </cell>
          <cell r="D6001" t="str">
            <v>E01</v>
          </cell>
          <cell r="E6001">
            <v>910</v>
          </cell>
          <cell r="F6001">
            <v>1</v>
          </cell>
          <cell r="G6001">
            <v>1</v>
          </cell>
          <cell r="H6001" t="str">
            <v>/  /</v>
          </cell>
          <cell r="I6001">
            <v>0</v>
          </cell>
          <cell r="J6001">
            <v>0</v>
          </cell>
          <cell r="K6001">
            <v>6264</v>
          </cell>
          <cell r="L6001">
            <v>6264</v>
          </cell>
          <cell r="M6001">
            <v>0</v>
          </cell>
          <cell r="N6001">
            <v>0</v>
          </cell>
          <cell r="O6001">
            <v>6264</v>
          </cell>
          <cell r="P6001">
            <v>0</v>
          </cell>
        </row>
        <row r="6002">
          <cell r="A6002" t="str">
            <v>0011574951</v>
          </cell>
          <cell r="B6002">
            <v>11574</v>
          </cell>
          <cell r="C6002">
            <v>115740</v>
          </cell>
          <cell r="D6002" t="str">
            <v>E01</v>
          </cell>
          <cell r="E6002">
            <v>951</v>
          </cell>
          <cell r="F6002">
            <v>1</v>
          </cell>
          <cell r="G6002">
            <v>1</v>
          </cell>
          <cell r="H6002" t="str">
            <v>/  /</v>
          </cell>
          <cell r="I6002">
            <v>0</v>
          </cell>
          <cell r="J6002">
            <v>0</v>
          </cell>
          <cell r="K6002">
            <v>653</v>
          </cell>
          <cell r="L6002">
            <v>653</v>
          </cell>
          <cell r="M6002">
            <v>0</v>
          </cell>
          <cell r="N6002">
            <v>0</v>
          </cell>
          <cell r="O6002">
            <v>653</v>
          </cell>
          <cell r="P6002">
            <v>0</v>
          </cell>
        </row>
        <row r="6003">
          <cell r="A6003" t="str">
            <v>0011576101</v>
          </cell>
          <cell r="B6003">
            <v>11576</v>
          </cell>
          <cell r="C6003">
            <v>115760</v>
          </cell>
          <cell r="D6003" t="str">
            <v>Q84</v>
          </cell>
          <cell r="E6003">
            <v>101</v>
          </cell>
          <cell r="F6003">
            <v>1</v>
          </cell>
          <cell r="G6003">
            <v>1</v>
          </cell>
          <cell r="H6003">
            <v>39089</v>
          </cell>
          <cell r="I6003">
            <v>5000</v>
          </cell>
          <cell r="J6003">
            <v>0</v>
          </cell>
          <cell r="K6003">
            <v>5000</v>
          </cell>
          <cell r="L6003">
            <v>5000</v>
          </cell>
          <cell r="M6003">
            <v>0</v>
          </cell>
          <cell r="N6003">
            <v>0</v>
          </cell>
          <cell r="O6003">
            <v>5000</v>
          </cell>
          <cell r="P6003">
            <v>0</v>
          </cell>
        </row>
        <row r="6004">
          <cell r="A6004" t="str">
            <v>0011576301</v>
          </cell>
          <cell r="B6004">
            <v>11576</v>
          </cell>
          <cell r="C6004">
            <v>115760</v>
          </cell>
          <cell r="D6004" t="str">
            <v>Q84</v>
          </cell>
          <cell r="E6004">
            <v>301</v>
          </cell>
          <cell r="F6004">
            <v>1</v>
          </cell>
          <cell r="G6004">
            <v>1</v>
          </cell>
          <cell r="H6004" t="str">
            <v>/  /</v>
          </cell>
          <cell r="I6004">
            <v>0</v>
          </cell>
          <cell r="J6004">
            <v>0</v>
          </cell>
          <cell r="K6004">
            <v>5000</v>
          </cell>
          <cell r="L6004">
            <v>5000</v>
          </cell>
          <cell r="M6004">
            <v>0</v>
          </cell>
          <cell r="N6004">
            <v>0</v>
          </cell>
          <cell r="O6004">
            <v>5000</v>
          </cell>
          <cell r="P6004">
            <v>0</v>
          </cell>
        </row>
        <row r="6005">
          <cell r="A6005" t="str">
            <v>0011576511</v>
          </cell>
          <cell r="B6005">
            <v>11576</v>
          </cell>
          <cell r="C6005">
            <v>115760</v>
          </cell>
          <cell r="D6005" t="str">
            <v>Q84</v>
          </cell>
          <cell r="E6005">
            <v>511</v>
          </cell>
          <cell r="F6005">
            <v>1</v>
          </cell>
          <cell r="G6005">
            <v>1</v>
          </cell>
          <cell r="H6005" t="str">
            <v>/  /</v>
          </cell>
          <cell r="I6005">
            <v>0</v>
          </cell>
          <cell r="J6005">
            <v>0</v>
          </cell>
          <cell r="K6005">
            <v>900</v>
          </cell>
          <cell r="L6005">
            <v>900</v>
          </cell>
          <cell r="M6005">
            <v>0</v>
          </cell>
          <cell r="N6005">
            <v>900</v>
          </cell>
          <cell r="O6005">
            <v>900</v>
          </cell>
          <cell r="P6005">
            <v>0</v>
          </cell>
        </row>
        <row r="6006">
          <cell r="A6006" t="str">
            <v>0011576523</v>
          </cell>
          <cell r="B6006">
            <v>11576</v>
          </cell>
          <cell r="C6006">
            <v>115760</v>
          </cell>
          <cell r="D6006" t="str">
            <v>Q84</v>
          </cell>
          <cell r="E6006">
            <v>523</v>
          </cell>
          <cell r="F6006">
            <v>1</v>
          </cell>
          <cell r="G6006">
            <v>1</v>
          </cell>
          <cell r="H6006" t="str">
            <v>13/06/05</v>
          </cell>
          <cell r="I6006">
            <v>1</v>
          </cell>
          <cell r="J6006">
            <v>0</v>
          </cell>
          <cell r="K6006">
            <v>1</v>
          </cell>
          <cell r="L6006">
            <v>1</v>
          </cell>
          <cell r="M6006">
            <v>0</v>
          </cell>
          <cell r="N6006">
            <v>0</v>
          </cell>
          <cell r="O6006">
            <v>1</v>
          </cell>
          <cell r="P6006">
            <v>0</v>
          </cell>
        </row>
        <row r="6007">
          <cell r="A6007" t="str">
            <v>0011576601</v>
          </cell>
          <cell r="B6007">
            <v>11576</v>
          </cell>
          <cell r="C6007">
            <v>115760</v>
          </cell>
          <cell r="D6007" t="str">
            <v>Q84</v>
          </cell>
          <cell r="E6007">
            <v>601</v>
          </cell>
          <cell r="F6007">
            <v>1</v>
          </cell>
          <cell r="G6007">
            <v>1</v>
          </cell>
          <cell r="H6007" t="str">
            <v>/  /</v>
          </cell>
          <cell r="I6007">
            <v>0</v>
          </cell>
          <cell r="J6007">
            <v>0</v>
          </cell>
          <cell r="K6007">
            <v>4099</v>
          </cell>
          <cell r="L6007">
            <v>4099</v>
          </cell>
          <cell r="M6007">
            <v>0</v>
          </cell>
          <cell r="N6007">
            <v>0</v>
          </cell>
          <cell r="O6007">
            <v>4099</v>
          </cell>
          <cell r="P6007">
            <v>0</v>
          </cell>
        </row>
        <row r="6008">
          <cell r="A6008" t="str">
            <v>0011576701</v>
          </cell>
          <cell r="B6008">
            <v>11576</v>
          </cell>
          <cell r="C6008">
            <v>115760</v>
          </cell>
          <cell r="D6008" t="str">
            <v>Q84</v>
          </cell>
          <cell r="E6008">
            <v>701</v>
          </cell>
          <cell r="F6008">
            <v>1</v>
          </cell>
          <cell r="G6008">
            <v>1</v>
          </cell>
          <cell r="H6008" t="str">
            <v>/  /</v>
          </cell>
          <cell r="I6008">
            <v>0</v>
          </cell>
          <cell r="J6008">
            <v>0</v>
          </cell>
          <cell r="K6008">
            <v>4099</v>
          </cell>
          <cell r="L6008">
            <v>4099</v>
          </cell>
          <cell r="M6008">
            <v>0</v>
          </cell>
          <cell r="N6008">
            <v>0</v>
          </cell>
          <cell r="O6008">
            <v>4099</v>
          </cell>
          <cell r="P6008">
            <v>0</v>
          </cell>
        </row>
        <row r="6009">
          <cell r="A6009" t="str">
            <v>0011576910</v>
          </cell>
          <cell r="B6009">
            <v>11576</v>
          </cell>
          <cell r="C6009">
            <v>115760</v>
          </cell>
          <cell r="D6009" t="str">
            <v>Q84</v>
          </cell>
          <cell r="E6009">
            <v>910</v>
          </cell>
          <cell r="F6009">
            <v>1</v>
          </cell>
          <cell r="G6009">
            <v>1</v>
          </cell>
          <cell r="H6009" t="str">
            <v>/  /</v>
          </cell>
          <cell r="I6009">
            <v>0</v>
          </cell>
          <cell r="J6009">
            <v>0</v>
          </cell>
          <cell r="K6009">
            <v>5000</v>
          </cell>
          <cell r="L6009">
            <v>5000</v>
          </cell>
          <cell r="M6009">
            <v>0</v>
          </cell>
          <cell r="N6009">
            <v>0</v>
          </cell>
          <cell r="O6009">
            <v>5000</v>
          </cell>
          <cell r="P6009">
            <v>0</v>
          </cell>
        </row>
        <row r="6010">
          <cell r="A6010" t="str">
            <v>0011576951</v>
          </cell>
          <cell r="B6010">
            <v>11576</v>
          </cell>
          <cell r="C6010">
            <v>115760</v>
          </cell>
          <cell r="D6010" t="str">
            <v>Q84</v>
          </cell>
          <cell r="E6010">
            <v>951</v>
          </cell>
          <cell r="F6010">
            <v>1</v>
          </cell>
          <cell r="G6010">
            <v>1</v>
          </cell>
          <cell r="H6010" t="str">
            <v>/  /</v>
          </cell>
          <cell r="I6010">
            <v>0</v>
          </cell>
          <cell r="J6010">
            <v>0</v>
          </cell>
          <cell r="K6010">
            <v>653</v>
          </cell>
          <cell r="L6010">
            <v>653</v>
          </cell>
          <cell r="M6010">
            <v>0</v>
          </cell>
          <cell r="N6010">
            <v>0</v>
          </cell>
          <cell r="O6010">
            <v>653</v>
          </cell>
          <cell r="P6010">
            <v>0</v>
          </cell>
        </row>
        <row r="6011">
          <cell r="A6011" t="str">
            <v>0011578101</v>
          </cell>
          <cell r="B6011">
            <v>11578</v>
          </cell>
          <cell r="C6011">
            <v>115780</v>
          </cell>
          <cell r="D6011" t="str">
            <v>WCT</v>
          </cell>
          <cell r="E6011">
            <v>101</v>
          </cell>
          <cell r="F6011">
            <v>1</v>
          </cell>
          <cell r="G6011">
            <v>1</v>
          </cell>
          <cell r="H6011">
            <v>39084</v>
          </cell>
          <cell r="I6011">
            <v>3281.25</v>
          </cell>
          <cell r="J6011">
            <v>0</v>
          </cell>
          <cell r="K6011">
            <v>3281.25</v>
          </cell>
          <cell r="L6011">
            <v>3281.25</v>
          </cell>
          <cell r="M6011">
            <v>0</v>
          </cell>
          <cell r="N6011">
            <v>0</v>
          </cell>
          <cell r="O6011">
            <v>3281.25</v>
          </cell>
          <cell r="P6011">
            <v>0</v>
          </cell>
        </row>
        <row r="6012">
          <cell r="A6012" t="str">
            <v>0011578103</v>
          </cell>
          <cell r="B6012">
            <v>11578</v>
          </cell>
          <cell r="C6012">
            <v>115780</v>
          </cell>
          <cell r="D6012" t="str">
            <v>WCT</v>
          </cell>
          <cell r="E6012">
            <v>103</v>
          </cell>
          <cell r="F6012">
            <v>1</v>
          </cell>
          <cell r="G6012">
            <v>1</v>
          </cell>
          <cell r="H6012">
            <v>39086</v>
          </cell>
          <cell r="I6012">
            <v>800</v>
          </cell>
          <cell r="J6012">
            <v>0</v>
          </cell>
          <cell r="K6012">
            <v>800</v>
          </cell>
          <cell r="L6012">
            <v>800</v>
          </cell>
          <cell r="M6012">
            <v>0</v>
          </cell>
          <cell r="N6012">
            <v>0</v>
          </cell>
          <cell r="O6012">
            <v>800</v>
          </cell>
          <cell r="P6012">
            <v>0</v>
          </cell>
        </row>
        <row r="6013">
          <cell r="A6013" t="str">
            <v>0011578106</v>
          </cell>
          <cell r="B6013">
            <v>11578</v>
          </cell>
          <cell r="C6013">
            <v>115780</v>
          </cell>
          <cell r="D6013" t="str">
            <v>WCT</v>
          </cell>
          <cell r="E6013">
            <v>106</v>
          </cell>
          <cell r="F6013">
            <v>1</v>
          </cell>
          <cell r="G6013">
            <v>1</v>
          </cell>
          <cell r="H6013" t="str">
            <v>25/10/05</v>
          </cell>
          <cell r="I6013">
            <v>150</v>
          </cell>
          <cell r="J6013">
            <v>0</v>
          </cell>
          <cell r="K6013">
            <v>150</v>
          </cell>
          <cell r="L6013">
            <v>150</v>
          </cell>
          <cell r="M6013">
            <v>0</v>
          </cell>
          <cell r="N6013">
            <v>0</v>
          </cell>
          <cell r="O6013">
            <v>150</v>
          </cell>
          <cell r="P6013">
            <v>0</v>
          </cell>
        </row>
        <row r="6014">
          <cell r="A6014" t="str">
            <v>0011578172</v>
          </cell>
          <cell r="B6014">
            <v>11578</v>
          </cell>
          <cell r="C6014">
            <v>115780</v>
          </cell>
          <cell r="D6014" t="str">
            <v>WCT</v>
          </cell>
          <cell r="E6014">
            <v>172</v>
          </cell>
          <cell r="F6014">
            <v>1</v>
          </cell>
          <cell r="G6014">
            <v>2</v>
          </cell>
          <cell r="H6014" t="str">
            <v>15/01/08</v>
          </cell>
          <cell r="I6014">
            <v>0</v>
          </cell>
          <cell r="J6014">
            <v>918.57</v>
          </cell>
          <cell r="K6014">
            <v>918.57</v>
          </cell>
          <cell r="L6014">
            <v>918.57</v>
          </cell>
          <cell r="M6014">
            <v>0</v>
          </cell>
          <cell r="N6014">
            <v>0</v>
          </cell>
          <cell r="O6014">
            <v>918.57</v>
          </cell>
          <cell r="P6014">
            <v>0</v>
          </cell>
        </row>
        <row r="6015">
          <cell r="A6015" t="str">
            <v>0011578301</v>
          </cell>
          <cell r="B6015">
            <v>11578</v>
          </cell>
          <cell r="C6015">
            <v>115780</v>
          </cell>
          <cell r="D6015" t="str">
            <v>WCT</v>
          </cell>
          <cell r="E6015">
            <v>301</v>
          </cell>
          <cell r="F6015">
            <v>1</v>
          </cell>
          <cell r="G6015">
            <v>2</v>
          </cell>
          <cell r="H6015" t="str">
            <v>/  /</v>
          </cell>
          <cell r="I6015">
            <v>0</v>
          </cell>
          <cell r="J6015">
            <v>918.57</v>
          </cell>
          <cell r="K6015">
            <v>5149.82</v>
          </cell>
          <cell r="L6015">
            <v>5149.82</v>
          </cell>
          <cell r="M6015">
            <v>0</v>
          </cell>
          <cell r="N6015">
            <v>0</v>
          </cell>
          <cell r="O6015">
            <v>5149.82</v>
          </cell>
          <cell r="P6015">
            <v>0</v>
          </cell>
        </row>
        <row r="6016">
          <cell r="A6016" t="str">
            <v>0011578511</v>
          </cell>
          <cell r="B6016">
            <v>11578</v>
          </cell>
          <cell r="C6016">
            <v>115780</v>
          </cell>
          <cell r="D6016" t="str">
            <v>WCT</v>
          </cell>
          <cell r="E6016">
            <v>511</v>
          </cell>
          <cell r="F6016">
            <v>1</v>
          </cell>
          <cell r="G6016">
            <v>2</v>
          </cell>
          <cell r="H6016" t="str">
            <v>/  /</v>
          </cell>
          <cell r="I6016">
            <v>0</v>
          </cell>
          <cell r="J6016">
            <v>183</v>
          </cell>
          <cell r="K6016">
            <v>1029</v>
          </cell>
          <cell r="L6016">
            <v>1029</v>
          </cell>
          <cell r="M6016">
            <v>0</v>
          </cell>
          <cell r="N6016">
            <v>1029</v>
          </cell>
          <cell r="O6016">
            <v>1029</v>
          </cell>
          <cell r="P6016">
            <v>0</v>
          </cell>
        </row>
        <row r="6017">
          <cell r="A6017" t="str">
            <v>0011578523</v>
          </cell>
          <cell r="B6017">
            <v>11578</v>
          </cell>
          <cell r="C6017">
            <v>115780</v>
          </cell>
          <cell r="D6017" t="str">
            <v>WCT</v>
          </cell>
          <cell r="E6017">
            <v>523</v>
          </cell>
          <cell r="F6017">
            <v>1</v>
          </cell>
          <cell r="G6017">
            <v>1</v>
          </cell>
          <cell r="H6017" t="str">
            <v>27/06/05</v>
          </cell>
          <cell r="I6017">
            <v>1</v>
          </cell>
          <cell r="J6017">
            <v>0</v>
          </cell>
          <cell r="K6017">
            <v>1</v>
          </cell>
          <cell r="L6017">
            <v>1</v>
          </cell>
          <cell r="M6017">
            <v>0</v>
          </cell>
          <cell r="N6017">
            <v>0</v>
          </cell>
          <cell r="O6017">
            <v>1</v>
          </cell>
          <cell r="P6017">
            <v>0</v>
          </cell>
        </row>
        <row r="6018">
          <cell r="A6018" t="str">
            <v>0011578601</v>
          </cell>
          <cell r="B6018">
            <v>11578</v>
          </cell>
          <cell r="C6018">
            <v>115780</v>
          </cell>
          <cell r="D6018" t="str">
            <v>WCT</v>
          </cell>
          <cell r="E6018">
            <v>601</v>
          </cell>
          <cell r="F6018">
            <v>1</v>
          </cell>
          <cell r="G6018">
            <v>2</v>
          </cell>
          <cell r="H6018" t="str">
            <v>/  /</v>
          </cell>
          <cell r="I6018">
            <v>0</v>
          </cell>
          <cell r="J6018">
            <v>735.57</v>
          </cell>
          <cell r="K6018">
            <v>4119.82</v>
          </cell>
          <cell r="L6018">
            <v>4119.82</v>
          </cell>
          <cell r="M6018">
            <v>0</v>
          </cell>
          <cell r="N6018">
            <v>0</v>
          </cell>
          <cell r="O6018">
            <v>4119.82</v>
          </cell>
          <cell r="P6018">
            <v>0</v>
          </cell>
        </row>
        <row r="6019">
          <cell r="A6019" t="str">
            <v>0011578701</v>
          </cell>
          <cell r="B6019">
            <v>11578</v>
          </cell>
          <cell r="C6019">
            <v>115780</v>
          </cell>
          <cell r="D6019" t="str">
            <v>WCT</v>
          </cell>
          <cell r="E6019">
            <v>701</v>
          </cell>
          <cell r="F6019">
            <v>1</v>
          </cell>
          <cell r="G6019">
            <v>2</v>
          </cell>
          <cell r="H6019" t="str">
            <v>/  /</v>
          </cell>
          <cell r="I6019">
            <v>0</v>
          </cell>
          <cell r="J6019">
            <v>735.57</v>
          </cell>
          <cell r="K6019">
            <v>4119.82</v>
          </cell>
          <cell r="L6019">
            <v>4119.82</v>
          </cell>
          <cell r="M6019">
            <v>0</v>
          </cell>
          <cell r="N6019">
            <v>0</v>
          </cell>
          <cell r="O6019">
            <v>4119.82</v>
          </cell>
          <cell r="P6019">
            <v>0</v>
          </cell>
        </row>
        <row r="6020">
          <cell r="A6020" t="str">
            <v>0011578910</v>
          </cell>
          <cell r="B6020">
            <v>11578</v>
          </cell>
          <cell r="C6020">
            <v>115780</v>
          </cell>
          <cell r="D6020" t="str">
            <v>WCT</v>
          </cell>
          <cell r="E6020">
            <v>910</v>
          </cell>
          <cell r="F6020">
            <v>1</v>
          </cell>
          <cell r="G6020">
            <v>2</v>
          </cell>
          <cell r="H6020" t="str">
            <v>/  /</v>
          </cell>
          <cell r="I6020">
            <v>0</v>
          </cell>
          <cell r="J6020">
            <v>0</v>
          </cell>
          <cell r="K6020">
            <v>4231.25</v>
          </cell>
          <cell r="L6020">
            <v>4231.25</v>
          </cell>
          <cell r="M6020">
            <v>0</v>
          </cell>
          <cell r="N6020">
            <v>0</v>
          </cell>
          <cell r="O6020">
            <v>4231.25</v>
          </cell>
          <cell r="P6020">
            <v>0</v>
          </cell>
        </row>
        <row r="6021">
          <cell r="A6021" t="str">
            <v>0011578915</v>
          </cell>
          <cell r="B6021">
            <v>11578</v>
          </cell>
          <cell r="C6021">
            <v>115780</v>
          </cell>
          <cell r="D6021" t="str">
            <v>WCT</v>
          </cell>
          <cell r="E6021">
            <v>915</v>
          </cell>
          <cell r="F6021">
            <v>1</v>
          </cell>
          <cell r="G6021">
            <v>2</v>
          </cell>
          <cell r="H6021" t="str">
            <v>/  /</v>
          </cell>
          <cell r="I6021">
            <v>0</v>
          </cell>
          <cell r="J6021">
            <v>918.57</v>
          </cell>
          <cell r="K6021">
            <v>918.57</v>
          </cell>
          <cell r="L6021">
            <v>918.57</v>
          </cell>
          <cell r="M6021">
            <v>0</v>
          </cell>
          <cell r="N6021">
            <v>0</v>
          </cell>
          <cell r="O6021">
            <v>918.57</v>
          </cell>
          <cell r="P6021">
            <v>0</v>
          </cell>
        </row>
        <row r="6022">
          <cell r="A6022" t="str">
            <v>0011578951</v>
          </cell>
          <cell r="B6022">
            <v>11578</v>
          </cell>
          <cell r="C6022">
            <v>115780</v>
          </cell>
          <cell r="D6022" t="str">
            <v>WCT</v>
          </cell>
          <cell r="E6022">
            <v>951</v>
          </cell>
          <cell r="F6022">
            <v>1</v>
          </cell>
          <cell r="G6022">
            <v>2</v>
          </cell>
          <cell r="H6022" t="str">
            <v>/  /</v>
          </cell>
          <cell r="I6022">
            <v>0</v>
          </cell>
          <cell r="J6022">
            <v>134</v>
          </cell>
          <cell r="K6022">
            <v>748</v>
          </cell>
          <cell r="L6022">
            <v>748</v>
          </cell>
          <cell r="M6022">
            <v>0</v>
          </cell>
          <cell r="N6022">
            <v>0</v>
          </cell>
          <cell r="O6022">
            <v>748</v>
          </cell>
          <cell r="P6022">
            <v>0</v>
          </cell>
        </row>
        <row r="6023">
          <cell r="A6023" t="str">
            <v>0011580101</v>
          </cell>
          <cell r="B6023">
            <v>11580</v>
          </cell>
          <cell r="C6023">
            <v>115800</v>
          </cell>
          <cell r="D6023">
            <v>340</v>
          </cell>
          <cell r="E6023">
            <v>101</v>
          </cell>
          <cell r="F6023">
            <v>1</v>
          </cell>
          <cell r="G6023">
            <v>1</v>
          </cell>
          <cell r="H6023">
            <v>38719</v>
          </cell>
          <cell r="I6023">
            <v>4767.6000000000004</v>
          </cell>
          <cell r="J6023">
            <v>0</v>
          </cell>
          <cell r="K6023">
            <v>4767.6000000000004</v>
          </cell>
          <cell r="L6023">
            <v>4767.6000000000004</v>
          </cell>
          <cell r="M6023">
            <v>0</v>
          </cell>
          <cell r="N6023">
            <v>0</v>
          </cell>
          <cell r="O6023">
            <v>4767.6000000000004</v>
          </cell>
          <cell r="P6023">
            <v>0</v>
          </cell>
        </row>
        <row r="6024">
          <cell r="A6024" t="str">
            <v>0011580103</v>
          </cell>
          <cell r="B6024">
            <v>11580</v>
          </cell>
          <cell r="C6024">
            <v>115800</v>
          </cell>
          <cell r="D6024">
            <v>340</v>
          </cell>
          <cell r="E6024">
            <v>103</v>
          </cell>
          <cell r="F6024">
            <v>1</v>
          </cell>
          <cell r="G6024">
            <v>1</v>
          </cell>
          <cell r="H6024" t="str">
            <v>24/05/05</v>
          </cell>
          <cell r="I6024">
            <v>800</v>
          </cell>
          <cell r="J6024">
            <v>0</v>
          </cell>
          <cell r="K6024">
            <v>800</v>
          </cell>
          <cell r="L6024">
            <v>800</v>
          </cell>
          <cell r="M6024">
            <v>0</v>
          </cell>
          <cell r="N6024">
            <v>0</v>
          </cell>
          <cell r="O6024">
            <v>800</v>
          </cell>
          <cell r="P6024">
            <v>0</v>
          </cell>
        </row>
        <row r="6025">
          <cell r="A6025" t="str">
            <v>0011580106</v>
          </cell>
          <cell r="B6025">
            <v>11580</v>
          </cell>
          <cell r="C6025">
            <v>115800</v>
          </cell>
          <cell r="D6025">
            <v>340</v>
          </cell>
          <cell r="E6025">
            <v>106</v>
          </cell>
          <cell r="F6025">
            <v>1</v>
          </cell>
          <cell r="G6025">
            <v>1</v>
          </cell>
          <cell r="H6025" t="str">
            <v>24/05/05</v>
          </cell>
          <cell r="I6025">
            <v>150</v>
          </cell>
          <cell r="J6025">
            <v>0</v>
          </cell>
          <cell r="K6025">
            <v>150</v>
          </cell>
          <cell r="L6025">
            <v>150</v>
          </cell>
          <cell r="M6025">
            <v>0</v>
          </cell>
          <cell r="N6025">
            <v>0</v>
          </cell>
          <cell r="O6025">
            <v>150</v>
          </cell>
          <cell r="P6025">
            <v>0</v>
          </cell>
        </row>
        <row r="6026">
          <cell r="A6026" t="str">
            <v>0011580172</v>
          </cell>
          <cell r="B6026">
            <v>11580</v>
          </cell>
          <cell r="C6026">
            <v>115800</v>
          </cell>
          <cell r="D6026">
            <v>340</v>
          </cell>
          <cell r="E6026">
            <v>172</v>
          </cell>
          <cell r="F6026">
            <v>1</v>
          </cell>
          <cell r="G6026">
            <v>2</v>
          </cell>
          <cell r="H6026" t="str">
            <v>15/01/08</v>
          </cell>
          <cell r="I6026">
            <v>0</v>
          </cell>
          <cell r="J6026">
            <v>5410.75</v>
          </cell>
          <cell r="K6026">
            <v>5410.75</v>
          </cell>
          <cell r="L6026">
            <v>5410.75</v>
          </cell>
          <cell r="M6026">
            <v>0</v>
          </cell>
          <cell r="N6026">
            <v>0</v>
          </cell>
          <cell r="O6026">
            <v>5410.75</v>
          </cell>
          <cell r="P6026">
            <v>0</v>
          </cell>
        </row>
        <row r="6027">
          <cell r="A6027" t="str">
            <v>0011580301</v>
          </cell>
          <cell r="B6027">
            <v>11580</v>
          </cell>
          <cell r="C6027">
            <v>115800</v>
          </cell>
          <cell r="D6027">
            <v>340</v>
          </cell>
          <cell r="E6027">
            <v>301</v>
          </cell>
          <cell r="F6027">
            <v>1</v>
          </cell>
          <cell r="G6027">
            <v>2</v>
          </cell>
          <cell r="H6027" t="str">
            <v>/  /</v>
          </cell>
          <cell r="I6027">
            <v>0</v>
          </cell>
          <cell r="J6027">
            <v>5410.75</v>
          </cell>
          <cell r="K6027">
            <v>11128.35</v>
          </cell>
          <cell r="L6027">
            <v>11128.35</v>
          </cell>
          <cell r="M6027">
            <v>0</v>
          </cell>
          <cell r="N6027">
            <v>0</v>
          </cell>
          <cell r="O6027">
            <v>11128.35</v>
          </cell>
          <cell r="P6027">
            <v>0</v>
          </cell>
        </row>
        <row r="6028">
          <cell r="A6028" t="str">
            <v>0011580511</v>
          </cell>
          <cell r="B6028">
            <v>11580</v>
          </cell>
          <cell r="C6028">
            <v>115800</v>
          </cell>
          <cell r="D6028">
            <v>340</v>
          </cell>
          <cell r="E6028">
            <v>511</v>
          </cell>
          <cell r="F6028">
            <v>1</v>
          </cell>
          <cell r="G6028">
            <v>2</v>
          </cell>
          <cell r="H6028" t="str">
            <v>/  /</v>
          </cell>
          <cell r="I6028">
            <v>0</v>
          </cell>
          <cell r="J6028">
            <v>1082</v>
          </cell>
          <cell r="K6028">
            <v>1982</v>
          </cell>
          <cell r="L6028">
            <v>1982</v>
          </cell>
          <cell r="M6028">
            <v>0</v>
          </cell>
          <cell r="N6028">
            <v>1982</v>
          </cell>
          <cell r="O6028">
            <v>1982</v>
          </cell>
          <cell r="P6028">
            <v>0</v>
          </cell>
        </row>
        <row r="6029">
          <cell r="A6029" t="str">
            <v>0011580523</v>
          </cell>
          <cell r="B6029">
            <v>11580</v>
          </cell>
          <cell r="C6029">
            <v>115800</v>
          </cell>
          <cell r="D6029">
            <v>340</v>
          </cell>
          <cell r="E6029">
            <v>523</v>
          </cell>
          <cell r="F6029">
            <v>1</v>
          </cell>
          <cell r="G6029">
            <v>1</v>
          </cell>
          <cell r="H6029" t="str">
            <v>24/05/05</v>
          </cell>
          <cell r="I6029">
            <v>1</v>
          </cell>
          <cell r="J6029">
            <v>0</v>
          </cell>
          <cell r="K6029">
            <v>1</v>
          </cell>
          <cell r="L6029">
            <v>1</v>
          </cell>
          <cell r="M6029">
            <v>0</v>
          </cell>
          <cell r="N6029">
            <v>0</v>
          </cell>
          <cell r="O6029">
            <v>1</v>
          </cell>
          <cell r="P6029">
            <v>0</v>
          </cell>
        </row>
        <row r="6030">
          <cell r="A6030" t="str">
            <v>0011580601</v>
          </cell>
          <cell r="B6030">
            <v>11580</v>
          </cell>
          <cell r="C6030">
            <v>115800</v>
          </cell>
          <cell r="D6030">
            <v>340</v>
          </cell>
          <cell r="E6030">
            <v>601</v>
          </cell>
          <cell r="F6030">
            <v>1</v>
          </cell>
          <cell r="G6030">
            <v>2</v>
          </cell>
          <cell r="H6030" t="str">
            <v>/  /</v>
          </cell>
          <cell r="I6030">
            <v>0</v>
          </cell>
          <cell r="J6030">
            <v>4328.75</v>
          </cell>
          <cell r="K6030">
            <v>9145.35</v>
          </cell>
          <cell r="L6030">
            <v>9145.35</v>
          </cell>
          <cell r="M6030">
            <v>0</v>
          </cell>
          <cell r="N6030">
            <v>0</v>
          </cell>
          <cell r="O6030">
            <v>9145.35</v>
          </cell>
          <cell r="P6030">
            <v>0</v>
          </cell>
        </row>
        <row r="6031">
          <cell r="A6031" t="str">
            <v>0011580701</v>
          </cell>
          <cell r="B6031">
            <v>11580</v>
          </cell>
          <cell r="C6031">
            <v>115800</v>
          </cell>
          <cell r="D6031">
            <v>340</v>
          </cell>
          <cell r="E6031">
            <v>701</v>
          </cell>
          <cell r="F6031">
            <v>1</v>
          </cell>
          <cell r="G6031">
            <v>2</v>
          </cell>
          <cell r="H6031" t="str">
            <v>/  /</v>
          </cell>
          <cell r="I6031">
            <v>0</v>
          </cell>
          <cell r="J6031">
            <v>4328.75</v>
          </cell>
          <cell r="K6031">
            <v>9145.35</v>
          </cell>
          <cell r="L6031">
            <v>9145.35</v>
          </cell>
          <cell r="M6031">
            <v>0</v>
          </cell>
          <cell r="N6031">
            <v>0</v>
          </cell>
          <cell r="O6031">
            <v>9145.35</v>
          </cell>
          <cell r="P6031">
            <v>0</v>
          </cell>
        </row>
        <row r="6032">
          <cell r="A6032" t="str">
            <v>0011580910</v>
          </cell>
          <cell r="B6032">
            <v>11580</v>
          </cell>
          <cell r="C6032">
            <v>115800</v>
          </cell>
          <cell r="D6032">
            <v>340</v>
          </cell>
          <cell r="E6032">
            <v>910</v>
          </cell>
          <cell r="F6032">
            <v>1</v>
          </cell>
          <cell r="G6032">
            <v>2</v>
          </cell>
          <cell r="H6032" t="str">
            <v>/  /</v>
          </cell>
          <cell r="I6032">
            <v>0</v>
          </cell>
          <cell r="J6032">
            <v>0</v>
          </cell>
          <cell r="K6032">
            <v>5717.6</v>
          </cell>
          <cell r="L6032">
            <v>5717.6</v>
          </cell>
          <cell r="M6032">
            <v>0</v>
          </cell>
          <cell r="N6032">
            <v>0</v>
          </cell>
          <cell r="O6032">
            <v>5717.6</v>
          </cell>
          <cell r="P6032">
            <v>0</v>
          </cell>
        </row>
        <row r="6033">
          <cell r="A6033" t="str">
            <v>0011580915</v>
          </cell>
          <cell r="B6033">
            <v>11580</v>
          </cell>
          <cell r="C6033">
            <v>115800</v>
          </cell>
          <cell r="D6033">
            <v>340</v>
          </cell>
          <cell r="E6033">
            <v>915</v>
          </cell>
          <cell r="F6033">
            <v>1</v>
          </cell>
          <cell r="G6033">
            <v>2</v>
          </cell>
          <cell r="H6033" t="str">
            <v>/  /</v>
          </cell>
          <cell r="I6033">
            <v>0</v>
          </cell>
          <cell r="J6033">
            <v>5410.75</v>
          </cell>
          <cell r="K6033">
            <v>5410.75</v>
          </cell>
          <cell r="L6033">
            <v>5410.75</v>
          </cell>
          <cell r="M6033">
            <v>0</v>
          </cell>
          <cell r="N6033">
            <v>0</v>
          </cell>
          <cell r="O6033">
            <v>5410.75</v>
          </cell>
          <cell r="P6033">
            <v>0</v>
          </cell>
        </row>
        <row r="6034">
          <cell r="A6034" t="str">
            <v>0011580951</v>
          </cell>
          <cell r="B6034">
            <v>11580</v>
          </cell>
          <cell r="C6034">
            <v>115800</v>
          </cell>
          <cell r="D6034">
            <v>340</v>
          </cell>
          <cell r="E6034">
            <v>951</v>
          </cell>
          <cell r="F6034">
            <v>1</v>
          </cell>
          <cell r="G6034">
            <v>2</v>
          </cell>
          <cell r="H6034" t="str">
            <v>/  /</v>
          </cell>
          <cell r="I6034">
            <v>0</v>
          </cell>
          <cell r="J6034">
            <v>785</v>
          </cell>
          <cell r="K6034">
            <v>1438</v>
          </cell>
          <cell r="L6034">
            <v>1438</v>
          </cell>
          <cell r="M6034">
            <v>0</v>
          </cell>
          <cell r="N6034">
            <v>0</v>
          </cell>
          <cell r="O6034">
            <v>1438</v>
          </cell>
          <cell r="P6034">
            <v>0</v>
          </cell>
        </row>
        <row r="6035">
          <cell r="A6035" t="str">
            <v>0011583101</v>
          </cell>
          <cell r="B6035">
            <v>11583</v>
          </cell>
          <cell r="C6035">
            <v>115830</v>
          </cell>
          <cell r="D6035">
            <v>600</v>
          </cell>
          <cell r="E6035">
            <v>101</v>
          </cell>
          <cell r="F6035">
            <v>1</v>
          </cell>
          <cell r="G6035">
            <v>1</v>
          </cell>
          <cell r="H6035">
            <v>39089</v>
          </cell>
          <cell r="I6035">
            <v>2884</v>
          </cell>
          <cell r="J6035">
            <v>0</v>
          </cell>
          <cell r="K6035">
            <v>2884</v>
          </cell>
          <cell r="L6035">
            <v>2884</v>
          </cell>
          <cell r="M6035">
            <v>0</v>
          </cell>
          <cell r="N6035">
            <v>0</v>
          </cell>
          <cell r="O6035">
            <v>2884</v>
          </cell>
          <cell r="P6035">
            <v>0</v>
          </cell>
        </row>
        <row r="6036">
          <cell r="A6036" t="str">
            <v>0011583263</v>
          </cell>
          <cell r="B6036">
            <v>11583</v>
          </cell>
          <cell r="C6036">
            <v>115830</v>
          </cell>
          <cell r="D6036">
            <v>600</v>
          </cell>
          <cell r="E6036">
            <v>263</v>
          </cell>
          <cell r="F6036">
            <v>1</v>
          </cell>
          <cell r="G6036">
            <v>1</v>
          </cell>
          <cell r="H6036">
            <v>39630</v>
          </cell>
          <cell r="I6036">
            <v>0</v>
          </cell>
          <cell r="J6036">
            <v>0</v>
          </cell>
          <cell r="K6036">
            <v>226.8</v>
          </cell>
          <cell r="L6036">
            <v>226.8</v>
          </cell>
          <cell r="M6036">
            <v>0</v>
          </cell>
          <cell r="N6036">
            <v>0</v>
          </cell>
          <cell r="O6036">
            <v>226.8</v>
          </cell>
          <cell r="P6036">
            <v>0</v>
          </cell>
        </row>
        <row r="6037">
          <cell r="A6037" t="str">
            <v>0011583301</v>
          </cell>
          <cell r="B6037">
            <v>11583</v>
          </cell>
          <cell r="C6037">
            <v>115830</v>
          </cell>
          <cell r="D6037">
            <v>600</v>
          </cell>
          <cell r="E6037">
            <v>301</v>
          </cell>
          <cell r="F6037">
            <v>1</v>
          </cell>
          <cell r="G6037">
            <v>1</v>
          </cell>
          <cell r="H6037" t="str">
            <v>/  /</v>
          </cell>
          <cell r="I6037">
            <v>0</v>
          </cell>
          <cell r="J6037">
            <v>0</v>
          </cell>
          <cell r="K6037">
            <v>3110.8</v>
          </cell>
          <cell r="L6037">
            <v>3110.8</v>
          </cell>
          <cell r="M6037">
            <v>0</v>
          </cell>
          <cell r="N6037">
            <v>0</v>
          </cell>
          <cell r="O6037">
            <v>3110.8</v>
          </cell>
          <cell r="P6037">
            <v>0</v>
          </cell>
        </row>
        <row r="6038">
          <cell r="A6038" t="str">
            <v>0011583511</v>
          </cell>
          <cell r="B6038">
            <v>11583</v>
          </cell>
          <cell r="C6038">
            <v>115830</v>
          </cell>
          <cell r="D6038">
            <v>600</v>
          </cell>
          <cell r="E6038">
            <v>511</v>
          </cell>
          <cell r="F6038">
            <v>1</v>
          </cell>
          <cell r="G6038">
            <v>1</v>
          </cell>
          <cell r="H6038" t="str">
            <v>/  /</v>
          </cell>
          <cell r="I6038">
            <v>0</v>
          </cell>
          <cell r="J6038">
            <v>0</v>
          </cell>
          <cell r="K6038">
            <v>576</v>
          </cell>
          <cell r="L6038">
            <v>576</v>
          </cell>
          <cell r="M6038">
            <v>0</v>
          </cell>
          <cell r="N6038">
            <v>576</v>
          </cell>
          <cell r="O6038">
            <v>576</v>
          </cell>
          <cell r="P6038">
            <v>0</v>
          </cell>
        </row>
        <row r="6039">
          <cell r="A6039" t="str">
            <v>0011583523</v>
          </cell>
          <cell r="B6039">
            <v>11583</v>
          </cell>
          <cell r="C6039">
            <v>115830</v>
          </cell>
          <cell r="D6039">
            <v>600</v>
          </cell>
          <cell r="E6039">
            <v>523</v>
          </cell>
          <cell r="F6039">
            <v>1</v>
          </cell>
          <cell r="G6039">
            <v>1</v>
          </cell>
          <cell r="H6039">
            <v>38358</v>
          </cell>
          <cell r="I6039">
            <v>1</v>
          </cell>
          <cell r="J6039">
            <v>0</v>
          </cell>
          <cell r="K6039">
            <v>1</v>
          </cell>
          <cell r="L6039">
            <v>1</v>
          </cell>
          <cell r="M6039">
            <v>0</v>
          </cell>
          <cell r="N6039">
            <v>0</v>
          </cell>
          <cell r="O6039">
            <v>1</v>
          </cell>
          <cell r="P6039">
            <v>0</v>
          </cell>
        </row>
        <row r="6040">
          <cell r="A6040" t="str">
            <v>0011583601</v>
          </cell>
          <cell r="B6040">
            <v>11583</v>
          </cell>
          <cell r="C6040">
            <v>115830</v>
          </cell>
          <cell r="D6040">
            <v>600</v>
          </cell>
          <cell r="E6040">
            <v>601</v>
          </cell>
          <cell r="F6040">
            <v>1</v>
          </cell>
          <cell r="G6040">
            <v>1</v>
          </cell>
          <cell r="H6040" t="str">
            <v>/  /</v>
          </cell>
          <cell r="I6040">
            <v>0</v>
          </cell>
          <cell r="J6040">
            <v>0</v>
          </cell>
          <cell r="K6040">
            <v>2533.8000000000002</v>
          </cell>
          <cell r="L6040">
            <v>2533.8000000000002</v>
          </cell>
          <cell r="M6040">
            <v>0</v>
          </cell>
          <cell r="N6040">
            <v>0</v>
          </cell>
          <cell r="O6040">
            <v>2533.8000000000002</v>
          </cell>
          <cell r="P6040">
            <v>0</v>
          </cell>
        </row>
        <row r="6041">
          <cell r="A6041" t="str">
            <v>0011583701</v>
          </cell>
          <cell r="B6041">
            <v>11583</v>
          </cell>
          <cell r="C6041">
            <v>115830</v>
          </cell>
          <cell r="D6041">
            <v>600</v>
          </cell>
          <cell r="E6041">
            <v>701</v>
          </cell>
          <cell r="F6041">
            <v>1</v>
          </cell>
          <cell r="G6041">
            <v>1</v>
          </cell>
          <cell r="H6041" t="str">
            <v>/  /</v>
          </cell>
          <cell r="I6041">
            <v>0</v>
          </cell>
          <cell r="J6041">
            <v>0</v>
          </cell>
          <cell r="K6041">
            <v>2533.8000000000002</v>
          </cell>
          <cell r="L6041">
            <v>2533.8000000000002</v>
          </cell>
          <cell r="M6041">
            <v>0</v>
          </cell>
          <cell r="N6041">
            <v>0</v>
          </cell>
          <cell r="O6041">
            <v>2533.8000000000002</v>
          </cell>
          <cell r="P6041">
            <v>0</v>
          </cell>
        </row>
        <row r="6042">
          <cell r="A6042" t="str">
            <v>0011583910</v>
          </cell>
          <cell r="B6042">
            <v>11583</v>
          </cell>
          <cell r="C6042">
            <v>115830</v>
          </cell>
          <cell r="D6042">
            <v>600</v>
          </cell>
          <cell r="E6042">
            <v>910</v>
          </cell>
          <cell r="F6042">
            <v>1</v>
          </cell>
          <cell r="G6042">
            <v>1</v>
          </cell>
          <cell r="H6042" t="str">
            <v>/  /</v>
          </cell>
          <cell r="I6042">
            <v>0</v>
          </cell>
          <cell r="J6042">
            <v>0</v>
          </cell>
          <cell r="K6042">
            <v>2884</v>
          </cell>
          <cell r="L6042">
            <v>2884</v>
          </cell>
          <cell r="M6042">
            <v>0</v>
          </cell>
          <cell r="N6042">
            <v>0</v>
          </cell>
          <cell r="O6042">
            <v>2884</v>
          </cell>
          <cell r="P6042">
            <v>0</v>
          </cell>
        </row>
        <row r="6043">
          <cell r="A6043" t="str">
            <v>0011583951</v>
          </cell>
          <cell r="B6043">
            <v>11583</v>
          </cell>
          <cell r="C6043">
            <v>115830</v>
          </cell>
          <cell r="D6043">
            <v>600</v>
          </cell>
          <cell r="E6043">
            <v>951</v>
          </cell>
          <cell r="F6043">
            <v>1</v>
          </cell>
          <cell r="G6043">
            <v>1</v>
          </cell>
          <cell r="H6043" t="str">
            <v>/  /</v>
          </cell>
          <cell r="I6043">
            <v>0</v>
          </cell>
          <cell r="J6043">
            <v>0</v>
          </cell>
          <cell r="K6043">
            <v>419</v>
          </cell>
          <cell r="L6043">
            <v>419</v>
          </cell>
          <cell r="M6043">
            <v>0</v>
          </cell>
          <cell r="N6043">
            <v>0</v>
          </cell>
          <cell r="O6043">
            <v>419</v>
          </cell>
          <cell r="P6043">
            <v>0</v>
          </cell>
        </row>
        <row r="6044">
          <cell r="A6044" t="str">
            <v>0011584101</v>
          </cell>
          <cell r="B6044">
            <v>11584</v>
          </cell>
          <cell r="C6044">
            <v>115840</v>
          </cell>
          <cell r="D6044">
            <v>600</v>
          </cell>
          <cell r="E6044">
            <v>101</v>
          </cell>
          <cell r="F6044">
            <v>1</v>
          </cell>
          <cell r="G6044">
            <v>1</v>
          </cell>
          <cell r="H6044">
            <v>39089</v>
          </cell>
          <cell r="I6044">
            <v>3090</v>
          </cell>
          <cell r="J6044">
            <v>0</v>
          </cell>
          <cell r="K6044">
            <v>3090</v>
          </cell>
          <cell r="L6044">
            <v>3090</v>
          </cell>
          <cell r="M6044">
            <v>0</v>
          </cell>
          <cell r="N6044">
            <v>0</v>
          </cell>
          <cell r="O6044">
            <v>3090</v>
          </cell>
          <cell r="P6044">
            <v>0</v>
          </cell>
        </row>
        <row r="6045">
          <cell r="A6045" t="str">
            <v>0011584301</v>
          </cell>
          <cell r="B6045">
            <v>11584</v>
          </cell>
          <cell r="C6045">
            <v>115840</v>
          </cell>
          <cell r="D6045">
            <v>600</v>
          </cell>
          <cell r="E6045">
            <v>301</v>
          </cell>
          <cell r="F6045">
            <v>1</v>
          </cell>
          <cell r="G6045">
            <v>1</v>
          </cell>
          <cell r="H6045" t="str">
            <v>/  /</v>
          </cell>
          <cell r="I6045">
            <v>0</v>
          </cell>
          <cell r="J6045">
            <v>0</v>
          </cell>
          <cell r="K6045">
            <v>3090</v>
          </cell>
          <cell r="L6045">
            <v>3090</v>
          </cell>
          <cell r="M6045">
            <v>0</v>
          </cell>
          <cell r="N6045">
            <v>0</v>
          </cell>
          <cell r="O6045">
            <v>3090</v>
          </cell>
          <cell r="P6045">
            <v>0</v>
          </cell>
        </row>
        <row r="6046">
          <cell r="A6046" t="str">
            <v>0011584511</v>
          </cell>
          <cell r="B6046">
            <v>11584</v>
          </cell>
          <cell r="C6046">
            <v>115840</v>
          </cell>
          <cell r="D6046">
            <v>600</v>
          </cell>
          <cell r="E6046">
            <v>511</v>
          </cell>
          <cell r="F6046">
            <v>1</v>
          </cell>
          <cell r="G6046">
            <v>1</v>
          </cell>
          <cell r="H6046" t="str">
            <v>/  /</v>
          </cell>
          <cell r="I6046">
            <v>0</v>
          </cell>
          <cell r="J6046">
            <v>0</v>
          </cell>
          <cell r="K6046">
            <v>618</v>
          </cell>
          <cell r="L6046">
            <v>618</v>
          </cell>
          <cell r="M6046">
            <v>0</v>
          </cell>
          <cell r="N6046">
            <v>618</v>
          </cell>
          <cell r="O6046">
            <v>618</v>
          </cell>
          <cell r="P6046">
            <v>0</v>
          </cell>
        </row>
        <row r="6047">
          <cell r="A6047" t="str">
            <v>0011584523</v>
          </cell>
          <cell r="B6047">
            <v>11584</v>
          </cell>
          <cell r="C6047">
            <v>115840</v>
          </cell>
          <cell r="D6047">
            <v>600</v>
          </cell>
          <cell r="E6047">
            <v>523</v>
          </cell>
          <cell r="F6047">
            <v>1</v>
          </cell>
          <cell r="G6047">
            <v>1</v>
          </cell>
          <cell r="H6047">
            <v>38358</v>
          </cell>
          <cell r="I6047">
            <v>1</v>
          </cell>
          <cell r="J6047">
            <v>0</v>
          </cell>
          <cell r="K6047">
            <v>1</v>
          </cell>
          <cell r="L6047">
            <v>1</v>
          </cell>
          <cell r="M6047">
            <v>0</v>
          </cell>
          <cell r="N6047">
            <v>0</v>
          </cell>
          <cell r="O6047">
            <v>1</v>
          </cell>
          <cell r="P6047">
            <v>0</v>
          </cell>
        </row>
        <row r="6048">
          <cell r="A6048" t="str">
            <v>0011584601</v>
          </cell>
          <cell r="B6048">
            <v>11584</v>
          </cell>
          <cell r="C6048">
            <v>115840</v>
          </cell>
          <cell r="D6048">
            <v>600</v>
          </cell>
          <cell r="E6048">
            <v>601</v>
          </cell>
          <cell r="F6048">
            <v>1</v>
          </cell>
          <cell r="G6048">
            <v>1</v>
          </cell>
          <cell r="H6048" t="str">
            <v>/  /</v>
          </cell>
          <cell r="I6048">
            <v>0</v>
          </cell>
          <cell r="J6048">
            <v>0</v>
          </cell>
          <cell r="K6048">
            <v>2471</v>
          </cell>
          <cell r="L6048">
            <v>2471</v>
          </cell>
          <cell r="M6048">
            <v>0</v>
          </cell>
          <cell r="N6048">
            <v>0</v>
          </cell>
          <cell r="O6048">
            <v>2471</v>
          </cell>
          <cell r="P6048">
            <v>0</v>
          </cell>
        </row>
        <row r="6049">
          <cell r="A6049" t="str">
            <v>0011584701</v>
          </cell>
          <cell r="B6049">
            <v>11584</v>
          </cell>
          <cell r="C6049">
            <v>115840</v>
          </cell>
          <cell r="D6049">
            <v>600</v>
          </cell>
          <cell r="E6049">
            <v>701</v>
          </cell>
          <cell r="F6049">
            <v>1</v>
          </cell>
          <cell r="G6049">
            <v>1</v>
          </cell>
          <cell r="H6049" t="str">
            <v>/  /</v>
          </cell>
          <cell r="I6049">
            <v>0</v>
          </cell>
          <cell r="J6049">
            <v>0</v>
          </cell>
          <cell r="K6049">
            <v>2471</v>
          </cell>
          <cell r="L6049">
            <v>2471</v>
          </cell>
          <cell r="M6049">
            <v>0</v>
          </cell>
          <cell r="N6049">
            <v>0</v>
          </cell>
          <cell r="O6049">
            <v>2471</v>
          </cell>
          <cell r="P6049">
            <v>0</v>
          </cell>
        </row>
        <row r="6050">
          <cell r="A6050" t="str">
            <v>0011584910</v>
          </cell>
          <cell r="B6050">
            <v>11584</v>
          </cell>
          <cell r="C6050">
            <v>115840</v>
          </cell>
          <cell r="D6050">
            <v>600</v>
          </cell>
          <cell r="E6050">
            <v>910</v>
          </cell>
          <cell r="F6050">
            <v>1</v>
          </cell>
          <cell r="G6050">
            <v>1</v>
          </cell>
          <cell r="H6050" t="str">
            <v>/  /</v>
          </cell>
          <cell r="I6050">
            <v>0</v>
          </cell>
          <cell r="J6050">
            <v>0</v>
          </cell>
          <cell r="K6050">
            <v>3090</v>
          </cell>
          <cell r="L6050">
            <v>3090</v>
          </cell>
          <cell r="M6050">
            <v>0</v>
          </cell>
          <cell r="N6050">
            <v>0</v>
          </cell>
          <cell r="O6050">
            <v>3090</v>
          </cell>
          <cell r="P6050">
            <v>0</v>
          </cell>
        </row>
        <row r="6051">
          <cell r="A6051" t="str">
            <v>0011584951</v>
          </cell>
          <cell r="B6051">
            <v>11584</v>
          </cell>
          <cell r="C6051">
            <v>115840</v>
          </cell>
          <cell r="D6051">
            <v>600</v>
          </cell>
          <cell r="E6051">
            <v>951</v>
          </cell>
          <cell r="F6051">
            <v>1</v>
          </cell>
          <cell r="G6051">
            <v>1</v>
          </cell>
          <cell r="H6051" t="str">
            <v>/  /</v>
          </cell>
          <cell r="I6051">
            <v>0</v>
          </cell>
          <cell r="J6051">
            <v>0</v>
          </cell>
          <cell r="K6051">
            <v>448</v>
          </cell>
          <cell r="L6051">
            <v>448</v>
          </cell>
          <cell r="M6051">
            <v>0</v>
          </cell>
          <cell r="N6051">
            <v>0</v>
          </cell>
          <cell r="O6051">
            <v>448</v>
          </cell>
          <cell r="P6051">
            <v>0</v>
          </cell>
        </row>
        <row r="6052">
          <cell r="A6052" t="str">
            <v>0011586101</v>
          </cell>
          <cell r="B6052">
            <v>11586</v>
          </cell>
          <cell r="C6052">
            <v>115860</v>
          </cell>
          <cell r="D6052">
            <v>720</v>
          </cell>
          <cell r="E6052">
            <v>101</v>
          </cell>
          <cell r="F6052">
            <v>1</v>
          </cell>
          <cell r="G6052">
            <v>1</v>
          </cell>
          <cell r="H6052">
            <v>39089</v>
          </cell>
          <cell r="I6052">
            <v>3605</v>
          </cell>
          <cell r="J6052">
            <v>0</v>
          </cell>
          <cell r="K6052">
            <v>3605</v>
          </cell>
          <cell r="L6052">
            <v>3605</v>
          </cell>
          <cell r="M6052">
            <v>0</v>
          </cell>
          <cell r="N6052">
            <v>0</v>
          </cell>
          <cell r="O6052">
            <v>3605</v>
          </cell>
          <cell r="P6052">
            <v>0</v>
          </cell>
        </row>
        <row r="6053">
          <cell r="A6053" t="str">
            <v>0011586301</v>
          </cell>
          <cell r="B6053">
            <v>11586</v>
          </cell>
          <cell r="C6053">
            <v>115860</v>
          </cell>
          <cell r="D6053">
            <v>720</v>
          </cell>
          <cell r="E6053">
            <v>301</v>
          </cell>
          <cell r="F6053">
            <v>1</v>
          </cell>
          <cell r="G6053">
            <v>1</v>
          </cell>
          <cell r="H6053" t="str">
            <v>/  /</v>
          </cell>
          <cell r="I6053">
            <v>0</v>
          </cell>
          <cell r="J6053">
            <v>0</v>
          </cell>
          <cell r="K6053">
            <v>3605</v>
          </cell>
          <cell r="L6053">
            <v>3605</v>
          </cell>
          <cell r="M6053">
            <v>0</v>
          </cell>
          <cell r="N6053">
            <v>0</v>
          </cell>
          <cell r="O6053">
            <v>3605</v>
          </cell>
          <cell r="P6053">
            <v>0</v>
          </cell>
        </row>
        <row r="6054">
          <cell r="A6054" t="str">
            <v>0011586511</v>
          </cell>
          <cell r="B6054">
            <v>11586</v>
          </cell>
          <cell r="C6054">
            <v>115860</v>
          </cell>
          <cell r="D6054">
            <v>720</v>
          </cell>
          <cell r="E6054">
            <v>511</v>
          </cell>
          <cell r="F6054">
            <v>1</v>
          </cell>
          <cell r="G6054">
            <v>1</v>
          </cell>
          <cell r="H6054" t="str">
            <v>/  /</v>
          </cell>
          <cell r="I6054">
            <v>0</v>
          </cell>
          <cell r="J6054">
            <v>0</v>
          </cell>
          <cell r="K6054">
            <v>721</v>
          </cell>
          <cell r="L6054">
            <v>721</v>
          </cell>
          <cell r="M6054">
            <v>0</v>
          </cell>
          <cell r="N6054">
            <v>721</v>
          </cell>
          <cell r="O6054">
            <v>721</v>
          </cell>
          <cell r="P6054">
            <v>0</v>
          </cell>
        </row>
        <row r="6055">
          <cell r="A6055" t="str">
            <v>0011586601</v>
          </cell>
          <cell r="B6055">
            <v>11586</v>
          </cell>
          <cell r="C6055">
            <v>115860</v>
          </cell>
          <cell r="D6055">
            <v>720</v>
          </cell>
          <cell r="E6055">
            <v>601</v>
          </cell>
          <cell r="F6055">
            <v>1</v>
          </cell>
          <cell r="G6055">
            <v>1</v>
          </cell>
          <cell r="H6055" t="str">
            <v>/  /</v>
          </cell>
          <cell r="I6055">
            <v>0</v>
          </cell>
          <cell r="J6055">
            <v>0</v>
          </cell>
          <cell r="K6055">
            <v>2884</v>
          </cell>
          <cell r="L6055">
            <v>2884</v>
          </cell>
          <cell r="M6055">
            <v>0</v>
          </cell>
          <cell r="N6055">
            <v>0</v>
          </cell>
          <cell r="O6055">
            <v>2884</v>
          </cell>
          <cell r="P6055">
            <v>0</v>
          </cell>
        </row>
        <row r="6056">
          <cell r="A6056" t="str">
            <v>0011586701</v>
          </cell>
          <cell r="B6056">
            <v>11586</v>
          </cell>
          <cell r="C6056">
            <v>115860</v>
          </cell>
          <cell r="D6056">
            <v>720</v>
          </cell>
          <cell r="E6056">
            <v>701</v>
          </cell>
          <cell r="F6056">
            <v>1</v>
          </cell>
          <cell r="G6056">
            <v>1</v>
          </cell>
          <cell r="H6056" t="str">
            <v>/  /</v>
          </cell>
          <cell r="I6056">
            <v>0</v>
          </cell>
          <cell r="J6056">
            <v>0</v>
          </cell>
          <cell r="K6056">
            <v>2884</v>
          </cell>
          <cell r="L6056">
            <v>2884</v>
          </cell>
          <cell r="M6056">
            <v>0</v>
          </cell>
          <cell r="N6056">
            <v>0</v>
          </cell>
          <cell r="O6056">
            <v>2884</v>
          </cell>
          <cell r="P6056">
            <v>0</v>
          </cell>
        </row>
        <row r="6057">
          <cell r="A6057" t="str">
            <v>0011586910</v>
          </cell>
          <cell r="B6057">
            <v>11586</v>
          </cell>
          <cell r="C6057">
            <v>115860</v>
          </cell>
          <cell r="D6057">
            <v>720</v>
          </cell>
          <cell r="E6057">
            <v>910</v>
          </cell>
          <cell r="F6057">
            <v>1</v>
          </cell>
          <cell r="G6057">
            <v>1</v>
          </cell>
          <cell r="H6057" t="str">
            <v>/  /</v>
          </cell>
          <cell r="I6057">
            <v>0</v>
          </cell>
          <cell r="J6057">
            <v>0</v>
          </cell>
          <cell r="K6057">
            <v>3605</v>
          </cell>
          <cell r="L6057">
            <v>3605</v>
          </cell>
          <cell r="M6057">
            <v>0</v>
          </cell>
          <cell r="N6057">
            <v>0</v>
          </cell>
          <cell r="O6057">
            <v>3605</v>
          </cell>
          <cell r="P6057">
            <v>0</v>
          </cell>
        </row>
        <row r="6058">
          <cell r="A6058" t="str">
            <v>0011586951</v>
          </cell>
          <cell r="B6058">
            <v>11586</v>
          </cell>
          <cell r="C6058">
            <v>115860</v>
          </cell>
          <cell r="D6058">
            <v>720</v>
          </cell>
          <cell r="E6058">
            <v>951</v>
          </cell>
          <cell r="F6058">
            <v>1</v>
          </cell>
          <cell r="G6058">
            <v>1</v>
          </cell>
          <cell r="H6058" t="str">
            <v>/  /</v>
          </cell>
          <cell r="I6058">
            <v>0</v>
          </cell>
          <cell r="J6058">
            <v>0</v>
          </cell>
          <cell r="K6058">
            <v>523</v>
          </cell>
          <cell r="L6058">
            <v>523</v>
          </cell>
          <cell r="M6058">
            <v>0</v>
          </cell>
          <cell r="N6058">
            <v>0</v>
          </cell>
          <cell r="O6058">
            <v>523</v>
          </cell>
          <cell r="P6058">
            <v>0</v>
          </cell>
        </row>
        <row r="6059">
          <cell r="A6059" t="str">
            <v>0011587101</v>
          </cell>
          <cell r="B6059">
            <v>11587</v>
          </cell>
          <cell r="C6059">
            <v>115870</v>
          </cell>
          <cell r="D6059" t="str">
            <v>CB3</v>
          </cell>
          <cell r="E6059">
            <v>101</v>
          </cell>
          <cell r="F6059">
            <v>1</v>
          </cell>
          <cell r="G6059">
            <v>1</v>
          </cell>
          <cell r="H6059" t="str">
            <v>13/06/05</v>
          </cell>
          <cell r="I6059">
            <v>17578.13</v>
          </cell>
          <cell r="J6059">
            <v>0</v>
          </cell>
          <cell r="K6059">
            <v>17578.13</v>
          </cell>
          <cell r="L6059">
            <v>17578.13</v>
          </cell>
          <cell r="M6059">
            <v>0</v>
          </cell>
          <cell r="N6059">
            <v>0</v>
          </cell>
          <cell r="O6059">
            <v>17578.13</v>
          </cell>
          <cell r="P6059">
            <v>0</v>
          </cell>
        </row>
        <row r="6060">
          <cell r="A6060" t="str">
            <v>0011587281</v>
          </cell>
          <cell r="B6060">
            <v>11587</v>
          </cell>
          <cell r="C6060">
            <v>115870</v>
          </cell>
          <cell r="D6060" t="str">
            <v>CB3</v>
          </cell>
          <cell r="E6060">
            <v>281</v>
          </cell>
          <cell r="F6060">
            <v>1</v>
          </cell>
          <cell r="G6060">
            <v>2</v>
          </cell>
          <cell r="H6060" t="str">
            <v>15/01/08</v>
          </cell>
          <cell r="I6060">
            <v>0</v>
          </cell>
          <cell r="J6060">
            <v>16459.72</v>
          </cell>
          <cell r="K6060">
            <v>16459.72</v>
          </cell>
          <cell r="L6060">
            <v>16459.72</v>
          </cell>
          <cell r="M6060">
            <v>0</v>
          </cell>
          <cell r="N6060">
            <v>0</v>
          </cell>
          <cell r="O6060">
            <v>16459.72</v>
          </cell>
          <cell r="P6060">
            <v>0</v>
          </cell>
        </row>
        <row r="6061">
          <cell r="A6061" t="str">
            <v>0011587301</v>
          </cell>
          <cell r="B6061">
            <v>11587</v>
          </cell>
          <cell r="C6061">
            <v>115870</v>
          </cell>
          <cell r="D6061" t="str">
            <v>CB3</v>
          </cell>
          <cell r="E6061">
            <v>301</v>
          </cell>
          <cell r="F6061">
            <v>1</v>
          </cell>
          <cell r="G6061">
            <v>2</v>
          </cell>
          <cell r="H6061" t="str">
            <v>/  /</v>
          </cell>
          <cell r="I6061">
            <v>0</v>
          </cell>
          <cell r="J6061">
            <v>16459.72</v>
          </cell>
          <cell r="K6061">
            <v>34037.85</v>
          </cell>
          <cell r="L6061">
            <v>34037.85</v>
          </cell>
          <cell r="M6061">
            <v>0</v>
          </cell>
          <cell r="N6061">
            <v>0</v>
          </cell>
          <cell r="O6061">
            <v>34037.85</v>
          </cell>
          <cell r="P6061">
            <v>0</v>
          </cell>
        </row>
        <row r="6062">
          <cell r="A6062" t="str">
            <v>0011587601</v>
          </cell>
          <cell r="B6062">
            <v>11587</v>
          </cell>
          <cell r="C6062">
            <v>115870</v>
          </cell>
          <cell r="D6062" t="str">
            <v>CB3</v>
          </cell>
          <cell r="E6062">
            <v>601</v>
          </cell>
          <cell r="F6062">
            <v>1</v>
          </cell>
          <cell r="G6062">
            <v>2</v>
          </cell>
          <cell r="H6062" t="str">
            <v>/  /</v>
          </cell>
          <cell r="I6062">
            <v>0</v>
          </cell>
          <cell r="J6062">
            <v>16459.72</v>
          </cell>
          <cell r="K6062">
            <v>34037.85</v>
          </cell>
          <cell r="L6062">
            <v>34037.85</v>
          </cell>
          <cell r="M6062">
            <v>0</v>
          </cell>
          <cell r="N6062">
            <v>0</v>
          </cell>
          <cell r="O6062">
            <v>34037.85</v>
          </cell>
          <cell r="P6062">
            <v>0</v>
          </cell>
        </row>
        <row r="6063">
          <cell r="A6063" t="str">
            <v>0011587701</v>
          </cell>
          <cell r="B6063">
            <v>11587</v>
          </cell>
          <cell r="C6063">
            <v>115870</v>
          </cell>
          <cell r="D6063" t="str">
            <v>CB3</v>
          </cell>
          <cell r="E6063">
            <v>701</v>
          </cell>
          <cell r="F6063">
            <v>1</v>
          </cell>
          <cell r="G6063">
            <v>2</v>
          </cell>
          <cell r="H6063" t="str">
            <v>/  /</v>
          </cell>
          <cell r="I6063">
            <v>0</v>
          </cell>
          <cell r="J6063">
            <v>16459.72</v>
          </cell>
          <cell r="K6063">
            <v>34037.85</v>
          </cell>
          <cell r="L6063">
            <v>34037.85</v>
          </cell>
          <cell r="M6063">
            <v>0</v>
          </cell>
          <cell r="N6063">
            <v>0</v>
          </cell>
          <cell r="O6063">
            <v>34037.85</v>
          </cell>
          <cell r="P6063">
            <v>0</v>
          </cell>
        </row>
        <row r="6064">
          <cell r="A6064" t="str">
            <v>0011587910</v>
          </cell>
          <cell r="B6064">
            <v>11587</v>
          </cell>
          <cell r="C6064">
            <v>115870</v>
          </cell>
          <cell r="D6064" t="str">
            <v>CB3</v>
          </cell>
          <cell r="E6064">
            <v>910</v>
          </cell>
          <cell r="F6064">
            <v>1</v>
          </cell>
          <cell r="G6064">
            <v>2</v>
          </cell>
          <cell r="H6064" t="str">
            <v>/  /</v>
          </cell>
          <cell r="I6064">
            <v>0</v>
          </cell>
          <cell r="J6064">
            <v>0</v>
          </cell>
          <cell r="K6064">
            <v>17578.13</v>
          </cell>
          <cell r="L6064">
            <v>17578.13</v>
          </cell>
          <cell r="M6064">
            <v>0</v>
          </cell>
          <cell r="N6064">
            <v>0</v>
          </cell>
          <cell r="O6064">
            <v>17578.13</v>
          </cell>
          <cell r="P6064">
            <v>0</v>
          </cell>
        </row>
        <row r="6065">
          <cell r="A6065" t="str">
            <v>0011591101</v>
          </cell>
          <cell r="B6065">
            <v>11591</v>
          </cell>
          <cell r="C6065">
            <v>115910</v>
          </cell>
          <cell r="D6065">
            <v>330</v>
          </cell>
          <cell r="E6065">
            <v>101</v>
          </cell>
          <cell r="F6065">
            <v>1</v>
          </cell>
          <cell r="G6065">
            <v>1</v>
          </cell>
          <cell r="H6065">
            <v>38723</v>
          </cell>
          <cell r="I6065">
            <v>6847.26</v>
          </cell>
          <cell r="J6065">
            <v>0</v>
          </cell>
          <cell r="K6065">
            <v>6847.26</v>
          </cell>
          <cell r="L6065">
            <v>6847.26</v>
          </cell>
          <cell r="M6065">
            <v>0</v>
          </cell>
          <cell r="N6065">
            <v>0</v>
          </cell>
          <cell r="O6065">
            <v>6847.26</v>
          </cell>
          <cell r="P6065">
            <v>0</v>
          </cell>
        </row>
        <row r="6066">
          <cell r="A6066" t="str">
            <v>0011591103</v>
          </cell>
          <cell r="B6066">
            <v>11591</v>
          </cell>
          <cell r="C6066">
            <v>115910</v>
          </cell>
          <cell r="D6066">
            <v>330</v>
          </cell>
          <cell r="E6066">
            <v>103</v>
          </cell>
          <cell r="F6066">
            <v>1</v>
          </cell>
          <cell r="G6066">
            <v>1</v>
          </cell>
          <cell r="H6066" t="str">
            <v>13/06/05</v>
          </cell>
          <cell r="I6066">
            <v>800</v>
          </cell>
          <cell r="J6066">
            <v>0</v>
          </cell>
          <cell r="K6066">
            <v>800</v>
          </cell>
          <cell r="L6066">
            <v>800</v>
          </cell>
          <cell r="M6066">
            <v>0</v>
          </cell>
          <cell r="N6066">
            <v>0</v>
          </cell>
          <cell r="O6066">
            <v>800</v>
          </cell>
          <cell r="P6066">
            <v>0</v>
          </cell>
        </row>
        <row r="6067">
          <cell r="A6067" t="str">
            <v>0011591106</v>
          </cell>
          <cell r="B6067">
            <v>11591</v>
          </cell>
          <cell r="C6067">
            <v>115910</v>
          </cell>
          <cell r="D6067">
            <v>330</v>
          </cell>
          <cell r="E6067">
            <v>106</v>
          </cell>
          <cell r="F6067">
            <v>1</v>
          </cell>
          <cell r="G6067">
            <v>1</v>
          </cell>
          <cell r="H6067" t="str">
            <v>13/06/05</v>
          </cell>
          <cell r="I6067">
            <v>150</v>
          </cell>
          <cell r="J6067">
            <v>0</v>
          </cell>
          <cell r="K6067">
            <v>150</v>
          </cell>
          <cell r="L6067">
            <v>150</v>
          </cell>
          <cell r="M6067">
            <v>0</v>
          </cell>
          <cell r="N6067">
            <v>0</v>
          </cell>
          <cell r="O6067">
            <v>150</v>
          </cell>
          <cell r="P6067">
            <v>0</v>
          </cell>
        </row>
        <row r="6068">
          <cell r="A6068" t="str">
            <v>0011591263</v>
          </cell>
          <cell r="B6068">
            <v>11591</v>
          </cell>
          <cell r="C6068">
            <v>115910</v>
          </cell>
          <cell r="D6068">
            <v>330</v>
          </cell>
          <cell r="E6068">
            <v>263</v>
          </cell>
          <cell r="F6068">
            <v>1</v>
          </cell>
          <cell r="G6068">
            <v>2</v>
          </cell>
          <cell r="H6068" t="str">
            <v>21/01/08</v>
          </cell>
          <cell r="I6068">
            <v>0</v>
          </cell>
          <cell r="J6068">
            <v>413.75</v>
          </cell>
          <cell r="K6068">
            <v>413.75</v>
          </cell>
          <cell r="L6068">
            <v>413.75</v>
          </cell>
          <cell r="M6068">
            <v>0</v>
          </cell>
          <cell r="N6068">
            <v>0</v>
          </cell>
          <cell r="O6068">
            <v>413.75</v>
          </cell>
          <cell r="P6068">
            <v>0</v>
          </cell>
        </row>
        <row r="6069">
          <cell r="A6069" t="str">
            <v>0011591301</v>
          </cell>
          <cell r="B6069">
            <v>11591</v>
          </cell>
          <cell r="C6069">
            <v>115910</v>
          </cell>
          <cell r="D6069">
            <v>330</v>
          </cell>
          <cell r="E6069">
            <v>301</v>
          </cell>
          <cell r="F6069">
            <v>1</v>
          </cell>
          <cell r="G6069">
            <v>2</v>
          </cell>
          <cell r="H6069" t="str">
            <v>/  /</v>
          </cell>
          <cell r="I6069">
            <v>0</v>
          </cell>
          <cell r="J6069">
            <v>413.75</v>
          </cell>
          <cell r="K6069">
            <v>8211.01</v>
          </cell>
          <cell r="L6069">
            <v>8211.01</v>
          </cell>
          <cell r="M6069">
            <v>0</v>
          </cell>
          <cell r="N6069">
            <v>0</v>
          </cell>
          <cell r="O6069">
            <v>8211.01</v>
          </cell>
          <cell r="P6069">
            <v>0</v>
          </cell>
        </row>
        <row r="6070">
          <cell r="A6070" t="str">
            <v>0011591511</v>
          </cell>
          <cell r="B6070">
            <v>11591</v>
          </cell>
          <cell r="C6070">
            <v>115910</v>
          </cell>
          <cell r="D6070">
            <v>330</v>
          </cell>
          <cell r="E6070">
            <v>511</v>
          </cell>
          <cell r="F6070">
            <v>1</v>
          </cell>
          <cell r="G6070">
            <v>1</v>
          </cell>
          <cell r="H6070" t="str">
            <v>/  /</v>
          </cell>
          <cell r="I6070">
            <v>0</v>
          </cell>
          <cell r="J6070">
            <v>0</v>
          </cell>
          <cell r="K6070">
            <v>900</v>
          </cell>
          <cell r="L6070">
            <v>900</v>
          </cell>
          <cell r="M6070">
            <v>0</v>
          </cell>
          <cell r="N6070">
            <v>900</v>
          </cell>
          <cell r="O6070">
            <v>900</v>
          </cell>
          <cell r="P6070">
            <v>0</v>
          </cell>
        </row>
        <row r="6071">
          <cell r="A6071" t="str">
            <v>0011591523</v>
          </cell>
          <cell r="B6071">
            <v>11591</v>
          </cell>
          <cell r="C6071">
            <v>115910</v>
          </cell>
          <cell r="D6071">
            <v>330</v>
          </cell>
          <cell r="E6071">
            <v>523</v>
          </cell>
          <cell r="F6071">
            <v>1</v>
          </cell>
          <cell r="G6071">
            <v>1</v>
          </cell>
          <cell r="H6071" t="str">
            <v>13/06/05</v>
          </cell>
          <cell r="I6071">
            <v>1</v>
          </cell>
          <cell r="J6071">
            <v>0</v>
          </cell>
          <cell r="K6071">
            <v>1</v>
          </cell>
          <cell r="L6071">
            <v>1</v>
          </cell>
          <cell r="M6071">
            <v>0</v>
          </cell>
          <cell r="N6071">
            <v>0</v>
          </cell>
          <cell r="O6071">
            <v>1</v>
          </cell>
          <cell r="P6071">
            <v>0</v>
          </cell>
        </row>
        <row r="6072">
          <cell r="A6072" t="str">
            <v>0011591601</v>
          </cell>
          <cell r="B6072">
            <v>11591</v>
          </cell>
          <cell r="C6072">
            <v>115910</v>
          </cell>
          <cell r="D6072">
            <v>330</v>
          </cell>
          <cell r="E6072">
            <v>601</v>
          </cell>
          <cell r="F6072">
            <v>1</v>
          </cell>
          <cell r="G6072">
            <v>2</v>
          </cell>
          <cell r="H6072" t="str">
            <v>/  /</v>
          </cell>
          <cell r="I6072">
            <v>0</v>
          </cell>
          <cell r="J6072">
            <v>413.75</v>
          </cell>
          <cell r="K6072">
            <v>7310.01</v>
          </cell>
          <cell r="L6072">
            <v>7310.01</v>
          </cell>
          <cell r="M6072">
            <v>0</v>
          </cell>
          <cell r="N6072">
            <v>0</v>
          </cell>
          <cell r="O6072">
            <v>7310.01</v>
          </cell>
          <cell r="P6072">
            <v>0</v>
          </cell>
        </row>
        <row r="6073">
          <cell r="A6073" t="str">
            <v>0011591701</v>
          </cell>
          <cell r="B6073">
            <v>11591</v>
          </cell>
          <cell r="C6073">
            <v>115910</v>
          </cell>
          <cell r="D6073">
            <v>330</v>
          </cell>
          <cell r="E6073">
            <v>701</v>
          </cell>
          <cell r="F6073">
            <v>1</v>
          </cell>
          <cell r="G6073">
            <v>2</v>
          </cell>
          <cell r="H6073" t="str">
            <v>/  /</v>
          </cell>
          <cell r="I6073">
            <v>0</v>
          </cell>
          <cell r="J6073">
            <v>413.75</v>
          </cell>
          <cell r="K6073">
            <v>7310.01</v>
          </cell>
          <cell r="L6073">
            <v>7310.01</v>
          </cell>
          <cell r="M6073">
            <v>0</v>
          </cell>
          <cell r="N6073">
            <v>0</v>
          </cell>
          <cell r="O6073">
            <v>7310.01</v>
          </cell>
          <cell r="P6073">
            <v>0</v>
          </cell>
        </row>
        <row r="6074">
          <cell r="A6074" t="str">
            <v>0011591910</v>
          </cell>
          <cell r="B6074">
            <v>11591</v>
          </cell>
          <cell r="C6074">
            <v>115910</v>
          </cell>
          <cell r="D6074">
            <v>330</v>
          </cell>
          <cell r="E6074">
            <v>910</v>
          </cell>
          <cell r="F6074">
            <v>1</v>
          </cell>
          <cell r="G6074">
            <v>2</v>
          </cell>
          <cell r="H6074" t="str">
            <v>/  /</v>
          </cell>
          <cell r="I6074">
            <v>0</v>
          </cell>
          <cell r="J6074">
            <v>0</v>
          </cell>
          <cell r="K6074">
            <v>7797.26</v>
          </cell>
          <cell r="L6074">
            <v>7797.26</v>
          </cell>
          <cell r="M6074">
            <v>0</v>
          </cell>
          <cell r="N6074">
            <v>0</v>
          </cell>
          <cell r="O6074">
            <v>7797.26</v>
          </cell>
          <cell r="P6074">
            <v>0</v>
          </cell>
        </row>
        <row r="6075">
          <cell r="A6075" t="str">
            <v>0011591951</v>
          </cell>
          <cell r="B6075">
            <v>11591</v>
          </cell>
          <cell r="C6075">
            <v>115910</v>
          </cell>
          <cell r="D6075">
            <v>330</v>
          </cell>
          <cell r="E6075">
            <v>951</v>
          </cell>
          <cell r="F6075">
            <v>1</v>
          </cell>
          <cell r="G6075">
            <v>1</v>
          </cell>
          <cell r="H6075" t="str">
            <v>/  /</v>
          </cell>
          <cell r="I6075">
            <v>0</v>
          </cell>
          <cell r="J6075">
            <v>0</v>
          </cell>
          <cell r="K6075">
            <v>653</v>
          </cell>
          <cell r="L6075">
            <v>653</v>
          </cell>
          <cell r="M6075">
            <v>0</v>
          </cell>
          <cell r="N6075">
            <v>0</v>
          </cell>
          <cell r="O6075">
            <v>653</v>
          </cell>
          <cell r="P6075">
            <v>0</v>
          </cell>
        </row>
        <row r="6076">
          <cell r="A6076" t="str">
            <v>0011593101</v>
          </cell>
          <cell r="B6076">
            <v>11593</v>
          </cell>
          <cell r="C6076">
            <v>115930</v>
          </cell>
          <cell r="D6076">
            <v>380</v>
          </cell>
          <cell r="E6076">
            <v>101</v>
          </cell>
          <cell r="F6076">
            <v>1</v>
          </cell>
          <cell r="G6076">
            <v>1</v>
          </cell>
          <cell r="H6076">
            <v>38361</v>
          </cell>
          <cell r="I6076">
            <v>2877</v>
          </cell>
          <cell r="J6076">
            <v>0</v>
          </cell>
          <cell r="K6076">
            <v>2877</v>
          </cell>
          <cell r="L6076">
            <v>2877</v>
          </cell>
          <cell r="M6076">
            <v>0</v>
          </cell>
          <cell r="N6076">
            <v>0</v>
          </cell>
          <cell r="O6076">
            <v>2877</v>
          </cell>
          <cell r="P6076">
            <v>0</v>
          </cell>
        </row>
        <row r="6077">
          <cell r="A6077" t="str">
            <v>0011593103</v>
          </cell>
          <cell r="B6077">
            <v>11593</v>
          </cell>
          <cell r="C6077">
            <v>115930</v>
          </cell>
          <cell r="D6077">
            <v>380</v>
          </cell>
          <cell r="E6077">
            <v>103</v>
          </cell>
          <cell r="F6077">
            <v>1</v>
          </cell>
          <cell r="G6077">
            <v>1</v>
          </cell>
          <cell r="H6077" t="str">
            <v>20/06/05</v>
          </cell>
          <cell r="I6077">
            <v>500</v>
          </cell>
          <cell r="J6077">
            <v>0</v>
          </cell>
          <cell r="K6077">
            <v>500</v>
          </cell>
          <cell r="L6077">
            <v>500</v>
          </cell>
          <cell r="M6077">
            <v>0</v>
          </cell>
          <cell r="N6077">
            <v>0</v>
          </cell>
          <cell r="O6077">
            <v>500</v>
          </cell>
          <cell r="P6077">
            <v>0</v>
          </cell>
        </row>
        <row r="6078">
          <cell r="A6078" t="str">
            <v>0011593132</v>
          </cell>
          <cell r="B6078">
            <v>11593</v>
          </cell>
          <cell r="C6078">
            <v>115930</v>
          </cell>
          <cell r="D6078">
            <v>380</v>
          </cell>
          <cell r="E6078">
            <v>132</v>
          </cell>
          <cell r="F6078">
            <v>1</v>
          </cell>
          <cell r="G6078">
            <v>2</v>
          </cell>
          <cell r="H6078" t="str">
            <v>15/01/08</v>
          </cell>
          <cell r="I6078">
            <v>0</v>
          </cell>
          <cell r="J6078">
            <v>300</v>
          </cell>
          <cell r="K6078">
            <v>300</v>
          </cell>
          <cell r="L6078">
            <v>300</v>
          </cell>
          <cell r="M6078">
            <v>0</v>
          </cell>
          <cell r="N6078">
            <v>0</v>
          </cell>
          <cell r="O6078">
            <v>300</v>
          </cell>
          <cell r="P6078">
            <v>0</v>
          </cell>
        </row>
        <row r="6079">
          <cell r="A6079" t="str">
            <v>0011593133</v>
          </cell>
          <cell r="B6079">
            <v>11593</v>
          </cell>
          <cell r="C6079">
            <v>115930</v>
          </cell>
          <cell r="D6079">
            <v>380</v>
          </cell>
          <cell r="E6079">
            <v>133</v>
          </cell>
          <cell r="F6079">
            <v>1</v>
          </cell>
          <cell r="G6079">
            <v>2</v>
          </cell>
          <cell r="H6079" t="str">
            <v>15/01/08</v>
          </cell>
          <cell r="I6079">
            <v>0</v>
          </cell>
          <cell r="J6079">
            <v>150</v>
          </cell>
          <cell r="K6079">
            <v>150</v>
          </cell>
          <cell r="L6079">
            <v>150</v>
          </cell>
          <cell r="M6079">
            <v>0</v>
          </cell>
          <cell r="N6079">
            <v>0</v>
          </cell>
          <cell r="O6079">
            <v>150</v>
          </cell>
          <cell r="P6079">
            <v>0</v>
          </cell>
        </row>
        <row r="6080">
          <cell r="A6080" t="str">
            <v>0011593172</v>
          </cell>
          <cell r="B6080">
            <v>11593</v>
          </cell>
          <cell r="C6080">
            <v>115930</v>
          </cell>
          <cell r="D6080">
            <v>380</v>
          </cell>
          <cell r="E6080">
            <v>172</v>
          </cell>
          <cell r="F6080">
            <v>1</v>
          </cell>
          <cell r="G6080">
            <v>2</v>
          </cell>
          <cell r="H6080" t="str">
            <v>15/01/08</v>
          </cell>
          <cell r="I6080">
            <v>0</v>
          </cell>
          <cell r="J6080">
            <v>1891.3</v>
          </cell>
          <cell r="K6080">
            <v>1891.3</v>
          </cell>
          <cell r="L6080">
            <v>1891.3</v>
          </cell>
          <cell r="M6080">
            <v>0</v>
          </cell>
          <cell r="N6080">
            <v>0</v>
          </cell>
          <cell r="O6080">
            <v>1891.3</v>
          </cell>
          <cell r="P6080">
            <v>0</v>
          </cell>
        </row>
        <row r="6081">
          <cell r="A6081" t="str">
            <v>0011593301</v>
          </cell>
          <cell r="B6081">
            <v>11593</v>
          </cell>
          <cell r="C6081">
            <v>115930</v>
          </cell>
          <cell r="D6081">
            <v>380</v>
          </cell>
          <cell r="E6081">
            <v>301</v>
          </cell>
          <cell r="F6081">
            <v>1</v>
          </cell>
          <cell r="G6081">
            <v>2</v>
          </cell>
          <cell r="H6081" t="str">
            <v>/  /</v>
          </cell>
          <cell r="I6081">
            <v>0</v>
          </cell>
          <cell r="J6081">
            <v>2341.3000000000002</v>
          </cell>
          <cell r="K6081">
            <v>5718.3</v>
          </cell>
          <cell r="L6081">
            <v>5718.3</v>
          </cell>
          <cell r="M6081">
            <v>0</v>
          </cell>
          <cell r="N6081">
            <v>0</v>
          </cell>
          <cell r="O6081">
            <v>5718.3</v>
          </cell>
          <cell r="P6081">
            <v>0</v>
          </cell>
        </row>
        <row r="6082">
          <cell r="A6082" t="str">
            <v>0011593511</v>
          </cell>
          <cell r="B6082">
            <v>11593</v>
          </cell>
          <cell r="C6082">
            <v>115930</v>
          </cell>
          <cell r="D6082">
            <v>380</v>
          </cell>
          <cell r="E6082">
            <v>511</v>
          </cell>
          <cell r="F6082">
            <v>1</v>
          </cell>
          <cell r="G6082">
            <v>2</v>
          </cell>
          <cell r="H6082" t="str">
            <v>/  /</v>
          </cell>
          <cell r="I6082">
            <v>0</v>
          </cell>
          <cell r="J6082">
            <v>468</v>
          </cell>
          <cell r="K6082">
            <v>1143</v>
          </cell>
          <cell r="L6082">
            <v>1143</v>
          </cell>
          <cell r="M6082">
            <v>0</v>
          </cell>
          <cell r="N6082">
            <v>1143</v>
          </cell>
          <cell r="O6082">
            <v>1143</v>
          </cell>
          <cell r="P6082">
            <v>0</v>
          </cell>
        </row>
        <row r="6083">
          <cell r="A6083" t="str">
            <v>0011593523</v>
          </cell>
          <cell r="B6083">
            <v>11593</v>
          </cell>
          <cell r="C6083">
            <v>115930</v>
          </cell>
          <cell r="D6083">
            <v>380</v>
          </cell>
          <cell r="E6083">
            <v>523</v>
          </cell>
          <cell r="F6083">
            <v>1</v>
          </cell>
          <cell r="G6083">
            <v>1</v>
          </cell>
          <cell r="H6083" t="str">
            <v>20/06/05</v>
          </cell>
          <cell r="I6083">
            <v>1</v>
          </cell>
          <cell r="J6083">
            <v>0</v>
          </cell>
          <cell r="K6083">
            <v>1</v>
          </cell>
          <cell r="L6083">
            <v>1</v>
          </cell>
          <cell r="M6083">
            <v>0</v>
          </cell>
          <cell r="N6083">
            <v>0</v>
          </cell>
          <cell r="O6083">
            <v>1</v>
          </cell>
          <cell r="P6083">
            <v>0</v>
          </cell>
        </row>
        <row r="6084">
          <cell r="A6084" t="str">
            <v>0011593601</v>
          </cell>
          <cell r="B6084">
            <v>11593</v>
          </cell>
          <cell r="C6084">
            <v>115930</v>
          </cell>
          <cell r="D6084">
            <v>380</v>
          </cell>
          <cell r="E6084">
            <v>601</v>
          </cell>
          <cell r="F6084">
            <v>1</v>
          </cell>
          <cell r="G6084">
            <v>2</v>
          </cell>
          <cell r="H6084" t="str">
            <v>/  /</v>
          </cell>
          <cell r="I6084">
            <v>0</v>
          </cell>
          <cell r="J6084">
            <v>1873.3</v>
          </cell>
          <cell r="K6084">
            <v>4574.3</v>
          </cell>
          <cell r="L6084">
            <v>4574.3</v>
          </cell>
          <cell r="M6084">
            <v>0</v>
          </cell>
          <cell r="N6084">
            <v>0</v>
          </cell>
          <cell r="O6084">
            <v>4574.3</v>
          </cell>
          <cell r="P6084">
            <v>0</v>
          </cell>
        </row>
        <row r="6085">
          <cell r="A6085" t="str">
            <v>0011593701</v>
          </cell>
          <cell r="B6085">
            <v>11593</v>
          </cell>
          <cell r="C6085">
            <v>115930</v>
          </cell>
          <cell r="D6085">
            <v>380</v>
          </cell>
          <cell r="E6085">
            <v>701</v>
          </cell>
          <cell r="F6085">
            <v>1</v>
          </cell>
          <cell r="G6085">
            <v>2</v>
          </cell>
          <cell r="H6085" t="str">
            <v>/  /</v>
          </cell>
          <cell r="I6085">
            <v>0</v>
          </cell>
          <cell r="J6085">
            <v>1873.3</v>
          </cell>
          <cell r="K6085">
            <v>4574.3</v>
          </cell>
          <cell r="L6085">
            <v>4574.3</v>
          </cell>
          <cell r="M6085">
            <v>0</v>
          </cell>
          <cell r="N6085">
            <v>0</v>
          </cell>
          <cell r="O6085">
            <v>4574.3</v>
          </cell>
          <cell r="P6085">
            <v>0</v>
          </cell>
        </row>
        <row r="6086">
          <cell r="A6086" t="str">
            <v>0011593910</v>
          </cell>
          <cell r="B6086">
            <v>11593</v>
          </cell>
          <cell r="C6086">
            <v>115930</v>
          </cell>
          <cell r="D6086">
            <v>380</v>
          </cell>
          <cell r="E6086">
            <v>910</v>
          </cell>
          <cell r="F6086">
            <v>1</v>
          </cell>
          <cell r="G6086">
            <v>2</v>
          </cell>
          <cell r="H6086" t="str">
            <v>/  /</v>
          </cell>
          <cell r="I6086">
            <v>0</v>
          </cell>
          <cell r="J6086">
            <v>450</v>
          </cell>
          <cell r="K6086">
            <v>3827</v>
          </cell>
          <cell r="L6086">
            <v>3827</v>
          </cell>
          <cell r="M6086">
            <v>0</v>
          </cell>
          <cell r="N6086">
            <v>0</v>
          </cell>
          <cell r="O6086">
            <v>3827</v>
          </cell>
          <cell r="P6086">
            <v>0</v>
          </cell>
        </row>
        <row r="6087">
          <cell r="A6087" t="str">
            <v>0011593915</v>
          </cell>
          <cell r="B6087">
            <v>11593</v>
          </cell>
          <cell r="C6087">
            <v>115930</v>
          </cell>
          <cell r="D6087">
            <v>380</v>
          </cell>
          <cell r="E6087">
            <v>915</v>
          </cell>
          <cell r="F6087">
            <v>1</v>
          </cell>
          <cell r="G6087">
            <v>2</v>
          </cell>
          <cell r="H6087" t="str">
            <v>/  /</v>
          </cell>
          <cell r="I6087">
            <v>0</v>
          </cell>
          <cell r="J6087">
            <v>1891.3</v>
          </cell>
          <cell r="K6087">
            <v>1891.3</v>
          </cell>
          <cell r="L6087">
            <v>1891.3</v>
          </cell>
          <cell r="M6087">
            <v>0</v>
          </cell>
          <cell r="N6087">
            <v>0</v>
          </cell>
          <cell r="O6087">
            <v>1891.3</v>
          </cell>
          <cell r="P6087">
            <v>0</v>
          </cell>
        </row>
        <row r="6088">
          <cell r="A6088" t="str">
            <v>0011593951</v>
          </cell>
          <cell r="B6088">
            <v>11593</v>
          </cell>
          <cell r="C6088">
            <v>115930</v>
          </cell>
          <cell r="D6088">
            <v>380</v>
          </cell>
          <cell r="E6088">
            <v>951</v>
          </cell>
          <cell r="F6088">
            <v>1</v>
          </cell>
          <cell r="G6088">
            <v>2</v>
          </cell>
          <cell r="H6088" t="str">
            <v>/  /</v>
          </cell>
          <cell r="I6088">
            <v>0</v>
          </cell>
          <cell r="J6088">
            <v>339</v>
          </cell>
          <cell r="K6088">
            <v>829</v>
          </cell>
          <cell r="L6088">
            <v>829</v>
          </cell>
          <cell r="M6088">
            <v>0</v>
          </cell>
          <cell r="N6088">
            <v>0</v>
          </cell>
          <cell r="O6088">
            <v>829</v>
          </cell>
          <cell r="P6088">
            <v>0</v>
          </cell>
        </row>
        <row r="6089">
          <cell r="A6089" t="str">
            <v>0011594101</v>
          </cell>
          <cell r="B6089">
            <v>11594</v>
          </cell>
          <cell r="C6089">
            <v>115940</v>
          </cell>
          <cell r="D6089">
            <v>419</v>
          </cell>
          <cell r="E6089">
            <v>101</v>
          </cell>
          <cell r="F6089">
            <v>1</v>
          </cell>
          <cell r="G6089">
            <v>1</v>
          </cell>
          <cell r="H6089">
            <v>38723</v>
          </cell>
          <cell r="I6089">
            <v>8150</v>
          </cell>
          <cell r="J6089">
            <v>0</v>
          </cell>
          <cell r="K6089">
            <v>8150</v>
          </cell>
          <cell r="L6089">
            <v>8150</v>
          </cell>
          <cell r="M6089">
            <v>0</v>
          </cell>
          <cell r="N6089">
            <v>0</v>
          </cell>
          <cell r="O6089">
            <v>8150</v>
          </cell>
          <cell r="P6089">
            <v>0</v>
          </cell>
        </row>
        <row r="6090">
          <cell r="A6090" t="str">
            <v>0011594301</v>
          </cell>
          <cell r="B6090">
            <v>11594</v>
          </cell>
          <cell r="C6090">
            <v>115940</v>
          </cell>
          <cell r="D6090">
            <v>419</v>
          </cell>
          <cell r="E6090">
            <v>301</v>
          </cell>
          <cell r="F6090">
            <v>1</v>
          </cell>
          <cell r="G6090">
            <v>1</v>
          </cell>
          <cell r="H6090" t="str">
            <v>/  /</v>
          </cell>
          <cell r="I6090">
            <v>0</v>
          </cell>
          <cell r="J6090">
            <v>0</v>
          </cell>
          <cell r="K6090">
            <v>8150</v>
          </cell>
          <cell r="L6090">
            <v>8150</v>
          </cell>
          <cell r="M6090">
            <v>0</v>
          </cell>
          <cell r="N6090">
            <v>0</v>
          </cell>
          <cell r="O6090">
            <v>8150</v>
          </cell>
          <cell r="P6090">
            <v>0</v>
          </cell>
        </row>
        <row r="6091">
          <cell r="A6091" t="str">
            <v>0011594511</v>
          </cell>
          <cell r="B6091">
            <v>11594</v>
          </cell>
          <cell r="C6091">
            <v>115940</v>
          </cell>
          <cell r="D6091">
            <v>419</v>
          </cell>
          <cell r="E6091">
            <v>511</v>
          </cell>
          <cell r="F6091">
            <v>1</v>
          </cell>
          <cell r="G6091">
            <v>1</v>
          </cell>
          <cell r="H6091" t="str">
            <v>/  /</v>
          </cell>
          <cell r="I6091">
            <v>0</v>
          </cell>
          <cell r="J6091">
            <v>0</v>
          </cell>
          <cell r="K6091">
            <v>900</v>
          </cell>
          <cell r="L6091">
            <v>900</v>
          </cell>
          <cell r="M6091">
            <v>0</v>
          </cell>
          <cell r="N6091">
            <v>900</v>
          </cell>
          <cell r="O6091">
            <v>900</v>
          </cell>
          <cell r="P6091">
            <v>0</v>
          </cell>
        </row>
        <row r="6092">
          <cell r="A6092" t="str">
            <v>0011594523</v>
          </cell>
          <cell r="B6092">
            <v>11594</v>
          </cell>
          <cell r="C6092">
            <v>115940</v>
          </cell>
          <cell r="D6092">
            <v>419</v>
          </cell>
          <cell r="E6092">
            <v>523</v>
          </cell>
          <cell r="F6092">
            <v>1</v>
          </cell>
          <cell r="G6092">
            <v>1</v>
          </cell>
          <cell r="H6092" t="str">
            <v>20/06/05</v>
          </cell>
          <cell r="I6092">
            <v>1</v>
          </cell>
          <cell r="J6092">
            <v>0</v>
          </cell>
          <cell r="K6092">
            <v>1</v>
          </cell>
          <cell r="L6092">
            <v>1</v>
          </cell>
          <cell r="M6092">
            <v>0</v>
          </cell>
          <cell r="N6092">
            <v>0</v>
          </cell>
          <cell r="O6092">
            <v>1</v>
          </cell>
          <cell r="P6092">
            <v>0</v>
          </cell>
        </row>
        <row r="6093">
          <cell r="A6093" t="str">
            <v>0011594601</v>
          </cell>
          <cell r="B6093">
            <v>11594</v>
          </cell>
          <cell r="C6093">
            <v>115940</v>
          </cell>
          <cell r="D6093">
            <v>419</v>
          </cell>
          <cell r="E6093">
            <v>601</v>
          </cell>
          <cell r="F6093">
            <v>1</v>
          </cell>
          <cell r="G6093">
            <v>1</v>
          </cell>
          <cell r="H6093" t="str">
            <v>/  /</v>
          </cell>
          <cell r="I6093">
            <v>0</v>
          </cell>
          <cell r="J6093">
            <v>0</v>
          </cell>
          <cell r="K6093">
            <v>7249</v>
          </cell>
          <cell r="L6093">
            <v>7249</v>
          </cell>
          <cell r="M6093">
            <v>0</v>
          </cell>
          <cell r="N6093">
            <v>0</v>
          </cell>
          <cell r="O6093">
            <v>7249</v>
          </cell>
          <cell r="P6093">
            <v>0</v>
          </cell>
        </row>
        <row r="6094">
          <cell r="A6094" t="str">
            <v>0011594701</v>
          </cell>
          <cell r="B6094">
            <v>11594</v>
          </cell>
          <cell r="C6094">
            <v>115940</v>
          </cell>
          <cell r="D6094">
            <v>419</v>
          </cell>
          <cell r="E6094">
            <v>701</v>
          </cell>
          <cell r="F6094">
            <v>1</v>
          </cell>
          <cell r="G6094">
            <v>1</v>
          </cell>
          <cell r="H6094" t="str">
            <v>/  /</v>
          </cell>
          <cell r="I6094">
            <v>0</v>
          </cell>
          <cell r="J6094">
            <v>0</v>
          </cell>
          <cell r="K6094">
            <v>7249</v>
          </cell>
          <cell r="L6094">
            <v>7249</v>
          </cell>
          <cell r="M6094">
            <v>0</v>
          </cell>
          <cell r="N6094">
            <v>0</v>
          </cell>
          <cell r="O6094">
            <v>7249</v>
          </cell>
          <cell r="P6094">
            <v>0</v>
          </cell>
        </row>
        <row r="6095">
          <cell r="A6095" t="str">
            <v>0011594910</v>
          </cell>
          <cell r="B6095">
            <v>11594</v>
          </cell>
          <cell r="C6095">
            <v>115940</v>
          </cell>
          <cell r="D6095">
            <v>419</v>
          </cell>
          <cell r="E6095">
            <v>910</v>
          </cell>
          <cell r="F6095">
            <v>1</v>
          </cell>
          <cell r="G6095">
            <v>1</v>
          </cell>
          <cell r="H6095" t="str">
            <v>/  /</v>
          </cell>
          <cell r="I6095">
            <v>0</v>
          </cell>
          <cell r="J6095">
            <v>0</v>
          </cell>
          <cell r="K6095">
            <v>8150</v>
          </cell>
          <cell r="L6095">
            <v>8150</v>
          </cell>
          <cell r="M6095">
            <v>0</v>
          </cell>
          <cell r="N6095">
            <v>0</v>
          </cell>
          <cell r="O6095">
            <v>8150</v>
          </cell>
          <cell r="P6095">
            <v>0</v>
          </cell>
        </row>
        <row r="6096">
          <cell r="A6096" t="str">
            <v>0011594951</v>
          </cell>
          <cell r="B6096">
            <v>11594</v>
          </cell>
          <cell r="C6096">
            <v>115940</v>
          </cell>
          <cell r="D6096">
            <v>419</v>
          </cell>
          <cell r="E6096">
            <v>951</v>
          </cell>
          <cell r="F6096">
            <v>1</v>
          </cell>
          <cell r="G6096">
            <v>1</v>
          </cell>
          <cell r="H6096" t="str">
            <v>/  /</v>
          </cell>
          <cell r="I6096">
            <v>0</v>
          </cell>
          <cell r="J6096">
            <v>0</v>
          </cell>
          <cell r="K6096">
            <v>653</v>
          </cell>
          <cell r="L6096">
            <v>653</v>
          </cell>
          <cell r="M6096">
            <v>0</v>
          </cell>
          <cell r="N6096">
            <v>0</v>
          </cell>
          <cell r="O6096">
            <v>653</v>
          </cell>
          <cell r="P6096">
            <v>0</v>
          </cell>
        </row>
        <row r="6097">
          <cell r="A6097" t="str">
            <v>0011595101</v>
          </cell>
          <cell r="B6097">
            <v>11595</v>
          </cell>
          <cell r="C6097">
            <v>115950</v>
          </cell>
          <cell r="D6097">
            <v>599</v>
          </cell>
          <cell r="E6097">
            <v>101</v>
          </cell>
          <cell r="F6097">
            <v>1</v>
          </cell>
          <cell r="G6097">
            <v>1</v>
          </cell>
          <cell r="H6097">
            <v>39089</v>
          </cell>
          <cell r="I6097">
            <v>4560</v>
          </cell>
          <cell r="J6097">
            <v>0</v>
          </cell>
          <cell r="K6097">
            <v>4560</v>
          </cell>
          <cell r="L6097">
            <v>4560</v>
          </cell>
          <cell r="M6097">
            <v>0</v>
          </cell>
          <cell r="N6097">
            <v>0</v>
          </cell>
          <cell r="O6097">
            <v>4560</v>
          </cell>
          <cell r="P6097">
            <v>0</v>
          </cell>
        </row>
        <row r="6098">
          <cell r="A6098" t="str">
            <v>0011595301</v>
          </cell>
          <cell r="B6098">
            <v>11595</v>
          </cell>
          <cell r="C6098">
            <v>115950</v>
          </cell>
          <cell r="D6098">
            <v>599</v>
          </cell>
          <cell r="E6098">
            <v>301</v>
          </cell>
          <cell r="F6098">
            <v>1</v>
          </cell>
          <cell r="G6098">
            <v>1</v>
          </cell>
          <cell r="H6098" t="str">
            <v>/  /</v>
          </cell>
          <cell r="I6098">
            <v>0</v>
          </cell>
          <cell r="J6098">
            <v>0</v>
          </cell>
          <cell r="K6098">
            <v>4560</v>
          </cell>
          <cell r="L6098">
            <v>4560</v>
          </cell>
          <cell r="M6098">
            <v>0</v>
          </cell>
          <cell r="N6098">
            <v>0</v>
          </cell>
          <cell r="O6098">
            <v>4560</v>
          </cell>
          <cell r="P6098">
            <v>0</v>
          </cell>
        </row>
        <row r="6099">
          <cell r="A6099" t="str">
            <v>0011595511</v>
          </cell>
          <cell r="B6099">
            <v>11595</v>
          </cell>
          <cell r="C6099">
            <v>115950</v>
          </cell>
          <cell r="D6099">
            <v>599</v>
          </cell>
          <cell r="E6099">
            <v>511</v>
          </cell>
          <cell r="F6099">
            <v>1</v>
          </cell>
          <cell r="G6099">
            <v>1</v>
          </cell>
          <cell r="H6099" t="str">
            <v>/  /</v>
          </cell>
          <cell r="I6099">
            <v>0</v>
          </cell>
          <cell r="J6099">
            <v>0</v>
          </cell>
          <cell r="K6099">
            <v>900</v>
          </cell>
          <cell r="L6099">
            <v>900</v>
          </cell>
          <cell r="M6099">
            <v>0</v>
          </cell>
          <cell r="N6099">
            <v>900</v>
          </cell>
          <cell r="O6099">
            <v>900</v>
          </cell>
          <cell r="P6099">
            <v>0</v>
          </cell>
        </row>
        <row r="6100">
          <cell r="A6100" t="str">
            <v>0011595523</v>
          </cell>
          <cell r="B6100">
            <v>11595</v>
          </cell>
          <cell r="C6100">
            <v>115950</v>
          </cell>
          <cell r="D6100">
            <v>599</v>
          </cell>
          <cell r="E6100">
            <v>523</v>
          </cell>
          <cell r="F6100">
            <v>1</v>
          </cell>
          <cell r="G6100">
            <v>1</v>
          </cell>
          <cell r="H6100" t="str">
            <v>20/06/05</v>
          </cell>
          <cell r="I6100">
            <v>1</v>
          </cell>
          <cell r="J6100">
            <v>0</v>
          </cell>
          <cell r="K6100">
            <v>1</v>
          </cell>
          <cell r="L6100">
            <v>1</v>
          </cell>
          <cell r="M6100">
            <v>0</v>
          </cell>
          <cell r="N6100">
            <v>0</v>
          </cell>
          <cell r="O6100">
            <v>1</v>
          </cell>
          <cell r="P6100">
            <v>0</v>
          </cell>
        </row>
        <row r="6101">
          <cell r="A6101" t="str">
            <v>0011595601</v>
          </cell>
          <cell r="B6101">
            <v>11595</v>
          </cell>
          <cell r="C6101">
            <v>115950</v>
          </cell>
          <cell r="D6101">
            <v>599</v>
          </cell>
          <cell r="E6101">
            <v>601</v>
          </cell>
          <cell r="F6101">
            <v>1</v>
          </cell>
          <cell r="G6101">
            <v>1</v>
          </cell>
          <cell r="H6101" t="str">
            <v>/  /</v>
          </cell>
          <cell r="I6101">
            <v>0</v>
          </cell>
          <cell r="J6101">
            <v>0</v>
          </cell>
          <cell r="K6101">
            <v>3659</v>
          </cell>
          <cell r="L6101">
            <v>3659</v>
          </cell>
          <cell r="M6101">
            <v>0</v>
          </cell>
          <cell r="N6101">
            <v>0</v>
          </cell>
          <cell r="O6101">
            <v>3659</v>
          </cell>
          <cell r="P6101">
            <v>0</v>
          </cell>
        </row>
        <row r="6102">
          <cell r="A6102" t="str">
            <v>0011595701</v>
          </cell>
          <cell r="B6102">
            <v>11595</v>
          </cell>
          <cell r="C6102">
            <v>115950</v>
          </cell>
          <cell r="D6102">
            <v>599</v>
          </cell>
          <cell r="E6102">
            <v>701</v>
          </cell>
          <cell r="F6102">
            <v>1</v>
          </cell>
          <cell r="G6102">
            <v>1</v>
          </cell>
          <cell r="H6102" t="str">
            <v>/  /</v>
          </cell>
          <cell r="I6102">
            <v>0</v>
          </cell>
          <cell r="J6102">
            <v>0</v>
          </cell>
          <cell r="K6102">
            <v>3659</v>
          </cell>
          <cell r="L6102">
            <v>3659</v>
          </cell>
          <cell r="M6102">
            <v>0</v>
          </cell>
          <cell r="N6102">
            <v>0</v>
          </cell>
          <cell r="O6102">
            <v>3659</v>
          </cell>
          <cell r="P6102">
            <v>0</v>
          </cell>
        </row>
        <row r="6103">
          <cell r="A6103" t="str">
            <v>0011595910</v>
          </cell>
          <cell r="B6103">
            <v>11595</v>
          </cell>
          <cell r="C6103">
            <v>115950</v>
          </cell>
          <cell r="D6103">
            <v>599</v>
          </cell>
          <cell r="E6103">
            <v>910</v>
          </cell>
          <cell r="F6103">
            <v>1</v>
          </cell>
          <cell r="G6103">
            <v>1</v>
          </cell>
          <cell r="H6103" t="str">
            <v>/  /</v>
          </cell>
          <cell r="I6103">
            <v>0</v>
          </cell>
          <cell r="J6103">
            <v>0</v>
          </cell>
          <cell r="K6103">
            <v>4560</v>
          </cell>
          <cell r="L6103">
            <v>4560</v>
          </cell>
          <cell r="M6103">
            <v>0</v>
          </cell>
          <cell r="N6103">
            <v>0</v>
          </cell>
          <cell r="O6103">
            <v>4560</v>
          </cell>
          <cell r="P6103">
            <v>0</v>
          </cell>
        </row>
        <row r="6104">
          <cell r="A6104" t="str">
            <v>0011595951</v>
          </cell>
          <cell r="B6104">
            <v>11595</v>
          </cell>
          <cell r="C6104">
            <v>115950</v>
          </cell>
          <cell r="D6104">
            <v>599</v>
          </cell>
          <cell r="E6104">
            <v>951</v>
          </cell>
          <cell r="F6104">
            <v>1</v>
          </cell>
          <cell r="G6104">
            <v>1</v>
          </cell>
          <cell r="H6104" t="str">
            <v>/  /</v>
          </cell>
          <cell r="I6104">
            <v>0</v>
          </cell>
          <cell r="J6104">
            <v>0</v>
          </cell>
          <cell r="K6104">
            <v>653</v>
          </cell>
          <cell r="L6104">
            <v>653</v>
          </cell>
          <cell r="M6104">
            <v>0</v>
          </cell>
          <cell r="N6104">
            <v>0</v>
          </cell>
          <cell r="O6104">
            <v>653</v>
          </cell>
          <cell r="P6104">
            <v>0</v>
          </cell>
        </row>
        <row r="6105">
          <cell r="A6105" t="str">
            <v>0011603101</v>
          </cell>
          <cell r="B6105">
            <v>11603</v>
          </cell>
          <cell r="C6105">
            <v>116030</v>
          </cell>
          <cell r="D6105" t="str">
            <v>DHA</v>
          </cell>
          <cell r="E6105">
            <v>101</v>
          </cell>
          <cell r="F6105">
            <v>1</v>
          </cell>
          <cell r="G6105">
            <v>1</v>
          </cell>
          <cell r="H6105">
            <v>39089</v>
          </cell>
          <cell r="I6105">
            <v>4439</v>
          </cell>
          <cell r="J6105">
            <v>0</v>
          </cell>
          <cell r="K6105">
            <v>4439</v>
          </cell>
          <cell r="L6105">
            <v>4439</v>
          </cell>
          <cell r="M6105">
            <v>0</v>
          </cell>
          <cell r="N6105">
            <v>0</v>
          </cell>
          <cell r="O6105">
            <v>4439</v>
          </cell>
          <cell r="P6105">
            <v>0</v>
          </cell>
        </row>
        <row r="6106">
          <cell r="A6106" t="str">
            <v>0011603263</v>
          </cell>
          <cell r="B6106">
            <v>11603</v>
          </cell>
          <cell r="C6106">
            <v>116030</v>
          </cell>
          <cell r="D6106" t="str">
            <v>DHA</v>
          </cell>
          <cell r="E6106">
            <v>263</v>
          </cell>
          <cell r="F6106">
            <v>1</v>
          </cell>
          <cell r="G6106">
            <v>2</v>
          </cell>
          <cell r="H6106" t="str">
            <v>21/01/08</v>
          </cell>
          <cell r="I6106">
            <v>0</v>
          </cell>
          <cell r="J6106">
            <v>13.38</v>
          </cell>
          <cell r="K6106">
            <v>38.380000000000003</v>
          </cell>
          <cell r="L6106">
            <v>38.380000000000003</v>
          </cell>
          <cell r="M6106">
            <v>0</v>
          </cell>
          <cell r="N6106">
            <v>0</v>
          </cell>
          <cell r="O6106">
            <v>38.380000000000003</v>
          </cell>
          <cell r="P6106">
            <v>0</v>
          </cell>
        </row>
        <row r="6107">
          <cell r="A6107" t="str">
            <v>0011603301</v>
          </cell>
          <cell r="B6107">
            <v>11603</v>
          </cell>
          <cell r="C6107">
            <v>116030</v>
          </cell>
          <cell r="D6107" t="str">
            <v>DHA</v>
          </cell>
          <cell r="E6107">
            <v>301</v>
          </cell>
          <cell r="F6107">
            <v>1</v>
          </cell>
          <cell r="G6107">
            <v>2</v>
          </cell>
          <cell r="H6107" t="str">
            <v>/  /</v>
          </cell>
          <cell r="I6107">
            <v>0</v>
          </cell>
          <cell r="J6107">
            <v>13.38</v>
          </cell>
          <cell r="K6107">
            <v>4477.38</v>
          </cell>
          <cell r="L6107">
            <v>4477.38</v>
          </cell>
          <cell r="M6107">
            <v>0</v>
          </cell>
          <cell r="N6107">
            <v>0</v>
          </cell>
          <cell r="O6107">
            <v>4477.38</v>
          </cell>
          <cell r="P6107">
            <v>0</v>
          </cell>
        </row>
        <row r="6108">
          <cell r="A6108" t="str">
            <v>0011603511</v>
          </cell>
          <cell r="B6108">
            <v>11603</v>
          </cell>
          <cell r="C6108">
            <v>116030</v>
          </cell>
          <cell r="D6108" t="str">
            <v>DHA</v>
          </cell>
          <cell r="E6108">
            <v>511</v>
          </cell>
          <cell r="F6108">
            <v>1</v>
          </cell>
          <cell r="G6108">
            <v>1</v>
          </cell>
          <cell r="H6108" t="str">
            <v>/  /</v>
          </cell>
          <cell r="I6108">
            <v>0</v>
          </cell>
          <cell r="J6108">
            <v>0</v>
          </cell>
          <cell r="K6108">
            <v>887</v>
          </cell>
          <cell r="L6108">
            <v>887</v>
          </cell>
          <cell r="M6108">
            <v>0</v>
          </cell>
          <cell r="N6108">
            <v>887</v>
          </cell>
          <cell r="O6108">
            <v>887</v>
          </cell>
          <cell r="P6108">
            <v>0</v>
          </cell>
        </row>
        <row r="6109">
          <cell r="A6109" t="str">
            <v>0011603523</v>
          </cell>
          <cell r="B6109">
            <v>11603</v>
          </cell>
          <cell r="C6109">
            <v>116030</v>
          </cell>
          <cell r="D6109" t="str">
            <v>DHA</v>
          </cell>
          <cell r="E6109">
            <v>523</v>
          </cell>
          <cell r="F6109">
            <v>1</v>
          </cell>
          <cell r="G6109">
            <v>1</v>
          </cell>
          <cell r="H6109" t="str">
            <v>21/06/05</v>
          </cell>
          <cell r="I6109">
            <v>1</v>
          </cell>
          <cell r="J6109">
            <v>0</v>
          </cell>
          <cell r="K6109">
            <v>1</v>
          </cell>
          <cell r="L6109">
            <v>1</v>
          </cell>
          <cell r="M6109">
            <v>0</v>
          </cell>
          <cell r="N6109">
            <v>0</v>
          </cell>
          <cell r="O6109">
            <v>1</v>
          </cell>
          <cell r="P6109">
            <v>0</v>
          </cell>
        </row>
        <row r="6110">
          <cell r="A6110" t="str">
            <v>0011603601</v>
          </cell>
          <cell r="B6110">
            <v>11603</v>
          </cell>
          <cell r="C6110">
            <v>116030</v>
          </cell>
          <cell r="D6110" t="str">
            <v>DHA</v>
          </cell>
          <cell r="E6110">
            <v>601</v>
          </cell>
          <cell r="F6110">
            <v>1</v>
          </cell>
          <cell r="G6110">
            <v>2</v>
          </cell>
          <cell r="H6110" t="str">
            <v>/  /</v>
          </cell>
          <cell r="I6110">
            <v>0</v>
          </cell>
          <cell r="J6110">
            <v>13.38</v>
          </cell>
          <cell r="K6110">
            <v>3589.38</v>
          </cell>
          <cell r="L6110">
            <v>3589.38</v>
          </cell>
          <cell r="M6110">
            <v>0</v>
          </cell>
          <cell r="N6110">
            <v>0</v>
          </cell>
          <cell r="O6110">
            <v>3589.38</v>
          </cell>
          <cell r="P6110">
            <v>0</v>
          </cell>
        </row>
        <row r="6111">
          <cell r="A6111" t="str">
            <v>0011603701</v>
          </cell>
          <cell r="B6111">
            <v>11603</v>
          </cell>
          <cell r="C6111">
            <v>116030</v>
          </cell>
          <cell r="D6111" t="str">
            <v>DHA</v>
          </cell>
          <cell r="E6111">
            <v>701</v>
          </cell>
          <cell r="F6111">
            <v>1</v>
          </cell>
          <cell r="G6111">
            <v>2</v>
          </cell>
          <cell r="H6111" t="str">
            <v>/  /</v>
          </cell>
          <cell r="I6111">
            <v>0</v>
          </cell>
          <cell r="J6111">
            <v>13.38</v>
          </cell>
          <cell r="K6111">
            <v>3589.38</v>
          </cell>
          <cell r="L6111">
            <v>3589.38</v>
          </cell>
          <cell r="M6111">
            <v>0</v>
          </cell>
          <cell r="N6111">
            <v>0</v>
          </cell>
          <cell r="O6111">
            <v>3589.38</v>
          </cell>
          <cell r="P6111">
            <v>0</v>
          </cell>
        </row>
        <row r="6112">
          <cell r="A6112" t="str">
            <v>0011603910</v>
          </cell>
          <cell r="B6112">
            <v>11603</v>
          </cell>
          <cell r="C6112">
            <v>116030</v>
          </cell>
          <cell r="D6112" t="str">
            <v>DHA</v>
          </cell>
          <cell r="E6112">
            <v>910</v>
          </cell>
          <cell r="F6112">
            <v>1</v>
          </cell>
          <cell r="G6112">
            <v>2</v>
          </cell>
          <cell r="H6112" t="str">
            <v>/  /</v>
          </cell>
          <cell r="I6112">
            <v>0</v>
          </cell>
          <cell r="J6112">
            <v>0</v>
          </cell>
          <cell r="K6112">
            <v>4439</v>
          </cell>
          <cell r="L6112">
            <v>4439</v>
          </cell>
          <cell r="M6112">
            <v>0</v>
          </cell>
          <cell r="N6112">
            <v>0</v>
          </cell>
          <cell r="O6112">
            <v>4439</v>
          </cell>
          <cell r="P6112">
            <v>0</v>
          </cell>
        </row>
        <row r="6113">
          <cell r="A6113" t="str">
            <v>0011603951</v>
          </cell>
          <cell r="B6113">
            <v>11603</v>
          </cell>
          <cell r="C6113">
            <v>116030</v>
          </cell>
          <cell r="D6113" t="str">
            <v>DHA</v>
          </cell>
          <cell r="E6113">
            <v>951</v>
          </cell>
          <cell r="F6113">
            <v>1</v>
          </cell>
          <cell r="G6113">
            <v>1</v>
          </cell>
          <cell r="H6113" t="str">
            <v>/  /</v>
          </cell>
          <cell r="I6113">
            <v>0</v>
          </cell>
          <cell r="J6113">
            <v>0</v>
          </cell>
          <cell r="K6113">
            <v>644</v>
          </cell>
          <cell r="L6113">
            <v>644</v>
          </cell>
          <cell r="M6113">
            <v>0</v>
          </cell>
          <cell r="N6113">
            <v>0</v>
          </cell>
          <cell r="O6113">
            <v>644</v>
          </cell>
          <cell r="P6113">
            <v>0</v>
          </cell>
        </row>
        <row r="6114">
          <cell r="A6114" t="str">
            <v>0011605101</v>
          </cell>
          <cell r="B6114">
            <v>11605</v>
          </cell>
          <cell r="C6114">
            <v>116050</v>
          </cell>
          <cell r="D6114">
            <v>670</v>
          </cell>
          <cell r="E6114">
            <v>101</v>
          </cell>
          <cell r="F6114">
            <v>1</v>
          </cell>
          <cell r="G6114">
            <v>1</v>
          </cell>
          <cell r="H6114">
            <v>39089</v>
          </cell>
          <cell r="I6114">
            <v>3171</v>
          </cell>
          <cell r="J6114">
            <v>0</v>
          </cell>
          <cell r="K6114">
            <v>3171</v>
          </cell>
          <cell r="L6114">
            <v>3171</v>
          </cell>
          <cell r="M6114">
            <v>0</v>
          </cell>
          <cell r="N6114">
            <v>0</v>
          </cell>
          <cell r="O6114">
            <v>3171</v>
          </cell>
          <cell r="P6114">
            <v>0</v>
          </cell>
        </row>
        <row r="6115">
          <cell r="A6115" t="str">
            <v>0011605301</v>
          </cell>
          <cell r="B6115">
            <v>11605</v>
          </cell>
          <cell r="C6115">
            <v>116050</v>
          </cell>
          <cell r="D6115">
            <v>670</v>
          </cell>
          <cell r="E6115">
            <v>301</v>
          </cell>
          <cell r="F6115">
            <v>1</v>
          </cell>
          <cell r="G6115">
            <v>1</v>
          </cell>
          <cell r="H6115" t="str">
            <v>/  /</v>
          </cell>
          <cell r="I6115">
            <v>0</v>
          </cell>
          <cell r="J6115">
            <v>0</v>
          </cell>
          <cell r="K6115">
            <v>3171</v>
          </cell>
          <cell r="L6115">
            <v>3171</v>
          </cell>
          <cell r="M6115">
            <v>0</v>
          </cell>
          <cell r="N6115">
            <v>0</v>
          </cell>
          <cell r="O6115">
            <v>3171</v>
          </cell>
          <cell r="P6115">
            <v>0</v>
          </cell>
        </row>
        <row r="6116">
          <cell r="A6116" t="str">
            <v>0011605511</v>
          </cell>
          <cell r="B6116">
            <v>11605</v>
          </cell>
          <cell r="C6116">
            <v>116050</v>
          </cell>
          <cell r="D6116">
            <v>670</v>
          </cell>
          <cell r="E6116">
            <v>511</v>
          </cell>
          <cell r="F6116">
            <v>1</v>
          </cell>
          <cell r="G6116">
            <v>1</v>
          </cell>
          <cell r="H6116" t="str">
            <v>/  /</v>
          </cell>
          <cell r="I6116">
            <v>0</v>
          </cell>
          <cell r="J6116">
            <v>0</v>
          </cell>
          <cell r="K6116">
            <v>634</v>
          </cell>
          <cell r="L6116">
            <v>634</v>
          </cell>
          <cell r="M6116">
            <v>0</v>
          </cell>
          <cell r="N6116">
            <v>634</v>
          </cell>
          <cell r="O6116">
            <v>634</v>
          </cell>
          <cell r="P6116">
            <v>0</v>
          </cell>
        </row>
        <row r="6117">
          <cell r="A6117" t="str">
            <v>0011605523</v>
          </cell>
          <cell r="B6117">
            <v>11605</v>
          </cell>
          <cell r="C6117">
            <v>116050</v>
          </cell>
          <cell r="D6117">
            <v>670</v>
          </cell>
          <cell r="E6117">
            <v>523</v>
          </cell>
          <cell r="F6117">
            <v>1</v>
          </cell>
          <cell r="G6117">
            <v>1</v>
          </cell>
          <cell r="H6117" t="str">
            <v>27/06/05</v>
          </cell>
          <cell r="I6117">
            <v>1</v>
          </cell>
          <cell r="J6117">
            <v>0</v>
          </cell>
          <cell r="K6117">
            <v>1</v>
          </cell>
          <cell r="L6117">
            <v>1</v>
          </cell>
          <cell r="M6117">
            <v>0</v>
          </cell>
          <cell r="N6117">
            <v>0</v>
          </cell>
          <cell r="O6117">
            <v>1</v>
          </cell>
          <cell r="P6117">
            <v>0</v>
          </cell>
        </row>
        <row r="6118">
          <cell r="A6118" t="str">
            <v>0011605601</v>
          </cell>
          <cell r="B6118">
            <v>11605</v>
          </cell>
          <cell r="C6118">
            <v>116050</v>
          </cell>
          <cell r="D6118">
            <v>670</v>
          </cell>
          <cell r="E6118">
            <v>601</v>
          </cell>
          <cell r="F6118">
            <v>1</v>
          </cell>
          <cell r="G6118">
            <v>1</v>
          </cell>
          <cell r="H6118" t="str">
            <v>/  /</v>
          </cell>
          <cell r="I6118">
            <v>0</v>
          </cell>
          <cell r="J6118">
            <v>0</v>
          </cell>
          <cell r="K6118">
            <v>2536</v>
          </cell>
          <cell r="L6118">
            <v>2536</v>
          </cell>
          <cell r="M6118">
            <v>0</v>
          </cell>
          <cell r="N6118">
            <v>0</v>
          </cell>
          <cell r="O6118">
            <v>2536</v>
          </cell>
          <cell r="P6118">
            <v>0</v>
          </cell>
        </row>
        <row r="6119">
          <cell r="A6119" t="str">
            <v>0011605701</v>
          </cell>
          <cell r="B6119">
            <v>11605</v>
          </cell>
          <cell r="C6119">
            <v>116050</v>
          </cell>
          <cell r="D6119">
            <v>670</v>
          </cell>
          <cell r="E6119">
            <v>701</v>
          </cell>
          <cell r="F6119">
            <v>1</v>
          </cell>
          <cell r="G6119">
            <v>1</v>
          </cell>
          <cell r="H6119" t="str">
            <v>/  /</v>
          </cell>
          <cell r="I6119">
            <v>0</v>
          </cell>
          <cell r="J6119">
            <v>0</v>
          </cell>
          <cell r="K6119">
            <v>2536</v>
          </cell>
          <cell r="L6119">
            <v>2536</v>
          </cell>
          <cell r="M6119">
            <v>0</v>
          </cell>
          <cell r="N6119">
            <v>0</v>
          </cell>
          <cell r="O6119">
            <v>2536</v>
          </cell>
          <cell r="P6119">
            <v>0</v>
          </cell>
        </row>
        <row r="6120">
          <cell r="A6120" t="str">
            <v>0011605910</v>
          </cell>
          <cell r="B6120">
            <v>11605</v>
          </cell>
          <cell r="C6120">
            <v>116050</v>
          </cell>
          <cell r="D6120">
            <v>670</v>
          </cell>
          <cell r="E6120">
            <v>910</v>
          </cell>
          <cell r="F6120">
            <v>1</v>
          </cell>
          <cell r="G6120">
            <v>1</v>
          </cell>
          <cell r="H6120" t="str">
            <v>/  /</v>
          </cell>
          <cell r="I6120">
            <v>0</v>
          </cell>
          <cell r="J6120">
            <v>0</v>
          </cell>
          <cell r="K6120">
            <v>3171</v>
          </cell>
          <cell r="L6120">
            <v>3171</v>
          </cell>
          <cell r="M6120">
            <v>0</v>
          </cell>
          <cell r="N6120">
            <v>0</v>
          </cell>
          <cell r="O6120">
            <v>3171</v>
          </cell>
          <cell r="P6120">
            <v>0</v>
          </cell>
        </row>
        <row r="6121">
          <cell r="A6121" t="str">
            <v>0011605951</v>
          </cell>
          <cell r="B6121">
            <v>11605</v>
          </cell>
          <cell r="C6121">
            <v>116050</v>
          </cell>
          <cell r="D6121">
            <v>670</v>
          </cell>
          <cell r="E6121">
            <v>951</v>
          </cell>
          <cell r="F6121">
            <v>1</v>
          </cell>
          <cell r="G6121">
            <v>1</v>
          </cell>
          <cell r="H6121" t="str">
            <v>/  /</v>
          </cell>
          <cell r="I6121">
            <v>0</v>
          </cell>
          <cell r="J6121">
            <v>0</v>
          </cell>
          <cell r="K6121">
            <v>460</v>
          </cell>
          <cell r="L6121">
            <v>460</v>
          </cell>
          <cell r="M6121">
            <v>0</v>
          </cell>
          <cell r="N6121">
            <v>0</v>
          </cell>
          <cell r="O6121">
            <v>460</v>
          </cell>
          <cell r="P6121">
            <v>0</v>
          </cell>
        </row>
        <row r="6122">
          <cell r="A6122" t="str">
            <v>0011609101</v>
          </cell>
          <cell r="B6122">
            <v>11609</v>
          </cell>
          <cell r="C6122">
            <v>116090</v>
          </cell>
          <cell r="D6122" t="str">
            <v>GP1</v>
          </cell>
          <cell r="E6122">
            <v>101</v>
          </cell>
          <cell r="F6122">
            <v>1</v>
          </cell>
          <cell r="G6122">
            <v>1</v>
          </cell>
          <cell r="H6122">
            <v>39090</v>
          </cell>
          <cell r="I6122">
            <v>11711</v>
          </cell>
          <cell r="J6122">
            <v>0</v>
          </cell>
          <cell r="K6122">
            <v>11711</v>
          </cell>
          <cell r="L6122">
            <v>11711</v>
          </cell>
          <cell r="M6122">
            <v>0</v>
          </cell>
          <cell r="N6122">
            <v>0</v>
          </cell>
          <cell r="O6122">
            <v>11711</v>
          </cell>
          <cell r="P6122">
            <v>0</v>
          </cell>
        </row>
        <row r="6123">
          <cell r="A6123" t="str">
            <v>0011609104</v>
          </cell>
          <cell r="B6123">
            <v>11609</v>
          </cell>
          <cell r="C6123">
            <v>116090</v>
          </cell>
          <cell r="D6123" t="str">
            <v>GP1</v>
          </cell>
          <cell r="E6123">
            <v>104</v>
          </cell>
          <cell r="F6123">
            <v>1</v>
          </cell>
          <cell r="G6123">
            <v>1</v>
          </cell>
          <cell r="H6123">
            <v>39091</v>
          </cell>
          <cell r="I6123">
            <v>3150</v>
          </cell>
          <cell r="J6123">
            <v>0</v>
          </cell>
          <cell r="K6123">
            <v>3150</v>
          </cell>
          <cell r="L6123">
            <v>3150</v>
          </cell>
          <cell r="M6123">
            <v>0</v>
          </cell>
          <cell r="N6123">
            <v>0</v>
          </cell>
          <cell r="O6123">
            <v>3150</v>
          </cell>
          <cell r="P6123">
            <v>0</v>
          </cell>
        </row>
        <row r="6124">
          <cell r="A6124" t="str">
            <v>0011609296</v>
          </cell>
          <cell r="B6124">
            <v>11609</v>
          </cell>
          <cell r="C6124">
            <v>116090</v>
          </cell>
          <cell r="D6124" t="str">
            <v>GP1</v>
          </cell>
          <cell r="E6124">
            <v>296</v>
          </cell>
          <cell r="F6124">
            <v>1</v>
          </cell>
          <cell r="G6124">
            <v>1</v>
          </cell>
          <cell r="H6124">
            <v>39448</v>
          </cell>
          <cell r="I6124">
            <v>0</v>
          </cell>
          <cell r="J6124">
            <v>0</v>
          </cell>
          <cell r="K6124">
            <v>66.27</v>
          </cell>
          <cell r="L6124">
            <v>66.27</v>
          </cell>
          <cell r="M6124">
            <v>0</v>
          </cell>
          <cell r="N6124">
            <v>0</v>
          </cell>
          <cell r="O6124">
            <v>66.27</v>
          </cell>
          <cell r="P6124">
            <v>0</v>
          </cell>
        </row>
        <row r="6125">
          <cell r="A6125" t="str">
            <v>0011609301</v>
          </cell>
          <cell r="B6125">
            <v>11609</v>
          </cell>
          <cell r="C6125">
            <v>116090</v>
          </cell>
          <cell r="D6125" t="str">
            <v>GP1</v>
          </cell>
          <cell r="E6125">
            <v>301</v>
          </cell>
          <cell r="F6125">
            <v>1</v>
          </cell>
          <cell r="G6125">
            <v>1</v>
          </cell>
          <cell r="H6125" t="str">
            <v>/  /</v>
          </cell>
          <cell r="I6125">
            <v>0</v>
          </cell>
          <cell r="J6125">
            <v>0</v>
          </cell>
          <cell r="K6125">
            <v>14927.27</v>
          </cell>
          <cell r="L6125">
            <v>14927.27</v>
          </cell>
          <cell r="M6125">
            <v>0</v>
          </cell>
          <cell r="N6125">
            <v>0</v>
          </cell>
          <cell r="O6125">
            <v>14927.27</v>
          </cell>
          <cell r="P6125">
            <v>0</v>
          </cell>
        </row>
        <row r="6126">
          <cell r="A6126" t="str">
            <v>0011609511</v>
          </cell>
          <cell r="B6126">
            <v>11609</v>
          </cell>
          <cell r="C6126">
            <v>116090</v>
          </cell>
          <cell r="D6126" t="str">
            <v>GP1</v>
          </cell>
          <cell r="E6126">
            <v>511</v>
          </cell>
          <cell r="F6126">
            <v>1</v>
          </cell>
          <cell r="G6126">
            <v>1</v>
          </cell>
          <cell r="H6126" t="str">
            <v>/  /</v>
          </cell>
          <cell r="I6126">
            <v>0</v>
          </cell>
          <cell r="J6126">
            <v>0</v>
          </cell>
          <cell r="K6126">
            <v>675</v>
          </cell>
          <cell r="L6126">
            <v>675</v>
          </cell>
          <cell r="M6126">
            <v>0</v>
          </cell>
          <cell r="N6126">
            <v>675</v>
          </cell>
          <cell r="O6126">
            <v>675</v>
          </cell>
          <cell r="P6126">
            <v>0</v>
          </cell>
        </row>
        <row r="6127">
          <cell r="A6127" t="str">
            <v>0011609601</v>
          </cell>
          <cell r="B6127">
            <v>11609</v>
          </cell>
          <cell r="C6127">
            <v>116090</v>
          </cell>
          <cell r="D6127" t="str">
            <v>GP1</v>
          </cell>
          <cell r="E6127">
            <v>601</v>
          </cell>
          <cell r="F6127">
            <v>1</v>
          </cell>
          <cell r="G6127">
            <v>1</v>
          </cell>
          <cell r="H6127" t="str">
            <v>/  /</v>
          </cell>
          <cell r="I6127">
            <v>0</v>
          </cell>
          <cell r="J6127">
            <v>0</v>
          </cell>
          <cell r="K6127">
            <v>14252.27</v>
          </cell>
          <cell r="L6127">
            <v>14252.27</v>
          </cell>
          <cell r="M6127">
            <v>0</v>
          </cell>
          <cell r="N6127">
            <v>0</v>
          </cell>
          <cell r="O6127">
            <v>14252.27</v>
          </cell>
          <cell r="P6127">
            <v>0</v>
          </cell>
        </row>
        <row r="6128">
          <cell r="A6128" t="str">
            <v>0011609701</v>
          </cell>
          <cell r="B6128">
            <v>11609</v>
          </cell>
          <cell r="C6128">
            <v>116090</v>
          </cell>
          <cell r="D6128" t="str">
            <v>GP1</v>
          </cell>
          <cell r="E6128">
            <v>701</v>
          </cell>
          <cell r="F6128">
            <v>1</v>
          </cell>
          <cell r="G6128">
            <v>1</v>
          </cell>
          <cell r="H6128" t="str">
            <v>/  /</v>
          </cell>
          <cell r="I6128">
            <v>0</v>
          </cell>
          <cell r="J6128">
            <v>0</v>
          </cell>
          <cell r="K6128">
            <v>14252.27</v>
          </cell>
          <cell r="L6128">
            <v>14252.27</v>
          </cell>
          <cell r="M6128">
            <v>0</v>
          </cell>
          <cell r="N6128">
            <v>0</v>
          </cell>
          <cell r="O6128">
            <v>14252.27</v>
          </cell>
          <cell r="P6128">
            <v>0</v>
          </cell>
        </row>
        <row r="6129">
          <cell r="A6129" t="str">
            <v>0011609910</v>
          </cell>
          <cell r="B6129">
            <v>11609</v>
          </cell>
          <cell r="C6129">
            <v>116090</v>
          </cell>
          <cell r="D6129" t="str">
            <v>GP1</v>
          </cell>
          <cell r="E6129">
            <v>910</v>
          </cell>
          <cell r="F6129">
            <v>1</v>
          </cell>
          <cell r="G6129">
            <v>1</v>
          </cell>
          <cell r="H6129" t="str">
            <v>31/12/07</v>
          </cell>
          <cell r="I6129">
            <v>0</v>
          </cell>
          <cell r="J6129">
            <v>0</v>
          </cell>
          <cell r="K6129">
            <v>14861</v>
          </cell>
          <cell r="L6129">
            <v>14861</v>
          </cell>
          <cell r="M6129">
            <v>0</v>
          </cell>
          <cell r="N6129">
            <v>0</v>
          </cell>
          <cell r="O6129">
            <v>14861</v>
          </cell>
          <cell r="P6129">
            <v>0</v>
          </cell>
        </row>
        <row r="6130">
          <cell r="A6130" t="str">
            <v>0011609951</v>
          </cell>
          <cell r="B6130">
            <v>11609</v>
          </cell>
          <cell r="C6130">
            <v>116090</v>
          </cell>
          <cell r="D6130" t="str">
            <v>GP1</v>
          </cell>
          <cell r="E6130">
            <v>951</v>
          </cell>
          <cell r="F6130">
            <v>1</v>
          </cell>
          <cell r="G6130">
            <v>1</v>
          </cell>
          <cell r="H6130" t="str">
            <v>/  /</v>
          </cell>
          <cell r="I6130">
            <v>0</v>
          </cell>
          <cell r="J6130">
            <v>0</v>
          </cell>
          <cell r="K6130">
            <v>405</v>
          </cell>
          <cell r="L6130">
            <v>405</v>
          </cell>
          <cell r="M6130">
            <v>0</v>
          </cell>
          <cell r="N6130">
            <v>0</v>
          </cell>
          <cell r="O6130">
            <v>405</v>
          </cell>
          <cell r="P6130">
            <v>0</v>
          </cell>
        </row>
        <row r="6131">
          <cell r="A6131" t="str">
            <v>0011613101</v>
          </cell>
          <cell r="B6131">
            <v>11613</v>
          </cell>
          <cell r="C6131">
            <v>116130</v>
          </cell>
          <cell r="D6131" t="str">
            <v>F4C</v>
          </cell>
          <cell r="E6131">
            <v>101</v>
          </cell>
          <cell r="F6131">
            <v>1</v>
          </cell>
          <cell r="G6131">
            <v>1</v>
          </cell>
          <cell r="H6131">
            <v>39089</v>
          </cell>
          <cell r="I6131">
            <v>4998</v>
          </cell>
          <cell r="J6131">
            <v>0</v>
          </cell>
          <cell r="K6131">
            <v>4998</v>
          </cell>
          <cell r="L6131">
            <v>4998</v>
          </cell>
          <cell r="M6131">
            <v>0</v>
          </cell>
          <cell r="N6131">
            <v>0</v>
          </cell>
          <cell r="O6131">
            <v>4998</v>
          </cell>
          <cell r="P6131">
            <v>0</v>
          </cell>
        </row>
        <row r="6132">
          <cell r="A6132" t="str">
            <v>0011613106</v>
          </cell>
          <cell r="B6132">
            <v>11613</v>
          </cell>
          <cell r="C6132">
            <v>116130</v>
          </cell>
          <cell r="D6132" t="str">
            <v>F4C</v>
          </cell>
          <cell r="E6132">
            <v>106</v>
          </cell>
          <cell r="F6132">
            <v>1</v>
          </cell>
          <cell r="G6132">
            <v>1</v>
          </cell>
          <cell r="H6132">
            <v>38359</v>
          </cell>
          <cell r="I6132">
            <v>150</v>
          </cell>
          <cell r="J6132">
            <v>0</v>
          </cell>
          <cell r="K6132">
            <v>150</v>
          </cell>
          <cell r="L6132">
            <v>150</v>
          </cell>
          <cell r="M6132">
            <v>0</v>
          </cell>
          <cell r="N6132">
            <v>0</v>
          </cell>
          <cell r="O6132">
            <v>150</v>
          </cell>
          <cell r="P6132">
            <v>0</v>
          </cell>
        </row>
        <row r="6133">
          <cell r="A6133" t="str">
            <v>0011613301</v>
          </cell>
          <cell r="B6133">
            <v>11613</v>
          </cell>
          <cell r="C6133">
            <v>116130</v>
          </cell>
          <cell r="D6133" t="str">
            <v>F4C</v>
          </cell>
          <cell r="E6133">
            <v>301</v>
          </cell>
          <cell r="F6133">
            <v>1</v>
          </cell>
          <cell r="G6133">
            <v>1</v>
          </cell>
          <cell r="H6133" t="str">
            <v>/  /</v>
          </cell>
          <cell r="I6133">
            <v>0</v>
          </cell>
          <cell r="J6133">
            <v>0</v>
          </cell>
          <cell r="K6133">
            <v>5148</v>
          </cell>
          <cell r="L6133">
            <v>5148</v>
          </cell>
          <cell r="M6133">
            <v>0</v>
          </cell>
          <cell r="N6133">
            <v>0</v>
          </cell>
          <cell r="O6133">
            <v>5148</v>
          </cell>
          <cell r="P6133">
            <v>0</v>
          </cell>
        </row>
        <row r="6134">
          <cell r="A6134" t="str">
            <v>0011613511</v>
          </cell>
          <cell r="B6134">
            <v>11613</v>
          </cell>
          <cell r="C6134">
            <v>116130</v>
          </cell>
          <cell r="D6134" t="str">
            <v>F4C</v>
          </cell>
          <cell r="E6134">
            <v>511</v>
          </cell>
          <cell r="F6134">
            <v>1</v>
          </cell>
          <cell r="G6134">
            <v>1</v>
          </cell>
          <cell r="H6134" t="str">
            <v>/  /</v>
          </cell>
          <cell r="I6134">
            <v>0</v>
          </cell>
          <cell r="J6134">
            <v>0</v>
          </cell>
          <cell r="K6134">
            <v>900</v>
          </cell>
          <cell r="L6134">
            <v>900</v>
          </cell>
          <cell r="M6134">
            <v>0</v>
          </cell>
          <cell r="N6134">
            <v>900</v>
          </cell>
          <cell r="O6134">
            <v>900</v>
          </cell>
          <cell r="P6134">
            <v>0</v>
          </cell>
        </row>
        <row r="6135">
          <cell r="A6135" t="str">
            <v>0011613601</v>
          </cell>
          <cell r="B6135">
            <v>11613</v>
          </cell>
          <cell r="C6135">
            <v>116130</v>
          </cell>
          <cell r="D6135" t="str">
            <v>F4C</v>
          </cell>
          <cell r="E6135">
            <v>601</v>
          </cell>
          <cell r="F6135">
            <v>1</v>
          </cell>
          <cell r="G6135">
            <v>1</v>
          </cell>
          <cell r="H6135" t="str">
            <v>/  /</v>
          </cell>
          <cell r="I6135">
            <v>0</v>
          </cell>
          <cell r="J6135">
            <v>0</v>
          </cell>
          <cell r="K6135">
            <v>4248</v>
          </cell>
          <cell r="L6135">
            <v>4248</v>
          </cell>
          <cell r="M6135">
            <v>0</v>
          </cell>
          <cell r="N6135">
            <v>0</v>
          </cell>
          <cell r="O6135">
            <v>4248</v>
          </cell>
          <cell r="P6135">
            <v>0</v>
          </cell>
        </row>
        <row r="6136">
          <cell r="A6136" t="str">
            <v>0011613701</v>
          </cell>
          <cell r="B6136">
            <v>11613</v>
          </cell>
          <cell r="C6136">
            <v>116130</v>
          </cell>
          <cell r="D6136" t="str">
            <v>F4C</v>
          </cell>
          <cell r="E6136">
            <v>701</v>
          </cell>
          <cell r="F6136">
            <v>1</v>
          </cell>
          <cell r="G6136">
            <v>1</v>
          </cell>
          <cell r="H6136" t="str">
            <v>/  /</v>
          </cell>
          <cell r="I6136">
            <v>0</v>
          </cell>
          <cell r="J6136">
            <v>0</v>
          </cell>
          <cell r="K6136">
            <v>4248</v>
          </cell>
          <cell r="L6136">
            <v>4248</v>
          </cell>
          <cell r="M6136">
            <v>0</v>
          </cell>
          <cell r="N6136">
            <v>0</v>
          </cell>
          <cell r="O6136">
            <v>4248</v>
          </cell>
          <cell r="P6136">
            <v>0</v>
          </cell>
        </row>
        <row r="6137">
          <cell r="A6137" t="str">
            <v>0011613910</v>
          </cell>
          <cell r="B6137">
            <v>11613</v>
          </cell>
          <cell r="C6137">
            <v>116130</v>
          </cell>
          <cell r="D6137" t="str">
            <v>F4C</v>
          </cell>
          <cell r="E6137">
            <v>910</v>
          </cell>
          <cell r="F6137">
            <v>1</v>
          </cell>
          <cell r="G6137">
            <v>1</v>
          </cell>
          <cell r="H6137" t="str">
            <v>/  /</v>
          </cell>
          <cell r="I6137">
            <v>0</v>
          </cell>
          <cell r="J6137">
            <v>0</v>
          </cell>
          <cell r="K6137">
            <v>5148</v>
          </cell>
          <cell r="L6137">
            <v>5148</v>
          </cell>
          <cell r="M6137">
            <v>0</v>
          </cell>
          <cell r="N6137">
            <v>0</v>
          </cell>
          <cell r="O6137">
            <v>5148</v>
          </cell>
          <cell r="P6137">
            <v>0</v>
          </cell>
        </row>
        <row r="6138">
          <cell r="A6138" t="str">
            <v>0011613951</v>
          </cell>
          <cell r="B6138">
            <v>11613</v>
          </cell>
          <cell r="C6138">
            <v>116130</v>
          </cell>
          <cell r="D6138" t="str">
            <v>F4C</v>
          </cell>
          <cell r="E6138">
            <v>951</v>
          </cell>
          <cell r="F6138">
            <v>1</v>
          </cell>
          <cell r="G6138">
            <v>1</v>
          </cell>
          <cell r="H6138" t="str">
            <v>/  /</v>
          </cell>
          <cell r="I6138">
            <v>0</v>
          </cell>
          <cell r="J6138">
            <v>0</v>
          </cell>
          <cell r="K6138">
            <v>653</v>
          </cell>
          <cell r="L6138">
            <v>653</v>
          </cell>
          <cell r="M6138">
            <v>0</v>
          </cell>
          <cell r="N6138">
            <v>0</v>
          </cell>
          <cell r="O6138">
            <v>653</v>
          </cell>
          <cell r="P6138">
            <v>0</v>
          </cell>
        </row>
        <row r="6139">
          <cell r="A6139" t="str">
            <v>0011616101</v>
          </cell>
          <cell r="B6139">
            <v>11616</v>
          </cell>
          <cell r="C6139">
            <v>116160</v>
          </cell>
          <cell r="D6139">
            <v>453</v>
          </cell>
          <cell r="E6139">
            <v>101</v>
          </cell>
          <cell r="F6139">
            <v>1</v>
          </cell>
          <cell r="G6139">
            <v>1</v>
          </cell>
          <cell r="H6139">
            <v>39089</v>
          </cell>
          <cell r="I6139">
            <v>3090</v>
          </cell>
          <cell r="J6139">
            <v>0</v>
          </cell>
          <cell r="K6139">
            <v>3090</v>
          </cell>
          <cell r="L6139">
            <v>3090</v>
          </cell>
          <cell r="M6139">
            <v>0</v>
          </cell>
          <cell r="N6139">
            <v>0</v>
          </cell>
          <cell r="O6139">
            <v>3090</v>
          </cell>
          <cell r="P6139">
            <v>0</v>
          </cell>
        </row>
        <row r="6140">
          <cell r="A6140" t="str">
            <v>0011616103</v>
          </cell>
          <cell r="B6140">
            <v>11616</v>
          </cell>
          <cell r="C6140">
            <v>116160</v>
          </cell>
          <cell r="D6140">
            <v>453</v>
          </cell>
          <cell r="E6140">
            <v>103</v>
          </cell>
          <cell r="F6140">
            <v>1</v>
          </cell>
          <cell r="G6140">
            <v>1</v>
          </cell>
          <cell r="H6140">
            <v>39448</v>
          </cell>
          <cell r="I6140">
            <v>500</v>
          </cell>
          <cell r="J6140">
            <v>0</v>
          </cell>
          <cell r="K6140">
            <v>500</v>
          </cell>
          <cell r="L6140">
            <v>500</v>
          </cell>
          <cell r="M6140">
            <v>0</v>
          </cell>
          <cell r="N6140">
            <v>0</v>
          </cell>
          <cell r="O6140">
            <v>500</v>
          </cell>
          <cell r="P6140">
            <v>0</v>
          </cell>
        </row>
        <row r="6141">
          <cell r="A6141" t="str">
            <v>0011616129</v>
          </cell>
          <cell r="B6141">
            <v>11616</v>
          </cell>
          <cell r="C6141">
            <v>116160</v>
          </cell>
          <cell r="D6141">
            <v>453</v>
          </cell>
          <cell r="E6141">
            <v>129</v>
          </cell>
          <cell r="F6141">
            <v>1</v>
          </cell>
          <cell r="G6141">
            <v>2</v>
          </cell>
          <cell r="H6141" t="str">
            <v>15/01/08</v>
          </cell>
          <cell r="I6141">
            <v>0</v>
          </cell>
          <cell r="J6141">
            <v>410</v>
          </cell>
          <cell r="K6141">
            <v>410</v>
          </cell>
          <cell r="L6141">
            <v>410</v>
          </cell>
          <cell r="M6141">
            <v>0</v>
          </cell>
          <cell r="N6141">
            <v>0</v>
          </cell>
          <cell r="O6141">
            <v>410</v>
          </cell>
          <cell r="P6141">
            <v>0</v>
          </cell>
        </row>
        <row r="6142">
          <cell r="A6142" t="str">
            <v>0011616301</v>
          </cell>
          <cell r="B6142">
            <v>11616</v>
          </cell>
          <cell r="C6142">
            <v>116160</v>
          </cell>
          <cell r="D6142">
            <v>453</v>
          </cell>
          <cell r="E6142">
            <v>301</v>
          </cell>
          <cell r="F6142">
            <v>1</v>
          </cell>
          <cell r="G6142">
            <v>2</v>
          </cell>
          <cell r="H6142" t="str">
            <v>/  /</v>
          </cell>
          <cell r="I6142">
            <v>0</v>
          </cell>
          <cell r="J6142">
            <v>410</v>
          </cell>
          <cell r="K6142">
            <v>4000</v>
          </cell>
          <cell r="L6142">
            <v>4000</v>
          </cell>
          <cell r="M6142">
            <v>0</v>
          </cell>
          <cell r="N6142">
            <v>0</v>
          </cell>
          <cell r="O6142">
            <v>4000</v>
          </cell>
          <cell r="P6142">
            <v>0</v>
          </cell>
        </row>
        <row r="6143">
          <cell r="A6143" t="str">
            <v>0011616511</v>
          </cell>
          <cell r="B6143">
            <v>11616</v>
          </cell>
          <cell r="C6143">
            <v>116160</v>
          </cell>
          <cell r="D6143">
            <v>453</v>
          </cell>
          <cell r="E6143">
            <v>511</v>
          </cell>
          <cell r="F6143">
            <v>1</v>
          </cell>
          <cell r="G6143">
            <v>2</v>
          </cell>
          <cell r="H6143" t="str">
            <v>/  /</v>
          </cell>
          <cell r="I6143">
            <v>0</v>
          </cell>
          <cell r="J6143">
            <v>82</v>
          </cell>
          <cell r="K6143">
            <v>800</v>
          </cell>
          <cell r="L6143">
            <v>800</v>
          </cell>
          <cell r="M6143">
            <v>0</v>
          </cell>
          <cell r="N6143">
            <v>800</v>
          </cell>
          <cell r="O6143">
            <v>800</v>
          </cell>
          <cell r="P6143">
            <v>0</v>
          </cell>
        </row>
        <row r="6144">
          <cell r="A6144" t="str">
            <v>0011616523</v>
          </cell>
          <cell r="B6144">
            <v>11616</v>
          </cell>
          <cell r="C6144">
            <v>116160</v>
          </cell>
          <cell r="D6144">
            <v>453</v>
          </cell>
          <cell r="E6144">
            <v>523</v>
          </cell>
          <cell r="F6144">
            <v>1</v>
          </cell>
          <cell r="G6144">
            <v>1</v>
          </cell>
          <cell r="H6144" t="str">
            <v>27/06/05</v>
          </cell>
          <cell r="I6144">
            <v>1</v>
          </cell>
          <cell r="J6144">
            <v>0</v>
          </cell>
          <cell r="K6144">
            <v>1</v>
          </cell>
          <cell r="L6144">
            <v>1</v>
          </cell>
          <cell r="M6144">
            <v>0</v>
          </cell>
          <cell r="N6144">
            <v>0</v>
          </cell>
          <cell r="O6144">
            <v>1</v>
          </cell>
          <cell r="P6144">
            <v>0</v>
          </cell>
        </row>
        <row r="6145">
          <cell r="A6145" t="str">
            <v>0011616601</v>
          </cell>
          <cell r="B6145">
            <v>11616</v>
          </cell>
          <cell r="C6145">
            <v>116160</v>
          </cell>
          <cell r="D6145">
            <v>453</v>
          </cell>
          <cell r="E6145">
            <v>601</v>
          </cell>
          <cell r="F6145">
            <v>1</v>
          </cell>
          <cell r="G6145">
            <v>2</v>
          </cell>
          <cell r="H6145" t="str">
            <v>/  /</v>
          </cell>
          <cell r="I6145">
            <v>0</v>
          </cell>
          <cell r="J6145">
            <v>328</v>
          </cell>
          <cell r="K6145">
            <v>3199</v>
          </cell>
          <cell r="L6145">
            <v>3199</v>
          </cell>
          <cell r="M6145">
            <v>0</v>
          </cell>
          <cell r="N6145">
            <v>0</v>
          </cell>
          <cell r="O6145">
            <v>3199</v>
          </cell>
          <cell r="P6145">
            <v>0</v>
          </cell>
        </row>
        <row r="6146">
          <cell r="A6146" t="str">
            <v>0011616701</v>
          </cell>
          <cell r="B6146">
            <v>11616</v>
          </cell>
          <cell r="C6146">
            <v>116160</v>
          </cell>
          <cell r="D6146">
            <v>453</v>
          </cell>
          <cell r="E6146">
            <v>701</v>
          </cell>
          <cell r="F6146">
            <v>1</v>
          </cell>
          <cell r="G6146">
            <v>2</v>
          </cell>
          <cell r="H6146" t="str">
            <v>/  /</v>
          </cell>
          <cell r="I6146">
            <v>0</v>
          </cell>
          <cell r="J6146">
            <v>328</v>
          </cell>
          <cell r="K6146">
            <v>3199</v>
          </cell>
          <cell r="L6146">
            <v>3199</v>
          </cell>
          <cell r="M6146">
            <v>0</v>
          </cell>
          <cell r="N6146">
            <v>0</v>
          </cell>
          <cell r="O6146">
            <v>3199</v>
          </cell>
          <cell r="P6146">
            <v>0</v>
          </cell>
        </row>
        <row r="6147">
          <cell r="A6147" t="str">
            <v>0011616910</v>
          </cell>
          <cell r="B6147">
            <v>11616</v>
          </cell>
          <cell r="C6147">
            <v>116160</v>
          </cell>
          <cell r="D6147">
            <v>453</v>
          </cell>
          <cell r="E6147">
            <v>910</v>
          </cell>
          <cell r="F6147">
            <v>1</v>
          </cell>
          <cell r="G6147">
            <v>2</v>
          </cell>
          <cell r="H6147" t="str">
            <v>/  /</v>
          </cell>
          <cell r="I6147">
            <v>0</v>
          </cell>
          <cell r="J6147">
            <v>410</v>
          </cell>
          <cell r="K6147">
            <v>4000</v>
          </cell>
          <cell r="L6147">
            <v>4000</v>
          </cell>
          <cell r="M6147">
            <v>0</v>
          </cell>
          <cell r="N6147">
            <v>0</v>
          </cell>
          <cell r="O6147">
            <v>4000</v>
          </cell>
          <cell r="P6147">
            <v>0</v>
          </cell>
        </row>
        <row r="6148">
          <cell r="A6148" t="str">
            <v>0011616951</v>
          </cell>
          <cell r="B6148">
            <v>11616</v>
          </cell>
          <cell r="C6148">
            <v>116160</v>
          </cell>
          <cell r="D6148">
            <v>453</v>
          </cell>
          <cell r="E6148">
            <v>951</v>
          </cell>
          <cell r="F6148">
            <v>1</v>
          </cell>
          <cell r="G6148">
            <v>2</v>
          </cell>
          <cell r="H6148" t="str">
            <v>/  /</v>
          </cell>
          <cell r="I6148">
            <v>0</v>
          </cell>
          <cell r="J6148">
            <v>59</v>
          </cell>
          <cell r="K6148">
            <v>580</v>
          </cell>
          <cell r="L6148">
            <v>580</v>
          </cell>
          <cell r="M6148">
            <v>0</v>
          </cell>
          <cell r="N6148">
            <v>0</v>
          </cell>
          <cell r="O6148">
            <v>580</v>
          </cell>
          <cell r="P6148">
            <v>0</v>
          </cell>
        </row>
        <row r="6149">
          <cell r="A6149" t="str">
            <v>0011617101</v>
          </cell>
          <cell r="B6149">
            <v>11617</v>
          </cell>
          <cell r="C6149">
            <v>116170</v>
          </cell>
          <cell r="D6149">
            <v>343</v>
          </cell>
          <cell r="E6149">
            <v>101</v>
          </cell>
          <cell r="F6149">
            <v>1</v>
          </cell>
          <cell r="G6149">
            <v>1</v>
          </cell>
          <cell r="H6149">
            <v>39091</v>
          </cell>
          <cell r="I6149">
            <v>2466</v>
          </cell>
          <cell r="J6149">
            <v>0</v>
          </cell>
          <cell r="K6149">
            <v>2466</v>
          </cell>
          <cell r="L6149">
            <v>2466</v>
          </cell>
          <cell r="M6149">
            <v>0</v>
          </cell>
          <cell r="N6149">
            <v>0</v>
          </cell>
          <cell r="O6149">
            <v>2466</v>
          </cell>
          <cell r="P6149">
            <v>0</v>
          </cell>
        </row>
        <row r="6150">
          <cell r="A6150" t="str">
            <v>0011617103</v>
          </cell>
          <cell r="B6150">
            <v>11617</v>
          </cell>
          <cell r="C6150">
            <v>116170</v>
          </cell>
          <cell r="D6150">
            <v>343</v>
          </cell>
          <cell r="E6150">
            <v>103</v>
          </cell>
          <cell r="F6150">
            <v>1</v>
          </cell>
          <cell r="G6150">
            <v>1</v>
          </cell>
          <cell r="H6150">
            <v>38727</v>
          </cell>
          <cell r="I6150">
            <v>800</v>
          </cell>
          <cell r="J6150">
            <v>0</v>
          </cell>
          <cell r="K6150">
            <v>800</v>
          </cell>
          <cell r="L6150">
            <v>800</v>
          </cell>
          <cell r="M6150">
            <v>0</v>
          </cell>
          <cell r="N6150">
            <v>0</v>
          </cell>
          <cell r="O6150">
            <v>800</v>
          </cell>
          <cell r="P6150">
            <v>0</v>
          </cell>
        </row>
        <row r="6151">
          <cell r="A6151" t="str">
            <v>0011617106</v>
          </cell>
          <cell r="B6151">
            <v>11617</v>
          </cell>
          <cell r="C6151">
            <v>116170</v>
          </cell>
          <cell r="D6151">
            <v>343</v>
          </cell>
          <cell r="E6151">
            <v>106</v>
          </cell>
          <cell r="F6151">
            <v>1</v>
          </cell>
          <cell r="G6151">
            <v>1</v>
          </cell>
          <cell r="H6151">
            <v>38727</v>
          </cell>
          <cell r="I6151">
            <v>150</v>
          </cell>
          <cell r="J6151">
            <v>0</v>
          </cell>
          <cell r="K6151">
            <v>150</v>
          </cell>
          <cell r="L6151">
            <v>150</v>
          </cell>
          <cell r="M6151">
            <v>0</v>
          </cell>
          <cell r="N6151">
            <v>0</v>
          </cell>
          <cell r="O6151">
            <v>150</v>
          </cell>
          <cell r="P6151">
            <v>0</v>
          </cell>
        </row>
        <row r="6152">
          <cell r="A6152" t="str">
            <v>0011617172</v>
          </cell>
          <cell r="B6152">
            <v>11617</v>
          </cell>
          <cell r="C6152">
            <v>116170</v>
          </cell>
          <cell r="D6152">
            <v>343</v>
          </cell>
          <cell r="E6152">
            <v>172</v>
          </cell>
          <cell r="F6152">
            <v>1</v>
          </cell>
          <cell r="G6152">
            <v>2</v>
          </cell>
          <cell r="H6152" t="str">
            <v>15/01/08</v>
          </cell>
          <cell r="I6152">
            <v>0</v>
          </cell>
          <cell r="J6152">
            <v>142.81</v>
          </cell>
          <cell r="K6152">
            <v>142.81</v>
          </cell>
          <cell r="L6152">
            <v>142.81</v>
          </cell>
          <cell r="M6152">
            <v>0</v>
          </cell>
          <cell r="N6152">
            <v>0</v>
          </cell>
          <cell r="O6152">
            <v>142.81</v>
          </cell>
          <cell r="P6152">
            <v>0</v>
          </cell>
        </row>
        <row r="6153">
          <cell r="A6153" t="str">
            <v>0011617301</v>
          </cell>
          <cell r="B6153">
            <v>11617</v>
          </cell>
          <cell r="C6153">
            <v>116170</v>
          </cell>
          <cell r="D6153">
            <v>343</v>
          </cell>
          <cell r="E6153">
            <v>301</v>
          </cell>
          <cell r="F6153">
            <v>1</v>
          </cell>
          <cell r="G6153">
            <v>2</v>
          </cell>
          <cell r="H6153" t="str">
            <v>/  /</v>
          </cell>
          <cell r="I6153">
            <v>0</v>
          </cell>
          <cell r="J6153">
            <v>142.81</v>
          </cell>
          <cell r="K6153">
            <v>3558.81</v>
          </cell>
          <cell r="L6153">
            <v>3558.81</v>
          </cell>
          <cell r="M6153">
            <v>0</v>
          </cell>
          <cell r="N6153">
            <v>0</v>
          </cell>
          <cell r="O6153">
            <v>3558.81</v>
          </cell>
          <cell r="P6153">
            <v>0</v>
          </cell>
        </row>
        <row r="6154">
          <cell r="A6154" t="str">
            <v>0011617511</v>
          </cell>
          <cell r="B6154">
            <v>11617</v>
          </cell>
          <cell r="C6154">
            <v>116170</v>
          </cell>
          <cell r="D6154">
            <v>343</v>
          </cell>
          <cell r="E6154">
            <v>511</v>
          </cell>
          <cell r="F6154">
            <v>1</v>
          </cell>
          <cell r="G6154">
            <v>2</v>
          </cell>
          <cell r="H6154" t="str">
            <v>/  /</v>
          </cell>
          <cell r="I6154">
            <v>0</v>
          </cell>
          <cell r="J6154">
            <v>28</v>
          </cell>
          <cell r="K6154">
            <v>711</v>
          </cell>
          <cell r="L6154">
            <v>711</v>
          </cell>
          <cell r="M6154">
            <v>0</v>
          </cell>
          <cell r="N6154">
            <v>711</v>
          </cell>
          <cell r="O6154">
            <v>711</v>
          </cell>
          <cell r="P6154">
            <v>0</v>
          </cell>
        </row>
        <row r="6155">
          <cell r="A6155" t="str">
            <v>0011617523</v>
          </cell>
          <cell r="B6155">
            <v>11617</v>
          </cell>
          <cell r="C6155">
            <v>116170</v>
          </cell>
          <cell r="D6155">
            <v>343</v>
          </cell>
          <cell r="E6155">
            <v>523</v>
          </cell>
          <cell r="F6155">
            <v>1</v>
          </cell>
          <cell r="G6155">
            <v>1</v>
          </cell>
          <cell r="H6155">
            <v>38449</v>
          </cell>
          <cell r="I6155">
            <v>1</v>
          </cell>
          <cell r="J6155">
            <v>0</v>
          </cell>
          <cell r="K6155">
            <v>1</v>
          </cell>
          <cell r="L6155">
            <v>1</v>
          </cell>
          <cell r="M6155">
            <v>0</v>
          </cell>
          <cell r="N6155">
            <v>0</v>
          </cell>
          <cell r="O6155">
            <v>1</v>
          </cell>
          <cell r="P6155">
            <v>0</v>
          </cell>
        </row>
        <row r="6156">
          <cell r="A6156" t="str">
            <v>0011617601</v>
          </cell>
          <cell r="B6156">
            <v>11617</v>
          </cell>
          <cell r="C6156">
            <v>116170</v>
          </cell>
          <cell r="D6156">
            <v>343</v>
          </cell>
          <cell r="E6156">
            <v>601</v>
          </cell>
          <cell r="F6156">
            <v>1</v>
          </cell>
          <cell r="G6156">
            <v>2</v>
          </cell>
          <cell r="H6156" t="str">
            <v>/  /</v>
          </cell>
          <cell r="I6156">
            <v>0</v>
          </cell>
          <cell r="J6156">
            <v>114.81</v>
          </cell>
          <cell r="K6156">
            <v>2846.81</v>
          </cell>
          <cell r="L6156">
            <v>2846.81</v>
          </cell>
          <cell r="M6156">
            <v>0</v>
          </cell>
          <cell r="N6156">
            <v>0</v>
          </cell>
          <cell r="O6156">
            <v>2846.81</v>
          </cell>
          <cell r="P6156">
            <v>0</v>
          </cell>
        </row>
        <row r="6157">
          <cell r="A6157" t="str">
            <v>0011617701</v>
          </cell>
          <cell r="B6157">
            <v>11617</v>
          </cell>
          <cell r="C6157">
            <v>116170</v>
          </cell>
          <cell r="D6157">
            <v>343</v>
          </cell>
          <cell r="E6157">
            <v>701</v>
          </cell>
          <cell r="F6157">
            <v>1</v>
          </cell>
          <cell r="G6157">
            <v>2</v>
          </cell>
          <cell r="H6157" t="str">
            <v>/  /</v>
          </cell>
          <cell r="I6157">
            <v>0</v>
          </cell>
          <cell r="J6157">
            <v>114.81</v>
          </cell>
          <cell r="K6157">
            <v>2846.81</v>
          </cell>
          <cell r="L6157">
            <v>2846.81</v>
          </cell>
          <cell r="M6157">
            <v>0</v>
          </cell>
          <cell r="N6157">
            <v>0</v>
          </cell>
          <cell r="O6157">
            <v>2846.81</v>
          </cell>
          <cell r="P6157">
            <v>0</v>
          </cell>
        </row>
        <row r="6158">
          <cell r="A6158" t="str">
            <v>0011617910</v>
          </cell>
          <cell r="B6158">
            <v>11617</v>
          </cell>
          <cell r="C6158">
            <v>116170</v>
          </cell>
          <cell r="D6158">
            <v>343</v>
          </cell>
          <cell r="E6158">
            <v>910</v>
          </cell>
          <cell r="F6158">
            <v>1</v>
          </cell>
          <cell r="G6158">
            <v>2</v>
          </cell>
          <cell r="H6158" t="str">
            <v>/  /</v>
          </cell>
          <cell r="I6158">
            <v>0</v>
          </cell>
          <cell r="J6158">
            <v>0</v>
          </cell>
          <cell r="K6158">
            <v>3416</v>
          </cell>
          <cell r="L6158">
            <v>3416</v>
          </cell>
          <cell r="M6158">
            <v>0</v>
          </cell>
          <cell r="N6158">
            <v>0</v>
          </cell>
          <cell r="O6158">
            <v>3416</v>
          </cell>
          <cell r="P6158">
            <v>0</v>
          </cell>
        </row>
        <row r="6159">
          <cell r="A6159" t="str">
            <v>0011617915</v>
          </cell>
          <cell r="B6159">
            <v>11617</v>
          </cell>
          <cell r="C6159">
            <v>116170</v>
          </cell>
          <cell r="D6159">
            <v>343</v>
          </cell>
          <cell r="E6159">
            <v>915</v>
          </cell>
          <cell r="F6159">
            <v>1</v>
          </cell>
          <cell r="G6159">
            <v>2</v>
          </cell>
          <cell r="H6159" t="str">
            <v>/  /</v>
          </cell>
          <cell r="I6159">
            <v>0</v>
          </cell>
          <cell r="J6159">
            <v>142.81</v>
          </cell>
          <cell r="K6159">
            <v>142.81</v>
          </cell>
          <cell r="L6159">
            <v>142.81</v>
          </cell>
          <cell r="M6159">
            <v>0</v>
          </cell>
          <cell r="N6159">
            <v>0</v>
          </cell>
          <cell r="O6159">
            <v>142.81</v>
          </cell>
          <cell r="P6159">
            <v>0</v>
          </cell>
        </row>
        <row r="6160">
          <cell r="A6160" t="str">
            <v>0011617951</v>
          </cell>
          <cell r="B6160">
            <v>11617</v>
          </cell>
          <cell r="C6160">
            <v>116170</v>
          </cell>
          <cell r="D6160">
            <v>343</v>
          </cell>
          <cell r="E6160">
            <v>951</v>
          </cell>
          <cell r="F6160">
            <v>1</v>
          </cell>
          <cell r="G6160">
            <v>2</v>
          </cell>
          <cell r="H6160" t="str">
            <v>/  /</v>
          </cell>
          <cell r="I6160">
            <v>0</v>
          </cell>
          <cell r="J6160">
            <v>21</v>
          </cell>
          <cell r="K6160">
            <v>517</v>
          </cell>
          <cell r="L6160">
            <v>517</v>
          </cell>
          <cell r="M6160">
            <v>0</v>
          </cell>
          <cell r="N6160">
            <v>0</v>
          </cell>
          <cell r="O6160">
            <v>517</v>
          </cell>
          <cell r="P6160">
            <v>0</v>
          </cell>
        </row>
        <row r="6161">
          <cell r="A6161" t="str">
            <v>0011618101</v>
          </cell>
          <cell r="B6161">
            <v>11618</v>
          </cell>
          <cell r="C6161">
            <v>116180</v>
          </cell>
          <cell r="D6161">
            <v>250</v>
          </cell>
          <cell r="E6161">
            <v>101</v>
          </cell>
          <cell r="F6161">
            <v>1</v>
          </cell>
          <cell r="G6161">
            <v>1</v>
          </cell>
          <cell r="H6161">
            <v>39084</v>
          </cell>
          <cell r="I6161">
            <v>2877</v>
          </cell>
          <cell r="J6161">
            <v>0</v>
          </cell>
          <cell r="K6161">
            <v>2877</v>
          </cell>
          <cell r="L6161">
            <v>2877</v>
          </cell>
          <cell r="M6161">
            <v>0</v>
          </cell>
          <cell r="N6161">
            <v>0</v>
          </cell>
          <cell r="O6161">
            <v>2877</v>
          </cell>
          <cell r="P6161">
            <v>0</v>
          </cell>
        </row>
        <row r="6162">
          <cell r="A6162" t="str">
            <v>0011618103</v>
          </cell>
          <cell r="B6162">
            <v>11618</v>
          </cell>
          <cell r="C6162">
            <v>116180</v>
          </cell>
          <cell r="D6162">
            <v>250</v>
          </cell>
          <cell r="E6162">
            <v>103</v>
          </cell>
          <cell r="F6162">
            <v>1</v>
          </cell>
          <cell r="G6162">
            <v>1</v>
          </cell>
          <cell r="H6162">
            <v>38725</v>
          </cell>
          <cell r="I6162">
            <v>800</v>
          </cell>
          <cell r="J6162">
            <v>0</v>
          </cell>
          <cell r="K6162">
            <v>800</v>
          </cell>
          <cell r="L6162">
            <v>800</v>
          </cell>
          <cell r="M6162">
            <v>0</v>
          </cell>
          <cell r="N6162">
            <v>0</v>
          </cell>
          <cell r="O6162">
            <v>800</v>
          </cell>
          <cell r="P6162">
            <v>0</v>
          </cell>
        </row>
        <row r="6163">
          <cell r="A6163" t="str">
            <v>0011618106</v>
          </cell>
          <cell r="B6163">
            <v>11618</v>
          </cell>
          <cell r="C6163">
            <v>116180</v>
          </cell>
          <cell r="D6163">
            <v>250</v>
          </cell>
          <cell r="E6163">
            <v>106</v>
          </cell>
          <cell r="F6163">
            <v>1</v>
          </cell>
          <cell r="G6163">
            <v>1</v>
          </cell>
          <cell r="H6163">
            <v>38725</v>
          </cell>
          <cell r="I6163">
            <v>150</v>
          </cell>
          <cell r="J6163">
            <v>0</v>
          </cell>
          <cell r="K6163">
            <v>150</v>
          </cell>
          <cell r="L6163">
            <v>150</v>
          </cell>
          <cell r="M6163">
            <v>0</v>
          </cell>
          <cell r="N6163">
            <v>0</v>
          </cell>
          <cell r="O6163">
            <v>150</v>
          </cell>
          <cell r="P6163">
            <v>0</v>
          </cell>
        </row>
        <row r="6164">
          <cell r="A6164" t="str">
            <v>0011618301</v>
          </cell>
          <cell r="B6164">
            <v>11618</v>
          </cell>
          <cell r="C6164">
            <v>116180</v>
          </cell>
          <cell r="D6164">
            <v>250</v>
          </cell>
          <cell r="E6164">
            <v>301</v>
          </cell>
          <cell r="F6164">
            <v>1</v>
          </cell>
          <cell r="G6164">
            <v>1</v>
          </cell>
          <cell r="H6164" t="str">
            <v>/  /</v>
          </cell>
          <cell r="I6164">
            <v>0</v>
          </cell>
          <cell r="J6164">
            <v>0</v>
          </cell>
          <cell r="K6164">
            <v>3827</v>
          </cell>
          <cell r="L6164">
            <v>3827</v>
          </cell>
          <cell r="M6164">
            <v>0</v>
          </cell>
          <cell r="N6164">
            <v>0</v>
          </cell>
          <cell r="O6164">
            <v>3827</v>
          </cell>
          <cell r="P6164">
            <v>0</v>
          </cell>
        </row>
        <row r="6165">
          <cell r="A6165" t="str">
            <v>0011618511</v>
          </cell>
          <cell r="B6165">
            <v>11618</v>
          </cell>
          <cell r="C6165">
            <v>116180</v>
          </cell>
          <cell r="D6165">
            <v>250</v>
          </cell>
          <cell r="E6165">
            <v>511</v>
          </cell>
          <cell r="F6165">
            <v>1</v>
          </cell>
          <cell r="G6165">
            <v>1</v>
          </cell>
          <cell r="H6165" t="str">
            <v>/  /</v>
          </cell>
          <cell r="I6165">
            <v>0</v>
          </cell>
          <cell r="J6165">
            <v>0</v>
          </cell>
          <cell r="K6165">
            <v>765</v>
          </cell>
          <cell r="L6165">
            <v>765</v>
          </cell>
          <cell r="M6165">
            <v>0</v>
          </cell>
          <cell r="N6165">
            <v>765</v>
          </cell>
          <cell r="O6165">
            <v>765</v>
          </cell>
          <cell r="P6165">
            <v>0</v>
          </cell>
        </row>
        <row r="6166">
          <cell r="A6166" t="str">
            <v>0011618523</v>
          </cell>
          <cell r="B6166">
            <v>11618</v>
          </cell>
          <cell r="C6166">
            <v>116180</v>
          </cell>
          <cell r="D6166">
            <v>250</v>
          </cell>
          <cell r="E6166">
            <v>523</v>
          </cell>
          <cell r="F6166">
            <v>1</v>
          </cell>
          <cell r="G6166">
            <v>1</v>
          </cell>
          <cell r="H6166">
            <v>38449</v>
          </cell>
          <cell r="I6166">
            <v>1</v>
          </cell>
          <cell r="J6166">
            <v>0</v>
          </cell>
          <cell r="K6166">
            <v>1</v>
          </cell>
          <cell r="L6166">
            <v>1</v>
          </cell>
          <cell r="M6166">
            <v>0</v>
          </cell>
          <cell r="N6166">
            <v>0</v>
          </cell>
          <cell r="O6166">
            <v>1</v>
          </cell>
          <cell r="P6166">
            <v>0</v>
          </cell>
        </row>
        <row r="6167">
          <cell r="A6167" t="str">
            <v>0011618601</v>
          </cell>
          <cell r="B6167">
            <v>11618</v>
          </cell>
          <cell r="C6167">
            <v>116180</v>
          </cell>
          <cell r="D6167">
            <v>250</v>
          </cell>
          <cell r="E6167">
            <v>601</v>
          </cell>
          <cell r="F6167">
            <v>1</v>
          </cell>
          <cell r="G6167">
            <v>1</v>
          </cell>
          <cell r="H6167" t="str">
            <v>/  /</v>
          </cell>
          <cell r="I6167">
            <v>0</v>
          </cell>
          <cell r="J6167">
            <v>0</v>
          </cell>
          <cell r="K6167">
            <v>3061</v>
          </cell>
          <cell r="L6167">
            <v>3061</v>
          </cell>
          <cell r="M6167">
            <v>0</v>
          </cell>
          <cell r="N6167">
            <v>0</v>
          </cell>
          <cell r="O6167">
            <v>3061</v>
          </cell>
          <cell r="P6167">
            <v>0</v>
          </cell>
        </row>
        <row r="6168">
          <cell r="A6168" t="str">
            <v>0011618701</v>
          </cell>
          <cell r="B6168">
            <v>11618</v>
          </cell>
          <cell r="C6168">
            <v>116180</v>
          </cell>
          <cell r="D6168">
            <v>250</v>
          </cell>
          <cell r="E6168">
            <v>701</v>
          </cell>
          <cell r="F6168">
            <v>1</v>
          </cell>
          <cell r="G6168">
            <v>1</v>
          </cell>
          <cell r="H6168" t="str">
            <v>/  /</v>
          </cell>
          <cell r="I6168">
            <v>0</v>
          </cell>
          <cell r="J6168">
            <v>0</v>
          </cell>
          <cell r="K6168">
            <v>3061</v>
          </cell>
          <cell r="L6168">
            <v>3061</v>
          </cell>
          <cell r="M6168">
            <v>0</v>
          </cell>
          <cell r="N6168">
            <v>0</v>
          </cell>
          <cell r="O6168">
            <v>3061</v>
          </cell>
          <cell r="P6168">
            <v>0</v>
          </cell>
        </row>
        <row r="6169">
          <cell r="A6169" t="str">
            <v>0011618910</v>
          </cell>
          <cell r="B6169">
            <v>11618</v>
          </cell>
          <cell r="C6169">
            <v>116180</v>
          </cell>
          <cell r="D6169">
            <v>250</v>
          </cell>
          <cell r="E6169">
            <v>910</v>
          </cell>
          <cell r="F6169">
            <v>1</v>
          </cell>
          <cell r="G6169">
            <v>1</v>
          </cell>
          <cell r="H6169" t="str">
            <v>/  /</v>
          </cell>
          <cell r="I6169">
            <v>0</v>
          </cell>
          <cell r="J6169">
            <v>0</v>
          </cell>
          <cell r="K6169">
            <v>3827</v>
          </cell>
          <cell r="L6169">
            <v>3827</v>
          </cell>
          <cell r="M6169">
            <v>0</v>
          </cell>
          <cell r="N6169">
            <v>0</v>
          </cell>
          <cell r="O6169">
            <v>3827</v>
          </cell>
          <cell r="P6169">
            <v>0</v>
          </cell>
        </row>
        <row r="6170">
          <cell r="A6170" t="str">
            <v>0011618951</v>
          </cell>
          <cell r="B6170">
            <v>11618</v>
          </cell>
          <cell r="C6170">
            <v>116180</v>
          </cell>
          <cell r="D6170">
            <v>250</v>
          </cell>
          <cell r="E6170">
            <v>951</v>
          </cell>
          <cell r="F6170">
            <v>1</v>
          </cell>
          <cell r="G6170">
            <v>1</v>
          </cell>
          <cell r="H6170" t="str">
            <v>/  /</v>
          </cell>
          <cell r="I6170">
            <v>0</v>
          </cell>
          <cell r="J6170">
            <v>0</v>
          </cell>
          <cell r="K6170">
            <v>555</v>
          </cell>
          <cell r="L6170">
            <v>555</v>
          </cell>
          <cell r="M6170">
            <v>0</v>
          </cell>
          <cell r="N6170">
            <v>0</v>
          </cell>
          <cell r="O6170">
            <v>555</v>
          </cell>
          <cell r="P6170">
            <v>0</v>
          </cell>
        </row>
        <row r="6171">
          <cell r="A6171" t="str">
            <v>0011619101</v>
          </cell>
          <cell r="B6171">
            <v>11619</v>
          </cell>
          <cell r="C6171">
            <v>116190</v>
          </cell>
          <cell r="D6171">
            <v>405</v>
          </cell>
          <cell r="E6171">
            <v>101</v>
          </cell>
          <cell r="F6171">
            <v>1</v>
          </cell>
          <cell r="G6171">
            <v>1</v>
          </cell>
          <cell r="H6171">
            <v>39090</v>
          </cell>
          <cell r="I6171">
            <v>3041.4</v>
          </cell>
          <cell r="J6171">
            <v>0</v>
          </cell>
          <cell r="K6171">
            <v>3041.4</v>
          </cell>
          <cell r="L6171">
            <v>3041.4</v>
          </cell>
          <cell r="M6171">
            <v>0</v>
          </cell>
          <cell r="N6171">
            <v>0</v>
          </cell>
          <cell r="O6171">
            <v>3041.4</v>
          </cell>
          <cell r="P6171">
            <v>0</v>
          </cell>
        </row>
        <row r="6172">
          <cell r="A6172" t="str">
            <v>0011619103</v>
          </cell>
          <cell r="B6172">
            <v>11619</v>
          </cell>
          <cell r="C6172">
            <v>116190</v>
          </cell>
          <cell r="D6172">
            <v>405</v>
          </cell>
          <cell r="E6172">
            <v>103</v>
          </cell>
          <cell r="F6172">
            <v>1</v>
          </cell>
          <cell r="G6172">
            <v>1</v>
          </cell>
          <cell r="H6172">
            <v>38725</v>
          </cell>
          <cell r="I6172">
            <v>800</v>
          </cell>
          <cell r="J6172">
            <v>0</v>
          </cell>
          <cell r="K6172">
            <v>800</v>
          </cell>
          <cell r="L6172">
            <v>800</v>
          </cell>
          <cell r="M6172">
            <v>0</v>
          </cell>
          <cell r="N6172">
            <v>0</v>
          </cell>
          <cell r="O6172">
            <v>800</v>
          </cell>
          <cell r="P6172">
            <v>0</v>
          </cell>
        </row>
        <row r="6173">
          <cell r="A6173" t="str">
            <v>0011619106</v>
          </cell>
          <cell r="B6173">
            <v>11619</v>
          </cell>
          <cell r="C6173">
            <v>116190</v>
          </cell>
          <cell r="D6173">
            <v>405</v>
          </cell>
          <cell r="E6173">
            <v>106</v>
          </cell>
          <cell r="F6173">
            <v>1</v>
          </cell>
          <cell r="G6173">
            <v>1</v>
          </cell>
          <cell r="H6173" t="str">
            <v>25/10/05</v>
          </cell>
          <cell r="I6173">
            <v>150</v>
          </cell>
          <cell r="J6173">
            <v>0</v>
          </cell>
          <cell r="K6173">
            <v>150</v>
          </cell>
          <cell r="L6173">
            <v>150</v>
          </cell>
          <cell r="M6173">
            <v>0</v>
          </cell>
          <cell r="N6173">
            <v>0</v>
          </cell>
          <cell r="O6173">
            <v>150</v>
          </cell>
          <cell r="P6173">
            <v>0</v>
          </cell>
        </row>
        <row r="6174">
          <cell r="A6174" t="str">
            <v>0011619172</v>
          </cell>
          <cell r="B6174">
            <v>11619</v>
          </cell>
          <cell r="C6174">
            <v>116190</v>
          </cell>
          <cell r="D6174">
            <v>405</v>
          </cell>
          <cell r="E6174">
            <v>172</v>
          </cell>
          <cell r="F6174">
            <v>1</v>
          </cell>
          <cell r="G6174">
            <v>2</v>
          </cell>
          <cell r="H6174" t="str">
            <v>15/01/08</v>
          </cell>
          <cell r="I6174">
            <v>0</v>
          </cell>
          <cell r="J6174">
            <v>1460.53</v>
          </cell>
          <cell r="K6174">
            <v>1460.53</v>
          </cell>
          <cell r="L6174">
            <v>1460.53</v>
          </cell>
          <cell r="M6174">
            <v>0</v>
          </cell>
          <cell r="N6174">
            <v>0</v>
          </cell>
          <cell r="O6174">
            <v>1460.53</v>
          </cell>
          <cell r="P6174">
            <v>0</v>
          </cell>
        </row>
        <row r="6175">
          <cell r="A6175" t="str">
            <v>0011619301</v>
          </cell>
          <cell r="B6175">
            <v>11619</v>
          </cell>
          <cell r="C6175">
            <v>116190</v>
          </cell>
          <cell r="D6175">
            <v>405</v>
          </cell>
          <cell r="E6175">
            <v>301</v>
          </cell>
          <cell r="F6175">
            <v>1</v>
          </cell>
          <cell r="G6175">
            <v>2</v>
          </cell>
          <cell r="H6175" t="str">
            <v>/  /</v>
          </cell>
          <cell r="I6175">
            <v>0</v>
          </cell>
          <cell r="J6175">
            <v>1460.53</v>
          </cell>
          <cell r="K6175">
            <v>5451.93</v>
          </cell>
          <cell r="L6175">
            <v>5451.93</v>
          </cell>
          <cell r="M6175">
            <v>0</v>
          </cell>
          <cell r="N6175">
            <v>0</v>
          </cell>
          <cell r="O6175">
            <v>5451.93</v>
          </cell>
          <cell r="P6175">
            <v>0</v>
          </cell>
        </row>
        <row r="6176">
          <cell r="A6176" t="str">
            <v>0011619511</v>
          </cell>
          <cell r="B6176">
            <v>11619</v>
          </cell>
          <cell r="C6176">
            <v>116190</v>
          </cell>
          <cell r="D6176">
            <v>405</v>
          </cell>
          <cell r="E6176">
            <v>511</v>
          </cell>
          <cell r="F6176">
            <v>1</v>
          </cell>
          <cell r="G6176">
            <v>2</v>
          </cell>
          <cell r="H6176" t="str">
            <v>/  /</v>
          </cell>
          <cell r="I6176">
            <v>0</v>
          </cell>
          <cell r="J6176">
            <v>292</v>
          </cell>
          <cell r="K6176">
            <v>1090</v>
          </cell>
          <cell r="L6176">
            <v>1090</v>
          </cell>
          <cell r="M6176">
            <v>0</v>
          </cell>
          <cell r="N6176">
            <v>1090</v>
          </cell>
          <cell r="O6176">
            <v>1090</v>
          </cell>
          <cell r="P6176">
            <v>0</v>
          </cell>
        </row>
        <row r="6177">
          <cell r="A6177" t="str">
            <v>0011619523</v>
          </cell>
          <cell r="B6177">
            <v>11619</v>
          </cell>
          <cell r="C6177">
            <v>116190</v>
          </cell>
          <cell r="D6177">
            <v>405</v>
          </cell>
          <cell r="E6177">
            <v>523</v>
          </cell>
          <cell r="F6177">
            <v>1</v>
          </cell>
          <cell r="G6177">
            <v>1</v>
          </cell>
          <cell r="H6177">
            <v>38449</v>
          </cell>
          <cell r="I6177">
            <v>1</v>
          </cell>
          <cell r="J6177">
            <v>0</v>
          </cell>
          <cell r="K6177">
            <v>1</v>
          </cell>
          <cell r="L6177">
            <v>1</v>
          </cell>
          <cell r="M6177">
            <v>0</v>
          </cell>
          <cell r="N6177">
            <v>0</v>
          </cell>
          <cell r="O6177">
            <v>1</v>
          </cell>
          <cell r="P6177">
            <v>0</v>
          </cell>
        </row>
        <row r="6178">
          <cell r="A6178" t="str">
            <v>0011619601</v>
          </cell>
          <cell r="B6178">
            <v>11619</v>
          </cell>
          <cell r="C6178">
            <v>116190</v>
          </cell>
          <cell r="D6178">
            <v>405</v>
          </cell>
          <cell r="E6178">
            <v>601</v>
          </cell>
          <cell r="F6178">
            <v>1</v>
          </cell>
          <cell r="G6178">
            <v>2</v>
          </cell>
          <cell r="H6178" t="str">
            <v>/  /</v>
          </cell>
          <cell r="I6178">
            <v>0</v>
          </cell>
          <cell r="J6178">
            <v>1168.53</v>
          </cell>
          <cell r="K6178">
            <v>4360.93</v>
          </cell>
          <cell r="L6178">
            <v>4360.93</v>
          </cell>
          <cell r="M6178">
            <v>0</v>
          </cell>
          <cell r="N6178">
            <v>0</v>
          </cell>
          <cell r="O6178">
            <v>4360.93</v>
          </cell>
          <cell r="P6178">
            <v>0</v>
          </cell>
        </row>
        <row r="6179">
          <cell r="A6179" t="str">
            <v>0011619701</v>
          </cell>
          <cell r="B6179">
            <v>11619</v>
          </cell>
          <cell r="C6179">
            <v>116190</v>
          </cell>
          <cell r="D6179">
            <v>405</v>
          </cell>
          <cell r="E6179">
            <v>701</v>
          </cell>
          <cell r="F6179">
            <v>1</v>
          </cell>
          <cell r="G6179">
            <v>2</v>
          </cell>
          <cell r="H6179" t="str">
            <v>/  /</v>
          </cell>
          <cell r="I6179">
            <v>0</v>
          </cell>
          <cell r="J6179">
            <v>1168.53</v>
          </cell>
          <cell r="K6179">
            <v>4360.93</v>
          </cell>
          <cell r="L6179">
            <v>4360.93</v>
          </cell>
          <cell r="M6179">
            <v>0</v>
          </cell>
          <cell r="N6179">
            <v>0</v>
          </cell>
          <cell r="O6179">
            <v>4360.93</v>
          </cell>
          <cell r="P6179">
            <v>0</v>
          </cell>
        </row>
        <row r="6180">
          <cell r="A6180" t="str">
            <v>0011619910</v>
          </cell>
          <cell r="B6180">
            <v>11619</v>
          </cell>
          <cell r="C6180">
            <v>116190</v>
          </cell>
          <cell r="D6180">
            <v>405</v>
          </cell>
          <cell r="E6180">
            <v>910</v>
          </cell>
          <cell r="F6180">
            <v>1</v>
          </cell>
          <cell r="G6180">
            <v>2</v>
          </cell>
          <cell r="H6180" t="str">
            <v>/  /</v>
          </cell>
          <cell r="I6180">
            <v>0</v>
          </cell>
          <cell r="J6180">
            <v>0</v>
          </cell>
          <cell r="K6180">
            <v>3991.4</v>
          </cell>
          <cell r="L6180">
            <v>3991.4</v>
          </cell>
          <cell r="M6180">
            <v>0</v>
          </cell>
          <cell r="N6180">
            <v>0</v>
          </cell>
          <cell r="O6180">
            <v>3991.4</v>
          </cell>
          <cell r="P6180">
            <v>0</v>
          </cell>
        </row>
        <row r="6181">
          <cell r="A6181" t="str">
            <v>0011619915</v>
          </cell>
          <cell r="B6181">
            <v>11619</v>
          </cell>
          <cell r="C6181">
            <v>116190</v>
          </cell>
          <cell r="D6181">
            <v>405</v>
          </cell>
          <cell r="E6181">
            <v>915</v>
          </cell>
          <cell r="F6181">
            <v>1</v>
          </cell>
          <cell r="G6181">
            <v>2</v>
          </cell>
          <cell r="H6181" t="str">
            <v>/  /</v>
          </cell>
          <cell r="I6181">
            <v>0</v>
          </cell>
          <cell r="J6181">
            <v>1460.53</v>
          </cell>
          <cell r="K6181">
            <v>1460.53</v>
          </cell>
          <cell r="L6181">
            <v>1460.53</v>
          </cell>
          <cell r="M6181">
            <v>0</v>
          </cell>
          <cell r="N6181">
            <v>0</v>
          </cell>
          <cell r="O6181">
            <v>1460.53</v>
          </cell>
          <cell r="P6181">
            <v>0</v>
          </cell>
        </row>
        <row r="6182">
          <cell r="A6182" t="str">
            <v>0011619951</v>
          </cell>
          <cell r="B6182">
            <v>11619</v>
          </cell>
          <cell r="C6182">
            <v>116190</v>
          </cell>
          <cell r="D6182">
            <v>405</v>
          </cell>
          <cell r="E6182">
            <v>951</v>
          </cell>
          <cell r="F6182">
            <v>1</v>
          </cell>
          <cell r="G6182">
            <v>2</v>
          </cell>
          <cell r="H6182" t="str">
            <v>/  /</v>
          </cell>
          <cell r="I6182">
            <v>0</v>
          </cell>
          <cell r="J6182">
            <v>212</v>
          </cell>
          <cell r="K6182">
            <v>791</v>
          </cell>
          <cell r="L6182">
            <v>791</v>
          </cell>
          <cell r="M6182">
            <v>0</v>
          </cell>
          <cell r="N6182">
            <v>0</v>
          </cell>
          <cell r="O6182">
            <v>791</v>
          </cell>
          <cell r="P6182">
            <v>0</v>
          </cell>
        </row>
        <row r="6183">
          <cell r="A6183" t="str">
            <v>0011620101</v>
          </cell>
          <cell r="B6183">
            <v>11620</v>
          </cell>
          <cell r="C6183">
            <v>116200</v>
          </cell>
          <cell r="D6183" t="str">
            <v>DDQ</v>
          </cell>
          <cell r="E6183">
            <v>101</v>
          </cell>
          <cell r="F6183">
            <v>1</v>
          </cell>
          <cell r="G6183">
            <v>1</v>
          </cell>
          <cell r="H6183">
            <v>39089</v>
          </cell>
          <cell r="I6183">
            <v>3728</v>
          </cell>
          <cell r="J6183">
            <v>0</v>
          </cell>
          <cell r="K6183">
            <v>3728</v>
          </cell>
          <cell r="L6183">
            <v>3728</v>
          </cell>
          <cell r="M6183">
            <v>0</v>
          </cell>
          <cell r="N6183">
            <v>0</v>
          </cell>
          <cell r="O6183">
            <v>3728</v>
          </cell>
          <cell r="P6183">
            <v>0</v>
          </cell>
        </row>
        <row r="6184">
          <cell r="A6184" t="str">
            <v>0011620301</v>
          </cell>
          <cell r="B6184">
            <v>11620</v>
          </cell>
          <cell r="C6184">
            <v>116200</v>
          </cell>
          <cell r="D6184" t="str">
            <v>DDQ</v>
          </cell>
          <cell r="E6184">
            <v>301</v>
          </cell>
          <cell r="F6184">
            <v>1</v>
          </cell>
          <cell r="G6184">
            <v>1</v>
          </cell>
          <cell r="H6184" t="str">
            <v>/  /</v>
          </cell>
          <cell r="I6184">
            <v>0</v>
          </cell>
          <cell r="J6184">
            <v>0</v>
          </cell>
          <cell r="K6184">
            <v>3728</v>
          </cell>
          <cell r="L6184">
            <v>3728</v>
          </cell>
          <cell r="M6184">
            <v>0</v>
          </cell>
          <cell r="N6184">
            <v>0</v>
          </cell>
          <cell r="O6184">
            <v>3728</v>
          </cell>
          <cell r="P6184">
            <v>0</v>
          </cell>
        </row>
        <row r="6185">
          <cell r="A6185" t="str">
            <v>0011620511</v>
          </cell>
          <cell r="B6185">
            <v>11620</v>
          </cell>
          <cell r="C6185">
            <v>116200</v>
          </cell>
          <cell r="D6185" t="str">
            <v>DDQ</v>
          </cell>
          <cell r="E6185">
            <v>511</v>
          </cell>
          <cell r="F6185">
            <v>1</v>
          </cell>
          <cell r="G6185">
            <v>1</v>
          </cell>
          <cell r="H6185" t="str">
            <v>/  /</v>
          </cell>
          <cell r="I6185">
            <v>0</v>
          </cell>
          <cell r="J6185">
            <v>0</v>
          </cell>
          <cell r="K6185">
            <v>745</v>
          </cell>
          <cell r="L6185">
            <v>745</v>
          </cell>
          <cell r="M6185">
            <v>0</v>
          </cell>
          <cell r="N6185">
            <v>745</v>
          </cell>
          <cell r="O6185">
            <v>745</v>
          </cell>
          <cell r="P6185">
            <v>0</v>
          </cell>
        </row>
        <row r="6186">
          <cell r="A6186" t="str">
            <v>0011620523</v>
          </cell>
          <cell r="B6186">
            <v>11620</v>
          </cell>
          <cell r="C6186">
            <v>116200</v>
          </cell>
          <cell r="D6186" t="str">
            <v>DDQ</v>
          </cell>
          <cell r="E6186">
            <v>523</v>
          </cell>
          <cell r="F6186">
            <v>1</v>
          </cell>
          <cell r="G6186">
            <v>1</v>
          </cell>
          <cell r="H6186">
            <v>38449</v>
          </cell>
          <cell r="I6186">
            <v>1</v>
          </cell>
          <cell r="J6186">
            <v>0</v>
          </cell>
          <cell r="K6186">
            <v>1</v>
          </cell>
          <cell r="L6186">
            <v>1</v>
          </cell>
          <cell r="M6186">
            <v>0</v>
          </cell>
          <cell r="N6186">
            <v>0</v>
          </cell>
          <cell r="O6186">
            <v>1</v>
          </cell>
          <cell r="P6186">
            <v>0</v>
          </cell>
        </row>
        <row r="6187">
          <cell r="A6187" t="str">
            <v>0011620601</v>
          </cell>
          <cell r="B6187">
            <v>11620</v>
          </cell>
          <cell r="C6187">
            <v>116200</v>
          </cell>
          <cell r="D6187" t="str">
            <v>DDQ</v>
          </cell>
          <cell r="E6187">
            <v>601</v>
          </cell>
          <cell r="F6187">
            <v>1</v>
          </cell>
          <cell r="G6187">
            <v>1</v>
          </cell>
          <cell r="H6187" t="str">
            <v>/  /</v>
          </cell>
          <cell r="I6187">
            <v>0</v>
          </cell>
          <cell r="J6187">
            <v>0</v>
          </cell>
          <cell r="K6187">
            <v>2982</v>
          </cell>
          <cell r="L6187">
            <v>2982</v>
          </cell>
          <cell r="M6187">
            <v>0</v>
          </cell>
          <cell r="N6187">
            <v>0</v>
          </cell>
          <cell r="O6187">
            <v>2982</v>
          </cell>
          <cell r="P6187">
            <v>0</v>
          </cell>
        </row>
        <row r="6188">
          <cell r="A6188" t="str">
            <v>0011620701</v>
          </cell>
          <cell r="B6188">
            <v>11620</v>
          </cell>
          <cell r="C6188">
            <v>116200</v>
          </cell>
          <cell r="D6188" t="str">
            <v>DDQ</v>
          </cell>
          <cell r="E6188">
            <v>701</v>
          </cell>
          <cell r="F6188">
            <v>1</v>
          </cell>
          <cell r="G6188">
            <v>1</v>
          </cell>
          <cell r="H6188" t="str">
            <v>/  /</v>
          </cell>
          <cell r="I6188">
            <v>0</v>
          </cell>
          <cell r="J6188">
            <v>0</v>
          </cell>
          <cell r="K6188">
            <v>2982</v>
          </cell>
          <cell r="L6188">
            <v>2982</v>
          </cell>
          <cell r="M6188">
            <v>0</v>
          </cell>
          <cell r="N6188">
            <v>0</v>
          </cell>
          <cell r="O6188">
            <v>2982</v>
          </cell>
          <cell r="P6188">
            <v>0</v>
          </cell>
        </row>
        <row r="6189">
          <cell r="A6189" t="str">
            <v>0011620910</v>
          </cell>
          <cell r="B6189">
            <v>11620</v>
          </cell>
          <cell r="C6189">
            <v>116200</v>
          </cell>
          <cell r="D6189" t="str">
            <v>DDQ</v>
          </cell>
          <cell r="E6189">
            <v>910</v>
          </cell>
          <cell r="F6189">
            <v>1</v>
          </cell>
          <cell r="G6189">
            <v>1</v>
          </cell>
          <cell r="H6189" t="str">
            <v>/  /</v>
          </cell>
          <cell r="I6189">
            <v>0</v>
          </cell>
          <cell r="J6189">
            <v>0</v>
          </cell>
          <cell r="K6189">
            <v>3728</v>
          </cell>
          <cell r="L6189">
            <v>3728</v>
          </cell>
          <cell r="M6189">
            <v>0</v>
          </cell>
          <cell r="N6189">
            <v>0</v>
          </cell>
          <cell r="O6189">
            <v>3728</v>
          </cell>
          <cell r="P6189">
            <v>0</v>
          </cell>
        </row>
        <row r="6190">
          <cell r="A6190" t="str">
            <v>0011620951</v>
          </cell>
          <cell r="B6190">
            <v>11620</v>
          </cell>
          <cell r="C6190">
            <v>116200</v>
          </cell>
          <cell r="D6190" t="str">
            <v>DDQ</v>
          </cell>
          <cell r="E6190">
            <v>951</v>
          </cell>
          <cell r="F6190">
            <v>1</v>
          </cell>
          <cell r="G6190">
            <v>1</v>
          </cell>
          <cell r="H6190" t="str">
            <v>/  /</v>
          </cell>
          <cell r="I6190">
            <v>0</v>
          </cell>
          <cell r="J6190">
            <v>0</v>
          </cell>
          <cell r="K6190">
            <v>541</v>
          </cell>
          <cell r="L6190">
            <v>541</v>
          </cell>
          <cell r="M6190">
            <v>0</v>
          </cell>
          <cell r="N6190">
            <v>0</v>
          </cell>
          <cell r="O6190">
            <v>541</v>
          </cell>
          <cell r="P6190">
            <v>0</v>
          </cell>
        </row>
        <row r="6191">
          <cell r="A6191" t="str">
            <v>0011621101</v>
          </cell>
          <cell r="B6191">
            <v>11621</v>
          </cell>
          <cell r="C6191">
            <v>116210</v>
          </cell>
          <cell r="D6191">
            <v>577</v>
          </cell>
          <cell r="E6191">
            <v>101</v>
          </cell>
          <cell r="F6191">
            <v>1</v>
          </cell>
          <cell r="G6191">
            <v>1</v>
          </cell>
          <cell r="H6191">
            <v>39089</v>
          </cell>
          <cell r="I6191">
            <v>3700</v>
          </cell>
          <cell r="J6191">
            <v>0</v>
          </cell>
          <cell r="K6191">
            <v>3700</v>
          </cell>
          <cell r="L6191">
            <v>3700</v>
          </cell>
          <cell r="M6191">
            <v>0</v>
          </cell>
          <cell r="N6191">
            <v>0</v>
          </cell>
          <cell r="O6191">
            <v>3700</v>
          </cell>
          <cell r="P6191">
            <v>0</v>
          </cell>
        </row>
        <row r="6192">
          <cell r="A6192" t="str">
            <v>0011621103</v>
          </cell>
          <cell r="B6192">
            <v>11621</v>
          </cell>
          <cell r="C6192">
            <v>116210</v>
          </cell>
          <cell r="D6192">
            <v>577</v>
          </cell>
          <cell r="E6192">
            <v>103</v>
          </cell>
          <cell r="F6192">
            <v>1</v>
          </cell>
          <cell r="G6192">
            <v>1</v>
          </cell>
          <cell r="H6192">
            <v>38725</v>
          </cell>
          <cell r="I6192">
            <v>800</v>
          </cell>
          <cell r="J6192">
            <v>0</v>
          </cell>
          <cell r="K6192">
            <v>800</v>
          </cell>
          <cell r="L6192">
            <v>800</v>
          </cell>
          <cell r="M6192">
            <v>0</v>
          </cell>
          <cell r="N6192">
            <v>0</v>
          </cell>
          <cell r="O6192">
            <v>800</v>
          </cell>
          <cell r="P6192">
            <v>0</v>
          </cell>
        </row>
        <row r="6193">
          <cell r="A6193" t="str">
            <v>0011621106</v>
          </cell>
          <cell r="B6193">
            <v>11621</v>
          </cell>
          <cell r="C6193">
            <v>116210</v>
          </cell>
          <cell r="D6193">
            <v>577</v>
          </cell>
          <cell r="E6193">
            <v>106</v>
          </cell>
          <cell r="F6193">
            <v>1</v>
          </cell>
          <cell r="G6193">
            <v>1</v>
          </cell>
          <cell r="H6193">
            <v>38720</v>
          </cell>
          <cell r="I6193">
            <v>150</v>
          </cell>
          <cell r="J6193">
            <v>0</v>
          </cell>
          <cell r="K6193">
            <v>150</v>
          </cell>
          <cell r="L6193">
            <v>150</v>
          </cell>
          <cell r="M6193">
            <v>0</v>
          </cell>
          <cell r="N6193">
            <v>0</v>
          </cell>
          <cell r="O6193">
            <v>150</v>
          </cell>
          <cell r="P6193">
            <v>0</v>
          </cell>
        </row>
        <row r="6194">
          <cell r="A6194" t="str">
            <v>0011621301</v>
          </cell>
          <cell r="B6194">
            <v>11621</v>
          </cell>
          <cell r="C6194">
            <v>116210</v>
          </cell>
          <cell r="D6194">
            <v>577</v>
          </cell>
          <cell r="E6194">
            <v>301</v>
          </cell>
          <cell r="F6194">
            <v>1</v>
          </cell>
          <cell r="G6194">
            <v>1</v>
          </cell>
          <cell r="H6194" t="str">
            <v>/  /</v>
          </cell>
          <cell r="I6194">
            <v>0</v>
          </cell>
          <cell r="J6194">
            <v>0</v>
          </cell>
          <cell r="K6194">
            <v>4650</v>
          </cell>
          <cell r="L6194">
            <v>4650</v>
          </cell>
          <cell r="M6194">
            <v>0</v>
          </cell>
          <cell r="N6194">
            <v>0</v>
          </cell>
          <cell r="O6194">
            <v>4650</v>
          </cell>
          <cell r="P6194">
            <v>0</v>
          </cell>
        </row>
        <row r="6195">
          <cell r="A6195" t="str">
            <v>0011621511</v>
          </cell>
          <cell r="B6195">
            <v>11621</v>
          </cell>
          <cell r="C6195">
            <v>116210</v>
          </cell>
          <cell r="D6195">
            <v>577</v>
          </cell>
          <cell r="E6195">
            <v>511</v>
          </cell>
          <cell r="F6195">
            <v>1</v>
          </cell>
          <cell r="G6195">
            <v>1</v>
          </cell>
          <cell r="H6195" t="str">
            <v>/  /</v>
          </cell>
          <cell r="I6195">
            <v>0</v>
          </cell>
          <cell r="J6195">
            <v>0</v>
          </cell>
          <cell r="K6195">
            <v>900</v>
          </cell>
          <cell r="L6195">
            <v>900</v>
          </cell>
          <cell r="M6195">
            <v>0</v>
          </cell>
          <cell r="N6195">
            <v>900</v>
          </cell>
          <cell r="O6195">
            <v>900</v>
          </cell>
          <cell r="P6195">
            <v>0</v>
          </cell>
        </row>
        <row r="6196">
          <cell r="A6196" t="str">
            <v>0011621601</v>
          </cell>
          <cell r="B6196">
            <v>11621</v>
          </cell>
          <cell r="C6196">
            <v>116210</v>
          </cell>
          <cell r="D6196">
            <v>577</v>
          </cell>
          <cell r="E6196">
            <v>601</v>
          </cell>
          <cell r="F6196">
            <v>1</v>
          </cell>
          <cell r="G6196">
            <v>1</v>
          </cell>
          <cell r="H6196" t="str">
            <v>/  /</v>
          </cell>
          <cell r="I6196">
            <v>0</v>
          </cell>
          <cell r="J6196">
            <v>0</v>
          </cell>
          <cell r="K6196">
            <v>3750</v>
          </cell>
          <cell r="L6196">
            <v>3750</v>
          </cell>
          <cell r="M6196">
            <v>0</v>
          </cell>
          <cell r="N6196">
            <v>0</v>
          </cell>
          <cell r="O6196">
            <v>3750</v>
          </cell>
          <cell r="P6196">
            <v>0</v>
          </cell>
        </row>
        <row r="6197">
          <cell r="A6197" t="str">
            <v>0011621701</v>
          </cell>
          <cell r="B6197">
            <v>11621</v>
          </cell>
          <cell r="C6197">
            <v>116210</v>
          </cell>
          <cell r="D6197">
            <v>577</v>
          </cell>
          <cell r="E6197">
            <v>701</v>
          </cell>
          <cell r="F6197">
            <v>1</v>
          </cell>
          <cell r="G6197">
            <v>1</v>
          </cell>
          <cell r="H6197" t="str">
            <v>/  /</v>
          </cell>
          <cell r="I6197">
            <v>0</v>
          </cell>
          <cell r="J6197">
            <v>0</v>
          </cell>
          <cell r="K6197">
            <v>3750</v>
          </cell>
          <cell r="L6197">
            <v>3750</v>
          </cell>
          <cell r="M6197">
            <v>0</v>
          </cell>
          <cell r="N6197">
            <v>0</v>
          </cell>
          <cell r="O6197">
            <v>3750</v>
          </cell>
          <cell r="P6197">
            <v>0</v>
          </cell>
        </row>
        <row r="6198">
          <cell r="A6198" t="str">
            <v>0011621910</v>
          </cell>
          <cell r="B6198">
            <v>11621</v>
          </cell>
          <cell r="C6198">
            <v>116210</v>
          </cell>
          <cell r="D6198">
            <v>577</v>
          </cell>
          <cell r="E6198">
            <v>910</v>
          </cell>
          <cell r="F6198">
            <v>1</v>
          </cell>
          <cell r="G6198">
            <v>1</v>
          </cell>
          <cell r="H6198" t="str">
            <v>/  /</v>
          </cell>
          <cell r="I6198">
            <v>0</v>
          </cell>
          <cell r="J6198">
            <v>0</v>
          </cell>
          <cell r="K6198">
            <v>4650</v>
          </cell>
          <cell r="L6198">
            <v>4650</v>
          </cell>
          <cell r="M6198">
            <v>0</v>
          </cell>
          <cell r="N6198">
            <v>0</v>
          </cell>
          <cell r="O6198">
            <v>4650</v>
          </cell>
          <cell r="P6198">
            <v>0</v>
          </cell>
        </row>
        <row r="6199">
          <cell r="A6199" t="str">
            <v>0011621951</v>
          </cell>
          <cell r="B6199">
            <v>11621</v>
          </cell>
          <cell r="C6199">
            <v>116210</v>
          </cell>
          <cell r="D6199">
            <v>577</v>
          </cell>
          <cell r="E6199">
            <v>951</v>
          </cell>
          <cell r="F6199">
            <v>1</v>
          </cell>
          <cell r="G6199">
            <v>1</v>
          </cell>
          <cell r="H6199" t="str">
            <v>/  /</v>
          </cell>
          <cell r="I6199">
            <v>0</v>
          </cell>
          <cell r="J6199">
            <v>0</v>
          </cell>
          <cell r="K6199">
            <v>653</v>
          </cell>
          <cell r="L6199">
            <v>653</v>
          </cell>
          <cell r="M6199">
            <v>0</v>
          </cell>
          <cell r="N6199">
            <v>0</v>
          </cell>
          <cell r="O6199">
            <v>653</v>
          </cell>
          <cell r="P6199">
            <v>0</v>
          </cell>
        </row>
        <row r="6200">
          <cell r="A6200" t="str">
            <v>0011622101</v>
          </cell>
          <cell r="B6200">
            <v>11622</v>
          </cell>
          <cell r="C6200">
            <v>116220</v>
          </cell>
          <cell r="D6200">
            <v>582</v>
          </cell>
          <cell r="E6200">
            <v>101</v>
          </cell>
          <cell r="F6200">
            <v>1</v>
          </cell>
          <cell r="G6200">
            <v>1</v>
          </cell>
          <cell r="H6200">
            <v>39089</v>
          </cell>
          <cell r="I6200">
            <v>3675</v>
          </cell>
          <cell r="J6200">
            <v>0</v>
          </cell>
          <cell r="K6200">
            <v>3675</v>
          </cell>
          <cell r="L6200">
            <v>3675</v>
          </cell>
          <cell r="M6200">
            <v>0</v>
          </cell>
          <cell r="N6200">
            <v>0</v>
          </cell>
          <cell r="O6200">
            <v>3675</v>
          </cell>
          <cell r="P6200">
            <v>0</v>
          </cell>
        </row>
        <row r="6201">
          <cell r="A6201" t="str">
            <v>0011622103</v>
          </cell>
          <cell r="B6201">
            <v>11622</v>
          </cell>
          <cell r="C6201">
            <v>116220</v>
          </cell>
          <cell r="D6201">
            <v>582</v>
          </cell>
          <cell r="E6201">
            <v>103</v>
          </cell>
          <cell r="F6201">
            <v>1</v>
          </cell>
          <cell r="G6201">
            <v>1</v>
          </cell>
          <cell r="H6201">
            <v>38725</v>
          </cell>
          <cell r="I6201">
            <v>800</v>
          </cell>
          <cell r="J6201">
            <v>0</v>
          </cell>
          <cell r="K6201">
            <v>800</v>
          </cell>
          <cell r="L6201">
            <v>800</v>
          </cell>
          <cell r="M6201">
            <v>0</v>
          </cell>
          <cell r="N6201">
            <v>0</v>
          </cell>
          <cell r="O6201">
            <v>800</v>
          </cell>
          <cell r="P6201">
            <v>0</v>
          </cell>
        </row>
        <row r="6202">
          <cell r="A6202" t="str">
            <v>0011622106</v>
          </cell>
          <cell r="B6202">
            <v>11622</v>
          </cell>
          <cell r="C6202">
            <v>116220</v>
          </cell>
          <cell r="D6202">
            <v>582</v>
          </cell>
          <cell r="E6202">
            <v>106</v>
          </cell>
          <cell r="F6202">
            <v>1</v>
          </cell>
          <cell r="G6202">
            <v>1</v>
          </cell>
          <cell r="H6202">
            <v>38725</v>
          </cell>
          <cell r="I6202">
            <v>150</v>
          </cell>
          <cell r="J6202">
            <v>0</v>
          </cell>
          <cell r="K6202">
            <v>150</v>
          </cell>
          <cell r="L6202">
            <v>150</v>
          </cell>
          <cell r="M6202">
            <v>0</v>
          </cell>
          <cell r="N6202">
            <v>0</v>
          </cell>
          <cell r="O6202">
            <v>150</v>
          </cell>
          <cell r="P6202">
            <v>0</v>
          </cell>
        </row>
        <row r="6203">
          <cell r="A6203" t="str">
            <v>0011622301</v>
          </cell>
          <cell r="B6203">
            <v>11622</v>
          </cell>
          <cell r="C6203">
            <v>116220</v>
          </cell>
          <cell r="D6203">
            <v>582</v>
          </cell>
          <cell r="E6203">
            <v>301</v>
          </cell>
          <cell r="F6203">
            <v>1</v>
          </cell>
          <cell r="G6203">
            <v>1</v>
          </cell>
          <cell r="H6203" t="str">
            <v>/  /</v>
          </cell>
          <cell r="I6203">
            <v>0</v>
          </cell>
          <cell r="J6203">
            <v>0</v>
          </cell>
          <cell r="K6203">
            <v>4625</v>
          </cell>
          <cell r="L6203">
            <v>4625</v>
          </cell>
          <cell r="M6203">
            <v>0</v>
          </cell>
          <cell r="N6203">
            <v>0</v>
          </cell>
          <cell r="O6203">
            <v>4625</v>
          </cell>
          <cell r="P6203">
            <v>0</v>
          </cell>
        </row>
        <row r="6204">
          <cell r="A6204" t="str">
            <v>0011622511</v>
          </cell>
          <cell r="B6204">
            <v>11622</v>
          </cell>
          <cell r="C6204">
            <v>116220</v>
          </cell>
          <cell r="D6204">
            <v>582</v>
          </cell>
          <cell r="E6204">
            <v>511</v>
          </cell>
          <cell r="F6204">
            <v>1</v>
          </cell>
          <cell r="G6204">
            <v>1</v>
          </cell>
          <cell r="H6204" t="str">
            <v>/  /</v>
          </cell>
          <cell r="I6204">
            <v>0</v>
          </cell>
          <cell r="J6204">
            <v>0</v>
          </cell>
          <cell r="K6204">
            <v>900</v>
          </cell>
          <cell r="L6204">
            <v>900</v>
          </cell>
          <cell r="M6204">
            <v>0</v>
          </cell>
          <cell r="N6204">
            <v>900</v>
          </cell>
          <cell r="O6204">
            <v>900</v>
          </cell>
          <cell r="P6204">
            <v>0</v>
          </cell>
        </row>
        <row r="6205">
          <cell r="A6205" t="str">
            <v>0011622601</v>
          </cell>
          <cell r="B6205">
            <v>11622</v>
          </cell>
          <cell r="C6205">
            <v>116220</v>
          </cell>
          <cell r="D6205">
            <v>582</v>
          </cell>
          <cell r="E6205">
            <v>601</v>
          </cell>
          <cell r="F6205">
            <v>1</v>
          </cell>
          <cell r="G6205">
            <v>1</v>
          </cell>
          <cell r="H6205" t="str">
            <v>/  /</v>
          </cell>
          <cell r="I6205">
            <v>0</v>
          </cell>
          <cell r="J6205">
            <v>0</v>
          </cell>
          <cell r="K6205">
            <v>3725</v>
          </cell>
          <cell r="L6205">
            <v>3725</v>
          </cell>
          <cell r="M6205">
            <v>0</v>
          </cell>
          <cell r="N6205">
            <v>0</v>
          </cell>
          <cell r="O6205">
            <v>3725</v>
          </cell>
          <cell r="P6205">
            <v>0</v>
          </cell>
        </row>
        <row r="6206">
          <cell r="A6206" t="str">
            <v>0011622701</v>
          </cell>
          <cell r="B6206">
            <v>11622</v>
          </cell>
          <cell r="C6206">
            <v>116220</v>
          </cell>
          <cell r="D6206">
            <v>582</v>
          </cell>
          <cell r="E6206">
            <v>701</v>
          </cell>
          <cell r="F6206">
            <v>1</v>
          </cell>
          <cell r="G6206">
            <v>1</v>
          </cell>
          <cell r="H6206" t="str">
            <v>/  /</v>
          </cell>
          <cell r="I6206">
            <v>0</v>
          </cell>
          <cell r="J6206">
            <v>0</v>
          </cell>
          <cell r="K6206">
            <v>3725</v>
          </cell>
          <cell r="L6206">
            <v>3725</v>
          </cell>
          <cell r="M6206">
            <v>0</v>
          </cell>
          <cell r="N6206">
            <v>0</v>
          </cell>
          <cell r="O6206">
            <v>3725</v>
          </cell>
          <cell r="P6206">
            <v>0</v>
          </cell>
        </row>
        <row r="6207">
          <cell r="A6207" t="str">
            <v>0011622910</v>
          </cell>
          <cell r="B6207">
            <v>11622</v>
          </cell>
          <cell r="C6207">
            <v>116220</v>
          </cell>
          <cell r="D6207">
            <v>582</v>
          </cell>
          <cell r="E6207">
            <v>910</v>
          </cell>
          <cell r="F6207">
            <v>1</v>
          </cell>
          <cell r="G6207">
            <v>1</v>
          </cell>
          <cell r="H6207" t="str">
            <v>/  /</v>
          </cell>
          <cell r="I6207">
            <v>0</v>
          </cell>
          <cell r="J6207">
            <v>0</v>
          </cell>
          <cell r="K6207">
            <v>4625</v>
          </cell>
          <cell r="L6207">
            <v>4625</v>
          </cell>
          <cell r="M6207">
            <v>0</v>
          </cell>
          <cell r="N6207">
            <v>0</v>
          </cell>
          <cell r="O6207">
            <v>4625</v>
          </cell>
          <cell r="P6207">
            <v>0</v>
          </cell>
        </row>
        <row r="6208">
          <cell r="A6208" t="str">
            <v>0011622951</v>
          </cell>
          <cell r="B6208">
            <v>11622</v>
          </cell>
          <cell r="C6208">
            <v>116220</v>
          </cell>
          <cell r="D6208">
            <v>582</v>
          </cell>
          <cell r="E6208">
            <v>951</v>
          </cell>
          <cell r="F6208">
            <v>1</v>
          </cell>
          <cell r="G6208">
            <v>1</v>
          </cell>
          <cell r="H6208" t="str">
            <v>/  /</v>
          </cell>
          <cell r="I6208">
            <v>0</v>
          </cell>
          <cell r="J6208">
            <v>0</v>
          </cell>
          <cell r="K6208">
            <v>653</v>
          </cell>
          <cell r="L6208">
            <v>653</v>
          </cell>
          <cell r="M6208">
            <v>0</v>
          </cell>
          <cell r="N6208">
            <v>0</v>
          </cell>
          <cell r="O6208">
            <v>653</v>
          </cell>
          <cell r="P6208">
            <v>0</v>
          </cell>
        </row>
        <row r="6209">
          <cell r="A6209" t="str">
            <v>0011626101</v>
          </cell>
          <cell r="B6209">
            <v>11626</v>
          </cell>
          <cell r="C6209">
            <v>116260</v>
          </cell>
          <cell r="D6209" t="str">
            <v>54D</v>
          </cell>
          <cell r="E6209">
            <v>101</v>
          </cell>
          <cell r="F6209">
            <v>1</v>
          </cell>
          <cell r="G6209">
            <v>1</v>
          </cell>
          <cell r="H6209">
            <v>39089</v>
          </cell>
          <cell r="I6209">
            <v>4964</v>
          </cell>
          <cell r="J6209">
            <v>0</v>
          </cell>
          <cell r="K6209">
            <v>4964</v>
          </cell>
          <cell r="L6209">
            <v>4964</v>
          </cell>
          <cell r="M6209">
            <v>0</v>
          </cell>
          <cell r="N6209">
            <v>0</v>
          </cell>
          <cell r="O6209">
            <v>4964</v>
          </cell>
          <cell r="P6209">
            <v>0</v>
          </cell>
        </row>
        <row r="6210">
          <cell r="A6210" t="str">
            <v>0011626103</v>
          </cell>
          <cell r="B6210">
            <v>11626</v>
          </cell>
          <cell r="C6210">
            <v>116260</v>
          </cell>
          <cell r="D6210" t="str">
            <v>54D</v>
          </cell>
          <cell r="E6210">
            <v>103</v>
          </cell>
          <cell r="F6210">
            <v>1</v>
          </cell>
          <cell r="G6210">
            <v>1</v>
          </cell>
          <cell r="H6210" t="str">
            <v>15/07/05</v>
          </cell>
          <cell r="I6210">
            <v>800</v>
          </cell>
          <cell r="J6210">
            <v>0</v>
          </cell>
          <cell r="K6210">
            <v>800</v>
          </cell>
          <cell r="L6210">
            <v>800</v>
          </cell>
          <cell r="M6210">
            <v>0</v>
          </cell>
          <cell r="N6210">
            <v>0</v>
          </cell>
          <cell r="O6210">
            <v>800</v>
          </cell>
          <cell r="P6210">
            <v>0</v>
          </cell>
        </row>
        <row r="6211">
          <cell r="A6211" t="str">
            <v>0011626106</v>
          </cell>
          <cell r="B6211">
            <v>11626</v>
          </cell>
          <cell r="C6211">
            <v>116260</v>
          </cell>
          <cell r="D6211" t="str">
            <v>54D</v>
          </cell>
          <cell r="E6211">
            <v>106</v>
          </cell>
          <cell r="F6211">
            <v>1</v>
          </cell>
          <cell r="G6211">
            <v>1</v>
          </cell>
          <cell r="H6211" t="str">
            <v>15/07/05</v>
          </cell>
          <cell r="I6211">
            <v>150</v>
          </cell>
          <cell r="J6211">
            <v>0</v>
          </cell>
          <cell r="K6211">
            <v>150</v>
          </cell>
          <cell r="L6211">
            <v>150</v>
          </cell>
          <cell r="M6211">
            <v>0</v>
          </cell>
          <cell r="N6211">
            <v>0</v>
          </cell>
          <cell r="O6211">
            <v>150</v>
          </cell>
          <cell r="P6211">
            <v>0</v>
          </cell>
        </row>
        <row r="6212">
          <cell r="A6212" t="str">
            <v>0011626301</v>
          </cell>
          <cell r="B6212">
            <v>11626</v>
          </cell>
          <cell r="C6212">
            <v>116260</v>
          </cell>
          <cell r="D6212" t="str">
            <v>54D</v>
          </cell>
          <cell r="E6212">
            <v>301</v>
          </cell>
          <cell r="F6212">
            <v>1</v>
          </cell>
          <cell r="G6212">
            <v>1</v>
          </cell>
          <cell r="H6212" t="str">
            <v>/  /</v>
          </cell>
          <cell r="I6212">
            <v>0</v>
          </cell>
          <cell r="J6212">
            <v>0</v>
          </cell>
          <cell r="K6212">
            <v>5914</v>
          </cell>
          <cell r="L6212">
            <v>5914</v>
          </cell>
          <cell r="M6212">
            <v>0</v>
          </cell>
          <cell r="N6212">
            <v>0</v>
          </cell>
          <cell r="O6212">
            <v>5914</v>
          </cell>
          <cell r="P6212">
            <v>0</v>
          </cell>
        </row>
        <row r="6213">
          <cell r="A6213" t="str">
            <v>0011626511</v>
          </cell>
          <cell r="B6213">
            <v>11626</v>
          </cell>
          <cell r="C6213">
            <v>116260</v>
          </cell>
          <cell r="D6213" t="str">
            <v>54D</v>
          </cell>
          <cell r="E6213">
            <v>511</v>
          </cell>
          <cell r="F6213">
            <v>1</v>
          </cell>
          <cell r="G6213">
            <v>1</v>
          </cell>
          <cell r="H6213" t="str">
            <v>/  /</v>
          </cell>
          <cell r="I6213">
            <v>0</v>
          </cell>
          <cell r="J6213">
            <v>0</v>
          </cell>
          <cell r="K6213">
            <v>900</v>
          </cell>
          <cell r="L6213">
            <v>900</v>
          </cell>
          <cell r="M6213">
            <v>0</v>
          </cell>
          <cell r="N6213">
            <v>900</v>
          </cell>
          <cell r="O6213">
            <v>900</v>
          </cell>
          <cell r="P6213">
            <v>0</v>
          </cell>
        </row>
        <row r="6214">
          <cell r="A6214" t="str">
            <v>0011626523</v>
          </cell>
          <cell r="B6214">
            <v>11626</v>
          </cell>
          <cell r="C6214">
            <v>116260</v>
          </cell>
          <cell r="D6214" t="str">
            <v>54D</v>
          </cell>
          <cell r="E6214">
            <v>523</v>
          </cell>
          <cell r="F6214">
            <v>1</v>
          </cell>
          <cell r="G6214">
            <v>1</v>
          </cell>
          <cell r="H6214" t="str">
            <v>15/07/05</v>
          </cell>
          <cell r="I6214">
            <v>1</v>
          </cell>
          <cell r="J6214">
            <v>0</v>
          </cell>
          <cell r="K6214">
            <v>1</v>
          </cell>
          <cell r="L6214">
            <v>1</v>
          </cell>
          <cell r="M6214">
            <v>0</v>
          </cell>
          <cell r="N6214">
            <v>0</v>
          </cell>
          <cell r="O6214">
            <v>1</v>
          </cell>
          <cell r="P6214">
            <v>0</v>
          </cell>
        </row>
        <row r="6215">
          <cell r="A6215" t="str">
            <v>0011626601</v>
          </cell>
          <cell r="B6215">
            <v>11626</v>
          </cell>
          <cell r="C6215">
            <v>116260</v>
          </cell>
          <cell r="D6215" t="str">
            <v>54D</v>
          </cell>
          <cell r="E6215">
            <v>601</v>
          </cell>
          <cell r="F6215">
            <v>1</v>
          </cell>
          <cell r="G6215">
            <v>1</v>
          </cell>
          <cell r="H6215" t="str">
            <v>/  /</v>
          </cell>
          <cell r="I6215">
            <v>0</v>
          </cell>
          <cell r="J6215">
            <v>0</v>
          </cell>
          <cell r="K6215">
            <v>5013</v>
          </cell>
          <cell r="L6215">
            <v>5013</v>
          </cell>
          <cell r="M6215">
            <v>0</v>
          </cell>
          <cell r="N6215">
            <v>0</v>
          </cell>
          <cell r="O6215">
            <v>5013</v>
          </cell>
          <cell r="P6215">
            <v>0</v>
          </cell>
        </row>
        <row r="6216">
          <cell r="A6216" t="str">
            <v>0011626701</v>
          </cell>
          <cell r="B6216">
            <v>11626</v>
          </cell>
          <cell r="C6216">
            <v>116260</v>
          </cell>
          <cell r="D6216" t="str">
            <v>54D</v>
          </cell>
          <cell r="E6216">
            <v>701</v>
          </cell>
          <cell r="F6216">
            <v>1</v>
          </cell>
          <cell r="G6216">
            <v>1</v>
          </cell>
          <cell r="H6216" t="str">
            <v>/  /</v>
          </cell>
          <cell r="I6216">
            <v>0</v>
          </cell>
          <cell r="J6216">
            <v>0</v>
          </cell>
          <cell r="K6216">
            <v>5013</v>
          </cell>
          <cell r="L6216">
            <v>5013</v>
          </cell>
          <cell r="M6216">
            <v>0</v>
          </cell>
          <cell r="N6216">
            <v>0</v>
          </cell>
          <cell r="O6216">
            <v>5013</v>
          </cell>
          <cell r="P6216">
            <v>0</v>
          </cell>
        </row>
        <row r="6217">
          <cell r="A6217" t="str">
            <v>0011626910</v>
          </cell>
          <cell r="B6217">
            <v>11626</v>
          </cell>
          <cell r="C6217">
            <v>116260</v>
          </cell>
          <cell r="D6217" t="str">
            <v>54D</v>
          </cell>
          <cell r="E6217">
            <v>910</v>
          </cell>
          <cell r="F6217">
            <v>1</v>
          </cell>
          <cell r="G6217">
            <v>1</v>
          </cell>
          <cell r="H6217" t="str">
            <v>/  /</v>
          </cell>
          <cell r="I6217">
            <v>0</v>
          </cell>
          <cell r="J6217">
            <v>0</v>
          </cell>
          <cell r="K6217">
            <v>5914</v>
          </cell>
          <cell r="L6217">
            <v>5914</v>
          </cell>
          <cell r="M6217">
            <v>0</v>
          </cell>
          <cell r="N6217">
            <v>0</v>
          </cell>
          <cell r="O6217">
            <v>5914</v>
          </cell>
          <cell r="P6217">
            <v>0</v>
          </cell>
        </row>
        <row r="6218">
          <cell r="A6218" t="str">
            <v>0011626951</v>
          </cell>
          <cell r="B6218">
            <v>11626</v>
          </cell>
          <cell r="C6218">
            <v>116260</v>
          </cell>
          <cell r="D6218" t="str">
            <v>54D</v>
          </cell>
          <cell r="E6218">
            <v>951</v>
          </cell>
          <cell r="F6218">
            <v>1</v>
          </cell>
          <cell r="G6218">
            <v>1</v>
          </cell>
          <cell r="H6218" t="str">
            <v>/  /</v>
          </cell>
          <cell r="I6218">
            <v>0</v>
          </cell>
          <cell r="J6218">
            <v>0</v>
          </cell>
          <cell r="K6218">
            <v>653</v>
          </cell>
          <cell r="L6218">
            <v>653</v>
          </cell>
          <cell r="M6218">
            <v>0</v>
          </cell>
          <cell r="N6218">
            <v>0</v>
          </cell>
          <cell r="O6218">
            <v>653</v>
          </cell>
          <cell r="P6218">
            <v>0</v>
          </cell>
        </row>
        <row r="6219">
          <cell r="A6219" t="str">
            <v>0011628101</v>
          </cell>
          <cell r="B6219">
            <v>11628</v>
          </cell>
          <cell r="C6219">
            <v>116280</v>
          </cell>
          <cell r="D6219" t="str">
            <v>X1A</v>
          </cell>
          <cell r="E6219">
            <v>101</v>
          </cell>
          <cell r="F6219">
            <v>1</v>
          </cell>
          <cell r="G6219">
            <v>1</v>
          </cell>
          <cell r="H6219">
            <v>39089</v>
          </cell>
          <cell r="I6219">
            <v>3728</v>
          </cell>
          <cell r="J6219">
            <v>0</v>
          </cell>
          <cell r="K6219">
            <v>3728</v>
          </cell>
          <cell r="L6219">
            <v>3728</v>
          </cell>
          <cell r="M6219">
            <v>0</v>
          </cell>
          <cell r="N6219">
            <v>0</v>
          </cell>
          <cell r="O6219">
            <v>3728</v>
          </cell>
          <cell r="P6219">
            <v>0</v>
          </cell>
        </row>
        <row r="6220">
          <cell r="A6220" t="str">
            <v>0011628103</v>
          </cell>
          <cell r="B6220">
            <v>11628</v>
          </cell>
          <cell r="C6220">
            <v>116280</v>
          </cell>
          <cell r="D6220" t="str">
            <v>X1A</v>
          </cell>
          <cell r="E6220">
            <v>103</v>
          </cell>
          <cell r="F6220">
            <v>1</v>
          </cell>
          <cell r="G6220">
            <v>1</v>
          </cell>
          <cell r="H6220">
            <v>39085</v>
          </cell>
          <cell r="I6220">
            <v>800</v>
          </cell>
          <cell r="J6220">
            <v>0</v>
          </cell>
          <cell r="K6220">
            <v>800</v>
          </cell>
          <cell r="L6220">
            <v>800</v>
          </cell>
          <cell r="M6220">
            <v>0</v>
          </cell>
          <cell r="N6220">
            <v>0</v>
          </cell>
          <cell r="O6220">
            <v>800</v>
          </cell>
          <cell r="P6220">
            <v>0</v>
          </cell>
        </row>
        <row r="6221">
          <cell r="A6221" t="str">
            <v>0011628106</v>
          </cell>
          <cell r="B6221">
            <v>11628</v>
          </cell>
          <cell r="C6221">
            <v>116280</v>
          </cell>
          <cell r="D6221" t="str">
            <v>X1A</v>
          </cell>
          <cell r="E6221">
            <v>106</v>
          </cell>
          <cell r="F6221">
            <v>1</v>
          </cell>
          <cell r="G6221">
            <v>1</v>
          </cell>
          <cell r="H6221">
            <v>38362</v>
          </cell>
          <cell r="I6221">
            <v>150</v>
          </cell>
          <cell r="J6221">
            <v>0</v>
          </cell>
          <cell r="K6221">
            <v>150</v>
          </cell>
          <cell r="L6221">
            <v>150</v>
          </cell>
          <cell r="M6221">
            <v>0</v>
          </cell>
          <cell r="N6221">
            <v>0</v>
          </cell>
          <cell r="O6221">
            <v>150</v>
          </cell>
          <cell r="P6221">
            <v>0</v>
          </cell>
        </row>
        <row r="6222">
          <cell r="A6222" t="str">
            <v>0011628301</v>
          </cell>
          <cell r="B6222">
            <v>11628</v>
          </cell>
          <cell r="C6222">
            <v>116280</v>
          </cell>
          <cell r="D6222" t="str">
            <v>X1A</v>
          </cell>
          <cell r="E6222">
            <v>301</v>
          </cell>
          <cell r="F6222">
            <v>1</v>
          </cell>
          <cell r="G6222">
            <v>1</v>
          </cell>
          <cell r="H6222" t="str">
            <v>/  /</v>
          </cell>
          <cell r="I6222">
            <v>0</v>
          </cell>
          <cell r="J6222">
            <v>0</v>
          </cell>
          <cell r="K6222">
            <v>4678</v>
          </cell>
          <cell r="L6222">
            <v>4678</v>
          </cell>
          <cell r="M6222">
            <v>0</v>
          </cell>
          <cell r="N6222">
            <v>0</v>
          </cell>
          <cell r="O6222">
            <v>4678</v>
          </cell>
          <cell r="P6222">
            <v>0</v>
          </cell>
        </row>
        <row r="6223">
          <cell r="A6223" t="str">
            <v>0011628511</v>
          </cell>
          <cell r="B6223">
            <v>11628</v>
          </cell>
          <cell r="C6223">
            <v>116280</v>
          </cell>
          <cell r="D6223" t="str">
            <v>X1A</v>
          </cell>
          <cell r="E6223">
            <v>511</v>
          </cell>
          <cell r="F6223">
            <v>1</v>
          </cell>
          <cell r="G6223">
            <v>1</v>
          </cell>
          <cell r="H6223" t="str">
            <v>/  /</v>
          </cell>
          <cell r="I6223">
            <v>0</v>
          </cell>
          <cell r="J6223">
            <v>0</v>
          </cell>
          <cell r="K6223">
            <v>900</v>
          </cell>
          <cell r="L6223">
            <v>900</v>
          </cell>
          <cell r="M6223">
            <v>0</v>
          </cell>
          <cell r="N6223">
            <v>900</v>
          </cell>
          <cell r="O6223">
            <v>900</v>
          </cell>
          <cell r="P6223">
            <v>0</v>
          </cell>
        </row>
        <row r="6224">
          <cell r="A6224" t="str">
            <v>0011628601</v>
          </cell>
          <cell r="B6224">
            <v>11628</v>
          </cell>
          <cell r="C6224">
            <v>116280</v>
          </cell>
          <cell r="D6224" t="str">
            <v>X1A</v>
          </cell>
          <cell r="E6224">
            <v>601</v>
          </cell>
          <cell r="F6224">
            <v>1</v>
          </cell>
          <cell r="G6224">
            <v>1</v>
          </cell>
          <cell r="H6224" t="str">
            <v>/  /</v>
          </cell>
          <cell r="I6224">
            <v>0</v>
          </cell>
          <cell r="J6224">
            <v>0</v>
          </cell>
          <cell r="K6224">
            <v>3778</v>
          </cell>
          <cell r="L6224">
            <v>3778</v>
          </cell>
          <cell r="M6224">
            <v>0</v>
          </cell>
          <cell r="N6224">
            <v>0</v>
          </cell>
          <cell r="O6224">
            <v>3778</v>
          </cell>
          <cell r="P6224">
            <v>0</v>
          </cell>
        </row>
        <row r="6225">
          <cell r="A6225" t="str">
            <v>0011628701</v>
          </cell>
          <cell r="B6225">
            <v>11628</v>
          </cell>
          <cell r="C6225">
            <v>116280</v>
          </cell>
          <cell r="D6225" t="str">
            <v>X1A</v>
          </cell>
          <cell r="E6225">
            <v>701</v>
          </cell>
          <cell r="F6225">
            <v>1</v>
          </cell>
          <cell r="G6225">
            <v>1</v>
          </cell>
          <cell r="H6225" t="str">
            <v>/  /</v>
          </cell>
          <cell r="I6225">
            <v>0</v>
          </cell>
          <cell r="J6225">
            <v>0</v>
          </cell>
          <cell r="K6225">
            <v>3778</v>
          </cell>
          <cell r="L6225">
            <v>3778</v>
          </cell>
          <cell r="M6225">
            <v>0</v>
          </cell>
          <cell r="N6225">
            <v>0</v>
          </cell>
          <cell r="O6225">
            <v>3778</v>
          </cell>
          <cell r="P6225">
            <v>0</v>
          </cell>
        </row>
        <row r="6226">
          <cell r="A6226" t="str">
            <v>0011628910</v>
          </cell>
          <cell r="B6226">
            <v>11628</v>
          </cell>
          <cell r="C6226">
            <v>116280</v>
          </cell>
          <cell r="D6226" t="str">
            <v>X1A</v>
          </cell>
          <cell r="E6226">
            <v>910</v>
          </cell>
          <cell r="F6226">
            <v>1</v>
          </cell>
          <cell r="G6226">
            <v>1</v>
          </cell>
          <cell r="H6226" t="str">
            <v>/  /</v>
          </cell>
          <cell r="I6226">
            <v>0</v>
          </cell>
          <cell r="J6226">
            <v>0</v>
          </cell>
          <cell r="K6226">
            <v>4678</v>
          </cell>
          <cell r="L6226">
            <v>4678</v>
          </cell>
          <cell r="M6226">
            <v>0</v>
          </cell>
          <cell r="N6226">
            <v>0</v>
          </cell>
          <cell r="O6226">
            <v>4678</v>
          </cell>
          <cell r="P6226">
            <v>0</v>
          </cell>
        </row>
        <row r="6227">
          <cell r="A6227" t="str">
            <v>0011628951</v>
          </cell>
          <cell r="B6227">
            <v>11628</v>
          </cell>
          <cell r="C6227">
            <v>116280</v>
          </cell>
          <cell r="D6227" t="str">
            <v>X1A</v>
          </cell>
          <cell r="E6227">
            <v>951</v>
          </cell>
          <cell r="F6227">
            <v>1</v>
          </cell>
          <cell r="G6227">
            <v>1</v>
          </cell>
          <cell r="H6227" t="str">
            <v>/  /</v>
          </cell>
          <cell r="I6227">
            <v>0</v>
          </cell>
          <cell r="J6227">
            <v>0</v>
          </cell>
          <cell r="K6227">
            <v>653</v>
          </cell>
          <cell r="L6227">
            <v>653</v>
          </cell>
          <cell r="M6227">
            <v>0</v>
          </cell>
          <cell r="N6227">
            <v>0</v>
          </cell>
          <cell r="O6227">
            <v>653</v>
          </cell>
          <cell r="P6227">
            <v>0</v>
          </cell>
        </row>
        <row r="6228">
          <cell r="A6228" t="str">
            <v>0011629101</v>
          </cell>
          <cell r="B6228">
            <v>11629</v>
          </cell>
          <cell r="C6228">
            <v>116290</v>
          </cell>
          <cell r="D6228" t="str">
            <v>DDQ</v>
          </cell>
          <cell r="E6228">
            <v>101</v>
          </cell>
          <cell r="F6228">
            <v>1</v>
          </cell>
          <cell r="G6228">
            <v>1</v>
          </cell>
          <cell r="H6228">
            <v>39089</v>
          </cell>
          <cell r="I6228">
            <v>3650</v>
          </cell>
          <cell r="J6228">
            <v>0</v>
          </cell>
          <cell r="K6228">
            <v>3650</v>
          </cell>
          <cell r="L6228">
            <v>3650</v>
          </cell>
          <cell r="M6228">
            <v>0</v>
          </cell>
          <cell r="N6228">
            <v>0</v>
          </cell>
          <cell r="O6228">
            <v>3650</v>
          </cell>
          <cell r="P6228">
            <v>0</v>
          </cell>
        </row>
        <row r="6229">
          <cell r="A6229" t="str">
            <v>0011629301</v>
          </cell>
          <cell r="B6229">
            <v>11629</v>
          </cell>
          <cell r="C6229">
            <v>116290</v>
          </cell>
          <cell r="D6229" t="str">
            <v>DDQ</v>
          </cell>
          <cell r="E6229">
            <v>301</v>
          </cell>
          <cell r="F6229">
            <v>1</v>
          </cell>
          <cell r="G6229">
            <v>1</v>
          </cell>
          <cell r="H6229" t="str">
            <v>/  /</v>
          </cell>
          <cell r="I6229">
            <v>0</v>
          </cell>
          <cell r="J6229">
            <v>0</v>
          </cell>
          <cell r="K6229">
            <v>3650</v>
          </cell>
          <cell r="L6229">
            <v>3650</v>
          </cell>
          <cell r="M6229">
            <v>0</v>
          </cell>
          <cell r="N6229">
            <v>0</v>
          </cell>
          <cell r="O6229">
            <v>3650</v>
          </cell>
          <cell r="P6229">
            <v>0</v>
          </cell>
        </row>
        <row r="6230">
          <cell r="A6230" t="str">
            <v>0011629511</v>
          </cell>
          <cell r="B6230">
            <v>11629</v>
          </cell>
          <cell r="C6230">
            <v>116290</v>
          </cell>
          <cell r="D6230" t="str">
            <v>DDQ</v>
          </cell>
          <cell r="E6230">
            <v>511</v>
          </cell>
          <cell r="F6230">
            <v>1</v>
          </cell>
          <cell r="G6230">
            <v>1</v>
          </cell>
          <cell r="H6230" t="str">
            <v>/  /</v>
          </cell>
          <cell r="I6230">
            <v>0</v>
          </cell>
          <cell r="J6230">
            <v>0</v>
          </cell>
          <cell r="K6230">
            <v>730</v>
          </cell>
          <cell r="L6230">
            <v>730</v>
          </cell>
          <cell r="M6230">
            <v>0</v>
          </cell>
          <cell r="N6230">
            <v>730</v>
          </cell>
          <cell r="O6230">
            <v>730</v>
          </cell>
          <cell r="P6230">
            <v>0</v>
          </cell>
        </row>
        <row r="6231">
          <cell r="A6231" t="str">
            <v>0011629601</v>
          </cell>
          <cell r="B6231">
            <v>11629</v>
          </cell>
          <cell r="C6231">
            <v>116290</v>
          </cell>
          <cell r="D6231" t="str">
            <v>DDQ</v>
          </cell>
          <cell r="E6231">
            <v>601</v>
          </cell>
          <cell r="F6231">
            <v>1</v>
          </cell>
          <cell r="G6231">
            <v>1</v>
          </cell>
          <cell r="H6231" t="str">
            <v>/  /</v>
          </cell>
          <cell r="I6231">
            <v>0</v>
          </cell>
          <cell r="J6231">
            <v>0</v>
          </cell>
          <cell r="K6231">
            <v>2920</v>
          </cell>
          <cell r="L6231">
            <v>2920</v>
          </cell>
          <cell r="M6231">
            <v>0</v>
          </cell>
          <cell r="N6231">
            <v>0</v>
          </cell>
          <cell r="O6231">
            <v>2920</v>
          </cell>
          <cell r="P6231">
            <v>0</v>
          </cell>
        </row>
        <row r="6232">
          <cell r="A6232" t="str">
            <v>0011629701</v>
          </cell>
          <cell r="B6232">
            <v>11629</v>
          </cell>
          <cell r="C6232">
            <v>116290</v>
          </cell>
          <cell r="D6232" t="str">
            <v>DDQ</v>
          </cell>
          <cell r="E6232">
            <v>701</v>
          </cell>
          <cell r="F6232">
            <v>1</v>
          </cell>
          <cell r="G6232">
            <v>1</v>
          </cell>
          <cell r="H6232" t="str">
            <v>/  /</v>
          </cell>
          <cell r="I6232">
            <v>0</v>
          </cell>
          <cell r="J6232">
            <v>0</v>
          </cell>
          <cell r="K6232">
            <v>2920</v>
          </cell>
          <cell r="L6232">
            <v>2920</v>
          </cell>
          <cell r="M6232">
            <v>0</v>
          </cell>
          <cell r="N6232">
            <v>0</v>
          </cell>
          <cell r="O6232">
            <v>2920</v>
          </cell>
          <cell r="P6232">
            <v>0</v>
          </cell>
        </row>
        <row r="6233">
          <cell r="A6233" t="str">
            <v>0011629910</v>
          </cell>
          <cell r="B6233">
            <v>11629</v>
          </cell>
          <cell r="C6233">
            <v>116290</v>
          </cell>
          <cell r="D6233" t="str">
            <v>DDQ</v>
          </cell>
          <cell r="E6233">
            <v>910</v>
          </cell>
          <cell r="F6233">
            <v>1</v>
          </cell>
          <cell r="G6233">
            <v>1</v>
          </cell>
          <cell r="H6233" t="str">
            <v>/  /</v>
          </cell>
          <cell r="I6233">
            <v>0</v>
          </cell>
          <cell r="J6233">
            <v>0</v>
          </cell>
          <cell r="K6233">
            <v>3650</v>
          </cell>
          <cell r="L6233">
            <v>3650</v>
          </cell>
          <cell r="M6233">
            <v>0</v>
          </cell>
          <cell r="N6233">
            <v>0</v>
          </cell>
          <cell r="O6233">
            <v>3650</v>
          </cell>
          <cell r="P6233">
            <v>0</v>
          </cell>
        </row>
        <row r="6234">
          <cell r="A6234" t="str">
            <v>0011629951</v>
          </cell>
          <cell r="B6234">
            <v>11629</v>
          </cell>
          <cell r="C6234">
            <v>116290</v>
          </cell>
          <cell r="D6234" t="str">
            <v>DDQ</v>
          </cell>
          <cell r="E6234">
            <v>951</v>
          </cell>
          <cell r="F6234">
            <v>1</v>
          </cell>
          <cell r="G6234">
            <v>1</v>
          </cell>
          <cell r="H6234" t="str">
            <v>/  /</v>
          </cell>
          <cell r="I6234">
            <v>0</v>
          </cell>
          <cell r="J6234">
            <v>0</v>
          </cell>
          <cell r="K6234">
            <v>529</v>
          </cell>
          <cell r="L6234">
            <v>529</v>
          </cell>
          <cell r="M6234">
            <v>0</v>
          </cell>
          <cell r="N6234">
            <v>0</v>
          </cell>
          <cell r="O6234">
            <v>529</v>
          </cell>
          <cell r="P6234">
            <v>0</v>
          </cell>
        </row>
        <row r="6235">
          <cell r="A6235" t="str">
            <v>0011631101</v>
          </cell>
          <cell r="B6235">
            <v>11631</v>
          </cell>
          <cell r="C6235">
            <v>116310</v>
          </cell>
          <cell r="D6235">
            <v>542</v>
          </cell>
          <cell r="E6235">
            <v>101</v>
          </cell>
          <cell r="F6235">
            <v>1</v>
          </cell>
          <cell r="G6235">
            <v>1</v>
          </cell>
          <cell r="H6235">
            <v>39089</v>
          </cell>
          <cell r="I6235">
            <v>3605</v>
          </cell>
          <cell r="J6235">
            <v>0</v>
          </cell>
          <cell r="K6235">
            <v>156.69999999999999</v>
          </cell>
          <cell r="L6235">
            <v>156.69999999999999</v>
          </cell>
          <cell r="M6235">
            <v>0</v>
          </cell>
          <cell r="N6235">
            <v>0</v>
          </cell>
          <cell r="O6235">
            <v>156.69999999999999</v>
          </cell>
          <cell r="P6235">
            <v>0</v>
          </cell>
        </row>
        <row r="6236">
          <cell r="A6236" t="str">
            <v>0011631106</v>
          </cell>
          <cell r="B6236">
            <v>11631</v>
          </cell>
          <cell r="C6236">
            <v>116310</v>
          </cell>
          <cell r="D6236">
            <v>542</v>
          </cell>
          <cell r="E6236">
            <v>106</v>
          </cell>
          <cell r="F6236">
            <v>1</v>
          </cell>
          <cell r="G6236">
            <v>1</v>
          </cell>
          <cell r="H6236">
            <v>38720</v>
          </cell>
          <cell r="I6236">
            <v>150</v>
          </cell>
          <cell r="J6236">
            <v>0</v>
          </cell>
          <cell r="K6236">
            <v>6.5</v>
          </cell>
          <cell r="L6236">
            <v>6.5</v>
          </cell>
          <cell r="M6236">
            <v>0</v>
          </cell>
          <cell r="N6236">
            <v>0</v>
          </cell>
          <cell r="O6236">
            <v>6.5</v>
          </cell>
          <cell r="P6236">
            <v>0</v>
          </cell>
        </row>
        <row r="6237">
          <cell r="A6237" t="str">
            <v>0011631301</v>
          </cell>
          <cell r="B6237">
            <v>11631</v>
          </cell>
          <cell r="C6237">
            <v>116310</v>
          </cell>
          <cell r="D6237">
            <v>542</v>
          </cell>
          <cell r="E6237">
            <v>301</v>
          </cell>
          <cell r="F6237">
            <v>1</v>
          </cell>
          <cell r="G6237">
            <v>1</v>
          </cell>
          <cell r="H6237" t="str">
            <v>/  /</v>
          </cell>
          <cell r="I6237">
            <v>0</v>
          </cell>
          <cell r="J6237">
            <v>0</v>
          </cell>
          <cell r="K6237">
            <v>163.19999999999999</v>
          </cell>
          <cell r="L6237">
            <v>163.19999999999999</v>
          </cell>
          <cell r="M6237">
            <v>0</v>
          </cell>
          <cell r="N6237">
            <v>0</v>
          </cell>
          <cell r="O6237">
            <v>163.19999999999999</v>
          </cell>
          <cell r="P6237">
            <v>0</v>
          </cell>
        </row>
        <row r="6238">
          <cell r="A6238" t="str">
            <v>0011631523</v>
          </cell>
          <cell r="B6238">
            <v>11631</v>
          </cell>
          <cell r="C6238">
            <v>116310</v>
          </cell>
          <cell r="D6238">
            <v>542</v>
          </cell>
          <cell r="E6238">
            <v>523</v>
          </cell>
          <cell r="F6238">
            <v>1</v>
          </cell>
          <cell r="G6238">
            <v>1</v>
          </cell>
          <cell r="H6238">
            <v>38449</v>
          </cell>
          <cell r="I6238">
            <v>1</v>
          </cell>
          <cell r="J6238">
            <v>0</v>
          </cell>
          <cell r="K6238">
            <v>1</v>
          </cell>
          <cell r="L6238">
            <v>1</v>
          </cell>
          <cell r="M6238">
            <v>0</v>
          </cell>
          <cell r="N6238">
            <v>0</v>
          </cell>
          <cell r="O6238">
            <v>1</v>
          </cell>
          <cell r="P6238">
            <v>0</v>
          </cell>
        </row>
        <row r="6239">
          <cell r="A6239" t="str">
            <v>0011631601</v>
          </cell>
          <cell r="B6239">
            <v>11631</v>
          </cell>
          <cell r="C6239">
            <v>116310</v>
          </cell>
          <cell r="D6239">
            <v>542</v>
          </cell>
          <cell r="E6239">
            <v>601</v>
          </cell>
          <cell r="F6239">
            <v>1</v>
          </cell>
          <cell r="G6239">
            <v>1</v>
          </cell>
          <cell r="H6239" t="str">
            <v>/  /</v>
          </cell>
          <cell r="I6239">
            <v>0</v>
          </cell>
          <cell r="J6239">
            <v>0</v>
          </cell>
          <cell r="K6239">
            <v>162.19999999999999</v>
          </cell>
          <cell r="L6239">
            <v>162.19999999999999</v>
          </cell>
          <cell r="M6239">
            <v>0</v>
          </cell>
          <cell r="N6239">
            <v>0</v>
          </cell>
          <cell r="O6239">
            <v>162.19999999999999</v>
          </cell>
          <cell r="P6239">
            <v>0</v>
          </cell>
        </row>
        <row r="6240">
          <cell r="A6240" t="str">
            <v>0011631701</v>
          </cell>
          <cell r="B6240">
            <v>11631</v>
          </cell>
          <cell r="C6240">
            <v>116310</v>
          </cell>
          <cell r="D6240">
            <v>542</v>
          </cell>
          <cell r="E6240">
            <v>701</v>
          </cell>
          <cell r="F6240">
            <v>1</v>
          </cell>
          <cell r="G6240">
            <v>1</v>
          </cell>
          <cell r="H6240" t="str">
            <v>/  /</v>
          </cell>
          <cell r="I6240">
            <v>0</v>
          </cell>
          <cell r="J6240">
            <v>0</v>
          </cell>
          <cell r="K6240">
            <v>162.19999999999999</v>
          </cell>
          <cell r="L6240">
            <v>162.19999999999999</v>
          </cell>
          <cell r="M6240">
            <v>0</v>
          </cell>
          <cell r="N6240">
            <v>0</v>
          </cell>
          <cell r="O6240">
            <v>162.19999999999999</v>
          </cell>
          <cell r="P6240">
            <v>0</v>
          </cell>
        </row>
        <row r="6241">
          <cell r="A6241" t="str">
            <v>0011631910</v>
          </cell>
          <cell r="B6241">
            <v>11631</v>
          </cell>
          <cell r="C6241">
            <v>116310</v>
          </cell>
          <cell r="D6241">
            <v>542</v>
          </cell>
          <cell r="E6241">
            <v>910</v>
          </cell>
          <cell r="F6241">
            <v>1</v>
          </cell>
          <cell r="G6241">
            <v>1</v>
          </cell>
          <cell r="H6241" t="str">
            <v>/  /</v>
          </cell>
          <cell r="I6241">
            <v>0</v>
          </cell>
          <cell r="J6241">
            <v>0</v>
          </cell>
          <cell r="K6241">
            <v>163.19999999999999</v>
          </cell>
          <cell r="L6241">
            <v>163.19999999999999</v>
          </cell>
          <cell r="M6241">
            <v>0</v>
          </cell>
          <cell r="N6241">
            <v>0</v>
          </cell>
          <cell r="O6241">
            <v>163.19999999999999</v>
          </cell>
          <cell r="P6241">
            <v>0</v>
          </cell>
        </row>
        <row r="6242">
          <cell r="A6242" t="str">
            <v>0011631951</v>
          </cell>
          <cell r="B6242">
            <v>11631</v>
          </cell>
          <cell r="C6242">
            <v>116310</v>
          </cell>
          <cell r="D6242">
            <v>542</v>
          </cell>
          <cell r="E6242">
            <v>951</v>
          </cell>
          <cell r="F6242">
            <v>1</v>
          </cell>
          <cell r="G6242">
            <v>1</v>
          </cell>
          <cell r="H6242" t="str">
            <v>/  /</v>
          </cell>
          <cell r="I6242">
            <v>0</v>
          </cell>
          <cell r="J6242">
            <v>0</v>
          </cell>
          <cell r="K6242">
            <v>24</v>
          </cell>
          <cell r="L6242">
            <v>24</v>
          </cell>
          <cell r="M6242">
            <v>0</v>
          </cell>
          <cell r="N6242">
            <v>0</v>
          </cell>
          <cell r="O6242">
            <v>24</v>
          </cell>
          <cell r="P6242">
            <v>0</v>
          </cell>
        </row>
        <row r="6243">
          <cell r="A6243" t="str">
            <v>0011639101</v>
          </cell>
          <cell r="B6243">
            <v>11639</v>
          </cell>
          <cell r="C6243">
            <v>116390</v>
          </cell>
          <cell r="D6243" t="str">
            <v>AB1</v>
          </cell>
          <cell r="E6243">
            <v>101</v>
          </cell>
          <cell r="F6243">
            <v>1</v>
          </cell>
          <cell r="G6243">
            <v>1</v>
          </cell>
          <cell r="H6243">
            <v>39448</v>
          </cell>
          <cell r="I6243">
            <v>24037</v>
          </cell>
          <cell r="J6243">
            <v>0</v>
          </cell>
          <cell r="K6243">
            <v>24037</v>
          </cell>
          <cell r="L6243">
            <v>24037</v>
          </cell>
          <cell r="M6243">
            <v>0</v>
          </cell>
          <cell r="N6243">
            <v>0</v>
          </cell>
          <cell r="O6243">
            <v>24037</v>
          </cell>
          <cell r="P6243">
            <v>0</v>
          </cell>
        </row>
        <row r="6244">
          <cell r="A6244" t="str">
            <v>0011639104</v>
          </cell>
          <cell r="B6244">
            <v>11639</v>
          </cell>
          <cell r="C6244">
            <v>116390</v>
          </cell>
          <cell r="D6244" t="str">
            <v>AB1</v>
          </cell>
          <cell r="E6244">
            <v>104</v>
          </cell>
          <cell r="F6244">
            <v>1</v>
          </cell>
          <cell r="G6244">
            <v>1</v>
          </cell>
          <cell r="H6244">
            <v>38725</v>
          </cell>
          <cell r="I6244">
            <v>4500</v>
          </cell>
          <cell r="J6244">
            <v>0</v>
          </cell>
          <cell r="K6244">
            <v>4500</v>
          </cell>
          <cell r="L6244">
            <v>4500</v>
          </cell>
          <cell r="M6244">
            <v>0</v>
          </cell>
          <cell r="N6244">
            <v>0</v>
          </cell>
          <cell r="O6244">
            <v>4500</v>
          </cell>
          <cell r="P6244">
            <v>0</v>
          </cell>
        </row>
        <row r="6245">
          <cell r="A6245" t="str">
            <v>0011639106</v>
          </cell>
          <cell r="B6245">
            <v>11639</v>
          </cell>
          <cell r="C6245">
            <v>116390</v>
          </cell>
          <cell r="D6245" t="str">
            <v>AB1</v>
          </cell>
          <cell r="E6245">
            <v>106</v>
          </cell>
          <cell r="F6245">
            <v>1</v>
          </cell>
          <cell r="G6245">
            <v>1</v>
          </cell>
          <cell r="H6245" t="str">
            <v>15/08/05</v>
          </cell>
          <cell r="I6245">
            <v>150</v>
          </cell>
          <cell r="J6245">
            <v>0</v>
          </cell>
          <cell r="K6245">
            <v>150</v>
          </cell>
          <cell r="L6245">
            <v>150</v>
          </cell>
          <cell r="M6245">
            <v>0</v>
          </cell>
          <cell r="N6245">
            <v>0</v>
          </cell>
          <cell r="O6245">
            <v>150</v>
          </cell>
          <cell r="P6245">
            <v>0</v>
          </cell>
        </row>
        <row r="6246">
          <cell r="A6246" t="str">
            <v>0011639263</v>
          </cell>
          <cell r="B6246">
            <v>11639</v>
          </cell>
          <cell r="C6246">
            <v>116390</v>
          </cell>
          <cell r="D6246" t="str">
            <v>AB1</v>
          </cell>
          <cell r="E6246">
            <v>263</v>
          </cell>
          <cell r="F6246">
            <v>1</v>
          </cell>
          <cell r="G6246">
            <v>2</v>
          </cell>
          <cell r="H6246" t="str">
            <v>21/01/08</v>
          </cell>
          <cell r="I6246">
            <v>0</v>
          </cell>
          <cell r="J6246">
            <v>301.04000000000002</v>
          </cell>
          <cell r="K6246">
            <v>301.04000000000002</v>
          </cell>
          <cell r="L6246">
            <v>301.04000000000002</v>
          </cell>
          <cell r="M6246">
            <v>0</v>
          </cell>
          <cell r="N6246">
            <v>0</v>
          </cell>
          <cell r="O6246">
            <v>301.04000000000002</v>
          </cell>
          <cell r="P6246">
            <v>0</v>
          </cell>
        </row>
        <row r="6247">
          <cell r="A6247" t="str">
            <v>0011639296</v>
          </cell>
          <cell r="B6247">
            <v>11639</v>
          </cell>
          <cell r="C6247">
            <v>116390</v>
          </cell>
          <cell r="D6247" t="str">
            <v>AB1</v>
          </cell>
          <cell r="E6247">
            <v>296</v>
          </cell>
          <cell r="F6247">
            <v>1</v>
          </cell>
          <cell r="G6247">
            <v>1</v>
          </cell>
          <cell r="H6247">
            <v>39448</v>
          </cell>
          <cell r="I6247">
            <v>0</v>
          </cell>
          <cell r="J6247">
            <v>0</v>
          </cell>
          <cell r="K6247">
            <v>327.88</v>
          </cell>
          <cell r="L6247">
            <v>327.88</v>
          </cell>
          <cell r="M6247">
            <v>0</v>
          </cell>
          <cell r="N6247">
            <v>0</v>
          </cell>
          <cell r="O6247">
            <v>327.88</v>
          </cell>
          <cell r="P6247">
            <v>0</v>
          </cell>
        </row>
        <row r="6248">
          <cell r="A6248" t="str">
            <v>0011639301</v>
          </cell>
          <cell r="B6248">
            <v>11639</v>
          </cell>
          <cell r="C6248">
            <v>116390</v>
          </cell>
          <cell r="D6248" t="str">
            <v>AB1</v>
          </cell>
          <cell r="E6248">
            <v>301</v>
          </cell>
          <cell r="F6248">
            <v>1</v>
          </cell>
          <cell r="G6248">
            <v>2</v>
          </cell>
          <cell r="H6248" t="str">
            <v>/  /</v>
          </cell>
          <cell r="I6248">
            <v>0</v>
          </cell>
          <cell r="J6248">
            <v>301.04000000000002</v>
          </cell>
          <cell r="K6248">
            <v>29315.919999999998</v>
          </cell>
          <cell r="L6248">
            <v>29315.919999999998</v>
          </cell>
          <cell r="M6248">
            <v>0</v>
          </cell>
          <cell r="N6248">
            <v>0</v>
          </cell>
          <cell r="O6248">
            <v>29315.919999999998</v>
          </cell>
          <cell r="P6248">
            <v>0</v>
          </cell>
        </row>
        <row r="6249">
          <cell r="A6249" t="str">
            <v>0011639511</v>
          </cell>
          <cell r="B6249">
            <v>11639</v>
          </cell>
          <cell r="C6249">
            <v>116390</v>
          </cell>
          <cell r="D6249" t="str">
            <v>AB1</v>
          </cell>
          <cell r="E6249">
            <v>511</v>
          </cell>
          <cell r="F6249">
            <v>1</v>
          </cell>
          <cell r="G6249">
            <v>1</v>
          </cell>
          <cell r="H6249" t="str">
            <v>/  /</v>
          </cell>
          <cell r="I6249">
            <v>0</v>
          </cell>
          <cell r="J6249">
            <v>0</v>
          </cell>
          <cell r="K6249">
            <v>900</v>
          </cell>
          <cell r="L6249">
            <v>900</v>
          </cell>
          <cell r="M6249">
            <v>0</v>
          </cell>
          <cell r="N6249">
            <v>900</v>
          </cell>
          <cell r="O6249">
            <v>900</v>
          </cell>
          <cell r="P6249">
            <v>0</v>
          </cell>
        </row>
        <row r="6250">
          <cell r="A6250" t="str">
            <v>0011639601</v>
          </cell>
          <cell r="B6250">
            <v>11639</v>
          </cell>
          <cell r="C6250">
            <v>116390</v>
          </cell>
          <cell r="D6250" t="str">
            <v>AB1</v>
          </cell>
          <cell r="E6250">
            <v>601</v>
          </cell>
          <cell r="F6250">
            <v>1</v>
          </cell>
          <cell r="G6250">
            <v>2</v>
          </cell>
          <cell r="H6250" t="str">
            <v>/  /</v>
          </cell>
          <cell r="I6250">
            <v>0</v>
          </cell>
          <cell r="J6250">
            <v>301.04000000000002</v>
          </cell>
          <cell r="K6250">
            <v>28415.919999999998</v>
          </cell>
          <cell r="L6250">
            <v>28415.919999999998</v>
          </cell>
          <cell r="M6250">
            <v>0</v>
          </cell>
          <cell r="N6250">
            <v>0</v>
          </cell>
          <cell r="O6250">
            <v>28415.919999999998</v>
          </cell>
          <cell r="P6250">
            <v>0</v>
          </cell>
        </row>
        <row r="6251">
          <cell r="A6251" t="str">
            <v>0011639701</v>
          </cell>
          <cell r="B6251">
            <v>11639</v>
          </cell>
          <cell r="C6251">
            <v>116390</v>
          </cell>
          <cell r="D6251" t="str">
            <v>AB1</v>
          </cell>
          <cell r="E6251">
            <v>701</v>
          </cell>
          <cell r="F6251">
            <v>1</v>
          </cell>
          <cell r="G6251">
            <v>2</v>
          </cell>
          <cell r="H6251" t="str">
            <v>/  /</v>
          </cell>
          <cell r="I6251">
            <v>0</v>
          </cell>
          <cell r="J6251">
            <v>301.04000000000002</v>
          </cell>
          <cell r="K6251">
            <v>28415.919999999998</v>
          </cell>
          <cell r="L6251">
            <v>28415.919999999998</v>
          </cell>
          <cell r="M6251">
            <v>0</v>
          </cell>
          <cell r="N6251">
            <v>0</v>
          </cell>
          <cell r="O6251">
            <v>28415.919999999998</v>
          </cell>
          <cell r="P6251">
            <v>0</v>
          </cell>
        </row>
        <row r="6252">
          <cell r="A6252" t="str">
            <v>0011639910</v>
          </cell>
          <cell r="B6252">
            <v>11639</v>
          </cell>
          <cell r="C6252">
            <v>116390</v>
          </cell>
          <cell r="D6252" t="str">
            <v>AB1</v>
          </cell>
          <cell r="E6252">
            <v>910</v>
          </cell>
          <cell r="F6252">
            <v>1</v>
          </cell>
          <cell r="G6252">
            <v>2</v>
          </cell>
          <cell r="H6252" t="str">
            <v>/  /</v>
          </cell>
          <cell r="I6252">
            <v>0</v>
          </cell>
          <cell r="J6252">
            <v>0</v>
          </cell>
          <cell r="K6252">
            <v>28687</v>
          </cell>
          <cell r="L6252">
            <v>28687</v>
          </cell>
          <cell r="M6252">
            <v>0</v>
          </cell>
          <cell r="N6252">
            <v>0</v>
          </cell>
          <cell r="O6252">
            <v>28687</v>
          </cell>
          <cell r="P6252">
            <v>0</v>
          </cell>
        </row>
        <row r="6253">
          <cell r="A6253" t="str">
            <v>0011639951</v>
          </cell>
          <cell r="B6253">
            <v>11639</v>
          </cell>
          <cell r="C6253">
            <v>116390</v>
          </cell>
          <cell r="D6253" t="str">
            <v>AB1</v>
          </cell>
          <cell r="E6253">
            <v>951</v>
          </cell>
          <cell r="F6253">
            <v>1</v>
          </cell>
          <cell r="G6253">
            <v>1</v>
          </cell>
          <cell r="H6253" t="str">
            <v>/  /</v>
          </cell>
          <cell r="I6253">
            <v>0</v>
          </cell>
          <cell r="J6253">
            <v>0</v>
          </cell>
          <cell r="K6253">
            <v>653</v>
          </cell>
          <cell r="L6253">
            <v>653</v>
          </cell>
          <cell r="M6253">
            <v>0</v>
          </cell>
          <cell r="N6253">
            <v>0</v>
          </cell>
          <cell r="O6253">
            <v>653</v>
          </cell>
          <cell r="P6253">
            <v>0</v>
          </cell>
        </row>
        <row r="6254">
          <cell r="A6254" t="str">
            <v>0011646101</v>
          </cell>
          <cell r="B6254">
            <v>11646</v>
          </cell>
          <cell r="C6254">
            <v>116460</v>
          </cell>
          <cell r="D6254" t="str">
            <v>50A</v>
          </cell>
          <cell r="E6254">
            <v>101</v>
          </cell>
          <cell r="F6254">
            <v>1</v>
          </cell>
          <cell r="G6254">
            <v>1</v>
          </cell>
          <cell r="H6254">
            <v>39089</v>
          </cell>
          <cell r="I6254">
            <v>9775</v>
          </cell>
          <cell r="J6254">
            <v>0</v>
          </cell>
          <cell r="K6254">
            <v>9775</v>
          </cell>
          <cell r="L6254">
            <v>9775</v>
          </cell>
          <cell r="M6254">
            <v>0</v>
          </cell>
          <cell r="N6254">
            <v>0</v>
          </cell>
          <cell r="O6254">
            <v>9775</v>
          </cell>
          <cell r="P6254">
            <v>0</v>
          </cell>
        </row>
        <row r="6255">
          <cell r="A6255" t="str">
            <v>0011646106</v>
          </cell>
          <cell r="B6255">
            <v>11646</v>
          </cell>
          <cell r="C6255">
            <v>116460</v>
          </cell>
          <cell r="D6255" t="str">
            <v>50A</v>
          </cell>
          <cell r="E6255">
            <v>106</v>
          </cell>
          <cell r="F6255">
            <v>1</v>
          </cell>
          <cell r="G6255">
            <v>1</v>
          </cell>
          <cell r="H6255" t="str">
            <v>18/07/05</v>
          </cell>
          <cell r="I6255">
            <v>150</v>
          </cell>
          <cell r="J6255">
            <v>0</v>
          </cell>
          <cell r="K6255">
            <v>150</v>
          </cell>
          <cell r="L6255">
            <v>150</v>
          </cell>
          <cell r="M6255">
            <v>0</v>
          </cell>
          <cell r="N6255">
            <v>0</v>
          </cell>
          <cell r="O6255">
            <v>150</v>
          </cell>
          <cell r="P6255">
            <v>0</v>
          </cell>
        </row>
        <row r="6256">
          <cell r="A6256" t="str">
            <v>0011646301</v>
          </cell>
          <cell r="B6256">
            <v>11646</v>
          </cell>
          <cell r="C6256">
            <v>116460</v>
          </cell>
          <cell r="D6256" t="str">
            <v>50A</v>
          </cell>
          <cell r="E6256">
            <v>301</v>
          </cell>
          <cell r="F6256">
            <v>1</v>
          </cell>
          <cell r="G6256">
            <v>1</v>
          </cell>
          <cell r="H6256" t="str">
            <v>/  /</v>
          </cell>
          <cell r="I6256">
            <v>0</v>
          </cell>
          <cell r="J6256">
            <v>0</v>
          </cell>
          <cell r="K6256">
            <v>9925</v>
          </cell>
          <cell r="L6256">
            <v>9925</v>
          </cell>
          <cell r="M6256">
            <v>0</v>
          </cell>
          <cell r="N6256">
            <v>0</v>
          </cell>
          <cell r="O6256">
            <v>9925</v>
          </cell>
          <cell r="P6256">
            <v>0</v>
          </cell>
        </row>
        <row r="6257">
          <cell r="A6257" t="str">
            <v>0011646511</v>
          </cell>
          <cell r="B6257">
            <v>11646</v>
          </cell>
          <cell r="C6257">
            <v>116460</v>
          </cell>
          <cell r="D6257" t="str">
            <v>50A</v>
          </cell>
          <cell r="E6257">
            <v>511</v>
          </cell>
          <cell r="F6257">
            <v>1</v>
          </cell>
          <cell r="G6257">
            <v>1</v>
          </cell>
          <cell r="H6257" t="str">
            <v>/  /</v>
          </cell>
          <cell r="I6257">
            <v>0</v>
          </cell>
          <cell r="J6257">
            <v>0</v>
          </cell>
          <cell r="K6257">
            <v>900</v>
          </cell>
          <cell r="L6257">
            <v>900</v>
          </cell>
          <cell r="M6257">
            <v>0</v>
          </cell>
          <cell r="N6257">
            <v>900</v>
          </cell>
          <cell r="O6257">
            <v>900</v>
          </cell>
          <cell r="P6257">
            <v>0</v>
          </cell>
        </row>
        <row r="6258">
          <cell r="A6258" t="str">
            <v>0011646523</v>
          </cell>
          <cell r="B6258">
            <v>11646</v>
          </cell>
          <cell r="C6258">
            <v>116460</v>
          </cell>
          <cell r="D6258" t="str">
            <v>50A</v>
          </cell>
          <cell r="E6258">
            <v>523</v>
          </cell>
          <cell r="F6258">
            <v>1</v>
          </cell>
          <cell r="G6258">
            <v>1</v>
          </cell>
          <cell r="H6258" t="str">
            <v>18/07/05</v>
          </cell>
          <cell r="I6258">
            <v>1</v>
          </cell>
          <cell r="J6258">
            <v>0</v>
          </cell>
          <cell r="K6258">
            <v>1</v>
          </cell>
          <cell r="L6258">
            <v>1</v>
          </cell>
          <cell r="M6258">
            <v>0</v>
          </cell>
          <cell r="N6258">
            <v>0</v>
          </cell>
          <cell r="O6258">
            <v>1</v>
          </cell>
          <cell r="P6258">
            <v>0</v>
          </cell>
        </row>
        <row r="6259">
          <cell r="A6259" t="str">
            <v>0011646601</v>
          </cell>
          <cell r="B6259">
            <v>11646</v>
          </cell>
          <cell r="C6259">
            <v>116460</v>
          </cell>
          <cell r="D6259" t="str">
            <v>50A</v>
          </cell>
          <cell r="E6259">
            <v>601</v>
          </cell>
          <cell r="F6259">
            <v>1</v>
          </cell>
          <cell r="G6259">
            <v>1</v>
          </cell>
          <cell r="H6259" t="str">
            <v>/  /</v>
          </cell>
          <cell r="I6259">
            <v>0</v>
          </cell>
          <cell r="J6259">
            <v>0</v>
          </cell>
          <cell r="K6259">
            <v>9024</v>
          </cell>
          <cell r="L6259">
            <v>9024</v>
          </cell>
          <cell r="M6259">
            <v>0</v>
          </cell>
          <cell r="N6259">
            <v>0</v>
          </cell>
          <cell r="O6259">
            <v>9024</v>
          </cell>
          <cell r="P6259">
            <v>0</v>
          </cell>
        </row>
        <row r="6260">
          <cell r="A6260" t="str">
            <v>0011646701</v>
          </cell>
          <cell r="B6260">
            <v>11646</v>
          </cell>
          <cell r="C6260">
            <v>116460</v>
          </cell>
          <cell r="D6260" t="str">
            <v>50A</v>
          </cell>
          <cell r="E6260">
            <v>701</v>
          </cell>
          <cell r="F6260">
            <v>1</v>
          </cell>
          <cell r="G6260">
            <v>1</v>
          </cell>
          <cell r="H6260" t="str">
            <v>/  /</v>
          </cell>
          <cell r="I6260">
            <v>0</v>
          </cell>
          <cell r="J6260">
            <v>0</v>
          </cell>
          <cell r="K6260">
            <v>9024</v>
          </cell>
          <cell r="L6260">
            <v>9024</v>
          </cell>
          <cell r="M6260">
            <v>0</v>
          </cell>
          <cell r="N6260">
            <v>0</v>
          </cell>
          <cell r="O6260">
            <v>9024</v>
          </cell>
          <cell r="P6260">
            <v>0</v>
          </cell>
        </row>
        <row r="6261">
          <cell r="A6261" t="str">
            <v>0011646910</v>
          </cell>
          <cell r="B6261">
            <v>11646</v>
          </cell>
          <cell r="C6261">
            <v>116460</v>
          </cell>
          <cell r="D6261" t="str">
            <v>50A</v>
          </cell>
          <cell r="E6261">
            <v>910</v>
          </cell>
          <cell r="F6261">
            <v>1</v>
          </cell>
          <cell r="G6261">
            <v>1</v>
          </cell>
          <cell r="H6261" t="str">
            <v>/  /</v>
          </cell>
          <cell r="I6261">
            <v>0</v>
          </cell>
          <cell r="J6261">
            <v>0</v>
          </cell>
          <cell r="K6261">
            <v>9925</v>
          </cell>
          <cell r="L6261">
            <v>9925</v>
          </cell>
          <cell r="M6261">
            <v>0</v>
          </cell>
          <cell r="N6261">
            <v>0</v>
          </cell>
          <cell r="O6261">
            <v>9925</v>
          </cell>
          <cell r="P6261">
            <v>0</v>
          </cell>
        </row>
        <row r="6262">
          <cell r="A6262" t="str">
            <v>0011646951</v>
          </cell>
          <cell r="B6262">
            <v>11646</v>
          </cell>
          <cell r="C6262">
            <v>116460</v>
          </cell>
          <cell r="D6262" t="str">
            <v>50A</v>
          </cell>
          <cell r="E6262">
            <v>951</v>
          </cell>
          <cell r="F6262">
            <v>1</v>
          </cell>
          <cell r="G6262">
            <v>1</v>
          </cell>
          <cell r="H6262" t="str">
            <v>/  /</v>
          </cell>
          <cell r="I6262">
            <v>0</v>
          </cell>
          <cell r="J6262">
            <v>0</v>
          </cell>
          <cell r="K6262">
            <v>653</v>
          </cell>
          <cell r="L6262">
            <v>653</v>
          </cell>
          <cell r="M6262">
            <v>0</v>
          </cell>
          <cell r="N6262">
            <v>0</v>
          </cell>
          <cell r="O6262">
            <v>653</v>
          </cell>
          <cell r="P6262">
            <v>0</v>
          </cell>
        </row>
        <row r="6263">
          <cell r="A6263" t="str">
            <v>0011648101</v>
          </cell>
          <cell r="B6263">
            <v>11648</v>
          </cell>
          <cell r="C6263">
            <v>116480</v>
          </cell>
          <cell r="D6263" t="str">
            <v>ACA</v>
          </cell>
          <cell r="E6263">
            <v>101</v>
          </cell>
          <cell r="F6263">
            <v>1</v>
          </cell>
          <cell r="G6263">
            <v>1</v>
          </cell>
          <cell r="H6263">
            <v>39090</v>
          </cell>
          <cell r="I6263">
            <v>6325</v>
          </cell>
          <cell r="J6263">
            <v>0</v>
          </cell>
          <cell r="K6263">
            <v>6325</v>
          </cell>
          <cell r="L6263">
            <v>6325</v>
          </cell>
          <cell r="M6263">
            <v>0</v>
          </cell>
          <cell r="N6263">
            <v>0</v>
          </cell>
          <cell r="O6263">
            <v>6325</v>
          </cell>
          <cell r="P6263">
            <v>0</v>
          </cell>
        </row>
        <row r="6264">
          <cell r="A6264" t="str">
            <v>0011648103</v>
          </cell>
          <cell r="B6264">
            <v>11648</v>
          </cell>
          <cell r="C6264">
            <v>116480</v>
          </cell>
          <cell r="D6264" t="str">
            <v>ACA</v>
          </cell>
          <cell r="E6264">
            <v>103</v>
          </cell>
          <cell r="F6264">
            <v>1</v>
          </cell>
          <cell r="G6264">
            <v>1</v>
          </cell>
          <cell r="H6264" t="str">
            <v>25/07/05</v>
          </cell>
          <cell r="I6264">
            <v>800</v>
          </cell>
          <cell r="J6264">
            <v>0</v>
          </cell>
          <cell r="K6264">
            <v>800</v>
          </cell>
          <cell r="L6264">
            <v>800</v>
          </cell>
          <cell r="M6264">
            <v>0</v>
          </cell>
          <cell r="N6264">
            <v>0</v>
          </cell>
          <cell r="O6264">
            <v>800</v>
          </cell>
          <cell r="P6264">
            <v>0</v>
          </cell>
        </row>
        <row r="6265">
          <cell r="A6265" t="str">
            <v>0011648106</v>
          </cell>
          <cell r="B6265">
            <v>11648</v>
          </cell>
          <cell r="C6265">
            <v>116480</v>
          </cell>
          <cell r="D6265" t="str">
            <v>ACA</v>
          </cell>
          <cell r="E6265">
            <v>106</v>
          </cell>
          <cell r="F6265">
            <v>1</v>
          </cell>
          <cell r="G6265">
            <v>1</v>
          </cell>
          <cell r="H6265" t="str">
            <v>25/07/05</v>
          </cell>
          <cell r="I6265">
            <v>150</v>
          </cell>
          <cell r="J6265">
            <v>0</v>
          </cell>
          <cell r="K6265">
            <v>150</v>
          </cell>
          <cell r="L6265">
            <v>150</v>
          </cell>
          <cell r="M6265">
            <v>0</v>
          </cell>
          <cell r="N6265">
            <v>0</v>
          </cell>
          <cell r="O6265">
            <v>150</v>
          </cell>
          <cell r="P6265">
            <v>0</v>
          </cell>
        </row>
        <row r="6266">
          <cell r="A6266" t="str">
            <v>0011648301</v>
          </cell>
          <cell r="B6266">
            <v>11648</v>
          </cell>
          <cell r="C6266">
            <v>116480</v>
          </cell>
          <cell r="D6266" t="str">
            <v>ACA</v>
          </cell>
          <cell r="E6266">
            <v>301</v>
          </cell>
          <cell r="F6266">
            <v>1</v>
          </cell>
          <cell r="G6266">
            <v>1</v>
          </cell>
          <cell r="H6266" t="str">
            <v>/  /</v>
          </cell>
          <cell r="I6266">
            <v>0</v>
          </cell>
          <cell r="J6266">
            <v>0</v>
          </cell>
          <cell r="K6266">
            <v>7275</v>
          </cell>
          <cell r="L6266">
            <v>7275</v>
          </cell>
          <cell r="M6266">
            <v>0</v>
          </cell>
          <cell r="N6266">
            <v>0</v>
          </cell>
          <cell r="O6266">
            <v>7275</v>
          </cell>
          <cell r="P6266">
            <v>0</v>
          </cell>
        </row>
        <row r="6267">
          <cell r="A6267" t="str">
            <v>0011648511</v>
          </cell>
          <cell r="B6267">
            <v>11648</v>
          </cell>
          <cell r="C6267">
            <v>116480</v>
          </cell>
          <cell r="D6267" t="str">
            <v>ACA</v>
          </cell>
          <cell r="E6267">
            <v>511</v>
          </cell>
          <cell r="F6267">
            <v>1</v>
          </cell>
          <cell r="G6267">
            <v>1</v>
          </cell>
          <cell r="H6267" t="str">
            <v>/  /</v>
          </cell>
          <cell r="I6267">
            <v>0</v>
          </cell>
          <cell r="J6267">
            <v>0</v>
          </cell>
          <cell r="K6267">
            <v>900</v>
          </cell>
          <cell r="L6267">
            <v>900</v>
          </cell>
          <cell r="M6267">
            <v>0</v>
          </cell>
          <cell r="N6267">
            <v>900</v>
          </cell>
          <cell r="O6267">
            <v>900</v>
          </cell>
          <cell r="P6267">
            <v>0</v>
          </cell>
        </row>
        <row r="6268">
          <cell r="A6268" t="str">
            <v>0011648523</v>
          </cell>
          <cell r="B6268">
            <v>11648</v>
          </cell>
          <cell r="C6268">
            <v>116480</v>
          </cell>
          <cell r="D6268" t="str">
            <v>ACA</v>
          </cell>
          <cell r="E6268">
            <v>523</v>
          </cell>
          <cell r="F6268">
            <v>1</v>
          </cell>
          <cell r="G6268">
            <v>1</v>
          </cell>
          <cell r="H6268" t="str">
            <v>25/07/05</v>
          </cell>
          <cell r="I6268">
            <v>1</v>
          </cell>
          <cell r="J6268">
            <v>0</v>
          </cell>
          <cell r="K6268">
            <v>1</v>
          </cell>
          <cell r="L6268">
            <v>1</v>
          </cell>
          <cell r="M6268">
            <v>0</v>
          </cell>
          <cell r="N6268">
            <v>0</v>
          </cell>
          <cell r="O6268">
            <v>1</v>
          </cell>
          <cell r="P6268">
            <v>0</v>
          </cell>
        </row>
        <row r="6269">
          <cell r="A6269" t="str">
            <v>0011648601</v>
          </cell>
          <cell r="B6269">
            <v>11648</v>
          </cell>
          <cell r="C6269">
            <v>116480</v>
          </cell>
          <cell r="D6269" t="str">
            <v>ACA</v>
          </cell>
          <cell r="E6269">
            <v>601</v>
          </cell>
          <cell r="F6269">
            <v>1</v>
          </cell>
          <cell r="G6269">
            <v>1</v>
          </cell>
          <cell r="H6269" t="str">
            <v>/  /</v>
          </cell>
          <cell r="I6269">
            <v>0</v>
          </cell>
          <cell r="J6269">
            <v>0</v>
          </cell>
          <cell r="K6269">
            <v>6374</v>
          </cell>
          <cell r="L6269">
            <v>6374</v>
          </cell>
          <cell r="M6269">
            <v>0</v>
          </cell>
          <cell r="N6269">
            <v>0</v>
          </cell>
          <cell r="O6269">
            <v>6374</v>
          </cell>
          <cell r="P6269">
            <v>0</v>
          </cell>
        </row>
        <row r="6270">
          <cell r="A6270" t="str">
            <v>0011648701</v>
          </cell>
          <cell r="B6270">
            <v>11648</v>
          </cell>
          <cell r="C6270">
            <v>116480</v>
          </cell>
          <cell r="D6270" t="str">
            <v>ACA</v>
          </cell>
          <cell r="E6270">
            <v>701</v>
          </cell>
          <cell r="F6270">
            <v>1</v>
          </cell>
          <cell r="G6270">
            <v>1</v>
          </cell>
          <cell r="H6270" t="str">
            <v>/  /</v>
          </cell>
          <cell r="I6270">
            <v>0</v>
          </cell>
          <cell r="J6270">
            <v>0</v>
          </cell>
          <cell r="K6270">
            <v>6374</v>
          </cell>
          <cell r="L6270">
            <v>6374</v>
          </cell>
          <cell r="M6270">
            <v>0</v>
          </cell>
          <cell r="N6270">
            <v>0</v>
          </cell>
          <cell r="O6270">
            <v>6374</v>
          </cell>
          <cell r="P6270">
            <v>0</v>
          </cell>
        </row>
        <row r="6271">
          <cell r="A6271" t="str">
            <v>0011648910</v>
          </cell>
          <cell r="B6271">
            <v>11648</v>
          </cell>
          <cell r="C6271">
            <v>116480</v>
          </cell>
          <cell r="D6271" t="str">
            <v>ACA</v>
          </cell>
          <cell r="E6271">
            <v>910</v>
          </cell>
          <cell r="F6271">
            <v>1</v>
          </cell>
          <cell r="G6271">
            <v>1</v>
          </cell>
          <cell r="H6271" t="str">
            <v>/  /</v>
          </cell>
          <cell r="I6271">
            <v>0</v>
          </cell>
          <cell r="J6271">
            <v>0</v>
          </cell>
          <cell r="K6271">
            <v>7275</v>
          </cell>
          <cell r="L6271">
            <v>7275</v>
          </cell>
          <cell r="M6271">
            <v>0</v>
          </cell>
          <cell r="N6271">
            <v>0</v>
          </cell>
          <cell r="O6271">
            <v>7275</v>
          </cell>
          <cell r="P6271">
            <v>0</v>
          </cell>
        </row>
        <row r="6272">
          <cell r="A6272" t="str">
            <v>0011648951</v>
          </cell>
          <cell r="B6272">
            <v>11648</v>
          </cell>
          <cell r="C6272">
            <v>116480</v>
          </cell>
          <cell r="D6272" t="str">
            <v>ACA</v>
          </cell>
          <cell r="E6272">
            <v>951</v>
          </cell>
          <cell r="F6272">
            <v>1</v>
          </cell>
          <cell r="G6272">
            <v>1</v>
          </cell>
          <cell r="H6272" t="str">
            <v>/  /</v>
          </cell>
          <cell r="I6272">
            <v>0</v>
          </cell>
          <cell r="J6272">
            <v>0</v>
          </cell>
          <cell r="K6272">
            <v>653</v>
          </cell>
          <cell r="L6272">
            <v>653</v>
          </cell>
          <cell r="M6272">
            <v>0</v>
          </cell>
          <cell r="N6272">
            <v>0</v>
          </cell>
          <cell r="O6272">
            <v>653</v>
          </cell>
          <cell r="P6272">
            <v>0</v>
          </cell>
        </row>
        <row r="6273">
          <cell r="A6273" t="str">
            <v>0011649101</v>
          </cell>
          <cell r="B6273">
            <v>11649</v>
          </cell>
          <cell r="C6273">
            <v>116490</v>
          </cell>
          <cell r="D6273">
            <v>477</v>
          </cell>
          <cell r="E6273">
            <v>101</v>
          </cell>
          <cell r="F6273">
            <v>1</v>
          </cell>
          <cell r="G6273">
            <v>1</v>
          </cell>
          <cell r="H6273">
            <v>38723</v>
          </cell>
          <cell r="I6273">
            <v>9050</v>
          </cell>
          <cell r="J6273">
            <v>0</v>
          </cell>
          <cell r="K6273">
            <v>9050</v>
          </cell>
          <cell r="L6273">
            <v>9050</v>
          </cell>
          <cell r="M6273">
            <v>0</v>
          </cell>
          <cell r="N6273">
            <v>0</v>
          </cell>
          <cell r="O6273">
            <v>9050</v>
          </cell>
          <cell r="P6273">
            <v>0</v>
          </cell>
        </row>
        <row r="6274">
          <cell r="A6274" t="str">
            <v>0011649106</v>
          </cell>
          <cell r="B6274">
            <v>11649</v>
          </cell>
          <cell r="C6274">
            <v>116490</v>
          </cell>
          <cell r="D6274">
            <v>477</v>
          </cell>
          <cell r="E6274">
            <v>106</v>
          </cell>
          <cell r="F6274">
            <v>1</v>
          </cell>
          <cell r="G6274">
            <v>1</v>
          </cell>
          <cell r="H6274" t="str">
            <v>25/07/05</v>
          </cell>
          <cell r="I6274">
            <v>150</v>
          </cell>
          <cell r="J6274">
            <v>0</v>
          </cell>
          <cell r="K6274">
            <v>150</v>
          </cell>
          <cell r="L6274">
            <v>150</v>
          </cell>
          <cell r="M6274">
            <v>0</v>
          </cell>
          <cell r="N6274">
            <v>0</v>
          </cell>
          <cell r="O6274">
            <v>150</v>
          </cell>
          <cell r="P6274">
            <v>0</v>
          </cell>
        </row>
        <row r="6275">
          <cell r="A6275" t="str">
            <v>0011649301</v>
          </cell>
          <cell r="B6275">
            <v>11649</v>
          </cell>
          <cell r="C6275">
            <v>116490</v>
          </cell>
          <cell r="D6275">
            <v>477</v>
          </cell>
          <cell r="E6275">
            <v>301</v>
          </cell>
          <cell r="F6275">
            <v>1</v>
          </cell>
          <cell r="G6275">
            <v>1</v>
          </cell>
          <cell r="H6275" t="str">
            <v>/  /</v>
          </cell>
          <cell r="I6275">
            <v>0</v>
          </cell>
          <cell r="J6275">
            <v>0</v>
          </cell>
          <cell r="K6275">
            <v>9200</v>
          </cell>
          <cell r="L6275">
            <v>9200</v>
          </cell>
          <cell r="M6275">
            <v>0</v>
          </cell>
          <cell r="N6275">
            <v>0</v>
          </cell>
          <cell r="O6275">
            <v>9200</v>
          </cell>
          <cell r="P6275">
            <v>0</v>
          </cell>
        </row>
        <row r="6276">
          <cell r="A6276" t="str">
            <v>0011649511</v>
          </cell>
          <cell r="B6276">
            <v>11649</v>
          </cell>
          <cell r="C6276">
            <v>116490</v>
          </cell>
          <cell r="D6276">
            <v>477</v>
          </cell>
          <cell r="E6276">
            <v>511</v>
          </cell>
          <cell r="F6276">
            <v>1</v>
          </cell>
          <cell r="G6276">
            <v>1</v>
          </cell>
          <cell r="H6276" t="str">
            <v>/  /</v>
          </cell>
          <cell r="I6276">
            <v>0</v>
          </cell>
          <cell r="J6276">
            <v>0</v>
          </cell>
          <cell r="K6276">
            <v>900</v>
          </cell>
          <cell r="L6276">
            <v>900</v>
          </cell>
          <cell r="M6276">
            <v>0</v>
          </cell>
          <cell r="N6276">
            <v>900</v>
          </cell>
          <cell r="O6276">
            <v>900</v>
          </cell>
          <cell r="P6276">
            <v>0</v>
          </cell>
        </row>
        <row r="6277">
          <cell r="A6277" t="str">
            <v>0011649522</v>
          </cell>
          <cell r="B6277">
            <v>11649</v>
          </cell>
          <cell r="C6277">
            <v>116490</v>
          </cell>
          <cell r="D6277">
            <v>477</v>
          </cell>
          <cell r="E6277">
            <v>522</v>
          </cell>
          <cell r="F6277">
            <v>1</v>
          </cell>
          <cell r="G6277">
            <v>1</v>
          </cell>
          <cell r="H6277" t="str">
            <v>25/07/05</v>
          </cell>
          <cell r="I6277">
            <v>7</v>
          </cell>
          <cell r="J6277">
            <v>0</v>
          </cell>
          <cell r="K6277">
            <v>7</v>
          </cell>
          <cell r="L6277">
            <v>7</v>
          </cell>
          <cell r="M6277">
            <v>0</v>
          </cell>
          <cell r="N6277">
            <v>0</v>
          </cell>
          <cell r="O6277">
            <v>7</v>
          </cell>
          <cell r="P6277">
            <v>0</v>
          </cell>
        </row>
        <row r="6278">
          <cell r="A6278" t="str">
            <v>0011649601</v>
          </cell>
          <cell r="B6278">
            <v>11649</v>
          </cell>
          <cell r="C6278">
            <v>116490</v>
          </cell>
          <cell r="D6278">
            <v>477</v>
          </cell>
          <cell r="E6278">
            <v>601</v>
          </cell>
          <cell r="F6278">
            <v>1</v>
          </cell>
          <cell r="G6278">
            <v>1</v>
          </cell>
          <cell r="H6278" t="str">
            <v>/  /</v>
          </cell>
          <cell r="I6278">
            <v>0</v>
          </cell>
          <cell r="J6278">
            <v>0</v>
          </cell>
          <cell r="K6278">
            <v>8293</v>
          </cell>
          <cell r="L6278">
            <v>8293</v>
          </cell>
          <cell r="M6278">
            <v>0</v>
          </cell>
          <cell r="N6278">
            <v>0</v>
          </cell>
          <cell r="O6278">
            <v>8293</v>
          </cell>
          <cell r="P6278">
            <v>0</v>
          </cell>
        </row>
        <row r="6279">
          <cell r="A6279" t="str">
            <v>0011649701</v>
          </cell>
          <cell r="B6279">
            <v>11649</v>
          </cell>
          <cell r="C6279">
            <v>116490</v>
          </cell>
          <cell r="D6279">
            <v>477</v>
          </cell>
          <cell r="E6279">
            <v>701</v>
          </cell>
          <cell r="F6279">
            <v>1</v>
          </cell>
          <cell r="G6279">
            <v>1</v>
          </cell>
          <cell r="H6279" t="str">
            <v>/  /</v>
          </cell>
          <cell r="I6279">
            <v>0</v>
          </cell>
          <cell r="J6279">
            <v>0</v>
          </cell>
          <cell r="K6279">
            <v>8293</v>
          </cell>
          <cell r="L6279">
            <v>8293</v>
          </cell>
          <cell r="M6279">
            <v>0</v>
          </cell>
          <cell r="N6279">
            <v>0</v>
          </cell>
          <cell r="O6279">
            <v>8293</v>
          </cell>
          <cell r="P6279">
            <v>0</v>
          </cell>
        </row>
        <row r="6280">
          <cell r="A6280" t="str">
            <v>0011649910</v>
          </cell>
          <cell r="B6280">
            <v>11649</v>
          </cell>
          <cell r="C6280">
            <v>116490</v>
          </cell>
          <cell r="D6280">
            <v>477</v>
          </cell>
          <cell r="E6280">
            <v>910</v>
          </cell>
          <cell r="F6280">
            <v>1</v>
          </cell>
          <cell r="G6280">
            <v>1</v>
          </cell>
          <cell r="H6280" t="str">
            <v>/  /</v>
          </cell>
          <cell r="I6280">
            <v>0</v>
          </cell>
          <cell r="J6280">
            <v>0</v>
          </cell>
          <cell r="K6280">
            <v>9200</v>
          </cell>
          <cell r="L6280">
            <v>9200</v>
          </cell>
          <cell r="M6280">
            <v>0</v>
          </cell>
          <cell r="N6280">
            <v>0</v>
          </cell>
          <cell r="O6280">
            <v>9200</v>
          </cell>
          <cell r="P6280">
            <v>0</v>
          </cell>
        </row>
        <row r="6281">
          <cell r="A6281" t="str">
            <v>0011649951</v>
          </cell>
          <cell r="B6281">
            <v>11649</v>
          </cell>
          <cell r="C6281">
            <v>116490</v>
          </cell>
          <cell r="D6281">
            <v>477</v>
          </cell>
          <cell r="E6281">
            <v>951</v>
          </cell>
          <cell r="F6281">
            <v>1</v>
          </cell>
          <cell r="G6281">
            <v>1</v>
          </cell>
          <cell r="H6281" t="str">
            <v>/  /</v>
          </cell>
          <cell r="I6281">
            <v>0</v>
          </cell>
          <cell r="J6281">
            <v>0</v>
          </cell>
          <cell r="K6281">
            <v>653</v>
          </cell>
          <cell r="L6281">
            <v>653</v>
          </cell>
          <cell r="M6281">
            <v>0</v>
          </cell>
          <cell r="N6281">
            <v>0</v>
          </cell>
          <cell r="O6281">
            <v>653</v>
          </cell>
          <cell r="P6281">
            <v>0</v>
          </cell>
        </row>
        <row r="6282">
          <cell r="A6282" t="str">
            <v>0011651101</v>
          </cell>
          <cell r="B6282">
            <v>11651</v>
          </cell>
          <cell r="C6282">
            <v>116510</v>
          </cell>
          <cell r="D6282">
            <v>488</v>
          </cell>
          <cell r="E6282">
            <v>101</v>
          </cell>
          <cell r="F6282">
            <v>1</v>
          </cell>
          <cell r="G6282">
            <v>1</v>
          </cell>
          <cell r="H6282">
            <v>39089</v>
          </cell>
          <cell r="I6282">
            <v>6650</v>
          </cell>
          <cell r="J6282">
            <v>0</v>
          </cell>
          <cell r="K6282">
            <v>6650</v>
          </cell>
          <cell r="L6282">
            <v>6650</v>
          </cell>
          <cell r="M6282">
            <v>0</v>
          </cell>
          <cell r="N6282">
            <v>0</v>
          </cell>
          <cell r="O6282">
            <v>6650</v>
          </cell>
          <cell r="P6282">
            <v>0</v>
          </cell>
        </row>
        <row r="6283">
          <cell r="A6283" t="str">
            <v>0011651263</v>
          </cell>
          <cell r="B6283">
            <v>11651</v>
          </cell>
          <cell r="C6283">
            <v>116510</v>
          </cell>
          <cell r="D6283">
            <v>488</v>
          </cell>
          <cell r="E6283">
            <v>263</v>
          </cell>
          <cell r="F6283">
            <v>1</v>
          </cell>
          <cell r="G6283">
            <v>2</v>
          </cell>
          <cell r="H6283" t="str">
            <v>21/01/08</v>
          </cell>
          <cell r="I6283">
            <v>0</v>
          </cell>
          <cell r="J6283">
            <v>827.08</v>
          </cell>
          <cell r="K6283">
            <v>827.08</v>
          </cell>
          <cell r="L6283">
            <v>827.08</v>
          </cell>
          <cell r="M6283">
            <v>0</v>
          </cell>
          <cell r="N6283">
            <v>0</v>
          </cell>
          <cell r="O6283">
            <v>827.08</v>
          </cell>
          <cell r="P6283">
            <v>0</v>
          </cell>
        </row>
        <row r="6284">
          <cell r="A6284" t="str">
            <v>0011651301</v>
          </cell>
          <cell r="B6284">
            <v>11651</v>
          </cell>
          <cell r="C6284">
            <v>116510</v>
          </cell>
          <cell r="D6284">
            <v>488</v>
          </cell>
          <cell r="E6284">
            <v>301</v>
          </cell>
          <cell r="F6284">
            <v>1</v>
          </cell>
          <cell r="G6284">
            <v>2</v>
          </cell>
          <cell r="H6284" t="str">
            <v>/  /</v>
          </cell>
          <cell r="I6284">
            <v>0</v>
          </cell>
          <cell r="J6284">
            <v>827.08</v>
          </cell>
          <cell r="K6284">
            <v>7477.08</v>
          </cell>
          <cell r="L6284">
            <v>7477.08</v>
          </cell>
          <cell r="M6284">
            <v>0</v>
          </cell>
          <cell r="N6284">
            <v>0</v>
          </cell>
          <cell r="O6284">
            <v>7477.08</v>
          </cell>
          <cell r="P6284">
            <v>0</v>
          </cell>
        </row>
        <row r="6285">
          <cell r="A6285" t="str">
            <v>0011651511</v>
          </cell>
          <cell r="B6285">
            <v>11651</v>
          </cell>
          <cell r="C6285">
            <v>116510</v>
          </cell>
          <cell r="D6285">
            <v>488</v>
          </cell>
          <cell r="E6285">
            <v>511</v>
          </cell>
          <cell r="F6285">
            <v>1</v>
          </cell>
          <cell r="G6285">
            <v>1</v>
          </cell>
          <cell r="H6285" t="str">
            <v>/  /</v>
          </cell>
          <cell r="I6285">
            <v>0</v>
          </cell>
          <cell r="J6285">
            <v>0</v>
          </cell>
          <cell r="K6285">
            <v>900</v>
          </cell>
          <cell r="L6285">
            <v>900</v>
          </cell>
          <cell r="M6285">
            <v>0</v>
          </cell>
          <cell r="N6285">
            <v>900</v>
          </cell>
          <cell r="O6285">
            <v>900</v>
          </cell>
          <cell r="P6285">
            <v>0</v>
          </cell>
        </row>
        <row r="6286">
          <cell r="A6286" t="str">
            <v>0011651523</v>
          </cell>
          <cell r="B6286">
            <v>11651</v>
          </cell>
          <cell r="C6286">
            <v>116510</v>
          </cell>
          <cell r="D6286">
            <v>488</v>
          </cell>
          <cell r="E6286">
            <v>523</v>
          </cell>
          <cell r="F6286">
            <v>1</v>
          </cell>
          <cell r="G6286">
            <v>1</v>
          </cell>
          <cell r="H6286" t="str">
            <v>15/07/05</v>
          </cell>
          <cell r="I6286">
            <v>1</v>
          </cell>
          <cell r="J6286">
            <v>0</v>
          </cell>
          <cell r="K6286">
            <v>1</v>
          </cell>
          <cell r="L6286">
            <v>1</v>
          </cell>
          <cell r="M6286">
            <v>0</v>
          </cell>
          <cell r="N6286">
            <v>0</v>
          </cell>
          <cell r="O6286">
            <v>1</v>
          </cell>
          <cell r="P6286">
            <v>0</v>
          </cell>
        </row>
        <row r="6287">
          <cell r="A6287" t="str">
            <v>0011651601</v>
          </cell>
          <cell r="B6287">
            <v>11651</v>
          </cell>
          <cell r="C6287">
            <v>116510</v>
          </cell>
          <cell r="D6287">
            <v>488</v>
          </cell>
          <cell r="E6287">
            <v>601</v>
          </cell>
          <cell r="F6287">
            <v>1</v>
          </cell>
          <cell r="G6287">
            <v>2</v>
          </cell>
          <cell r="H6287" t="str">
            <v>/  /</v>
          </cell>
          <cell r="I6287">
            <v>0</v>
          </cell>
          <cell r="J6287">
            <v>827.08</v>
          </cell>
          <cell r="K6287">
            <v>6576.08</v>
          </cell>
          <cell r="L6287">
            <v>6576.08</v>
          </cell>
          <cell r="M6287">
            <v>0</v>
          </cell>
          <cell r="N6287">
            <v>0</v>
          </cell>
          <cell r="O6287">
            <v>6576.08</v>
          </cell>
          <cell r="P6287">
            <v>0</v>
          </cell>
        </row>
        <row r="6288">
          <cell r="A6288" t="str">
            <v>0011651701</v>
          </cell>
          <cell r="B6288">
            <v>11651</v>
          </cell>
          <cell r="C6288">
            <v>116510</v>
          </cell>
          <cell r="D6288">
            <v>488</v>
          </cell>
          <cell r="E6288">
            <v>701</v>
          </cell>
          <cell r="F6288">
            <v>1</v>
          </cell>
          <cell r="G6288">
            <v>2</v>
          </cell>
          <cell r="H6288" t="str">
            <v>/  /</v>
          </cell>
          <cell r="I6288">
            <v>0</v>
          </cell>
          <cell r="J6288">
            <v>827.08</v>
          </cell>
          <cell r="K6288">
            <v>6576.08</v>
          </cell>
          <cell r="L6288">
            <v>6576.08</v>
          </cell>
          <cell r="M6288">
            <v>0</v>
          </cell>
          <cell r="N6288">
            <v>0</v>
          </cell>
          <cell r="O6288">
            <v>6576.08</v>
          </cell>
          <cell r="P6288">
            <v>0</v>
          </cell>
        </row>
        <row r="6289">
          <cell r="A6289" t="str">
            <v>0011651910</v>
          </cell>
          <cell r="B6289">
            <v>11651</v>
          </cell>
          <cell r="C6289">
            <v>116510</v>
          </cell>
          <cell r="D6289">
            <v>488</v>
          </cell>
          <cell r="E6289">
            <v>910</v>
          </cell>
          <cell r="F6289">
            <v>1</v>
          </cell>
          <cell r="G6289">
            <v>2</v>
          </cell>
          <cell r="H6289" t="str">
            <v>/  /</v>
          </cell>
          <cell r="I6289">
            <v>0</v>
          </cell>
          <cell r="J6289">
            <v>0</v>
          </cell>
          <cell r="K6289">
            <v>6650</v>
          </cell>
          <cell r="L6289">
            <v>6650</v>
          </cell>
          <cell r="M6289">
            <v>0</v>
          </cell>
          <cell r="N6289">
            <v>0</v>
          </cell>
          <cell r="O6289">
            <v>6650</v>
          </cell>
          <cell r="P6289">
            <v>0</v>
          </cell>
        </row>
        <row r="6290">
          <cell r="A6290" t="str">
            <v>0011651951</v>
          </cell>
          <cell r="B6290">
            <v>11651</v>
          </cell>
          <cell r="C6290">
            <v>116510</v>
          </cell>
          <cell r="D6290">
            <v>488</v>
          </cell>
          <cell r="E6290">
            <v>951</v>
          </cell>
          <cell r="F6290">
            <v>1</v>
          </cell>
          <cell r="G6290">
            <v>1</v>
          </cell>
          <cell r="H6290" t="str">
            <v>/  /</v>
          </cell>
          <cell r="I6290">
            <v>0</v>
          </cell>
          <cell r="J6290">
            <v>0</v>
          </cell>
          <cell r="K6290">
            <v>653</v>
          </cell>
          <cell r="L6290">
            <v>653</v>
          </cell>
          <cell r="M6290">
            <v>0</v>
          </cell>
          <cell r="N6290">
            <v>0</v>
          </cell>
          <cell r="O6290">
            <v>653</v>
          </cell>
          <cell r="P6290">
            <v>0</v>
          </cell>
        </row>
        <row r="6291">
          <cell r="A6291" t="str">
            <v>0011655101</v>
          </cell>
          <cell r="B6291">
            <v>11655</v>
          </cell>
          <cell r="C6291">
            <v>116550</v>
          </cell>
          <cell r="D6291" t="str">
            <v>KS4</v>
          </cell>
          <cell r="E6291">
            <v>101</v>
          </cell>
          <cell r="F6291">
            <v>1</v>
          </cell>
          <cell r="G6291">
            <v>1</v>
          </cell>
          <cell r="H6291">
            <v>39089</v>
          </cell>
          <cell r="I6291">
            <v>3794</v>
          </cell>
          <cell r="J6291">
            <v>0</v>
          </cell>
          <cell r="K6291">
            <v>3794</v>
          </cell>
          <cell r="L6291">
            <v>3794</v>
          </cell>
          <cell r="M6291">
            <v>0</v>
          </cell>
          <cell r="N6291">
            <v>0</v>
          </cell>
          <cell r="O6291">
            <v>3794</v>
          </cell>
          <cell r="P6291">
            <v>0</v>
          </cell>
        </row>
        <row r="6292">
          <cell r="A6292" t="str">
            <v>0011655106</v>
          </cell>
          <cell r="B6292">
            <v>11655</v>
          </cell>
          <cell r="C6292">
            <v>116550</v>
          </cell>
          <cell r="D6292" t="str">
            <v>KS4</v>
          </cell>
          <cell r="E6292">
            <v>106</v>
          </cell>
          <cell r="F6292">
            <v>1</v>
          </cell>
          <cell r="G6292">
            <v>1</v>
          </cell>
          <cell r="H6292" t="str">
            <v>31/07/05</v>
          </cell>
          <cell r="I6292">
            <v>150</v>
          </cell>
          <cell r="J6292">
            <v>0</v>
          </cell>
          <cell r="K6292">
            <v>150</v>
          </cell>
          <cell r="L6292">
            <v>150</v>
          </cell>
          <cell r="M6292">
            <v>0</v>
          </cell>
          <cell r="N6292">
            <v>0</v>
          </cell>
          <cell r="O6292">
            <v>150</v>
          </cell>
          <cell r="P6292">
            <v>0</v>
          </cell>
        </row>
        <row r="6293">
          <cell r="A6293" t="str">
            <v>0011655301</v>
          </cell>
          <cell r="B6293">
            <v>11655</v>
          </cell>
          <cell r="C6293">
            <v>116550</v>
          </cell>
          <cell r="D6293" t="str">
            <v>KS4</v>
          </cell>
          <cell r="E6293">
            <v>301</v>
          </cell>
          <cell r="F6293">
            <v>1</v>
          </cell>
          <cell r="G6293">
            <v>1</v>
          </cell>
          <cell r="H6293" t="str">
            <v>/  /</v>
          </cell>
          <cell r="I6293">
            <v>0</v>
          </cell>
          <cell r="J6293">
            <v>0</v>
          </cell>
          <cell r="K6293">
            <v>3944</v>
          </cell>
          <cell r="L6293">
            <v>3944</v>
          </cell>
          <cell r="M6293">
            <v>0</v>
          </cell>
          <cell r="N6293">
            <v>0</v>
          </cell>
          <cell r="O6293">
            <v>3944</v>
          </cell>
          <cell r="P6293">
            <v>0</v>
          </cell>
        </row>
        <row r="6294">
          <cell r="A6294" t="str">
            <v>0011655511</v>
          </cell>
          <cell r="B6294">
            <v>11655</v>
          </cell>
          <cell r="C6294">
            <v>116550</v>
          </cell>
          <cell r="D6294" t="str">
            <v>KS4</v>
          </cell>
          <cell r="E6294">
            <v>511</v>
          </cell>
          <cell r="F6294">
            <v>1</v>
          </cell>
          <cell r="G6294">
            <v>1</v>
          </cell>
          <cell r="H6294" t="str">
            <v>/  /</v>
          </cell>
          <cell r="I6294">
            <v>0</v>
          </cell>
          <cell r="J6294">
            <v>0</v>
          </cell>
          <cell r="K6294">
            <v>788</v>
          </cell>
          <cell r="L6294">
            <v>788</v>
          </cell>
          <cell r="M6294">
            <v>0</v>
          </cell>
          <cell r="N6294">
            <v>788</v>
          </cell>
          <cell r="O6294">
            <v>788</v>
          </cell>
          <cell r="P6294">
            <v>0</v>
          </cell>
        </row>
        <row r="6295">
          <cell r="A6295" t="str">
            <v>0011655523</v>
          </cell>
          <cell r="B6295">
            <v>11655</v>
          </cell>
          <cell r="C6295">
            <v>116550</v>
          </cell>
          <cell r="D6295" t="str">
            <v>KS4</v>
          </cell>
          <cell r="E6295">
            <v>523</v>
          </cell>
          <cell r="F6295">
            <v>1</v>
          </cell>
          <cell r="G6295">
            <v>1</v>
          </cell>
          <cell r="H6295">
            <v>38449</v>
          </cell>
          <cell r="I6295">
            <v>1</v>
          </cell>
          <cell r="J6295">
            <v>0</v>
          </cell>
          <cell r="K6295">
            <v>1</v>
          </cell>
          <cell r="L6295">
            <v>1</v>
          </cell>
          <cell r="M6295">
            <v>0</v>
          </cell>
          <cell r="N6295">
            <v>0</v>
          </cell>
          <cell r="O6295">
            <v>1</v>
          </cell>
          <cell r="P6295">
            <v>0</v>
          </cell>
        </row>
        <row r="6296">
          <cell r="A6296" t="str">
            <v>0011655601</v>
          </cell>
          <cell r="B6296">
            <v>11655</v>
          </cell>
          <cell r="C6296">
            <v>116550</v>
          </cell>
          <cell r="D6296" t="str">
            <v>KS4</v>
          </cell>
          <cell r="E6296">
            <v>601</v>
          </cell>
          <cell r="F6296">
            <v>1</v>
          </cell>
          <cell r="G6296">
            <v>1</v>
          </cell>
          <cell r="H6296" t="str">
            <v>/  /</v>
          </cell>
          <cell r="I6296">
            <v>0</v>
          </cell>
          <cell r="J6296">
            <v>0</v>
          </cell>
          <cell r="K6296">
            <v>3155</v>
          </cell>
          <cell r="L6296">
            <v>3155</v>
          </cell>
          <cell r="M6296">
            <v>0</v>
          </cell>
          <cell r="N6296">
            <v>0</v>
          </cell>
          <cell r="O6296">
            <v>3155</v>
          </cell>
          <cell r="P6296">
            <v>0</v>
          </cell>
        </row>
        <row r="6297">
          <cell r="A6297" t="str">
            <v>0011655701</v>
          </cell>
          <cell r="B6297">
            <v>11655</v>
          </cell>
          <cell r="C6297">
            <v>116550</v>
          </cell>
          <cell r="D6297" t="str">
            <v>KS4</v>
          </cell>
          <cell r="E6297">
            <v>701</v>
          </cell>
          <cell r="F6297">
            <v>1</v>
          </cell>
          <cell r="G6297">
            <v>1</v>
          </cell>
          <cell r="H6297" t="str">
            <v>/  /</v>
          </cell>
          <cell r="I6297">
            <v>0</v>
          </cell>
          <cell r="J6297">
            <v>0</v>
          </cell>
          <cell r="K6297">
            <v>3155</v>
          </cell>
          <cell r="L6297">
            <v>3155</v>
          </cell>
          <cell r="M6297">
            <v>0</v>
          </cell>
          <cell r="N6297">
            <v>0</v>
          </cell>
          <cell r="O6297">
            <v>3155</v>
          </cell>
          <cell r="P6297">
            <v>0</v>
          </cell>
        </row>
        <row r="6298">
          <cell r="A6298" t="str">
            <v>0011655910</v>
          </cell>
          <cell r="B6298">
            <v>11655</v>
          </cell>
          <cell r="C6298">
            <v>116550</v>
          </cell>
          <cell r="D6298" t="str">
            <v>KS4</v>
          </cell>
          <cell r="E6298">
            <v>910</v>
          </cell>
          <cell r="F6298">
            <v>1</v>
          </cell>
          <cell r="G6298">
            <v>1</v>
          </cell>
          <cell r="H6298" t="str">
            <v>31/07/05</v>
          </cell>
          <cell r="I6298">
            <v>0</v>
          </cell>
          <cell r="J6298">
            <v>0</v>
          </cell>
          <cell r="K6298">
            <v>3944</v>
          </cell>
          <cell r="L6298">
            <v>3944</v>
          </cell>
          <cell r="M6298">
            <v>0</v>
          </cell>
          <cell r="N6298">
            <v>0</v>
          </cell>
          <cell r="O6298">
            <v>3944</v>
          </cell>
          <cell r="P6298">
            <v>0</v>
          </cell>
        </row>
        <row r="6299">
          <cell r="A6299" t="str">
            <v>0011655951</v>
          </cell>
          <cell r="B6299">
            <v>11655</v>
          </cell>
          <cell r="C6299">
            <v>116550</v>
          </cell>
          <cell r="D6299" t="str">
            <v>KS4</v>
          </cell>
          <cell r="E6299">
            <v>951</v>
          </cell>
          <cell r="F6299">
            <v>1</v>
          </cell>
          <cell r="G6299">
            <v>1</v>
          </cell>
          <cell r="H6299" t="str">
            <v>/  /</v>
          </cell>
          <cell r="I6299">
            <v>0</v>
          </cell>
          <cell r="J6299">
            <v>0</v>
          </cell>
          <cell r="K6299">
            <v>573</v>
          </cell>
          <cell r="L6299">
            <v>573</v>
          </cell>
          <cell r="M6299">
            <v>0</v>
          </cell>
          <cell r="N6299">
            <v>0</v>
          </cell>
          <cell r="O6299">
            <v>573</v>
          </cell>
          <cell r="P6299">
            <v>0</v>
          </cell>
        </row>
        <row r="6300">
          <cell r="A6300" t="str">
            <v>0011659101</v>
          </cell>
          <cell r="B6300">
            <v>11659</v>
          </cell>
          <cell r="C6300">
            <v>116590</v>
          </cell>
          <cell r="D6300" t="str">
            <v>KS2</v>
          </cell>
          <cell r="E6300">
            <v>101</v>
          </cell>
          <cell r="F6300">
            <v>1</v>
          </cell>
          <cell r="G6300">
            <v>1</v>
          </cell>
          <cell r="H6300">
            <v>39089</v>
          </cell>
          <cell r="I6300">
            <v>10100</v>
          </cell>
          <cell r="J6300">
            <v>0</v>
          </cell>
          <cell r="K6300">
            <v>10100</v>
          </cell>
          <cell r="L6300">
            <v>10100</v>
          </cell>
          <cell r="M6300">
            <v>0</v>
          </cell>
          <cell r="N6300">
            <v>0</v>
          </cell>
          <cell r="O6300">
            <v>10100</v>
          </cell>
          <cell r="P6300">
            <v>0</v>
          </cell>
        </row>
        <row r="6301">
          <cell r="A6301" t="str">
            <v>0011659106</v>
          </cell>
          <cell r="B6301">
            <v>11659</v>
          </cell>
          <cell r="C6301">
            <v>116590</v>
          </cell>
          <cell r="D6301" t="str">
            <v>KS2</v>
          </cell>
          <cell r="E6301">
            <v>106</v>
          </cell>
          <cell r="F6301">
            <v>1</v>
          </cell>
          <cell r="G6301">
            <v>1</v>
          </cell>
          <cell r="H6301" t="str">
            <v>18/07/05</v>
          </cell>
          <cell r="I6301">
            <v>150</v>
          </cell>
          <cell r="J6301">
            <v>0</v>
          </cell>
          <cell r="K6301">
            <v>150</v>
          </cell>
          <cell r="L6301">
            <v>150</v>
          </cell>
          <cell r="M6301">
            <v>0</v>
          </cell>
          <cell r="N6301">
            <v>0</v>
          </cell>
          <cell r="O6301">
            <v>150</v>
          </cell>
          <cell r="P6301">
            <v>0</v>
          </cell>
        </row>
        <row r="6302">
          <cell r="A6302" t="str">
            <v>0011659301</v>
          </cell>
          <cell r="B6302">
            <v>11659</v>
          </cell>
          <cell r="C6302">
            <v>116590</v>
          </cell>
          <cell r="D6302" t="str">
            <v>KS2</v>
          </cell>
          <cell r="E6302">
            <v>301</v>
          </cell>
          <cell r="F6302">
            <v>1</v>
          </cell>
          <cell r="G6302">
            <v>1</v>
          </cell>
          <cell r="H6302" t="str">
            <v>/  /</v>
          </cell>
          <cell r="I6302">
            <v>0</v>
          </cell>
          <cell r="J6302">
            <v>0</v>
          </cell>
          <cell r="K6302">
            <v>10250</v>
          </cell>
          <cell r="L6302">
            <v>10250</v>
          </cell>
          <cell r="M6302">
            <v>0</v>
          </cell>
          <cell r="N6302">
            <v>0</v>
          </cell>
          <cell r="O6302">
            <v>10250</v>
          </cell>
          <cell r="P6302">
            <v>0</v>
          </cell>
        </row>
        <row r="6303">
          <cell r="A6303" t="str">
            <v>0011659511</v>
          </cell>
          <cell r="B6303">
            <v>11659</v>
          </cell>
          <cell r="C6303">
            <v>116590</v>
          </cell>
          <cell r="D6303" t="str">
            <v>KS2</v>
          </cell>
          <cell r="E6303">
            <v>511</v>
          </cell>
          <cell r="F6303">
            <v>1</v>
          </cell>
          <cell r="G6303">
            <v>1</v>
          </cell>
          <cell r="H6303" t="str">
            <v>/  /</v>
          </cell>
          <cell r="I6303">
            <v>0</v>
          </cell>
          <cell r="J6303">
            <v>0</v>
          </cell>
          <cell r="K6303">
            <v>900</v>
          </cell>
          <cell r="L6303">
            <v>900</v>
          </cell>
          <cell r="M6303">
            <v>0</v>
          </cell>
          <cell r="N6303">
            <v>900</v>
          </cell>
          <cell r="O6303">
            <v>900</v>
          </cell>
          <cell r="P6303">
            <v>0</v>
          </cell>
        </row>
        <row r="6304">
          <cell r="A6304" t="str">
            <v>0011659523</v>
          </cell>
          <cell r="B6304">
            <v>11659</v>
          </cell>
          <cell r="C6304">
            <v>116590</v>
          </cell>
          <cell r="D6304" t="str">
            <v>KS2</v>
          </cell>
          <cell r="E6304">
            <v>523</v>
          </cell>
          <cell r="F6304">
            <v>1</v>
          </cell>
          <cell r="G6304">
            <v>1</v>
          </cell>
          <cell r="H6304" t="str">
            <v>18/07/05</v>
          </cell>
          <cell r="I6304">
            <v>1</v>
          </cell>
          <cell r="J6304">
            <v>0</v>
          </cell>
          <cell r="K6304">
            <v>1</v>
          </cell>
          <cell r="L6304">
            <v>1</v>
          </cell>
          <cell r="M6304">
            <v>0</v>
          </cell>
          <cell r="N6304">
            <v>0</v>
          </cell>
          <cell r="O6304">
            <v>1</v>
          </cell>
          <cell r="P6304">
            <v>0</v>
          </cell>
        </row>
        <row r="6305">
          <cell r="A6305" t="str">
            <v>0011659555</v>
          </cell>
          <cell r="B6305">
            <v>11659</v>
          </cell>
          <cell r="C6305">
            <v>116590</v>
          </cell>
          <cell r="D6305" t="str">
            <v>KS2</v>
          </cell>
          <cell r="E6305">
            <v>555</v>
          </cell>
          <cell r="F6305">
            <v>1</v>
          </cell>
          <cell r="G6305">
            <v>1</v>
          </cell>
          <cell r="H6305" t="str">
            <v>/  /</v>
          </cell>
          <cell r="I6305">
            <v>0</v>
          </cell>
          <cell r="J6305">
            <v>0</v>
          </cell>
          <cell r="K6305">
            <v>1025</v>
          </cell>
          <cell r="L6305">
            <v>1025</v>
          </cell>
          <cell r="M6305">
            <v>0</v>
          </cell>
          <cell r="N6305">
            <v>0</v>
          </cell>
          <cell r="O6305">
            <v>1025</v>
          </cell>
          <cell r="P6305">
            <v>0</v>
          </cell>
        </row>
        <row r="6306">
          <cell r="A6306" t="str">
            <v>0011659601</v>
          </cell>
          <cell r="B6306">
            <v>11659</v>
          </cell>
          <cell r="C6306">
            <v>116590</v>
          </cell>
          <cell r="D6306" t="str">
            <v>KS2</v>
          </cell>
          <cell r="E6306">
            <v>601</v>
          </cell>
          <cell r="F6306">
            <v>1</v>
          </cell>
          <cell r="G6306">
            <v>1</v>
          </cell>
          <cell r="H6306" t="str">
            <v>/  /</v>
          </cell>
          <cell r="I6306">
            <v>0</v>
          </cell>
          <cell r="J6306">
            <v>0</v>
          </cell>
          <cell r="K6306">
            <v>8324</v>
          </cell>
          <cell r="L6306">
            <v>8324</v>
          </cell>
          <cell r="M6306">
            <v>0</v>
          </cell>
          <cell r="N6306">
            <v>0</v>
          </cell>
          <cell r="O6306">
            <v>8324</v>
          </cell>
          <cell r="P6306">
            <v>0</v>
          </cell>
        </row>
        <row r="6307">
          <cell r="A6307" t="str">
            <v>0011659701</v>
          </cell>
          <cell r="B6307">
            <v>11659</v>
          </cell>
          <cell r="C6307">
            <v>116590</v>
          </cell>
          <cell r="D6307" t="str">
            <v>KS2</v>
          </cell>
          <cell r="E6307">
            <v>701</v>
          </cell>
          <cell r="F6307">
            <v>1</v>
          </cell>
          <cell r="G6307">
            <v>1</v>
          </cell>
          <cell r="H6307" t="str">
            <v>/  /</v>
          </cell>
          <cell r="I6307">
            <v>0</v>
          </cell>
          <cell r="J6307">
            <v>0</v>
          </cell>
          <cell r="K6307">
            <v>8324</v>
          </cell>
          <cell r="L6307">
            <v>8324</v>
          </cell>
          <cell r="M6307">
            <v>0</v>
          </cell>
          <cell r="N6307">
            <v>0</v>
          </cell>
          <cell r="O6307">
            <v>8324</v>
          </cell>
          <cell r="P6307">
            <v>0</v>
          </cell>
        </row>
        <row r="6308">
          <cell r="A6308" t="str">
            <v>0011659910</v>
          </cell>
          <cell r="B6308">
            <v>11659</v>
          </cell>
          <cell r="C6308">
            <v>116590</v>
          </cell>
          <cell r="D6308" t="str">
            <v>KS2</v>
          </cell>
          <cell r="E6308">
            <v>910</v>
          </cell>
          <cell r="F6308">
            <v>1</v>
          </cell>
          <cell r="G6308">
            <v>1</v>
          </cell>
          <cell r="H6308" t="str">
            <v>/  /</v>
          </cell>
          <cell r="I6308">
            <v>0</v>
          </cell>
          <cell r="J6308">
            <v>0</v>
          </cell>
          <cell r="K6308">
            <v>10250</v>
          </cell>
          <cell r="L6308">
            <v>10250</v>
          </cell>
          <cell r="M6308">
            <v>0</v>
          </cell>
          <cell r="N6308">
            <v>0</v>
          </cell>
          <cell r="O6308">
            <v>10250</v>
          </cell>
          <cell r="P6308">
            <v>0</v>
          </cell>
        </row>
        <row r="6309">
          <cell r="A6309" t="str">
            <v>0011659951</v>
          </cell>
          <cell r="B6309">
            <v>11659</v>
          </cell>
          <cell r="C6309">
            <v>116590</v>
          </cell>
          <cell r="D6309" t="str">
            <v>KS2</v>
          </cell>
          <cell r="E6309">
            <v>951</v>
          </cell>
          <cell r="F6309">
            <v>1</v>
          </cell>
          <cell r="G6309">
            <v>1</v>
          </cell>
          <cell r="H6309" t="str">
            <v>/  /</v>
          </cell>
          <cell r="I6309">
            <v>0</v>
          </cell>
          <cell r="J6309">
            <v>0</v>
          </cell>
          <cell r="K6309">
            <v>653</v>
          </cell>
          <cell r="L6309">
            <v>653</v>
          </cell>
          <cell r="M6309">
            <v>0</v>
          </cell>
          <cell r="N6309">
            <v>0</v>
          </cell>
          <cell r="O6309">
            <v>653</v>
          </cell>
          <cell r="P6309">
            <v>0</v>
          </cell>
        </row>
        <row r="6310">
          <cell r="A6310" t="str">
            <v>0011661101</v>
          </cell>
          <cell r="B6310">
            <v>11661</v>
          </cell>
          <cell r="C6310">
            <v>116610</v>
          </cell>
          <cell r="D6310" t="str">
            <v>BX3</v>
          </cell>
          <cell r="E6310">
            <v>101</v>
          </cell>
          <cell r="F6310">
            <v>1</v>
          </cell>
          <cell r="G6310">
            <v>1</v>
          </cell>
          <cell r="H6310">
            <v>39089</v>
          </cell>
          <cell r="I6310">
            <v>9880</v>
          </cell>
          <cell r="J6310">
            <v>0</v>
          </cell>
          <cell r="K6310">
            <v>9880</v>
          </cell>
          <cell r="L6310">
            <v>9880</v>
          </cell>
          <cell r="M6310">
            <v>0</v>
          </cell>
          <cell r="N6310">
            <v>0</v>
          </cell>
          <cell r="O6310">
            <v>9880</v>
          </cell>
          <cell r="P6310">
            <v>0</v>
          </cell>
        </row>
        <row r="6311">
          <cell r="A6311" t="str">
            <v>0011661176</v>
          </cell>
          <cell r="B6311">
            <v>11661</v>
          </cell>
          <cell r="C6311">
            <v>116610</v>
          </cell>
          <cell r="D6311" t="str">
            <v>BX3</v>
          </cell>
          <cell r="E6311">
            <v>176</v>
          </cell>
          <cell r="F6311">
            <v>1</v>
          </cell>
          <cell r="G6311">
            <v>1</v>
          </cell>
          <cell r="H6311">
            <v>39448</v>
          </cell>
          <cell r="I6311">
            <v>0</v>
          </cell>
          <cell r="J6311">
            <v>0</v>
          </cell>
          <cell r="K6311">
            <v>1736.22</v>
          </cell>
          <cell r="L6311">
            <v>1736.22</v>
          </cell>
          <cell r="M6311">
            <v>0</v>
          </cell>
          <cell r="N6311">
            <v>0</v>
          </cell>
          <cell r="O6311">
            <v>1736.22</v>
          </cell>
          <cell r="P6311">
            <v>0</v>
          </cell>
        </row>
        <row r="6312">
          <cell r="A6312" t="str">
            <v>0011661301</v>
          </cell>
          <cell r="B6312">
            <v>11661</v>
          </cell>
          <cell r="C6312">
            <v>116610</v>
          </cell>
          <cell r="D6312" t="str">
            <v>BX3</v>
          </cell>
          <cell r="E6312">
            <v>301</v>
          </cell>
          <cell r="F6312">
            <v>1</v>
          </cell>
          <cell r="G6312">
            <v>1</v>
          </cell>
          <cell r="H6312" t="str">
            <v>/  /</v>
          </cell>
          <cell r="I6312">
            <v>0</v>
          </cell>
          <cell r="J6312">
            <v>0</v>
          </cell>
          <cell r="K6312">
            <v>11616.22</v>
          </cell>
          <cell r="L6312">
            <v>11616.22</v>
          </cell>
          <cell r="M6312">
            <v>0</v>
          </cell>
          <cell r="N6312">
            <v>0</v>
          </cell>
          <cell r="O6312">
            <v>11616.22</v>
          </cell>
          <cell r="P6312">
            <v>0</v>
          </cell>
        </row>
        <row r="6313">
          <cell r="A6313" t="str">
            <v>0011661511</v>
          </cell>
          <cell r="B6313">
            <v>11661</v>
          </cell>
          <cell r="C6313">
            <v>116610</v>
          </cell>
          <cell r="D6313" t="str">
            <v>BX3</v>
          </cell>
          <cell r="E6313">
            <v>511</v>
          </cell>
          <cell r="F6313">
            <v>1</v>
          </cell>
          <cell r="G6313">
            <v>1</v>
          </cell>
          <cell r="H6313" t="str">
            <v>/  /</v>
          </cell>
          <cell r="I6313">
            <v>0</v>
          </cell>
          <cell r="J6313">
            <v>0</v>
          </cell>
          <cell r="K6313">
            <v>1247</v>
          </cell>
          <cell r="L6313">
            <v>1247</v>
          </cell>
          <cell r="M6313">
            <v>0</v>
          </cell>
          <cell r="N6313">
            <v>1247</v>
          </cell>
          <cell r="O6313">
            <v>1247</v>
          </cell>
          <cell r="P6313">
            <v>0</v>
          </cell>
        </row>
        <row r="6314">
          <cell r="A6314" t="str">
            <v>0011661522</v>
          </cell>
          <cell r="B6314">
            <v>11661</v>
          </cell>
          <cell r="C6314">
            <v>116610</v>
          </cell>
          <cell r="D6314" t="str">
            <v>BX3</v>
          </cell>
          <cell r="E6314">
            <v>522</v>
          </cell>
          <cell r="F6314">
            <v>1</v>
          </cell>
          <cell r="G6314">
            <v>1</v>
          </cell>
          <cell r="H6314">
            <v>38391</v>
          </cell>
          <cell r="I6314">
            <v>7</v>
          </cell>
          <cell r="J6314">
            <v>0</v>
          </cell>
          <cell r="K6314">
            <v>7</v>
          </cell>
          <cell r="L6314">
            <v>7</v>
          </cell>
          <cell r="M6314">
            <v>0</v>
          </cell>
          <cell r="N6314">
            <v>0</v>
          </cell>
          <cell r="O6314">
            <v>7</v>
          </cell>
          <cell r="P6314">
            <v>0</v>
          </cell>
        </row>
        <row r="6315">
          <cell r="A6315" t="str">
            <v>0011661601</v>
          </cell>
          <cell r="B6315">
            <v>11661</v>
          </cell>
          <cell r="C6315">
            <v>116610</v>
          </cell>
          <cell r="D6315" t="str">
            <v>BX3</v>
          </cell>
          <cell r="E6315">
            <v>601</v>
          </cell>
          <cell r="F6315">
            <v>1</v>
          </cell>
          <cell r="G6315">
            <v>1</v>
          </cell>
          <cell r="H6315" t="str">
            <v>/  /</v>
          </cell>
          <cell r="I6315">
            <v>0</v>
          </cell>
          <cell r="J6315">
            <v>0</v>
          </cell>
          <cell r="K6315">
            <v>10362.219999999999</v>
          </cell>
          <cell r="L6315">
            <v>10362.219999999999</v>
          </cell>
          <cell r="M6315">
            <v>0</v>
          </cell>
          <cell r="N6315">
            <v>0</v>
          </cell>
          <cell r="O6315">
            <v>10362.219999999999</v>
          </cell>
          <cell r="P6315">
            <v>0</v>
          </cell>
        </row>
        <row r="6316">
          <cell r="A6316" t="str">
            <v>0011661701</v>
          </cell>
          <cell r="B6316">
            <v>11661</v>
          </cell>
          <cell r="C6316">
            <v>116610</v>
          </cell>
          <cell r="D6316" t="str">
            <v>BX3</v>
          </cell>
          <cell r="E6316">
            <v>701</v>
          </cell>
          <cell r="F6316">
            <v>1</v>
          </cell>
          <cell r="G6316">
            <v>1</v>
          </cell>
          <cell r="H6316" t="str">
            <v>/  /</v>
          </cell>
          <cell r="I6316">
            <v>0</v>
          </cell>
          <cell r="J6316">
            <v>0</v>
          </cell>
          <cell r="K6316">
            <v>10362.219999999999</v>
          </cell>
          <cell r="L6316">
            <v>10362.219999999999</v>
          </cell>
          <cell r="M6316">
            <v>0</v>
          </cell>
          <cell r="N6316">
            <v>0</v>
          </cell>
          <cell r="O6316">
            <v>10362.219999999999</v>
          </cell>
          <cell r="P6316">
            <v>0</v>
          </cell>
        </row>
        <row r="6317">
          <cell r="A6317" t="str">
            <v>0011661910</v>
          </cell>
          <cell r="B6317">
            <v>11661</v>
          </cell>
          <cell r="C6317">
            <v>116610</v>
          </cell>
          <cell r="D6317" t="str">
            <v>BX3</v>
          </cell>
          <cell r="E6317">
            <v>910</v>
          </cell>
          <cell r="F6317">
            <v>1</v>
          </cell>
          <cell r="G6317">
            <v>1</v>
          </cell>
          <cell r="H6317" t="str">
            <v>/  /</v>
          </cell>
          <cell r="I6317">
            <v>0</v>
          </cell>
          <cell r="J6317">
            <v>0</v>
          </cell>
          <cell r="K6317">
            <v>9880</v>
          </cell>
          <cell r="L6317">
            <v>9880</v>
          </cell>
          <cell r="M6317">
            <v>0</v>
          </cell>
          <cell r="N6317">
            <v>0</v>
          </cell>
          <cell r="O6317">
            <v>9880</v>
          </cell>
          <cell r="P6317">
            <v>0</v>
          </cell>
        </row>
        <row r="6318">
          <cell r="A6318" t="str">
            <v>0011661915</v>
          </cell>
          <cell r="B6318">
            <v>11661</v>
          </cell>
          <cell r="C6318">
            <v>116610</v>
          </cell>
          <cell r="D6318" t="str">
            <v>BX3</v>
          </cell>
          <cell r="E6318">
            <v>915</v>
          </cell>
          <cell r="F6318">
            <v>1</v>
          </cell>
          <cell r="G6318">
            <v>1</v>
          </cell>
          <cell r="H6318" t="str">
            <v>/  /</v>
          </cell>
          <cell r="I6318">
            <v>0</v>
          </cell>
          <cell r="J6318">
            <v>0</v>
          </cell>
          <cell r="K6318">
            <v>1736.22</v>
          </cell>
          <cell r="L6318">
            <v>1736.22</v>
          </cell>
          <cell r="M6318">
            <v>0</v>
          </cell>
          <cell r="N6318">
            <v>0</v>
          </cell>
          <cell r="O6318">
            <v>1736.22</v>
          </cell>
          <cell r="P6318">
            <v>0</v>
          </cell>
        </row>
        <row r="6319">
          <cell r="A6319" t="str">
            <v>0011661951</v>
          </cell>
          <cell r="B6319">
            <v>11661</v>
          </cell>
          <cell r="C6319">
            <v>116610</v>
          </cell>
          <cell r="D6319" t="str">
            <v>BX3</v>
          </cell>
          <cell r="E6319">
            <v>951</v>
          </cell>
          <cell r="F6319">
            <v>1</v>
          </cell>
          <cell r="G6319">
            <v>1</v>
          </cell>
          <cell r="H6319" t="str">
            <v>/  /</v>
          </cell>
          <cell r="I6319">
            <v>0</v>
          </cell>
          <cell r="J6319">
            <v>0</v>
          </cell>
          <cell r="K6319">
            <v>905</v>
          </cell>
          <cell r="L6319">
            <v>905</v>
          </cell>
          <cell r="M6319">
            <v>0</v>
          </cell>
          <cell r="N6319">
            <v>0</v>
          </cell>
          <cell r="O6319">
            <v>905</v>
          </cell>
          <cell r="P6319">
            <v>0</v>
          </cell>
        </row>
        <row r="6320">
          <cell r="A6320" t="str">
            <v>0011662101</v>
          </cell>
          <cell r="B6320">
            <v>11662</v>
          </cell>
          <cell r="C6320">
            <v>116620</v>
          </cell>
          <cell r="D6320">
            <v>720</v>
          </cell>
          <cell r="E6320">
            <v>101</v>
          </cell>
          <cell r="F6320">
            <v>1</v>
          </cell>
          <cell r="G6320">
            <v>1</v>
          </cell>
          <cell r="H6320">
            <v>39089</v>
          </cell>
          <cell r="I6320">
            <v>3760</v>
          </cell>
          <cell r="J6320">
            <v>0</v>
          </cell>
          <cell r="K6320">
            <v>3760</v>
          </cell>
          <cell r="L6320">
            <v>3760</v>
          </cell>
          <cell r="M6320">
            <v>0</v>
          </cell>
          <cell r="N6320">
            <v>0</v>
          </cell>
          <cell r="O6320">
            <v>3760</v>
          </cell>
          <cell r="P6320">
            <v>0</v>
          </cell>
        </row>
        <row r="6321">
          <cell r="A6321" t="str">
            <v>0011662301</v>
          </cell>
          <cell r="B6321">
            <v>11662</v>
          </cell>
          <cell r="C6321">
            <v>116620</v>
          </cell>
          <cell r="D6321">
            <v>720</v>
          </cell>
          <cell r="E6321">
            <v>301</v>
          </cell>
          <cell r="F6321">
            <v>1</v>
          </cell>
          <cell r="G6321">
            <v>1</v>
          </cell>
          <cell r="H6321" t="str">
            <v>/  /</v>
          </cell>
          <cell r="I6321">
            <v>0</v>
          </cell>
          <cell r="J6321">
            <v>0</v>
          </cell>
          <cell r="K6321">
            <v>3760</v>
          </cell>
          <cell r="L6321">
            <v>3760</v>
          </cell>
          <cell r="M6321">
            <v>0</v>
          </cell>
          <cell r="N6321">
            <v>0</v>
          </cell>
          <cell r="O6321">
            <v>3760</v>
          </cell>
          <cell r="P6321">
            <v>0</v>
          </cell>
        </row>
        <row r="6322">
          <cell r="A6322" t="str">
            <v>0011662511</v>
          </cell>
          <cell r="B6322">
            <v>11662</v>
          </cell>
          <cell r="C6322">
            <v>116620</v>
          </cell>
          <cell r="D6322">
            <v>720</v>
          </cell>
          <cell r="E6322">
            <v>511</v>
          </cell>
          <cell r="F6322">
            <v>1</v>
          </cell>
          <cell r="G6322">
            <v>1</v>
          </cell>
          <cell r="H6322" t="str">
            <v>/  /</v>
          </cell>
          <cell r="I6322">
            <v>0</v>
          </cell>
          <cell r="J6322">
            <v>0</v>
          </cell>
          <cell r="K6322">
            <v>752</v>
          </cell>
          <cell r="L6322">
            <v>752</v>
          </cell>
          <cell r="M6322">
            <v>0</v>
          </cell>
          <cell r="N6322">
            <v>752</v>
          </cell>
          <cell r="O6322">
            <v>752</v>
          </cell>
          <cell r="P6322">
            <v>0</v>
          </cell>
        </row>
        <row r="6323">
          <cell r="A6323" t="str">
            <v>0011662523</v>
          </cell>
          <cell r="B6323">
            <v>11662</v>
          </cell>
          <cell r="C6323">
            <v>116620</v>
          </cell>
          <cell r="D6323">
            <v>720</v>
          </cell>
          <cell r="E6323">
            <v>523</v>
          </cell>
          <cell r="F6323">
            <v>1</v>
          </cell>
          <cell r="G6323">
            <v>1</v>
          </cell>
          <cell r="H6323">
            <v>38359</v>
          </cell>
          <cell r="I6323">
            <v>1</v>
          </cell>
          <cell r="J6323">
            <v>0</v>
          </cell>
          <cell r="K6323">
            <v>1</v>
          </cell>
          <cell r="L6323">
            <v>1</v>
          </cell>
          <cell r="M6323">
            <v>0</v>
          </cell>
          <cell r="N6323">
            <v>0</v>
          </cell>
          <cell r="O6323">
            <v>1</v>
          </cell>
          <cell r="P6323">
            <v>0</v>
          </cell>
        </row>
        <row r="6324">
          <cell r="A6324" t="str">
            <v>0011662601</v>
          </cell>
          <cell r="B6324">
            <v>11662</v>
          </cell>
          <cell r="C6324">
            <v>116620</v>
          </cell>
          <cell r="D6324">
            <v>720</v>
          </cell>
          <cell r="E6324">
            <v>601</v>
          </cell>
          <cell r="F6324">
            <v>1</v>
          </cell>
          <cell r="G6324">
            <v>1</v>
          </cell>
          <cell r="H6324" t="str">
            <v>/  /</v>
          </cell>
          <cell r="I6324">
            <v>0</v>
          </cell>
          <cell r="J6324">
            <v>0</v>
          </cell>
          <cell r="K6324">
            <v>3007</v>
          </cell>
          <cell r="L6324">
            <v>3007</v>
          </cell>
          <cell r="M6324">
            <v>0</v>
          </cell>
          <cell r="N6324">
            <v>0</v>
          </cell>
          <cell r="O6324">
            <v>3007</v>
          </cell>
          <cell r="P6324">
            <v>0</v>
          </cell>
        </row>
        <row r="6325">
          <cell r="A6325" t="str">
            <v>0011662701</v>
          </cell>
          <cell r="B6325">
            <v>11662</v>
          </cell>
          <cell r="C6325">
            <v>116620</v>
          </cell>
          <cell r="D6325">
            <v>720</v>
          </cell>
          <cell r="E6325">
            <v>701</v>
          </cell>
          <cell r="F6325">
            <v>1</v>
          </cell>
          <cell r="G6325">
            <v>1</v>
          </cell>
          <cell r="H6325" t="str">
            <v>/  /</v>
          </cell>
          <cell r="I6325">
            <v>0</v>
          </cell>
          <cell r="J6325">
            <v>0</v>
          </cell>
          <cell r="K6325">
            <v>3007</v>
          </cell>
          <cell r="L6325">
            <v>3007</v>
          </cell>
          <cell r="M6325">
            <v>0</v>
          </cell>
          <cell r="N6325">
            <v>0</v>
          </cell>
          <cell r="O6325">
            <v>3007</v>
          </cell>
          <cell r="P6325">
            <v>0</v>
          </cell>
        </row>
        <row r="6326">
          <cell r="A6326" t="str">
            <v>0011662910</v>
          </cell>
          <cell r="B6326">
            <v>11662</v>
          </cell>
          <cell r="C6326">
            <v>116620</v>
          </cell>
          <cell r="D6326">
            <v>720</v>
          </cell>
          <cell r="E6326">
            <v>910</v>
          </cell>
          <cell r="F6326">
            <v>1</v>
          </cell>
          <cell r="G6326">
            <v>1</v>
          </cell>
          <cell r="H6326" t="str">
            <v>/  /</v>
          </cell>
          <cell r="I6326">
            <v>0</v>
          </cell>
          <cell r="J6326">
            <v>0</v>
          </cell>
          <cell r="K6326">
            <v>3760</v>
          </cell>
          <cell r="L6326">
            <v>3760</v>
          </cell>
          <cell r="M6326">
            <v>0</v>
          </cell>
          <cell r="N6326">
            <v>0</v>
          </cell>
          <cell r="O6326">
            <v>3760</v>
          </cell>
          <cell r="P6326">
            <v>0</v>
          </cell>
        </row>
        <row r="6327">
          <cell r="A6327" t="str">
            <v>0011662951</v>
          </cell>
          <cell r="B6327">
            <v>11662</v>
          </cell>
          <cell r="C6327">
            <v>116620</v>
          </cell>
          <cell r="D6327">
            <v>720</v>
          </cell>
          <cell r="E6327">
            <v>951</v>
          </cell>
          <cell r="F6327">
            <v>1</v>
          </cell>
          <cell r="G6327">
            <v>1</v>
          </cell>
          <cell r="H6327" t="str">
            <v>/  /</v>
          </cell>
          <cell r="I6327">
            <v>0</v>
          </cell>
          <cell r="J6327">
            <v>0</v>
          </cell>
          <cell r="K6327">
            <v>545</v>
          </cell>
          <cell r="L6327">
            <v>545</v>
          </cell>
          <cell r="M6327">
            <v>0</v>
          </cell>
          <cell r="N6327">
            <v>0</v>
          </cell>
          <cell r="O6327">
            <v>545</v>
          </cell>
          <cell r="P6327">
            <v>0</v>
          </cell>
        </row>
        <row r="6328">
          <cell r="A6328" t="str">
            <v>0011667101</v>
          </cell>
          <cell r="B6328">
            <v>11667</v>
          </cell>
          <cell r="C6328">
            <v>116670</v>
          </cell>
          <cell r="D6328">
            <v>410</v>
          </cell>
          <cell r="E6328">
            <v>101</v>
          </cell>
          <cell r="F6328">
            <v>1</v>
          </cell>
          <cell r="G6328">
            <v>1</v>
          </cell>
          <cell r="H6328" t="str">
            <v>15/11/07</v>
          </cell>
          <cell r="I6328">
            <v>4672</v>
          </cell>
          <cell r="J6328">
            <v>0</v>
          </cell>
          <cell r="K6328">
            <v>4672</v>
          </cell>
          <cell r="L6328">
            <v>4672</v>
          </cell>
          <cell r="M6328">
            <v>0</v>
          </cell>
          <cell r="N6328">
            <v>0</v>
          </cell>
          <cell r="O6328">
            <v>4672</v>
          </cell>
          <cell r="P6328">
            <v>0</v>
          </cell>
        </row>
        <row r="6329">
          <cell r="A6329" t="str">
            <v>0011667301</v>
          </cell>
          <cell r="B6329">
            <v>11667</v>
          </cell>
          <cell r="C6329">
            <v>116670</v>
          </cell>
          <cell r="D6329">
            <v>410</v>
          </cell>
          <cell r="E6329">
            <v>301</v>
          </cell>
          <cell r="F6329">
            <v>1</v>
          </cell>
          <cell r="G6329">
            <v>1</v>
          </cell>
          <cell r="H6329" t="str">
            <v>/  /</v>
          </cell>
          <cell r="I6329">
            <v>0</v>
          </cell>
          <cell r="J6329">
            <v>0</v>
          </cell>
          <cell r="K6329">
            <v>4672</v>
          </cell>
          <cell r="L6329">
            <v>4672</v>
          </cell>
          <cell r="M6329">
            <v>0</v>
          </cell>
          <cell r="N6329">
            <v>0</v>
          </cell>
          <cell r="O6329">
            <v>4672</v>
          </cell>
          <cell r="P6329">
            <v>0</v>
          </cell>
        </row>
        <row r="6330">
          <cell r="A6330" t="str">
            <v>0011667511</v>
          </cell>
          <cell r="B6330">
            <v>11667</v>
          </cell>
          <cell r="C6330">
            <v>116670</v>
          </cell>
          <cell r="D6330">
            <v>410</v>
          </cell>
          <cell r="E6330">
            <v>511</v>
          </cell>
          <cell r="F6330">
            <v>1</v>
          </cell>
          <cell r="G6330">
            <v>1</v>
          </cell>
          <cell r="H6330" t="str">
            <v>/  /</v>
          </cell>
          <cell r="I6330">
            <v>0</v>
          </cell>
          <cell r="J6330">
            <v>0</v>
          </cell>
          <cell r="K6330">
            <v>900</v>
          </cell>
          <cell r="L6330">
            <v>900</v>
          </cell>
          <cell r="M6330">
            <v>0</v>
          </cell>
          <cell r="N6330">
            <v>900</v>
          </cell>
          <cell r="O6330">
            <v>900</v>
          </cell>
          <cell r="P6330">
            <v>0</v>
          </cell>
        </row>
        <row r="6331">
          <cell r="A6331" t="str">
            <v>0011667523</v>
          </cell>
          <cell r="B6331">
            <v>11667</v>
          </cell>
          <cell r="C6331">
            <v>116670</v>
          </cell>
          <cell r="D6331">
            <v>410</v>
          </cell>
          <cell r="E6331">
            <v>523</v>
          </cell>
          <cell r="F6331">
            <v>1</v>
          </cell>
          <cell r="G6331">
            <v>1</v>
          </cell>
          <cell r="H6331" t="str">
            <v>18/07/05</v>
          </cell>
          <cell r="I6331">
            <v>1</v>
          </cell>
          <cell r="J6331">
            <v>0</v>
          </cell>
          <cell r="K6331">
            <v>1</v>
          </cell>
          <cell r="L6331">
            <v>1</v>
          </cell>
          <cell r="M6331">
            <v>0</v>
          </cell>
          <cell r="N6331">
            <v>0</v>
          </cell>
          <cell r="O6331">
            <v>1</v>
          </cell>
          <cell r="P6331">
            <v>0</v>
          </cell>
        </row>
        <row r="6332">
          <cell r="A6332" t="str">
            <v>0011667601</v>
          </cell>
          <cell r="B6332">
            <v>11667</v>
          </cell>
          <cell r="C6332">
            <v>116670</v>
          </cell>
          <cell r="D6332">
            <v>410</v>
          </cell>
          <cell r="E6332">
            <v>601</v>
          </cell>
          <cell r="F6332">
            <v>1</v>
          </cell>
          <cell r="G6332">
            <v>1</v>
          </cell>
          <cell r="H6332" t="str">
            <v>/  /</v>
          </cell>
          <cell r="I6332">
            <v>0</v>
          </cell>
          <cell r="J6332">
            <v>0</v>
          </cell>
          <cell r="K6332">
            <v>3771</v>
          </cell>
          <cell r="L6332">
            <v>3771</v>
          </cell>
          <cell r="M6332">
            <v>0</v>
          </cell>
          <cell r="N6332">
            <v>0</v>
          </cell>
          <cell r="O6332">
            <v>3771</v>
          </cell>
          <cell r="P6332">
            <v>0</v>
          </cell>
        </row>
        <row r="6333">
          <cell r="A6333" t="str">
            <v>0011667701</v>
          </cell>
          <cell r="B6333">
            <v>11667</v>
          </cell>
          <cell r="C6333">
            <v>116670</v>
          </cell>
          <cell r="D6333">
            <v>410</v>
          </cell>
          <cell r="E6333">
            <v>701</v>
          </cell>
          <cell r="F6333">
            <v>1</v>
          </cell>
          <cell r="G6333">
            <v>1</v>
          </cell>
          <cell r="H6333" t="str">
            <v>/  /</v>
          </cell>
          <cell r="I6333">
            <v>0</v>
          </cell>
          <cell r="J6333">
            <v>0</v>
          </cell>
          <cell r="K6333">
            <v>3771</v>
          </cell>
          <cell r="L6333">
            <v>3771</v>
          </cell>
          <cell r="M6333">
            <v>0</v>
          </cell>
          <cell r="N6333">
            <v>0</v>
          </cell>
          <cell r="O6333">
            <v>3771</v>
          </cell>
          <cell r="P6333">
            <v>0</v>
          </cell>
        </row>
        <row r="6334">
          <cell r="A6334" t="str">
            <v>0011667910</v>
          </cell>
          <cell r="B6334">
            <v>11667</v>
          </cell>
          <cell r="C6334">
            <v>116670</v>
          </cell>
          <cell r="D6334">
            <v>410</v>
          </cell>
          <cell r="E6334">
            <v>910</v>
          </cell>
          <cell r="F6334">
            <v>1</v>
          </cell>
          <cell r="G6334">
            <v>1</v>
          </cell>
          <cell r="H6334" t="str">
            <v>/  /</v>
          </cell>
          <cell r="I6334">
            <v>0</v>
          </cell>
          <cell r="J6334">
            <v>0</v>
          </cell>
          <cell r="K6334">
            <v>4672</v>
          </cell>
          <cell r="L6334">
            <v>4672</v>
          </cell>
          <cell r="M6334">
            <v>0</v>
          </cell>
          <cell r="N6334">
            <v>0</v>
          </cell>
          <cell r="O6334">
            <v>4672</v>
          </cell>
          <cell r="P6334">
            <v>0</v>
          </cell>
        </row>
        <row r="6335">
          <cell r="A6335" t="str">
            <v>0011667951</v>
          </cell>
          <cell r="B6335">
            <v>11667</v>
          </cell>
          <cell r="C6335">
            <v>116670</v>
          </cell>
          <cell r="D6335">
            <v>410</v>
          </cell>
          <cell r="E6335">
            <v>951</v>
          </cell>
          <cell r="F6335">
            <v>1</v>
          </cell>
          <cell r="G6335">
            <v>1</v>
          </cell>
          <cell r="H6335" t="str">
            <v>/  /</v>
          </cell>
          <cell r="I6335">
            <v>0</v>
          </cell>
          <cell r="J6335">
            <v>0</v>
          </cell>
          <cell r="K6335">
            <v>653</v>
          </cell>
          <cell r="L6335">
            <v>653</v>
          </cell>
          <cell r="M6335">
            <v>0</v>
          </cell>
          <cell r="N6335">
            <v>0</v>
          </cell>
          <cell r="O6335">
            <v>653</v>
          </cell>
          <cell r="P6335">
            <v>0</v>
          </cell>
        </row>
        <row r="6336">
          <cell r="A6336" t="str">
            <v>0011668101</v>
          </cell>
          <cell r="B6336">
            <v>11668</v>
          </cell>
          <cell r="C6336">
            <v>116680</v>
          </cell>
          <cell r="D6336" t="str">
            <v>F1A</v>
          </cell>
          <cell r="E6336">
            <v>101</v>
          </cell>
          <cell r="F6336">
            <v>1</v>
          </cell>
          <cell r="G6336">
            <v>1</v>
          </cell>
          <cell r="H6336">
            <v>39089</v>
          </cell>
          <cell r="I6336">
            <v>5787</v>
          </cell>
          <cell r="J6336">
            <v>0</v>
          </cell>
          <cell r="K6336">
            <v>5787</v>
          </cell>
          <cell r="L6336">
            <v>5787</v>
          </cell>
          <cell r="M6336">
            <v>0</v>
          </cell>
          <cell r="N6336">
            <v>0</v>
          </cell>
          <cell r="O6336">
            <v>5787</v>
          </cell>
          <cell r="P6336">
            <v>0</v>
          </cell>
        </row>
        <row r="6337">
          <cell r="A6337" t="str">
            <v>0011668106</v>
          </cell>
          <cell r="B6337">
            <v>11668</v>
          </cell>
          <cell r="C6337">
            <v>116680</v>
          </cell>
          <cell r="D6337" t="str">
            <v>F1A</v>
          </cell>
          <cell r="E6337">
            <v>106</v>
          </cell>
          <cell r="F6337">
            <v>1</v>
          </cell>
          <cell r="G6337">
            <v>1</v>
          </cell>
          <cell r="H6337" t="str">
            <v>15/07/05</v>
          </cell>
          <cell r="I6337">
            <v>150</v>
          </cell>
          <cell r="J6337">
            <v>0</v>
          </cell>
          <cell r="K6337">
            <v>150</v>
          </cell>
          <cell r="L6337">
            <v>150</v>
          </cell>
          <cell r="M6337">
            <v>0</v>
          </cell>
          <cell r="N6337">
            <v>0</v>
          </cell>
          <cell r="O6337">
            <v>150</v>
          </cell>
          <cell r="P6337">
            <v>0</v>
          </cell>
        </row>
        <row r="6338">
          <cell r="A6338" t="str">
            <v>0011668263</v>
          </cell>
          <cell r="B6338">
            <v>11668</v>
          </cell>
          <cell r="C6338">
            <v>116680</v>
          </cell>
          <cell r="D6338" t="str">
            <v>F1A</v>
          </cell>
          <cell r="E6338">
            <v>263</v>
          </cell>
          <cell r="F6338">
            <v>1</v>
          </cell>
          <cell r="G6338">
            <v>1</v>
          </cell>
          <cell r="H6338">
            <v>39630</v>
          </cell>
          <cell r="I6338">
            <v>0</v>
          </cell>
          <cell r="J6338">
            <v>0</v>
          </cell>
          <cell r="K6338">
            <v>77.75</v>
          </cell>
          <cell r="L6338">
            <v>77.75</v>
          </cell>
          <cell r="M6338">
            <v>0</v>
          </cell>
          <cell r="N6338">
            <v>0</v>
          </cell>
          <cell r="O6338">
            <v>77.75</v>
          </cell>
          <cell r="P6338">
            <v>0</v>
          </cell>
        </row>
        <row r="6339">
          <cell r="A6339" t="str">
            <v>0011668301</v>
          </cell>
          <cell r="B6339">
            <v>11668</v>
          </cell>
          <cell r="C6339">
            <v>116680</v>
          </cell>
          <cell r="D6339" t="str">
            <v>F1A</v>
          </cell>
          <cell r="E6339">
            <v>301</v>
          </cell>
          <cell r="F6339">
            <v>1</v>
          </cell>
          <cell r="G6339">
            <v>1</v>
          </cell>
          <cell r="H6339" t="str">
            <v>/  /</v>
          </cell>
          <cell r="I6339">
            <v>0</v>
          </cell>
          <cell r="J6339">
            <v>0</v>
          </cell>
          <cell r="K6339">
            <v>6014.75</v>
          </cell>
          <cell r="L6339">
            <v>6014.75</v>
          </cell>
          <cell r="M6339">
            <v>0</v>
          </cell>
          <cell r="N6339">
            <v>0</v>
          </cell>
          <cell r="O6339">
            <v>6014.75</v>
          </cell>
          <cell r="P6339">
            <v>0</v>
          </cell>
        </row>
        <row r="6340">
          <cell r="A6340" t="str">
            <v>0011668511</v>
          </cell>
          <cell r="B6340">
            <v>11668</v>
          </cell>
          <cell r="C6340">
            <v>116680</v>
          </cell>
          <cell r="D6340" t="str">
            <v>F1A</v>
          </cell>
          <cell r="E6340">
            <v>511</v>
          </cell>
          <cell r="F6340">
            <v>1</v>
          </cell>
          <cell r="G6340">
            <v>1</v>
          </cell>
          <cell r="H6340" t="str">
            <v>/  /</v>
          </cell>
          <cell r="I6340">
            <v>0</v>
          </cell>
          <cell r="J6340">
            <v>0</v>
          </cell>
          <cell r="K6340">
            <v>900</v>
          </cell>
          <cell r="L6340">
            <v>900</v>
          </cell>
          <cell r="M6340">
            <v>0</v>
          </cell>
          <cell r="N6340">
            <v>900</v>
          </cell>
          <cell r="O6340">
            <v>900</v>
          </cell>
          <cell r="P6340">
            <v>0</v>
          </cell>
        </row>
        <row r="6341">
          <cell r="A6341" t="str">
            <v>0011668523</v>
          </cell>
          <cell r="B6341">
            <v>11668</v>
          </cell>
          <cell r="C6341">
            <v>116680</v>
          </cell>
          <cell r="D6341" t="str">
            <v>F1A</v>
          </cell>
          <cell r="E6341">
            <v>523</v>
          </cell>
          <cell r="F6341">
            <v>1</v>
          </cell>
          <cell r="G6341">
            <v>1</v>
          </cell>
          <cell r="H6341" t="str">
            <v>25/07/05</v>
          </cell>
          <cell r="I6341">
            <v>1</v>
          </cell>
          <cell r="J6341">
            <v>0</v>
          </cell>
          <cell r="K6341">
            <v>1</v>
          </cell>
          <cell r="L6341">
            <v>1</v>
          </cell>
          <cell r="M6341">
            <v>0</v>
          </cell>
          <cell r="N6341">
            <v>0</v>
          </cell>
          <cell r="O6341">
            <v>1</v>
          </cell>
          <cell r="P6341">
            <v>0</v>
          </cell>
        </row>
        <row r="6342">
          <cell r="A6342" t="str">
            <v>0011668601</v>
          </cell>
          <cell r="B6342">
            <v>11668</v>
          </cell>
          <cell r="C6342">
            <v>116680</v>
          </cell>
          <cell r="D6342" t="str">
            <v>F1A</v>
          </cell>
          <cell r="E6342">
            <v>601</v>
          </cell>
          <cell r="F6342">
            <v>1</v>
          </cell>
          <cell r="G6342">
            <v>1</v>
          </cell>
          <cell r="H6342" t="str">
            <v>/  /</v>
          </cell>
          <cell r="I6342">
            <v>0</v>
          </cell>
          <cell r="J6342">
            <v>0</v>
          </cell>
          <cell r="K6342">
            <v>5113.75</v>
          </cell>
          <cell r="L6342">
            <v>5113.75</v>
          </cell>
          <cell r="M6342">
            <v>0</v>
          </cell>
          <cell r="N6342">
            <v>0</v>
          </cell>
          <cell r="O6342">
            <v>5113.75</v>
          </cell>
          <cell r="P6342">
            <v>0</v>
          </cell>
        </row>
        <row r="6343">
          <cell r="A6343" t="str">
            <v>0011668701</v>
          </cell>
          <cell r="B6343">
            <v>11668</v>
          </cell>
          <cell r="C6343">
            <v>116680</v>
          </cell>
          <cell r="D6343" t="str">
            <v>F1A</v>
          </cell>
          <cell r="E6343">
            <v>701</v>
          </cell>
          <cell r="F6343">
            <v>1</v>
          </cell>
          <cell r="G6343">
            <v>1</v>
          </cell>
          <cell r="H6343" t="str">
            <v>/  /</v>
          </cell>
          <cell r="I6343">
            <v>0</v>
          </cell>
          <cell r="J6343">
            <v>0</v>
          </cell>
          <cell r="K6343">
            <v>5113.75</v>
          </cell>
          <cell r="L6343">
            <v>5113.75</v>
          </cell>
          <cell r="M6343">
            <v>0</v>
          </cell>
          <cell r="N6343">
            <v>0</v>
          </cell>
          <cell r="O6343">
            <v>5113.75</v>
          </cell>
          <cell r="P6343">
            <v>0</v>
          </cell>
        </row>
        <row r="6344">
          <cell r="A6344" t="str">
            <v>0011668910</v>
          </cell>
          <cell r="B6344">
            <v>11668</v>
          </cell>
          <cell r="C6344">
            <v>116680</v>
          </cell>
          <cell r="D6344" t="str">
            <v>F1A</v>
          </cell>
          <cell r="E6344">
            <v>910</v>
          </cell>
          <cell r="F6344">
            <v>1</v>
          </cell>
          <cell r="G6344">
            <v>1</v>
          </cell>
          <cell r="H6344" t="str">
            <v>/  /</v>
          </cell>
          <cell r="I6344">
            <v>0</v>
          </cell>
          <cell r="J6344">
            <v>0</v>
          </cell>
          <cell r="K6344">
            <v>5937</v>
          </cell>
          <cell r="L6344">
            <v>5937</v>
          </cell>
          <cell r="M6344">
            <v>0</v>
          </cell>
          <cell r="N6344">
            <v>0</v>
          </cell>
          <cell r="O6344">
            <v>5937</v>
          </cell>
          <cell r="P6344">
            <v>0</v>
          </cell>
        </row>
        <row r="6345">
          <cell r="A6345" t="str">
            <v>0011668951</v>
          </cell>
          <cell r="B6345">
            <v>11668</v>
          </cell>
          <cell r="C6345">
            <v>116680</v>
          </cell>
          <cell r="D6345" t="str">
            <v>F1A</v>
          </cell>
          <cell r="E6345">
            <v>951</v>
          </cell>
          <cell r="F6345">
            <v>1</v>
          </cell>
          <cell r="G6345">
            <v>1</v>
          </cell>
          <cell r="H6345" t="str">
            <v>/  /</v>
          </cell>
          <cell r="I6345">
            <v>0</v>
          </cell>
          <cell r="J6345">
            <v>0</v>
          </cell>
          <cell r="K6345">
            <v>653</v>
          </cell>
          <cell r="L6345">
            <v>653</v>
          </cell>
          <cell r="M6345">
            <v>0</v>
          </cell>
          <cell r="N6345">
            <v>0</v>
          </cell>
          <cell r="O6345">
            <v>653</v>
          </cell>
          <cell r="P6345">
            <v>0</v>
          </cell>
        </row>
        <row r="6346">
          <cell r="A6346" t="str">
            <v>0011672101</v>
          </cell>
          <cell r="B6346">
            <v>11672</v>
          </cell>
          <cell r="C6346">
            <v>116720</v>
          </cell>
          <cell r="D6346" t="str">
            <v>TPS</v>
          </cell>
          <cell r="E6346">
            <v>101</v>
          </cell>
          <cell r="F6346">
            <v>1</v>
          </cell>
          <cell r="G6346">
            <v>1</v>
          </cell>
          <cell r="H6346">
            <v>39090</v>
          </cell>
          <cell r="I6346">
            <v>9373</v>
          </cell>
          <cell r="J6346">
            <v>0</v>
          </cell>
          <cell r="K6346">
            <v>9373</v>
          </cell>
          <cell r="L6346">
            <v>9373</v>
          </cell>
          <cell r="M6346">
            <v>0</v>
          </cell>
          <cell r="N6346">
            <v>0</v>
          </cell>
          <cell r="O6346">
            <v>9373</v>
          </cell>
          <cell r="P6346">
            <v>0</v>
          </cell>
        </row>
        <row r="6347">
          <cell r="A6347" t="str">
            <v>0011672103</v>
          </cell>
          <cell r="B6347">
            <v>11672</v>
          </cell>
          <cell r="C6347">
            <v>116720</v>
          </cell>
          <cell r="D6347" t="str">
            <v>TPS</v>
          </cell>
          <cell r="E6347">
            <v>103</v>
          </cell>
          <cell r="F6347">
            <v>1</v>
          </cell>
          <cell r="G6347">
            <v>1</v>
          </cell>
          <cell r="H6347" t="str">
            <v>25/07/05</v>
          </cell>
          <cell r="I6347">
            <v>800</v>
          </cell>
          <cell r="J6347">
            <v>0</v>
          </cell>
          <cell r="K6347">
            <v>800</v>
          </cell>
          <cell r="L6347">
            <v>800</v>
          </cell>
          <cell r="M6347">
            <v>0</v>
          </cell>
          <cell r="N6347">
            <v>0</v>
          </cell>
          <cell r="O6347">
            <v>800</v>
          </cell>
          <cell r="P6347">
            <v>0</v>
          </cell>
        </row>
        <row r="6348">
          <cell r="A6348" t="str">
            <v>0011672106</v>
          </cell>
          <cell r="B6348">
            <v>11672</v>
          </cell>
          <cell r="C6348">
            <v>116720</v>
          </cell>
          <cell r="D6348" t="str">
            <v>TPS</v>
          </cell>
          <cell r="E6348">
            <v>106</v>
          </cell>
          <cell r="F6348">
            <v>1</v>
          </cell>
          <cell r="G6348">
            <v>1</v>
          </cell>
          <cell r="H6348" t="str">
            <v>25/07/05</v>
          </cell>
          <cell r="I6348">
            <v>150</v>
          </cell>
          <cell r="J6348">
            <v>0</v>
          </cell>
          <cell r="K6348">
            <v>150</v>
          </cell>
          <cell r="L6348">
            <v>150</v>
          </cell>
          <cell r="M6348">
            <v>0</v>
          </cell>
          <cell r="N6348">
            <v>0</v>
          </cell>
          <cell r="O6348">
            <v>150</v>
          </cell>
          <cell r="P6348">
            <v>0</v>
          </cell>
        </row>
        <row r="6349">
          <cell r="A6349" t="str">
            <v>0011672301</v>
          </cell>
          <cell r="B6349">
            <v>11672</v>
          </cell>
          <cell r="C6349">
            <v>116720</v>
          </cell>
          <cell r="D6349" t="str">
            <v>TPS</v>
          </cell>
          <cell r="E6349">
            <v>301</v>
          </cell>
          <cell r="F6349">
            <v>1</v>
          </cell>
          <cell r="G6349">
            <v>1</v>
          </cell>
          <cell r="H6349" t="str">
            <v>/  /</v>
          </cell>
          <cell r="I6349">
            <v>0</v>
          </cell>
          <cell r="J6349">
            <v>0</v>
          </cell>
          <cell r="K6349">
            <v>10323</v>
          </cell>
          <cell r="L6349">
            <v>10323</v>
          </cell>
          <cell r="M6349">
            <v>0</v>
          </cell>
          <cell r="N6349">
            <v>0</v>
          </cell>
          <cell r="O6349">
            <v>10323</v>
          </cell>
          <cell r="P6349">
            <v>0</v>
          </cell>
        </row>
        <row r="6350">
          <cell r="A6350" t="str">
            <v>0011672511</v>
          </cell>
          <cell r="B6350">
            <v>11672</v>
          </cell>
          <cell r="C6350">
            <v>116720</v>
          </cell>
          <cell r="D6350" t="str">
            <v>TPS</v>
          </cell>
          <cell r="E6350">
            <v>511</v>
          </cell>
          <cell r="F6350">
            <v>1</v>
          </cell>
          <cell r="G6350">
            <v>1</v>
          </cell>
          <cell r="H6350" t="str">
            <v>/  /</v>
          </cell>
          <cell r="I6350">
            <v>0</v>
          </cell>
          <cell r="J6350">
            <v>0</v>
          </cell>
          <cell r="K6350">
            <v>900</v>
          </cell>
          <cell r="L6350">
            <v>900</v>
          </cell>
          <cell r="M6350">
            <v>0</v>
          </cell>
          <cell r="N6350">
            <v>900</v>
          </cell>
          <cell r="O6350">
            <v>900</v>
          </cell>
          <cell r="P6350">
            <v>0</v>
          </cell>
        </row>
        <row r="6351">
          <cell r="A6351" t="str">
            <v>0011672523</v>
          </cell>
          <cell r="B6351">
            <v>11672</v>
          </cell>
          <cell r="C6351">
            <v>116720</v>
          </cell>
          <cell r="D6351" t="str">
            <v>TPS</v>
          </cell>
          <cell r="E6351">
            <v>523</v>
          </cell>
          <cell r="F6351">
            <v>1</v>
          </cell>
          <cell r="G6351">
            <v>1</v>
          </cell>
          <cell r="H6351" t="str">
            <v>25/07/05</v>
          </cell>
          <cell r="I6351">
            <v>1</v>
          </cell>
          <cell r="J6351">
            <v>0</v>
          </cell>
          <cell r="K6351">
            <v>1</v>
          </cell>
          <cell r="L6351">
            <v>1</v>
          </cell>
          <cell r="M6351">
            <v>0</v>
          </cell>
          <cell r="N6351">
            <v>0</v>
          </cell>
          <cell r="O6351">
            <v>1</v>
          </cell>
          <cell r="P6351">
            <v>0</v>
          </cell>
        </row>
        <row r="6352">
          <cell r="A6352" t="str">
            <v>0011672601</v>
          </cell>
          <cell r="B6352">
            <v>11672</v>
          </cell>
          <cell r="C6352">
            <v>116720</v>
          </cell>
          <cell r="D6352" t="str">
            <v>TPS</v>
          </cell>
          <cell r="E6352">
            <v>601</v>
          </cell>
          <cell r="F6352">
            <v>1</v>
          </cell>
          <cell r="G6352">
            <v>1</v>
          </cell>
          <cell r="H6352" t="str">
            <v>/  /</v>
          </cell>
          <cell r="I6352">
            <v>0</v>
          </cell>
          <cell r="J6352">
            <v>0</v>
          </cell>
          <cell r="K6352">
            <v>9422</v>
          </cell>
          <cell r="L6352">
            <v>9422</v>
          </cell>
          <cell r="M6352">
            <v>0</v>
          </cell>
          <cell r="N6352">
            <v>0</v>
          </cell>
          <cell r="O6352">
            <v>9422</v>
          </cell>
          <cell r="P6352">
            <v>0</v>
          </cell>
        </row>
        <row r="6353">
          <cell r="A6353" t="str">
            <v>0011672701</v>
          </cell>
          <cell r="B6353">
            <v>11672</v>
          </cell>
          <cell r="C6353">
            <v>116720</v>
          </cell>
          <cell r="D6353" t="str">
            <v>TPS</v>
          </cell>
          <cell r="E6353">
            <v>701</v>
          </cell>
          <cell r="F6353">
            <v>1</v>
          </cell>
          <cell r="G6353">
            <v>1</v>
          </cell>
          <cell r="H6353" t="str">
            <v>/  /</v>
          </cell>
          <cell r="I6353">
            <v>0</v>
          </cell>
          <cell r="J6353">
            <v>0</v>
          </cell>
          <cell r="K6353">
            <v>9422</v>
          </cell>
          <cell r="L6353">
            <v>9422</v>
          </cell>
          <cell r="M6353">
            <v>0</v>
          </cell>
          <cell r="N6353">
            <v>0</v>
          </cell>
          <cell r="O6353">
            <v>9422</v>
          </cell>
          <cell r="P6353">
            <v>0</v>
          </cell>
        </row>
        <row r="6354">
          <cell r="A6354" t="str">
            <v>0011672910</v>
          </cell>
          <cell r="B6354">
            <v>11672</v>
          </cell>
          <cell r="C6354">
            <v>116720</v>
          </cell>
          <cell r="D6354" t="str">
            <v>TPS</v>
          </cell>
          <cell r="E6354">
            <v>910</v>
          </cell>
          <cell r="F6354">
            <v>1</v>
          </cell>
          <cell r="G6354">
            <v>1</v>
          </cell>
          <cell r="H6354" t="str">
            <v>/  /</v>
          </cell>
          <cell r="I6354">
            <v>0</v>
          </cell>
          <cell r="J6354">
            <v>0</v>
          </cell>
          <cell r="K6354">
            <v>10323</v>
          </cell>
          <cell r="L6354">
            <v>10323</v>
          </cell>
          <cell r="M6354">
            <v>0</v>
          </cell>
          <cell r="N6354">
            <v>0</v>
          </cell>
          <cell r="O6354">
            <v>10323</v>
          </cell>
          <cell r="P6354">
            <v>0</v>
          </cell>
        </row>
        <row r="6355">
          <cell r="A6355" t="str">
            <v>0011672951</v>
          </cell>
          <cell r="B6355">
            <v>11672</v>
          </cell>
          <cell r="C6355">
            <v>116720</v>
          </cell>
          <cell r="D6355" t="str">
            <v>TPS</v>
          </cell>
          <cell r="E6355">
            <v>951</v>
          </cell>
          <cell r="F6355">
            <v>1</v>
          </cell>
          <cell r="G6355">
            <v>1</v>
          </cell>
          <cell r="H6355" t="str">
            <v>/  /</v>
          </cell>
          <cell r="I6355">
            <v>0</v>
          </cell>
          <cell r="J6355">
            <v>0</v>
          </cell>
          <cell r="K6355">
            <v>653</v>
          </cell>
          <cell r="L6355">
            <v>653</v>
          </cell>
          <cell r="M6355">
            <v>0</v>
          </cell>
          <cell r="N6355">
            <v>0</v>
          </cell>
          <cell r="O6355">
            <v>653</v>
          </cell>
          <cell r="P6355">
            <v>0</v>
          </cell>
        </row>
        <row r="6356">
          <cell r="A6356" t="str">
            <v>0011673101</v>
          </cell>
          <cell r="B6356">
            <v>11673</v>
          </cell>
          <cell r="C6356">
            <v>116730</v>
          </cell>
          <cell r="D6356">
            <v>932</v>
          </cell>
          <cell r="E6356">
            <v>101</v>
          </cell>
          <cell r="F6356">
            <v>1</v>
          </cell>
          <cell r="G6356">
            <v>1</v>
          </cell>
          <cell r="H6356">
            <v>39084</v>
          </cell>
          <cell r="I6356">
            <v>10860</v>
          </cell>
          <cell r="J6356">
            <v>0</v>
          </cell>
          <cell r="K6356">
            <v>10860</v>
          </cell>
          <cell r="L6356">
            <v>10860</v>
          </cell>
          <cell r="M6356">
            <v>0</v>
          </cell>
          <cell r="N6356">
            <v>0</v>
          </cell>
          <cell r="O6356">
            <v>10860</v>
          </cell>
          <cell r="P6356">
            <v>0</v>
          </cell>
        </row>
        <row r="6357">
          <cell r="A6357" t="str">
            <v>0011673106</v>
          </cell>
          <cell r="B6357">
            <v>11673</v>
          </cell>
          <cell r="C6357">
            <v>116730</v>
          </cell>
          <cell r="D6357">
            <v>932</v>
          </cell>
          <cell r="E6357">
            <v>106</v>
          </cell>
          <cell r="F6357">
            <v>1</v>
          </cell>
          <cell r="G6357">
            <v>1</v>
          </cell>
          <cell r="H6357">
            <v>38360</v>
          </cell>
          <cell r="I6357">
            <v>150</v>
          </cell>
          <cell r="J6357">
            <v>0</v>
          </cell>
          <cell r="K6357">
            <v>150</v>
          </cell>
          <cell r="L6357">
            <v>150</v>
          </cell>
          <cell r="M6357">
            <v>0</v>
          </cell>
          <cell r="N6357">
            <v>0</v>
          </cell>
          <cell r="O6357">
            <v>150</v>
          </cell>
          <cell r="P6357">
            <v>0</v>
          </cell>
        </row>
        <row r="6358">
          <cell r="A6358" t="str">
            <v>0011673301</v>
          </cell>
          <cell r="B6358">
            <v>11673</v>
          </cell>
          <cell r="C6358">
            <v>116730</v>
          </cell>
          <cell r="D6358">
            <v>932</v>
          </cell>
          <cell r="E6358">
            <v>301</v>
          </cell>
          <cell r="F6358">
            <v>1</v>
          </cell>
          <cell r="G6358">
            <v>1</v>
          </cell>
          <cell r="H6358" t="str">
            <v>/  /</v>
          </cell>
          <cell r="I6358">
            <v>0</v>
          </cell>
          <cell r="J6358">
            <v>0</v>
          </cell>
          <cell r="K6358">
            <v>11010</v>
          </cell>
          <cell r="L6358">
            <v>11010</v>
          </cell>
          <cell r="M6358">
            <v>0</v>
          </cell>
          <cell r="N6358">
            <v>0</v>
          </cell>
          <cell r="O6358">
            <v>11010</v>
          </cell>
          <cell r="P6358">
            <v>0</v>
          </cell>
        </row>
        <row r="6359">
          <cell r="A6359" t="str">
            <v>0011673511</v>
          </cell>
          <cell r="B6359">
            <v>11673</v>
          </cell>
          <cell r="C6359">
            <v>116730</v>
          </cell>
          <cell r="D6359">
            <v>932</v>
          </cell>
          <cell r="E6359">
            <v>511</v>
          </cell>
          <cell r="F6359">
            <v>1</v>
          </cell>
          <cell r="G6359">
            <v>1</v>
          </cell>
          <cell r="H6359" t="str">
            <v>/  /</v>
          </cell>
          <cell r="I6359">
            <v>0</v>
          </cell>
          <cell r="J6359">
            <v>0</v>
          </cell>
          <cell r="K6359">
            <v>900</v>
          </cell>
          <cell r="L6359">
            <v>900</v>
          </cell>
          <cell r="M6359">
            <v>0</v>
          </cell>
          <cell r="N6359">
            <v>900</v>
          </cell>
          <cell r="O6359">
            <v>900</v>
          </cell>
          <cell r="P6359">
            <v>0</v>
          </cell>
        </row>
        <row r="6360">
          <cell r="A6360" t="str">
            <v>0011673523</v>
          </cell>
          <cell r="B6360">
            <v>11673</v>
          </cell>
          <cell r="C6360">
            <v>116730</v>
          </cell>
          <cell r="D6360">
            <v>932</v>
          </cell>
          <cell r="E6360">
            <v>523</v>
          </cell>
          <cell r="F6360">
            <v>1</v>
          </cell>
          <cell r="G6360">
            <v>1</v>
          </cell>
          <cell r="H6360">
            <v>38360</v>
          </cell>
          <cell r="I6360">
            <v>1</v>
          </cell>
          <cell r="J6360">
            <v>0</v>
          </cell>
          <cell r="K6360">
            <v>1</v>
          </cell>
          <cell r="L6360">
            <v>1</v>
          </cell>
          <cell r="M6360">
            <v>0</v>
          </cell>
          <cell r="N6360">
            <v>0</v>
          </cell>
          <cell r="O6360">
            <v>1</v>
          </cell>
          <cell r="P6360">
            <v>0</v>
          </cell>
        </row>
        <row r="6361">
          <cell r="A6361" t="str">
            <v>0011673601</v>
          </cell>
          <cell r="B6361">
            <v>11673</v>
          </cell>
          <cell r="C6361">
            <v>116730</v>
          </cell>
          <cell r="D6361">
            <v>932</v>
          </cell>
          <cell r="E6361">
            <v>601</v>
          </cell>
          <cell r="F6361">
            <v>1</v>
          </cell>
          <cell r="G6361">
            <v>1</v>
          </cell>
          <cell r="H6361" t="str">
            <v>/  /</v>
          </cell>
          <cell r="I6361">
            <v>0</v>
          </cell>
          <cell r="J6361">
            <v>0</v>
          </cell>
          <cell r="K6361">
            <v>10109</v>
          </cell>
          <cell r="L6361">
            <v>10109</v>
          </cell>
          <cell r="M6361">
            <v>0</v>
          </cell>
          <cell r="N6361">
            <v>0</v>
          </cell>
          <cell r="O6361">
            <v>10109</v>
          </cell>
          <cell r="P6361">
            <v>0</v>
          </cell>
        </row>
        <row r="6362">
          <cell r="A6362" t="str">
            <v>0011673701</v>
          </cell>
          <cell r="B6362">
            <v>11673</v>
          </cell>
          <cell r="C6362">
            <v>116730</v>
          </cell>
          <cell r="D6362">
            <v>932</v>
          </cell>
          <cell r="E6362">
            <v>701</v>
          </cell>
          <cell r="F6362">
            <v>1</v>
          </cell>
          <cell r="G6362">
            <v>1</v>
          </cell>
          <cell r="H6362" t="str">
            <v>/  /</v>
          </cell>
          <cell r="I6362">
            <v>0</v>
          </cell>
          <cell r="J6362">
            <v>0</v>
          </cell>
          <cell r="K6362">
            <v>10109</v>
          </cell>
          <cell r="L6362">
            <v>10109</v>
          </cell>
          <cell r="M6362">
            <v>0</v>
          </cell>
          <cell r="N6362">
            <v>0</v>
          </cell>
          <cell r="O6362">
            <v>10109</v>
          </cell>
          <cell r="P6362">
            <v>0</v>
          </cell>
        </row>
        <row r="6363">
          <cell r="A6363" t="str">
            <v>0011673910</v>
          </cell>
          <cell r="B6363">
            <v>11673</v>
          </cell>
          <cell r="C6363">
            <v>116730</v>
          </cell>
          <cell r="D6363">
            <v>932</v>
          </cell>
          <cell r="E6363">
            <v>910</v>
          </cell>
          <cell r="F6363">
            <v>1</v>
          </cell>
          <cell r="G6363">
            <v>1</v>
          </cell>
          <cell r="H6363" t="str">
            <v>/  /</v>
          </cell>
          <cell r="I6363">
            <v>0</v>
          </cell>
          <cell r="J6363">
            <v>0</v>
          </cell>
          <cell r="K6363">
            <v>11010</v>
          </cell>
          <cell r="L6363">
            <v>11010</v>
          </cell>
          <cell r="M6363">
            <v>0</v>
          </cell>
          <cell r="N6363">
            <v>0</v>
          </cell>
          <cell r="O6363">
            <v>11010</v>
          </cell>
          <cell r="P6363">
            <v>0</v>
          </cell>
        </row>
        <row r="6364">
          <cell r="A6364" t="str">
            <v>0011673951</v>
          </cell>
          <cell r="B6364">
            <v>11673</v>
          </cell>
          <cell r="C6364">
            <v>116730</v>
          </cell>
          <cell r="D6364">
            <v>932</v>
          </cell>
          <cell r="E6364">
            <v>951</v>
          </cell>
          <cell r="F6364">
            <v>1</v>
          </cell>
          <cell r="G6364">
            <v>1</v>
          </cell>
          <cell r="H6364" t="str">
            <v>/  /</v>
          </cell>
          <cell r="I6364">
            <v>0</v>
          </cell>
          <cell r="J6364">
            <v>0</v>
          </cell>
          <cell r="K6364">
            <v>653</v>
          </cell>
          <cell r="L6364">
            <v>653</v>
          </cell>
          <cell r="M6364">
            <v>0</v>
          </cell>
          <cell r="N6364">
            <v>0</v>
          </cell>
          <cell r="O6364">
            <v>653</v>
          </cell>
          <cell r="P6364">
            <v>0</v>
          </cell>
        </row>
        <row r="6365">
          <cell r="A6365" t="str">
            <v>0011678101</v>
          </cell>
          <cell r="B6365">
            <v>11678</v>
          </cell>
          <cell r="C6365">
            <v>116780</v>
          </cell>
          <cell r="D6365" t="str">
            <v>X1D</v>
          </cell>
          <cell r="E6365">
            <v>101</v>
          </cell>
          <cell r="F6365">
            <v>1</v>
          </cell>
          <cell r="G6365">
            <v>1</v>
          </cell>
          <cell r="H6365">
            <v>39089</v>
          </cell>
          <cell r="I6365">
            <v>4921</v>
          </cell>
          <cell r="J6365">
            <v>0</v>
          </cell>
          <cell r="K6365">
            <v>4921</v>
          </cell>
          <cell r="L6365">
            <v>4921</v>
          </cell>
          <cell r="M6365">
            <v>0</v>
          </cell>
          <cell r="N6365">
            <v>0</v>
          </cell>
          <cell r="O6365">
            <v>4921</v>
          </cell>
          <cell r="P6365">
            <v>0</v>
          </cell>
        </row>
        <row r="6366">
          <cell r="A6366" t="str">
            <v>0011678106</v>
          </cell>
          <cell r="B6366">
            <v>11678</v>
          </cell>
          <cell r="C6366">
            <v>116780</v>
          </cell>
          <cell r="D6366" t="str">
            <v>X1D</v>
          </cell>
          <cell r="E6366">
            <v>106</v>
          </cell>
          <cell r="F6366">
            <v>1</v>
          </cell>
          <cell r="G6366">
            <v>1</v>
          </cell>
          <cell r="H6366">
            <v>38720</v>
          </cell>
          <cell r="I6366">
            <v>150</v>
          </cell>
          <cell r="J6366">
            <v>0</v>
          </cell>
          <cell r="K6366">
            <v>150</v>
          </cell>
          <cell r="L6366">
            <v>150</v>
          </cell>
          <cell r="M6366">
            <v>0</v>
          </cell>
          <cell r="N6366">
            <v>0</v>
          </cell>
          <cell r="O6366">
            <v>150</v>
          </cell>
          <cell r="P6366">
            <v>0</v>
          </cell>
        </row>
        <row r="6367">
          <cell r="A6367" t="str">
            <v>0011678301</v>
          </cell>
          <cell r="B6367">
            <v>11678</v>
          </cell>
          <cell r="C6367">
            <v>116780</v>
          </cell>
          <cell r="D6367" t="str">
            <v>X1D</v>
          </cell>
          <cell r="E6367">
            <v>301</v>
          </cell>
          <cell r="F6367">
            <v>1</v>
          </cell>
          <cell r="G6367">
            <v>1</v>
          </cell>
          <cell r="H6367" t="str">
            <v>/  /</v>
          </cell>
          <cell r="I6367">
            <v>0</v>
          </cell>
          <cell r="J6367">
            <v>0</v>
          </cell>
          <cell r="K6367">
            <v>5071</v>
          </cell>
          <cell r="L6367">
            <v>5071</v>
          </cell>
          <cell r="M6367">
            <v>0</v>
          </cell>
          <cell r="N6367">
            <v>0</v>
          </cell>
          <cell r="O6367">
            <v>5071</v>
          </cell>
          <cell r="P6367">
            <v>0</v>
          </cell>
        </row>
        <row r="6368">
          <cell r="A6368" t="str">
            <v>0011678511</v>
          </cell>
          <cell r="B6368">
            <v>11678</v>
          </cell>
          <cell r="C6368">
            <v>116780</v>
          </cell>
          <cell r="D6368" t="str">
            <v>X1D</v>
          </cell>
          <cell r="E6368">
            <v>511</v>
          </cell>
          <cell r="F6368">
            <v>1</v>
          </cell>
          <cell r="G6368">
            <v>1</v>
          </cell>
          <cell r="H6368" t="str">
            <v>/  /</v>
          </cell>
          <cell r="I6368">
            <v>0</v>
          </cell>
          <cell r="J6368">
            <v>0</v>
          </cell>
          <cell r="K6368">
            <v>900</v>
          </cell>
          <cell r="L6368">
            <v>900</v>
          </cell>
          <cell r="M6368">
            <v>0</v>
          </cell>
          <cell r="N6368">
            <v>900</v>
          </cell>
          <cell r="O6368">
            <v>900</v>
          </cell>
          <cell r="P6368">
            <v>0</v>
          </cell>
        </row>
        <row r="6369">
          <cell r="A6369" t="str">
            <v>0011678522</v>
          </cell>
          <cell r="B6369">
            <v>11678</v>
          </cell>
          <cell r="C6369">
            <v>116780</v>
          </cell>
          <cell r="D6369" t="str">
            <v>X1D</v>
          </cell>
          <cell r="E6369">
            <v>522</v>
          </cell>
          <cell r="F6369">
            <v>1</v>
          </cell>
          <cell r="G6369">
            <v>1</v>
          </cell>
          <cell r="H6369">
            <v>38633</v>
          </cell>
          <cell r="I6369">
            <v>7</v>
          </cell>
          <cell r="J6369">
            <v>0</v>
          </cell>
          <cell r="K6369">
            <v>7</v>
          </cell>
          <cell r="L6369">
            <v>7</v>
          </cell>
          <cell r="M6369">
            <v>0</v>
          </cell>
          <cell r="N6369">
            <v>0</v>
          </cell>
          <cell r="O6369">
            <v>7</v>
          </cell>
          <cell r="P6369">
            <v>0</v>
          </cell>
        </row>
        <row r="6370">
          <cell r="A6370" t="str">
            <v>0011678601</v>
          </cell>
          <cell r="B6370">
            <v>11678</v>
          </cell>
          <cell r="C6370">
            <v>116780</v>
          </cell>
          <cell r="D6370" t="str">
            <v>X1D</v>
          </cell>
          <cell r="E6370">
            <v>601</v>
          </cell>
          <cell r="F6370">
            <v>1</v>
          </cell>
          <cell r="G6370">
            <v>1</v>
          </cell>
          <cell r="H6370" t="str">
            <v>/  /</v>
          </cell>
          <cell r="I6370">
            <v>0</v>
          </cell>
          <cell r="J6370">
            <v>0</v>
          </cell>
          <cell r="K6370">
            <v>4164</v>
          </cell>
          <cell r="L6370">
            <v>4164</v>
          </cell>
          <cell r="M6370">
            <v>0</v>
          </cell>
          <cell r="N6370">
            <v>0</v>
          </cell>
          <cell r="O6370">
            <v>4164</v>
          </cell>
          <cell r="P6370">
            <v>0</v>
          </cell>
        </row>
        <row r="6371">
          <cell r="A6371" t="str">
            <v>0011678701</v>
          </cell>
          <cell r="B6371">
            <v>11678</v>
          </cell>
          <cell r="C6371">
            <v>116780</v>
          </cell>
          <cell r="D6371" t="str">
            <v>X1D</v>
          </cell>
          <cell r="E6371">
            <v>701</v>
          </cell>
          <cell r="F6371">
            <v>1</v>
          </cell>
          <cell r="G6371">
            <v>1</v>
          </cell>
          <cell r="H6371" t="str">
            <v>/  /</v>
          </cell>
          <cell r="I6371">
            <v>0</v>
          </cell>
          <cell r="J6371">
            <v>0</v>
          </cell>
          <cell r="K6371">
            <v>4164</v>
          </cell>
          <cell r="L6371">
            <v>4164</v>
          </cell>
          <cell r="M6371">
            <v>0</v>
          </cell>
          <cell r="N6371">
            <v>0</v>
          </cell>
          <cell r="O6371">
            <v>4164</v>
          </cell>
          <cell r="P6371">
            <v>0</v>
          </cell>
        </row>
        <row r="6372">
          <cell r="A6372" t="str">
            <v>0011678910</v>
          </cell>
          <cell r="B6372">
            <v>11678</v>
          </cell>
          <cell r="C6372">
            <v>116780</v>
          </cell>
          <cell r="D6372" t="str">
            <v>X1D</v>
          </cell>
          <cell r="E6372">
            <v>910</v>
          </cell>
          <cell r="F6372">
            <v>1</v>
          </cell>
          <cell r="G6372">
            <v>1</v>
          </cell>
          <cell r="H6372" t="str">
            <v>/  /</v>
          </cell>
          <cell r="I6372">
            <v>0</v>
          </cell>
          <cell r="J6372">
            <v>0</v>
          </cell>
          <cell r="K6372">
            <v>5071</v>
          </cell>
          <cell r="L6372">
            <v>5071</v>
          </cell>
          <cell r="M6372">
            <v>0</v>
          </cell>
          <cell r="N6372">
            <v>0</v>
          </cell>
          <cell r="O6372">
            <v>5071</v>
          </cell>
          <cell r="P6372">
            <v>0</v>
          </cell>
        </row>
        <row r="6373">
          <cell r="A6373" t="str">
            <v>0011678951</v>
          </cell>
          <cell r="B6373">
            <v>11678</v>
          </cell>
          <cell r="C6373">
            <v>116780</v>
          </cell>
          <cell r="D6373" t="str">
            <v>X1D</v>
          </cell>
          <cell r="E6373">
            <v>951</v>
          </cell>
          <cell r="F6373">
            <v>1</v>
          </cell>
          <cell r="G6373">
            <v>1</v>
          </cell>
          <cell r="H6373" t="str">
            <v>/  /</v>
          </cell>
          <cell r="I6373">
            <v>0</v>
          </cell>
          <cell r="J6373">
            <v>0</v>
          </cell>
          <cell r="K6373">
            <v>653</v>
          </cell>
          <cell r="L6373">
            <v>653</v>
          </cell>
          <cell r="M6373">
            <v>0</v>
          </cell>
          <cell r="N6373">
            <v>0</v>
          </cell>
          <cell r="O6373">
            <v>653</v>
          </cell>
          <cell r="P6373">
            <v>0</v>
          </cell>
        </row>
        <row r="6374">
          <cell r="A6374" t="str">
            <v>0011687101</v>
          </cell>
          <cell r="B6374">
            <v>11687</v>
          </cell>
          <cell r="C6374">
            <v>116870</v>
          </cell>
          <cell r="D6374">
            <v>706</v>
          </cell>
          <cell r="E6374">
            <v>101</v>
          </cell>
          <cell r="F6374">
            <v>1</v>
          </cell>
          <cell r="G6374">
            <v>1</v>
          </cell>
          <cell r="H6374">
            <v>39089</v>
          </cell>
          <cell r="I6374">
            <v>7541</v>
          </cell>
          <cell r="J6374">
            <v>0</v>
          </cell>
          <cell r="K6374">
            <v>7541</v>
          </cell>
          <cell r="L6374">
            <v>7541</v>
          </cell>
          <cell r="M6374">
            <v>0</v>
          </cell>
          <cell r="N6374">
            <v>0</v>
          </cell>
          <cell r="O6374">
            <v>7541</v>
          </cell>
          <cell r="P6374">
            <v>0</v>
          </cell>
        </row>
        <row r="6375">
          <cell r="A6375" t="str">
            <v>0011687301</v>
          </cell>
          <cell r="B6375">
            <v>11687</v>
          </cell>
          <cell r="C6375">
            <v>116870</v>
          </cell>
          <cell r="D6375">
            <v>706</v>
          </cell>
          <cell r="E6375">
            <v>301</v>
          </cell>
          <cell r="F6375">
            <v>1</v>
          </cell>
          <cell r="G6375">
            <v>1</v>
          </cell>
          <cell r="H6375" t="str">
            <v>/  /</v>
          </cell>
          <cell r="I6375">
            <v>0</v>
          </cell>
          <cell r="J6375">
            <v>0</v>
          </cell>
          <cell r="K6375">
            <v>7541</v>
          </cell>
          <cell r="L6375">
            <v>7541</v>
          </cell>
          <cell r="M6375">
            <v>0</v>
          </cell>
          <cell r="N6375">
            <v>0</v>
          </cell>
          <cell r="O6375">
            <v>7541</v>
          </cell>
          <cell r="P6375">
            <v>0</v>
          </cell>
        </row>
        <row r="6376">
          <cell r="A6376" t="str">
            <v>0011687511</v>
          </cell>
          <cell r="B6376">
            <v>11687</v>
          </cell>
          <cell r="C6376">
            <v>116870</v>
          </cell>
          <cell r="D6376">
            <v>706</v>
          </cell>
          <cell r="E6376">
            <v>511</v>
          </cell>
          <cell r="F6376">
            <v>1</v>
          </cell>
          <cell r="G6376">
            <v>1</v>
          </cell>
          <cell r="H6376" t="str">
            <v>/  /</v>
          </cell>
          <cell r="I6376">
            <v>0</v>
          </cell>
          <cell r="J6376">
            <v>0</v>
          </cell>
          <cell r="K6376">
            <v>900</v>
          </cell>
          <cell r="L6376">
            <v>900</v>
          </cell>
          <cell r="M6376">
            <v>0</v>
          </cell>
          <cell r="N6376">
            <v>900</v>
          </cell>
          <cell r="O6376">
            <v>900</v>
          </cell>
          <cell r="P6376">
            <v>0</v>
          </cell>
        </row>
        <row r="6377">
          <cell r="A6377" t="str">
            <v>0011687601</v>
          </cell>
          <cell r="B6377">
            <v>11687</v>
          </cell>
          <cell r="C6377">
            <v>116870</v>
          </cell>
          <cell r="D6377">
            <v>706</v>
          </cell>
          <cell r="E6377">
            <v>601</v>
          </cell>
          <cell r="F6377">
            <v>1</v>
          </cell>
          <cell r="G6377">
            <v>1</v>
          </cell>
          <cell r="H6377" t="str">
            <v>/  /</v>
          </cell>
          <cell r="I6377">
            <v>0</v>
          </cell>
          <cell r="J6377">
            <v>0</v>
          </cell>
          <cell r="K6377">
            <v>6641</v>
          </cell>
          <cell r="L6377">
            <v>6641</v>
          </cell>
          <cell r="M6377">
            <v>0</v>
          </cell>
          <cell r="N6377">
            <v>0</v>
          </cell>
          <cell r="O6377">
            <v>6641</v>
          </cell>
          <cell r="P6377">
            <v>0</v>
          </cell>
        </row>
        <row r="6378">
          <cell r="A6378" t="str">
            <v>0011687701</v>
          </cell>
          <cell r="B6378">
            <v>11687</v>
          </cell>
          <cell r="C6378">
            <v>116870</v>
          </cell>
          <cell r="D6378">
            <v>706</v>
          </cell>
          <cell r="E6378">
            <v>701</v>
          </cell>
          <cell r="F6378">
            <v>1</v>
          </cell>
          <cell r="G6378">
            <v>1</v>
          </cell>
          <cell r="H6378" t="str">
            <v>/  /</v>
          </cell>
          <cell r="I6378">
            <v>0</v>
          </cell>
          <cell r="J6378">
            <v>0</v>
          </cell>
          <cell r="K6378">
            <v>6641</v>
          </cell>
          <cell r="L6378">
            <v>6641</v>
          </cell>
          <cell r="M6378">
            <v>0</v>
          </cell>
          <cell r="N6378">
            <v>0</v>
          </cell>
          <cell r="O6378">
            <v>6641</v>
          </cell>
          <cell r="P6378">
            <v>0</v>
          </cell>
        </row>
        <row r="6379">
          <cell r="A6379" t="str">
            <v>0011687910</v>
          </cell>
          <cell r="B6379">
            <v>11687</v>
          </cell>
          <cell r="C6379">
            <v>116870</v>
          </cell>
          <cell r="D6379">
            <v>706</v>
          </cell>
          <cell r="E6379">
            <v>910</v>
          </cell>
          <cell r="F6379">
            <v>1</v>
          </cell>
          <cell r="G6379">
            <v>1</v>
          </cell>
          <cell r="H6379" t="str">
            <v>/  /</v>
          </cell>
          <cell r="I6379">
            <v>0</v>
          </cell>
          <cell r="J6379">
            <v>0</v>
          </cell>
          <cell r="K6379">
            <v>7541</v>
          </cell>
          <cell r="L6379">
            <v>7541</v>
          </cell>
          <cell r="M6379">
            <v>0</v>
          </cell>
          <cell r="N6379">
            <v>0</v>
          </cell>
          <cell r="O6379">
            <v>7541</v>
          </cell>
          <cell r="P6379">
            <v>0</v>
          </cell>
        </row>
        <row r="6380">
          <cell r="A6380" t="str">
            <v>0011687951</v>
          </cell>
          <cell r="B6380">
            <v>11687</v>
          </cell>
          <cell r="C6380">
            <v>116870</v>
          </cell>
          <cell r="D6380">
            <v>706</v>
          </cell>
          <cell r="E6380">
            <v>951</v>
          </cell>
          <cell r="F6380">
            <v>1</v>
          </cell>
          <cell r="G6380">
            <v>1</v>
          </cell>
          <cell r="H6380" t="str">
            <v>/  /</v>
          </cell>
          <cell r="I6380">
            <v>0</v>
          </cell>
          <cell r="J6380">
            <v>0</v>
          </cell>
          <cell r="K6380">
            <v>653</v>
          </cell>
          <cell r="L6380">
            <v>653</v>
          </cell>
          <cell r="M6380">
            <v>0</v>
          </cell>
          <cell r="N6380">
            <v>0</v>
          </cell>
          <cell r="O6380">
            <v>653</v>
          </cell>
          <cell r="P6380">
            <v>0</v>
          </cell>
        </row>
        <row r="6381">
          <cell r="A6381" t="str">
            <v>0011693101</v>
          </cell>
          <cell r="B6381">
            <v>11693</v>
          </cell>
          <cell r="C6381">
            <v>116930</v>
          </cell>
          <cell r="D6381">
            <v>765</v>
          </cell>
          <cell r="E6381">
            <v>101</v>
          </cell>
          <cell r="F6381">
            <v>1</v>
          </cell>
          <cell r="G6381">
            <v>1</v>
          </cell>
          <cell r="H6381">
            <v>39089</v>
          </cell>
          <cell r="I6381">
            <v>3256</v>
          </cell>
          <cell r="J6381">
            <v>0</v>
          </cell>
          <cell r="K6381">
            <v>3256</v>
          </cell>
          <cell r="L6381">
            <v>3256</v>
          </cell>
          <cell r="M6381">
            <v>0</v>
          </cell>
          <cell r="N6381">
            <v>0</v>
          </cell>
          <cell r="O6381">
            <v>3256</v>
          </cell>
          <cell r="P6381">
            <v>0</v>
          </cell>
        </row>
        <row r="6382">
          <cell r="A6382" t="str">
            <v>0011693301</v>
          </cell>
          <cell r="B6382">
            <v>11693</v>
          </cell>
          <cell r="C6382">
            <v>116930</v>
          </cell>
          <cell r="D6382">
            <v>765</v>
          </cell>
          <cell r="E6382">
            <v>301</v>
          </cell>
          <cell r="F6382">
            <v>1</v>
          </cell>
          <cell r="G6382">
            <v>1</v>
          </cell>
          <cell r="H6382" t="str">
            <v>/  /</v>
          </cell>
          <cell r="I6382">
            <v>0</v>
          </cell>
          <cell r="J6382">
            <v>0</v>
          </cell>
          <cell r="K6382">
            <v>3256</v>
          </cell>
          <cell r="L6382">
            <v>3256</v>
          </cell>
          <cell r="M6382">
            <v>0</v>
          </cell>
          <cell r="N6382">
            <v>0</v>
          </cell>
          <cell r="O6382">
            <v>3256</v>
          </cell>
          <cell r="P6382">
            <v>0</v>
          </cell>
        </row>
        <row r="6383">
          <cell r="A6383" t="str">
            <v>0011693511</v>
          </cell>
          <cell r="B6383">
            <v>11693</v>
          </cell>
          <cell r="C6383">
            <v>116930</v>
          </cell>
          <cell r="D6383">
            <v>765</v>
          </cell>
          <cell r="E6383">
            <v>511</v>
          </cell>
          <cell r="F6383">
            <v>1</v>
          </cell>
          <cell r="G6383">
            <v>1</v>
          </cell>
          <cell r="H6383" t="str">
            <v>/  /</v>
          </cell>
          <cell r="I6383">
            <v>0</v>
          </cell>
          <cell r="J6383">
            <v>0</v>
          </cell>
          <cell r="K6383">
            <v>651</v>
          </cell>
          <cell r="L6383">
            <v>651</v>
          </cell>
          <cell r="M6383">
            <v>0</v>
          </cell>
          <cell r="N6383">
            <v>651</v>
          </cell>
          <cell r="O6383">
            <v>651</v>
          </cell>
          <cell r="P6383">
            <v>0</v>
          </cell>
        </row>
        <row r="6384">
          <cell r="A6384" t="str">
            <v>0011693523</v>
          </cell>
          <cell r="B6384">
            <v>11693</v>
          </cell>
          <cell r="C6384">
            <v>116930</v>
          </cell>
          <cell r="D6384">
            <v>765</v>
          </cell>
          <cell r="E6384">
            <v>523</v>
          </cell>
          <cell r="F6384">
            <v>1</v>
          </cell>
          <cell r="G6384">
            <v>1</v>
          </cell>
          <cell r="H6384" t="str">
            <v>15/08/05</v>
          </cell>
          <cell r="I6384">
            <v>1</v>
          </cell>
          <cell r="J6384">
            <v>0</v>
          </cell>
          <cell r="K6384">
            <v>1</v>
          </cell>
          <cell r="L6384">
            <v>1</v>
          </cell>
          <cell r="M6384">
            <v>0</v>
          </cell>
          <cell r="N6384">
            <v>0</v>
          </cell>
          <cell r="O6384">
            <v>1</v>
          </cell>
          <cell r="P6384">
            <v>0</v>
          </cell>
        </row>
        <row r="6385">
          <cell r="A6385" t="str">
            <v>0011693601</v>
          </cell>
          <cell r="B6385">
            <v>11693</v>
          </cell>
          <cell r="C6385">
            <v>116930</v>
          </cell>
          <cell r="D6385">
            <v>765</v>
          </cell>
          <cell r="E6385">
            <v>601</v>
          </cell>
          <cell r="F6385">
            <v>1</v>
          </cell>
          <cell r="G6385">
            <v>1</v>
          </cell>
          <cell r="H6385" t="str">
            <v>/  /</v>
          </cell>
          <cell r="I6385">
            <v>0</v>
          </cell>
          <cell r="J6385">
            <v>0</v>
          </cell>
          <cell r="K6385">
            <v>2604</v>
          </cell>
          <cell r="L6385">
            <v>2604</v>
          </cell>
          <cell r="M6385">
            <v>0</v>
          </cell>
          <cell r="N6385">
            <v>0</v>
          </cell>
          <cell r="O6385">
            <v>2604</v>
          </cell>
          <cell r="P6385">
            <v>0</v>
          </cell>
        </row>
        <row r="6386">
          <cell r="A6386" t="str">
            <v>0011693701</v>
          </cell>
          <cell r="B6386">
            <v>11693</v>
          </cell>
          <cell r="C6386">
            <v>116930</v>
          </cell>
          <cell r="D6386">
            <v>765</v>
          </cell>
          <cell r="E6386">
            <v>701</v>
          </cell>
          <cell r="F6386">
            <v>1</v>
          </cell>
          <cell r="G6386">
            <v>1</v>
          </cell>
          <cell r="H6386" t="str">
            <v>/  /</v>
          </cell>
          <cell r="I6386">
            <v>0</v>
          </cell>
          <cell r="J6386">
            <v>0</v>
          </cell>
          <cell r="K6386">
            <v>2604</v>
          </cell>
          <cell r="L6386">
            <v>2604</v>
          </cell>
          <cell r="M6386">
            <v>0</v>
          </cell>
          <cell r="N6386">
            <v>0</v>
          </cell>
          <cell r="O6386">
            <v>2604</v>
          </cell>
          <cell r="P6386">
            <v>0</v>
          </cell>
        </row>
        <row r="6387">
          <cell r="A6387" t="str">
            <v>0011693910</v>
          </cell>
          <cell r="B6387">
            <v>11693</v>
          </cell>
          <cell r="C6387">
            <v>116930</v>
          </cell>
          <cell r="D6387">
            <v>765</v>
          </cell>
          <cell r="E6387">
            <v>910</v>
          </cell>
          <cell r="F6387">
            <v>1</v>
          </cell>
          <cell r="G6387">
            <v>1</v>
          </cell>
          <cell r="H6387" t="str">
            <v>/  /</v>
          </cell>
          <cell r="I6387">
            <v>0</v>
          </cell>
          <cell r="J6387">
            <v>0</v>
          </cell>
          <cell r="K6387">
            <v>3256</v>
          </cell>
          <cell r="L6387">
            <v>3256</v>
          </cell>
          <cell r="M6387">
            <v>0</v>
          </cell>
          <cell r="N6387">
            <v>0</v>
          </cell>
          <cell r="O6387">
            <v>3256</v>
          </cell>
          <cell r="P6387">
            <v>0</v>
          </cell>
        </row>
        <row r="6388">
          <cell r="A6388" t="str">
            <v>0011693951</v>
          </cell>
          <cell r="B6388">
            <v>11693</v>
          </cell>
          <cell r="C6388">
            <v>116930</v>
          </cell>
          <cell r="D6388">
            <v>765</v>
          </cell>
          <cell r="E6388">
            <v>951</v>
          </cell>
          <cell r="F6388">
            <v>1</v>
          </cell>
          <cell r="G6388">
            <v>1</v>
          </cell>
          <cell r="H6388" t="str">
            <v>/  /</v>
          </cell>
          <cell r="I6388">
            <v>0</v>
          </cell>
          <cell r="J6388">
            <v>0</v>
          </cell>
          <cell r="K6388">
            <v>472</v>
          </cell>
          <cell r="L6388">
            <v>472</v>
          </cell>
          <cell r="M6388">
            <v>0</v>
          </cell>
          <cell r="N6388">
            <v>0</v>
          </cell>
          <cell r="O6388">
            <v>472</v>
          </cell>
          <cell r="P6388">
            <v>0</v>
          </cell>
        </row>
        <row r="6389">
          <cell r="A6389" t="str">
            <v>0011698101</v>
          </cell>
          <cell r="B6389">
            <v>11698</v>
          </cell>
          <cell r="C6389">
            <v>116980</v>
          </cell>
          <cell r="D6389">
            <v>494</v>
          </cell>
          <cell r="E6389">
            <v>101</v>
          </cell>
          <cell r="F6389">
            <v>1</v>
          </cell>
          <cell r="G6389">
            <v>1</v>
          </cell>
          <cell r="H6389">
            <v>39448</v>
          </cell>
          <cell r="I6389">
            <v>3500</v>
          </cell>
          <cell r="J6389">
            <v>0</v>
          </cell>
          <cell r="K6389">
            <v>3500</v>
          </cell>
          <cell r="L6389">
            <v>3500</v>
          </cell>
          <cell r="M6389">
            <v>0</v>
          </cell>
          <cell r="N6389">
            <v>0</v>
          </cell>
          <cell r="O6389">
            <v>3500</v>
          </cell>
          <cell r="P6389">
            <v>0</v>
          </cell>
        </row>
        <row r="6390">
          <cell r="A6390" t="str">
            <v>0011698176</v>
          </cell>
          <cell r="B6390">
            <v>11698</v>
          </cell>
          <cell r="C6390">
            <v>116980</v>
          </cell>
          <cell r="D6390">
            <v>494</v>
          </cell>
          <cell r="E6390">
            <v>176</v>
          </cell>
          <cell r="F6390">
            <v>1</v>
          </cell>
          <cell r="G6390">
            <v>1</v>
          </cell>
          <cell r="H6390">
            <v>39448</v>
          </cell>
          <cell r="I6390">
            <v>0</v>
          </cell>
          <cell r="J6390">
            <v>0</v>
          </cell>
          <cell r="K6390">
            <v>723.42</v>
          </cell>
          <cell r="L6390">
            <v>723.42</v>
          </cell>
          <cell r="M6390">
            <v>0</v>
          </cell>
          <cell r="N6390">
            <v>0</v>
          </cell>
          <cell r="O6390">
            <v>723.42</v>
          </cell>
          <cell r="P6390">
            <v>0</v>
          </cell>
        </row>
        <row r="6391">
          <cell r="A6391" t="str">
            <v>0011698301</v>
          </cell>
          <cell r="B6391">
            <v>11698</v>
          </cell>
          <cell r="C6391">
            <v>116980</v>
          </cell>
          <cell r="D6391">
            <v>494</v>
          </cell>
          <cell r="E6391">
            <v>301</v>
          </cell>
          <cell r="F6391">
            <v>1</v>
          </cell>
          <cell r="G6391">
            <v>1</v>
          </cell>
          <cell r="H6391" t="str">
            <v>/  /</v>
          </cell>
          <cell r="I6391">
            <v>0</v>
          </cell>
          <cell r="J6391">
            <v>0</v>
          </cell>
          <cell r="K6391">
            <v>4223.42</v>
          </cell>
          <cell r="L6391">
            <v>4223.42</v>
          </cell>
          <cell r="M6391">
            <v>0</v>
          </cell>
          <cell r="N6391">
            <v>0</v>
          </cell>
          <cell r="O6391">
            <v>4223.42</v>
          </cell>
          <cell r="P6391">
            <v>0</v>
          </cell>
        </row>
        <row r="6392">
          <cell r="A6392" t="str">
            <v>0011698511</v>
          </cell>
          <cell r="B6392">
            <v>11698</v>
          </cell>
          <cell r="C6392">
            <v>116980</v>
          </cell>
          <cell r="D6392">
            <v>494</v>
          </cell>
          <cell r="E6392">
            <v>511</v>
          </cell>
          <cell r="F6392">
            <v>1</v>
          </cell>
          <cell r="G6392">
            <v>1</v>
          </cell>
          <cell r="H6392" t="str">
            <v>/  /</v>
          </cell>
          <cell r="I6392">
            <v>0</v>
          </cell>
          <cell r="J6392">
            <v>0</v>
          </cell>
          <cell r="K6392">
            <v>844</v>
          </cell>
          <cell r="L6392">
            <v>844</v>
          </cell>
          <cell r="M6392">
            <v>0</v>
          </cell>
          <cell r="N6392">
            <v>844</v>
          </cell>
          <cell r="O6392">
            <v>844</v>
          </cell>
          <cell r="P6392">
            <v>0</v>
          </cell>
        </row>
        <row r="6393">
          <cell r="A6393" t="str">
            <v>0011698601</v>
          </cell>
          <cell r="B6393">
            <v>11698</v>
          </cell>
          <cell r="C6393">
            <v>116980</v>
          </cell>
          <cell r="D6393">
            <v>494</v>
          </cell>
          <cell r="E6393">
            <v>601</v>
          </cell>
          <cell r="F6393">
            <v>1</v>
          </cell>
          <cell r="G6393">
            <v>1</v>
          </cell>
          <cell r="H6393" t="str">
            <v>/  /</v>
          </cell>
          <cell r="I6393">
            <v>0</v>
          </cell>
          <cell r="J6393">
            <v>0</v>
          </cell>
          <cell r="K6393">
            <v>3379.42</v>
          </cell>
          <cell r="L6393">
            <v>3379.42</v>
          </cell>
          <cell r="M6393">
            <v>0</v>
          </cell>
          <cell r="N6393">
            <v>0</v>
          </cell>
          <cell r="O6393">
            <v>3379.42</v>
          </cell>
          <cell r="P6393">
            <v>0</v>
          </cell>
        </row>
        <row r="6394">
          <cell r="A6394" t="str">
            <v>0011698701</v>
          </cell>
          <cell r="B6394">
            <v>11698</v>
          </cell>
          <cell r="C6394">
            <v>116980</v>
          </cell>
          <cell r="D6394">
            <v>494</v>
          </cell>
          <cell r="E6394">
            <v>701</v>
          </cell>
          <cell r="F6394">
            <v>1</v>
          </cell>
          <cell r="G6394">
            <v>1</v>
          </cell>
          <cell r="H6394" t="str">
            <v>/  /</v>
          </cell>
          <cell r="I6394">
            <v>0</v>
          </cell>
          <cell r="J6394">
            <v>0</v>
          </cell>
          <cell r="K6394">
            <v>3379.42</v>
          </cell>
          <cell r="L6394">
            <v>3379.42</v>
          </cell>
          <cell r="M6394">
            <v>0</v>
          </cell>
          <cell r="N6394">
            <v>0</v>
          </cell>
          <cell r="O6394">
            <v>3379.42</v>
          </cell>
          <cell r="P6394">
            <v>0</v>
          </cell>
        </row>
        <row r="6395">
          <cell r="A6395" t="str">
            <v>0011698910</v>
          </cell>
          <cell r="B6395">
            <v>11698</v>
          </cell>
          <cell r="C6395">
            <v>116980</v>
          </cell>
          <cell r="D6395">
            <v>494</v>
          </cell>
          <cell r="E6395">
            <v>910</v>
          </cell>
          <cell r="F6395">
            <v>1</v>
          </cell>
          <cell r="G6395">
            <v>1</v>
          </cell>
          <cell r="H6395" t="str">
            <v>/  /</v>
          </cell>
          <cell r="I6395">
            <v>0</v>
          </cell>
          <cell r="J6395">
            <v>0</v>
          </cell>
          <cell r="K6395">
            <v>3500</v>
          </cell>
          <cell r="L6395">
            <v>3500</v>
          </cell>
          <cell r="M6395">
            <v>0</v>
          </cell>
          <cell r="N6395">
            <v>0</v>
          </cell>
          <cell r="O6395">
            <v>3500</v>
          </cell>
          <cell r="P6395">
            <v>0</v>
          </cell>
        </row>
        <row r="6396">
          <cell r="A6396" t="str">
            <v>0011698915</v>
          </cell>
          <cell r="B6396">
            <v>11698</v>
          </cell>
          <cell r="C6396">
            <v>116980</v>
          </cell>
          <cell r="D6396">
            <v>494</v>
          </cell>
          <cell r="E6396">
            <v>915</v>
          </cell>
          <cell r="F6396">
            <v>1</v>
          </cell>
          <cell r="G6396">
            <v>1</v>
          </cell>
          <cell r="H6396" t="str">
            <v>/  /</v>
          </cell>
          <cell r="I6396">
            <v>0</v>
          </cell>
          <cell r="J6396">
            <v>0</v>
          </cell>
          <cell r="K6396">
            <v>723.42</v>
          </cell>
          <cell r="L6396">
            <v>723.42</v>
          </cell>
          <cell r="M6396">
            <v>0</v>
          </cell>
          <cell r="N6396">
            <v>0</v>
          </cell>
          <cell r="O6396">
            <v>723.42</v>
          </cell>
          <cell r="P6396">
            <v>0</v>
          </cell>
        </row>
        <row r="6397">
          <cell r="A6397" t="str">
            <v>0011698951</v>
          </cell>
          <cell r="B6397">
            <v>11698</v>
          </cell>
          <cell r="C6397">
            <v>116980</v>
          </cell>
          <cell r="D6397">
            <v>494</v>
          </cell>
          <cell r="E6397">
            <v>951</v>
          </cell>
          <cell r="F6397">
            <v>1</v>
          </cell>
          <cell r="G6397">
            <v>1</v>
          </cell>
          <cell r="H6397" t="str">
            <v>/  /</v>
          </cell>
          <cell r="I6397">
            <v>0</v>
          </cell>
          <cell r="J6397">
            <v>0</v>
          </cell>
          <cell r="K6397">
            <v>613</v>
          </cell>
          <cell r="L6397">
            <v>613</v>
          </cell>
          <cell r="M6397">
            <v>0</v>
          </cell>
          <cell r="N6397">
            <v>0</v>
          </cell>
          <cell r="O6397">
            <v>613</v>
          </cell>
          <cell r="P6397">
            <v>0</v>
          </cell>
        </row>
        <row r="6398">
          <cell r="A6398" t="str">
            <v>0011699101</v>
          </cell>
          <cell r="B6398">
            <v>11699</v>
          </cell>
          <cell r="C6398">
            <v>116990</v>
          </cell>
          <cell r="D6398" t="str">
            <v>X5B</v>
          </cell>
          <cell r="E6398">
            <v>101</v>
          </cell>
          <cell r="F6398">
            <v>1</v>
          </cell>
          <cell r="G6398">
            <v>1</v>
          </cell>
          <cell r="H6398">
            <v>39089</v>
          </cell>
          <cell r="I6398">
            <v>6921</v>
          </cell>
          <cell r="J6398">
            <v>0</v>
          </cell>
          <cell r="K6398">
            <v>6921</v>
          </cell>
          <cell r="L6398">
            <v>6921</v>
          </cell>
          <cell r="M6398">
            <v>0</v>
          </cell>
          <cell r="N6398">
            <v>0</v>
          </cell>
          <cell r="O6398">
            <v>6921</v>
          </cell>
          <cell r="P6398">
            <v>0</v>
          </cell>
        </row>
        <row r="6399">
          <cell r="A6399" t="str">
            <v>0011699142</v>
          </cell>
          <cell r="B6399">
            <v>11699</v>
          </cell>
          <cell r="C6399">
            <v>116990</v>
          </cell>
          <cell r="D6399" t="str">
            <v>X5B</v>
          </cell>
          <cell r="E6399">
            <v>142</v>
          </cell>
          <cell r="F6399">
            <v>1</v>
          </cell>
          <cell r="G6399">
            <v>1</v>
          </cell>
          <cell r="H6399">
            <v>38361</v>
          </cell>
          <cell r="I6399">
            <v>25</v>
          </cell>
          <cell r="J6399">
            <v>0</v>
          </cell>
          <cell r="K6399">
            <v>25</v>
          </cell>
          <cell r="L6399">
            <v>25</v>
          </cell>
          <cell r="M6399">
            <v>0</v>
          </cell>
          <cell r="N6399">
            <v>0</v>
          </cell>
          <cell r="O6399">
            <v>25</v>
          </cell>
          <cell r="P6399">
            <v>0</v>
          </cell>
        </row>
        <row r="6400">
          <cell r="A6400" t="str">
            <v>0011699301</v>
          </cell>
          <cell r="B6400">
            <v>11699</v>
          </cell>
          <cell r="C6400">
            <v>116990</v>
          </cell>
          <cell r="D6400" t="str">
            <v>X5B</v>
          </cell>
          <cell r="E6400">
            <v>301</v>
          </cell>
          <cell r="F6400">
            <v>1</v>
          </cell>
          <cell r="G6400">
            <v>1</v>
          </cell>
          <cell r="H6400" t="str">
            <v>/  /</v>
          </cell>
          <cell r="I6400">
            <v>0</v>
          </cell>
          <cell r="J6400">
            <v>0</v>
          </cell>
          <cell r="K6400">
            <v>6946</v>
          </cell>
          <cell r="L6400">
            <v>6946</v>
          </cell>
          <cell r="M6400">
            <v>0</v>
          </cell>
          <cell r="N6400">
            <v>0</v>
          </cell>
          <cell r="O6400">
            <v>6946</v>
          </cell>
          <cell r="P6400">
            <v>0</v>
          </cell>
        </row>
        <row r="6401">
          <cell r="A6401" t="str">
            <v>0011699511</v>
          </cell>
          <cell r="B6401">
            <v>11699</v>
          </cell>
          <cell r="C6401">
            <v>116990</v>
          </cell>
          <cell r="D6401" t="str">
            <v>X5B</v>
          </cell>
          <cell r="E6401">
            <v>511</v>
          </cell>
          <cell r="F6401">
            <v>1</v>
          </cell>
          <cell r="G6401">
            <v>1</v>
          </cell>
          <cell r="H6401" t="str">
            <v>/  /</v>
          </cell>
          <cell r="I6401">
            <v>0</v>
          </cell>
          <cell r="J6401">
            <v>0</v>
          </cell>
          <cell r="K6401">
            <v>900</v>
          </cell>
          <cell r="L6401">
            <v>900</v>
          </cell>
          <cell r="M6401">
            <v>0</v>
          </cell>
          <cell r="N6401">
            <v>900</v>
          </cell>
          <cell r="O6401">
            <v>900</v>
          </cell>
          <cell r="P6401">
            <v>0</v>
          </cell>
        </row>
        <row r="6402">
          <cell r="A6402" t="str">
            <v>0011699521</v>
          </cell>
          <cell r="B6402">
            <v>11699</v>
          </cell>
          <cell r="C6402">
            <v>116990</v>
          </cell>
          <cell r="D6402" t="str">
            <v>X5B</v>
          </cell>
          <cell r="E6402">
            <v>521</v>
          </cell>
          <cell r="F6402">
            <v>1</v>
          </cell>
          <cell r="G6402">
            <v>1</v>
          </cell>
          <cell r="H6402">
            <v>38361</v>
          </cell>
          <cell r="I6402">
            <v>5</v>
          </cell>
          <cell r="J6402">
            <v>0</v>
          </cell>
          <cell r="K6402">
            <v>5</v>
          </cell>
          <cell r="L6402">
            <v>5</v>
          </cell>
          <cell r="M6402">
            <v>0</v>
          </cell>
          <cell r="N6402">
            <v>0</v>
          </cell>
          <cell r="O6402">
            <v>5</v>
          </cell>
          <cell r="P6402">
            <v>0</v>
          </cell>
        </row>
        <row r="6403">
          <cell r="A6403" t="str">
            <v>0011699601</v>
          </cell>
          <cell r="B6403">
            <v>11699</v>
          </cell>
          <cell r="C6403">
            <v>116990</v>
          </cell>
          <cell r="D6403" t="str">
            <v>X5B</v>
          </cell>
          <cell r="E6403">
            <v>601</v>
          </cell>
          <cell r="F6403">
            <v>1</v>
          </cell>
          <cell r="G6403">
            <v>1</v>
          </cell>
          <cell r="H6403" t="str">
            <v>/  /</v>
          </cell>
          <cell r="I6403">
            <v>0</v>
          </cell>
          <cell r="J6403">
            <v>0</v>
          </cell>
          <cell r="K6403">
            <v>6041</v>
          </cell>
          <cell r="L6403">
            <v>6041</v>
          </cell>
          <cell r="M6403">
            <v>0</v>
          </cell>
          <cell r="N6403">
            <v>0</v>
          </cell>
          <cell r="O6403">
            <v>6041</v>
          </cell>
          <cell r="P6403">
            <v>0</v>
          </cell>
        </row>
        <row r="6404">
          <cell r="A6404" t="str">
            <v>0011699701</v>
          </cell>
          <cell r="B6404">
            <v>11699</v>
          </cell>
          <cell r="C6404">
            <v>116990</v>
          </cell>
          <cell r="D6404" t="str">
            <v>X5B</v>
          </cell>
          <cell r="E6404">
            <v>701</v>
          </cell>
          <cell r="F6404">
            <v>1</v>
          </cell>
          <cell r="G6404">
            <v>1</v>
          </cell>
          <cell r="H6404" t="str">
            <v>/  /</v>
          </cell>
          <cell r="I6404">
            <v>0</v>
          </cell>
          <cell r="J6404">
            <v>0</v>
          </cell>
          <cell r="K6404">
            <v>6041</v>
          </cell>
          <cell r="L6404">
            <v>6041</v>
          </cell>
          <cell r="M6404">
            <v>0</v>
          </cell>
          <cell r="N6404">
            <v>0</v>
          </cell>
          <cell r="O6404">
            <v>6041</v>
          </cell>
          <cell r="P6404">
            <v>0</v>
          </cell>
        </row>
        <row r="6405">
          <cell r="A6405" t="str">
            <v>0011699910</v>
          </cell>
          <cell r="B6405">
            <v>11699</v>
          </cell>
          <cell r="C6405">
            <v>116990</v>
          </cell>
          <cell r="D6405" t="str">
            <v>X5B</v>
          </cell>
          <cell r="E6405">
            <v>910</v>
          </cell>
          <cell r="F6405">
            <v>1</v>
          </cell>
          <cell r="G6405">
            <v>1</v>
          </cell>
          <cell r="H6405" t="str">
            <v>/  /</v>
          </cell>
          <cell r="I6405">
            <v>0</v>
          </cell>
          <cell r="J6405">
            <v>0</v>
          </cell>
          <cell r="K6405">
            <v>6946</v>
          </cell>
          <cell r="L6405">
            <v>6946</v>
          </cell>
          <cell r="M6405">
            <v>0</v>
          </cell>
          <cell r="N6405">
            <v>0</v>
          </cell>
          <cell r="O6405">
            <v>6946</v>
          </cell>
          <cell r="P6405">
            <v>0</v>
          </cell>
        </row>
        <row r="6406">
          <cell r="A6406" t="str">
            <v>0011699951</v>
          </cell>
          <cell r="B6406">
            <v>11699</v>
          </cell>
          <cell r="C6406">
            <v>116990</v>
          </cell>
          <cell r="D6406" t="str">
            <v>X5B</v>
          </cell>
          <cell r="E6406">
            <v>951</v>
          </cell>
          <cell r="F6406">
            <v>1</v>
          </cell>
          <cell r="G6406">
            <v>1</v>
          </cell>
          <cell r="H6406" t="str">
            <v>/  /</v>
          </cell>
          <cell r="I6406">
            <v>0</v>
          </cell>
          <cell r="J6406">
            <v>0</v>
          </cell>
          <cell r="K6406">
            <v>653</v>
          </cell>
          <cell r="L6406">
            <v>653</v>
          </cell>
          <cell r="M6406">
            <v>0</v>
          </cell>
          <cell r="N6406">
            <v>0</v>
          </cell>
          <cell r="O6406">
            <v>653</v>
          </cell>
          <cell r="P6406">
            <v>0</v>
          </cell>
        </row>
        <row r="6407">
          <cell r="A6407" t="str">
            <v>0011700101</v>
          </cell>
          <cell r="B6407">
            <v>11700</v>
          </cell>
          <cell r="C6407">
            <v>117000</v>
          </cell>
          <cell r="D6407">
            <v>720</v>
          </cell>
          <cell r="E6407">
            <v>101</v>
          </cell>
          <cell r="F6407">
            <v>1</v>
          </cell>
          <cell r="G6407">
            <v>1</v>
          </cell>
          <cell r="H6407">
            <v>39089</v>
          </cell>
          <cell r="I6407">
            <v>3605</v>
          </cell>
          <cell r="J6407">
            <v>0</v>
          </cell>
          <cell r="K6407">
            <v>3605</v>
          </cell>
          <cell r="L6407">
            <v>3605</v>
          </cell>
          <cell r="M6407">
            <v>0</v>
          </cell>
          <cell r="N6407">
            <v>0</v>
          </cell>
          <cell r="O6407">
            <v>3605</v>
          </cell>
          <cell r="P6407">
            <v>0</v>
          </cell>
        </row>
        <row r="6408">
          <cell r="A6408" t="str">
            <v>0011700301</v>
          </cell>
          <cell r="B6408">
            <v>11700</v>
          </cell>
          <cell r="C6408">
            <v>117000</v>
          </cell>
          <cell r="D6408">
            <v>720</v>
          </cell>
          <cell r="E6408">
            <v>301</v>
          </cell>
          <cell r="F6408">
            <v>1</v>
          </cell>
          <cell r="G6408">
            <v>1</v>
          </cell>
          <cell r="H6408" t="str">
            <v>/  /</v>
          </cell>
          <cell r="I6408">
            <v>0</v>
          </cell>
          <cell r="J6408">
            <v>0</v>
          </cell>
          <cell r="K6408">
            <v>3605</v>
          </cell>
          <cell r="L6408">
            <v>3605</v>
          </cell>
          <cell r="M6408">
            <v>0</v>
          </cell>
          <cell r="N6408">
            <v>0</v>
          </cell>
          <cell r="O6408">
            <v>3605</v>
          </cell>
          <cell r="P6408">
            <v>0</v>
          </cell>
        </row>
        <row r="6409">
          <cell r="A6409" t="str">
            <v>0011700511</v>
          </cell>
          <cell r="B6409">
            <v>11700</v>
          </cell>
          <cell r="C6409">
            <v>117000</v>
          </cell>
          <cell r="D6409">
            <v>720</v>
          </cell>
          <cell r="E6409">
            <v>511</v>
          </cell>
          <cell r="F6409">
            <v>1</v>
          </cell>
          <cell r="G6409">
            <v>1</v>
          </cell>
          <cell r="H6409" t="str">
            <v>/  /</v>
          </cell>
          <cell r="I6409">
            <v>0</v>
          </cell>
          <cell r="J6409">
            <v>0</v>
          </cell>
          <cell r="K6409">
            <v>721</v>
          </cell>
          <cell r="L6409">
            <v>721</v>
          </cell>
          <cell r="M6409">
            <v>0</v>
          </cell>
          <cell r="N6409">
            <v>721</v>
          </cell>
          <cell r="O6409">
            <v>721</v>
          </cell>
          <cell r="P6409">
            <v>0</v>
          </cell>
        </row>
        <row r="6410">
          <cell r="A6410" t="str">
            <v>0011700523</v>
          </cell>
          <cell r="B6410">
            <v>11700</v>
          </cell>
          <cell r="C6410">
            <v>117000</v>
          </cell>
          <cell r="D6410">
            <v>720</v>
          </cell>
          <cell r="E6410">
            <v>523</v>
          </cell>
          <cell r="F6410">
            <v>1</v>
          </cell>
          <cell r="G6410">
            <v>1</v>
          </cell>
          <cell r="H6410">
            <v>38361</v>
          </cell>
          <cell r="I6410">
            <v>1</v>
          </cell>
          <cell r="J6410">
            <v>0</v>
          </cell>
          <cell r="K6410">
            <v>1</v>
          </cell>
          <cell r="L6410">
            <v>1</v>
          </cell>
          <cell r="M6410">
            <v>0</v>
          </cell>
          <cell r="N6410">
            <v>0</v>
          </cell>
          <cell r="O6410">
            <v>1</v>
          </cell>
          <cell r="P6410">
            <v>0</v>
          </cell>
        </row>
        <row r="6411">
          <cell r="A6411" t="str">
            <v>0011700601</v>
          </cell>
          <cell r="B6411">
            <v>11700</v>
          </cell>
          <cell r="C6411">
            <v>117000</v>
          </cell>
          <cell r="D6411">
            <v>720</v>
          </cell>
          <cell r="E6411">
            <v>601</v>
          </cell>
          <cell r="F6411">
            <v>1</v>
          </cell>
          <cell r="G6411">
            <v>1</v>
          </cell>
          <cell r="H6411" t="str">
            <v>/  /</v>
          </cell>
          <cell r="I6411">
            <v>0</v>
          </cell>
          <cell r="J6411">
            <v>0</v>
          </cell>
          <cell r="K6411">
            <v>2883</v>
          </cell>
          <cell r="L6411">
            <v>2883</v>
          </cell>
          <cell r="M6411">
            <v>0</v>
          </cell>
          <cell r="N6411">
            <v>0</v>
          </cell>
          <cell r="O6411">
            <v>2883</v>
          </cell>
          <cell r="P6411">
            <v>0</v>
          </cell>
        </row>
        <row r="6412">
          <cell r="A6412" t="str">
            <v>0011700701</v>
          </cell>
          <cell r="B6412">
            <v>11700</v>
          </cell>
          <cell r="C6412">
            <v>117000</v>
          </cell>
          <cell r="D6412">
            <v>720</v>
          </cell>
          <cell r="E6412">
            <v>701</v>
          </cell>
          <cell r="F6412">
            <v>1</v>
          </cell>
          <cell r="G6412">
            <v>1</v>
          </cell>
          <cell r="H6412" t="str">
            <v>/  /</v>
          </cell>
          <cell r="I6412">
            <v>0</v>
          </cell>
          <cell r="J6412">
            <v>0</v>
          </cell>
          <cell r="K6412">
            <v>2883</v>
          </cell>
          <cell r="L6412">
            <v>2883</v>
          </cell>
          <cell r="M6412">
            <v>0</v>
          </cell>
          <cell r="N6412">
            <v>0</v>
          </cell>
          <cell r="O6412">
            <v>2883</v>
          </cell>
          <cell r="P6412">
            <v>0</v>
          </cell>
        </row>
        <row r="6413">
          <cell r="A6413" t="str">
            <v>0011700910</v>
          </cell>
          <cell r="B6413">
            <v>11700</v>
          </cell>
          <cell r="C6413">
            <v>117000</v>
          </cell>
          <cell r="D6413">
            <v>720</v>
          </cell>
          <cell r="E6413">
            <v>910</v>
          </cell>
          <cell r="F6413">
            <v>1</v>
          </cell>
          <cell r="G6413">
            <v>1</v>
          </cell>
          <cell r="H6413" t="str">
            <v>/  /</v>
          </cell>
          <cell r="I6413">
            <v>0</v>
          </cell>
          <cell r="J6413">
            <v>0</v>
          </cell>
          <cell r="K6413">
            <v>3605</v>
          </cell>
          <cell r="L6413">
            <v>3605</v>
          </cell>
          <cell r="M6413">
            <v>0</v>
          </cell>
          <cell r="N6413">
            <v>0</v>
          </cell>
          <cell r="O6413">
            <v>3605</v>
          </cell>
          <cell r="P6413">
            <v>0</v>
          </cell>
        </row>
        <row r="6414">
          <cell r="A6414" t="str">
            <v>0011700951</v>
          </cell>
          <cell r="B6414">
            <v>11700</v>
          </cell>
          <cell r="C6414">
            <v>117000</v>
          </cell>
          <cell r="D6414">
            <v>720</v>
          </cell>
          <cell r="E6414">
            <v>951</v>
          </cell>
          <cell r="F6414">
            <v>1</v>
          </cell>
          <cell r="G6414">
            <v>1</v>
          </cell>
          <cell r="H6414" t="str">
            <v>/  /</v>
          </cell>
          <cell r="I6414">
            <v>0</v>
          </cell>
          <cell r="J6414">
            <v>0</v>
          </cell>
          <cell r="K6414">
            <v>523</v>
          </cell>
          <cell r="L6414">
            <v>523</v>
          </cell>
          <cell r="M6414">
            <v>0</v>
          </cell>
          <cell r="N6414">
            <v>0</v>
          </cell>
          <cell r="O6414">
            <v>523</v>
          </cell>
          <cell r="P6414">
            <v>0</v>
          </cell>
        </row>
        <row r="6415">
          <cell r="A6415" t="str">
            <v>0011702101</v>
          </cell>
          <cell r="B6415">
            <v>11702</v>
          </cell>
          <cell r="C6415">
            <v>117020</v>
          </cell>
          <cell r="D6415">
            <v>823</v>
          </cell>
          <cell r="E6415">
            <v>101</v>
          </cell>
          <cell r="F6415">
            <v>1</v>
          </cell>
          <cell r="G6415">
            <v>1</v>
          </cell>
          <cell r="H6415">
            <v>39089</v>
          </cell>
          <cell r="I6415">
            <v>14600</v>
          </cell>
          <cell r="J6415">
            <v>0</v>
          </cell>
          <cell r="K6415">
            <v>14600</v>
          </cell>
          <cell r="L6415">
            <v>14600</v>
          </cell>
          <cell r="M6415">
            <v>0</v>
          </cell>
          <cell r="N6415">
            <v>0</v>
          </cell>
          <cell r="O6415">
            <v>14600</v>
          </cell>
          <cell r="P6415">
            <v>0</v>
          </cell>
        </row>
        <row r="6416">
          <cell r="A6416" t="str">
            <v>0011702129</v>
          </cell>
          <cell r="B6416">
            <v>11702</v>
          </cell>
          <cell r="C6416">
            <v>117020</v>
          </cell>
          <cell r="D6416">
            <v>823</v>
          </cell>
          <cell r="E6416">
            <v>129</v>
          </cell>
          <cell r="F6416">
            <v>1</v>
          </cell>
          <cell r="G6416">
            <v>2</v>
          </cell>
          <cell r="H6416" t="str">
            <v>15/01/08</v>
          </cell>
          <cell r="I6416">
            <v>0</v>
          </cell>
          <cell r="J6416">
            <v>1168</v>
          </cell>
          <cell r="K6416">
            <v>1168</v>
          </cell>
          <cell r="L6416">
            <v>1168</v>
          </cell>
          <cell r="M6416">
            <v>0</v>
          </cell>
          <cell r="N6416">
            <v>0</v>
          </cell>
          <cell r="O6416">
            <v>1168</v>
          </cell>
          <cell r="P6416">
            <v>0</v>
          </cell>
        </row>
        <row r="6417">
          <cell r="A6417" t="str">
            <v>0011702147</v>
          </cell>
          <cell r="B6417">
            <v>11702</v>
          </cell>
          <cell r="C6417">
            <v>117020</v>
          </cell>
          <cell r="D6417">
            <v>823</v>
          </cell>
          <cell r="E6417">
            <v>147</v>
          </cell>
          <cell r="F6417">
            <v>1</v>
          </cell>
          <cell r="G6417">
            <v>2</v>
          </cell>
          <cell r="H6417" t="str">
            <v>15/01/08</v>
          </cell>
          <cell r="I6417">
            <v>0</v>
          </cell>
          <cell r="J6417">
            <v>3150</v>
          </cell>
          <cell r="K6417">
            <v>3150</v>
          </cell>
          <cell r="L6417">
            <v>3150</v>
          </cell>
          <cell r="M6417">
            <v>0</v>
          </cell>
          <cell r="N6417">
            <v>0</v>
          </cell>
          <cell r="O6417">
            <v>3150</v>
          </cell>
          <cell r="P6417">
            <v>0</v>
          </cell>
        </row>
        <row r="6418">
          <cell r="A6418" t="str">
            <v>0011702166</v>
          </cell>
          <cell r="B6418">
            <v>11702</v>
          </cell>
          <cell r="C6418">
            <v>117020</v>
          </cell>
          <cell r="D6418">
            <v>823</v>
          </cell>
          <cell r="E6418">
            <v>166</v>
          </cell>
          <cell r="F6418">
            <v>1</v>
          </cell>
          <cell r="G6418">
            <v>2</v>
          </cell>
          <cell r="H6418" t="str">
            <v>15/01/08</v>
          </cell>
          <cell r="I6418">
            <v>0</v>
          </cell>
          <cell r="J6418">
            <v>1168</v>
          </cell>
          <cell r="K6418">
            <v>1168</v>
          </cell>
          <cell r="L6418">
            <v>1168</v>
          </cell>
          <cell r="M6418">
            <v>0</v>
          </cell>
          <cell r="N6418">
            <v>0</v>
          </cell>
          <cell r="O6418">
            <v>1168</v>
          </cell>
          <cell r="P6418">
            <v>0</v>
          </cell>
        </row>
        <row r="6419">
          <cell r="A6419" t="str">
            <v>0011702176</v>
          </cell>
          <cell r="B6419">
            <v>11702</v>
          </cell>
          <cell r="C6419">
            <v>117020</v>
          </cell>
          <cell r="D6419">
            <v>823</v>
          </cell>
          <cell r="E6419">
            <v>176</v>
          </cell>
          <cell r="F6419">
            <v>1</v>
          </cell>
          <cell r="G6419">
            <v>1</v>
          </cell>
          <cell r="H6419">
            <v>39448</v>
          </cell>
          <cell r="I6419">
            <v>0</v>
          </cell>
          <cell r="J6419">
            <v>0</v>
          </cell>
          <cell r="K6419">
            <v>3617.12</v>
          </cell>
          <cell r="L6419">
            <v>3617.12</v>
          </cell>
          <cell r="M6419">
            <v>0</v>
          </cell>
          <cell r="N6419">
            <v>0</v>
          </cell>
          <cell r="O6419">
            <v>3617.12</v>
          </cell>
          <cell r="P6419">
            <v>0</v>
          </cell>
        </row>
        <row r="6420">
          <cell r="A6420" t="str">
            <v>0011702179</v>
          </cell>
          <cell r="B6420">
            <v>11702</v>
          </cell>
          <cell r="C6420">
            <v>117020</v>
          </cell>
          <cell r="D6420">
            <v>823</v>
          </cell>
          <cell r="E6420">
            <v>179</v>
          </cell>
          <cell r="F6420">
            <v>1</v>
          </cell>
          <cell r="G6420">
            <v>2</v>
          </cell>
          <cell r="H6420" t="str">
            <v>15/01/08</v>
          </cell>
          <cell r="I6420">
            <v>0</v>
          </cell>
          <cell r="J6420">
            <v>3150</v>
          </cell>
          <cell r="K6420">
            <v>3150</v>
          </cell>
          <cell r="L6420">
            <v>3150</v>
          </cell>
          <cell r="M6420">
            <v>0</v>
          </cell>
          <cell r="N6420">
            <v>0</v>
          </cell>
          <cell r="O6420">
            <v>3150</v>
          </cell>
          <cell r="P6420">
            <v>0</v>
          </cell>
        </row>
        <row r="6421">
          <cell r="A6421" t="str">
            <v>0011702301</v>
          </cell>
          <cell r="B6421">
            <v>11702</v>
          </cell>
          <cell r="C6421">
            <v>117020</v>
          </cell>
          <cell r="D6421">
            <v>823</v>
          </cell>
          <cell r="E6421">
            <v>301</v>
          </cell>
          <cell r="F6421">
            <v>1</v>
          </cell>
          <cell r="G6421">
            <v>2</v>
          </cell>
          <cell r="H6421" t="str">
            <v>/  /</v>
          </cell>
          <cell r="I6421">
            <v>0</v>
          </cell>
          <cell r="J6421">
            <v>8636</v>
          </cell>
          <cell r="K6421">
            <v>26853.119999999999</v>
          </cell>
          <cell r="L6421">
            <v>26853.119999999999</v>
          </cell>
          <cell r="M6421">
            <v>0</v>
          </cell>
          <cell r="N6421">
            <v>0</v>
          </cell>
          <cell r="O6421">
            <v>26853.119999999999</v>
          </cell>
          <cell r="P6421">
            <v>0</v>
          </cell>
        </row>
        <row r="6422">
          <cell r="A6422" t="str">
            <v>0011702511</v>
          </cell>
          <cell r="B6422">
            <v>11702</v>
          </cell>
          <cell r="C6422">
            <v>117020</v>
          </cell>
          <cell r="D6422">
            <v>823</v>
          </cell>
          <cell r="E6422">
            <v>511</v>
          </cell>
          <cell r="F6422">
            <v>1</v>
          </cell>
          <cell r="G6422">
            <v>2</v>
          </cell>
          <cell r="H6422" t="str">
            <v>/  /</v>
          </cell>
          <cell r="I6422">
            <v>0</v>
          </cell>
          <cell r="J6422">
            <v>864</v>
          </cell>
          <cell r="K6422">
            <v>2487</v>
          </cell>
          <cell r="L6422">
            <v>2487</v>
          </cell>
          <cell r="M6422">
            <v>0</v>
          </cell>
          <cell r="N6422">
            <v>2487</v>
          </cell>
          <cell r="O6422">
            <v>2487</v>
          </cell>
          <cell r="P6422">
            <v>0</v>
          </cell>
        </row>
        <row r="6423">
          <cell r="A6423" t="str">
            <v>0011702523</v>
          </cell>
          <cell r="B6423">
            <v>11702</v>
          </cell>
          <cell r="C6423">
            <v>117020</v>
          </cell>
          <cell r="D6423">
            <v>823</v>
          </cell>
          <cell r="E6423">
            <v>523</v>
          </cell>
          <cell r="F6423">
            <v>1</v>
          </cell>
          <cell r="G6423">
            <v>1</v>
          </cell>
          <cell r="H6423">
            <v>38362</v>
          </cell>
          <cell r="I6423">
            <v>1</v>
          </cell>
          <cell r="J6423">
            <v>0</v>
          </cell>
          <cell r="K6423">
            <v>1</v>
          </cell>
          <cell r="L6423">
            <v>1</v>
          </cell>
          <cell r="M6423">
            <v>0</v>
          </cell>
          <cell r="N6423">
            <v>0</v>
          </cell>
          <cell r="O6423">
            <v>1</v>
          </cell>
          <cell r="P6423">
            <v>0</v>
          </cell>
        </row>
        <row r="6424">
          <cell r="A6424" t="str">
            <v>0011702601</v>
          </cell>
          <cell r="B6424">
            <v>11702</v>
          </cell>
          <cell r="C6424">
            <v>117020</v>
          </cell>
          <cell r="D6424">
            <v>823</v>
          </cell>
          <cell r="E6424">
            <v>601</v>
          </cell>
          <cell r="F6424">
            <v>1</v>
          </cell>
          <cell r="G6424">
            <v>2</v>
          </cell>
          <cell r="H6424" t="str">
            <v>/  /</v>
          </cell>
          <cell r="I6424">
            <v>0</v>
          </cell>
          <cell r="J6424">
            <v>7772</v>
          </cell>
          <cell r="K6424">
            <v>24365.119999999999</v>
          </cell>
          <cell r="L6424">
            <v>24365.119999999999</v>
          </cell>
          <cell r="M6424">
            <v>0</v>
          </cell>
          <cell r="N6424">
            <v>0</v>
          </cell>
          <cell r="O6424">
            <v>24365.119999999999</v>
          </cell>
          <cell r="P6424">
            <v>0</v>
          </cell>
        </row>
        <row r="6425">
          <cell r="A6425" t="str">
            <v>0011702701</v>
          </cell>
          <cell r="B6425">
            <v>11702</v>
          </cell>
          <cell r="C6425">
            <v>117020</v>
          </cell>
          <cell r="D6425">
            <v>823</v>
          </cell>
          <cell r="E6425">
            <v>701</v>
          </cell>
          <cell r="F6425">
            <v>1</v>
          </cell>
          <cell r="G6425">
            <v>2</v>
          </cell>
          <cell r="H6425" t="str">
            <v>/  /</v>
          </cell>
          <cell r="I6425">
            <v>0</v>
          </cell>
          <cell r="J6425">
            <v>7772</v>
          </cell>
          <cell r="K6425">
            <v>24365.119999999999</v>
          </cell>
          <cell r="L6425">
            <v>24365.119999999999</v>
          </cell>
          <cell r="M6425">
            <v>0</v>
          </cell>
          <cell r="N6425">
            <v>0</v>
          </cell>
          <cell r="O6425">
            <v>24365.119999999999</v>
          </cell>
          <cell r="P6425">
            <v>0</v>
          </cell>
        </row>
        <row r="6426">
          <cell r="A6426" t="str">
            <v>0011702910</v>
          </cell>
          <cell r="B6426">
            <v>11702</v>
          </cell>
          <cell r="C6426">
            <v>117020</v>
          </cell>
          <cell r="D6426">
            <v>823</v>
          </cell>
          <cell r="E6426">
            <v>910</v>
          </cell>
          <cell r="F6426">
            <v>1</v>
          </cell>
          <cell r="G6426">
            <v>2</v>
          </cell>
          <cell r="H6426" t="str">
            <v>/  /</v>
          </cell>
          <cell r="I6426">
            <v>0</v>
          </cell>
          <cell r="J6426">
            <v>4318</v>
          </cell>
          <cell r="K6426">
            <v>18918</v>
          </cell>
          <cell r="L6426">
            <v>18918</v>
          </cell>
          <cell r="M6426">
            <v>0</v>
          </cell>
          <cell r="N6426">
            <v>0</v>
          </cell>
          <cell r="O6426">
            <v>18918</v>
          </cell>
          <cell r="P6426">
            <v>0</v>
          </cell>
        </row>
        <row r="6427">
          <cell r="A6427" t="str">
            <v>0011702915</v>
          </cell>
          <cell r="B6427">
            <v>11702</v>
          </cell>
          <cell r="C6427">
            <v>117020</v>
          </cell>
          <cell r="D6427">
            <v>823</v>
          </cell>
          <cell r="E6427">
            <v>915</v>
          </cell>
          <cell r="F6427">
            <v>1</v>
          </cell>
          <cell r="G6427">
            <v>2</v>
          </cell>
          <cell r="H6427" t="str">
            <v>/  /</v>
          </cell>
          <cell r="I6427">
            <v>0</v>
          </cell>
          <cell r="J6427">
            <v>4318</v>
          </cell>
          <cell r="K6427">
            <v>7935.12</v>
          </cell>
          <cell r="L6427">
            <v>7935.12</v>
          </cell>
          <cell r="M6427">
            <v>0</v>
          </cell>
          <cell r="N6427">
            <v>0</v>
          </cell>
          <cell r="O6427">
            <v>7935.12</v>
          </cell>
          <cell r="P6427">
            <v>0</v>
          </cell>
        </row>
        <row r="6428">
          <cell r="A6428" t="str">
            <v>0011702951</v>
          </cell>
          <cell r="B6428">
            <v>11702</v>
          </cell>
          <cell r="C6428">
            <v>117020</v>
          </cell>
          <cell r="D6428">
            <v>823</v>
          </cell>
          <cell r="E6428">
            <v>951</v>
          </cell>
          <cell r="F6428">
            <v>1</v>
          </cell>
          <cell r="G6428">
            <v>2</v>
          </cell>
          <cell r="H6428" t="str">
            <v>31/10/05</v>
          </cell>
          <cell r="I6428">
            <v>0</v>
          </cell>
          <cell r="J6428">
            <v>626</v>
          </cell>
          <cell r="K6428">
            <v>1804</v>
          </cell>
          <cell r="L6428">
            <v>1804</v>
          </cell>
          <cell r="M6428">
            <v>0</v>
          </cell>
          <cell r="N6428">
            <v>0</v>
          </cell>
          <cell r="O6428">
            <v>1804</v>
          </cell>
          <cell r="P6428">
            <v>0</v>
          </cell>
        </row>
        <row r="6429">
          <cell r="A6429" t="str">
            <v>0011703101</v>
          </cell>
          <cell r="B6429">
            <v>11703</v>
          </cell>
          <cell r="C6429">
            <v>117030</v>
          </cell>
          <cell r="D6429" t="str">
            <v>KS1</v>
          </cell>
          <cell r="E6429">
            <v>101</v>
          </cell>
          <cell r="F6429">
            <v>1</v>
          </cell>
          <cell r="G6429">
            <v>1</v>
          </cell>
          <cell r="H6429">
            <v>39089</v>
          </cell>
          <cell r="I6429">
            <v>3605</v>
          </cell>
          <cell r="J6429">
            <v>0</v>
          </cell>
          <cell r="K6429">
            <v>3605</v>
          </cell>
          <cell r="L6429">
            <v>3605</v>
          </cell>
          <cell r="M6429">
            <v>0</v>
          </cell>
          <cell r="N6429">
            <v>0</v>
          </cell>
          <cell r="O6429">
            <v>3605</v>
          </cell>
          <cell r="P6429">
            <v>0</v>
          </cell>
        </row>
        <row r="6430">
          <cell r="A6430" t="str">
            <v>0011703273</v>
          </cell>
          <cell r="B6430">
            <v>11703</v>
          </cell>
          <cell r="C6430">
            <v>117030</v>
          </cell>
          <cell r="D6430" t="str">
            <v>KS1</v>
          </cell>
          <cell r="E6430">
            <v>273</v>
          </cell>
          <cell r="F6430">
            <v>1</v>
          </cell>
          <cell r="G6430">
            <v>2</v>
          </cell>
          <cell r="H6430" t="str">
            <v>15/01/08</v>
          </cell>
          <cell r="I6430">
            <v>0</v>
          </cell>
          <cell r="J6430">
            <v>1028.1600000000001</v>
          </cell>
          <cell r="K6430">
            <v>1028.1600000000001</v>
          </cell>
          <cell r="L6430">
            <v>1028.1600000000001</v>
          </cell>
          <cell r="M6430">
            <v>0</v>
          </cell>
          <cell r="N6430">
            <v>0</v>
          </cell>
          <cell r="O6430">
            <v>1028.1600000000001</v>
          </cell>
          <cell r="P6430">
            <v>0</v>
          </cell>
        </row>
        <row r="6431">
          <cell r="A6431" t="str">
            <v>0011703301</v>
          </cell>
          <cell r="B6431">
            <v>11703</v>
          </cell>
          <cell r="C6431">
            <v>117030</v>
          </cell>
          <cell r="D6431" t="str">
            <v>KS1</v>
          </cell>
          <cell r="E6431">
            <v>301</v>
          </cell>
          <cell r="F6431">
            <v>1</v>
          </cell>
          <cell r="G6431">
            <v>2</v>
          </cell>
          <cell r="H6431" t="str">
            <v>/  /</v>
          </cell>
          <cell r="I6431">
            <v>0</v>
          </cell>
          <cell r="J6431">
            <v>1028.1600000000001</v>
          </cell>
          <cell r="K6431">
            <v>4633.16</v>
          </cell>
          <cell r="L6431">
            <v>4633.16</v>
          </cell>
          <cell r="M6431">
            <v>0</v>
          </cell>
          <cell r="N6431">
            <v>0</v>
          </cell>
          <cell r="O6431">
            <v>4633.16</v>
          </cell>
          <cell r="P6431">
            <v>0</v>
          </cell>
        </row>
        <row r="6432">
          <cell r="A6432" t="str">
            <v>0011703506</v>
          </cell>
          <cell r="B6432">
            <v>11703</v>
          </cell>
          <cell r="C6432">
            <v>117030</v>
          </cell>
          <cell r="D6432" t="str">
            <v>KS1</v>
          </cell>
          <cell r="E6432">
            <v>506</v>
          </cell>
          <cell r="F6432">
            <v>1</v>
          </cell>
          <cell r="G6432">
            <v>1</v>
          </cell>
          <cell r="H6432">
            <v>39448</v>
          </cell>
          <cell r="I6432">
            <v>0</v>
          </cell>
          <cell r="J6432">
            <v>0</v>
          </cell>
          <cell r="K6432">
            <v>423.91</v>
          </cell>
          <cell r="L6432">
            <v>423.91</v>
          </cell>
          <cell r="M6432">
            <v>0</v>
          </cell>
          <cell r="N6432">
            <v>423.91</v>
          </cell>
          <cell r="O6432">
            <v>423.91</v>
          </cell>
          <cell r="P6432">
            <v>0</v>
          </cell>
        </row>
        <row r="6433">
          <cell r="A6433" t="str">
            <v>0011703511</v>
          </cell>
          <cell r="B6433">
            <v>11703</v>
          </cell>
          <cell r="C6433">
            <v>117030</v>
          </cell>
          <cell r="D6433" t="str">
            <v>KS1</v>
          </cell>
          <cell r="E6433">
            <v>511</v>
          </cell>
          <cell r="F6433">
            <v>1</v>
          </cell>
          <cell r="G6433">
            <v>1</v>
          </cell>
          <cell r="H6433" t="str">
            <v>/  /</v>
          </cell>
          <cell r="I6433">
            <v>0</v>
          </cell>
          <cell r="J6433">
            <v>0</v>
          </cell>
          <cell r="K6433">
            <v>636</v>
          </cell>
          <cell r="L6433">
            <v>636</v>
          </cell>
          <cell r="M6433">
            <v>0</v>
          </cell>
          <cell r="N6433">
            <v>636</v>
          </cell>
          <cell r="O6433">
            <v>636</v>
          </cell>
          <cell r="P6433">
            <v>0</v>
          </cell>
        </row>
        <row r="6434">
          <cell r="A6434" t="str">
            <v>0011703601</v>
          </cell>
          <cell r="B6434">
            <v>11703</v>
          </cell>
          <cell r="C6434">
            <v>117030</v>
          </cell>
          <cell r="D6434" t="str">
            <v>KS1</v>
          </cell>
          <cell r="E6434">
            <v>601</v>
          </cell>
          <cell r="F6434">
            <v>1</v>
          </cell>
          <cell r="G6434">
            <v>2</v>
          </cell>
          <cell r="H6434" t="str">
            <v>/  /</v>
          </cell>
          <cell r="I6434">
            <v>0</v>
          </cell>
          <cell r="J6434">
            <v>1028.1600000000001</v>
          </cell>
          <cell r="K6434">
            <v>3573.25</v>
          </cell>
          <cell r="L6434">
            <v>3573.25</v>
          </cell>
          <cell r="M6434">
            <v>0</v>
          </cell>
          <cell r="N6434">
            <v>0</v>
          </cell>
          <cell r="O6434">
            <v>3573.25</v>
          </cell>
          <cell r="P6434">
            <v>0</v>
          </cell>
        </row>
        <row r="6435">
          <cell r="A6435" t="str">
            <v>0011703701</v>
          </cell>
          <cell r="B6435">
            <v>11703</v>
          </cell>
          <cell r="C6435">
            <v>117030</v>
          </cell>
          <cell r="D6435" t="str">
            <v>KS1</v>
          </cell>
          <cell r="E6435">
            <v>701</v>
          </cell>
          <cell r="F6435">
            <v>1</v>
          </cell>
          <cell r="G6435">
            <v>2</v>
          </cell>
          <cell r="H6435" t="str">
            <v>/  /</v>
          </cell>
          <cell r="I6435">
            <v>0</v>
          </cell>
          <cell r="J6435">
            <v>1028.1600000000001</v>
          </cell>
          <cell r="K6435">
            <v>3573.25</v>
          </cell>
          <cell r="L6435">
            <v>3573.25</v>
          </cell>
          <cell r="M6435">
            <v>0</v>
          </cell>
          <cell r="N6435">
            <v>0</v>
          </cell>
          <cell r="O6435">
            <v>3573.25</v>
          </cell>
          <cell r="P6435">
            <v>0</v>
          </cell>
        </row>
        <row r="6436">
          <cell r="A6436" t="str">
            <v>0011703910</v>
          </cell>
          <cell r="B6436">
            <v>11703</v>
          </cell>
          <cell r="C6436">
            <v>117030</v>
          </cell>
          <cell r="D6436" t="str">
            <v>KS1</v>
          </cell>
          <cell r="E6436">
            <v>910</v>
          </cell>
          <cell r="F6436">
            <v>1</v>
          </cell>
          <cell r="G6436">
            <v>2</v>
          </cell>
          <cell r="H6436" t="str">
            <v>/  /</v>
          </cell>
          <cell r="I6436">
            <v>0</v>
          </cell>
          <cell r="J6436">
            <v>0</v>
          </cell>
          <cell r="K6436">
            <v>3181.09</v>
          </cell>
          <cell r="L6436">
            <v>3181.09</v>
          </cell>
          <cell r="M6436">
            <v>0</v>
          </cell>
          <cell r="N6436">
            <v>0</v>
          </cell>
          <cell r="O6436">
            <v>3181.09</v>
          </cell>
          <cell r="P6436">
            <v>0</v>
          </cell>
        </row>
        <row r="6437">
          <cell r="A6437" t="str">
            <v>0011703951</v>
          </cell>
          <cell r="B6437">
            <v>11703</v>
          </cell>
          <cell r="C6437">
            <v>117030</v>
          </cell>
          <cell r="D6437" t="str">
            <v>KS1</v>
          </cell>
          <cell r="E6437">
            <v>951</v>
          </cell>
          <cell r="F6437">
            <v>1</v>
          </cell>
          <cell r="G6437">
            <v>1</v>
          </cell>
          <cell r="H6437" t="str">
            <v>/  /</v>
          </cell>
          <cell r="I6437">
            <v>0</v>
          </cell>
          <cell r="J6437">
            <v>0</v>
          </cell>
          <cell r="K6437">
            <v>461</v>
          </cell>
          <cell r="L6437">
            <v>461</v>
          </cell>
          <cell r="M6437">
            <v>0</v>
          </cell>
          <cell r="N6437">
            <v>0</v>
          </cell>
          <cell r="O6437">
            <v>461</v>
          </cell>
          <cell r="P6437">
            <v>0</v>
          </cell>
        </row>
        <row r="6438">
          <cell r="A6438" t="str">
            <v>0011704101</v>
          </cell>
          <cell r="B6438">
            <v>11704</v>
          </cell>
          <cell r="C6438">
            <v>117040</v>
          </cell>
          <cell r="D6438" t="str">
            <v>KI1</v>
          </cell>
          <cell r="E6438">
            <v>101</v>
          </cell>
          <cell r="F6438">
            <v>1</v>
          </cell>
          <cell r="G6438">
            <v>1</v>
          </cell>
          <cell r="H6438">
            <v>38723</v>
          </cell>
          <cell r="I6438">
            <v>7800</v>
          </cell>
          <cell r="J6438">
            <v>0</v>
          </cell>
          <cell r="K6438">
            <v>7800</v>
          </cell>
          <cell r="L6438">
            <v>7800</v>
          </cell>
          <cell r="M6438">
            <v>0</v>
          </cell>
          <cell r="N6438">
            <v>0</v>
          </cell>
          <cell r="O6438">
            <v>7800</v>
          </cell>
          <cell r="P6438">
            <v>0</v>
          </cell>
        </row>
        <row r="6439">
          <cell r="A6439" t="str">
            <v>0011704106</v>
          </cell>
          <cell r="B6439">
            <v>11704</v>
          </cell>
          <cell r="C6439">
            <v>117040</v>
          </cell>
          <cell r="D6439" t="str">
            <v>KI1</v>
          </cell>
          <cell r="E6439">
            <v>106</v>
          </cell>
          <cell r="F6439">
            <v>1</v>
          </cell>
          <cell r="G6439">
            <v>1</v>
          </cell>
          <cell r="H6439" t="str">
            <v>20/08/05</v>
          </cell>
          <cell r="I6439">
            <v>150</v>
          </cell>
          <cell r="J6439">
            <v>0</v>
          </cell>
          <cell r="K6439">
            <v>150</v>
          </cell>
          <cell r="L6439">
            <v>150</v>
          </cell>
          <cell r="M6439">
            <v>0</v>
          </cell>
          <cell r="N6439">
            <v>0</v>
          </cell>
          <cell r="O6439">
            <v>150</v>
          </cell>
          <cell r="P6439">
            <v>0</v>
          </cell>
        </row>
        <row r="6440">
          <cell r="A6440" t="str">
            <v>0011704301</v>
          </cell>
          <cell r="B6440">
            <v>11704</v>
          </cell>
          <cell r="C6440">
            <v>117040</v>
          </cell>
          <cell r="D6440" t="str">
            <v>KI1</v>
          </cell>
          <cell r="E6440">
            <v>301</v>
          </cell>
          <cell r="F6440">
            <v>1</v>
          </cell>
          <cell r="G6440">
            <v>1</v>
          </cell>
          <cell r="H6440" t="str">
            <v>/  /</v>
          </cell>
          <cell r="I6440">
            <v>0</v>
          </cell>
          <cell r="J6440">
            <v>0</v>
          </cell>
          <cell r="K6440">
            <v>7950</v>
          </cell>
          <cell r="L6440">
            <v>7950</v>
          </cell>
          <cell r="M6440">
            <v>0</v>
          </cell>
          <cell r="N6440">
            <v>0</v>
          </cell>
          <cell r="O6440">
            <v>7950</v>
          </cell>
          <cell r="P6440">
            <v>0</v>
          </cell>
        </row>
        <row r="6441">
          <cell r="A6441" t="str">
            <v>0011704511</v>
          </cell>
          <cell r="B6441">
            <v>11704</v>
          </cell>
          <cell r="C6441">
            <v>117040</v>
          </cell>
          <cell r="D6441" t="str">
            <v>KI1</v>
          </cell>
          <cell r="E6441">
            <v>511</v>
          </cell>
          <cell r="F6441">
            <v>1</v>
          </cell>
          <cell r="G6441">
            <v>1</v>
          </cell>
          <cell r="H6441" t="str">
            <v>/  /</v>
          </cell>
          <cell r="I6441">
            <v>0</v>
          </cell>
          <cell r="J6441">
            <v>0</v>
          </cell>
          <cell r="K6441">
            <v>900</v>
          </cell>
          <cell r="L6441">
            <v>900</v>
          </cell>
          <cell r="M6441">
            <v>0</v>
          </cell>
          <cell r="N6441">
            <v>900</v>
          </cell>
          <cell r="O6441">
            <v>900</v>
          </cell>
          <cell r="P6441">
            <v>0</v>
          </cell>
        </row>
        <row r="6442">
          <cell r="A6442" t="str">
            <v>0011704523</v>
          </cell>
          <cell r="B6442">
            <v>11704</v>
          </cell>
          <cell r="C6442">
            <v>117040</v>
          </cell>
          <cell r="D6442" t="str">
            <v>KI1</v>
          </cell>
          <cell r="E6442">
            <v>523</v>
          </cell>
          <cell r="F6442">
            <v>1</v>
          </cell>
          <cell r="G6442">
            <v>1</v>
          </cell>
          <cell r="H6442" t="str">
            <v>20/08/05</v>
          </cell>
          <cell r="I6442">
            <v>1</v>
          </cell>
          <cell r="J6442">
            <v>0</v>
          </cell>
          <cell r="K6442">
            <v>1</v>
          </cell>
          <cell r="L6442">
            <v>1</v>
          </cell>
          <cell r="M6442">
            <v>0</v>
          </cell>
          <cell r="N6442">
            <v>0</v>
          </cell>
          <cell r="O6442">
            <v>1</v>
          </cell>
          <cell r="P6442">
            <v>0</v>
          </cell>
        </row>
        <row r="6443">
          <cell r="A6443" t="str">
            <v>0011704601</v>
          </cell>
          <cell r="B6443">
            <v>11704</v>
          </cell>
          <cell r="C6443">
            <v>117040</v>
          </cell>
          <cell r="D6443" t="str">
            <v>KI1</v>
          </cell>
          <cell r="E6443">
            <v>601</v>
          </cell>
          <cell r="F6443">
            <v>1</v>
          </cell>
          <cell r="G6443">
            <v>1</v>
          </cell>
          <cell r="H6443" t="str">
            <v>/  /</v>
          </cell>
          <cell r="I6443">
            <v>0</v>
          </cell>
          <cell r="J6443">
            <v>0</v>
          </cell>
          <cell r="K6443">
            <v>7049</v>
          </cell>
          <cell r="L6443">
            <v>7049</v>
          </cell>
          <cell r="M6443">
            <v>0</v>
          </cell>
          <cell r="N6443">
            <v>0</v>
          </cell>
          <cell r="O6443">
            <v>7049</v>
          </cell>
          <cell r="P6443">
            <v>0</v>
          </cell>
        </row>
        <row r="6444">
          <cell r="A6444" t="str">
            <v>0011704701</v>
          </cell>
          <cell r="B6444">
            <v>11704</v>
          </cell>
          <cell r="C6444">
            <v>117040</v>
          </cell>
          <cell r="D6444" t="str">
            <v>KI1</v>
          </cell>
          <cell r="E6444">
            <v>701</v>
          </cell>
          <cell r="F6444">
            <v>1</v>
          </cell>
          <cell r="G6444">
            <v>1</v>
          </cell>
          <cell r="H6444" t="str">
            <v>/  /</v>
          </cell>
          <cell r="I6444">
            <v>0</v>
          </cell>
          <cell r="J6444">
            <v>0</v>
          </cell>
          <cell r="K6444">
            <v>7049</v>
          </cell>
          <cell r="L6444">
            <v>7049</v>
          </cell>
          <cell r="M6444">
            <v>0</v>
          </cell>
          <cell r="N6444">
            <v>0</v>
          </cell>
          <cell r="O6444">
            <v>7049</v>
          </cell>
          <cell r="P6444">
            <v>0</v>
          </cell>
        </row>
        <row r="6445">
          <cell r="A6445" t="str">
            <v>0011704910</v>
          </cell>
          <cell r="B6445">
            <v>11704</v>
          </cell>
          <cell r="C6445">
            <v>117040</v>
          </cell>
          <cell r="D6445" t="str">
            <v>KI1</v>
          </cell>
          <cell r="E6445">
            <v>910</v>
          </cell>
          <cell r="F6445">
            <v>1</v>
          </cell>
          <cell r="G6445">
            <v>1</v>
          </cell>
          <cell r="H6445" t="str">
            <v>/  /</v>
          </cell>
          <cell r="I6445">
            <v>0</v>
          </cell>
          <cell r="J6445">
            <v>0</v>
          </cell>
          <cell r="K6445">
            <v>7950</v>
          </cell>
          <cell r="L6445">
            <v>7950</v>
          </cell>
          <cell r="M6445">
            <v>0</v>
          </cell>
          <cell r="N6445">
            <v>0</v>
          </cell>
          <cell r="O6445">
            <v>7950</v>
          </cell>
          <cell r="P6445">
            <v>0</v>
          </cell>
        </row>
        <row r="6446">
          <cell r="A6446" t="str">
            <v>0011704951</v>
          </cell>
          <cell r="B6446">
            <v>11704</v>
          </cell>
          <cell r="C6446">
            <v>117040</v>
          </cell>
          <cell r="D6446" t="str">
            <v>KI1</v>
          </cell>
          <cell r="E6446">
            <v>951</v>
          </cell>
          <cell r="F6446">
            <v>1</v>
          </cell>
          <cell r="G6446">
            <v>1</v>
          </cell>
          <cell r="H6446" t="str">
            <v>/  /</v>
          </cell>
          <cell r="I6446">
            <v>0</v>
          </cell>
          <cell r="J6446">
            <v>0</v>
          </cell>
          <cell r="K6446">
            <v>653</v>
          </cell>
          <cell r="L6446">
            <v>653</v>
          </cell>
          <cell r="M6446">
            <v>0</v>
          </cell>
          <cell r="N6446">
            <v>0</v>
          </cell>
          <cell r="O6446">
            <v>653</v>
          </cell>
          <cell r="P6446">
            <v>0</v>
          </cell>
        </row>
        <row r="6447">
          <cell r="A6447" t="str">
            <v>0011706101</v>
          </cell>
          <cell r="B6447">
            <v>11706</v>
          </cell>
          <cell r="C6447">
            <v>117060</v>
          </cell>
          <cell r="D6447" t="str">
            <v>KI1</v>
          </cell>
          <cell r="E6447">
            <v>101</v>
          </cell>
          <cell r="F6447">
            <v>1</v>
          </cell>
          <cell r="G6447">
            <v>1</v>
          </cell>
          <cell r="H6447">
            <v>39090</v>
          </cell>
          <cell r="I6447">
            <v>6840</v>
          </cell>
          <cell r="J6447">
            <v>0</v>
          </cell>
          <cell r="K6447">
            <v>6840</v>
          </cell>
          <cell r="L6447">
            <v>6840</v>
          </cell>
          <cell r="M6447">
            <v>0</v>
          </cell>
          <cell r="N6447">
            <v>0</v>
          </cell>
          <cell r="O6447">
            <v>6840</v>
          </cell>
          <cell r="P6447">
            <v>0</v>
          </cell>
        </row>
        <row r="6448">
          <cell r="A6448" t="str">
            <v>0011706146</v>
          </cell>
          <cell r="B6448">
            <v>11706</v>
          </cell>
          <cell r="C6448">
            <v>117060</v>
          </cell>
          <cell r="D6448" t="str">
            <v>KI1</v>
          </cell>
          <cell r="E6448">
            <v>146</v>
          </cell>
          <cell r="F6448">
            <v>1</v>
          </cell>
          <cell r="G6448">
            <v>2</v>
          </cell>
          <cell r="H6448" t="str">
            <v>15/01/08</v>
          </cell>
          <cell r="I6448">
            <v>0</v>
          </cell>
          <cell r="J6448">
            <v>390.22</v>
          </cell>
          <cell r="K6448">
            <v>390.22</v>
          </cell>
          <cell r="L6448">
            <v>390.22</v>
          </cell>
          <cell r="M6448">
            <v>0</v>
          </cell>
          <cell r="N6448">
            <v>0</v>
          </cell>
          <cell r="O6448">
            <v>390.22</v>
          </cell>
          <cell r="P6448">
            <v>0</v>
          </cell>
        </row>
        <row r="6449">
          <cell r="A6449" t="str">
            <v>0011706301</v>
          </cell>
          <cell r="B6449">
            <v>11706</v>
          </cell>
          <cell r="C6449">
            <v>117060</v>
          </cell>
          <cell r="D6449" t="str">
            <v>KI1</v>
          </cell>
          <cell r="E6449">
            <v>301</v>
          </cell>
          <cell r="F6449">
            <v>1</v>
          </cell>
          <cell r="G6449">
            <v>2</v>
          </cell>
          <cell r="H6449" t="str">
            <v>/  /</v>
          </cell>
          <cell r="I6449">
            <v>0</v>
          </cell>
          <cell r="J6449">
            <v>390.22</v>
          </cell>
          <cell r="K6449">
            <v>7230.22</v>
          </cell>
          <cell r="L6449">
            <v>7230.22</v>
          </cell>
          <cell r="M6449">
            <v>0</v>
          </cell>
          <cell r="N6449">
            <v>0</v>
          </cell>
          <cell r="O6449">
            <v>7230.22</v>
          </cell>
          <cell r="P6449">
            <v>0</v>
          </cell>
        </row>
        <row r="6450">
          <cell r="A6450" t="str">
            <v>0011706511</v>
          </cell>
          <cell r="B6450">
            <v>11706</v>
          </cell>
          <cell r="C6450">
            <v>117060</v>
          </cell>
          <cell r="D6450" t="str">
            <v>KI1</v>
          </cell>
          <cell r="E6450">
            <v>511</v>
          </cell>
          <cell r="F6450">
            <v>1</v>
          </cell>
          <cell r="G6450">
            <v>1</v>
          </cell>
          <cell r="H6450" t="str">
            <v>/  /</v>
          </cell>
          <cell r="I6450">
            <v>0</v>
          </cell>
          <cell r="J6450">
            <v>0</v>
          </cell>
          <cell r="K6450">
            <v>900</v>
          </cell>
          <cell r="L6450">
            <v>900</v>
          </cell>
          <cell r="M6450">
            <v>0</v>
          </cell>
          <cell r="N6450">
            <v>900</v>
          </cell>
          <cell r="O6450">
            <v>900</v>
          </cell>
          <cell r="P6450">
            <v>0</v>
          </cell>
        </row>
        <row r="6451">
          <cell r="A6451" t="str">
            <v>0011706523</v>
          </cell>
          <cell r="B6451">
            <v>11706</v>
          </cell>
          <cell r="C6451">
            <v>117060</v>
          </cell>
          <cell r="D6451" t="str">
            <v>KI1</v>
          </cell>
          <cell r="E6451">
            <v>523</v>
          </cell>
          <cell r="F6451">
            <v>1</v>
          </cell>
          <cell r="G6451">
            <v>1</v>
          </cell>
          <cell r="H6451">
            <v>38362</v>
          </cell>
          <cell r="I6451">
            <v>1</v>
          </cell>
          <cell r="J6451">
            <v>0</v>
          </cell>
          <cell r="K6451">
            <v>1</v>
          </cell>
          <cell r="L6451">
            <v>1</v>
          </cell>
          <cell r="M6451">
            <v>0</v>
          </cell>
          <cell r="N6451">
            <v>0</v>
          </cell>
          <cell r="O6451">
            <v>1</v>
          </cell>
          <cell r="P6451">
            <v>0</v>
          </cell>
        </row>
        <row r="6452">
          <cell r="A6452" t="str">
            <v>0011706553</v>
          </cell>
          <cell r="B6452">
            <v>11706</v>
          </cell>
          <cell r="C6452">
            <v>117060</v>
          </cell>
          <cell r="D6452" t="str">
            <v>KI1</v>
          </cell>
          <cell r="E6452">
            <v>553</v>
          </cell>
          <cell r="F6452">
            <v>1</v>
          </cell>
          <cell r="G6452">
            <v>1</v>
          </cell>
          <cell r="H6452">
            <v>39090</v>
          </cell>
          <cell r="I6452">
            <v>308</v>
          </cell>
          <cell r="J6452">
            <v>0</v>
          </cell>
          <cell r="K6452">
            <v>308</v>
          </cell>
          <cell r="L6452">
            <v>308</v>
          </cell>
          <cell r="M6452">
            <v>924</v>
          </cell>
          <cell r="N6452">
            <v>1848</v>
          </cell>
          <cell r="O6452">
            <v>2157.4699999999998</v>
          </cell>
          <cell r="P6452">
            <v>0</v>
          </cell>
        </row>
        <row r="6453">
          <cell r="A6453" t="str">
            <v>0011706555</v>
          </cell>
          <cell r="B6453">
            <v>11706</v>
          </cell>
          <cell r="C6453">
            <v>117060</v>
          </cell>
          <cell r="D6453" t="str">
            <v>KI1</v>
          </cell>
          <cell r="E6453">
            <v>555</v>
          </cell>
          <cell r="F6453">
            <v>1</v>
          </cell>
          <cell r="G6453">
            <v>2</v>
          </cell>
          <cell r="H6453" t="str">
            <v>/  /</v>
          </cell>
          <cell r="I6453">
            <v>0</v>
          </cell>
          <cell r="J6453">
            <v>39.020000000000003</v>
          </cell>
          <cell r="K6453">
            <v>723.02</v>
          </cell>
          <cell r="L6453">
            <v>723.02</v>
          </cell>
          <cell r="M6453">
            <v>0</v>
          </cell>
          <cell r="N6453">
            <v>0</v>
          </cell>
          <cell r="O6453">
            <v>723.02</v>
          </cell>
          <cell r="P6453">
            <v>0</v>
          </cell>
        </row>
        <row r="6454">
          <cell r="A6454" t="str">
            <v>0011706601</v>
          </cell>
          <cell r="B6454">
            <v>11706</v>
          </cell>
          <cell r="C6454">
            <v>117060</v>
          </cell>
          <cell r="D6454" t="str">
            <v>KI1</v>
          </cell>
          <cell r="E6454">
            <v>601</v>
          </cell>
          <cell r="F6454">
            <v>1</v>
          </cell>
          <cell r="G6454">
            <v>2</v>
          </cell>
          <cell r="H6454" t="str">
            <v>/  /</v>
          </cell>
          <cell r="I6454">
            <v>0</v>
          </cell>
          <cell r="J6454">
            <v>351.2</v>
          </cell>
          <cell r="K6454">
            <v>5298.2</v>
          </cell>
          <cell r="L6454">
            <v>5298.2</v>
          </cell>
          <cell r="M6454">
            <v>0</v>
          </cell>
          <cell r="N6454">
            <v>0</v>
          </cell>
          <cell r="O6454">
            <v>5298.2</v>
          </cell>
          <cell r="P6454">
            <v>0</v>
          </cell>
        </row>
        <row r="6455">
          <cell r="A6455" t="str">
            <v>0011706701</v>
          </cell>
          <cell r="B6455">
            <v>11706</v>
          </cell>
          <cell r="C6455">
            <v>117060</v>
          </cell>
          <cell r="D6455" t="str">
            <v>KI1</v>
          </cell>
          <cell r="E6455">
            <v>701</v>
          </cell>
          <cell r="F6455">
            <v>1</v>
          </cell>
          <cell r="G6455">
            <v>2</v>
          </cell>
          <cell r="H6455" t="str">
            <v>/  /</v>
          </cell>
          <cell r="I6455">
            <v>0</v>
          </cell>
          <cell r="J6455">
            <v>351.2</v>
          </cell>
          <cell r="K6455">
            <v>5298.2</v>
          </cell>
          <cell r="L6455">
            <v>5298.2</v>
          </cell>
          <cell r="M6455">
            <v>0</v>
          </cell>
          <cell r="N6455">
            <v>0</v>
          </cell>
          <cell r="O6455">
            <v>5298.2</v>
          </cell>
          <cell r="P6455">
            <v>0</v>
          </cell>
        </row>
        <row r="6456">
          <cell r="A6456" t="str">
            <v>0011706910</v>
          </cell>
          <cell r="B6456">
            <v>11706</v>
          </cell>
          <cell r="C6456">
            <v>117060</v>
          </cell>
          <cell r="D6456" t="str">
            <v>KI1</v>
          </cell>
          <cell r="E6456">
            <v>910</v>
          </cell>
          <cell r="F6456">
            <v>1</v>
          </cell>
          <cell r="G6456">
            <v>2</v>
          </cell>
          <cell r="H6456" t="str">
            <v>/  /</v>
          </cell>
          <cell r="I6456">
            <v>0</v>
          </cell>
          <cell r="J6456">
            <v>390.22</v>
          </cell>
          <cell r="K6456">
            <v>7230.22</v>
          </cell>
          <cell r="L6456">
            <v>7230.22</v>
          </cell>
          <cell r="M6456">
            <v>0</v>
          </cell>
          <cell r="N6456">
            <v>0</v>
          </cell>
          <cell r="O6456">
            <v>7230.22</v>
          </cell>
          <cell r="P6456">
            <v>0</v>
          </cell>
        </row>
        <row r="6457">
          <cell r="A6457" t="str">
            <v>0011706951</v>
          </cell>
          <cell r="B6457">
            <v>11706</v>
          </cell>
          <cell r="C6457">
            <v>117060</v>
          </cell>
          <cell r="D6457" t="str">
            <v>KI1</v>
          </cell>
          <cell r="E6457">
            <v>951</v>
          </cell>
          <cell r="F6457">
            <v>1</v>
          </cell>
          <cell r="G6457">
            <v>2</v>
          </cell>
          <cell r="H6457" t="str">
            <v>/  /</v>
          </cell>
          <cell r="I6457">
            <v>0</v>
          </cell>
          <cell r="J6457">
            <v>0</v>
          </cell>
          <cell r="K6457">
            <v>653</v>
          </cell>
          <cell r="L6457">
            <v>653</v>
          </cell>
          <cell r="M6457">
            <v>0</v>
          </cell>
          <cell r="N6457">
            <v>0</v>
          </cell>
          <cell r="O6457">
            <v>653</v>
          </cell>
          <cell r="P6457">
            <v>0</v>
          </cell>
        </row>
        <row r="6458">
          <cell r="A6458" t="str">
            <v>0011710101</v>
          </cell>
          <cell r="B6458">
            <v>11710</v>
          </cell>
          <cell r="C6458">
            <v>117100</v>
          </cell>
          <cell r="D6458" t="str">
            <v>M1D</v>
          </cell>
          <cell r="E6458">
            <v>101</v>
          </cell>
          <cell r="F6458">
            <v>1</v>
          </cell>
          <cell r="G6458">
            <v>1</v>
          </cell>
          <cell r="H6458">
            <v>39089</v>
          </cell>
          <cell r="I6458">
            <v>7193</v>
          </cell>
          <cell r="J6458">
            <v>0</v>
          </cell>
          <cell r="K6458">
            <v>7193</v>
          </cell>
          <cell r="L6458">
            <v>7193</v>
          </cell>
          <cell r="M6458">
            <v>0</v>
          </cell>
          <cell r="N6458">
            <v>0</v>
          </cell>
          <cell r="O6458">
            <v>7193</v>
          </cell>
          <cell r="P6458">
            <v>0</v>
          </cell>
        </row>
        <row r="6459">
          <cell r="A6459" t="str">
            <v>0011710106</v>
          </cell>
          <cell r="B6459">
            <v>11710</v>
          </cell>
          <cell r="C6459">
            <v>117100</v>
          </cell>
          <cell r="D6459" t="str">
            <v>M1D</v>
          </cell>
          <cell r="E6459">
            <v>106</v>
          </cell>
          <cell r="F6459">
            <v>1</v>
          </cell>
          <cell r="G6459">
            <v>1</v>
          </cell>
          <cell r="H6459" t="str">
            <v>14/09/05</v>
          </cell>
          <cell r="I6459">
            <v>150</v>
          </cell>
          <cell r="J6459">
            <v>0</v>
          </cell>
          <cell r="K6459">
            <v>150</v>
          </cell>
          <cell r="L6459">
            <v>150</v>
          </cell>
          <cell r="M6459">
            <v>0</v>
          </cell>
          <cell r="N6459">
            <v>0</v>
          </cell>
          <cell r="O6459">
            <v>150</v>
          </cell>
          <cell r="P6459">
            <v>0</v>
          </cell>
        </row>
        <row r="6460">
          <cell r="A6460" t="str">
            <v>0011710301</v>
          </cell>
          <cell r="B6460">
            <v>11710</v>
          </cell>
          <cell r="C6460">
            <v>117100</v>
          </cell>
          <cell r="D6460" t="str">
            <v>M1D</v>
          </cell>
          <cell r="E6460">
            <v>301</v>
          </cell>
          <cell r="F6460">
            <v>1</v>
          </cell>
          <cell r="G6460">
            <v>1</v>
          </cell>
          <cell r="H6460" t="str">
            <v>/  /</v>
          </cell>
          <cell r="I6460">
            <v>0</v>
          </cell>
          <cell r="J6460">
            <v>0</v>
          </cell>
          <cell r="K6460">
            <v>7343</v>
          </cell>
          <cell r="L6460">
            <v>7343</v>
          </cell>
          <cell r="M6460">
            <v>0</v>
          </cell>
          <cell r="N6460">
            <v>0</v>
          </cell>
          <cell r="O6460">
            <v>7343</v>
          </cell>
          <cell r="P6460">
            <v>0</v>
          </cell>
        </row>
        <row r="6461">
          <cell r="A6461" t="str">
            <v>0011710511</v>
          </cell>
          <cell r="B6461">
            <v>11710</v>
          </cell>
          <cell r="C6461">
            <v>117100</v>
          </cell>
          <cell r="D6461" t="str">
            <v>M1D</v>
          </cell>
          <cell r="E6461">
            <v>511</v>
          </cell>
          <cell r="F6461">
            <v>1</v>
          </cell>
          <cell r="G6461">
            <v>1</v>
          </cell>
          <cell r="H6461" t="str">
            <v>/  /</v>
          </cell>
          <cell r="I6461">
            <v>0</v>
          </cell>
          <cell r="J6461">
            <v>0</v>
          </cell>
          <cell r="K6461">
            <v>675</v>
          </cell>
          <cell r="L6461">
            <v>675</v>
          </cell>
          <cell r="M6461">
            <v>0</v>
          </cell>
          <cell r="N6461">
            <v>675</v>
          </cell>
          <cell r="O6461">
            <v>675</v>
          </cell>
          <cell r="P6461">
            <v>0</v>
          </cell>
        </row>
        <row r="6462">
          <cell r="A6462" t="str">
            <v>0011710601</v>
          </cell>
          <cell r="B6462">
            <v>11710</v>
          </cell>
          <cell r="C6462">
            <v>117100</v>
          </cell>
          <cell r="D6462" t="str">
            <v>M1D</v>
          </cell>
          <cell r="E6462">
            <v>601</v>
          </cell>
          <cell r="F6462">
            <v>1</v>
          </cell>
          <cell r="G6462">
            <v>1</v>
          </cell>
          <cell r="H6462" t="str">
            <v>/  /</v>
          </cell>
          <cell r="I6462">
            <v>0</v>
          </cell>
          <cell r="J6462">
            <v>0</v>
          </cell>
          <cell r="K6462">
            <v>6668</v>
          </cell>
          <cell r="L6462">
            <v>6668</v>
          </cell>
          <cell r="M6462">
            <v>0</v>
          </cell>
          <cell r="N6462">
            <v>0</v>
          </cell>
          <cell r="O6462">
            <v>6668</v>
          </cell>
          <cell r="P6462">
            <v>0</v>
          </cell>
        </row>
        <row r="6463">
          <cell r="A6463" t="str">
            <v>0011710701</v>
          </cell>
          <cell r="B6463">
            <v>11710</v>
          </cell>
          <cell r="C6463">
            <v>117100</v>
          </cell>
          <cell r="D6463" t="str">
            <v>M1D</v>
          </cell>
          <cell r="E6463">
            <v>701</v>
          </cell>
          <cell r="F6463">
            <v>1</v>
          </cell>
          <cell r="G6463">
            <v>1</v>
          </cell>
          <cell r="H6463" t="str">
            <v>/  /</v>
          </cell>
          <cell r="I6463">
            <v>0</v>
          </cell>
          <cell r="J6463">
            <v>0</v>
          </cell>
          <cell r="K6463">
            <v>6668</v>
          </cell>
          <cell r="L6463">
            <v>6668</v>
          </cell>
          <cell r="M6463">
            <v>0</v>
          </cell>
          <cell r="N6463">
            <v>0</v>
          </cell>
          <cell r="O6463">
            <v>6668</v>
          </cell>
          <cell r="P6463">
            <v>0</v>
          </cell>
        </row>
        <row r="6464">
          <cell r="A6464" t="str">
            <v>0011710910</v>
          </cell>
          <cell r="B6464">
            <v>11710</v>
          </cell>
          <cell r="C6464">
            <v>117100</v>
          </cell>
          <cell r="D6464" t="str">
            <v>M1D</v>
          </cell>
          <cell r="E6464">
            <v>910</v>
          </cell>
          <cell r="F6464">
            <v>1</v>
          </cell>
          <cell r="G6464">
            <v>1</v>
          </cell>
          <cell r="H6464" t="str">
            <v>/  /</v>
          </cell>
          <cell r="I6464">
            <v>0</v>
          </cell>
          <cell r="J6464">
            <v>0</v>
          </cell>
          <cell r="K6464">
            <v>7343</v>
          </cell>
          <cell r="L6464">
            <v>7343</v>
          </cell>
          <cell r="M6464">
            <v>0</v>
          </cell>
          <cell r="N6464">
            <v>0</v>
          </cell>
          <cell r="O6464">
            <v>7343</v>
          </cell>
          <cell r="P6464">
            <v>0</v>
          </cell>
        </row>
        <row r="6465">
          <cell r="A6465" t="str">
            <v>0011710951</v>
          </cell>
          <cell r="B6465">
            <v>11710</v>
          </cell>
          <cell r="C6465">
            <v>117100</v>
          </cell>
          <cell r="D6465" t="str">
            <v>M1D</v>
          </cell>
          <cell r="E6465">
            <v>951</v>
          </cell>
          <cell r="F6465">
            <v>1</v>
          </cell>
          <cell r="G6465">
            <v>1</v>
          </cell>
          <cell r="H6465" t="str">
            <v>15/06/06</v>
          </cell>
          <cell r="I6465">
            <v>0</v>
          </cell>
          <cell r="J6465">
            <v>0</v>
          </cell>
          <cell r="K6465">
            <v>405</v>
          </cell>
          <cell r="L6465">
            <v>405</v>
          </cell>
          <cell r="M6465">
            <v>0</v>
          </cell>
          <cell r="N6465">
            <v>0</v>
          </cell>
          <cell r="O6465">
            <v>405</v>
          </cell>
          <cell r="P6465">
            <v>0</v>
          </cell>
        </row>
        <row r="6466">
          <cell r="A6466" t="str">
            <v>0011711101</v>
          </cell>
          <cell r="B6466">
            <v>11711</v>
          </cell>
          <cell r="C6466">
            <v>117110</v>
          </cell>
          <cell r="D6466">
            <v>599</v>
          </cell>
          <cell r="E6466">
            <v>101</v>
          </cell>
          <cell r="F6466">
            <v>1</v>
          </cell>
          <cell r="G6466">
            <v>1</v>
          </cell>
          <cell r="H6466">
            <v>39089</v>
          </cell>
          <cell r="I6466">
            <v>3350</v>
          </cell>
          <cell r="J6466">
            <v>0</v>
          </cell>
          <cell r="K6466">
            <v>3350</v>
          </cell>
          <cell r="L6466">
            <v>3350</v>
          </cell>
          <cell r="M6466">
            <v>0</v>
          </cell>
          <cell r="N6466">
            <v>0</v>
          </cell>
          <cell r="O6466">
            <v>3350</v>
          </cell>
          <cell r="P6466">
            <v>0</v>
          </cell>
        </row>
        <row r="6467">
          <cell r="A6467" t="str">
            <v>0011711301</v>
          </cell>
          <cell r="B6467">
            <v>11711</v>
          </cell>
          <cell r="C6467">
            <v>117110</v>
          </cell>
          <cell r="D6467">
            <v>599</v>
          </cell>
          <cell r="E6467">
            <v>301</v>
          </cell>
          <cell r="F6467">
            <v>1</v>
          </cell>
          <cell r="G6467">
            <v>1</v>
          </cell>
          <cell r="H6467" t="str">
            <v>/  /</v>
          </cell>
          <cell r="I6467">
            <v>0</v>
          </cell>
          <cell r="J6467">
            <v>0</v>
          </cell>
          <cell r="K6467">
            <v>3350</v>
          </cell>
          <cell r="L6467">
            <v>3350</v>
          </cell>
          <cell r="M6467">
            <v>0</v>
          </cell>
          <cell r="N6467">
            <v>0</v>
          </cell>
          <cell r="O6467">
            <v>3350</v>
          </cell>
          <cell r="P6467">
            <v>0</v>
          </cell>
        </row>
        <row r="6468">
          <cell r="A6468" t="str">
            <v>0011711511</v>
          </cell>
          <cell r="B6468">
            <v>11711</v>
          </cell>
          <cell r="C6468">
            <v>117110</v>
          </cell>
          <cell r="D6468">
            <v>599</v>
          </cell>
          <cell r="E6468">
            <v>511</v>
          </cell>
          <cell r="F6468">
            <v>1</v>
          </cell>
          <cell r="G6468">
            <v>1</v>
          </cell>
          <cell r="H6468" t="str">
            <v>/  /</v>
          </cell>
          <cell r="I6468">
            <v>0</v>
          </cell>
          <cell r="J6468">
            <v>0</v>
          </cell>
          <cell r="K6468">
            <v>670</v>
          </cell>
          <cell r="L6468">
            <v>670</v>
          </cell>
          <cell r="M6468">
            <v>0</v>
          </cell>
          <cell r="N6468">
            <v>670</v>
          </cell>
          <cell r="O6468">
            <v>670</v>
          </cell>
          <cell r="P6468">
            <v>0</v>
          </cell>
        </row>
        <row r="6469">
          <cell r="A6469" t="str">
            <v>0011711523</v>
          </cell>
          <cell r="B6469">
            <v>11711</v>
          </cell>
          <cell r="C6469">
            <v>117110</v>
          </cell>
          <cell r="D6469">
            <v>599</v>
          </cell>
          <cell r="E6469">
            <v>523</v>
          </cell>
          <cell r="F6469">
            <v>1</v>
          </cell>
          <cell r="G6469">
            <v>1</v>
          </cell>
          <cell r="H6469" t="str">
            <v>29/08/05</v>
          </cell>
          <cell r="I6469">
            <v>1</v>
          </cell>
          <cell r="J6469">
            <v>0</v>
          </cell>
          <cell r="K6469">
            <v>1</v>
          </cell>
          <cell r="L6469">
            <v>1</v>
          </cell>
          <cell r="M6469">
            <v>0</v>
          </cell>
          <cell r="N6469">
            <v>0</v>
          </cell>
          <cell r="O6469">
            <v>1</v>
          </cell>
          <cell r="P6469">
            <v>0</v>
          </cell>
        </row>
        <row r="6470">
          <cell r="A6470" t="str">
            <v>0011711601</v>
          </cell>
          <cell r="B6470">
            <v>11711</v>
          </cell>
          <cell r="C6470">
            <v>117110</v>
          </cell>
          <cell r="D6470">
            <v>599</v>
          </cell>
          <cell r="E6470">
            <v>601</v>
          </cell>
          <cell r="F6470">
            <v>1</v>
          </cell>
          <cell r="G6470">
            <v>1</v>
          </cell>
          <cell r="H6470" t="str">
            <v>/  /</v>
          </cell>
          <cell r="I6470">
            <v>0</v>
          </cell>
          <cell r="J6470">
            <v>0</v>
          </cell>
          <cell r="K6470">
            <v>2679</v>
          </cell>
          <cell r="L6470">
            <v>2679</v>
          </cell>
          <cell r="M6470">
            <v>0</v>
          </cell>
          <cell r="N6470">
            <v>0</v>
          </cell>
          <cell r="O6470">
            <v>2679</v>
          </cell>
          <cell r="P6470">
            <v>0</v>
          </cell>
        </row>
        <row r="6471">
          <cell r="A6471" t="str">
            <v>0011711701</v>
          </cell>
          <cell r="B6471">
            <v>11711</v>
          </cell>
          <cell r="C6471">
            <v>117110</v>
          </cell>
          <cell r="D6471">
            <v>599</v>
          </cell>
          <cell r="E6471">
            <v>701</v>
          </cell>
          <cell r="F6471">
            <v>1</v>
          </cell>
          <cell r="G6471">
            <v>1</v>
          </cell>
          <cell r="H6471" t="str">
            <v>/  /</v>
          </cell>
          <cell r="I6471">
            <v>0</v>
          </cell>
          <cell r="J6471">
            <v>0</v>
          </cell>
          <cell r="K6471">
            <v>2679</v>
          </cell>
          <cell r="L6471">
            <v>2679</v>
          </cell>
          <cell r="M6471">
            <v>0</v>
          </cell>
          <cell r="N6471">
            <v>0</v>
          </cell>
          <cell r="O6471">
            <v>2679</v>
          </cell>
          <cell r="P6471">
            <v>0</v>
          </cell>
        </row>
        <row r="6472">
          <cell r="A6472" t="str">
            <v>0011711910</v>
          </cell>
          <cell r="B6472">
            <v>11711</v>
          </cell>
          <cell r="C6472">
            <v>117110</v>
          </cell>
          <cell r="D6472">
            <v>599</v>
          </cell>
          <cell r="E6472">
            <v>910</v>
          </cell>
          <cell r="F6472">
            <v>1</v>
          </cell>
          <cell r="G6472">
            <v>1</v>
          </cell>
          <cell r="H6472" t="str">
            <v>/  /</v>
          </cell>
          <cell r="I6472">
            <v>0</v>
          </cell>
          <cell r="J6472">
            <v>0</v>
          </cell>
          <cell r="K6472">
            <v>3350</v>
          </cell>
          <cell r="L6472">
            <v>3350</v>
          </cell>
          <cell r="M6472">
            <v>0</v>
          </cell>
          <cell r="N6472">
            <v>0</v>
          </cell>
          <cell r="O6472">
            <v>3350</v>
          </cell>
          <cell r="P6472">
            <v>0</v>
          </cell>
        </row>
        <row r="6473">
          <cell r="A6473" t="str">
            <v>0011711951</v>
          </cell>
          <cell r="B6473">
            <v>11711</v>
          </cell>
          <cell r="C6473">
            <v>117110</v>
          </cell>
          <cell r="D6473">
            <v>599</v>
          </cell>
          <cell r="E6473">
            <v>951</v>
          </cell>
          <cell r="F6473">
            <v>1</v>
          </cell>
          <cell r="G6473">
            <v>1</v>
          </cell>
          <cell r="H6473" t="str">
            <v>/  /</v>
          </cell>
          <cell r="I6473">
            <v>0</v>
          </cell>
          <cell r="J6473">
            <v>0</v>
          </cell>
          <cell r="K6473">
            <v>486</v>
          </cell>
          <cell r="L6473">
            <v>486</v>
          </cell>
          <cell r="M6473">
            <v>0</v>
          </cell>
          <cell r="N6473">
            <v>0</v>
          </cell>
          <cell r="O6473">
            <v>486</v>
          </cell>
          <cell r="P6473">
            <v>0</v>
          </cell>
        </row>
        <row r="6474">
          <cell r="A6474" t="str">
            <v>0011714101</v>
          </cell>
          <cell r="B6474">
            <v>11714</v>
          </cell>
          <cell r="C6474">
            <v>117140</v>
          </cell>
          <cell r="D6474">
            <v>130</v>
          </cell>
          <cell r="E6474">
            <v>101</v>
          </cell>
          <cell r="F6474">
            <v>1</v>
          </cell>
          <cell r="G6474">
            <v>1</v>
          </cell>
          <cell r="H6474">
            <v>39091</v>
          </cell>
          <cell r="I6474">
            <v>6987</v>
          </cell>
          <cell r="J6474">
            <v>0</v>
          </cell>
          <cell r="K6474">
            <v>6987</v>
          </cell>
          <cell r="L6474">
            <v>6987</v>
          </cell>
          <cell r="M6474">
            <v>0</v>
          </cell>
          <cell r="N6474">
            <v>0</v>
          </cell>
          <cell r="O6474">
            <v>6987</v>
          </cell>
          <cell r="P6474">
            <v>0</v>
          </cell>
        </row>
        <row r="6475">
          <cell r="A6475" t="str">
            <v>0011714103</v>
          </cell>
          <cell r="B6475">
            <v>11714</v>
          </cell>
          <cell r="C6475">
            <v>117140</v>
          </cell>
          <cell r="D6475">
            <v>130</v>
          </cell>
          <cell r="E6475">
            <v>103</v>
          </cell>
          <cell r="F6475">
            <v>1</v>
          </cell>
          <cell r="G6475">
            <v>1</v>
          </cell>
          <cell r="H6475">
            <v>38695</v>
          </cell>
          <cell r="I6475">
            <v>800</v>
          </cell>
          <cell r="J6475">
            <v>0</v>
          </cell>
          <cell r="K6475">
            <v>800</v>
          </cell>
          <cell r="L6475">
            <v>800</v>
          </cell>
          <cell r="M6475">
            <v>0</v>
          </cell>
          <cell r="N6475">
            <v>0</v>
          </cell>
          <cell r="O6475">
            <v>800</v>
          </cell>
          <cell r="P6475">
            <v>0</v>
          </cell>
        </row>
        <row r="6476">
          <cell r="A6476" t="str">
            <v>0011714106</v>
          </cell>
          <cell r="B6476">
            <v>11714</v>
          </cell>
          <cell r="C6476">
            <v>117140</v>
          </cell>
          <cell r="D6476">
            <v>130</v>
          </cell>
          <cell r="E6476">
            <v>106</v>
          </cell>
          <cell r="F6476">
            <v>1</v>
          </cell>
          <cell r="G6476">
            <v>1</v>
          </cell>
          <cell r="H6476">
            <v>38695</v>
          </cell>
          <cell r="I6476">
            <v>150</v>
          </cell>
          <cell r="J6476">
            <v>0</v>
          </cell>
          <cell r="K6476">
            <v>150</v>
          </cell>
          <cell r="L6476">
            <v>150</v>
          </cell>
          <cell r="M6476">
            <v>0</v>
          </cell>
          <cell r="N6476">
            <v>0</v>
          </cell>
          <cell r="O6476">
            <v>150</v>
          </cell>
          <cell r="P6476">
            <v>0</v>
          </cell>
        </row>
        <row r="6477">
          <cell r="A6477" t="str">
            <v>0011714172</v>
          </cell>
          <cell r="B6477">
            <v>11714</v>
          </cell>
          <cell r="C6477">
            <v>117140</v>
          </cell>
          <cell r="D6477">
            <v>130</v>
          </cell>
          <cell r="E6477">
            <v>172</v>
          </cell>
          <cell r="F6477">
            <v>1</v>
          </cell>
          <cell r="G6477">
            <v>2</v>
          </cell>
          <cell r="H6477" t="str">
            <v>15/01/08</v>
          </cell>
          <cell r="I6477">
            <v>0</v>
          </cell>
          <cell r="J6477">
            <v>5276.43</v>
          </cell>
          <cell r="K6477">
            <v>5276.43</v>
          </cell>
          <cell r="L6477">
            <v>5276.43</v>
          </cell>
          <cell r="M6477">
            <v>0</v>
          </cell>
          <cell r="N6477">
            <v>0</v>
          </cell>
          <cell r="O6477">
            <v>5276.43</v>
          </cell>
          <cell r="P6477">
            <v>0</v>
          </cell>
        </row>
        <row r="6478">
          <cell r="A6478" t="str">
            <v>0011714301</v>
          </cell>
          <cell r="B6478">
            <v>11714</v>
          </cell>
          <cell r="C6478">
            <v>117140</v>
          </cell>
          <cell r="D6478">
            <v>130</v>
          </cell>
          <cell r="E6478">
            <v>301</v>
          </cell>
          <cell r="F6478">
            <v>1</v>
          </cell>
          <cell r="G6478">
            <v>2</v>
          </cell>
          <cell r="H6478" t="str">
            <v>/  /</v>
          </cell>
          <cell r="I6478">
            <v>0</v>
          </cell>
          <cell r="J6478">
            <v>5276.43</v>
          </cell>
          <cell r="K6478">
            <v>13213.43</v>
          </cell>
          <cell r="L6478">
            <v>13213.43</v>
          </cell>
          <cell r="M6478">
            <v>0</v>
          </cell>
          <cell r="N6478">
            <v>0</v>
          </cell>
          <cell r="O6478">
            <v>13213.43</v>
          </cell>
          <cell r="P6478">
            <v>0</v>
          </cell>
        </row>
        <row r="6479">
          <cell r="A6479" t="str">
            <v>0011714511</v>
          </cell>
          <cell r="B6479">
            <v>11714</v>
          </cell>
          <cell r="C6479">
            <v>117140</v>
          </cell>
          <cell r="D6479">
            <v>130</v>
          </cell>
          <cell r="E6479">
            <v>511</v>
          </cell>
          <cell r="F6479">
            <v>1</v>
          </cell>
          <cell r="G6479">
            <v>2</v>
          </cell>
          <cell r="H6479" t="str">
            <v>/  /</v>
          </cell>
          <cell r="I6479">
            <v>0</v>
          </cell>
          <cell r="J6479">
            <v>1055</v>
          </cell>
          <cell r="K6479">
            <v>1955</v>
          </cell>
          <cell r="L6479">
            <v>1955</v>
          </cell>
          <cell r="M6479">
            <v>0</v>
          </cell>
          <cell r="N6479">
            <v>1955</v>
          </cell>
          <cell r="O6479">
            <v>1955</v>
          </cell>
          <cell r="P6479">
            <v>0</v>
          </cell>
        </row>
        <row r="6480">
          <cell r="A6480" t="str">
            <v>0011714523</v>
          </cell>
          <cell r="B6480">
            <v>11714</v>
          </cell>
          <cell r="C6480">
            <v>117140</v>
          </cell>
          <cell r="D6480">
            <v>130</v>
          </cell>
          <cell r="E6480">
            <v>523</v>
          </cell>
          <cell r="F6480">
            <v>1</v>
          </cell>
          <cell r="G6480">
            <v>1</v>
          </cell>
          <cell r="H6480">
            <v>38695</v>
          </cell>
          <cell r="I6480">
            <v>1</v>
          </cell>
          <cell r="J6480">
            <v>0</v>
          </cell>
          <cell r="K6480">
            <v>1</v>
          </cell>
          <cell r="L6480">
            <v>1</v>
          </cell>
          <cell r="M6480">
            <v>0</v>
          </cell>
          <cell r="N6480">
            <v>0</v>
          </cell>
          <cell r="O6480">
            <v>1</v>
          </cell>
          <cell r="P6480">
            <v>0</v>
          </cell>
        </row>
        <row r="6481">
          <cell r="A6481" t="str">
            <v>0011714601</v>
          </cell>
          <cell r="B6481">
            <v>11714</v>
          </cell>
          <cell r="C6481">
            <v>117140</v>
          </cell>
          <cell r="D6481">
            <v>130</v>
          </cell>
          <cell r="E6481">
            <v>601</v>
          </cell>
          <cell r="F6481">
            <v>1</v>
          </cell>
          <cell r="G6481">
            <v>2</v>
          </cell>
          <cell r="H6481" t="str">
            <v>/  /</v>
          </cell>
          <cell r="I6481">
            <v>0</v>
          </cell>
          <cell r="J6481">
            <v>4221.43</v>
          </cell>
          <cell r="K6481">
            <v>11257.43</v>
          </cell>
          <cell r="L6481">
            <v>11257.43</v>
          </cell>
          <cell r="M6481">
            <v>0</v>
          </cell>
          <cell r="N6481">
            <v>0</v>
          </cell>
          <cell r="O6481">
            <v>11257.43</v>
          </cell>
          <cell r="P6481">
            <v>0</v>
          </cell>
        </row>
        <row r="6482">
          <cell r="A6482" t="str">
            <v>0011714701</v>
          </cell>
          <cell r="B6482">
            <v>11714</v>
          </cell>
          <cell r="C6482">
            <v>117140</v>
          </cell>
          <cell r="D6482">
            <v>130</v>
          </cell>
          <cell r="E6482">
            <v>701</v>
          </cell>
          <cell r="F6482">
            <v>1</v>
          </cell>
          <cell r="G6482">
            <v>2</v>
          </cell>
          <cell r="H6482" t="str">
            <v>/  /</v>
          </cell>
          <cell r="I6482">
            <v>0</v>
          </cell>
          <cell r="J6482">
            <v>4221.43</v>
          </cell>
          <cell r="K6482">
            <v>11257.43</v>
          </cell>
          <cell r="L6482">
            <v>11257.43</v>
          </cell>
          <cell r="M6482">
            <v>0</v>
          </cell>
          <cell r="N6482">
            <v>0</v>
          </cell>
          <cell r="O6482">
            <v>11257.43</v>
          </cell>
          <cell r="P6482">
            <v>0</v>
          </cell>
        </row>
        <row r="6483">
          <cell r="A6483" t="str">
            <v>0011714910</v>
          </cell>
          <cell r="B6483">
            <v>11714</v>
          </cell>
          <cell r="C6483">
            <v>117140</v>
          </cell>
          <cell r="D6483">
            <v>130</v>
          </cell>
          <cell r="E6483">
            <v>910</v>
          </cell>
          <cell r="F6483">
            <v>1</v>
          </cell>
          <cell r="G6483">
            <v>2</v>
          </cell>
          <cell r="H6483" t="str">
            <v>/  /</v>
          </cell>
          <cell r="I6483">
            <v>0</v>
          </cell>
          <cell r="J6483">
            <v>0</v>
          </cell>
          <cell r="K6483">
            <v>7937</v>
          </cell>
          <cell r="L6483">
            <v>7937</v>
          </cell>
          <cell r="M6483">
            <v>0</v>
          </cell>
          <cell r="N6483">
            <v>0</v>
          </cell>
          <cell r="O6483">
            <v>7937</v>
          </cell>
          <cell r="P6483">
            <v>0</v>
          </cell>
        </row>
        <row r="6484">
          <cell r="A6484" t="str">
            <v>0011714915</v>
          </cell>
          <cell r="B6484">
            <v>11714</v>
          </cell>
          <cell r="C6484">
            <v>117140</v>
          </cell>
          <cell r="D6484">
            <v>130</v>
          </cell>
          <cell r="E6484">
            <v>915</v>
          </cell>
          <cell r="F6484">
            <v>1</v>
          </cell>
          <cell r="G6484">
            <v>2</v>
          </cell>
          <cell r="H6484" t="str">
            <v>/  /</v>
          </cell>
          <cell r="I6484">
            <v>0</v>
          </cell>
          <cell r="J6484">
            <v>5276.43</v>
          </cell>
          <cell r="K6484">
            <v>5276.43</v>
          </cell>
          <cell r="L6484">
            <v>5276.43</v>
          </cell>
          <cell r="M6484">
            <v>0</v>
          </cell>
          <cell r="N6484">
            <v>0</v>
          </cell>
          <cell r="O6484">
            <v>5276.43</v>
          </cell>
          <cell r="P6484">
            <v>0</v>
          </cell>
        </row>
        <row r="6485">
          <cell r="A6485" t="str">
            <v>0011714951</v>
          </cell>
          <cell r="B6485">
            <v>11714</v>
          </cell>
          <cell r="C6485">
            <v>117140</v>
          </cell>
          <cell r="D6485">
            <v>130</v>
          </cell>
          <cell r="E6485">
            <v>951</v>
          </cell>
          <cell r="F6485">
            <v>1</v>
          </cell>
          <cell r="G6485">
            <v>2</v>
          </cell>
          <cell r="H6485" t="str">
            <v>/  /</v>
          </cell>
          <cell r="I6485">
            <v>0</v>
          </cell>
          <cell r="J6485">
            <v>765</v>
          </cell>
          <cell r="K6485">
            <v>1418</v>
          </cell>
          <cell r="L6485">
            <v>1418</v>
          </cell>
          <cell r="M6485">
            <v>0</v>
          </cell>
          <cell r="N6485">
            <v>0</v>
          </cell>
          <cell r="O6485">
            <v>1418</v>
          </cell>
          <cell r="P6485">
            <v>0</v>
          </cell>
        </row>
        <row r="6486">
          <cell r="A6486" t="str">
            <v>0011716101</v>
          </cell>
          <cell r="B6486">
            <v>11716</v>
          </cell>
          <cell r="C6486">
            <v>117160</v>
          </cell>
          <cell r="D6486">
            <v>636</v>
          </cell>
          <cell r="E6486">
            <v>101</v>
          </cell>
          <cell r="F6486">
            <v>1</v>
          </cell>
          <cell r="G6486">
            <v>1</v>
          </cell>
          <cell r="H6486">
            <v>39448</v>
          </cell>
          <cell r="I6486">
            <v>3500</v>
          </cell>
          <cell r="J6486">
            <v>0</v>
          </cell>
          <cell r="K6486">
            <v>3500</v>
          </cell>
          <cell r="L6486">
            <v>3500</v>
          </cell>
          <cell r="M6486">
            <v>0</v>
          </cell>
          <cell r="N6486">
            <v>0</v>
          </cell>
          <cell r="O6486">
            <v>3500</v>
          </cell>
          <cell r="P6486">
            <v>0</v>
          </cell>
        </row>
        <row r="6487">
          <cell r="A6487" t="str">
            <v>0011716301</v>
          </cell>
          <cell r="B6487">
            <v>11716</v>
          </cell>
          <cell r="C6487">
            <v>117160</v>
          </cell>
          <cell r="D6487">
            <v>636</v>
          </cell>
          <cell r="E6487">
            <v>301</v>
          </cell>
          <cell r="F6487">
            <v>1</v>
          </cell>
          <cell r="G6487">
            <v>1</v>
          </cell>
          <cell r="H6487" t="str">
            <v>/  /</v>
          </cell>
          <cell r="I6487">
            <v>0</v>
          </cell>
          <cell r="J6487">
            <v>0</v>
          </cell>
          <cell r="K6487">
            <v>3500</v>
          </cell>
          <cell r="L6487">
            <v>3500</v>
          </cell>
          <cell r="M6487">
            <v>0</v>
          </cell>
          <cell r="N6487">
            <v>0</v>
          </cell>
          <cell r="O6487">
            <v>3500</v>
          </cell>
          <cell r="P6487">
            <v>0</v>
          </cell>
        </row>
        <row r="6488">
          <cell r="A6488" t="str">
            <v>0011716511</v>
          </cell>
          <cell r="B6488">
            <v>11716</v>
          </cell>
          <cell r="C6488">
            <v>117160</v>
          </cell>
          <cell r="D6488">
            <v>636</v>
          </cell>
          <cell r="E6488">
            <v>511</v>
          </cell>
          <cell r="F6488">
            <v>1</v>
          </cell>
          <cell r="G6488">
            <v>1</v>
          </cell>
          <cell r="H6488" t="str">
            <v>/  /</v>
          </cell>
          <cell r="I6488">
            <v>0</v>
          </cell>
          <cell r="J6488">
            <v>0</v>
          </cell>
          <cell r="K6488">
            <v>700</v>
          </cell>
          <cell r="L6488">
            <v>700</v>
          </cell>
          <cell r="M6488">
            <v>0</v>
          </cell>
          <cell r="N6488">
            <v>700</v>
          </cell>
          <cell r="O6488">
            <v>700</v>
          </cell>
          <cell r="P6488">
            <v>0</v>
          </cell>
        </row>
        <row r="6489">
          <cell r="A6489" t="str">
            <v>0011716523</v>
          </cell>
          <cell r="B6489">
            <v>11716</v>
          </cell>
          <cell r="C6489">
            <v>117160</v>
          </cell>
          <cell r="D6489">
            <v>636</v>
          </cell>
          <cell r="E6489">
            <v>523</v>
          </cell>
          <cell r="F6489">
            <v>1</v>
          </cell>
          <cell r="G6489">
            <v>1</v>
          </cell>
          <cell r="H6489">
            <v>38362</v>
          </cell>
          <cell r="I6489">
            <v>1</v>
          </cell>
          <cell r="J6489">
            <v>0</v>
          </cell>
          <cell r="K6489">
            <v>1</v>
          </cell>
          <cell r="L6489">
            <v>1</v>
          </cell>
          <cell r="M6489">
            <v>0</v>
          </cell>
          <cell r="N6489">
            <v>0</v>
          </cell>
          <cell r="O6489">
            <v>1</v>
          </cell>
          <cell r="P6489">
            <v>0</v>
          </cell>
        </row>
        <row r="6490">
          <cell r="A6490" t="str">
            <v>0011716601</v>
          </cell>
          <cell r="B6490">
            <v>11716</v>
          </cell>
          <cell r="C6490">
            <v>117160</v>
          </cell>
          <cell r="D6490">
            <v>636</v>
          </cell>
          <cell r="E6490">
            <v>601</v>
          </cell>
          <cell r="F6490">
            <v>1</v>
          </cell>
          <cell r="G6490">
            <v>1</v>
          </cell>
          <cell r="H6490" t="str">
            <v>/  /</v>
          </cell>
          <cell r="I6490">
            <v>0</v>
          </cell>
          <cell r="J6490">
            <v>0</v>
          </cell>
          <cell r="K6490">
            <v>2799</v>
          </cell>
          <cell r="L6490">
            <v>2799</v>
          </cell>
          <cell r="M6490">
            <v>0</v>
          </cell>
          <cell r="N6490">
            <v>0</v>
          </cell>
          <cell r="O6490">
            <v>2799</v>
          </cell>
          <cell r="P6490">
            <v>0</v>
          </cell>
        </row>
        <row r="6491">
          <cell r="A6491" t="str">
            <v>0011716701</v>
          </cell>
          <cell r="B6491">
            <v>11716</v>
          </cell>
          <cell r="C6491">
            <v>117160</v>
          </cell>
          <cell r="D6491">
            <v>636</v>
          </cell>
          <cell r="E6491">
            <v>701</v>
          </cell>
          <cell r="F6491">
            <v>1</v>
          </cell>
          <cell r="G6491">
            <v>1</v>
          </cell>
          <cell r="H6491" t="str">
            <v>/  /</v>
          </cell>
          <cell r="I6491">
            <v>0</v>
          </cell>
          <cell r="J6491">
            <v>0</v>
          </cell>
          <cell r="K6491">
            <v>2799</v>
          </cell>
          <cell r="L6491">
            <v>2799</v>
          </cell>
          <cell r="M6491">
            <v>0</v>
          </cell>
          <cell r="N6491">
            <v>0</v>
          </cell>
          <cell r="O6491">
            <v>2799</v>
          </cell>
          <cell r="P6491">
            <v>0</v>
          </cell>
        </row>
        <row r="6492">
          <cell r="A6492" t="str">
            <v>0011716910</v>
          </cell>
          <cell r="B6492">
            <v>11716</v>
          </cell>
          <cell r="C6492">
            <v>117160</v>
          </cell>
          <cell r="D6492">
            <v>636</v>
          </cell>
          <cell r="E6492">
            <v>910</v>
          </cell>
          <cell r="F6492">
            <v>1</v>
          </cell>
          <cell r="G6492">
            <v>1</v>
          </cell>
          <cell r="H6492" t="str">
            <v>/  /</v>
          </cell>
          <cell r="I6492">
            <v>0</v>
          </cell>
          <cell r="J6492">
            <v>0</v>
          </cell>
          <cell r="K6492">
            <v>3500</v>
          </cell>
          <cell r="L6492">
            <v>3500</v>
          </cell>
          <cell r="M6492">
            <v>0</v>
          </cell>
          <cell r="N6492">
            <v>0</v>
          </cell>
          <cell r="O6492">
            <v>3500</v>
          </cell>
          <cell r="P6492">
            <v>0</v>
          </cell>
        </row>
        <row r="6493">
          <cell r="A6493" t="str">
            <v>0011716951</v>
          </cell>
          <cell r="B6493">
            <v>11716</v>
          </cell>
          <cell r="C6493">
            <v>117160</v>
          </cell>
          <cell r="D6493">
            <v>636</v>
          </cell>
          <cell r="E6493">
            <v>951</v>
          </cell>
          <cell r="F6493">
            <v>1</v>
          </cell>
          <cell r="G6493">
            <v>1</v>
          </cell>
          <cell r="H6493" t="str">
            <v>/  /</v>
          </cell>
          <cell r="I6493">
            <v>0</v>
          </cell>
          <cell r="J6493">
            <v>0</v>
          </cell>
          <cell r="K6493">
            <v>508</v>
          </cell>
          <cell r="L6493">
            <v>508</v>
          </cell>
          <cell r="M6493">
            <v>0</v>
          </cell>
          <cell r="N6493">
            <v>0</v>
          </cell>
          <cell r="O6493">
            <v>508</v>
          </cell>
          <cell r="P6493">
            <v>0</v>
          </cell>
        </row>
        <row r="6494">
          <cell r="A6494" t="str">
            <v>0011717101</v>
          </cell>
          <cell r="B6494">
            <v>11717</v>
          </cell>
          <cell r="C6494">
            <v>117170</v>
          </cell>
          <cell r="D6494">
            <v>943</v>
          </cell>
          <cell r="E6494">
            <v>101</v>
          </cell>
          <cell r="F6494">
            <v>1</v>
          </cell>
          <cell r="G6494">
            <v>1</v>
          </cell>
          <cell r="H6494">
            <v>39087</v>
          </cell>
          <cell r="I6494">
            <v>4521</v>
          </cell>
          <cell r="J6494">
            <v>0</v>
          </cell>
          <cell r="K6494">
            <v>4521</v>
          </cell>
          <cell r="L6494">
            <v>4521</v>
          </cell>
          <cell r="M6494">
            <v>0</v>
          </cell>
          <cell r="N6494">
            <v>0</v>
          </cell>
          <cell r="O6494">
            <v>4521</v>
          </cell>
          <cell r="P6494">
            <v>0</v>
          </cell>
        </row>
        <row r="6495">
          <cell r="A6495" t="str">
            <v>0011717103</v>
          </cell>
          <cell r="B6495">
            <v>11717</v>
          </cell>
          <cell r="C6495">
            <v>117170</v>
          </cell>
          <cell r="D6495">
            <v>943</v>
          </cell>
          <cell r="E6495">
            <v>103</v>
          </cell>
          <cell r="F6495">
            <v>1</v>
          </cell>
          <cell r="G6495">
            <v>1</v>
          </cell>
          <cell r="H6495" t="str">
            <v>27/09/05</v>
          </cell>
          <cell r="I6495">
            <v>800</v>
          </cell>
          <cell r="J6495">
            <v>0</v>
          </cell>
          <cell r="K6495">
            <v>800</v>
          </cell>
          <cell r="L6495">
            <v>800</v>
          </cell>
          <cell r="M6495">
            <v>0</v>
          </cell>
          <cell r="N6495">
            <v>0</v>
          </cell>
          <cell r="O6495">
            <v>800</v>
          </cell>
          <cell r="P6495">
            <v>0</v>
          </cell>
        </row>
        <row r="6496">
          <cell r="A6496" t="str">
            <v>0011717106</v>
          </cell>
          <cell r="B6496">
            <v>11717</v>
          </cell>
          <cell r="C6496">
            <v>117170</v>
          </cell>
          <cell r="D6496">
            <v>943</v>
          </cell>
          <cell r="E6496">
            <v>106</v>
          </cell>
          <cell r="F6496">
            <v>1</v>
          </cell>
          <cell r="G6496">
            <v>1</v>
          </cell>
          <cell r="H6496" t="str">
            <v>27/09/05</v>
          </cell>
          <cell r="I6496">
            <v>150</v>
          </cell>
          <cell r="J6496">
            <v>0</v>
          </cell>
          <cell r="K6496">
            <v>150</v>
          </cell>
          <cell r="L6496">
            <v>150</v>
          </cell>
          <cell r="M6496">
            <v>0</v>
          </cell>
          <cell r="N6496">
            <v>0</v>
          </cell>
          <cell r="O6496">
            <v>150</v>
          </cell>
          <cell r="P6496">
            <v>0</v>
          </cell>
        </row>
        <row r="6497">
          <cell r="A6497" t="str">
            <v>0011717172</v>
          </cell>
          <cell r="B6497">
            <v>11717</v>
          </cell>
          <cell r="C6497">
            <v>117170</v>
          </cell>
          <cell r="D6497">
            <v>943</v>
          </cell>
          <cell r="E6497">
            <v>172</v>
          </cell>
          <cell r="F6497">
            <v>1</v>
          </cell>
          <cell r="G6497">
            <v>2</v>
          </cell>
          <cell r="H6497" t="str">
            <v>15/01/08</v>
          </cell>
          <cell r="I6497">
            <v>0</v>
          </cell>
          <cell r="J6497">
            <v>11276.98</v>
          </cell>
          <cell r="K6497">
            <v>11276.98</v>
          </cell>
          <cell r="L6497">
            <v>11276.98</v>
          </cell>
          <cell r="M6497">
            <v>0</v>
          </cell>
          <cell r="N6497">
            <v>0</v>
          </cell>
          <cell r="O6497">
            <v>11276.98</v>
          </cell>
          <cell r="P6497">
            <v>0</v>
          </cell>
        </row>
        <row r="6498">
          <cell r="A6498" t="str">
            <v>0011717263</v>
          </cell>
          <cell r="B6498">
            <v>11717</v>
          </cell>
          <cell r="C6498">
            <v>117170</v>
          </cell>
          <cell r="D6498">
            <v>943</v>
          </cell>
          <cell r="E6498">
            <v>263</v>
          </cell>
          <cell r="F6498">
            <v>1</v>
          </cell>
          <cell r="G6498">
            <v>2</v>
          </cell>
          <cell r="H6498" t="str">
            <v>21/01/08</v>
          </cell>
          <cell r="I6498">
            <v>0</v>
          </cell>
          <cell r="J6498">
            <v>77.930000000000007</v>
          </cell>
          <cell r="K6498">
            <v>77.930000000000007</v>
          </cell>
          <cell r="L6498">
            <v>77.930000000000007</v>
          </cell>
          <cell r="M6498">
            <v>0</v>
          </cell>
          <cell r="N6498">
            <v>0</v>
          </cell>
          <cell r="O6498">
            <v>77.930000000000007</v>
          </cell>
          <cell r="P6498">
            <v>0</v>
          </cell>
        </row>
        <row r="6499">
          <cell r="A6499" t="str">
            <v>0011717301</v>
          </cell>
          <cell r="B6499">
            <v>11717</v>
          </cell>
          <cell r="C6499">
            <v>117170</v>
          </cell>
          <cell r="D6499">
            <v>943</v>
          </cell>
          <cell r="E6499">
            <v>301</v>
          </cell>
          <cell r="F6499">
            <v>1</v>
          </cell>
          <cell r="G6499">
            <v>2</v>
          </cell>
          <cell r="H6499" t="str">
            <v>/  /</v>
          </cell>
          <cell r="I6499">
            <v>0</v>
          </cell>
          <cell r="J6499">
            <v>11354.91</v>
          </cell>
          <cell r="K6499">
            <v>16825.91</v>
          </cell>
          <cell r="L6499">
            <v>16825.91</v>
          </cell>
          <cell r="M6499">
            <v>0</v>
          </cell>
          <cell r="N6499">
            <v>0</v>
          </cell>
          <cell r="O6499">
            <v>16825.91</v>
          </cell>
          <cell r="P6499">
            <v>0</v>
          </cell>
        </row>
        <row r="6500">
          <cell r="A6500" t="str">
            <v>0011717511</v>
          </cell>
          <cell r="B6500">
            <v>11717</v>
          </cell>
          <cell r="C6500">
            <v>117170</v>
          </cell>
          <cell r="D6500">
            <v>943</v>
          </cell>
          <cell r="E6500">
            <v>511</v>
          </cell>
          <cell r="F6500">
            <v>1</v>
          </cell>
          <cell r="G6500">
            <v>2</v>
          </cell>
          <cell r="H6500" t="str">
            <v>/  /</v>
          </cell>
          <cell r="I6500">
            <v>0</v>
          </cell>
          <cell r="J6500">
            <v>2255</v>
          </cell>
          <cell r="K6500">
            <v>3155</v>
          </cell>
          <cell r="L6500">
            <v>3155</v>
          </cell>
          <cell r="M6500">
            <v>0</v>
          </cell>
          <cell r="N6500">
            <v>3155</v>
          </cell>
          <cell r="O6500">
            <v>3155</v>
          </cell>
          <cell r="P6500">
            <v>0</v>
          </cell>
        </row>
        <row r="6501">
          <cell r="A6501" t="str">
            <v>0011717521</v>
          </cell>
          <cell r="B6501">
            <v>11717</v>
          </cell>
          <cell r="C6501">
            <v>117170</v>
          </cell>
          <cell r="D6501">
            <v>943</v>
          </cell>
          <cell r="E6501">
            <v>521</v>
          </cell>
          <cell r="F6501">
            <v>1</v>
          </cell>
          <cell r="G6501">
            <v>1</v>
          </cell>
          <cell r="H6501" t="str">
            <v>27/09/05</v>
          </cell>
          <cell r="I6501">
            <v>5</v>
          </cell>
          <cell r="J6501">
            <v>0</v>
          </cell>
          <cell r="K6501">
            <v>5</v>
          </cell>
          <cell r="L6501">
            <v>5</v>
          </cell>
          <cell r="M6501">
            <v>0</v>
          </cell>
          <cell r="N6501">
            <v>0</v>
          </cell>
          <cell r="O6501">
            <v>5</v>
          </cell>
          <cell r="P6501">
            <v>0</v>
          </cell>
        </row>
        <row r="6502">
          <cell r="A6502" t="str">
            <v>0011717601</v>
          </cell>
          <cell r="B6502">
            <v>11717</v>
          </cell>
          <cell r="C6502">
            <v>117170</v>
          </cell>
          <cell r="D6502">
            <v>943</v>
          </cell>
          <cell r="E6502">
            <v>601</v>
          </cell>
          <cell r="F6502">
            <v>1</v>
          </cell>
          <cell r="G6502">
            <v>2</v>
          </cell>
          <cell r="H6502" t="str">
            <v>/  /</v>
          </cell>
          <cell r="I6502">
            <v>0</v>
          </cell>
          <cell r="J6502">
            <v>9099.91</v>
          </cell>
          <cell r="K6502">
            <v>13665.91</v>
          </cell>
          <cell r="L6502">
            <v>13665.91</v>
          </cell>
          <cell r="M6502">
            <v>0</v>
          </cell>
          <cell r="N6502">
            <v>0</v>
          </cell>
          <cell r="O6502">
            <v>13665.91</v>
          </cell>
          <cell r="P6502">
            <v>0</v>
          </cell>
        </row>
        <row r="6503">
          <cell r="A6503" t="str">
            <v>0011717701</v>
          </cell>
          <cell r="B6503">
            <v>11717</v>
          </cell>
          <cell r="C6503">
            <v>117170</v>
          </cell>
          <cell r="D6503">
            <v>943</v>
          </cell>
          <cell r="E6503">
            <v>701</v>
          </cell>
          <cell r="F6503">
            <v>1</v>
          </cell>
          <cell r="G6503">
            <v>2</v>
          </cell>
          <cell r="H6503" t="str">
            <v>/  /</v>
          </cell>
          <cell r="I6503">
            <v>0</v>
          </cell>
          <cell r="J6503">
            <v>9099.91</v>
          </cell>
          <cell r="K6503">
            <v>13665.91</v>
          </cell>
          <cell r="L6503">
            <v>13665.91</v>
          </cell>
          <cell r="M6503">
            <v>0</v>
          </cell>
          <cell r="N6503">
            <v>0</v>
          </cell>
          <cell r="O6503">
            <v>13665.91</v>
          </cell>
          <cell r="P6503">
            <v>0</v>
          </cell>
        </row>
        <row r="6504">
          <cell r="A6504" t="str">
            <v>0011717910</v>
          </cell>
          <cell r="B6504">
            <v>11717</v>
          </cell>
          <cell r="C6504">
            <v>117170</v>
          </cell>
          <cell r="D6504">
            <v>943</v>
          </cell>
          <cell r="E6504">
            <v>910</v>
          </cell>
          <cell r="F6504">
            <v>1</v>
          </cell>
          <cell r="G6504">
            <v>2</v>
          </cell>
          <cell r="H6504" t="str">
            <v>/  /</v>
          </cell>
          <cell r="I6504">
            <v>0</v>
          </cell>
          <cell r="J6504">
            <v>0</v>
          </cell>
          <cell r="K6504">
            <v>5471</v>
          </cell>
          <cell r="L6504">
            <v>5471</v>
          </cell>
          <cell r="M6504">
            <v>0</v>
          </cell>
          <cell r="N6504">
            <v>0</v>
          </cell>
          <cell r="O6504">
            <v>5471</v>
          </cell>
          <cell r="P6504">
            <v>0</v>
          </cell>
        </row>
        <row r="6505">
          <cell r="A6505" t="str">
            <v>0011717915</v>
          </cell>
          <cell r="B6505">
            <v>11717</v>
          </cell>
          <cell r="C6505">
            <v>117170</v>
          </cell>
          <cell r="D6505">
            <v>943</v>
          </cell>
          <cell r="E6505">
            <v>915</v>
          </cell>
          <cell r="F6505">
            <v>1</v>
          </cell>
          <cell r="G6505">
            <v>2</v>
          </cell>
          <cell r="H6505" t="str">
            <v>/  /</v>
          </cell>
          <cell r="I6505">
            <v>0</v>
          </cell>
          <cell r="J6505">
            <v>11276.98</v>
          </cell>
          <cell r="K6505">
            <v>11276.98</v>
          </cell>
          <cell r="L6505">
            <v>11276.98</v>
          </cell>
          <cell r="M6505">
            <v>0</v>
          </cell>
          <cell r="N6505">
            <v>0</v>
          </cell>
          <cell r="O6505">
            <v>11276.98</v>
          </cell>
          <cell r="P6505">
            <v>0</v>
          </cell>
        </row>
        <row r="6506">
          <cell r="A6506" t="str">
            <v>0011717951</v>
          </cell>
          <cell r="B6506">
            <v>11717</v>
          </cell>
          <cell r="C6506">
            <v>117170</v>
          </cell>
          <cell r="D6506">
            <v>943</v>
          </cell>
          <cell r="E6506">
            <v>951</v>
          </cell>
          <cell r="F6506">
            <v>1</v>
          </cell>
          <cell r="G6506">
            <v>2</v>
          </cell>
          <cell r="H6506" t="str">
            <v>/  /</v>
          </cell>
          <cell r="I6506">
            <v>0</v>
          </cell>
          <cell r="J6506">
            <v>1636</v>
          </cell>
          <cell r="K6506">
            <v>2289</v>
          </cell>
          <cell r="L6506">
            <v>2289</v>
          </cell>
          <cell r="M6506">
            <v>0</v>
          </cell>
          <cell r="N6506">
            <v>0</v>
          </cell>
          <cell r="O6506">
            <v>2289</v>
          </cell>
          <cell r="P6506">
            <v>0</v>
          </cell>
        </row>
        <row r="6507">
          <cell r="A6507" t="str">
            <v>0011718101</v>
          </cell>
          <cell r="B6507">
            <v>11718</v>
          </cell>
          <cell r="C6507">
            <v>117180</v>
          </cell>
          <cell r="D6507" t="str">
            <v>Q62</v>
          </cell>
          <cell r="E6507">
            <v>101</v>
          </cell>
          <cell r="F6507">
            <v>1</v>
          </cell>
          <cell r="G6507">
            <v>1</v>
          </cell>
          <cell r="H6507" t="str">
            <v>15/11/07</v>
          </cell>
          <cell r="I6507">
            <v>11200</v>
          </cell>
          <cell r="J6507">
            <v>0</v>
          </cell>
          <cell r="K6507">
            <v>11200</v>
          </cell>
          <cell r="L6507">
            <v>11200</v>
          </cell>
          <cell r="M6507">
            <v>0</v>
          </cell>
          <cell r="N6507">
            <v>0</v>
          </cell>
          <cell r="O6507">
            <v>11200</v>
          </cell>
          <cell r="P6507">
            <v>0</v>
          </cell>
        </row>
        <row r="6508">
          <cell r="A6508" t="str">
            <v>0011718296</v>
          </cell>
          <cell r="B6508">
            <v>11718</v>
          </cell>
          <cell r="C6508">
            <v>117180</v>
          </cell>
          <cell r="D6508" t="str">
            <v>Q62</v>
          </cell>
          <cell r="E6508">
            <v>296</v>
          </cell>
          <cell r="F6508">
            <v>1</v>
          </cell>
          <cell r="G6508">
            <v>1</v>
          </cell>
          <cell r="H6508">
            <v>39448</v>
          </cell>
          <cell r="I6508">
            <v>0</v>
          </cell>
          <cell r="J6508">
            <v>0</v>
          </cell>
          <cell r="K6508">
            <v>50.13</v>
          </cell>
          <cell r="L6508">
            <v>50.13</v>
          </cell>
          <cell r="M6508">
            <v>0</v>
          </cell>
          <cell r="N6508">
            <v>0</v>
          </cell>
          <cell r="O6508">
            <v>50.13</v>
          </cell>
          <cell r="P6508">
            <v>0</v>
          </cell>
        </row>
        <row r="6509">
          <cell r="A6509" t="str">
            <v>0011718301</v>
          </cell>
          <cell r="B6509">
            <v>11718</v>
          </cell>
          <cell r="C6509">
            <v>117180</v>
          </cell>
          <cell r="D6509" t="str">
            <v>Q62</v>
          </cell>
          <cell r="E6509">
            <v>301</v>
          </cell>
          <cell r="F6509">
            <v>1</v>
          </cell>
          <cell r="G6509">
            <v>1</v>
          </cell>
          <cell r="H6509" t="str">
            <v>/  /</v>
          </cell>
          <cell r="I6509">
            <v>0</v>
          </cell>
          <cell r="J6509">
            <v>0</v>
          </cell>
          <cell r="K6509">
            <v>11250.13</v>
          </cell>
          <cell r="L6509">
            <v>11250.13</v>
          </cell>
          <cell r="M6509">
            <v>0</v>
          </cell>
          <cell r="N6509">
            <v>0</v>
          </cell>
          <cell r="O6509">
            <v>11250.13</v>
          </cell>
          <cell r="P6509">
            <v>0</v>
          </cell>
        </row>
        <row r="6510">
          <cell r="A6510" t="str">
            <v>0011718511</v>
          </cell>
          <cell r="B6510">
            <v>11718</v>
          </cell>
          <cell r="C6510">
            <v>117180</v>
          </cell>
          <cell r="D6510" t="str">
            <v>Q62</v>
          </cell>
          <cell r="E6510">
            <v>511</v>
          </cell>
          <cell r="F6510">
            <v>1</v>
          </cell>
          <cell r="G6510">
            <v>1</v>
          </cell>
          <cell r="H6510" t="str">
            <v>/  /</v>
          </cell>
          <cell r="I6510">
            <v>0</v>
          </cell>
          <cell r="J6510">
            <v>0</v>
          </cell>
          <cell r="K6510">
            <v>900</v>
          </cell>
          <cell r="L6510">
            <v>900</v>
          </cell>
          <cell r="M6510">
            <v>0</v>
          </cell>
          <cell r="N6510">
            <v>900</v>
          </cell>
          <cell r="O6510">
            <v>900</v>
          </cell>
          <cell r="P6510">
            <v>0</v>
          </cell>
        </row>
        <row r="6511">
          <cell r="A6511" t="str">
            <v>0011718523</v>
          </cell>
          <cell r="B6511">
            <v>11718</v>
          </cell>
          <cell r="C6511">
            <v>117180</v>
          </cell>
          <cell r="D6511" t="str">
            <v>Q62</v>
          </cell>
          <cell r="E6511">
            <v>523</v>
          </cell>
          <cell r="F6511">
            <v>1</v>
          </cell>
          <cell r="G6511">
            <v>1</v>
          </cell>
          <cell r="H6511" t="str">
            <v>15/10/05</v>
          </cell>
          <cell r="I6511">
            <v>1</v>
          </cell>
          <cell r="J6511">
            <v>0</v>
          </cell>
          <cell r="K6511">
            <v>1</v>
          </cell>
          <cell r="L6511">
            <v>1</v>
          </cell>
          <cell r="M6511">
            <v>0</v>
          </cell>
          <cell r="N6511">
            <v>0</v>
          </cell>
          <cell r="O6511">
            <v>1</v>
          </cell>
          <cell r="P6511">
            <v>0</v>
          </cell>
        </row>
        <row r="6512">
          <cell r="A6512" t="str">
            <v>0011718601</v>
          </cell>
          <cell r="B6512">
            <v>11718</v>
          </cell>
          <cell r="C6512">
            <v>117180</v>
          </cell>
          <cell r="D6512" t="str">
            <v>Q62</v>
          </cell>
          <cell r="E6512">
            <v>601</v>
          </cell>
          <cell r="F6512">
            <v>1</v>
          </cell>
          <cell r="G6512">
            <v>1</v>
          </cell>
          <cell r="H6512" t="str">
            <v>/  /</v>
          </cell>
          <cell r="I6512">
            <v>0</v>
          </cell>
          <cell r="J6512">
            <v>0</v>
          </cell>
          <cell r="K6512">
            <v>10349.129999999999</v>
          </cell>
          <cell r="L6512">
            <v>10349.129999999999</v>
          </cell>
          <cell r="M6512">
            <v>0</v>
          </cell>
          <cell r="N6512">
            <v>0</v>
          </cell>
          <cell r="O6512">
            <v>10349.129999999999</v>
          </cell>
          <cell r="P6512">
            <v>0</v>
          </cell>
        </row>
        <row r="6513">
          <cell r="A6513" t="str">
            <v>0011718701</v>
          </cell>
          <cell r="B6513">
            <v>11718</v>
          </cell>
          <cell r="C6513">
            <v>117180</v>
          </cell>
          <cell r="D6513" t="str">
            <v>Q62</v>
          </cell>
          <cell r="E6513">
            <v>701</v>
          </cell>
          <cell r="F6513">
            <v>1</v>
          </cell>
          <cell r="G6513">
            <v>1</v>
          </cell>
          <cell r="H6513" t="str">
            <v>/  /</v>
          </cell>
          <cell r="I6513">
            <v>0</v>
          </cell>
          <cell r="J6513">
            <v>0</v>
          </cell>
          <cell r="K6513">
            <v>10349.129999999999</v>
          </cell>
          <cell r="L6513">
            <v>10349.129999999999</v>
          </cell>
          <cell r="M6513">
            <v>0</v>
          </cell>
          <cell r="N6513">
            <v>0</v>
          </cell>
          <cell r="O6513">
            <v>10349.129999999999</v>
          </cell>
          <cell r="P6513">
            <v>0</v>
          </cell>
        </row>
        <row r="6514">
          <cell r="A6514" t="str">
            <v>0011718910</v>
          </cell>
          <cell r="B6514">
            <v>11718</v>
          </cell>
          <cell r="C6514">
            <v>117180</v>
          </cell>
          <cell r="D6514" t="str">
            <v>Q62</v>
          </cell>
          <cell r="E6514">
            <v>910</v>
          </cell>
          <cell r="F6514">
            <v>1</v>
          </cell>
          <cell r="G6514">
            <v>1</v>
          </cell>
          <cell r="H6514" t="str">
            <v>/  /</v>
          </cell>
          <cell r="I6514">
            <v>0</v>
          </cell>
          <cell r="J6514">
            <v>0</v>
          </cell>
          <cell r="K6514">
            <v>11200</v>
          </cell>
          <cell r="L6514">
            <v>11200</v>
          </cell>
          <cell r="M6514">
            <v>0</v>
          </cell>
          <cell r="N6514">
            <v>0</v>
          </cell>
          <cell r="O6514">
            <v>11200</v>
          </cell>
          <cell r="P6514">
            <v>0</v>
          </cell>
        </row>
        <row r="6515">
          <cell r="A6515" t="str">
            <v>0011718951</v>
          </cell>
          <cell r="B6515">
            <v>11718</v>
          </cell>
          <cell r="C6515">
            <v>117180</v>
          </cell>
          <cell r="D6515" t="str">
            <v>Q62</v>
          </cell>
          <cell r="E6515">
            <v>951</v>
          </cell>
          <cell r="F6515">
            <v>1</v>
          </cell>
          <cell r="G6515">
            <v>1</v>
          </cell>
          <cell r="H6515" t="str">
            <v>/  /</v>
          </cell>
          <cell r="I6515">
            <v>0</v>
          </cell>
          <cell r="J6515">
            <v>0</v>
          </cell>
          <cell r="K6515">
            <v>653</v>
          </cell>
          <cell r="L6515">
            <v>653</v>
          </cell>
          <cell r="M6515">
            <v>0</v>
          </cell>
          <cell r="N6515">
            <v>0</v>
          </cell>
          <cell r="O6515">
            <v>653</v>
          </cell>
          <cell r="P6515">
            <v>0</v>
          </cell>
        </row>
        <row r="6516">
          <cell r="A6516" t="str">
            <v>0011721101</v>
          </cell>
          <cell r="B6516">
            <v>11721</v>
          </cell>
          <cell r="C6516">
            <v>117210</v>
          </cell>
          <cell r="D6516">
            <v>940</v>
          </cell>
          <cell r="E6516">
            <v>101</v>
          </cell>
          <cell r="F6516">
            <v>1</v>
          </cell>
          <cell r="G6516">
            <v>1</v>
          </cell>
          <cell r="H6516">
            <v>39089</v>
          </cell>
          <cell r="I6516">
            <v>7905</v>
          </cell>
          <cell r="J6516">
            <v>0</v>
          </cell>
          <cell r="K6516">
            <v>7905</v>
          </cell>
          <cell r="L6516">
            <v>7905</v>
          </cell>
          <cell r="M6516">
            <v>0</v>
          </cell>
          <cell r="N6516">
            <v>0</v>
          </cell>
          <cell r="O6516">
            <v>7905</v>
          </cell>
          <cell r="P6516">
            <v>0</v>
          </cell>
        </row>
        <row r="6517">
          <cell r="A6517" t="str">
            <v>0011721103</v>
          </cell>
          <cell r="B6517">
            <v>11721</v>
          </cell>
          <cell r="C6517">
            <v>117210</v>
          </cell>
          <cell r="D6517">
            <v>940</v>
          </cell>
          <cell r="E6517">
            <v>103</v>
          </cell>
          <cell r="F6517">
            <v>1</v>
          </cell>
          <cell r="G6517">
            <v>1</v>
          </cell>
          <cell r="H6517">
            <v>38421</v>
          </cell>
          <cell r="I6517">
            <v>800</v>
          </cell>
          <cell r="J6517">
            <v>0</v>
          </cell>
          <cell r="K6517">
            <v>800</v>
          </cell>
          <cell r="L6517">
            <v>800</v>
          </cell>
          <cell r="M6517">
            <v>0</v>
          </cell>
          <cell r="N6517">
            <v>0</v>
          </cell>
          <cell r="O6517">
            <v>800</v>
          </cell>
          <cell r="P6517">
            <v>0</v>
          </cell>
        </row>
        <row r="6518">
          <cell r="A6518" t="str">
            <v>0011721106</v>
          </cell>
          <cell r="B6518">
            <v>11721</v>
          </cell>
          <cell r="C6518">
            <v>117210</v>
          </cell>
          <cell r="D6518">
            <v>940</v>
          </cell>
          <cell r="E6518">
            <v>106</v>
          </cell>
          <cell r="F6518">
            <v>1</v>
          </cell>
          <cell r="G6518">
            <v>1</v>
          </cell>
          <cell r="H6518">
            <v>38421</v>
          </cell>
          <cell r="I6518">
            <v>150</v>
          </cell>
          <cell r="J6518">
            <v>0</v>
          </cell>
          <cell r="K6518">
            <v>150</v>
          </cell>
          <cell r="L6518">
            <v>150</v>
          </cell>
          <cell r="M6518">
            <v>0</v>
          </cell>
          <cell r="N6518">
            <v>0</v>
          </cell>
          <cell r="O6518">
            <v>150</v>
          </cell>
          <cell r="P6518">
            <v>0</v>
          </cell>
        </row>
        <row r="6519">
          <cell r="A6519" t="str">
            <v>0011721129</v>
          </cell>
          <cell r="B6519">
            <v>11721</v>
          </cell>
          <cell r="C6519">
            <v>117210</v>
          </cell>
          <cell r="D6519">
            <v>940</v>
          </cell>
          <cell r="E6519">
            <v>129</v>
          </cell>
          <cell r="F6519">
            <v>1</v>
          </cell>
          <cell r="G6519">
            <v>2</v>
          </cell>
          <cell r="H6519" t="str">
            <v>15/01/08</v>
          </cell>
          <cell r="I6519">
            <v>0</v>
          </cell>
          <cell r="J6519">
            <v>595</v>
          </cell>
          <cell r="K6519">
            <v>595</v>
          </cell>
          <cell r="L6519">
            <v>595</v>
          </cell>
          <cell r="M6519">
            <v>0</v>
          </cell>
          <cell r="N6519">
            <v>0</v>
          </cell>
          <cell r="O6519">
            <v>595</v>
          </cell>
          <cell r="P6519">
            <v>0</v>
          </cell>
        </row>
        <row r="6520">
          <cell r="A6520" t="str">
            <v>0011721166</v>
          </cell>
          <cell r="B6520">
            <v>11721</v>
          </cell>
          <cell r="C6520">
            <v>117210</v>
          </cell>
          <cell r="D6520">
            <v>940</v>
          </cell>
          <cell r="E6520">
            <v>166</v>
          </cell>
          <cell r="F6520">
            <v>1</v>
          </cell>
          <cell r="G6520">
            <v>2</v>
          </cell>
          <cell r="H6520" t="str">
            <v>15/01/08</v>
          </cell>
          <cell r="I6520">
            <v>0</v>
          </cell>
          <cell r="J6520">
            <v>595</v>
          </cell>
          <cell r="K6520">
            <v>595</v>
          </cell>
          <cell r="L6520">
            <v>595</v>
          </cell>
          <cell r="M6520">
            <v>0</v>
          </cell>
          <cell r="N6520">
            <v>0</v>
          </cell>
          <cell r="O6520">
            <v>595</v>
          </cell>
          <cell r="P6520">
            <v>0</v>
          </cell>
        </row>
        <row r="6521">
          <cell r="A6521" t="str">
            <v>0011721177</v>
          </cell>
          <cell r="B6521">
            <v>11721</v>
          </cell>
          <cell r="C6521">
            <v>117210</v>
          </cell>
          <cell r="D6521">
            <v>940</v>
          </cell>
          <cell r="E6521">
            <v>177</v>
          </cell>
          <cell r="F6521">
            <v>1</v>
          </cell>
          <cell r="G6521">
            <v>2</v>
          </cell>
          <cell r="H6521" t="str">
            <v>15/01/08</v>
          </cell>
          <cell r="I6521">
            <v>0</v>
          </cell>
          <cell r="J6521">
            <v>15000</v>
          </cell>
          <cell r="K6521">
            <v>15000</v>
          </cell>
          <cell r="L6521">
            <v>15000</v>
          </cell>
          <cell r="M6521">
            <v>0</v>
          </cell>
          <cell r="N6521">
            <v>0</v>
          </cell>
          <cell r="O6521">
            <v>15000</v>
          </cell>
          <cell r="P6521">
            <v>0</v>
          </cell>
        </row>
        <row r="6522">
          <cell r="A6522" t="str">
            <v>0011721301</v>
          </cell>
          <cell r="B6522">
            <v>11721</v>
          </cell>
          <cell r="C6522">
            <v>117210</v>
          </cell>
          <cell r="D6522">
            <v>940</v>
          </cell>
          <cell r="E6522">
            <v>301</v>
          </cell>
          <cell r="F6522">
            <v>1</v>
          </cell>
          <cell r="G6522">
            <v>2</v>
          </cell>
          <cell r="H6522" t="str">
            <v>/  /</v>
          </cell>
          <cell r="I6522">
            <v>0</v>
          </cell>
          <cell r="J6522">
            <v>16190</v>
          </cell>
          <cell r="K6522">
            <v>25045</v>
          </cell>
          <cell r="L6522">
            <v>25045</v>
          </cell>
          <cell r="M6522">
            <v>0</v>
          </cell>
          <cell r="N6522">
            <v>0</v>
          </cell>
          <cell r="O6522">
            <v>25045</v>
          </cell>
          <cell r="P6522">
            <v>0</v>
          </cell>
        </row>
        <row r="6523">
          <cell r="A6523" t="str">
            <v>0011721511</v>
          </cell>
          <cell r="B6523">
            <v>11721</v>
          </cell>
          <cell r="C6523">
            <v>117210</v>
          </cell>
          <cell r="D6523">
            <v>940</v>
          </cell>
          <cell r="E6523">
            <v>511</v>
          </cell>
          <cell r="F6523">
            <v>1</v>
          </cell>
          <cell r="G6523">
            <v>2</v>
          </cell>
          <cell r="H6523" t="str">
            <v>/  /</v>
          </cell>
          <cell r="I6523">
            <v>0</v>
          </cell>
          <cell r="J6523">
            <v>3119</v>
          </cell>
          <cell r="K6523">
            <v>4019</v>
          </cell>
          <cell r="L6523">
            <v>4019</v>
          </cell>
          <cell r="M6523">
            <v>0</v>
          </cell>
          <cell r="N6523">
            <v>4019</v>
          </cell>
          <cell r="O6523">
            <v>4019</v>
          </cell>
          <cell r="P6523">
            <v>0</v>
          </cell>
        </row>
        <row r="6524">
          <cell r="A6524" t="str">
            <v>0011721523</v>
          </cell>
          <cell r="B6524">
            <v>11721</v>
          </cell>
          <cell r="C6524">
            <v>117210</v>
          </cell>
          <cell r="D6524">
            <v>940</v>
          </cell>
          <cell r="E6524">
            <v>523</v>
          </cell>
          <cell r="F6524">
            <v>1</v>
          </cell>
          <cell r="G6524">
            <v>1</v>
          </cell>
          <cell r="H6524" t="str">
            <v>15/10/05</v>
          </cell>
          <cell r="I6524">
            <v>1</v>
          </cell>
          <cell r="J6524">
            <v>0</v>
          </cell>
          <cell r="K6524">
            <v>1</v>
          </cell>
          <cell r="L6524">
            <v>1</v>
          </cell>
          <cell r="M6524">
            <v>0</v>
          </cell>
          <cell r="N6524">
            <v>0</v>
          </cell>
          <cell r="O6524">
            <v>1</v>
          </cell>
          <cell r="P6524">
            <v>0</v>
          </cell>
        </row>
        <row r="6525">
          <cell r="A6525" t="str">
            <v>0011721601</v>
          </cell>
          <cell r="B6525">
            <v>11721</v>
          </cell>
          <cell r="C6525">
            <v>117210</v>
          </cell>
          <cell r="D6525">
            <v>940</v>
          </cell>
          <cell r="E6525">
            <v>601</v>
          </cell>
          <cell r="F6525">
            <v>1</v>
          </cell>
          <cell r="G6525">
            <v>2</v>
          </cell>
          <cell r="H6525" t="str">
            <v>/  /</v>
          </cell>
          <cell r="I6525">
            <v>0</v>
          </cell>
          <cell r="J6525">
            <v>13071</v>
          </cell>
          <cell r="K6525">
            <v>21025</v>
          </cell>
          <cell r="L6525">
            <v>21025</v>
          </cell>
          <cell r="M6525">
            <v>0</v>
          </cell>
          <cell r="N6525">
            <v>0</v>
          </cell>
          <cell r="O6525">
            <v>21025</v>
          </cell>
          <cell r="P6525">
            <v>0</v>
          </cell>
        </row>
        <row r="6526">
          <cell r="A6526" t="str">
            <v>0011721701</v>
          </cell>
          <cell r="B6526">
            <v>11721</v>
          </cell>
          <cell r="C6526">
            <v>117210</v>
          </cell>
          <cell r="D6526">
            <v>940</v>
          </cell>
          <cell r="E6526">
            <v>701</v>
          </cell>
          <cell r="F6526">
            <v>1</v>
          </cell>
          <cell r="G6526">
            <v>2</v>
          </cell>
          <cell r="H6526" t="str">
            <v>/  /</v>
          </cell>
          <cell r="I6526">
            <v>0</v>
          </cell>
          <cell r="J6526">
            <v>13071</v>
          </cell>
          <cell r="K6526">
            <v>21025</v>
          </cell>
          <cell r="L6526">
            <v>21025</v>
          </cell>
          <cell r="M6526">
            <v>0</v>
          </cell>
          <cell r="N6526">
            <v>0</v>
          </cell>
          <cell r="O6526">
            <v>21025</v>
          </cell>
          <cell r="P6526">
            <v>0</v>
          </cell>
        </row>
        <row r="6527">
          <cell r="A6527" t="str">
            <v>0011721910</v>
          </cell>
          <cell r="B6527">
            <v>11721</v>
          </cell>
          <cell r="C6527">
            <v>117210</v>
          </cell>
          <cell r="D6527">
            <v>940</v>
          </cell>
          <cell r="E6527">
            <v>910</v>
          </cell>
          <cell r="F6527">
            <v>1</v>
          </cell>
          <cell r="G6527">
            <v>2</v>
          </cell>
          <cell r="H6527" t="str">
            <v>/  /</v>
          </cell>
          <cell r="I6527">
            <v>0</v>
          </cell>
          <cell r="J6527">
            <v>595</v>
          </cell>
          <cell r="K6527">
            <v>9450</v>
          </cell>
          <cell r="L6527">
            <v>9450</v>
          </cell>
          <cell r="M6527">
            <v>0</v>
          </cell>
          <cell r="N6527">
            <v>0</v>
          </cell>
          <cell r="O6527">
            <v>9450</v>
          </cell>
          <cell r="P6527">
            <v>0</v>
          </cell>
        </row>
        <row r="6528">
          <cell r="A6528" t="str">
            <v>0011721915</v>
          </cell>
          <cell r="B6528">
            <v>11721</v>
          </cell>
          <cell r="C6528">
            <v>117210</v>
          </cell>
          <cell r="D6528">
            <v>940</v>
          </cell>
          <cell r="E6528">
            <v>915</v>
          </cell>
          <cell r="F6528">
            <v>1</v>
          </cell>
          <cell r="G6528">
            <v>2</v>
          </cell>
          <cell r="H6528" t="str">
            <v>/  /</v>
          </cell>
          <cell r="I6528">
            <v>0</v>
          </cell>
          <cell r="J6528">
            <v>15595</v>
          </cell>
          <cell r="K6528">
            <v>15595</v>
          </cell>
          <cell r="L6528">
            <v>15595</v>
          </cell>
          <cell r="M6528">
            <v>0</v>
          </cell>
          <cell r="N6528">
            <v>0</v>
          </cell>
          <cell r="O6528">
            <v>15595</v>
          </cell>
          <cell r="P6528">
            <v>0</v>
          </cell>
        </row>
        <row r="6529">
          <cell r="A6529" t="str">
            <v>0011721951</v>
          </cell>
          <cell r="B6529">
            <v>11721</v>
          </cell>
          <cell r="C6529">
            <v>117210</v>
          </cell>
          <cell r="D6529">
            <v>940</v>
          </cell>
          <cell r="E6529">
            <v>951</v>
          </cell>
          <cell r="F6529">
            <v>1</v>
          </cell>
          <cell r="G6529">
            <v>2</v>
          </cell>
          <cell r="H6529" t="str">
            <v>/  /</v>
          </cell>
          <cell r="I6529">
            <v>0</v>
          </cell>
          <cell r="J6529">
            <v>2261</v>
          </cell>
          <cell r="K6529">
            <v>2914</v>
          </cell>
          <cell r="L6529">
            <v>2914</v>
          </cell>
          <cell r="M6529">
            <v>0</v>
          </cell>
          <cell r="N6529">
            <v>0</v>
          </cell>
          <cell r="O6529">
            <v>2914</v>
          </cell>
          <cell r="P6529">
            <v>0</v>
          </cell>
        </row>
        <row r="6530">
          <cell r="A6530" t="str">
            <v>0011722101</v>
          </cell>
          <cell r="B6530">
            <v>11722</v>
          </cell>
          <cell r="C6530">
            <v>117220</v>
          </cell>
          <cell r="D6530" t="str">
            <v>AP1</v>
          </cell>
          <cell r="E6530">
            <v>101</v>
          </cell>
          <cell r="F6530">
            <v>1</v>
          </cell>
          <cell r="G6530">
            <v>1</v>
          </cell>
          <cell r="H6530">
            <v>39089</v>
          </cell>
          <cell r="I6530">
            <v>12105</v>
          </cell>
          <cell r="J6530">
            <v>0</v>
          </cell>
          <cell r="K6530">
            <v>12105</v>
          </cell>
          <cell r="L6530">
            <v>12105</v>
          </cell>
          <cell r="M6530">
            <v>0</v>
          </cell>
          <cell r="N6530">
            <v>0</v>
          </cell>
          <cell r="O6530">
            <v>12105</v>
          </cell>
          <cell r="P6530">
            <v>0</v>
          </cell>
        </row>
        <row r="6531">
          <cell r="A6531" t="str">
            <v>0011722106</v>
          </cell>
          <cell r="B6531">
            <v>11722</v>
          </cell>
          <cell r="C6531">
            <v>117220</v>
          </cell>
          <cell r="D6531" t="str">
            <v>AP1</v>
          </cell>
          <cell r="E6531">
            <v>106</v>
          </cell>
          <cell r="F6531">
            <v>1</v>
          </cell>
          <cell r="G6531">
            <v>1</v>
          </cell>
          <cell r="H6531">
            <v>38721</v>
          </cell>
          <cell r="I6531">
            <v>150</v>
          </cell>
          <cell r="J6531">
            <v>0</v>
          </cell>
          <cell r="K6531">
            <v>150</v>
          </cell>
          <cell r="L6531">
            <v>150</v>
          </cell>
          <cell r="M6531">
            <v>0</v>
          </cell>
          <cell r="N6531">
            <v>0</v>
          </cell>
          <cell r="O6531">
            <v>150</v>
          </cell>
          <cell r="P6531">
            <v>0</v>
          </cell>
        </row>
        <row r="6532">
          <cell r="A6532" t="str">
            <v>0011722263</v>
          </cell>
          <cell r="B6532">
            <v>11722</v>
          </cell>
          <cell r="C6532">
            <v>117220</v>
          </cell>
          <cell r="D6532" t="str">
            <v>AP1</v>
          </cell>
          <cell r="E6532">
            <v>263</v>
          </cell>
          <cell r="F6532">
            <v>1</v>
          </cell>
          <cell r="G6532">
            <v>2</v>
          </cell>
          <cell r="H6532" t="str">
            <v>21/01/08</v>
          </cell>
          <cell r="I6532">
            <v>0</v>
          </cell>
          <cell r="J6532">
            <v>647.11</v>
          </cell>
          <cell r="K6532">
            <v>647.11</v>
          </cell>
          <cell r="L6532">
            <v>647.11</v>
          </cell>
          <cell r="M6532">
            <v>0</v>
          </cell>
          <cell r="N6532">
            <v>0</v>
          </cell>
          <cell r="O6532">
            <v>647.11</v>
          </cell>
          <cell r="P6532">
            <v>0</v>
          </cell>
        </row>
        <row r="6533">
          <cell r="A6533" t="str">
            <v>0011722301</v>
          </cell>
          <cell r="B6533">
            <v>11722</v>
          </cell>
          <cell r="C6533">
            <v>117220</v>
          </cell>
          <cell r="D6533" t="str">
            <v>AP1</v>
          </cell>
          <cell r="E6533">
            <v>301</v>
          </cell>
          <cell r="F6533">
            <v>1</v>
          </cell>
          <cell r="G6533">
            <v>2</v>
          </cell>
          <cell r="H6533" t="str">
            <v>/  /</v>
          </cell>
          <cell r="I6533">
            <v>0</v>
          </cell>
          <cell r="J6533">
            <v>647.11</v>
          </cell>
          <cell r="K6533">
            <v>12902.11</v>
          </cell>
          <cell r="L6533">
            <v>12902.11</v>
          </cell>
          <cell r="M6533">
            <v>0</v>
          </cell>
          <cell r="N6533">
            <v>0</v>
          </cell>
          <cell r="O6533">
            <v>12902.11</v>
          </cell>
          <cell r="P6533">
            <v>0</v>
          </cell>
        </row>
        <row r="6534">
          <cell r="A6534" t="str">
            <v>0011722511</v>
          </cell>
          <cell r="B6534">
            <v>11722</v>
          </cell>
          <cell r="C6534">
            <v>117220</v>
          </cell>
          <cell r="D6534" t="str">
            <v>AP1</v>
          </cell>
          <cell r="E6534">
            <v>511</v>
          </cell>
          <cell r="F6534">
            <v>1</v>
          </cell>
          <cell r="G6534">
            <v>1</v>
          </cell>
          <cell r="H6534" t="str">
            <v>/  /</v>
          </cell>
          <cell r="I6534">
            <v>0</v>
          </cell>
          <cell r="J6534">
            <v>0</v>
          </cell>
          <cell r="K6534">
            <v>675</v>
          </cell>
          <cell r="L6534">
            <v>675</v>
          </cell>
          <cell r="M6534">
            <v>0</v>
          </cell>
          <cell r="N6534">
            <v>675</v>
          </cell>
          <cell r="O6534">
            <v>675</v>
          </cell>
          <cell r="P6534">
            <v>0</v>
          </cell>
        </row>
        <row r="6535">
          <cell r="A6535" t="str">
            <v>0011722601</v>
          </cell>
          <cell r="B6535">
            <v>11722</v>
          </cell>
          <cell r="C6535">
            <v>117220</v>
          </cell>
          <cell r="D6535" t="str">
            <v>AP1</v>
          </cell>
          <cell r="E6535">
            <v>601</v>
          </cell>
          <cell r="F6535">
            <v>1</v>
          </cell>
          <cell r="G6535">
            <v>2</v>
          </cell>
          <cell r="H6535" t="str">
            <v>/  /</v>
          </cell>
          <cell r="I6535">
            <v>0</v>
          </cell>
          <cell r="J6535">
            <v>647.11</v>
          </cell>
          <cell r="K6535">
            <v>12227.11</v>
          </cell>
          <cell r="L6535">
            <v>12227.11</v>
          </cell>
          <cell r="M6535">
            <v>0</v>
          </cell>
          <cell r="N6535">
            <v>0</v>
          </cell>
          <cell r="O6535">
            <v>12227.11</v>
          </cell>
          <cell r="P6535">
            <v>0</v>
          </cell>
        </row>
        <row r="6536">
          <cell r="A6536" t="str">
            <v>0011722701</v>
          </cell>
          <cell r="B6536">
            <v>11722</v>
          </cell>
          <cell r="C6536">
            <v>117220</v>
          </cell>
          <cell r="D6536" t="str">
            <v>AP1</v>
          </cell>
          <cell r="E6536">
            <v>701</v>
          </cell>
          <cell r="F6536">
            <v>1</v>
          </cell>
          <cell r="G6536">
            <v>2</v>
          </cell>
          <cell r="H6536" t="str">
            <v>/  /</v>
          </cell>
          <cell r="I6536">
            <v>0</v>
          </cell>
          <cell r="J6536">
            <v>647.11</v>
          </cell>
          <cell r="K6536">
            <v>12227.11</v>
          </cell>
          <cell r="L6536">
            <v>12227.11</v>
          </cell>
          <cell r="M6536">
            <v>0</v>
          </cell>
          <cell r="N6536">
            <v>0</v>
          </cell>
          <cell r="O6536">
            <v>12227.11</v>
          </cell>
          <cell r="P6536">
            <v>0</v>
          </cell>
        </row>
        <row r="6537">
          <cell r="A6537" t="str">
            <v>0011722910</v>
          </cell>
          <cell r="B6537">
            <v>11722</v>
          </cell>
          <cell r="C6537">
            <v>117220</v>
          </cell>
          <cell r="D6537" t="str">
            <v>AP1</v>
          </cell>
          <cell r="E6537">
            <v>910</v>
          </cell>
          <cell r="F6537">
            <v>1</v>
          </cell>
          <cell r="G6537">
            <v>2</v>
          </cell>
          <cell r="H6537" t="str">
            <v>/  /</v>
          </cell>
          <cell r="I6537">
            <v>0</v>
          </cell>
          <cell r="J6537">
            <v>0</v>
          </cell>
          <cell r="K6537">
            <v>12255</v>
          </cell>
          <cell r="L6537">
            <v>12255</v>
          </cell>
          <cell r="M6537">
            <v>0</v>
          </cell>
          <cell r="N6537">
            <v>0</v>
          </cell>
          <cell r="O6537">
            <v>12255</v>
          </cell>
          <cell r="P6537">
            <v>0</v>
          </cell>
        </row>
        <row r="6538">
          <cell r="A6538" t="str">
            <v>0011722951</v>
          </cell>
          <cell r="B6538">
            <v>11722</v>
          </cell>
          <cell r="C6538">
            <v>117220</v>
          </cell>
          <cell r="D6538" t="str">
            <v>AP1</v>
          </cell>
          <cell r="E6538">
            <v>951</v>
          </cell>
          <cell r="F6538">
            <v>1</v>
          </cell>
          <cell r="G6538">
            <v>1</v>
          </cell>
          <cell r="H6538" t="str">
            <v>/  /</v>
          </cell>
          <cell r="I6538">
            <v>0</v>
          </cell>
          <cell r="J6538">
            <v>0</v>
          </cell>
          <cell r="K6538">
            <v>405</v>
          </cell>
          <cell r="L6538">
            <v>405</v>
          </cell>
          <cell r="M6538">
            <v>0</v>
          </cell>
          <cell r="N6538">
            <v>0</v>
          </cell>
          <cell r="O6538">
            <v>405</v>
          </cell>
          <cell r="P6538">
            <v>0</v>
          </cell>
        </row>
        <row r="6539">
          <cell r="A6539" t="str">
            <v>0011724101</v>
          </cell>
          <cell r="B6539">
            <v>11724</v>
          </cell>
          <cell r="C6539">
            <v>117240</v>
          </cell>
          <cell r="D6539" t="str">
            <v>LAF</v>
          </cell>
          <cell r="E6539">
            <v>101</v>
          </cell>
          <cell r="F6539">
            <v>1</v>
          </cell>
          <cell r="G6539">
            <v>1</v>
          </cell>
          <cell r="H6539">
            <v>39084</v>
          </cell>
          <cell r="I6539">
            <v>3281.25</v>
          </cell>
          <cell r="J6539">
            <v>0</v>
          </cell>
          <cell r="K6539">
            <v>3281.25</v>
          </cell>
          <cell r="L6539">
            <v>3281.25</v>
          </cell>
          <cell r="M6539">
            <v>0</v>
          </cell>
          <cell r="N6539">
            <v>0</v>
          </cell>
          <cell r="O6539">
            <v>3281.25</v>
          </cell>
          <cell r="P6539">
            <v>0</v>
          </cell>
        </row>
        <row r="6540">
          <cell r="A6540" t="str">
            <v>0011724103</v>
          </cell>
          <cell r="B6540">
            <v>11724</v>
          </cell>
          <cell r="C6540">
            <v>117240</v>
          </cell>
          <cell r="D6540" t="str">
            <v>LAF</v>
          </cell>
          <cell r="E6540">
            <v>103</v>
          </cell>
          <cell r="F6540">
            <v>1</v>
          </cell>
          <cell r="G6540">
            <v>1</v>
          </cell>
          <cell r="H6540">
            <v>39083</v>
          </cell>
          <cell r="I6540">
            <v>800</v>
          </cell>
          <cell r="J6540">
            <v>0</v>
          </cell>
          <cell r="K6540">
            <v>800</v>
          </cell>
          <cell r="L6540">
            <v>800</v>
          </cell>
          <cell r="M6540">
            <v>0</v>
          </cell>
          <cell r="N6540">
            <v>0</v>
          </cell>
          <cell r="O6540">
            <v>800</v>
          </cell>
          <cell r="P6540">
            <v>0</v>
          </cell>
        </row>
        <row r="6541">
          <cell r="A6541" t="str">
            <v>0011724106</v>
          </cell>
          <cell r="B6541">
            <v>11724</v>
          </cell>
          <cell r="C6541">
            <v>117240</v>
          </cell>
          <cell r="D6541" t="str">
            <v>LAF</v>
          </cell>
          <cell r="E6541">
            <v>106</v>
          </cell>
          <cell r="F6541">
            <v>1</v>
          </cell>
          <cell r="G6541">
            <v>1</v>
          </cell>
          <cell r="H6541">
            <v>38421</v>
          </cell>
          <cell r="I6541">
            <v>150</v>
          </cell>
          <cell r="J6541">
            <v>0</v>
          </cell>
          <cell r="K6541">
            <v>150</v>
          </cell>
          <cell r="L6541">
            <v>150</v>
          </cell>
          <cell r="M6541">
            <v>0</v>
          </cell>
          <cell r="N6541">
            <v>0</v>
          </cell>
          <cell r="O6541">
            <v>150</v>
          </cell>
          <cell r="P6541">
            <v>0</v>
          </cell>
        </row>
        <row r="6542">
          <cell r="A6542" t="str">
            <v>0011724172</v>
          </cell>
          <cell r="B6542">
            <v>11724</v>
          </cell>
          <cell r="C6542">
            <v>117240</v>
          </cell>
          <cell r="D6542" t="str">
            <v>LAF</v>
          </cell>
          <cell r="E6542">
            <v>172</v>
          </cell>
          <cell r="F6542">
            <v>1</v>
          </cell>
          <cell r="G6542">
            <v>2</v>
          </cell>
          <cell r="H6542" t="str">
            <v>15/01/08</v>
          </cell>
          <cell r="I6542">
            <v>0</v>
          </cell>
          <cell r="J6542">
            <v>386.46</v>
          </cell>
          <cell r="K6542">
            <v>386.46</v>
          </cell>
          <cell r="L6542">
            <v>386.46</v>
          </cell>
          <cell r="M6542">
            <v>0</v>
          </cell>
          <cell r="N6542">
            <v>0</v>
          </cell>
          <cell r="O6542">
            <v>386.46</v>
          </cell>
          <cell r="P6542">
            <v>0</v>
          </cell>
        </row>
        <row r="6543">
          <cell r="A6543" t="str">
            <v>0011724263</v>
          </cell>
          <cell r="B6543">
            <v>11724</v>
          </cell>
          <cell r="C6543">
            <v>117240</v>
          </cell>
          <cell r="D6543" t="str">
            <v>LAF</v>
          </cell>
          <cell r="E6543">
            <v>263</v>
          </cell>
          <cell r="F6543">
            <v>1</v>
          </cell>
          <cell r="G6543">
            <v>2</v>
          </cell>
          <cell r="H6543" t="str">
            <v>21/01/08</v>
          </cell>
          <cell r="I6543">
            <v>0</v>
          </cell>
          <cell r="J6543">
            <v>244.76</v>
          </cell>
          <cell r="K6543">
            <v>262.76</v>
          </cell>
          <cell r="L6543">
            <v>262.76</v>
          </cell>
          <cell r="M6543">
            <v>0</v>
          </cell>
          <cell r="N6543">
            <v>0</v>
          </cell>
          <cell r="O6543">
            <v>262.76</v>
          </cell>
          <cell r="P6543">
            <v>0</v>
          </cell>
        </row>
        <row r="6544">
          <cell r="A6544" t="str">
            <v>0011724301</v>
          </cell>
          <cell r="B6544">
            <v>11724</v>
          </cell>
          <cell r="C6544">
            <v>117240</v>
          </cell>
          <cell r="D6544" t="str">
            <v>LAF</v>
          </cell>
          <cell r="E6544">
            <v>301</v>
          </cell>
          <cell r="F6544">
            <v>1</v>
          </cell>
          <cell r="G6544">
            <v>2</v>
          </cell>
          <cell r="H6544" t="str">
            <v>/  /</v>
          </cell>
          <cell r="I6544">
            <v>0</v>
          </cell>
          <cell r="J6544">
            <v>631.22</v>
          </cell>
          <cell r="K6544">
            <v>4880.47</v>
          </cell>
          <cell r="L6544">
            <v>4880.47</v>
          </cell>
          <cell r="M6544">
            <v>0</v>
          </cell>
          <cell r="N6544">
            <v>0</v>
          </cell>
          <cell r="O6544">
            <v>4880.47</v>
          </cell>
          <cell r="P6544">
            <v>0</v>
          </cell>
        </row>
        <row r="6545">
          <cell r="A6545" t="str">
            <v>0011724511</v>
          </cell>
          <cell r="B6545">
            <v>11724</v>
          </cell>
          <cell r="C6545">
            <v>117240</v>
          </cell>
          <cell r="D6545" t="str">
            <v>LAF</v>
          </cell>
          <cell r="E6545">
            <v>511</v>
          </cell>
          <cell r="F6545">
            <v>1</v>
          </cell>
          <cell r="G6545">
            <v>2</v>
          </cell>
          <cell r="H6545" t="str">
            <v>/  /</v>
          </cell>
          <cell r="I6545">
            <v>0</v>
          </cell>
          <cell r="J6545">
            <v>77</v>
          </cell>
          <cell r="K6545">
            <v>923</v>
          </cell>
          <cell r="L6545">
            <v>923</v>
          </cell>
          <cell r="M6545">
            <v>0</v>
          </cell>
          <cell r="N6545">
            <v>923</v>
          </cell>
          <cell r="O6545">
            <v>923</v>
          </cell>
          <cell r="P6545">
            <v>0</v>
          </cell>
        </row>
        <row r="6546">
          <cell r="A6546" t="str">
            <v>0011724523</v>
          </cell>
          <cell r="B6546">
            <v>11724</v>
          </cell>
          <cell r="C6546">
            <v>117240</v>
          </cell>
          <cell r="D6546" t="str">
            <v>LAF</v>
          </cell>
          <cell r="E6546">
            <v>523</v>
          </cell>
          <cell r="F6546">
            <v>1</v>
          </cell>
          <cell r="G6546">
            <v>1</v>
          </cell>
          <cell r="H6546" t="str">
            <v>15/10/05</v>
          </cell>
          <cell r="I6546">
            <v>1</v>
          </cell>
          <cell r="J6546">
            <v>0</v>
          </cell>
          <cell r="K6546">
            <v>1</v>
          </cell>
          <cell r="L6546">
            <v>1</v>
          </cell>
          <cell r="M6546">
            <v>0</v>
          </cell>
          <cell r="N6546">
            <v>0</v>
          </cell>
          <cell r="O6546">
            <v>1</v>
          </cell>
          <cell r="P6546">
            <v>0</v>
          </cell>
        </row>
        <row r="6547">
          <cell r="A6547" t="str">
            <v>0011724601</v>
          </cell>
          <cell r="B6547">
            <v>11724</v>
          </cell>
          <cell r="C6547">
            <v>117240</v>
          </cell>
          <cell r="D6547" t="str">
            <v>LAF</v>
          </cell>
          <cell r="E6547">
            <v>601</v>
          </cell>
          <cell r="F6547">
            <v>1</v>
          </cell>
          <cell r="G6547">
            <v>2</v>
          </cell>
          <cell r="H6547" t="str">
            <v>/  /</v>
          </cell>
          <cell r="I6547">
            <v>0</v>
          </cell>
          <cell r="J6547">
            <v>554.22</v>
          </cell>
          <cell r="K6547">
            <v>3956.47</v>
          </cell>
          <cell r="L6547">
            <v>3956.47</v>
          </cell>
          <cell r="M6547">
            <v>0</v>
          </cell>
          <cell r="N6547">
            <v>0</v>
          </cell>
          <cell r="O6547">
            <v>3956.47</v>
          </cell>
          <cell r="P6547">
            <v>0</v>
          </cell>
        </row>
        <row r="6548">
          <cell r="A6548" t="str">
            <v>0011724701</v>
          </cell>
          <cell r="B6548">
            <v>11724</v>
          </cell>
          <cell r="C6548">
            <v>117240</v>
          </cell>
          <cell r="D6548" t="str">
            <v>LAF</v>
          </cell>
          <cell r="E6548">
            <v>701</v>
          </cell>
          <cell r="F6548">
            <v>1</v>
          </cell>
          <cell r="G6548">
            <v>2</v>
          </cell>
          <cell r="H6548" t="str">
            <v>/  /</v>
          </cell>
          <cell r="I6548">
            <v>0</v>
          </cell>
          <cell r="J6548">
            <v>554.22</v>
          </cell>
          <cell r="K6548">
            <v>3956.47</v>
          </cell>
          <cell r="L6548">
            <v>3956.47</v>
          </cell>
          <cell r="M6548">
            <v>0</v>
          </cell>
          <cell r="N6548">
            <v>0</v>
          </cell>
          <cell r="O6548">
            <v>3956.47</v>
          </cell>
          <cell r="P6548">
            <v>0</v>
          </cell>
        </row>
        <row r="6549">
          <cell r="A6549" t="str">
            <v>0011724910</v>
          </cell>
          <cell r="B6549">
            <v>11724</v>
          </cell>
          <cell r="C6549">
            <v>117240</v>
          </cell>
          <cell r="D6549" t="str">
            <v>LAF</v>
          </cell>
          <cell r="E6549">
            <v>910</v>
          </cell>
          <cell r="F6549">
            <v>1</v>
          </cell>
          <cell r="G6549">
            <v>2</v>
          </cell>
          <cell r="H6549" t="str">
            <v>/  /</v>
          </cell>
          <cell r="I6549">
            <v>0</v>
          </cell>
          <cell r="J6549">
            <v>0</v>
          </cell>
          <cell r="K6549">
            <v>4231.25</v>
          </cell>
          <cell r="L6549">
            <v>4231.25</v>
          </cell>
          <cell r="M6549">
            <v>0</v>
          </cell>
          <cell r="N6549">
            <v>0</v>
          </cell>
          <cell r="O6549">
            <v>4231.25</v>
          </cell>
          <cell r="P6549">
            <v>0</v>
          </cell>
        </row>
        <row r="6550">
          <cell r="A6550" t="str">
            <v>0011724915</v>
          </cell>
          <cell r="B6550">
            <v>11724</v>
          </cell>
          <cell r="C6550">
            <v>117240</v>
          </cell>
          <cell r="D6550" t="str">
            <v>LAF</v>
          </cell>
          <cell r="E6550">
            <v>915</v>
          </cell>
          <cell r="F6550">
            <v>1</v>
          </cell>
          <cell r="G6550">
            <v>2</v>
          </cell>
          <cell r="H6550" t="str">
            <v>/  /</v>
          </cell>
          <cell r="I6550">
            <v>0</v>
          </cell>
          <cell r="J6550">
            <v>386.46</v>
          </cell>
          <cell r="K6550">
            <v>386.46</v>
          </cell>
          <cell r="L6550">
            <v>386.46</v>
          </cell>
          <cell r="M6550">
            <v>0</v>
          </cell>
          <cell r="N6550">
            <v>0</v>
          </cell>
          <cell r="O6550">
            <v>386.46</v>
          </cell>
          <cell r="P6550">
            <v>0</v>
          </cell>
        </row>
        <row r="6551">
          <cell r="A6551" t="str">
            <v>0011724951</v>
          </cell>
          <cell r="B6551">
            <v>11724</v>
          </cell>
          <cell r="C6551">
            <v>117240</v>
          </cell>
          <cell r="D6551" t="str">
            <v>LAF</v>
          </cell>
          <cell r="E6551">
            <v>951</v>
          </cell>
          <cell r="F6551">
            <v>1</v>
          </cell>
          <cell r="G6551">
            <v>2</v>
          </cell>
          <cell r="H6551" t="str">
            <v>/  /</v>
          </cell>
          <cell r="I6551">
            <v>0</v>
          </cell>
          <cell r="J6551">
            <v>56</v>
          </cell>
          <cell r="K6551">
            <v>670</v>
          </cell>
          <cell r="L6551">
            <v>670</v>
          </cell>
          <cell r="M6551">
            <v>0</v>
          </cell>
          <cell r="N6551">
            <v>0</v>
          </cell>
          <cell r="O6551">
            <v>670</v>
          </cell>
          <cell r="P6551">
            <v>0</v>
          </cell>
        </row>
        <row r="6552">
          <cell r="A6552" t="str">
            <v>0011725101</v>
          </cell>
          <cell r="B6552">
            <v>11725</v>
          </cell>
          <cell r="C6552">
            <v>117250</v>
          </cell>
          <cell r="D6552" t="str">
            <v>DHA</v>
          </cell>
          <cell r="E6552">
            <v>101</v>
          </cell>
          <cell r="F6552">
            <v>1</v>
          </cell>
          <cell r="G6552">
            <v>1</v>
          </cell>
          <cell r="H6552" t="str">
            <v>26/09/05</v>
          </cell>
          <cell r="I6552">
            <v>2700</v>
          </cell>
          <cell r="J6552">
            <v>0</v>
          </cell>
          <cell r="K6552">
            <v>2700</v>
          </cell>
          <cell r="L6552">
            <v>2700</v>
          </cell>
          <cell r="M6552">
            <v>0</v>
          </cell>
          <cell r="N6552">
            <v>0</v>
          </cell>
          <cell r="O6552">
            <v>2700</v>
          </cell>
          <cell r="P6552">
            <v>0</v>
          </cell>
        </row>
        <row r="6553">
          <cell r="A6553" t="str">
            <v>0011725301</v>
          </cell>
          <cell r="B6553">
            <v>11725</v>
          </cell>
          <cell r="C6553">
            <v>117250</v>
          </cell>
          <cell r="D6553" t="str">
            <v>DHA</v>
          </cell>
          <cell r="E6553">
            <v>301</v>
          </cell>
          <cell r="F6553">
            <v>1</v>
          </cell>
          <cell r="G6553">
            <v>1</v>
          </cell>
          <cell r="H6553" t="str">
            <v>/  /</v>
          </cell>
          <cell r="I6553">
            <v>0</v>
          </cell>
          <cell r="J6553">
            <v>0</v>
          </cell>
          <cell r="K6553">
            <v>2700</v>
          </cell>
          <cell r="L6553">
            <v>2700</v>
          </cell>
          <cell r="M6553">
            <v>0</v>
          </cell>
          <cell r="N6553">
            <v>0</v>
          </cell>
          <cell r="O6553">
            <v>2700</v>
          </cell>
          <cell r="P6553">
            <v>0</v>
          </cell>
        </row>
        <row r="6554">
          <cell r="A6554" t="str">
            <v>0011725511</v>
          </cell>
          <cell r="B6554">
            <v>11725</v>
          </cell>
          <cell r="C6554">
            <v>117250</v>
          </cell>
          <cell r="D6554" t="str">
            <v>DHA</v>
          </cell>
          <cell r="E6554">
            <v>511</v>
          </cell>
          <cell r="F6554">
            <v>1</v>
          </cell>
          <cell r="G6554">
            <v>1</v>
          </cell>
          <cell r="H6554" t="str">
            <v>/  /</v>
          </cell>
          <cell r="I6554">
            <v>0</v>
          </cell>
          <cell r="J6554">
            <v>0</v>
          </cell>
          <cell r="K6554">
            <v>540</v>
          </cell>
          <cell r="L6554">
            <v>540</v>
          </cell>
          <cell r="M6554">
            <v>0</v>
          </cell>
          <cell r="N6554">
            <v>540</v>
          </cell>
          <cell r="O6554">
            <v>540</v>
          </cell>
          <cell r="P6554">
            <v>0</v>
          </cell>
        </row>
        <row r="6555">
          <cell r="A6555" t="str">
            <v>0011725523</v>
          </cell>
          <cell r="B6555">
            <v>11725</v>
          </cell>
          <cell r="C6555">
            <v>117250</v>
          </cell>
          <cell r="D6555" t="str">
            <v>DHA</v>
          </cell>
          <cell r="E6555">
            <v>523</v>
          </cell>
          <cell r="F6555">
            <v>1</v>
          </cell>
          <cell r="G6555">
            <v>1</v>
          </cell>
          <cell r="H6555" t="str">
            <v>26/09/05</v>
          </cell>
          <cell r="I6555">
            <v>1</v>
          </cell>
          <cell r="J6555">
            <v>0</v>
          </cell>
          <cell r="K6555">
            <v>1</v>
          </cell>
          <cell r="L6555">
            <v>1</v>
          </cell>
          <cell r="M6555">
            <v>0</v>
          </cell>
          <cell r="N6555">
            <v>0</v>
          </cell>
          <cell r="O6555">
            <v>1</v>
          </cell>
          <cell r="P6555">
            <v>0</v>
          </cell>
        </row>
        <row r="6556">
          <cell r="A6556" t="str">
            <v>0011725555</v>
          </cell>
          <cell r="B6556">
            <v>11725</v>
          </cell>
          <cell r="C6556">
            <v>117250</v>
          </cell>
          <cell r="D6556" t="str">
            <v>DHA</v>
          </cell>
          <cell r="E6556">
            <v>555</v>
          </cell>
          <cell r="F6556">
            <v>1</v>
          </cell>
          <cell r="G6556">
            <v>1</v>
          </cell>
          <cell r="H6556" t="str">
            <v>/  /</v>
          </cell>
          <cell r="I6556">
            <v>0</v>
          </cell>
          <cell r="J6556">
            <v>0</v>
          </cell>
          <cell r="K6556">
            <v>270</v>
          </cell>
          <cell r="L6556">
            <v>270</v>
          </cell>
          <cell r="M6556">
            <v>0</v>
          </cell>
          <cell r="N6556">
            <v>0</v>
          </cell>
          <cell r="O6556">
            <v>270</v>
          </cell>
          <cell r="P6556">
            <v>0</v>
          </cell>
        </row>
        <row r="6557">
          <cell r="A6557" t="str">
            <v>0011725601</v>
          </cell>
          <cell r="B6557">
            <v>11725</v>
          </cell>
          <cell r="C6557">
            <v>117250</v>
          </cell>
          <cell r="D6557" t="str">
            <v>DHA</v>
          </cell>
          <cell r="E6557">
            <v>601</v>
          </cell>
          <cell r="F6557">
            <v>1</v>
          </cell>
          <cell r="G6557">
            <v>1</v>
          </cell>
          <cell r="H6557" t="str">
            <v>/  /</v>
          </cell>
          <cell r="I6557">
            <v>0</v>
          </cell>
          <cell r="J6557">
            <v>0</v>
          </cell>
          <cell r="K6557">
            <v>1889</v>
          </cell>
          <cell r="L6557">
            <v>1889</v>
          </cell>
          <cell r="M6557">
            <v>0</v>
          </cell>
          <cell r="N6557">
            <v>0</v>
          </cell>
          <cell r="O6557">
            <v>1889</v>
          </cell>
          <cell r="P6557">
            <v>0</v>
          </cell>
        </row>
        <row r="6558">
          <cell r="A6558" t="str">
            <v>0011725701</v>
          </cell>
          <cell r="B6558">
            <v>11725</v>
          </cell>
          <cell r="C6558">
            <v>117250</v>
          </cell>
          <cell r="D6558" t="str">
            <v>DHA</v>
          </cell>
          <cell r="E6558">
            <v>701</v>
          </cell>
          <cell r="F6558">
            <v>1</v>
          </cell>
          <cell r="G6558">
            <v>1</v>
          </cell>
          <cell r="H6558" t="str">
            <v>/  /</v>
          </cell>
          <cell r="I6558">
            <v>0</v>
          </cell>
          <cell r="J6558">
            <v>0</v>
          </cell>
          <cell r="K6558">
            <v>1889</v>
          </cell>
          <cell r="L6558">
            <v>1889</v>
          </cell>
          <cell r="M6558">
            <v>0</v>
          </cell>
          <cell r="N6558">
            <v>0</v>
          </cell>
          <cell r="O6558">
            <v>1889</v>
          </cell>
          <cell r="P6558">
            <v>0</v>
          </cell>
        </row>
        <row r="6559">
          <cell r="A6559" t="str">
            <v>0011725910</v>
          </cell>
          <cell r="B6559">
            <v>11725</v>
          </cell>
          <cell r="C6559">
            <v>117250</v>
          </cell>
          <cell r="D6559" t="str">
            <v>DHA</v>
          </cell>
          <cell r="E6559">
            <v>910</v>
          </cell>
          <cell r="F6559">
            <v>1</v>
          </cell>
          <cell r="G6559">
            <v>1</v>
          </cell>
          <cell r="H6559" t="str">
            <v>/  /</v>
          </cell>
          <cell r="I6559">
            <v>0</v>
          </cell>
          <cell r="J6559">
            <v>0</v>
          </cell>
          <cell r="K6559">
            <v>2700</v>
          </cell>
          <cell r="L6559">
            <v>2700</v>
          </cell>
          <cell r="M6559">
            <v>0</v>
          </cell>
          <cell r="N6559">
            <v>0</v>
          </cell>
          <cell r="O6559">
            <v>2700</v>
          </cell>
          <cell r="P6559">
            <v>0</v>
          </cell>
        </row>
        <row r="6560">
          <cell r="A6560" t="str">
            <v>0011725951</v>
          </cell>
          <cell r="B6560">
            <v>11725</v>
          </cell>
          <cell r="C6560">
            <v>117250</v>
          </cell>
          <cell r="D6560" t="str">
            <v>DHA</v>
          </cell>
          <cell r="E6560">
            <v>951</v>
          </cell>
          <cell r="F6560">
            <v>1</v>
          </cell>
          <cell r="G6560">
            <v>1</v>
          </cell>
          <cell r="H6560" t="str">
            <v>/  /</v>
          </cell>
          <cell r="I6560">
            <v>0</v>
          </cell>
          <cell r="J6560">
            <v>0</v>
          </cell>
          <cell r="K6560">
            <v>392</v>
          </cell>
          <cell r="L6560">
            <v>392</v>
          </cell>
          <cell r="M6560">
            <v>0</v>
          </cell>
          <cell r="N6560">
            <v>0</v>
          </cell>
          <cell r="O6560">
            <v>392</v>
          </cell>
          <cell r="P6560">
            <v>0</v>
          </cell>
        </row>
        <row r="6561">
          <cell r="A6561" t="str">
            <v>0011728101</v>
          </cell>
          <cell r="B6561">
            <v>11728</v>
          </cell>
          <cell r="C6561">
            <v>117280</v>
          </cell>
          <cell r="D6561" t="str">
            <v>CCE</v>
          </cell>
          <cell r="E6561">
            <v>101</v>
          </cell>
          <cell r="F6561">
            <v>1</v>
          </cell>
          <cell r="G6561">
            <v>1</v>
          </cell>
          <cell r="H6561">
            <v>38719</v>
          </cell>
          <cell r="I6561">
            <v>5671.8</v>
          </cell>
          <cell r="J6561">
            <v>0</v>
          </cell>
          <cell r="K6561">
            <v>5671.8</v>
          </cell>
          <cell r="L6561">
            <v>5671.8</v>
          </cell>
          <cell r="M6561">
            <v>0</v>
          </cell>
          <cell r="N6561">
            <v>0</v>
          </cell>
          <cell r="O6561">
            <v>5671.8</v>
          </cell>
          <cell r="P6561">
            <v>0</v>
          </cell>
        </row>
        <row r="6562">
          <cell r="A6562" t="str">
            <v>0011728103</v>
          </cell>
          <cell r="B6562">
            <v>11728</v>
          </cell>
          <cell r="C6562">
            <v>117280</v>
          </cell>
          <cell r="D6562" t="str">
            <v>CCE</v>
          </cell>
          <cell r="E6562">
            <v>103</v>
          </cell>
          <cell r="F6562">
            <v>1</v>
          </cell>
          <cell r="G6562">
            <v>1</v>
          </cell>
          <cell r="H6562">
            <v>39086</v>
          </cell>
          <cell r="I6562">
            <v>800</v>
          </cell>
          <cell r="J6562">
            <v>0</v>
          </cell>
          <cell r="K6562">
            <v>800</v>
          </cell>
          <cell r="L6562">
            <v>800</v>
          </cell>
          <cell r="M6562">
            <v>0</v>
          </cell>
          <cell r="N6562">
            <v>0</v>
          </cell>
          <cell r="O6562">
            <v>800</v>
          </cell>
          <cell r="P6562">
            <v>0</v>
          </cell>
        </row>
        <row r="6563">
          <cell r="A6563" t="str">
            <v>0011728106</v>
          </cell>
          <cell r="B6563">
            <v>11728</v>
          </cell>
          <cell r="C6563">
            <v>117280</v>
          </cell>
          <cell r="D6563" t="str">
            <v>CCE</v>
          </cell>
          <cell r="E6563">
            <v>106</v>
          </cell>
          <cell r="F6563">
            <v>1</v>
          </cell>
          <cell r="G6563">
            <v>1</v>
          </cell>
          <cell r="H6563">
            <v>39086</v>
          </cell>
          <cell r="I6563">
            <v>150</v>
          </cell>
          <cell r="J6563">
            <v>0</v>
          </cell>
          <cell r="K6563">
            <v>150</v>
          </cell>
          <cell r="L6563">
            <v>150</v>
          </cell>
          <cell r="M6563">
            <v>0</v>
          </cell>
          <cell r="N6563">
            <v>0</v>
          </cell>
          <cell r="O6563">
            <v>150</v>
          </cell>
          <cell r="P6563">
            <v>0</v>
          </cell>
        </row>
        <row r="6564">
          <cell r="A6564" t="str">
            <v>0011728186</v>
          </cell>
          <cell r="B6564">
            <v>11728</v>
          </cell>
          <cell r="C6564">
            <v>117280</v>
          </cell>
          <cell r="D6564" t="str">
            <v>CCE</v>
          </cell>
          <cell r="E6564">
            <v>186</v>
          </cell>
          <cell r="F6564">
            <v>1</v>
          </cell>
          <cell r="G6564">
            <v>2</v>
          </cell>
          <cell r="H6564" t="str">
            <v>15/01/08</v>
          </cell>
          <cell r="I6564">
            <v>0</v>
          </cell>
          <cell r="J6564">
            <v>342.46</v>
          </cell>
          <cell r="K6564">
            <v>342.46</v>
          </cell>
          <cell r="L6564">
            <v>342.46</v>
          </cell>
          <cell r="M6564">
            <v>0</v>
          </cell>
          <cell r="N6564">
            <v>0</v>
          </cell>
          <cell r="O6564">
            <v>342.46</v>
          </cell>
          <cell r="P6564">
            <v>0</v>
          </cell>
        </row>
        <row r="6565">
          <cell r="A6565" t="str">
            <v>0011728301</v>
          </cell>
          <cell r="B6565">
            <v>11728</v>
          </cell>
          <cell r="C6565">
            <v>117280</v>
          </cell>
          <cell r="D6565" t="str">
            <v>CCE</v>
          </cell>
          <cell r="E6565">
            <v>301</v>
          </cell>
          <cell r="F6565">
            <v>1</v>
          </cell>
          <cell r="G6565">
            <v>2</v>
          </cell>
          <cell r="H6565" t="str">
            <v>/  /</v>
          </cell>
          <cell r="I6565">
            <v>0</v>
          </cell>
          <cell r="J6565">
            <v>342.46</v>
          </cell>
          <cell r="K6565">
            <v>6964.26</v>
          </cell>
          <cell r="L6565">
            <v>6964.26</v>
          </cell>
          <cell r="M6565">
            <v>0</v>
          </cell>
          <cell r="N6565">
            <v>0</v>
          </cell>
          <cell r="O6565">
            <v>6964.26</v>
          </cell>
          <cell r="P6565">
            <v>0</v>
          </cell>
        </row>
        <row r="6566">
          <cell r="A6566" t="str">
            <v>0011728511</v>
          </cell>
          <cell r="B6566">
            <v>11728</v>
          </cell>
          <cell r="C6566">
            <v>117280</v>
          </cell>
          <cell r="D6566" t="str">
            <v>CCE</v>
          </cell>
          <cell r="E6566">
            <v>511</v>
          </cell>
          <cell r="F6566">
            <v>1</v>
          </cell>
          <cell r="G6566">
            <v>2</v>
          </cell>
          <cell r="H6566" t="str">
            <v>/  /</v>
          </cell>
          <cell r="I6566">
            <v>0</v>
          </cell>
          <cell r="J6566">
            <v>68</v>
          </cell>
          <cell r="K6566">
            <v>968</v>
          </cell>
          <cell r="L6566">
            <v>968</v>
          </cell>
          <cell r="M6566">
            <v>0</v>
          </cell>
          <cell r="N6566">
            <v>968</v>
          </cell>
          <cell r="O6566">
            <v>968</v>
          </cell>
          <cell r="P6566">
            <v>0</v>
          </cell>
        </row>
        <row r="6567">
          <cell r="A6567" t="str">
            <v>0011728523</v>
          </cell>
          <cell r="B6567">
            <v>11728</v>
          </cell>
          <cell r="C6567">
            <v>117280</v>
          </cell>
          <cell r="D6567" t="str">
            <v>CCE</v>
          </cell>
          <cell r="E6567">
            <v>523</v>
          </cell>
          <cell r="F6567">
            <v>1</v>
          </cell>
          <cell r="G6567">
            <v>1</v>
          </cell>
          <cell r="H6567" t="str">
            <v>15/10/05</v>
          </cell>
          <cell r="I6567">
            <v>1</v>
          </cell>
          <cell r="J6567">
            <v>0</v>
          </cell>
          <cell r="K6567">
            <v>1</v>
          </cell>
          <cell r="L6567">
            <v>1</v>
          </cell>
          <cell r="M6567">
            <v>0</v>
          </cell>
          <cell r="N6567">
            <v>0</v>
          </cell>
          <cell r="O6567">
            <v>1</v>
          </cell>
          <cell r="P6567">
            <v>0</v>
          </cell>
        </row>
        <row r="6568">
          <cell r="A6568" t="str">
            <v>0011728601</v>
          </cell>
          <cell r="B6568">
            <v>11728</v>
          </cell>
          <cell r="C6568">
            <v>117280</v>
          </cell>
          <cell r="D6568" t="str">
            <v>CCE</v>
          </cell>
          <cell r="E6568">
            <v>601</v>
          </cell>
          <cell r="F6568">
            <v>1</v>
          </cell>
          <cell r="G6568">
            <v>2</v>
          </cell>
          <cell r="H6568" t="str">
            <v>/  /</v>
          </cell>
          <cell r="I6568">
            <v>0</v>
          </cell>
          <cell r="J6568">
            <v>274.45999999999998</v>
          </cell>
          <cell r="K6568">
            <v>5995.26</v>
          </cell>
          <cell r="L6568">
            <v>5995.26</v>
          </cell>
          <cell r="M6568">
            <v>0</v>
          </cell>
          <cell r="N6568">
            <v>0</v>
          </cell>
          <cell r="O6568">
            <v>5995.26</v>
          </cell>
          <cell r="P6568">
            <v>0</v>
          </cell>
        </row>
        <row r="6569">
          <cell r="A6569" t="str">
            <v>0011728701</v>
          </cell>
          <cell r="B6569">
            <v>11728</v>
          </cell>
          <cell r="C6569">
            <v>117280</v>
          </cell>
          <cell r="D6569" t="str">
            <v>CCE</v>
          </cell>
          <cell r="E6569">
            <v>701</v>
          </cell>
          <cell r="F6569">
            <v>1</v>
          </cell>
          <cell r="G6569">
            <v>2</v>
          </cell>
          <cell r="H6569" t="str">
            <v>/  /</v>
          </cell>
          <cell r="I6569">
            <v>0</v>
          </cell>
          <cell r="J6569">
            <v>274.45999999999998</v>
          </cell>
          <cell r="K6569">
            <v>5995.26</v>
          </cell>
          <cell r="L6569">
            <v>5995.26</v>
          </cell>
          <cell r="M6569">
            <v>0</v>
          </cell>
          <cell r="N6569">
            <v>0</v>
          </cell>
          <cell r="O6569">
            <v>5995.26</v>
          </cell>
          <cell r="P6569">
            <v>0</v>
          </cell>
        </row>
        <row r="6570">
          <cell r="A6570" t="str">
            <v>0011728910</v>
          </cell>
          <cell r="B6570">
            <v>11728</v>
          </cell>
          <cell r="C6570">
            <v>117280</v>
          </cell>
          <cell r="D6570" t="str">
            <v>CCE</v>
          </cell>
          <cell r="E6570">
            <v>910</v>
          </cell>
          <cell r="F6570">
            <v>1</v>
          </cell>
          <cell r="G6570">
            <v>2</v>
          </cell>
          <cell r="H6570" t="str">
            <v>/  /</v>
          </cell>
          <cell r="I6570">
            <v>0</v>
          </cell>
          <cell r="J6570">
            <v>0</v>
          </cell>
          <cell r="K6570">
            <v>6621.8</v>
          </cell>
          <cell r="L6570">
            <v>6621.8</v>
          </cell>
          <cell r="M6570">
            <v>0</v>
          </cell>
          <cell r="N6570">
            <v>0</v>
          </cell>
          <cell r="O6570">
            <v>6621.8</v>
          </cell>
          <cell r="P6570">
            <v>0</v>
          </cell>
        </row>
        <row r="6571">
          <cell r="A6571" t="str">
            <v>0011728915</v>
          </cell>
          <cell r="B6571">
            <v>11728</v>
          </cell>
          <cell r="C6571">
            <v>117280</v>
          </cell>
          <cell r="D6571" t="str">
            <v>CCE</v>
          </cell>
          <cell r="E6571">
            <v>915</v>
          </cell>
          <cell r="F6571">
            <v>1</v>
          </cell>
          <cell r="G6571">
            <v>2</v>
          </cell>
          <cell r="H6571" t="str">
            <v>/  /</v>
          </cell>
          <cell r="I6571">
            <v>0</v>
          </cell>
          <cell r="J6571">
            <v>342.46</v>
          </cell>
          <cell r="K6571">
            <v>342.46</v>
          </cell>
          <cell r="L6571">
            <v>342.46</v>
          </cell>
          <cell r="M6571">
            <v>0</v>
          </cell>
          <cell r="N6571">
            <v>0</v>
          </cell>
          <cell r="O6571">
            <v>342.46</v>
          </cell>
          <cell r="P6571">
            <v>0</v>
          </cell>
        </row>
        <row r="6572">
          <cell r="A6572" t="str">
            <v>0011728951</v>
          </cell>
          <cell r="B6572">
            <v>11728</v>
          </cell>
          <cell r="C6572">
            <v>117280</v>
          </cell>
          <cell r="D6572" t="str">
            <v>CCE</v>
          </cell>
          <cell r="E6572">
            <v>951</v>
          </cell>
          <cell r="F6572">
            <v>1</v>
          </cell>
          <cell r="G6572">
            <v>2</v>
          </cell>
          <cell r="H6572" t="str">
            <v>/  /</v>
          </cell>
          <cell r="I6572">
            <v>0</v>
          </cell>
          <cell r="J6572">
            <v>50</v>
          </cell>
          <cell r="K6572">
            <v>703</v>
          </cell>
          <cell r="L6572">
            <v>703</v>
          </cell>
          <cell r="M6572">
            <v>0</v>
          </cell>
          <cell r="N6572">
            <v>0</v>
          </cell>
          <cell r="O6572">
            <v>703</v>
          </cell>
          <cell r="P6572">
            <v>0</v>
          </cell>
        </row>
        <row r="6573">
          <cell r="A6573" t="str">
            <v>0011731101</v>
          </cell>
          <cell r="B6573">
            <v>11731</v>
          </cell>
          <cell r="C6573">
            <v>117310</v>
          </cell>
          <cell r="D6573">
            <v>600</v>
          </cell>
          <cell r="E6573">
            <v>101</v>
          </cell>
          <cell r="F6573">
            <v>1</v>
          </cell>
          <cell r="G6573">
            <v>1</v>
          </cell>
          <cell r="H6573">
            <v>39089</v>
          </cell>
          <cell r="I6573">
            <v>3296</v>
          </cell>
          <cell r="J6573">
            <v>0</v>
          </cell>
          <cell r="K6573">
            <v>3296</v>
          </cell>
          <cell r="L6573">
            <v>3296</v>
          </cell>
          <cell r="M6573">
            <v>0</v>
          </cell>
          <cell r="N6573">
            <v>0</v>
          </cell>
          <cell r="O6573">
            <v>3296</v>
          </cell>
          <cell r="P6573">
            <v>0</v>
          </cell>
        </row>
        <row r="6574">
          <cell r="A6574" t="str">
            <v>0011731263</v>
          </cell>
          <cell r="B6574">
            <v>11731</v>
          </cell>
          <cell r="C6574">
            <v>117310</v>
          </cell>
          <cell r="D6574">
            <v>600</v>
          </cell>
          <cell r="E6574">
            <v>263</v>
          </cell>
          <cell r="F6574">
            <v>1</v>
          </cell>
          <cell r="G6574">
            <v>2</v>
          </cell>
          <cell r="H6574" t="str">
            <v>21/01/08</v>
          </cell>
          <cell r="I6574">
            <v>0</v>
          </cell>
          <cell r="J6574">
            <v>35</v>
          </cell>
          <cell r="K6574">
            <v>199.88</v>
          </cell>
          <cell r="L6574">
            <v>199.88</v>
          </cell>
          <cell r="M6574">
            <v>0</v>
          </cell>
          <cell r="N6574">
            <v>0</v>
          </cell>
          <cell r="O6574">
            <v>199.88</v>
          </cell>
          <cell r="P6574">
            <v>0</v>
          </cell>
        </row>
        <row r="6575">
          <cell r="A6575" t="str">
            <v>0011731301</v>
          </cell>
          <cell r="B6575">
            <v>11731</v>
          </cell>
          <cell r="C6575">
            <v>117310</v>
          </cell>
          <cell r="D6575">
            <v>600</v>
          </cell>
          <cell r="E6575">
            <v>301</v>
          </cell>
          <cell r="F6575">
            <v>1</v>
          </cell>
          <cell r="G6575">
            <v>2</v>
          </cell>
          <cell r="H6575" t="str">
            <v>/  /</v>
          </cell>
          <cell r="I6575">
            <v>0</v>
          </cell>
          <cell r="J6575">
            <v>35</v>
          </cell>
          <cell r="K6575">
            <v>3495.88</v>
          </cell>
          <cell r="L6575">
            <v>3495.88</v>
          </cell>
          <cell r="M6575">
            <v>0</v>
          </cell>
          <cell r="N6575">
            <v>0</v>
          </cell>
          <cell r="O6575">
            <v>3495.88</v>
          </cell>
          <cell r="P6575">
            <v>0</v>
          </cell>
        </row>
        <row r="6576">
          <cell r="A6576" t="str">
            <v>0011731511</v>
          </cell>
          <cell r="B6576">
            <v>11731</v>
          </cell>
          <cell r="C6576">
            <v>117310</v>
          </cell>
          <cell r="D6576">
            <v>600</v>
          </cell>
          <cell r="E6576">
            <v>511</v>
          </cell>
          <cell r="F6576">
            <v>1</v>
          </cell>
          <cell r="G6576">
            <v>1</v>
          </cell>
          <cell r="H6576" t="str">
            <v>/  /</v>
          </cell>
          <cell r="I6576">
            <v>0</v>
          </cell>
          <cell r="J6576">
            <v>0</v>
          </cell>
          <cell r="K6576">
            <v>659</v>
          </cell>
          <cell r="L6576">
            <v>659</v>
          </cell>
          <cell r="M6576">
            <v>0</v>
          </cell>
          <cell r="N6576">
            <v>659</v>
          </cell>
          <cell r="O6576">
            <v>659</v>
          </cell>
          <cell r="P6576">
            <v>0</v>
          </cell>
        </row>
        <row r="6577">
          <cell r="A6577" t="str">
            <v>0011731523</v>
          </cell>
          <cell r="B6577">
            <v>11731</v>
          </cell>
          <cell r="C6577">
            <v>117310</v>
          </cell>
          <cell r="D6577">
            <v>600</v>
          </cell>
          <cell r="E6577">
            <v>523</v>
          </cell>
          <cell r="F6577">
            <v>1</v>
          </cell>
          <cell r="G6577">
            <v>1</v>
          </cell>
          <cell r="H6577" t="str">
            <v>16/09/05</v>
          </cell>
          <cell r="I6577">
            <v>1</v>
          </cell>
          <cell r="J6577">
            <v>0</v>
          </cell>
          <cell r="K6577">
            <v>1</v>
          </cell>
          <cell r="L6577">
            <v>1</v>
          </cell>
          <cell r="M6577">
            <v>0</v>
          </cell>
          <cell r="N6577">
            <v>0</v>
          </cell>
          <cell r="O6577">
            <v>1</v>
          </cell>
          <cell r="P6577">
            <v>0</v>
          </cell>
        </row>
        <row r="6578">
          <cell r="A6578" t="str">
            <v>0011731601</v>
          </cell>
          <cell r="B6578">
            <v>11731</v>
          </cell>
          <cell r="C6578">
            <v>117310</v>
          </cell>
          <cell r="D6578">
            <v>600</v>
          </cell>
          <cell r="E6578">
            <v>601</v>
          </cell>
          <cell r="F6578">
            <v>1</v>
          </cell>
          <cell r="G6578">
            <v>2</v>
          </cell>
          <cell r="H6578" t="str">
            <v>/  /</v>
          </cell>
          <cell r="I6578">
            <v>0</v>
          </cell>
          <cell r="J6578">
            <v>35</v>
          </cell>
          <cell r="K6578">
            <v>2835.88</v>
          </cell>
          <cell r="L6578">
            <v>2835.88</v>
          </cell>
          <cell r="M6578">
            <v>0</v>
          </cell>
          <cell r="N6578">
            <v>0</v>
          </cell>
          <cell r="O6578">
            <v>2835.88</v>
          </cell>
          <cell r="P6578">
            <v>0</v>
          </cell>
        </row>
        <row r="6579">
          <cell r="A6579" t="str">
            <v>0011731701</v>
          </cell>
          <cell r="B6579">
            <v>11731</v>
          </cell>
          <cell r="C6579">
            <v>117310</v>
          </cell>
          <cell r="D6579">
            <v>600</v>
          </cell>
          <cell r="E6579">
            <v>701</v>
          </cell>
          <cell r="F6579">
            <v>1</v>
          </cell>
          <cell r="G6579">
            <v>2</v>
          </cell>
          <cell r="H6579" t="str">
            <v>/  /</v>
          </cell>
          <cell r="I6579">
            <v>0</v>
          </cell>
          <cell r="J6579">
            <v>35</v>
          </cell>
          <cell r="K6579">
            <v>2835.88</v>
          </cell>
          <cell r="L6579">
            <v>2835.88</v>
          </cell>
          <cell r="M6579">
            <v>0</v>
          </cell>
          <cell r="N6579">
            <v>0</v>
          </cell>
          <cell r="O6579">
            <v>2835.88</v>
          </cell>
          <cell r="P6579">
            <v>0</v>
          </cell>
        </row>
        <row r="6580">
          <cell r="A6580" t="str">
            <v>0011731910</v>
          </cell>
          <cell r="B6580">
            <v>11731</v>
          </cell>
          <cell r="C6580">
            <v>117310</v>
          </cell>
          <cell r="D6580">
            <v>600</v>
          </cell>
          <cell r="E6580">
            <v>910</v>
          </cell>
          <cell r="F6580">
            <v>1</v>
          </cell>
          <cell r="G6580">
            <v>2</v>
          </cell>
          <cell r="H6580" t="str">
            <v>/  /</v>
          </cell>
          <cell r="I6580">
            <v>0</v>
          </cell>
          <cell r="J6580">
            <v>0</v>
          </cell>
          <cell r="K6580">
            <v>3296</v>
          </cell>
          <cell r="L6580">
            <v>3296</v>
          </cell>
          <cell r="M6580">
            <v>0</v>
          </cell>
          <cell r="N6580">
            <v>0</v>
          </cell>
          <cell r="O6580">
            <v>3296</v>
          </cell>
          <cell r="P6580">
            <v>0</v>
          </cell>
        </row>
        <row r="6581">
          <cell r="A6581" t="str">
            <v>0011731951</v>
          </cell>
          <cell r="B6581">
            <v>11731</v>
          </cell>
          <cell r="C6581">
            <v>117310</v>
          </cell>
          <cell r="D6581">
            <v>600</v>
          </cell>
          <cell r="E6581">
            <v>951</v>
          </cell>
          <cell r="F6581">
            <v>1</v>
          </cell>
          <cell r="G6581">
            <v>1</v>
          </cell>
          <cell r="H6581" t="str">
            <v>/  /</v>
          </cell>
          <cell r="I6581">
            <v>0</v>
          </cell>
          <cell r="J6581">
            <v>0</v>
          </cell>
          <cell r="K6581">
            <v>478</v>
          </cell>
          <cell r="L6581">
            <v>478</v>
          </cell>
          <cell r="M6581">
            <v>0</v>
          </cell>
          <cell r="N6581">
            <v>0</v>
          </cell>
          <cell r="O6581">
            <v>478</v>
          </cell>
          <cell r="P6581">
            <v>0</v>
          </cell>
        </row>
        <row r="6582">
          <cell r="A6582" t="str">
            <v>0011733101</v>
          </cell>
          <cell r="B6582">
            <v>11733</v>
          </cell>
          <cell r="C6582">
            <v>117330</v>
          </cell>
          <cell r="D6582" t="str">
            <v>IAT</v>
          </cell>
          <cell r="E6582">
            <v>101</v>
          </cell>
          <cell r="F6582">
            <v>1</v>
          </cell>
          <cell r="G6582">
            <v>1</v>
          </cell>
          <cell r="H6582">
            <v>39090</v>
          </cell>
          <cell r="I6582">
            <v>8437.5</v>
          </cell>
          <cell r="J6582">
            <v>0</v>
          </cell>
          <cell r="K6582">
            <v>8437.5</v>
          </cell>
          <cell r="L6582">
            <v>8437.5</v>
          </cell>
          <cell r="M6582">
            <v>0</v>
          </cell>
          <cell r="N6582">
            <v>0</v>
          </cell>
          <cell r="O6582">
            <v>8437.5</v>
          </cell>
          <cell r="P6582">
            <v>0</v>
          </cell>
        </row>
        <row r="6583">
          <cell r="A6583" t="str">
            <v>0011733106</v>
          </cell>
          <cell r="B6583">
            <v>11733</v>
          </cell>
          <cell r="C6583">
            <v>117330</v>
          </cell>
          <cell r="D6583" t="str">
            <v>IAT</v>
          </cell>
          <cell r="E6583">
            <v>106</v>
          </cell>
          <cell r="F6583">
            <v>1</v>
          </cell>
          <cell r="G6583">
            <v>1</v>
          </cell>
          <cell r="H6583">
            <v>38635</v>
          </cell>
          <cell r="I6583">
            <v>150</v>
          </cell>
          <cell r="J6583">
            <v>0</v>
          </cell>
          <cell r="K6583">
            <v>150</v>
          </cell>
          <cell r="L6583">
            <v>150</v>
          </cell>
          <cell r="M6583">
            <v>0</v>
          </cell>
          <cell r="N6583">
            <v>0</v>
          </cell>
          <cell r="O6583">
            <v>150</v>
          </cell>
          <cell r="P6583">
            <v>0</v>
          </cell>
        </row>
        <row r="6584">
          <cell r="A6584" t="str">
            <v>0011733172</v>
          </cell>
          <cell r="B6584">
            <v>11733</v>
          </cell>
          <cell r="C6584">
            <v>117330</v>
          </cell>
          <cell r="D6584" t="str">
            <v>IAT</v>
          </cell>
          <cell r="E6584">
            <v>172</v>
          </cell>
          <cell r="F6584">
            <v>1</v>
          </cell>
          <cell r="G6584">
            <v>2</v>
          </cell>
          <cell r="H6584" t="str">
            <v>15/01/08</v>
          </cell>
          <cell r="I6584">
            <v>0</v>
          </cell>
          <cell r="J6584">
            <v>2233.29</v>
          </cell>
          <cell r="K6584">
            <v>2233.29</v>
          </cell>
          <cell r="L6584">
            <v>2233.29</v>
          </cell>
          <cell r="M6584">
            <v>0</v>
          </cell>
          <cell r="N6584">
            <v>0</v>
          </cell>
          <cell r="O6584">
            <v>2233.29</v>
          </cell>
          <cell r="P6584">
            <v>0</v>
          </cell>
        </row>
        <row r="6585">
          <cell r="A6585" t="str">
            <v>0011733301</v>
          </cell>
          <cell r="B6585">
            <v>11733</v>
          </cell>
          <cell r="C6585">
            <v>117330</v>
          </cell>
          <cell r="D6585" t="str">
            <v>IAT</v>
          </cell>
          <cell r="E6585">
            <v>301</v>
          </cell>
          <cell r="F6585">
            <v>1</v>
          </cell>
          <cell r="G6585">
            <v>2</v>
          </cell>
          <cell r="H6585" t="str">
            <v>/  /</v>
          </cell>
          <cell r="I6585">
            <v>0</v>
          </cell>
          <cell r="J6585">
            <v>2233.29</v>
          </cell>
          <cell r="K6585">
            <v>10820.79</v>
          </cell>
          <cell r="L6585">
            <v>10820.79</v>
          </cell>
          <cell r="M6585">
            <v>0</v>
          </cell>
          <cell r="N6585">
            <v>0</v>
          </cell>
          <cell r="O6585">
            <v>10820.79</v>
          </cell>
          <cell r="P6585">
            <v>0</v>
          </cell>
        </row>
        <row r="6586">
          <cell r="A6586" t="str">
            <v>0011733511</v>
          </cell>
          <cell r="B6586">
            <v>11733</v>
          </cell>
          <cell r="C6586">
            <v>117330</v>
          </cell>
          <cell r="D6586" t="str">
            <v>IAT</v>
          </cell>
          <cell r="E6586">
            <v>511</v>
          </cell>
          <cell r="F6586">
            <v>1</v>
          </cell>
          <cell r="G6586">
            <v>2</v>
          </cell>
          <cell r="H6586" t="str">
            <v>/  /</v>
          </cell>
          <cell r="I6586">
            <v>0</v>
          </cell>
          <cell r="J6586">
            <v>446</v>
          </cell>
          <cell r="K6586">
            <v>1346</v>
          </cell>
          <cell r="L6586">
            <v>1346</v>
          </cell>
          <cell r="M6586">
            <v>0</v>
          </cell>
          <cell r="N6586">
            <v>1346</v>
          </cell>
          <cell r="O6586">
            <v>1346</v>
          </cell>
          <cell r="P6586">
            <v>0</v>
          </cell>
        </row>
        <row r="6587">
          <cell r="A6587" t="str">
            <v>0011733523</v>
          </cell>
          <cell r="B6587">
            <v>11733</v>
          </cell>
          <cell r="C6587">
            <v>117330</v>
          </cell>
          <cell r="D6587" t="str">
            <v>IAT</v>
          </cell>
          <cell r="E6587">
            <v>523</v>
          </cell>
          <cell r="F6587">
            <v>1</v>
          </cell>
          <cell r="G6587">
            <v>1</v>
          </cell>
          <cell r="H6587" t="str">
            <v>15/10/05</v>
          </cell>
          <cell r="I6587">
            <v>1</v>
          </cell>
          <cell r="J6587">
            <v>0</v>
          </cell>
          <cell r="K6587">
            <v>1</v>
          </cell>
          <cell r="L6587">
            <v>1</v>
          </cell>
          <cell r="M6587">
            <v>0</v>
          </cell>
          <cell r="N6587">
            <v>0</v>
          </cell>
          <cell r="O6587">
            <v>1</v>
          </cell>
          <cell r="P6587">
            <v>0</v>
          </cell>
        </row>
        <row r="6588">
          <cell r="A6588" t="str">
            <v>0011733601</v>
          </cell>
          <cell r="B6588">
            <v>11733</v>
          </cell>
          <cell r="C6588">
            <v>117330</v>
          </cell>
          <cell r="D6588" t="str">
            <v>IAT</v>
          </cell>
          <cell r="E6588">
            <v>601</v>
          </cell>
          <cell r="F6588">
            <v>1</v>
          </cell>
          <cell r="G6588">
            <v>2</v>
          </cell>
          <cell r="H6588" t="str">
            <v>/  /</v>
          </cell>
          <cell r="I6588">
            <v>0</v>
          </cell>
          <cell r="J6588">
            <v>1787.29</v>
          </cell>
          <cell r="K6588">
            <v>9473.7900000000009</v>
          </cell>
          <cell r="L6588">
            <v>9473.7900000000009</v>
          </cell>
          <cell r="M6588">
            <v>0</v>
          </cell>
          <cell r="N6588">
            <v>0</v>
          </cell>
          <cell r="O6588">
            <v>9473.7900000000009</v>
          </cell>
          <cell r="P6588">
            <v>0</v>
          </cell>
        </row>
        <row r="6589">
          <cell r="A6589" t="str">
            <v>0011733701</v>
          </cell>
          <cell r="B6589">
            <v>11733</v>
          </cell>
          <cell r="C6589">
            <v>117330</v>
          </cell>
          <cell r="D6589" t="str">
            <v>IAT</v>
          </cell>
          <cell r="E6589">
            <v>701</v>
          </cell>
          <cell r="F6589">
            <v>1</v>
          </cell>
          <cell r="G6589">
            <v>2</v>
          </cell>
          <cell r="H6589" t="str">
            <v>/  /</v>
          </cell>
          <cell r="I6589">
            <v>0</v>
          </cell>
          <cell r="J6589">
            <v>1787.29</v>
          </cell>
          <cell r="K6589">
            <v>9473.7900000000009</v>
          </cell>
          <cell r="L6589">
            <v>9473.7900000000009</v>
          </cell>
          <cell r="M6589">
            <v>0</v>
          </cell>
          <cell r="N6589">
            <v>0</v>
          </cell>
          <cell r="O6589">
            <v>9473.7900000000009</v>
          </cell>
          <cell r="P6589">
            <v>0</v>
          </cell>
        </row>
        <row r="6590">
          <cell r="A6590" t="str">
            <v>0011733910</v>
          </cell>
          <cell r="B6590">
            <v>11733</v>
          </cell>
          <cell r="C6590">
            <v>117330</v>
          </cell>
          <cell r="D6590" t="str">
            <v>IAT</v>
          </cell>
          <cell r="E6590">
            <v>910</v>
          </cell>
          <cell r="F6590">
            <v>1</v>
          </cell>
          <cell r="G6590">
            <v>2</v>
          </cell>
          <cell r="H6590" t="str">
            <v>/  /</v>
          </cell>
          <cell r="I6590">
            <v>0</v>
          </cell>
          <cell r="J6590">
            <v>0</v>
          </cell>
          <cell r="K6590">
            <v>8587.5</v>
          </cell>
          <cell r="L6590">
            <v>8587.5</v>
          </cell>
          <cell r="M6590">
            <v>0</v>
          </cell>
          <cell r="N6590">
            <v>0</v>
          </cell>
          <cell r="O6590">
            <v>8587.5</v>
          </cell>
          <cell r="P6590">
            <v>0</v>
          </cell>
        </row>
        <row r="6591">
          <cell r="A6591" t="str">
            <v>0011733915</v>
          </cell>
          <cell r="B6591">
            <v>11733</v>
          </cell>
          <cell r="C6591">
            <v>117330</v>
          </cell>
          <cell r="D6591" t="str">
            <v>IAT</v>
          </cell>
          <cell r="E6591">
            <v>915</v>
          </cell>
          <cell r="F6591">
            <v>1</v>
          </cell>
          <cell r="G6591">
            <v>2</v>
          </cell>
          <cell r="H6591" t="str">
            <v>/  /</v>
          </cell>
          <cell r="I6591">
            <v>0</v>
          </cell>
          <cell r="J6591">
            <v>2233.29</v>
          </cell>
          <cell r="K6591">
            <v>2233.29</v>
          </cell>
          <cell r="L6591">
            <v>2233.29</v>
          </cell>
          <cell r="M6591">
            <v>0</v>
          </cell>
          <cell r="N6591">
            <v>0</v>
          </cell>
          <cell r="O6591">
            <v>2233.29</v>
          </cell>
          <cell r="P6591">
            <v>0</v>
          </cell>
        </row>
        <row r="6592">
          <cell r="A6592" t="str">
            <v>0011733951</v>
          </cell>
          <cell r="B6592">
            <v>11733</v>
          </cell>
          <cell r="C6592">
            <v>117330</v>
          </cell>
          <cell r="D6592" t="str">
            <v>IAT</v>
          </cell>
          <cell r="E6592">
            <v>951</v>
          </cell>
          <cell r="F6592">
            <v>1</v>
          </cell>
          <cell r="G6592">
            <v>2</v>
          </cell>
          <cell r="H6592" t="str">
            <v>/  /</v>
          </cell>
          <cell r="I6592">
            <v>0</v>
          </cell>
          <cell r="J6592">
            <v>324</v>
          </cell>
          <cell r="K6592">
            <v>977</v>
          </cell>
          <cell r="L6592">
            <v>977</v>
          </cell>
          <cell r="M6592">
            <v>0</v>
          </cell>
          <cell r="N6592">
            <v>0</v>
          </cell>
          <cell r="O6592">
            <v>977</v>
          </cell>
          <cell r="P6592">
            <v>0</v>
          </cell>
        </row>
        <row r="6593">
          <cell r="A6593" t="str">
            <v>0011738101</v>
          </cell>
          <cell r="B6593">
            <v>11738</v>
          </cell>
          <cell r="C6593">
            <v>117380</v>
          </cell>
          <cell r="D6593" t="str">
            <v>RPS</v>
          </cell>
          <cell r="E6593">
            <v>101</v>
          </cell>
          <cell r="F6593">
            <v>1</v>
          </cell>
          <cell r="G6593">
            <v>1</v>
          </cell>
          <cell r="H6593">
            <v>39090</v>
          </cell>
          <cell r="I6593">
            <v>6187</v>
          </cell>
          <cell r="J6593">
            <v>0</v>
          </cell>
          <cell r="K6593">
            <v>6187</v>
          </cell>
          <cell r="L6593">
            <v>6187</v>
          </cell>
          <cell r="M6593">
            <v>0</v>
          </cell>
          <cell r="N6593">
            <v>0</v>
          </cell>
          <cell r="O6593">
            <v>6187</v>
          </cell>
          <cell r="P6593">
            <v>0</v>
          </cell>
        </row>
        <row r="6594">
          <cell r="A6594" t="str">
            <v>0011738106</v>
          </cell>
          <cell r="B6594">
            <v>11738</v>
          </cell>
          <cell r="C6594">
            <v>117380</v>
          </cell>
          <cell r="D6594" t="str">
            <v>RPS</v>
          </cell>
          <cell r="E6594">
            <v>106</v>
          </cell>
          <cell r="F6594">
            <v>1</v>
          </cell>
          <cell r="G6594">
            <v>1</v>
          </cell>
          <cell r="H6594">
            <v>38636</v>
          </cell>
          <cell r="I6594">
            <v>150</v>
          </cell>
          <cell r="J6594">
            <v>0</v>
          </cell>
          <cell r="K6594">
            <v>150</v>
          </cell>
          <cell r="L6594">
            <v>150</v>
          </cell>
          <cell r="M6594">
            <v>0</v>
          </cell>
          <cell r="N6594">
            <v>0</v>
          </cell>
          <cell r="O6594">
            <v>150</v>
          </cell>
          <cell r="P6594">
            <v>0</v>
          </cell>
        </row>
        <row r="6595">
          <cell r="A6595" t="str">
            <v>0011738263</v>
          </cell>
          <cell r="B6595">
            <v>11738</v>
          </cell>
          <cell r="C6595">
            <v>117380</v>
          </cell>
          <cell r="D6595" t="str">
            <v>RPS</v>
          </cell>
          <cell r="E6595">
            <v>263</v>
          </cell>
          <cell r="F6595">
            <v>1</v>
          </cell>
          <cell r="G6595">
            <v>2</v>
          </cell>
          <cell r="H6595" t="str">
            <v>21/01/08</v>
          </cell>
          <cell r="I6595">
            <v>0</v>
          </cell>
          <cell r="J6595">
            <v>627.79</v>
          </cell>
          <cell r="K6595">
            <v>627.79</v>
          </cell>
          <cell r="L6595">
            <v>627.79</v>
          </cell>
          <cell r="M6595">
            <v>0</v>
          </cell>
          <cell r="N6595">
            <v>0</v>
          </cell>
          <cell r="O6595">
            <v>627.79</v>
          </cell>
          <cell r="P6595">
            <v>0</v>
          </cell>
        </row>
        <row r="6596">
          <cell r="A6596" t="str">
            <v>0011738301</v>
          </cell>
          <cell r="B6596">
            <v>11738</v>
          </cell>
          <cell r="C6596">
            <v>117380</v>
          </cell>
          <cell r="D6596" t="str">
            <v>RPS</v>
          </cell>
          <cell r="E6596">
            <v>301</v>
          </cell>
          <cell r="F6596">
            <v>1</v>
          </cell>
          <cell r="G6596">
            <v>2</v>
          </cell>
          <cell r="H6596" t="str">
            <v>/  /</v>
          </cell>
          <cell r="I6596">
            <v>0</v>
          </cell>
          <cell r="J6596">
            <v>627.79</v>
          </cell>
          <cell r="K6596">
            <v>6964.79</v>
          </cell>
          <cell r="L6596">
            <v>6964.79</v>
          </cell>
          <cell r="M6596">
            <v>0</v>
          </cell>
          <cell r="N6596">
            <v>0</v>
          </cell>
          <cell r="O6596">
            <v>6964.79</v>
          </cell>
          <cell r="P6596">
            <v>0</v>
          </cell>
        </row>
        <row r="6597">
          <cell r="A6597" t="str">
            <v>0011738511</v>
          </cell>
          <cell r="B6597">
            <v>11738</v>
          </cell>
          <cell r="C6597">
            <v>117380</v>
          </cell>
          <cell r="D6597" t="str">
            <v>RPS</v>
          </cell>
          <cell r="E6597">
            <v>511</v>
          </cell>
          <cell r="F6597">
            <v>1</v>
          </cell>
          <cell r="G6597">
            <v>1</v>
          </cell>
          <cell r="H6597" t="str">
            <v>/  /</v>
          </cell>
          <cell r="I6597">
            <v>0</v>
          </cell>
          <cell r="J6597">
            <v>0</v>
          </cell>
          <cell r="K6597">
            <v>900</v>
          </cell>
          <cell r="L6597">
            <v>900</v>
          </cell>
          <cell r="M6597">
            <v>0</v>
          </cell>
          <cell r="N6597">
            <v>900</v>
          </cell>
          <cell r="O6597">
            <v>900</v>
          </cell>
          <cell r="P6597">
            <v>0</v>
          </cell>
        </row>
        <row r="6598">
          <cell r="A6598" t="str">
            <v>0011738523</v>
          </cell>
          <cell r="B6598">
            <v>11738</v>
          </cell>
          <cell r="C6598">
            <v>117380</v>
          </cell>
          <cell r="D6598" t="str">
            <v>RPS</v>
          </cell>
          <cell r="E6598">
            <v>523</v>
          </cell>
          <cell r="F6598">
            <v>1</v>
          </cell>
          <cell r="G6598">
            <v>1</v>
          </cell>
          <cell r="H6598">
            <v>38363</v>
          </cell>
          <cell r="I6598">
            <v>1</v>
          </cell>
          <cell r="J6598">
            <v>0</v>
          </cell>
          <cell r="K6598">
            <v>1</v>
          </cell>
          <cell r="L6598">
            <v>1</v>
          </cell>
          <cell r="M6598">
            <v>0</v>
          </cell>
          <cell r="N6598">
            <v>0</v>
          </cell>
          <cell r="O6598">
            <v>1</v>
          </cell>
          <cell r="P6598">
            <v>0</v>
          </cell>
        </row>
        <row r="6599">
          <cell r="A6599" t="str">
            <v>0011738601</v>
          </cell>
          <cell r="B6599">
            <v>11738</v>
          </cell>
          <cell r="C6599">
            <v>117380</v>
          </cell>
          <cell r="D6599" t="str">
            <v>RPS</v>
          </cell>
          <cell r="E6599">
            <v>601</v>
          </cell>
          <cell r="F6599">
            <v>1</v>
          </cell>
          <cell r="G6599">
            <v>2</v>
          </cell>
          <cell r="H6599" t="str">
            <v>/  /</v>
          </cell>
          <cell r="I6599">
            <v>0</v>
          </cell>
          <cell r="J6599">
            <v>627.79</v>
          </cell>
          <cell r="K6599">
            <v>6063.79</v>
          </cell>
          <cell r="L6599">
            <v>6063.79</v>
          </cell>
          <cell r="M6599">
            <v>0</v>
          </cell>
          <cell r="N6599">
            <v>0</v>
          </cell>
          <cell r="O6599">
            <v>6063.79</v>
          </cell>
          <cell r="P6599">
            <v>0</v>
          </cell>
        </row>
        <row r="6600">
          <cell r="A6600" t="str">
            <v>0011738701</v>
          </cell>
          <cell r="B6600">
            <v>11738</v>
          </cell>
          <cell r="C6600">
            <v>117380</v>
          </cell>
          <cell r="D6600" t="str">
            <v>RPS</v>
          </cell>
          <cell r="E6600">
            <v>701</v>
          </cell>
          <cell r="F6600">
            <v>1</v>
          </cell>
          <cell r="G6600">
            <v>2</v>
          </cell>
          <cell r="H6600" t="str">
            <v>/  /</v>
          </cell>
          <cell r="I6600">
            <v>0</v>
          </cell>
          <cell r="J6600">
            <v>627.79</v>
          </cell>
          <cell r="K6600">
            <v>6063.79</v>
          </cell>
          <cell r="L6600">
            <v>6063.79</v>
          </cell>
          <cell r="M6600">
            <v>0</v>
          </cell>
          <cell r="N6600">
            <v>0</v>
          </cell>
          <cell r="O6600">
            <v>6063.79</v>
          </cell>
          <cell r="P6600">
            <v>0</v>
          </cell>
        </row>
        <row r="6601">
          <cell r="A6601" t="str">
            <v>0011738910</v>
          </cell>
          <cell r="B6601">
            <v>11738</v>
          </cell>
          <cell r="C6601">
            <v>117380</v>
          </cell>
          <cell r="D6601" t="str">
            <v>RPS</v>
          </cell>
          <cell r="E6601">
            <v>910</v>
          </cell>
          <cell r="F6601">
            <v>1</v>
          </cell>
          <cell r="G6601">
            <v>2</v>
          </cell>
          <cell r="H6601" t="str">
            <v>/  /</v>
          </cell>
          <cell r="I6601">
            <v>0</v>
          </cell>
          <cell r="J6601">
            <v>0</v>
          </cell>
          <cell r="K6601">
            <v>6337</v>
          </cell>
          <cell r="L6601">
            <v>6337</v>
          </cell>
          <cell r="M6601">
            <v>0</v>
          </cell>
          <cell r="N6601">
            <v>0</v>
          </cell>
          <cell r="O6601">
            <v>6337</v>
          </cell>
          <cell r="P6601">
            <v>0</v>
          </cell>
        </row>
        <row r="6602">
          <cell r="A6602" t="str">
            <v>0011738951</v>
          </cell>
          <cell r="B6602">
            <v>11738</v>
          </cell>
          <cell r="C6602">
            <v>117380</v>
          </cell>
          <cell r="D6602" t="str">
            <v>RPS</v>
          </cell>
          <cell r="E6602">
            <v>951</v>
          </cell>
          <cell r="F6602">
            <v>1</v>
          </cell>
          <cell r="G6602">
            <v>1</v>
          </cell>
          <cell r="H6602" t="str">
            <v>/  /</v>
          </cell>
          <cell r="I6602">
            <v>0</v>
          </cell>
          <cell r="J6602">
            <v>0</v>
          </cell>
          <cell r="K6602">
            <v>653</v>
          </cell>
          <cell r="L6602">
            <v>653</v>
          </cell>
          <cell r="M6602">
            <v>0</v>
          </cell>
          <cell r="N6602">
            <v>0</v>
          </cell>
          <cell r="O6602">
            <v>653</v>
          </cell>
          <cell r="P6602">
            <v>0</v>
          </cell>
        </row>
        <row r="6603">
          <cell r="A6603" t="str">
            <v>0011739101</v>
          </cell>
          <cell r="B6603">
            <v>11739</v>
          </cell>
          <cell r="C6603">
            <v>117390</v>
          </cell>
          <cell r="D6603" t="str">
            <v>Q97</v>
          </cell>
          <cell r="E6603">
            <v>101</v>
          </cell>
          <cell r="F6603">
            <v>1</v>
          </cell>
          <cell r="G6603">
            <v>1</v>
          </cell>
          <cell r="H6603">
            <v>39089</v>
          </cell>
          <cell r="I6603">
            <v>5590</v>
          </cell>
          <cell r="J6603">
            <v>0</v>
          </cell>
          <cell r="K6603">
            <v>5590</v>
          </cell>
          <cell r="L6603">
            <v>5590</v>
          </cell>
          <cell r="M6603">
            <v>0</v>
          </cell>
          <cell r="N6603">
            <v>0</v>
          </cell>
          <cell r="O6603">
            <v>5590</v>
          </cell>
          <cell r="P6603">
            <v>0</v>
          </cell>
        </row>
        <row r="6604">
          <cell r="A6604" t="str">
            <v>0011739301</v>
          </cell>
          <cell r="B6604">
            <v>11739</v>
          </cell>
          <cell r="C6604">
            <v>117390</v>
          </cell>
          <cell r="D6604" t="str">
            <v>Q97</v>
          </cell>
          <cell r="E6604">
            <v>301</v>
          </cell>
          <cell r="F6604">
            <v>1</v>
          </cell>
          <cell r="G6604">
            <v>1</v>
          </cell>
          <cell r="H6604" t="str">
            <v>/  /</v>
          </cell>
          <cell r="I6604">
            <v>0</v>
          </cell>
          <cell r="J6604">
            <v>0</v>
          </cell>
          <cell r="K6604">
            <v>5590</v>
          </cell>
          <cell r="L6604">
            <v>5590</v>
          </cell>
          <cell r="M6604">
            <v>0</v>
          </cell>
          <cell r="N6604">
            <v>0</v>
          </cell>
          <cell r="O6604">
            <v>5590</v>
          </cell>
          <cell r="P6604">
            <v>0</v>
          </cell>
        </row>
        <row r="6605">
          <cell r="A6605" t="str">
            <v>0011739511</v>
          </cell>
          <cell r="B6605">
            <v>11739</v>
          </cell>
          <cell r="C6605">
            <v>117390</v>
          </cell>
          <cell r="D6605" t="str">
            <v>Q97</v>
          </cell>
          <cell r="E6605">
            <v>511</v>
          </cell>
          <cell r="F6605">
            <v>1</v>
          </cell>
          <cell r="G6605">
            <v>1</v>
          </cell>
          <cell r="H6605" t="str">
            <v>/  /</v>
          </cell>
          <cell r="I6605">
            <v>0</v>
          </cell>
          <cell r="J6605">
            <v>0</v>
          </cell>
          <cell r="K6605">
            <v>900</v>
          </cell>
          <cell r="L6605">
            <v>900</v>
          </cell>
          <cell r="M6605">
            <v>0</v>
          </cell>
          <cell r="N6605">
            <v>900</v>
          </cell>
          <cell r="O6605">
            <v>900</v>
          </cell>
          <cell r="P6605">
            <v>0</v>
          </cell>
        </row>
        <row r="6606">
          <cell r="A6606" t="str">
            <v>0011739523</v>
          </cell>
          <cell r="B6606">
            <v>11739</v>
          </cell>
          <cell r="C6606">
            <v>117390</v>
          </cell>
          <cell r="D6606" t="str">
            <v>Q97</v>
          </cell>
          <cell r="E6606">
            <v>523</v>
          </cell>
          <cell r="F6606">
            <v>1</v>
          </cell>
          <cell r="G6606">
            <v>1</v>
          </cell>
          <cell r="H6606">
            <v>38363</v>
          </cell>
          <cell r="I6606">
            <v>1</v>
          </cell>
          <cell r="J6606">
            <v>0</v>
          </cell>
          <cell r="K6606">
            <v>1</v>
          </cell>
          <cell r="L6606">
            <v>1</v>
          </cell>
          <cell r="M6606">
            <v>0</v>
          </cell>
          <cell r="N6606">
            <v>0</v>
          </cell>
          <cell r="O6606">
            <v>1</v>
          </cell>
          <cell r="P6606">
            <v>0</v>
          </cell>
        </row>
        <row r="6607">
          <cell r="A6607" t="str">
            <v>0011739555</v>
          </cell>
          <cell r="B6607">
            <v>11739</v>
          </cell>
          <cell r="C6607">
            <v>117390</v>
          </cell>
          <cell r="D6607" t="str">
            <v>Q97</v>
          </cell>
          <cell r="E6607">
            <v>555</v>
          </cell>
          <cell r="F6607">
            <v>1</v>
          </cell>
          <cell r="G6607">
            <v>1</v>
          </cell>
          <cell r="H6607" t="str">
            <v>/  /</v>
          </cell>
          <cell r="I6607">
            <v>0</v>
          </cell>
          <cell r="J6607">
            <v>0</v>
          </cell>
          <cell r="K6607">
            <v>111.8</v>
          </cell>
          <cell r="L6607">
            <v>111.8</v>
          </cell>
          <cell r="M6607">
            <v>0</v>
          </cell>
          <cell r="N6607">
            <v>0</v>
          </cell>
          <cell r="O6607">
            <v>111.8</v>
          </cell>
          <cell r="P6607">
            <v>0</v>
          </cell>
        </row>
        <row r="6608">
          <cell r="A6608" t="str">
            <v>0011739601</v>
          </cell>
          <cell r="B6608">
            <v>11739</v>
          </cell>
          <cell r="C6608">
            <v>117390</v>
          </cell>
          <cell r="D6608" t="str">
            <v>Q97</v>
          </cell>
          <cell r="E6608">
            <v>601</v>
          </cell>
          <cell r="F6608">
            <v>1</v>
          </cell>
          <cell r="G6608">
            <v>1</v>
          </cell>
          <cell r="H6608" t="str">
            <v>/  /</v>
          </cell>
          <cell r="I6608">
            <v>0</v>
          </cell>
          <cell r="J6608">
            <v>0</v>
          </cell>
          <cell r="K6608">
            <v>4577.2</v>
          </cell>
          <cell r="L6608">
            <v>4577.2</v>
          </cell>
          <cell r="M6608">
            <v>0</v>
          </cell>
          <cell r="N6608">
            <v>0</v>
          </cell>
          <cell r="O6608">
            <v>4577.2</v>
          </cell>
          <cell r="P6608">
            <v>0</v>
          </cell>
        </row>
        <row r="6609">
          <cell r="A6609" t="str">
            <v>0011739701</v>
          </cell>
          <cell r="B6609">
            <v>11739</v>
          </cell>
          <cell r="C6609">
            <v>117390</v>
          </cell>
          <cell r="D6609" t="str">
            <v>Q97</v>
          </cell>
          <cell r="E6609">
            <v>701</v>
          </cell>
          <cell r="F6609">
            <v>1</v>
          </cell>
          <cell r="G6609">
            <v>1</v>
          </cell>
          <cell r="H6609" t="str">
            <v>/  /</v>
          </cell>
          <cell r="I6609">
            <v>0</v>
          </cell>
          <cell r="J6609">
            <v>0</v>
          </cell>
          <cell r="K6609">
            <v>4577.2</v>
          </cell>
          <cell r="L6609">
            <v>4577.2</v>
          </cell>
          <cell r="M6609">
            <v>0</v>
          </cell>
          <cell r="N6609">
            <v>0</v>
          </cell>
          <cell r="O6609">
            <v>4577.2</v>
          </cell>
          <cell r="P6609">
            <v>0</v>
          </cell>
        </row>
        <row r="6610">
          <cell r="A6610" t="str">
            <v>0011739910</v>
          </cell>
          <cell r="B6610">
            <v>11739</v>
          </cell>
          <cell r="C6610">
            <v>117390</v>
          </cell>
          <cell r="D6610" t="str">
            <v>Q97</v>
          </cell>
          <cell r="E6610">
            <v>910</v>
          </cell>
          <cell r="F6610">
            <v>1</v>
          </cell>
          <cell r="G6610">
            <v>1</v>
          </cell>
          <cell r="H6610" t="str">
            <v>/  /</v>
          </cell>
          <cell r="I6610">
            <v>0</v>
          </cell>
          <cell r="J6610">
            <v>0</v>
          </cell>
          <cell r="K6610">
            <v>5590</v>
          </cell>
          <cell r="L6610">
            <v>5590</v>
          </cell>
          <cell r="M6610">
            <v>0</v>
          </cell>
          <cell r="N6610">
            <v>0</v>
          </cell>
          <cell r="O6610">
            <v>5590</v>
          </cell>
          <cell r="P6610">
            <v>0</v>
          </cell>
        </row>
        <row r="6611">
          <cell r="A6611" t="str">
            <v>0011739951</v>
          </cell>
          <cell r="B6611">
            <v>11739</v>
          </cell>
          <cell r="C6611">
            <v>117390</v>
          </cell>
          <cell r="D6611" t="str">
            <v>Q97</v>
          </cell>
          <cell r="E6611">
            <v>951</v>
          </cell>
          <cell r="F6611">
            <v>1</v>
          </cell>
          <cell r="G6611">
            <v>1</v>
          </cell>
          <cell r="H6611" t="str">
            <v>/  /</v>
          </cell>
          <cell r="I6611">
            <v>0</v>
          </cell>
          <cell r="J6611">
            <v>0</v>
          </cell>
          <cell r="K6611">
            <v>653</v>
          </cell>
          <cell r="L6611">
            <v>653</v>
          </cell>
          <cell r="M6611">
            <v>0</v>
          </cell>
          <cell r="N6611">
            <v>0</v>
          </cell>
          <cell r="O6611">
            <v>653</v>
          </cell>
          <cell r="P6611">
            <v>0</v>
          </cell>
        </row>
        <row r="6612">
          <cell r="A6612" t="str">
            <v>0011740101</v>
          </cell>
          <cell r="B6612">
            <v>11740</v>
          </cell>
          <cell r="C6612">
            <v>117400</v>
          </cell>
          <cell r="D6612" t="str">
            <v>LAS</v>
          </cell>
          <cell r="E6612">
            <v>101</v>
          </cell>
          <cell r="F6612">
            <v>1</v>
          </cell>
          <cell r="G6612">
            <v>1</v>
          </cell>
          <cell r="H6612">
            <v>38721</v>
          </cell>
          <cell r="I6612">
            <v>12000</v>
          </cell>
          <cell r="J6612">
            <v>0</v>
          </cell>
          <cell r="K6612">
            <v>12000</v>
          </cell>
          <cell r="L6612">
            <v>12000</v>
          </cell>
          <cell r="M6612">
            <v>0</v>
          </cell>
          <cell r="N6612">
            <v>0</v>
          </cell>
          <cell r="O6612">
            <v>12000</v>
          </cell>
          <cell r="P6612">
            <v>0</v>
          </cell>
        </row>
        <row r="6613">
          <cell r="A6613" t="str">
            <v>0011740106</v>
          </cell>
          <cell r="B6613">
            <v>11740</v>
          </cell>
          <cell r="C6613">
            <v>117400</v>
          </cell>
          <cell r="D6613" t="str">
            <v>LAS</v>
          </cell>
          <cell r="E6613">
            <v>106</v>
          </cell>
          <cell r="F6613">
            <v>1</v>
          </cell>
          <cell r="G6613">
            <v>1</v>
          </cell>
          <cell r="H6613" t="str">
            <v>27/03/06</v>
          </cell>
          <cell r="I6613">
            <v>150</v>
          </cell>
          <cell r="J6613">
            <v>0</v>
          </cell>
          <cell r="K6613">
            <v>150</v>
          </cell>
          <cell r="L6613">
            <v>150</v>
          </cell>
          <cell r="M6613">
            <v>0</v>
          </cell>
          <cell r="N6613">
            <v>0</v>
          </cell>
          <cell r="O6613">
            <v>150</v>
          </cell>
          <cell r="P6613">
            <v>0</v>
          </cell>
        </row>
        <row r="6614">
          <cell r="A6614" t="str">
            <v>0011740172</v>
          </cell>
          <cell r="B6614">
            <v>11740</v>
          </cell>
          <cell r="C6614">
            <v>117400</v>
          </cell>
          <cell r="D6614" t="str">
            <v>LAS</v>
          </cell>
          <cell r="E6614">
            <v>172</v>
          </cell>
          <cell r="F6614">
            <v>1</v>
          </cell>
          <cell r="G6614">
            <v>2</v>
          </cell>
          <cell r="H6614" t="str">
            <v>15/01/08</v>
          </cell>
          <cell r="I6614">
            <v>0</v>
          </cell>
          <cell r="J6614">
            <v>10142.34</v>
          </cell>
          <cell r="K6614">
            <v>10142.34</v>
          </cell>
          <cell r="L6614">
            <v>10142.34</v>
          </cell>
          <cell r="M6614">
            <v>0</v>
          </cell>
          <cell r="N6614">
            <v>0</v>
          </cell>
          <cell r="O6614">
            <v>10142.34</v>
          </cell>
          <cell r="P6614">
            <v>0</v>
          </cell>
        </row>
        <row r="6615">
          <cell r="A6615" t="str">
            <v>0011740301</v>
          </cell>
          <cell r="B6615">
            <v>11740</v>
          </cell>
          <cell r="C6615">
            <v>117400</v>
          </cell>
          <cell r="D6615" t="str">
            <v>LAS</v>
          </cell>
          <cell r="E6615">
            <v>301</v>
          </cell>
          <cell r="F6615">
            <v>1</v>
          </cell>
          <cell r="G6615">
            <v>2</v>
          </cell>
          <cell r="H6615" t="str">
            <v>/  /</v>
          </cell>
          <cell r="I6615">
            <v>0</v>
          </cell>
          <cell r="J6615">
            <v>10142.34</v>
          </cell>
          <cell r="K6615">
            <v>22292.34</v>
          </cell>
          <cell r="L6615">
            <v>22292.34</v>
          </cell>
          <cell r="M6615">
            <v>0</v>
          </cell>
          <cell r="N6615">
            <v>0</v>
          </cell>
          <cell r="O6615">
            <v>22292.34</v>
          </cell>
          <cell r="P6615">
            <v>0</v>
          </cell>
        </row>
        <row r="6616">
          <cell r="A6616" t="str">
            <v>0011740511</v>
          </cell>
          <cell r="B6616">
            <v>11740</v>
          </cell>
          <cell r="C6616">
            <v>117400</v>
          </cell>
          <cell r="D6616" t="str">
            <v>LAS</v>
          </cell>
          <cell r="E6616">
            <v>511</v>
          </cell>
          <cell r="F6616">
            <v>1</v>
          </cell>
          <cell r="G6616">
            <v>2</v>
          </cell>
          <cell r="H6616" t="str">
            <v>/  /</v>
          </cell>
          <cell r="I6616">
            <v>0</v>
          </cell>
          <cell r="J6616">
            <v>2028</v>
          </cell>
          <cell r="K6616">
            <v>2928</v>
          </cell>
          <cell r="L6616">
            <v>2928</v>
          </cell>
          <cell r="M6616">
            <v>0</v>
          </cell>
          <cell r="N6616">
            <v>2928</v>
          </cell>
          <cell r="O6616">
            <v>2928</v>
          </cell>
          <cell r="P6616">
            <v>0</v>
          </cell>
        </row>
        <row r="6617">
          <cell r="A6617" t="str">
            <v>0011740601</v>
          </cell>
          <cell r="B6617">
            <v>11740</v>
          </cell>
          <cell r="C6617">
            <v>117400</v>
          </cell>
          <cell r="D6617" t="str">
            <v>LAS</v>
          </cell>
          <cell r="E6617">
            <v>601</v>
          </cell>
          <cell r="F6617">
            <v>1</v>
          </cell>
          <cell r="G6617">
            <v>2</v>
          </cell>
          <cell r="H6617" t="str">
            <v>/  /</v>
          </cell>
          <cell r="I6617">
            <v>0</v>
          </cell>
          <cell r="J6617">
            <v>8114.34</v>
          </cell>
          <cell r="K6617">
            <v>19364.34</v>
          </cell>
          <cell r="L6617">
            <v>19364.34</v>
          </cell>
          <cell r="M6617">
            <v>0</v>
          </cell>
          <cell r="N6617">
            <v>0</v>
          </cell>
          <cell r="O6617">
            <v>19364.34</v>
          </cell>
          <cell r="P6617">
            <v>0</v>
          </cell>
        </row>
        <row r="6618">
          <cell r="A6618" t="str">
            <v>0011740701</v>
          </cell>
          <cell r="B6618">
            <v>11740</v>
          </cell>
          <cell r="C6618">
            <v>117400</v>
          </cell>
          <cell r="D6618" t="str">
            <v>LAS</v>
          </cell>
          <cell r="E6618">
            <v>701</v>
          </cell>
          <cell r="F6618">
            <v>1</v>
          </cell>
          <cell r="G6618">
            <v>2</v>
          </cell>
          <cell r="H6618" t="str">
            <v>/  /</v>
          </cell>
          <cell r="I6618">
            <v>0</v>
          </cell>
          <cell r="J6618">
            <v>8114.34</v>
          </cell>
          <cell r="K6618">
            <v>19364.34</v>
          </cell>
          <cell r="L6618">
            <v>19364.34</v>
          </cell>
          <cell r="M6618">
            <v>0</v>
          </cell>
          <cell r="N6618">
            <v>0</v>
          </cell>
          <cell r="O6618">
            <v>19364.34</v>
          </cell>
          <cell r="P6618">
            <v>0</v>
          </cell>
        </row>
        <row r="6619">
          <cell r="A6619" t="str">
            <v>0011740910</v>
          </cell>
          <cell r="B6619">
            <v>11740</v>
          </cell>
          <cell r="C6619">
            <v>117400</v>
          </cell>
          <cell r="D6619" t="str">
            <v>LAS</v>
          </cell>
          <cell r="E6619">
            <v>910</v>
          </cell>
          <cell r="F6619">
            <v>1</v>
          </cell>
          <cell r="G6619">
            <v>2</v>
          </cell>
          <cell r="H6619" t="str">
            <v>/  /</v>
          </cell>
          <cell r="I6619">
            <v>0</v>
          </cell>
          <cell r="J6619">
            <v>0</v>
          </cell>
          <cell r="K6619">
            <v>12150</v>
          </cell>
          <cell r="L6619">
            <v>12150</v>
          </cell>
          <cell r="M6619">
            <v>0</v>
          </cell>
          <cell r="N6619">
            <v>0</v>
          </cell>
          <cell r="O6619">
            <v>12150</v>
          </cell>
          <cell r="P6619">
            <v>0</v>
          </cell>
        </row>
        <row r="6620">
          <cell r="A6620" t="str">
            <v>0011740915</v>
          </cell>
          <cell r="B6620">
            <v>11740</v>
          </cell>
          <cell r="C6620">
            <v>117400</v>
          </cell>
          <cell r="D6620" t="str">
            <v>LAS</v>
          </cell>
          <cell r="E6620">
            <v>915</v>
          </cell>
          <cell r="F6620">
            <v>1</v>
          </cell>
          <cell r="G6620">
            <v>2</v>
          </cell>
          <cell r="H6620" t="str">
            <v>/  /</v>
          </cell>
          <cell r="I6620">
            <v>0</v>
          </cell>
          <cell r="J6620">
            <v>10142.34</v>
          </cell>
          <cell r="K6620">
            <v>10142.34</v>
          </cell>
          <cell r="L6620">
            <v>10142.34</v>
          </cell>
          <cell r="M6620">
            <v>0</v>
          </cell>
          <cell r="N6620">
            <v>0</v>
          </cell>
          <cell r="O6620">
            <v>10142.34</v>
          </cell>
          <cell r="P6620">
            <v>0</v>
          </cell>
        </row>
        <row r="6621">
          <cell r="A6621" t="str">
            <v>0011740951</v>
          </cell>
          <cell r="B6621">
            <v>11740</v>
          </cell>
          <cell r="C6621">
            <v>117400</v>
          </cell>
          <cell r="D6621" t="str">
            <v>LAS</v>
          </cell>
          <cell r="E6621">
            <v>951</v>
          </cell>
          <cell r="F6621">
            <v>1</v>
          </cell>
          <cell r="G6621">
            <v>2</v>
          </cell>
          <cell r="H6621" t="str">
            <v>/  /</v>
          </cell>
          <cell r="I6621">
            <v>0</v>
          </cell>
          <cell r="J6621">
            <v>1471</v>
          </cell>
          <cell r="K6621">
            <v>2124</v>
          </cell>
          <cell r="L6621">
            <v>2124</v>
          </cell>
          <cell r="M6621">
            <v>0</v>
          </cell>
          <cell r="N6621">
            <v>0</v>
          </cell>
          <cell r="O6621">
            <v>2124</v>
          </cell>
          <cell r="P6621">
            <v>0</v>
          </cell>
        </row>
        <row r="6622">
          <cell r="A6622" t="str">
            <v>0011741101</v>
          </cell>
          <cell r="B6622">
            <v>11741</v>
          </cell>
          <cell r="C6622">
            <v>117410</v>
          </cell>
          <cell r="D6622">
            <v>565</v>
          </cell>
          <cell r="E6622">
            <v>101</v>
          </cell>
          <cell r="F6622">
            <v>1</v>
          </cell>
          <cell r="G6622">
            <v>1</v>
          </cell>
          <cell r="H6622">
            <v>39089</v>
          </cell>
          <cell r="I6622">
            <v>3114</v>
          </cell>
          <cell r="J6622">
            <v>0</v>
          </cell>
          <cell r="K6622">
            <v>3114</v>
          </cell>
          <cell r="L6622">
            <v>3114</v>
          </cell>
          <cell r="M6622">
            <v>0</v>
          </cell>
          <cell r="N6622">
            <v>0</v>
          </cell>
          <cell r="O6622">
            <v>3114</v>
          </cell>
          <cell r="P6622">
            <v>0</v>
          </cell>
        </row>
        <row r="6623">
          <cell r="A6623" t="str">
            <v>0011741106</v>
          </cell>
          <cell r="B6623">
            <v>11741</v>
          </cell>
          <cell r="C6623">
            <v>117410</v>
          </cell>
          <cell r="D6623">
            <v>565</v>
          </cell>
          <cell r="E6623">
            <v>106</v>
          </cell>
          <cell r="F6623">
            <v>1</v>
          </cell>
          <cell r="G6623">
            <v>1</v>
          </cell>
          <cell r="H6623">
            <v>38362</v>
          </cell>
          <cell r="I6623">
            <v>150</v>
          </cell>
          <cell r="J6623">
            <v>0</v>
          </cell>
          <cell r="K6623">
            <v>150</v>
          </cell>
          <cell r="L6623">
            <v>150</v>
          </cell>
          <cell r="M6623">
            <v>0</v>
          </cell>
          <cell r="N6623">
            <v>0</v>
          </cell>
          <cell r="O6623">
            <v>150</v>
          </cell>
          <cell r="P6623">
            <v>0</v>
          </cell>
        </row>
        <row r="6624">
          <cell r="A6624" t="str">
            <v>0011741125</v>
          </cell>
          <cell r="B6624">
            <v>11741</v>
          </cell>
          <cell r="C6624">
            <v>117410</v>
          </cell>
          <cell r="D6624">
            <v>565</v>
          </cell>
          <cell r="E6624">
            <v>125</v>
          </cell>
          <cell r="F6624">
            <v>1</v>
          </cell>
          <cell r="G6624">
            <v>2</v>
          </cell>
          <cell r="H6624">
            <v>39090</v>
          </cell>
          <cell r="I6624">
            <v>0</v>
          </cell>
          <cell r="J6624">
            <v>603.63</v>
          </cell>
          <cell r="K6624">
            <v>603.63</v>
          </cell>
          <cell r="L6624">
            <v>603.63</v>
          </cell>
          <cell r="M6624">
            <v>0</v>
          </cell>
          <cell r="N6624">
            <v>0</v>
          </cell>
          <cell r="O6624">
            <v>603.63</v>
          </cell>
          <cell r="P6624">
            <v>0</v>
          </cell>
        </row>
        <row r="6625">
          <cell r="A6625" t="str">
            <v>0011741127</v>
          </cell>
          <cell r="B6625">
            <v>11741</v>
          </cell>
          <cell r="C6625">
            <v>117410</v>
          </cell>
          <cell r="D6625">
            <v>565</v>
          </cell>
          <cell r="E6625">
            <v>127</v>
          </cell>
          <cell r="F6625">
            <v>1</v>
          </cell>
          <cell r="G6625">
            <v>2</v>
          </cell>
          <cell r="H6625" t="str">
            <v>00/00/00</v>
          </cell>
          <cell r="I6625">
            <v>0</v>
          </cell>
          <cell r="J6625">
            <v>456.41</v>
          </cell>
          <cell r="K6625">
            <v>456.41</v>
          </cell>
          <cell r="L6625">
            <v>456.41</v>
          </cell>
          <cell r="M6625">
            <v>0</v>
          </cell>
          <cell r="N6625">
            <v>0</v>
          </cell>
          <cell r="O6625">
            <v>456.41</v>
          </cell>
          <cell r="P6625">
            <v>0</v>
          </cell>
        </row>
        <row r="6626">
          <cell r="A6626" t="str">
            <v>0011741301</v>
          </cell>
          <cell r="B6626">
            <v>11741</v>
          </cell>
          <cell r="C6626">
            <v>117410</v>
          </cell>
          <cell r="D6626">
            <v>565</v>
          </cell>
          <cell r="E6626">
            <v>301</v>
          </cell>
          <cell r="F6626">
            <v>1</v>
          </cell>
          <cell r="G6626">
            <v>2</v>
          </cell>
          <cell r="H6626" t="str">
            <v>/  /</v>
          </cell>
          <cell r="I6626">
            <v>0</v>
          </cell>
          <cell r="J6626">
            <v>1060.04</v>
          </cell>
          <cell r="K6626">
            <v>4324.04</v>
          </cell>
          <cell r="L6626">
            <v>4324.04</v>
          </cell>
          <cell r="M6626">
            <v>0</v>
          </cell>
          <cell r="N6626">
            <v>0</v>
          </cell>
          <cell r="O6626">
            <v>4324.04</v>
          </cell>
          <cell r="P6626">
            <v>0</v>
          </cell>
        </row>
        <row r="6627">
          <cell r="A6627" t="str">
            <v>0011741511</v>
          </cell>
          <cell r="B6627">
            <v>11741</v>
          </cell>
          <cell r="C6627">
            <v>117410</v>
          </cell>
          <cell r="D6627">
            <v>565</v>
          </cell>
          <cell r="E6627">
            <v>511</v>
          </cell>
          <cell r="F6627">
            <v>1</v>
          </cell>
          <cell r="G6627">
            <v>2</v>
          </cell>
          <cell r="H6627" t="str">
            <v>/  /</v>
          </cell>
          <cell r="I6627">
            <v>0</v>
          </cell>
          <cell r="J6627">
            <v>212</v>
          </cell>
          <cell r="K6627">
            <v>864</v>
          </cell>
          <cell r="L6627">
            <v>864</v>
          </cell>
          <cell r="M6627">
            <v>0</v>
          </cell>
          <cell r="N6627">
            <v>864</v>
          </cell>
          <cell r="O6627">
            <v>864</v>
          </cell>
          <cell r="P6627">
            <v>0</v>
          </cell>
        </row>
        <row r="6628">
          <cell r="A6628" t="str">
            <v>0011741523</v>
          </cell>
          <cell r="B6628">
            <v>11741</v>
          </cell>
          <cell r="C6628">
            <v>117410</v>
          </cell>
          <cell r="D6628">
            <v>565</v>
          </cell>
          <cell r="E6628">
            <v>523</v>
          </cell>
          <cell r="F6628">
            <v>1</v>
          </cell>
          <cell r="G6628">
            <v>1</v>
          </cell>
          <cell r="H6628" t="str">
            <v>15/10/05</v>
          </cell>
          <cell r="I6628">
            <v>1</v>
          </cell>
          <cell r="J6628">
            <v>0</v>
          </cell>
          <cell r="K6628">
            <v>1</v>
          </cell>
          <cell r="L6628">
            <v>1</v>
          </cell>
          <cell r="M6628">
            <v>0</v>
          </cell>
          <cell r="N6628">
            <v>0</v>
          </cell>
          <cell r="O6628">
            <v>1</v>
          </cell>
          <cell r="P6628">
            <v>0</v>
          </cell>
        </row>
        <row r="6629">
          <cell r="A6629" t="str">
            <v>0011741601</v>
          </cell>
          <cell r="B6629">
            <v>11741</v>
          </cell>
          <cell r="C6629">
            <v>117410</v>
          </cell>
          <cell r="D6629">
            <v>565</v>
          </cell>
          <cell r="E6629">
            <v>601</v>
          </cell>
          <cell r="F6629">
            <v>1</v>
          </cell>
          <cell r="G6629">
            <v>2</v>
          </cell>
          <cell r="H6629" t="str">
            <v>/  /</v>
          </cell>
          <cell r="I6629">
            <v>0</v>
          </cell>
          <cell r="J6629">
            <v>848.04</v>
          </cell>
          <cell r="K6629">
            <v>3459.04</v>
          </cell>
          <cell r="L6629">
            <v>3459.04</v>
          </cell>
          <cell r="M6629">
            <v>0</v>
          </cell>
          <cell r="N6629">
            <v>0</v>
          </cell>
          <cell r="O6629">
            <v>3459.04</v>
          </cell>
          <cell r="P6629">
            <v>0</v>
          </cell>
        </row>
        <row r="6630">
          <cell r="A6630" t="str">
            <v>0011741701</v>
          </cell>
          <cell r="B6630">
            <v>11741</v>
          </cell>
          <cell r="C6630">
            <v>117410</v>
          </cell>
          <cell r="D6630">
            <v>565</v>
          </cell>
          <cell r="E6630">
            <v>701</v>
          </cell>
          <cell r="F6630">
            <v>1</v>
          </cell>
          <cell r="G6630">
            <v>2</v>
          </cell>
          <cell r="H6630" t="str">
            <v>/  /</v>
          </cell>
          <cell r="I6630">
            <v>0</v>
          </cell>
          <cell r="J6630">
            <v>848.04</v>
          </cell>
          <cell r="K6630">
            <v>3459.04</v>
          </cell>
          <cell r="L6630">
            <v>3459.04</v>
          </cell>
          <cell r="M6630">
            <v>0</v>
          </cell>
          <cell r="N6630">
            <v>0</v>
          </cell>
          <cell r="O6630">
            <v>3459.04</v>
          </cell>
          <cell r="P6630">
            <v>0</v>
          </cell>
        </row>
        <row r="6631">
          <cell r="A6631" t="str">
            <v>0011741910</v>
          </cell>
          <cell r="B6631">
            <v>11741</v>
          </cell>
          <cell r="C6631">
            <v>117410</v>
          </cell>
          <cell r="D6631">
            <v>565</v>
          </cell>
          <cell r="E6631">
            <v>910</v>
          </cell>
          <cell r="F6631">
            <v>1</v>
          </cell>
          <cell r="G6631">
            <v>2</v>
          </cell>
          <cell r="H6631" t="str">
            <v>28/02/06</v>
          </cell>
          <cell r="I6631">
            <v>0</v>
          </cell>
          <cell r="J6631">
            <v>1060.04</v>
          </cell>
          <cell r="K6631">
            <v>4324.04</v>
          </cell>
          <cell r="L6631">
            <v>4324.04</v>
          </cell>
          <cell r="M6631">
            <v>0</v>
          </cell>
          <cell r="N6631">
            <v>0</v>
          </cell>
          <cell r="O6631">
            <v>4324.04</v>
          </cell>
          <cell r="P6631">
            <v>0</v>
          </cell>
        </row>
        <row r="6632">
          <cell r="A6632" t="str">
            <v>0011741951</v>
          </cell>
          <cell r="B6632">
            <v>11741</v>
          </cell>
          <cell r="C6632">
            <v>117410</v>
          </cell>
          <cell r="D6632">
            <v>565</v>
          </cell>
          <cell r="E6632">
            <v>951</v>
          </cell>
          <cell r="F6632">
            <v>1</v>
          </cell>
          <cell r="G6632">
            <v>2</v>
          </cell>
          <cell r="H6632" t="str">
            <v>/  /</v>
          </cell>
          <cell r="I6632">
            <v>0</v>
          </cell>
          <cell r="J6632">
            <v>154</v>
          </cell>
          <cell r="K6632">
            <v>628</v>
          </cell>
          <cell r="L6632">
            <v>628</v>
          </cell>
          <cell r="M6632">
            <v>0</v>
          </cell>
          <cell r="N6632">
            <v>0</v>
          </cell>
          <cell r="O6632">
            <v>628</v>
          </cell>
          <cell r="P6632">
            <v>0</v>
          </cell>
        </row>
        <row r="6633">
          <cell r="A6633" t="str">
            <v>0011743101</v>
          </cell>
          <cell r="B6633">
            <v>11743</v>
          </cell>
          <cell r="C6633">
            <v>117430</v>
          </cell>
          <cell r="D6633">
            <v>871</v>
          </cell>
          <cell r="E6633">
            <v>101</v>
          </cell>
          <cell r="F6633">
            <v>1</v>
          </cell>
          <cell r="G6633">
            <v>1</v>
          </cell>
          <cell r="H6633">
            <v>39089</v>
          </cell>
          <cell r="I6633">
            <v>3825</v>
          </cell>
          <cell r="J6633">
            <v>0</v>
          </cell>
          <cell r="K6633">
            <v>3825</v>
          </cell>
          <cell r="L6633">
            <v>3825</v>
          </cell>
          <cell r="M6633">
            <v>0</v>
          </cell>
          <cell r="N6633">
            <v>0</v>
          </cell>
          <cell r="O6633">
            <v>3825</v>
          </cell>
          <cell r="P6633">
            <v>0</v>
          </cell>
        </row>
        <row r="6634">
          <cell r="A6634" t="str">
            <v>0011743263</v>
          </cell>
          <cell r="B6634">
            <v>11743</v>
          </cell>
          <cell r="C6634">
            <v>117430</v>
          </cell>
          <cell r="D6634">
            <v>871</v>
          </cell>
          <cell r="E6634">
            <v>263</v>
          </cell>
          <cell r="F6634">
            <v>1</v>
          </cell>
          <cell r="G6634">
            <v>2</v>
          </cell>
          <cell r="H6634" t="str">
            <v>21/01/08</v>
          </cell>
          <cell r="I6634">
            <v>0</v>
          </cell>
          <cell r="J6634">
            <v>91</v>
          </cell>
          <cell r="K6634">
            <v>91</v>
          </cell>
          <cell r="L6634">
            <v>91</v>
          </cell>
          <cell r="M6634">
            <v>0</v>
          </cell>
          <cell r="N6634">
            <v>0</v>
          </cell>
          <cell r="O6634">
            <v>91</v>
          </cell>
          <cell r="P6634">
            <v>0</v>
          </cell>
        </row>
        <row r="6635">
          <cell r="A6635" t="str">
            <v>0011743301</v>
          </cell>
          <cell r="B6635">
            <v>11743</v>
          </cell>
          <cell r="C6635">
            <v>117430</v>
          </cell>
          <cell r="D6635">
            <v>871</v>
          </cell>
          <cell r="E6635">
            <v>301</v>
          </cell>
          <cell r="F6635">
            <v>1</v>
          </cell>
          <cell r="G6635">
            <v>2</v>
          </cell>
          <cell r="H6635" t="str">
            <v>/  /</v>
          </cell>
          <cell r="I6635">
            <v>0</v>
          </cell>
          <cell r="J6635">
            <v>91</v>
          </cell>
          <cell r="K6635">
            <v>3916</v>
          </cell>
          <cell r="L6635">
            <v>3916</v>
          </cell>
          <cell r="M6635">
            <v>0</v>
          </cell>
          <cell r="N6635">
            <v>0</v>
          </cell>
          <cell r="O6635">
            <v>3916</v>
          </cell>
          <cell r="P6635">
            <v>0</v>
          </cell>
        </row>
        <row r="6636">
          <cell r="A6636" t="str">
            <v>0011743511</v>
          </cell>
          <cell r="B6636">
            <v>11743</v>
          </cell>
          <cell r="C6636">
            <v>117430</v>
          </cell>
          <cell r="D6636">
            <v>871</v>
          </cell>
          <cell r="E6636">
            <v>511</v>
          </cell>
          <cell r="F6636">
            <v>1</v>
          </cell>
          <cell r="G6636">
            <v>1</v>
          </cell>
          <cell r="H6636" t="str">
            <v>/  /</v>
          </cell>
          <cell r="I6636">
            <v>0</v>
          </cell>
          <cell r="J6636">
            <v>0</v>
          </cell>
          <cell r="K6636">
            <v>765</v>
          </cell>
          <cell r="L6636">
            <v>765</v>
          </cell>
          <cell r="M6636">
            <v>0</v>
          </cell>
          <cell r="N6636">
            <v>765</v>
          </cell>
          <cell r="O6636">
            <v>765</v>
          </cell>
          <cell r="P6636">
            <v>0</v>
          </cell>
        </row>
        <row r="6637">
          <cell r="A6637" t="str">
            <v>0011743523</v>
          </cell>
          <cell r="B6637">
            <v>11743</v>
          </cell>
          <cell r="C6637">
            <v>117430</v>
          </cell>
          <cell r="D6637">
            <v>871</v>
          </cell>
          <cell r="E6637">
            <v>523</v>
          </cell>
          <cell r="F6637">
            <v>1</v>
          </cell>
          <cell r="G6637">
            <v>1</v>
          </cell>
          <cell r="H6637">
            <v>38363</v>
          </cell>
          <cell r="I6637">
            <v>1</v>
          </cell>
          <cell r="J6637">
            <v>0</v>
          </cell>
          <cell r="K6637">
            <v>1</v>
          </cell>
          <cell r="L6637">
            <v>1</v>
          </cell>
          <cell r="M6637">
            <v>0</v>
          </cell>
          <cell r="N6637">
            <v>0</v>
          </cell>
          <cell r="O6637">
            <v>1</v>
          </cell>
          <cell r="P6637">
            <v>0</v>
          </cell>
        </row>
        <row r="6638">
          <cell r="A6638" t="str">
            <v>0011743601</v>
          </cell>
          <cell r="B6638">
            <v>11743</v>
          </cell>
          <cell r="C6638">
            <v>117430</v>
          </cell>
          <cell r="D6638">
            <v>871</v>
          </cell>
          <cell r="E6638">
            <v>601</v>
          </cell>
          <cell r="F6638">
            <v>1</v>
          </cell>
          <cell r="G6638">
            <v>2</v>
          </cell>
          <cell r="H6638" t="str">
            <v>/  /</v>
          </cell>
          <cell r="I6638">
            <v>0</v>
          </cell>
          <cell r="J6638">
            <v>91</v>
          </cell>
          <cell r="K6638">
            <v>3150</v>
          </cell>
          <cell r="L6638">
            <v>3150</v>
          </cell>
          <cell r="M6638">
            <v>0</v>
          </cell>
          <cell r="N6638">
            <v>0</v>
          </cell>
          <cell r="O6638">
            <v>3150</v>
          </cell>
          <cell r="P6638">
            <v>0</v>
          </cell>
        </row>
        <row r="6639">
          <cell r="A6639" t="str">
            <v>0011743701</v>
          </cell>
          <cell r="B6639">
            <v>11743</v>
          </cell>
          <cell r="C6639">
            <v>117430</v>
          </cell>
          <cell r="D6639">
            <v>871</v>
          </cell>
          <cell r="E6639">
            <v>701</v>
          </cell>
          <cell r="F6639">
            <v>1</v>
          </cell>
          <cell r="G6639">
            <v>2</v>
          </cell>
          <cell r="H6639" t="str">
            <v>/  /</v>
          </cell>
          <cell r="I6639">
            <v>0</v>
          </cell>
          <cell r="J6639">
            <v>91</v>
          </cell>
          <cell r="K6639">
            <v>3150</v>
          </cell>
          <cell r="L6639">
            <v>3150</v>
          </cell>
          <cell r="M6639">
            <v>0</v>
          </cell>
          <cell r="N6639">
            <v>0</v>
          </cell>
          <cell r="O6639">
            <v>3150</v>
          </cell>
          <cell r="P6639">
            <v>0</v>
          </cell>
        </row>
        <row r="6640">
          <cell r="A6640" t="str">
            <v>0011743910</v>
          </cell>
          <cell r="B6640">
            <v>11743</v>
          </cell>
          <cell r="C6640">
            <v>117430</v>
          </cell>
          <cell r="D6640">
            <v>871</v>
          </cell>
          <cell r="E6640">
            <v>910</v>
          </cell>
          <cell r="F6640">
            <v>1</v>
          </cell>
          <cell r="G6640">
            <v>2</v>
          </cell>
          <cell r="H6640" t="str">
            <v>/  /</v>
          </cell>
          <cell r="I6640">
            <v>0</v>
          </cell>
          <cell r="J6640">
            <v>0</v>
          </cell>
          <cell r="K6640">
            <v>3825</v>
          </cell>
          <cell r="L6640">
            <v>3825</v>
          </cell>
          <cell r="M6640">
            <v>0</v>
          </cell>
          <cell r="N6640">
            <v>0</v>
          </cell>
          <cell r="O6640">
            <v>3825</v>
          </cell>
          <cell r="P6640">
            <v>0</v>
          </cell>
        </row>
        <row r="6641">
          <cell r="A6641" t="str">
            <v>0011743951</v>
          </cell>
          <cell r="B6641">
            <v>11743</v>
          </cell>
          <cell r="C6641">
            <v>117430</v>
          </cell>
          <cell r="D6641">
            <v>871</v>
          </cell>
          <cell r="E6641">
            <v>951</v>
          </cell>
          <cell r="F6641">
            <v>1</v>
          </cell>
          <cell r="G6641">
            <v>1</v>
          </cell>
          <cell r="H6641" t="str">
            <v>/  /</v>
          </cell>
          <cell r="I6641">
            <v>0</v>
          </cell>
          <cell r="J6641">
            <v>0</v>
          </cell>
          <cell r="K6641">
            <v>555</v>
          </cell>
          <cell r="L6641">
            <v>555</v>
          </cell>
          <cell r="M6641">
            <v>0</v>
          </cell>
          <cell r="N6641">
            <v>0</v>
          </cell>
          <cell r="O6641">
            <v>555</v>
          </cell>
          <cell r="P6641">
            <v>0</v>
          </cell>
        </row>
        <row r="6642">
          <cell r="A6642" t="str">
            <v>0011749101</v>
          </cell>
          <cell r="B6642">
            <v>11749</v>
          </cell>
          <cell r="C6642">
            <v>117490</v>
          </cell>
          <cell r="D6642" t="str">
            <v>BSA</v>
          </cell>
          <cell r="E6642">
            <v>101</v>
          </cell>
          <cell r="F6642">
            <v>1</v>
          </cell>
          <cell r="G6642">
            <v>1</v>
          </cell>
          <cell r="H6642">
            <v>39089</v>
          </cell>
          <cell r="I6642">
            <v>4620</v>
          </cell>
          <cell r="J6642">
            <v>0</v>
          </cell>
          <cell r="K6642">
            <v>4620</v>
          </cell>
          <cell r="L6642">
            <v>4620</v>
          </cell>
          <cell r="M6642">
            <v>0</v>
          </cell>
          <cell r="N6642">
            <v>0</v>
          </cell>
          <cell r="O6642">
            <v>4620</v>
          </cell>
          <cell r="P6642">
            <v>0</v>
          </cell>
        </row>
        <row r="6643">
          <cell r="A6643" t="str">
            <v>0011749301</v>
          </cell>
          <cell r="B6643">
            <v>11749</v>
          </cell>
          <cell r="C6643">
            <v>117490</v>
          </cell>
          <cell r="D6643" t="str">
            <v>BSA</v>
          </cell>
          <cell r="E6643">
            <v>301</v>
          </cell>
          <cell r="F6643">
            <v>1</v>
          </cell>
          <cell r="G6643">
            <v>1</v>
          </cell>
          <cell r="H6643" t="str">
            <v>/  /</v>
          </cell>
          <cell r="I6643">
            <v>0</v>
          </cell>
          <cell r="J6643">
            <v>0</v>
          </cell>
          <cell r="K6643">
            <v>4620</v>
          </cell>
          <cell r="L6643">
            <v>4620</v>
          </cell>
          <cell r="M6643">
            <v>0</v>
          </cell>
          <cell r="N6643">
            <v>0</v>
          </cell>
          <cell r="O6643">
            <v>4620</v>
          </cell>
          <cell r="P6643">
            <v>0</v>
          </cell>
        </row>
        <row r="6644">
          <cell r="A6644" t="str">
            <v>0011749511</v>
          </cell>
          <cell r="B6644">
            <v>11749</v>
          </cell>
          <cell r="C6644">
            <v>117490</v>
          </cell>
          <cell r="D6644" t="str">
            <v>BSA</v>
          </cell>
          <cell r="E6644">
            <v>511</v>
          </cell>
          <cell r="F6644">
            <v>1</v>
          </cell>
          <cell r="G6644">
            <v>1</v>
          </cell>
          <cell r="H6644" t="str">
            <v>/  /</v>
          </cell>
          <cell r="I6644">
            <v>0</v>
          </cell>
          <cell r="J6644">
            <v>0</v>
          </cell>
          <cell r="K6644">
            <v>900</v>
          </cell>
          <cell r="L6644">
            <v>900</v>
          </cell>
          <cell r="M6644">
            <v>0</v>
          </cell>
          <cell r="N6644">
            <v>900</v>
          </cell>
          <cell r="O6644">
            <v>900</v>
          </cell>
          <cell r="P6644">
            <v>0</v>
          </cell>
        </row>
        <row r="6645">
          <cell r="A6645" t="str">
            <v>0011749523</v>
          </cell>
          <cell r="B6645">
            <v>11749</v>
          </cell>
          <cell r="C6645">
            <v>117490</v>
          </cell>
          <cell r="D6645" t="str">
            <v>BSA</v>
          </cell>
          <cell r="E6645">
            <v>523</v>
          </cell>
          <cell r="F6645">
            <v>1</v>
          </cell>
          <cell r="G6645">
            <v>1</v>
          </cell>
          <cell r="H6645">
            <v>38363</v>
          </cell>
          <cell r="I6645">
            <v>1</v>
          </cell>
          <cell r="J6645">
            <v>0</v>
          </cell>
          <cell r="K6645">
            <v>1</v>
          </cell>
          <cell r="L6645">
            <v>1</v>
          </cell>
          <cell r="M6645">
            <v>0</v>
          </cell>
          <cell r="N6645">
            <v>0</v>
          </cell>
          <cell r="O6645">
            <v>1</v>
          </cell>
          <cell r="P6645">
            <v>0</v>
          </cell>
        </row>
        <row r="6646">
          <cell r="A6646" t="str">
            <v>0011749601</v>
          </cell>
          <cell r="B6646">
            <v>11749</v>
          </cell>
          <cell r="C6646">
            <v>117490</v>
          </cell>
          <cell r="D6646" t="str">
            <v>BSA</v>
          </cell>
          <cell r="E6646">
            <v>601</v>
          </cell>
          <cell r="F6646">
            <v>1</v>
          </cell>
          <cell r="G6646">
            <v>1</v>
          </cell>
          <cell r="H6646" t="str">
            <v>/  /</v>
          </cell>
          <cell r="I6646">
            <v>0</v>
          </cell>
          <cell r="J6646">
            <v>0</v>
          </cell>
          <cell r="K6646">
            <v>3719</v>
          </cell>
          <cell r="L6646">
            <v>3719</v>
          </cell>
          <cell r="M6646">
            <v>0</v>
          </cell>
          <cell r="N6646">
            <v>0</v>
          </cell>
          <cell r="O6646">
            <v>3719</v>
          </cell>
          <cell r="P6646">
            <v>0</v>
          </cell>
        </row>
        <row r="6647">
          <cell r="A6647" t="str">
            <v>0011749701</v>
          </cell>
          <cell r="B6647">
            <v>11749</v>
          </cell>
          <cell r="C6647">
            <v>117490</v>
          </cell>
          <cell r="D6647" t="str">
            <v>BSA</v>
          </cell>
          <cell r="E6647">
            <v>701</v>
          </cell>
          <cell r="F6647">
            <v>1</v>
          </cell>
          <cell r="G6647">
            <v>1</v>
          </cell>
          <cell r="H6647" t="str">
            <v>/  /</v>
          </cell>
          <cell r="I6647">
            <v>0</v>
          </cell>
          <cell r="J6647">
            <v>0</v>
          </cell>
          <cell r="K6647">
            <v>3719</v>
          </cell>
          <cell r="L6647">
            <v>3719</v>
          </cell>
          <cell r="M6647">
            <v>0</v>
          </cell>
          <cell r="N6647">
            <v>0</v>
          </cell>
          <cell r="O6647">
            <v>3719</v>
          </cell>
          <cell r="P6647">
            <v>0</v>
          </cell>
        </row>
        <row r="6648">
          <cell r="A6648" t="str">
            <v>0011749910</v>
          </cell>
          <cell r="B6648">
            <v>11749</v>
          </cell>
          <cell r="C6648">
            <v>117490</v>
          </cell>
          <cell r="D6648" t="str">
            <v>BSA</v>
          </cell>
          <cell r="E6648">
            <v>910</v>
          </cell>
          <cell r="F6648">
            <v>1</v>
          </cell>
          <cell r="G6648">
            <v>1</v>
          </cell>
          <cell r="H6648" t="str">
            <v>/  /</v>
          </cell>
          <cell r="I6648">
            <v>0</v>
          </cell>
          <cell r="J6648">
            <v>0</v>
          </cell>
          <cell r="K6648">
            <v>4620</v>
          </cell>
          <cell r="L6648">
            <v>4620</v>
          </cell>
          <cell r="M6648">
            <v>0</v>
          </cell>
          <cell r="N6648">
            <v>0</v>
          </cell>
          <cell r="O6648">
            <v>4620</v>
          </cell>
          <cell r="P6648">
            <v>0</v>
          </cell>
        </row>
        <row r="6649">
          <cell r="A6649" t="str">
            <v>0011749951</v>
          </cell>
          <cell r="B6649">
            <v>11749</v>
          </cell>
          <cell r="C6649">
            <v>117490</v>
          </cell>
          <cell r="D6649" t="str">
            <v>BSA</v>
          </cell>
          <cell r="E6649">
            <v>951</v>
          </cell>
          <cell r="F6649">
            <v>1</v>
          </cell>
          <cell r="G6649">
            <v>1</v>
          </cell>
          <cell r="H6649" t="str">
            <v>/  /</v>
          </cell>
          <cell r="I6649">
            <v>0</v>
          </cell>
          <cell r="J6649">
            <v>0</v>
          </cell>
          <cell r="K6649">
            <v>653</v>
          </cell>
          <cell r="L6649">
            <v>653</v>
          </cell>
          <cell r="M6649">
            <v>0</v>
          </cell>
          <cell r="N6649">
            <v>0</v>
          </cell>
          <cell r="O6649">
            <v>653</v>
          </cell>
          <cell r="P6649">
            <v>0</v>
          </cell>
        </row>
        <row r="6650">
          <cell r="A6650" t="str">
            <v>0011750101</v>
          </cell>
          <cell r="B6650">
            <v>11750</v>
          </cell>
          <cell r="C6650">
            <v>117500</v>
          </cell>
          <cell r="D6650" t="str">
            <v>BSA</v>
          </cell>
          <cell r="E6650">
            <v>101</v>
          </cell>
          <cell r="F6650">
            <v>1</v>
          </cell>
          <cell r="G6650">
            <v>1</v>
          </cell>
          <cell r="H6650">
            <v>39089</v>
          </cell>
          <cell r="I6650">
            <v>9100</v>
          </cell>
          <cell r="J6650">
            <v>0</v>
          </cell>
          <cell r="K6650">
            <v>9100</v>
          </cell>
          <cell r="L6650">
            <v>9100</v>
          </cell>
          <cell r="M6650">
            <v>0</v>
          </cell>
          <cell r="N6650">
            <v>0</v>
          </cell>
          <cell r="O6650">
            <v>9100</v>
          </cell>
          <cell r="P6650">
            <v>0</v>
          </cell>
        </row>
        <row r="6651">
          <cell r="A6651" t="str">
            <v>0011750103</v>
          </cell>
          <cell r="B6651">
            <v>11750</v>
          </cell>
          <cell r="C6651">
            <v>117500</v>
          </cell>
          <cell r="D6651" t="str">
            <v>BSA</v>
          </cell>
          <cell r="E6651">
            <v>103</v>
          </cell>
          <cell r="F6651">
            <v>1</v>
          </cell>
          <cell r="G6651">
            <v>1</v>
          </cell>
          <cell r="H6651">
            <v>38363</v>
          </cell>
          <cell r="I6651">
            <v>600</v>
          </cell>
          <cell r="J6651">
            <v>0</v>
          </cell>
          <cell r="K6651">
            <v>600</v>
          </cell>
          <cell r="L6651">
            <v>600</v>
          </cell>
          <cell r="M6651">
            <v>0</v>
          </cell>
          <cell r="N6651">
            <v>0</v>
          </cell>
          <cell r="O6651">
            <v>600</v>
          </cell>
          <cell r="P6651">
            <v>0</v>
          </cell>
        </row>
        <row r="6652">
          <cell r="A6652" t="str">
            <v>0011750185</v>
          </cell>
          <cell r="B6652">
            <v>11750</v>
          </cell>
          <cell r="C6652">
            <v>117500</v>
          </cell>
          <cell r="D6652" t="str">
            <v>BSA</v>
          </cell>
          <cell r="E6652">
            <v>185</v>
          </cell>
          <cell r="F6652">
            <v>1</v>
          </cell>
          <cell r="G6652">
            <v>2</v>
          </cell>
          <cell r="H6652" t="str">
            <v>15/01/08</v>
          </cell>
          <cell r="I6652">
            <v>0</v>
          </cell>
          <cell r="J6652">
            <v>2235.17</v>
          </cell>
          <cell r="K6652">
            <v>2235.17</v>
          </cell>
          <cell r="L6652">
            <v>2235.17</v>
          </cell>
          <cell r="M6652">
            <v>0</v>
          </cell>
          <cell r="N6652">
            <v>0</v>
          </cell>
          <cell r="O6652">
            <v>2235.17</v>
          </cell>
          <cell r="P6652">
            <v>0</v>
          </cell>
        </row>
        <row r="6653">
          <cell r="A6653" t="str">
            <v>0011750263</v>
          </cell>
          <cell r="B6653">
            <v>11750</v>
          </cell>
          <cell r="C6653">
            <v>117500</v>
          </cell>
          <cell r="D6653" t="str">
            <v>BSA</v>
          </cell>
          <cell r="E6653">
            <v>263</v>
          </cell>
          <cell r="F6653">
            <v>1</v>
          </cell>
          <cell r="G6653">
            <v>2</v>
          </cell>
          <cell r="H6653" t="str">
            <v>21/01/08</v>
          </cell>
          <cell r="I6653">
            <v>0</v>
          </cell>
          <cell r="J6653">
            <v>518.71</v>
          </cell>
          <cell r="K6653">
            <v>518.71</v>
          </cell>
          <cell r="L6653">
            <v>518.71</v>
          </cell>
          <cell r="M6653">
            <v>0</v>
          </cell>
          <cell r="N6653">
            <v>0</v>
          </cell>
          <cell r="O6653">
            <v>518.71</v>
          </cell>
          <cell r="P6653">
            <v>0</v>
          </cell>
        </row>
        <row r="6654">
          <cell r="A6654" t="str">
            <v>0011750301</v>
          </cell>
          <cell r="B6654">
            <v>11750</v>
          </cell>
          <cell r="C6654">
            <v>117500</v>
          </cell>
          <cell r="D6654" t="str">
            <v>BSA</v>
          </cell>
          <cell r="E6654">
            <v>301</v>
          </cell>
          <cell r="F6654">
            <v>1</v>
          </cell>
          <cell r="G6654">
            <v>2</v>
          </cell>
          <cell r="H6654" t="str">
            <v>/  /</v>
          </cell>
          <cell r="I6654">
            <v>0</v>
          </cell>
          <cell r="J6654">
            <v>2753.88</v>
          </cell>
          <cell r="K6654">
            <v>12453.88</v>
          </cell>
          <cell r="L6654">
            <v>12453.88</v>
          </cell>
          <cell r="M6654">
            <v>0</v>
          </cell>
          <cell r="N6654">
            <v>0</v>
          </cell>
          <cell r="O6654">
            <v>12453.88</v>
          </cell>
          <cell r="P6654">
            <v>0</v>
          </cell>
        </row>
        <row r="6655">
          <cell r="A6655" t="str">
            <v>0011750511</v>
          </cell>
          <cell r="B6655">
            <v>11750</v>
          </cell>
          <cell r="C6655">
            <v>117500</v>
          </cell>
          <cell r="D6655" t="str">
            <v>BSA</v>
          </cell>
          <cell r="E6655">
            <v>511</v>
          </cell>
          <cell r="F6655">
            <v>1</v>
          </cell>
          <cell r="G6655">
            <v>2</v>
          </cell>
          <cell r="H6655" t="str">
            <v>/  /</v>
          </cell>
          <cell r="I6655">
            <v>0</v>
          </cell>
          <cell r="J6655">
            <v>447</v>
          </cell>
          <cell r="K6655">
            <v>1347</v>
          </cell>
          <cell r="L6655">
            <v>1347</v>
          </cell>
          <cell r="M6655">
            <v>0</v>
          </cell>
          <cell r="N6655">
            <v>1347</v>
          </cell>
          <cell r="O6655">
            <v>1347</v>
          </cell>
          <cell r="P6655">
            <v>0</v>
          </cell>
        </row>
        <row r="6656">
          <cell r="A6656" t="str">
            <v>0011750523</v>
          </cell>
          <cell r="B6656">
            <v>11750</v>
          </cell>
          <cell r="C6656">
            <v>117500</v>
          </cell>
          <cell r="D6656" t="str">
            <v>BSA</v>
          </cell>
          <cell r="E6656">
            <v>523</v>
          </cell>
          <cell r="F6656">
            <v>1</v>
          </cell>
          <cell r="G6656">
            <v>1</v>
          </cell>
          <cell r="H6656">
            <v>38363</v>
          </cell>
          <cell r="I6656">
            <v>1</v>
          </cell>
          <cell r="J6656">
            <v>0</v>
          </cell>
          <cell r="K6656">
            <v>1</v>
          </cell>
          <cell r="L6656">
            <v>1</v>
          </cell>
          <cell r="M6656">
            <v>0</v>
          </cell>
          <cell r="N6656">
            <v>0</v>
          </cell>
          <cell r="O6656">
            <v>1</v>
          </cell>
          <cell r="P6656">
            <v>0</v>
          </cell>
        </row>
        <row r="6657">
          <cell r="A6657" t="str">
            <v>0011750601</v>
          </cell>
          <cell r="B6657">
            <v>11750</v>
          </cell>
          <cell r="C6657">
            <v>117500</v>
          </cell>
          <cell r="D6657" t="str">
            <v>BSA</v>
          </cell>
          <cell r="E6657">
            <v>601</v>
          </cell>
          <cell r="F6657">
            <v>1</v>
          </cell>
          <cell r="G6657">
            <v>2</v>
          </cell>
          <cell r="H6657" t="str">
            <v>/  /</v>
          </cell>
          <cell r="I6657">
            <v>0</v>
          </cell>
          <cell r="J6657">
            <v>2306.88</v>
          </cell>
          <cell r="K6657">
            <v>11105.88</v>
          </cell>
          <cell r="L6657">
            <v>11105.88</v>
          </cell>
          <cell r="M6657">
            <v>0</v>
          </cell>
          <cell r="N6657">
            <v>0</v>
          </cell>
          <cell r="O6657">
            <v>11105.88</v>
          </cell>
          <cell r="P6657">
            <v>0</v>
          </cell>
        </row>
        <row r="6658">
          <cell r="A6658" t="str">
            <v>0011750701</v>
          </cell>
          <cell r="B6658">
            <v>11750</v>
          </cell>
          <cell r="C6658">
            <v>117500</v>
          </cell>
          <cell r="D6658" t="str">
            <v>BSA</v>
          </cell>
          <cell r="E6658">
            <v>701</v>
          </cell>
          <cell r="F6658">
            <v>1</v>
          </cell>
          <cell r="G6658">
            <v>2</v>
          </cell>
          <cell r="H6658" t="str">
            <v>/  /</v>
          </cell>
          <cell r="I6658">
            <v>0</v>
          </cell>
          <cell r="J6658">
            <v>2306.88</v>
          </cell>
          <cell r="K6658">
            <v>11105.88</v>
          </cell>
          <cell r="L6658">
            <v>11105.88</v>
          </cell>
          <cell r="M6658">
            <v>0</v>
          </cell>
          <cell r="N6658">
            <v>0</v>
          </cell>
          <cell r="O6658">
            <v>11105.88</v>
          </cell>
          <cell r="P6658">
            <v>0</v>
          </cell>
        </row>
        <row r="6659">
          <cell r="A6659" t="str">
            <v>0011750910</v>
          </cell>
          <cell r="B6659">
            <v>11750</v>
          </cell>
          <cell r="C6659">
            <v>117500</v>
          </cell>
          <cell r="D6659" t="str">
            <v>BSA</v>
          </cell>
          <cell r="E6659">
            <v>910</v>
          </cell>
          <cell r="F6659">
            <v>1</v>
          </cell>
          <cell r="G6659">
            <v>2</v>
          </cell>
          <cell r="H6659" t="str">
            <v>/  /</v>
          </cell>
          <cell r="I6659">
            <v>0</v>
          </cell>
          <cell r="J6659">
            <v>0</v>
          </cell>
          <cell r="K6659">
            <v>9700</v>
          </cell>
          <cell r="L6659">
            <v>9700</v>
          </cell>
          <cell r="M6659">
            <v>0</v>
          </cell>
          <cell r="N6659">
            <v>0</v>
          </cell>
          <cell r="O6659">
            <v>9700</v>
          </cell>
          <cell r="P6659">
            <v>0</v>
          </cell>
        </row>
        <row r="6660">
          <cell r="A6660" t="str">
            <v>0011750915</v>
          </cell>
          <cell r="B6660">
            <v>11750</v>
          </cell>
          <cell r="C6660">
            <v>117500</v>
          </cell>
          <cell r="D6660" t="str">
            <v>BSA</v>
          </cell>
          <cell r="E6660">
            <v>915</v>
          </cell>
          <cell r="F6660">
            <v>1</v>
          </cell>
          <cell r="G6660">
            <v>2</v>
          </cell>
          <cell r="H6660" t="str">
            <v>/  /</v>
          </cell>
          <cell r="I6660">
            <v>0</v>
          </cell>
          <cell r="J6660">
            <v>2235.17</v>
          </cell>
          <cell r="K6660">
            <v>2235.17</v>
          </cell>
          <cell r="L6660">
            <v>2235.17</v>
          </cell>
          <cell r="M6660">
            <v>0</v>
          </cell>
          <cell r="N6660">
            <v>0</v>
          </cell>
          <cell r="O6660">
            <v>2235.17</v>
          </cell>
          <cell r="P6660">
            <v>0</v>
          </cell>
        </row>
        <row r="6661">
          <cell r="A6661" t="str">
            <v>0011750951</v>
          </cell>
          <cell r="B6661">
            <v>11750</v>
          </cell>
          <cell r="C6661">
            <v>117500</v>
          </cell>
          <cell r="D6661" t="str">
            <v>BSA</v>
          </cell>
          <cell r="E6661">
            <v>951</v>
          </cell>
          <cell r="F6661">
            <v>1</v>
          </cell>
          <cell r="G6661">
            <v>2</v>
          </cell>
          <cell r="H6661" t="str">
            <v>/  /</v>
          </cell>
          <cell r="I6661">
            <v>0</v>
          </cell>
          <cell r="J6661">
            <v>324</v>
          </cell>
          <cell r="K6661">
            <v>977</v>
          </cell>
          <cell r="L6661">
            <v>977</v>
          </cell>
          <cell r="M6661">
            <v>0</v>
          </cell>
          <cell r="N6661">
            <v>0</v>
          </cell>
          <cell r="O6661">
            <v>977</v>
          </cell>
          <cell r="P6661">
            <v>0</v>
          </cell>
        </row>
        <row r="6662">
          <cell r="A6662" t="str">
            <v>0011751101</v>
          </cell>
          <cell r="B6662">
            <v>11751</v>
          </cell>
          <cell r="C6662">
            <v>117510</v>
          </cell>
          <cell r="D6662" t="str">
            <v>BSA</v>
          </cell>
          <cell r="E6662">
            <v>101</v>
          </cell>
          <cell r="F6662">
            <v>1</v>
          </cell>
          <cell r="G6662">
            <v>1</v>
          </cell>
          <cell r="H6662">
            <v>39089</v>
          </cell>
          <cell r="I6662">
            <v>3605</v>
          </cell>
          <cell r="J6662">
            <v>0</v>
          </cell>
          <cell r="K6662">
            <v>3605</v>
          </cell>
          <cell r="L6662">
            <v>3605</v>
          </cell>
          <cell r="M6662">
            <v>0</v>
          </cell>
          <cell r="N6662">
            <v>0</v>
          </cell>
          <cell r="O6662">
            <v>3605</v>
          </cell>
          <cell r="P6662">
            <v>0</v>
          </cell>
        </row>
        <row r="6663">
          <cell r="A6663" t="str">
            <v>0011751301</v>
          </cell>
          <cell r="B6663">
            <v>11751</v>
          </cell>
          <cell r="C6663">
            <v>117510</v>
          </cell>
          <cell r="D6663" t="str">
            <v>BSA</v>
          </cell>
          <cell r="E6663">
            <v>301</v>
          </cell>
          <cell r="F6663">
            <v>1</v>
          </cell>
          <cell r="G6663">
            <v>1</v>
          </cell>
          <cell r="H6663" t="str">
            <v>/  /</v>
          </cell>
          <cell r="I6663">
            <v>0</v>
          </cell>
          <cell r="J6663">
            <v>0</v>
          </cell>
          <cell r="K6663">
            <v>3605</v>
          </cell>
          <cell r="L6663">
            <v>3605</v>
          </cell>
          <cell r="M6663">
            <v>0</v>
          </cell>
          <cell r="N6663">
            <v>0</v>
          </cell>
          <cell r="O6663">
            <v>3605</v>
          </cell>
          <cell r="P6663">
            <v>0</v>
          </cell>
        </row>
        <row r="6664">
          <cell r="A6664" t="str">
            <v>0011751511</v>
          </cell>
          <cell r="B6664">
            <v>11751</v>
          </cell>
          <cell r="C6664">
            <v>117510</v>
          </cell>
          <cell r="D6664" t="str">
            <v>BSA</v>
          </cell>
          <cell r="E6664">
            <v>511</v>
          </cell>
          <cell r="F6664">
            <v>1</v>
          </cell>
          <cell r="G6664">
            <v>1</v>
          </cell>
          <cell r="H6664" t="str">
            <v>/  /</v>
          </cell>
          <cell r="I6664">
            <v>0</v>
          </cell>
          <cell r="J6664">
            <v>0</v>
          </cell>
          <cell r="K6664">
            <v>721</v>
          </cell>
          <cell r="L6664">
            <v>721</v>
          </cell>
          <cell r="M6664">
            <v>0</v>
          </cell>
          <cell r="N6664">
            <v>721</v>
          </cell>
          <cell r="O6664">
            <v>721</v>
          </cell>
          <cell r="P6664">
            <v>0</v>
          </cell>
        </row>
        <row r="6665">
          <cell r="A6665" t="str">
            <v>0011751523</v>
          </cell>
          <cell r="B6665">
            <v>11751</v>
          </cell>
          <cell r="C6665">
            <v>117510</v>
          </cell>
          <cell r="D6665" t="str">
            <v>BSA</v>
          </cell>
          <cell r="E6665">
            <v>523</v>
          </cell>
          <cell r="F6665">
            <v>1</v>
          </cell>
          <cell r="G6665">
            <v>1</v>
          </cell>
          <cell r="H6665">
            <v>38363</v>
          </cell>
          <cell r="I6665">
            <v>1</v>
          </cell>
          <cell r="J6665">
            <v>0</v>
          </cell>
          <cell r="K6665">
            <v>1</v>
          </cell>
          <cell r="L6665">
            <v>1</v>
          </cell>
          <cell r="M6665">
            <v>0</v>
          </cell>
          <cell r="N6665">
            <v>0</v>
          </cell>
          <cell r="O6665">
            <v>1</v>
          </cell>
          <cell r="P6665">
            <v>0</v>
          </cell>
        </row>
        <row r="6666">
          <cell r="A6666" t="str">
            <v>0011751601</v>
          </cell>
          <cell r="B6666">
            <v>11751</v>
          </cell>
          <cell r="C6666">
            <v>117510</v>
          </cell>
          <cell r="D6666" t="str">
            <v>BSA</v>
          </cell>
          <cell r="E6666">
            <v>601</v>
          </cell>
          <cell r="F6666">
            <v>1</v>
          </cell>
          <cell r="G6666">
            <v>1</v>
          </cell>
          <cell r="H6666" t="str">
            <v>/  /</v>
          </cell>
          <cell r="I6666">
            <v>0</v>
          </cell>
          <cell r="J6666">
            <v>0</v>
          </cell>
          <cell r="K6666">
            <v>2883</v>
          </cell>
          <cell r="L6666">
            <v>2883</v>
          </cell>
          <cell r="M6666">
            <v>0</v>
          </cell>
          <cell r="N6666">
            <v>0</v>
          </cell>
          <cell r="O6666">
            <v>2883</v>
          </cell>
          <cell r="P6666">
            <v>0</v>
          </cell>
        </row>
        <row r="6667">
          <cell r="A6667" t="str">
            <v>0011751701</v>
          </cell>
          <cell r="B6667">
            <v>11751</v>
          </cell>
          <cell r="C6667">
            <v>117510</v>
          </cell>
          <cell r="D6667" t="str">
            <v>BSA</v>
          </cell>
          <cell r="E6667">
            <v>701</v>
          </cell>
          <cell r="F6667">
            <v>1</v>
          </cell>
          <cell r="G6667">
            <v>1</v>
          </cell>
          <cell r="H6667" t="str">
            <v>/  /</v>
          </cell>
          <cell r="I6667">
            <v>0</v>
          </cell>
          <cell r="J6667">
            <v>0</v>
          </cell>
          <cell r="K6667">
            <v>2883</v>
          </cell>
          <cell r="L6667">
            <v>2883</v>
          </cell>
          <cell r="M6667">
            <v>0</v>
          </cell>
          <cell r="N6667">
            <v>0</v>
          </cell>
          <cell r="O6667">
            <v>2883</v>
          </cell>
          <cell r="P6667">
            <v>0</v>
          </cell>
        </row>
        <row r="6668">
          <cell r="A6668" t="str">
            <v>0011751910</v>
          </cell>
          <cell r="B6668">
            <v>11751</v>
          </cell>
          <cell r="C6668">
            <v>117510</v>
          </cell>
          <cell r="D6668" t="str">
            <v>BSA</v>
          </cell>
          <cell r="E6668">
            <v>910</v>
          </cell>
          <cell r="F6668">
            <v>1</v>
          </cell>
          <cell r="G6668">
            <v>1</v>
          </cell>
          <cell r="H6668" t="str">
            <v>/  /</v>
          </cell>
          <cell r="I6668">
            <v>0</v>
          </cell>
          <cell r="J6668">
            <v>0</v>
          </cell>
          <cell r="K6668">
            <v>3605</v>
          </cell>
          <cell r="L6668">
            <v>3605</v>
          </cell>
          <cell r="M6668">
            <v>0</v>
          </cell>
          <cell r="N6668">
            <v>0</v>
          </cell>
          <cell r="O6668">
            <v>3605</v>
          </cell>
          <cell r="P6668">
            <v>0</v>
          </cell>
        </row>
        <row r="6669">
          <cell r="A6669" t="str">
            <v>0011751951</v>
          </cell>
          <cell r="B6669">
            <v>11751</v>
          </cell>
          <cell r="C6669">
            <v>117510</v>
          </cell>
          <cell r="D6669" t="str">
            <v>BSA</v>
          </cell>
          <cell r="E6669">
            <v>951</v>
          </cell>
          <cell r="F6669">
            <v>1</v>
          </cell>
          <cell r="G6669">
            <v>1</v>
          </cell>
          <cell r="H6669" t="str">
            <v>/  /</v>
          </cell>
          <cell r="I6669">
            <v>0</v>
          </cell>
          <cell r="J6669">
            <v>0</v>
          </cell>
          <cell r="K6669">
            <v>523</v>
          </cell>
          <cell r="L6669">
            <v>523</v>
          </cell>
          <cell r="M6669">
            <v>0</v>
          </cell>
          <cell r="N6669">
            <v>0</v>
          </cell>
          <cell r="O6669">
            <v>523</v>
          </cell>
          <cell r="P6669">
            <v>0</v>
          </cell>
        </row>
        <row r="6670">
          <cell r="A6670" t="str">
            <v>0011753101</v>
          </cell>
          <cell r="B6670">
            <v>11753</v>
          </cell>
          <cell r="C6670">
            <v>117530</v>
          </cell>
          <cell r="D6670" t="str">
            <v>TAS</v>
          </cell>
          <cell r="E6670">
            <v>101</v>
          </cell>
          <cell r="F6670">
            <v>1</v>
          </cell>
          <cell r="G6670">
            <v>1</v>
          </cell>
          <cell r="H6670">
            <v>38723</v>
          </cell>
          <cell r="I6670">
            <v>7521.3</v>
          </cell>
          <cell r="J6670">
            <v>0</v>
          </cell>
          <cell r="K6670">
            <v>7521.3</v>
          </cell>
          <cell r="L6670">
            <v>7521.3</v>
          </cell>
          <cell r="M6670">
            <v>0</v>
          </cell>
          <cell r="N6670">
            <v>0</v>
          </cell>
          <cell r="O6670">
            <v>7521.3</v>
          </cell>
          <cell r="P6670">
            <v>0</v>
          </cell>
        </row>
        <row r="6671">
          <cell r="A6671" t="str">
            <v>0011753106</v>
          </cell>
          <cell r="B6671">
            <v>11753</v>
          </cell>
          <cell r="C6671">
            <v>117530</v>
          </cell>
          <cell r="D6671" t="str">
            <v>TAS</v>
          </cell>
          <cell r="E6671">
            <v>106</v>
          </cell>
          <cell r="F6671">
            <v>1</v>
          </cell>
          <cell r="G6671">
            <v>1</v>
          </cell>
          <cell r="H6671">
            <v>38364</v>
          </cell>
          <cell r="I6671">
            <v>150</v>
          </cell>
          <cell r="J6671">
            <v>0</v>
          </cell>
          <cell r="K6671">
            <v>150</v>
          </cell>
          <cell r="L6671">
            <v>150</v>
          </cell>
          <cell r="M6671">
            <v>0</v>
          </cell>
          <cell r="N6671">
            <v>0</v>
          </cell>
          <cell r="O6671">
            <v>150</v>
          </cell>
          <cell r="P6671">
            <v>0</v>
          </cell>
        </row>
        <row r="6672">
          <cell r="A6672" t="str">
            <v>0011753172</v>
          </cell>
          <cell r="B6672">
            <v>11753</v>
          </cell>
          <cell r="C6672">
            <v>117530</v>
          </cell>
          <cell r="D6672" t="str">
            <v>TAS</v>
          </cell>
          <cell r="E6672">
            <v>172</v>
          </cell>
          <cell r="F6672">
            <v>1</v>
          </cell>
          <cell r="G6672">
            <v>2</v>
          </cell>
          <cell r="H6672" t="str">
            <v>15/01/08</v>
          </cell>
          <cell r="I6672">
            <v>0</v>
          </cell>
          <cell r="J6672">
            <v>2857.04</v>
          </cell>
          <cell r="K6672">
            <v>2857.04</v>
          </cell>
          <cell r="L6672">
            <v>2857.04</v>
          </cell>
          <cell r="M6672">
            <v>0</v>
          </cell>
          <cell r="N6672">
            <v>0</v>
          </cell>
          <cell r="O6672">
            <v>2857.04</v>
          </cell>
          <cell r="P6672">
            <v>0</v>
          </cell>
        </row>
        <row r="6673">
          <cell r="A6673" t="str">
            <v>0011753301</v>
          </cell>
          <cell r="B6673">
            <v>11753</v>
          </cell>
          <cell r="C6673">
            <v>117530</v>
          </cell>
          <cell r="D6673" t="str">
            <v>TAS</v>
          </cell>
          <cell r="E6673">
            <v>301</v>
          </cell>
          <cell r="F6673">
            <v>1</v>
          </cell>
          <cell r="G6673">
            <v>2</v>
          </cell>
          <cell r="H6673" t="str">
            <v>/  /</v>
          </cell>
          <cell r="I6673">
            <v>0</v>
          </cell>
          <cell r="J6673">
            <v>2857.04</v>
          </cell>
          <cell r="K6673">
            <v>10528.34</v>
          </cell>
          <cell r="L6673">
            <v>10528.34</v>
          </cell>
          <cell r="M6673">
            <v>0</v>
          </cell>
          <cell r="N6673">
            <v>0</v>
          </cell>
          <cell r="O6673">
            <v>10528.34</v>
          </cell>
          <cell r="P6673">
            <v>0</v>
          </cell>
        </row>
        <row r="6674">
          <cell r="A6674" t="str">
            <v>0011753511</v>
          </cell>
          <cell r="B6674">
            <v>11753</v>
          </cell>
          <cell r="C6674">
            <v>117530</v>
          </cell>
          <cell r="D6674" t="str">
            <v>TAS</v>
          </cell>
          <cell r="E6674">
            <v>511</v>
          </cell>
          <cell r="F6674">
            <v>1</v>
          </cell>
          <cell r="G6674">
            <v>2</v>
          </cell>
          <cell r="H6674" t="str">
            <v>/  /</v>
          </cell>
          <cell r="I6674">
            <v>0</v>
          </cell>
          <cell r="J6674">
            <v>142</v>
          </cell>
          <cell r="K6674">
            <v>367</v>
          </cell>
          <cell r="L6674">
            <v>367</v>
          </cell>
          <cell r="M6674">
            <v>0</v>
          </cell>
          <cell r="N6674">
            <v>367</v>
          </cell>
          <cell r="O6674">
            <v>367</v>
          </cell>
          <cell r="P6674">
            <v>0</v>
          </cell>
        </row>
        <row r="6675">
          <cell r="A6675" t="str">
            <v>0011753601</v>
          </cell>
          <cell r="B6675">
            <v>11753</v>
          </cell>
          <cell r="C6675">
            <v>117530</v>
          </cell>
          <cell r="D6675" t="str">
            <v>TAS</v>
          </cell>
          <cell r="E6675">
            <v>601</v>
          </cell>
          <cell r="F6675">
            <v>1</v>
          </cell>
          <cell r="G6675">
            <v>2</v>
          </cell>
          <cell r="H6675" t="str">
            <v>/  /</v>
          </cell>
          <cell r="I6675">
            <v>0</v>
          </cell>
          <cell r="J6675">
            <v>2715.04</v>
          </cell>
          <cell r="K6675">
            <v>10161.34</v>
          </cell>
          <cell r="L6675">
            <v>10161.34</v>
          </cell>
          <cell r="M6675">
            <v>0</v>
          </cell>
          <cell r="N6675">
            <v>0</v>
          </cell>
          <cell r="O6675">
            <v>10161.34</v>
          </cell>
          <cell r="P6675">
            <v>0</v>
          </cell>
        </row>
        <row r="6676">
          <cell r="A6676" t="str">
            <v>0011753701</v>
          </cell>
          <cell r="B6676">
            <v>11753</v>
          </cell>
          <cell r="C6676">
            <v>117530</v>
          </cell>
          <cell r="D6676" t="str">
            <v>TAS</v>
          </cell>
          <cell r="E6676">
            <v>701</v>
          </cell>
          <cell r="F6676">
            <v>1</v>
          </cell>
          <cell r="G6676">
            <v>2</v>
          </cell>
          <cell r="H6676" t="str">
            <v>/  /</v>
          </cell>
          <cell r="I6676">
            <v>0</v>
          </cell>
          <cell r="J6676">
            <v>2715.04</v>
          </cell>
          <cell r="K6676">
            <v>10161.34</v>
          </cell>
          <cell r="L6676">
            <v>10161.34</v>
          </cell>
          <cell r="M6676">
            <v>0</v>
          </cell>
          <cell r="N6676">
            <v>0</v>
          </cell>
          <cell r="O6676">
            <v>10161.34</v>
          </cell>
          <cell r="P6676">
            <v>0</v>
          </cell>
        </row>
        <row r="6677">
          <cell r="A6677" t="str">
            <v>0011753910</v>
          </cell>
          <cell r="B6677">
            <v>11753</v>
          </cell>
          <cell r="C6677">
            <v>117530</v>
          </cell>
          <cell r="D6677" t="str">
            <v>TAS</v>
          </cell>
          <cell r="E6677">
            <v>910</v>
          </cell>
          <cell r="F6677">
            <v>1</v>
          </cell>
          <cell r="G6677">
            <v>2</v>
          </cell>
          <cell r="H6677" t="str">
            <v>/  /</v>
          </cell>
          <cell r="I6677">
            <v>0</v>
          </cell>
          <cell r="J6677">
            <v>0</v>
          </cell>
          <cell r="K6677">
            <v>7671.3</v>
          </cell>
          <cell r="L6677">
            <v>7671.3</v>
          </cell>
          <cell r="M6677">
            <v>0</v>
          </cell>
          <cell r="N6677">
            <v>0</v>
          </cell>
          <cell r="O6677">
            <v>7671.3</v>
          </cell>
          <cell r="P6677">
            <v>0</v>
          </cell>
        </row>
        <row r="6678">
          <cell r="A6678" t="str">
            <v>0011753915</v>
          </cell>
          <cell r="B6678">
            <v>11753</v>
          </cell>
          <cell r="C6678">
            <v>117530</v>
          </cell>
          <cell r="D6678" t="str">
            <v>TAS</v>
          </cell>
          <cell r="E6678">
            <v>915</v>
          </cell>
          <cell r="F6678">
            <v>1</v>
          </cell>
          <cell r="G6678">
            <v>2</v>
          </cell>
          <cell r="H6678" t="str">
            <v>/  /</v>
          </cell>
          <cell r="I6678">
            <v>0</v>
          </cell>
          <cell r="J6678">
            <v>2857.04</v>
          </cell>
          <cell r="K6678">
            <v>2857.04</v>
          </cell>
          <cell r="L6678">
            <v>2857.04</v>
          </cell>
          <cell r="M6678">
            <v>0</v>
          </cell>
          <cell r="N6678">
            <v>0</v>
          </cell>
          <cell r="O6678">
            <v>2857.04</v>
          </cell>
          <cell r="P6678">
            <v>0</v>
          </cell>
        </row>
        <row r="6679">
          <cell r="A6679" t="str">
            <v>0011753951</v>
          </cell>
          <cell r="B6679">
            <v>11753</v>
          </cell>
          <cell r="C6679">
            <v>117530</v>
          </cell>
          <cell r="D6679" t="str">
            <v>TAS</v>
          </cell>
          <cell r="E6679">
            <v>951</v>
          </cell>
          <cell r="F6679">
            <v>1</v>
          </cell>
          <cell r="G6679">
            <v>2</v>
          </cell>
          <cell r="H6679" t="str">
            <v>/  /</v>
          </cell>
          <cell r="I6679">
            <v>0</v>
          </cell>
          <cell r="J6679">
            <v>115</v>
          </cell>
          <cell r="K6679">
            <v>295</v>
          </cell>
          <cell r="L6679">
            <v>295</v>
          </cell>
          <cell r="M6679">
            <v>0</v>
          </cell>
          <cell r="N6679">
            <v>0</v>
          </cell>
          <cell r="O6679">
            <v>295</v>
          </cell>
          <cell r="P6679">
            <v>0</v>
          </cell>
        </row>
        <row r="6680">
          <cell r="A6680" t="str">
            <v>0011758101</v>
          </cell>
          <cell r="B6680">
            <v>11758</v>
          </cell>
          <cell r="C6680">
            <v>117580</v>
          </cell>
          <cell r="D6680" t="str">
            <v>BX2</v>
          </cell>
          <cell r="E6680">
            <v>101</v>
          </cell>
          <cell r="F6680">
            <v>1</v>
          </cell>
          <cell r="G6680">
            <v>1</v>
          </cell>
          <cell r="H6680">
            <v>39089</v>
          </cell>
          <cell r="I6680">
            <v>10404</v>
          </cell>
          <cell r="J6680">
            <v>0</v>
          </cell>
          <cell r="K6680">
            <v>10404</v>
          </cell>
          <cell r="L6680">
            <v>10404</v>
          </cell>
          <cell r="M6680">
            <v>0</v>
          </cell>
          <cell r="N6680">
            <v>0</v>
          </cell>
          <cell r="O6680">
            <v>10404</v>
          </cell>
          <cell r="P6680">
            <v>0</v>
          </cell>
        </row>
        <row r="6681">
          <cell r="A6681" t="str">
            <v>0011758301</v>
          </cell>
          <cell r="B6681">
            <v>11758</v>
          </cell>
          <cell r="C6681">
            <v>117580</v>
          </cell>
          <cell r="D6681" t="str">
            <v>BX2</v>
          </cell>
          <cell r="E6681">
            <v>301</v>
          </cell>
          <cell r="F6681">
            <v>1</v>
          </cell>
          <cell r="G6681">
            <v>1</v>
          </cell>
          <cell r="H6681" t="str">
            <v>/  /</v>
          </cell>
          <cell r="I6681">
            <v>0</v>
          </cell>
          <cell r="J6681">
            <v>0</v>
          </cell>
          <cell r="K6681">
            <v>10404</v>
          </cell>
          <cell r="L6681">
            <v>10404</v>
          </cell>
          <cell r="M6681">
            <v>0</v>
          </cell>
          <cell r="N6681">
            <v>0</v>
          </cell>
          <cell r="O6681">
            <v>10404</v>
          </cell>
          <cell r="P6681">
            <v>0</v>
          </cell>
        </row>
        <row r="6682">
          <cell r="A6682" t="str">
            <v>0011758511</v>
          </cell>
          <cell r="B6682">
            <v>11758</v>
          </cell>
          <cell r="C6682">
            <v>117580</v>
          </cell>
          <cell r="D6682" t="str">
            <v>BX2</v>
          </cell>
          <cell r="E6682">
            <v>511</v>
          </cell>
          <cell r="F6682">
            <v>1</v>
          </cell>
          <cell r="G6682">
            <v>1</v>
          </cell>
          <cell r="H6682" t="str">
            <v>/  /</v>
          </cell>
          <cell r="I6682">
            <v>0</v>
          </cell>
          <cell r="J6682">
            <v>0</v>
          </cell>
          <cell r="K6682">
            <v>900</v>
          </cell>
          <cell r="L6682">
            <v>900</v>
          </cell>
          <cell r="M6682">
            <v>0</v>
          </cell>
          <cell r="N6682">
            <v>900</v>
          </cell>
          <cell r="O6682">
            <v>900</v>
          </cell>
          <cell r="P6682">
            <v>0</v>
          </cell>
        </row>
        <row r="6683">
          <cell r="A6683" t="str">
            <v>0011758523</v>
          </cell>
          <cell r="B6683">
            <v>11758</v>
          </cell>
          <cell r="C6683">
            <v>117580</v>
          </cell>
          <cell r="D6683" t="str">
            <v>BX2</v>
          </cell>
          <cell r="E6683">
            <v>523</v>
          </cell>
          <cell r="F6683">
            <v>1</v>
          </cell>
          <cell r="G6683">
            <v>1</v>
          </cell>
          <cell r="H6683">
            <v>38364</v>
          </cell>
          <cell r="I6683">
            <v>1</v>
          </cell>
          <cell r="J6683">
            <v>0</v>
          </cell>
          <cell r="K6683">
            <v>1</v>
          </cell>
          <cell r="L6683">
            <v>1</v>
          </cell>
          <cell r="M6683">
            <v>0</v>
          </cell>
          <cell r="N6683">
            <v>0</v>
          </cell>
          <cell r="O6683">
            <v>1</v>
          </cell>
          <cell r="P6683">
            <v>0</v>
          </cell>
        </row>
        <row r="6684">
          <cell r="A6684" t="str">
            <v>0011758601</v>
          </cell>
          <cell r="B6684">
            <v>11758</v>
          </cell>
          <cell r="C6684">
            <v>117580</v>
          </cell>
          <cell r="D6684" t="str">
            <v>BX2</v>
          </cell>
          <cell r="E6684">
            <v>601</v>
          </cell>
          <cell r="F6684">
            <v>1</v>
          </cell>
          <cell r="G6684">
            <v>1</v>
          </cell>
          <cell r="H6684" t="str">
            <v>/  /</v>
          </cell>
          <cell r="I6684">
            <v>0</v>
          </cell>
          <cell r="J6684">
            <v>0</v>
          </cell>
          <cell r="K6684">
            <v>9503</v>
          </cell>
          <cell r="L6684">
            <v>9503</v>
          </cell>
          <cell r="M6684">
            <v>0</v>
          </cell>
          <cell r="N6684">
            <v>0</v>
          </cell>
          <cell r="O6684">
            <v>9503</v>
          </cell>
          <cell r="P6684">
            <v>0</v>
          </cell>
        </row>
        <row r="6685">
          <cell r="A6685" t="str">
            <v>0011758701</v>
          </cell>
          <cell r="B6685">
            <v>11758</v>
          </cell>
          <cell r="C6685">
            <v>117580</v>
          </cell>
          <cell r="D6685" t="str">
            <v>BX2</v>
          </cell>
          <cell r="E6685">
            <v>701</v>
          </cell>
          <cell r="F6685">
            <v>1</v>
          </cell>
          <cell r="G6685">
            <v>1</v>
          </cell>
          <cell r="H6685" t="str">
            <v>/  /</v>
          </cell>
          <cell r="I6685">
            <v>0</v>
          </cell>
          <cell r="J6685">
            <v>0</v>
          </cell>
          <cell r="K6685">
            <v>9503</v>
          </cell>
          <cell r="L6685">
            <v>9503</v>
          </cell>
          <cell r="M6685">
            <v>0</v>
          </cell>
          <cell r="N6685">
            <v>0</v>
          </cell>
          <cell r="O6685">
            <v>9503</v>
          </cell>
          <cell r="P6685">
            <v>0</v>
          </cell>
        </row>
        <row r="6686">
          <cell r="A6686" t="str">
            <v>0011758910</v>
          </cell>
          <cell r="B6686">
            <v>11758</v>
          </cell>
          <cell r="C6686">
            <v>117580</v>
          </cell>
          <cell r="D6686" t="str">
            <v>BX2</v>
          </cell>
          <cell r="E6686">
            <v>910</v>
          </cell>
          <cell r="F6686">
            <v>1</v>
          </cell>
          <cell r="G6686">
            <v>1</v>
          </cell>
          <cell r="H6686" t="str">
            <v>/  /</v>
          </cell>
          <cell r="I6686">
            <v>0</v>
          </cell>
          <cell r="J6686">
            <v>0</v>
          </cell>
          <cell r="K6686">
            <v>10404</v>
          </cell>
          <cell r="L6686">
            <v>10404</v>
          </cell>
          <cell r="M6686">
            <v>0</v>
          </cell>
          <cell r="N6686">
            <v>0</v>
          </cell>
          <cell r="O6686">
            <v>10404</v>
          </cell>
          <cell r="P6686">
            <v>0</v>
          </cell>
        </row>
        <row r="6687">
          <cell r="A6687" t="str">
            <v>0011758951</v>
          </cell>
          <cell r="B6687">
            <v>11758</v>
          </cell>
          <cell r="C6687">
            <v>117580</v>
          </cell>
          <cell r="D6687" t="str">
            <v>BX2</v>
          </cell>
          <cell r="E6687">
            <v>951</v>
          </cell>
          <cell r="F6687">
            <v>1</v>
          </cell>
          <cell r="G6687">
            <v>1</v>
          </cell>
          <cell r="H6687" t="str">
            <v>/  /</v>
          </cell>
          <cell r="I6687">
            <v>0</v>
          </cell>
          <cell r="J6687">
            <v>0</v>
          </cell>
          <cell r="K6687">
            <v>653</v>
          </cell>
          <cell r="L6687">
            <v>653</v>
          </cell>
          <cell r="M6687">
            <v>0</v>
          </cell>
          <cell r="N6687">
            <v>0</v>
          </cell>
          <cell r="O6687">
            <v>653</v>
          </cell>
          <cell r="P6687">
            <v>0</v>
          </cell>
        </row>
        <row r="6688">
          <cell r="A6688" t="str">
            <v>0011760101</v>
          </cell>
          <cell r="B6688">
            <v>11760</v>
          </cell>
          <cell r="C6688">
            <v>117600</v>
          </cell>
          <cell r="D6688" t="str">
            <v>Q20</v>
          </cell>
          <cell r="E6688">
            <v>101</v>
          </cell>
          <cell r="F6688">
            <v>1</v>
          </cell>
          <cell r="G6688">
            <v>1</v>
          </cell>
          <cell r="H6688">
            <v>39090</v>
          </cell>
          <cell r="I6688">
            <v>25047</v>
          </cell>
          <cell r="J6688">
            <v>0</v>
          </cell>
          <cell r="K6688">
            <v>25047</v>
          </cell>
          <cell r="L6688">
            <v>25047</v>
          </cell>
          <cell r="M6688">
            <v>0</v>
          </cell>
          <cell r="N6688">
            <v>0</v>
          </cell>
          <cell r="O6688">
            <v>25047</v>
          </cell>
          <cell r="P6688">
            <v>0</v>
          </cell>
        </row>
        <row r="6689">
          <cell r="A6689" t="str">
            <v>0011760104</v>
          </cell>
          <cell r="B6689">
            <v>11760</v>
          </cell>
          <cell r="C6689">
            <v>117600</v>
          </cell>
          <cell r="D6689" t="str">
            <v>Q20</v>
          </cell>
          <cell r="E6689">
            <v>104</v>
          </cell>
          <cell r="F6689">
            <v>1</v>
          </cell>
          <cell r="G6689">
            <v>1</v>
          </cell>
          <cell r="H6689">
            <v>38720</v>
          </cell>
          <cell r="I6689">
            <v>3150</v>
          </cell>
          <cell r="J6689">
            <v>0</v>
          </cell>
          <cell r="K6689">
            <v>3150</v>
          </cell>
          <cell r="L6689">
            <v>3150</v>
          </cell>
          <cell r="M6689">
            <v>0</v>
          </cell>
          <cell r="N6689">
            <v>0</v>
          </cell>
          <cell r="O6689">
            <v>3150</v>
          </cell>
          <cell r="P6689">
            <v>0</v>
          </cell>
        </row>
        <row r="6690">
          <cell r="A6690" t="str">
            <v>0011760106</v>
          </cell>
          <cell r="B6690">
            <v>11760</v>
          </cell>
          <cell r="C6690">
            <v>117600</v>
          </cell>
          <cell r="D6690" t="str">
            <v>Q20</v>
          </cell>
          <cell r="E6690">
            <v>106</v>
          </cell>
          <cell r="F6690">
            <v>1</v>
          </cell>
          <cell r="G6690">
            <v>1</v>
          </cell>
          <cell r="H6690">
            <v>38961</v>
          </cell>
          <cell r="I6690">
            <v>150</v>
          </cell>
          <cell r="J6690">
            <v>0</v>
          </cell>
          <cell r="K6690">
            <v>150</v>
          </cell>
          <cell r="L6690">
            <v>150</v>
          </cell>
          <cell r="M6690">
            <v>0</v>
          </cell>
          <cell r="N6690">
            <v>0</v>
          </cell>
          <cell r="O6690">
            <v>150</v>
          </cell>
          <cell r="P6690">
            <v>0</v>
          </cell>
        </row>
        <row r="6691">
          <cell r="A6691" t="str">
            <v>0011760263</v>
          </cell>
          <cell r="B6691">
            <v>11760</v>
          </cell>
          <cell r="C6691">
            <v>117600</v>
          </cell>
          <cell r="D6691" t="str">
            <v>Q20</v>
          </cell>
          <cell r="E6691">
            <v>263</v>
          </cell>
          <cell r="F6691">
            <v>1</v>
          </cell>
          <cell r="G6691">
            <v>2</v>
          </cell>
          <cell r="H6691" t="str">
            <v>21/01/08</v>
          </cell>
          <cell r="I6691">
            <v>0</v>
          </cell>
          <cell r="J6691">
            <v>945.65</v>
          </cell>
          <cell r="K6691">
            <v>945.65</v>
          </cell>
          <cell r="L6691">
            <v>945.65</v>
          </cell>
          <cell r="M6691">
            <v>0</v>
          </cell>
          <cell r="N6691">
            <v>0</v>
          </cell>
          <cell r="O6691">
            <v>945.65</v>
          </cell>
          <cell r="P6691">
            <v>0</v>
          </cell>
        </row>
        <row r="6692">
          <cell r="A6692" t="str">
            <v>0011760301</v>
          </cell>
          <cell r="B6692">
            <v>11760</v>
          </cell>
          <cell r="C6692">
            <v>117600</v>
          </cell>
          <cell r="D6692" t="str">
            <v>Q20</v>
          </cell>
          <cell r="E6692">
            <v>301</v>
          </cell>
          <cell r="F6692">
            <v>1</v>
          </cell>
          <cell r="G6692">
            <v>2</v>
          </cell>
          <cell r="H6692" t="str">
            <v>/  /</v>
          </cell>
          <cell r="I6692">
            <v>0</v>
          </cell>
          <cell r="J6692">
            <v>945.65</v>
          </cell>
          <cell r="K6692">
            <v>29292.65</v>
          </cell>
          <cell r="L6692">
            <v>29292.65</v>
          </cell>
          <cell r="M6692">
            <v>0</v>
          </cell>
          <cell r="N6692">
            <v>0</v>
          </cell>
          <cell r="O6692">
            <v>29292.65</v>
          </cell>
          <cell r="P6692">
            <v>0</v>
          </cell>
        </row>
        <row r="6693">
          <cell r="A6693" t="str">
            <v>0011760601</v>
          </cell>
          <cell r="B6693">
            <v>11760</v>
          </cell>
          <cell r="C6693">
            <v>117600</v>
          </cell>
          <cell r="D6693" t="str">
            <v>Q20</v>
          </cell>
          <cell r="E6693">
            <v>601</v>
          </cell>
          <cell r="F6693">
            <v>1</v>
          </cell>
          <cell r="G6693">
            <v>2</v>
          </cell>
          <cell r="H6693" t="str">
            <v>/  /</v>
          </cell>
          <cell r="I6693">
            <v>0</v>
          </cell>
          <cell r="J6693">
            <v>945.65</v>
          </cell>
          <cell r="K6693">
            <v>29292.65</v>
          </cell>
          <cell r="L6693">
            <v>29292.65</v>
          </cell>
          <cell r="M6693">
            <v>0</v>
          </cell>
          <cell r="N6693">
            <v>0</v>
          </cell>
          <cell r="O6693">
            <v>29292.65</v>
          </cell>
          <cell r="P6693">
            <v>0</v>
          </cell>
        </row>
        <row r="6694">
          <cell r="A6694" t="str">
            <v>0011760701</v>
          </cell>
          <cell r="B6694">
            <v>11760</v>
          </cell>
          <cell r="C6694">
            <v>117600</v>
          </cell>
          <cell r="D6694" t="str">
            <v>Q20</v>
          </cell>
          <cell r="E6694">
            <v>701</v>
          </cell>
          <cell r="F6694">
            <v>1</v>
          </cell>
          <cell r="G6694">
            <v>2</v>
          </cell>
          <cell r="H6694" t="str">
            <v>/  /</v>
          </cell>
          <cell r="I6694">
            <v>0</v>
          </cell>
          <cell r="J6694">
            <v>945.65</v>
          </cell>
          <cell r="K6694">
            <v>29292.65</v>
          </cell>
          <cell r="L6694">
            <v>29292.65</v>
          </cell>
          <cell r="M6694">
            <v>0</v>
          </cell>
          <cell r="N6694">
            <v>0</v>
          </cell>
          <cell r="O6694">
            <v>29292.65</v>
          </cell>
          <cell r="P6694">
            <v>0</v>
          </cell>
        </row>
        <row r="6695">
          <cell r="A6695" t="str">
            <v>0011760910</v>
          </cell>
          <cell r="B6695">
            <v>11760</v>
          </cell>
          <cell r="C6695">
            <v>117600</v>
          </cell>
          <cell r="D6695" t="str">
            <v>Q20</v>
          </cell>
          <cell r="E6695">
            <v>910</v>
          </cell>
          <cell r="F6695">
            <v>1</v>
          </cell>
          <cell r="G6695">
            <v>2</v>
          </cell>
          <cell r="H6695" t="str">
            <v>/  /</v>
          </cell>
          <cell r="I6695">
            <v>0</v>
          </cell>
          <cell r="J6695">
            <v>0</v>
          </cell>
          <cell r="K6695">
            <v>28347</v>
          </cell>
          <cell r="L6695">
            <v>28347</v>
          </cell>
          <cell r="M6695">
            <v>0</v>
          </cell>
          <cell r="N6695">
            <v>0</v>
          </cell>
          <cell r="O6695">
            <v>28347</v>
          </cell>
          <cell r="P6695">
            <v>0</v>
          </cell>
        </row>
        <row r="6696">
          <cell r="A6696" t="str">
            <v>0011762101</v>
          </cell>
          <cell r="B6696">
            <v>11762</v>
          </cell>
          <cell r="C6696">
            <v>117620</v>
          </cell>
          <cell r="D6696" t="str">
            <v>KO1</v>
          </cell>
          <cell r="E6696">
            <v>101</v>
          </cell>
          <cell r="F6696">
            <v>1</v>
          </cell>
          <cell r="G6696">
            <v>1</v>
          </cell>
          <cell r="H6696">
            <v>38719</v>
          </cell>
          <cell r="I6696">
            <v>5600</v>
          </cell>
          <cell r="J6696">
            <v>0</v>
          </cell>
          <cell r="K6696">
            <v>5600</v>
          </cell>
          <cell r="L6696">
            <v>5600</v>
          </cell>
          <cell r="M6696">
            <v>0</v>
          </cell>
          <cell r="N6696">
            <v>0</v>
          </cell>
          <cell r="O6696">
            <v>5600</v>
          </cell>
          <cell r="P6696">
            <v>0</v>
          </cell>
        </row>
        <row r="6697">
          <cell r="A6697" t="str">
            <v>0011762106</v>
          </cell>
          <cell r="B6697">
            <v>11762</v>
          </cell>
          <cell r="C6697">
            <v>117620</v>
          </cell>
          <cell r="D6697" t="str">
            <v>KO1</v>
          </cell>
          <cell r="E6697">
            <v>106</v>
          </cell>
          <cell r="F6697">
            <v>1</v>
          </cell>
          <cell r="G6697">
            <v>1</v>
          </cell>
          <cell r="H6697">
            <v>38719</v>
          </cell>
          <cell r="I6697">
            <v>150</v>
          </cell>
          <cell r="J6697">
            <v>0</v>
          </cell>
          <cell r="K6697">
            <v>150</v>
          </cell>
          <cell r="L6697">
            <v>150</v>
          </cell>
          <cell r="M6697">
            <v>0</v>
          </cell>
          <cell r="N6697">
            <v>0</v>
          </cell>
          <cell r="O6697">
            <v>150</v>
          </cell>
          <cell r="P6697">
            <v>0</v>
          </cell>
        </row>
        <row r="6698">
          <cell r="A6698" t="str">
            <v>0011762263</v>
          </cell>
          <cell r="B6698">
            <v>11762</v>
          </cell>
          <cell r="C6698">
            <v>117620</v>
          </cell>
          <cell r="D6698" t="str">
            <v>KO1</v>
          </cell>
          <cell r="E6698">
            <v>263</v>
          </cell>
          <cell r="F6698">
            <v>1</v>
          </cell>
          <cell r="G6698">
            <v>1</v>
          </cell>
          <cell r="H6698">
            <v>39630</v>
          </cell>
          <cell r="I6698">
            <v>0</v>
          </cell>
          <cell r="J6698">
            <v>0</v>
          </cell>
          <cell r="K6698">
            <v>223.25</v>
          </cell>
          <cell r="L6698">
            <v>223.25</v>
          </cell>
          <cell r="M6698">
            <v>0</v>
          </cell>
          <cell r="N6698">
            <v>0</v>
          </cell>
          <cell r="O6698">
            <v>223.25</v>
          </cell>
          <cell r="P6698">
            <v>0</v>
          </cell>
        </row>
        <row r="6699">
          <cell r="A6699" t="str">
            <v>0011762301</v>
          </cell>
          <cell r="B6699">
            <v>11762</v>
          </cell>
          <cell r="C6699">
            <v>117620</v>
          </cell>
          <cell r="D6699" t="str">
            <v>KO1</v>
          </cell>
          <cell r="E6699">
            <v>301</v>
          </cell>
          <cell r="F6699">
            <v>1</v>
          </cell>
          <cell r="G6699">
            <v>1</v>
          </cell>
          <cell r="H6699" t="str">
            <v>/  /</v>
          </cell>
          <cell r="I6699">
            <v>0</v>
          </cell>
          <cell r="J6699">
            <v>0</v>
          </cell>
          <cell r="K6699">
            <v>5973.25</v>
          </cell>
          <cell r="L6699">
            <v>5973.25</v>
          </cell>
          <cell r="M6699">
            <v>0</v>
          </cell>
          <cell r="N6699">
            <v>0</v>
          </cell>
          <cell r="O6699">
            <v>5973.25</v>
          </cell>
          <cell r="P6699">
            <v>0</v>
          </cell>
        </row>
        <row r="6700">
          <cell r="A6700" t="str">
            <v>0011762511</v>
          </cell>
          <cell r="B6700">
            <v>11762</v>
          </cell>
          <cell r="C6700">
            <v>117620</v>
          </cell>
          <cell r="D6700" t="str">
            <v>KO1</v>
          </cell>
          <cell r="E6700">
            <v>511</v>
          </cell>
          <cell r="F6700">
            <v>1</v>
          </cell>
          <cell r="G6700">
            <v>1</v>
          </cell>
          <cell r="H6700" t="str">
            <v>/  /</v>
          </cell>
          <cell r="I6700">
            <v>0</v>
          </cell>
          <cell r="J6700">
            <v>0</v>
          </cell>
          <cell r="K6700">
            <v>675</v>
          </cell>
          <cell r="L6700">
            <v>675</v>
          </cell>
          <cell r="M6700">
            <v>0</v>
          </cell>
          <cell r="N6700">
            <v>675</v>
          </cell>
          <cell r="O6700">
            <v>675</v>
          </cell>
          <cell r="P6700">
            <v>0</v>
          </cell>
        </row>
        <row r="6701">
          <cell r="A6701" t="str">
            <v>0011762553</v>
          </cell>
          <cell r="B6701">
            <v>11762</v>
          </cell>
          <cell r="C6701">
            <v>117620</v>
          </cell>
          <cell r="D6701" t="str">
            <v>KO1</v>
          </cell>
          <cell r="E6701">
            <v>553</v>
          </cell>
          <cell r="F6701">
            <v>1</v>
          </cell>
          <cell r="G6701">
            <v>1</v>
          </cell>
          <cell r="H6701">
            <v>39090</v>
          </cell>
          <cell r="I6701">
            <v>195</v>
          </cell>
          <cell r="J6701">
            <v>0</v>
          </cell>
          <cell r="K6701">
            <v>195</v>
          </cell>
          <cell r="L6701">
            <v>195</v>
          </cell>
          <cell r="M6701">
            <v>585</v>
          </cell>
          <cell r="N6701">
            <v>1170</v>
          </cell>
          <cell r="O6701">
            <v>1568.07</v>
          </cell>
          <cell r="P6701">
            <v>0</v>
          </cell>
        </row>
        <row r="6702">
          <cell r="A6702" t="str">
            <v>0011762601</v>
          </cell>
          <cell r="B6702">
            <v>11762</v>
          </cell>
          <cell r="C6702">
            <v>117620</v>
          </cell>
          <cell r="D6702" t="str">
            <v>KO1</v>
          </cell>
          <cell r="E6702">
            <v>601</v>
          </cell>
          <cell r="F6702">
            <v>1</v>
          </cell>
          <cell r="G6702">
            <v>1</v>
          </cell>
          <cell r="H6702" t="str">
            <v>/  /</v>
          </cell>
          <cell r="I6702">
            <v>0</v>
          </cell>
          <cell r="J6702">
            <v>0</v>
          </cell>
          <cell r="K6702">
            <v>5103.25</v>
          </cell>
          <cell r="L6702">
            <v>5103.25</v>
          </cell>
          <cell r="M6702">
            <v>0</v>
          </cell>
          <cell r="N6702">
            <v>0</v>
          </cell>
          <cell r="O6702">
            <v>5103.25</v>
          </cell>
          <cell r="P6702">
            <v>0</v>
          </cell>
        </row>
        <row r="6703">
          <cell r="A6703" t="str">
            <v>0011762701</v>
          </cell>
          <cell r="B6703">
            <v>11762</v>
          </cell>
          <cell r="C6703">
            <v>117620</v>
          </cell>
          <cell r="D6703" t="str">
            <v>KO1</v>
          </cell>
          <cell r="E6703">
            <v>701</v>
          </cell>
          <cell r="F6703">
            <v>1</v>
          </cell>
          <cell r="G6703">
            <v>1</v>
          </cell>
          <cell r="H6703" t="str">
            <v>/  /</v>
          </cell>
          <cell r="I6703">
            <v>0</v>
          </cell>
          <cell r="J6703">
            <v>0</v>
          </cell>
          <cell r="K6703">
            <v>5103.25</v>
          </cell>
          <cell r="L6703">
            <v>5103.25</v>
          </cell>
          <cell r="M6703">
            <v>0</v>
          </cell>
          <cell r="N6703">
            <v>0</v>
          </cell>
          <cell r="O6703">
            <v>5103.25</v>
          </cell>
          <cell r="P6703">
            <v>0</v>
          </cell>
        </row>
        <row r="6704">
          <cell r="A6704" t="str">
            <v>0011762910</v>
          </cell>
          <cell r="B6704">
            <v>11762</v>
          </cell>
          <cell r="C6704">
            <v>117620</v>
          </cell>
          <cell r="D6704" t="str">
            <v>KO1</v>
          </cell>
          <cell r="E6704">
            <v>910</v>
          </cell>
          <cell r="F6704">
            <v>1</v>
          </cell>
          <cell r="G6704">
            <v>1</v>
          </cell>
          <cell r="H6704" t="str">
            <v>/  /</v>
          </cell>
          <cell r="I6704">
            <v>0</v>
          </cell>
          <cell r="J6704">
            <v>0</v>
          </cell>
          <cell r="K6704">
            <v>5750</v>
          </cell>
          <cell r="L6704">
            <v>5750</v>
          </cell>
          <cell r="M6704">
            <v>0</v>
          </cell>
          <cell r="N6704">
            <v>0</v>
          </cell>
          <cell r="O6704">
            <v>5750</v>
          </cell>
          <cell r="P6704">
            <v>0</v>
          </cell>
        </row>
        <row r="6705">
          <cell r="A6705" t="str">
            <v>0011762951</v>
          </cell>
          <cell r="B6705">
            <v>11762</v>
          </cell>
          <cell r="C6705">
            <v>117620</v>
          </cell>
          <cell r="D6705" t="str">
            <v>KO1</v>
          </cell>
          <cell r="E6705">
            <v>951</v>
          </cell>
          <cell r="F6705">
            <v>1</v>
          </cell>
          <cell r="G6705">
            <v>1</v>
          </cell>
          <cell r="H6705" t="str">
            <v>/  /</v>
          </cell>
          <cell r="I6705">
            <v>0</v>
          </cell>
          <cell r="J6705">
            <v>0</v>
          </cell>
          <cell r="K6705">
            <v>405</v>
          </cell>
          <cell r="L6705">
            <v>405</v>
          </cell>
          <cell r="M6705">
            <v>0</v>
          </cell>
          <cell r="N6705">
            <v>0</v>
          </cell>
          <cell r="O6705">
            <v>405</v>
          </cell>
          <cell r="P6705">
            <v>0</v>
          </cell>
        </row>
        <row r="6706">
          <cell r="A6706" t="str">
            <v>0011763101</v>
          </cell>
          <cell r="B6706">
            <v>11763</v>
          </cell>
          <cell r="C6706">
            <v>117630</v>
          </cell>
          <cell r="D6706" t="str">
            <v>KI1</v>
          </cell>
          <cell r="E6706">
            <v>101</v>
          </cell>
          <cell r="F6706">
            <v>1</v>
          </cell>
          <cell r="G6706">
            <v>1</v>
          </cell>
          <cell r="H6706">
            <v>39089</v>
          </cell>
          <cell r="I6706">
            <v>16185</v>
          </cell>
          <cell r="J6706">
            <v>0</v>
          </cell>
          <cell r="K6706">
            <v>16185</v>
          </cell>
          <cell r="L6706">
            <v>16185</v>
          </cell>
          <cell r="M6706">
            <v>0</v>
          </cell>
          <cell r="N6706">
            <v>0</v>
          </cell>
          <cell r="O6706">
            <v>16185</v>
          </cell>
          <cell r="P6706">
            <v>0</v>
          </cell>
        </row>
        <row r="6707">
          <cell r="A6707" t="str">
            <v>0011763104</v>
          </cell>
          <cell r="B6707">
            <v>11763</v>
          </cell>
          <cell r="C6707">
            <v>117630</v>
          </cell>
          <cell r="D6707" t="str">
            <v>KI1</v>
          </cell>
          <cell r="E6707">
            <v>104</v>
          </cell>
          <cell r="F6707">
            <v>1</v>
          </cell>
          <cell r="G6707">
            <v>1</v>
          </cell>
          <cell r="H6707">
            <v>39088</v>
          </cell>
          <cell r="I6707">
            <v>3150</v>
          </cell>
          <cell r="J6707">
            <v>0</v>
          </cell>
          <cell r="K6707">
            <v>3150</v>
          </cell>
          <cell r="L6707">
            <v>3150</v>
          </cell>
          <cell r="M6707">
            <v>0</v>
          </cell>
          <cell r="N6707">
            <v>0</v>
          </cell>
          <cell r="O6707">
            <v>3150</v>
          </cell>
          <cell r="P6707">
            <v>0</v>
          </cell>
        </row>
        <row r="6708">
          <cell r="A6708" t="str">
            <v>0011763301</v>
          </cell>
          <cell r="B6708">
            <v>11763</v>
          </cell>
          <cell r="C6708">
            <v>117630</v>
          </cell>
          <cell r="D6708" t="str">
            <v>KI1</v>
          </cell>
          <cell r="E6708">
            <v>301</v>
          </cell>
          <cell r="F6708">
            <v>1</v>
          </cell>
          <cell r="G6708">
            <v>1</v>
          </cell>
          <cell r="H6708" t="str">
            <v>/  /</v>
          </cell>
          <cell r="I6708">
            <v>0</v>
          </cell>
          <cell r="J6708">
            <v>0</v>
          </cell>
          <cell r="K6708">
            <v>19335</v>
          </cell>
          <cell r="L6708">
            <v>19335</v>
          </cell>
          <cell r="M6708">
            <v>0</v>
          </cell>
          <cell r="N6708">
            <v>0</v>
          </cell>
          <cell r="O6708">
            <v>19335</v>
          </cell>
          <cell r="P6708">
            <v>0</v>
          </cell>
        </row>
        <row r="6709">
          <cell r="A6709" t="str">
            <v>0011763511</v>
          </cell>
          <cell r="B6709">
            <v>11763</v>
          </cell>
          <cell r="C6709">
            <v>117630</v>
          </cell>
          <cell r="D6709" t="str">
            <v>KI1</v>
          </cell>
          <cell r="E6709">
            <v>511</v>
          </cell>
          <cell r="F6709">
            <v>1</v>
          </cell>
          <cell r="G6709">
            <v>1</v>
          </cell>
          <cell r="H6709" t="str">
            <v>/  /</v>
          </cell>
          <cell r="I6709">
            <v>0</v>
          </cell>
          <cell r="J6709">
            <v>0</v>
          </cell>
          <cell r="K6709">
            <v>675</v>
          </cell>
          <cell r="L6709">
            <v>675</v>
          </cell>
          <cell r="M6709">
            <v>0</v>
          </cell>
          <cell r="N6709">
            <v>675</v>
          </cell>
          <cell r="O6709">
            <v>675</v>
          </cell>
          <cell r="P6709">
            <v>0</v>
          </cell>
        </row>
        <row r="6710">
          <cell r="A6710" t="str">
            <v>0011763555</v>
          </cell>
          <cell r="B6710">
            <v>11763</v>
          </cell>
          <cell r="C6710">
            <v>117630</v>
          </cell>
          <cell r="D6710" t="str">
            <v>KI1</v>
          </cell>
          <cell r="E6710">
            <v>555</v>
          </cell>
          <cell r="F6710">
            <v>1</v>
          </cell>
          <cell r="G6710">
            <v>1</v>
          </cell>
          <cell r="H6710" t="str">
            <v>/  /</v>
          </cell>
          <cell r="I6710">
            <v>0</v>
          </cell>
          <cell r="J6710">
            <v>0</v>
          </cell>
          <cell r="K6710">
            <v>1933.5</v>
          </cell>
          <cell r="L6710">
            <v>1933.5</v>
          </cell>
          <cell r="M6710">
            <v>0</v>
          </cell>
          <cell r="N6710">
            <v>0</v>
          </cell>
          <cell r="O6710">
            <v>1933.5</v>
          </cell>
          <cell r="P6710">
            <v>0</v>
          </cell>
        </row>
        <row r="6711">
          <cell r="A6711" t="str">
            <v>0011763601</v>
          </cell>
          <cell r="B6711">
            <v>11763</v>
          </cell>
          <cell r="C6711">
            <v>117630</v>
          </cell>
          <cell r="D6711" t="str">
            <v>KI1</v>
          </cell>
          <cell r="E6711">
            <v>601</v>
          </cell>
          <cell r="F6711">
            <v>1</v>
          </cell>
          <cell r="G6711">
            <v>1</v>
          </cell>
          <cell r="H6711" t="str">
            <v>/  /</v>
          </cell>
          <cell r="I6711">
            <v>0</v>
          </cell>
          <cell r="J6711">
            <v>0</v>
          </cell>
          <cell r="K6711">
            <v>16726.5</v>
          </cell>
          <cell r="L6711">
            <v>16726.5</v>
          </cell>
          <cell r="M6711">
            <v>0</v>
          </cell>
          <cell r="N6711">
            <v>0</v>
          </cell>
          <cell r="O6711">
            <v>16726.5</v>
          </cell>
          <cell r="P6711">
            <v>0</v>
          </cell>
        </row>
        <row r="6712">
          <cell r="A6712" t="str">
            <v>0011763701</v>
          </cell>
          <cell r="B6712">
            <v>11763</v>
          </cell>
          <cell r="C6712">
            <v>117630</v>
          </cell>
          <cell r="D6712" t="str">
            <v>KI1</v>
          </cell>
          <cell r="E6712">
            <v>701</v>
          </cell>
          <cell r="F6712">
            <v>1</v>
          </cell>
          <cell r="G6712">
            <v>1</v>
          </cell>
          <cell r="H6712" t="str">
            <v>/  /</v>
          </cell>
          <cell r="I6712">
            <v>0</v>
          </cell>
          <cell r="J6712">
            <v>0</v>
          </cell>
          <cell r="K6712">
            <v>16726.5</v>
          </cell>
          <cell r="L6712">
            <v>16726.5</v>
          </cell>
          <cell r="M6712">
            <v>0</v>
          </cell>
          <cell r="N6712">
            <v>0</v>
          </cell>
          <cell r="O6712">
            <v>16726.5</v>
          </cell>
          <cell r="P6712">
            <v>0</v>
          </cell>
        </row>
        <row r="6713">
          <cell r="A6713" t="str">
            <v>0011763910</v>
          </cell>
          <cell r="B6713">
            <v>11763</v>
          </cell>
          <cell r="C6713">
            <v>117630</v>
          </cell>
          <cell r="D6713" t="str">
            <v>KI1</v>
          </cell>
          <cell r="E6713">
            <v>910</v>
          </cell>
          <cell r="F6713">
            <v>1</v>
          </cell>
          <cell r="G6713">
            <v>1</v>
          </cell>
          <cell r="H6713" t="str">
            <v>/  /</v>
          </cell>
          <cell r="I6713">
            <v>0</v>
          </cell>
          <cell r="J6713">
            <v>0</v>
          </cell>
          <cell r="K6713">
            <v>19335</v>
          </cell>
          <cell r="L6713">
            <v>19335</v>
          </cell>
          <cell r="M6713">
            <v>0</v>
          </cell>
          <cell r="N6713">
            <v>0</v>
          </cell>
          <cell r="O6713">
            <v>19335</v>
          </cell>
          <cell r="P6713">
            <v>0</v>
          </cell>
        </row>
        <row r="6714">
          <cell r="A6714" t="str">
            <v>0011763951</v>
          </cell>
          <cell r="B6714">
            <v>11763</v>
          </cell>
          <cell r="C6714">
            <v>117630</v>
          </cell>
          <cell r="D6714" t="str">
            <v>KI1</v>
          </cell>
          <cell r="E6714">
            <v>951</v>
          </cell>
          <cell r="F6714">
            <v>1</v>
          </cell>
          <cell r="G6714">
            <v>1</v>
          </cell>
          <cell r="H6714" t="str">
            <v>/  /</v>
          </cell>
          <cell r="I6714">
            <v>0</v>
          </cell>
          <cell r="J6714">
            <v>0</v>
          </cell>
          <cell r="K6714">
            <v>405</v>
          </cell>
          <cell r="L6714">
            <v>405</v>
          </cell>
          <cell r="M6714">
            <v>0</v>
          </cell>
          <cell r="N6714">
            <v>0</v>
          </cell>
          <cell r="O6714">
            <v>405</v>
          </cell>
          <cell r="P6714">
            <v>0</v>
          </cell>
        </row>
        <row r="6715">
          <cell r="A6715" t="str">
            <v>0011764101</v>
          </cell>
          <cell r="B6715">
            <v>11764</v>
          </cell>
          <cell r="C6715">
            <v>117640</v>
          </cell>
          <cell r="D6715" t="str">
            <v>KA2</v>
          </cell>
          <cell r="E6715">
            <v>101</v>
          </cell>
          <cell r="F6715">
            <v>1</v>
          </cell>
          <cell r="G6715">
            <v>1</v>
          </cell>
          <cell r="H6715">
            <v>38719</v>
          </cell>
          <cell r="I6715">
            <v>8300</v>
          </cell>
          <cell r="J6715">
            <v>0</v>
          </cell>
          <cell r="K6715">
            <v>8300</v>
          </cell>
          <cell r="L6715">
            <v>8300</v>
          </cell>
          <cell r="M6715">
            <v>0</v>
          </cell>
          <cell r="N6715">
            <v>0</v>
          </cell>
          <cell r="O6715">
            <v>8300</v>
          </cell>
          <cell r="P6715">
            <v>0</v>
          </cell>
        </row>
        <row r="6716">
          <cell r="A6716" t="str">
            <v>0011764106</v>
          </cell>
          <cell r="B6716">
            <v>11764</v>
          </cell>
          <cell r="C6716">
            <v>117640</v>
          </cell>
          <cell r="D6716" t="str">
            <v>KA2</v>
          </cell>
          <cell r="E6716">
            <v>106</v>
          </cell>
          <cell r="F6716">
            <v>1</v>
          </cell>
          <cell r="G6716">
            <v>1</v>
          </cell>
          <cell r="H6716">
            <v>38719</v>
          </cell>
          <cell r="I6716">
            <v>150</v>
          </cell>
          <cell r="J6716">
            <v>0</v>
          </cell>
          <cell r="K6716">
            <v>150</v>
          </cell>
          <cell r="L6716">
            <v>150</v>
          </cell>
          <cell r="M6716">
            <v>0</v>
          </cell>
          <cell r="N6716">
            <v>0</v>
          </cell>
          <cell r="O6716">
            <v>150</v>
          </cell>
          <cell r="P6716">
            <v>0</v>
          </cell>
        </row>
        <row r="6717">
          <cell r="A6717" t="str">
            <v>0011764263</v>
          </cell>
          <cell r="B6717">
            <v>11764</v>
          </cell>
          <cell r="C6717">
            <v>117640</v>
          </cell>
          <cell r="D6717" t="str">
            <v>KA2</v>
          </cell>
          <cell r="E6717">
            <v>263</v>
          </cell>
          <cell r="F6717">
            <v>1</v>
          </cell>
          <cell r="G6717">
            <v>1</v>
          </cell>
          <cell r="H6717">
            <v>39630</v>
          </cell>
          <cell r="I6717">
            <v>0</v>
          </cell>
          <cell r="J6717">
            <v>0</v>
          </cell>
          <cell r="K6717">
            <v>210.98</v>
          </cell>
          <cell r="L6717">
            <v>210.98</v>
          </cell>
          <cell r="M6717">
            <v>0</v>
          </cell>
          <cell r="N6717">
            <v>0</v>
          </cell>
          <cell r="O6717">
            <v>210.98</v>
          </cell>
          <cell r="P6717">
            <v>0</v>
          </cell>
        </row>
        <row r="6718">
          <cell r="A6718" t="str">
            <v>0011764301</v>
          </cell>
          <cell r="B6718">
            <v>11764</v>
          </cell>
          <cell r="C6718">
            <v>117640</v>
          </cell>
          <cell r="D6718" t="str">
            <v>KA2</v>
          </cell>
          <cell r="E6718">
            <v>301</v>
          </cell>
          <cell r="F6718">
            <v>1</v>
          </cell>
          <cell r="G6718">
            <v>1</v>
          </cell>
          <cell r="H6718" t="str">
            <v>/  /</v>
          </cell>
          <cell r="I6718">
            <v>0</v>
          </cell>
          <cell r="J6718">
            <v>0</v>
          </cell>
          <cell r="K6718">
            <v>8660.98</v>
          </cell>
          <cell r="L6718">
            <v>8660.98</v>
          </cell>
          <cell r="M6718">
            <v>0</v>
          </cell>
          <cell r="N6718">
            <v>0</v>
          </cell>
          <cell r="O6718">
            <v>8660.98</v>
          </cell>
          <cell r="P6718">
            <v>0</v>
          </cell>
        </row>
        <row r="6719">
          <cell r="A6719" t="str">
            <v>0011764511</v>
          </cell>
          <cell r="B6719">
            <v>11764</v>
          </cell>
          <cell r="C6719">
            <v>117640</v>
          </cell>
          <cell r="D6719" t="str">
            <v>KA2</v>
          </cell>
          <cell r="E6719">
            <v>511</v>
          </cell>
          <cell r="F6719">
            <v>1</v>
          </cell>
          <cell r="G6719">
            <v>1</v>
          </cell>
          <cell r="H6719" t="str">
            <v>/  /</v>
          </cell>
          <cell r="I6719">
            <v>0</v>
          </cell>
          <cell r="J6719">
            <v>0</v>
          </cell>
          <cell r="K6719">
            <v>900</v>
          </cell>
          <cell r="L6719">
            <v>900</v>
          </cell>
          <cell r="M6719">
            <v>0</v>
          </cell>
          <cell r="N6719">
            <v>900</v>
          </cell>
          <cell r="O6719">
            <v>900</v>
          </cell>
          <cell r="P6719">
            <v>0</v>
          </cell>
        </row>
        <row r="6720">
          <cell r="A6720" t="str">
            <v>0011764523</v>
          </cell>
          <cell r="B6720">
            <v>11764</v>
          </cell>
          <cell r="C6720">
            <v>117640</v>
          </cell>
          <cell r="D6720" t="str">
            <v>KA2</v>
          </cell>
          <cell r="E6720">
            <v>523</v>
          </cell>
          <cell r="F6720">
            <v>1</v>
          </cell>
          <cell r="G6720">
            <v>1</v>
          </cell>
          <cell r="H6720">
            <v>38719</v>
          </cell>
          <cell r="I6720">
            <v>1</v>
          </cell>
          <cell r="J6720">
            <v>0</v>
          </cell>
          <cell r="K6720">
            <v>1</v>
          </cell>
          <cell r="L6720">
            <v>1</v>
          </cell>
          <cell r="M6720">
            <v>0</v>
          </cell>
          <cell r="N6720">
            <v>0</v>
          </cell>
          <cell r="O6720">
            <v>1</v>
          </cell>
          <cell r="P6720">
            <v>0</v>
          </cell>
        </row>
        <row r="6721">
          <cell r="A6721" t="str">
            <v>0011764601</v>
          </cell>
          <cell r="B6721">
            <v>11764</v>
          </cell>
          <cell r="C6721">
            <v>117640</v>
          </cell>
          <cell r="D6721" t="str">
            <v>KA2</v>
          </cell>
          <cell r="E6721">
            <v>601</v>
          </cell>
          <cell r="F6721">
            <v>1</v>
          </cell>
          <cell r="G6721">
            <v>1</v>
          </cell>
          <cell r="H6721" t="str">
            <v>/  /</v>
          </cell>
          <cell r="I6721">
            <v>0</v>
          </cell>
          <cell r="J6721">
            <v>0</v>
          </cell>
          <cell r="K6721">
            <v>7759.98</v>
          </cell>
          <cell r="L6721">
            <v>7759.98</v>
          </cell>
          <cell r="M6721">
            <v>0</v>
          </cell>
          <cell r="N6721">
            <v>0</v>
          </cell>
          <cell r="O6721">
            <v>7759.98</v>
          </cell>
          <cell r="P6721">
            <v>0</v>
          </cell>
        </row>
        <row r="6722">
          <cell r="A6722" t="str">
            <v>0011764701</v>
          </cell>
          <cell r="B6722">
            <v>11764</v>
          </cell>
          <cell r="C6722">
            <v>117640</v>
          </cell>
          <cell r="D6722" t="str">
            <v>KA2</v>
          </cell>
          <cell r="E6722">
            <v>701</v>
          </cell>
          <cell r="F6722">
            <v>1</v>
          </cell>
          <cell r="G6722">
            <v>1</v>
          </cell>
          <cell r="H6722" t="str">
            <v>/  /</v>
          </cell>
          <cell r="I6722">
            <v>0</v>
          </cell>
          <cell r="J6722">
            <v>0</v>
          </cell>
          <cell r="K6722">
            <v>7759.98</v>
          </cell>
          <cell r="L6722">
            <v>7759.98</v>
          </cell>
          <cell r="M6722">
            <v>0</v>
          </cell>
          <cell r="N6722">
            <v>0</v>
          </cell>
          <cell r="O6722">
            <v>7759.98</v>
          </cell>
          <cell r="P6722">
            <v>0</v>
          </cell>
        </row>
        <row r="6723">
          <cell r="A6723" t="str">
            <v>0011764910</v>
          </cell>
          <cell r="B6723">
            <v>11764</v>
          </cell>
          <cell r="C6723">
            <v>117640</v>
          </cell>
          <cell r="D6723" t="str">
            <v>KA2</v>
          </cell>
          <cell r="E6723">
            <v>910</v>
          </cell>
          <cell r="F6723">
            <v>1</v>
          </cell>
          <cell r="G6723">
            <v>1</v>
          </cell>
          <cell r="H6723" t="str">
            <v>/  /</v>
          </cell>
          <cell r="I6723">
            <v>0</v>
          </cell>
          <cell r="J6723">
            <v>0</v>
          </cell>
          <cell r="K6723">
            <v>8450</v>
          </cell>
          <cell r="L6723">
            <v>8450</v>
          </cell>
          <cell r="M6723">
            <v>0</v>
          </cell>
          <cell r="N6723">
            <v>0</v>
          </cell>
          <cell r="O6723">
            <v>8450</v>
          </cell>
          <cell r="P6723">
            <v>0</v>
          </cell>
        </row>
        <row r="6724">
          <cell r="A6724" t="str">
            <v>0011764951</v>
          </cell>
          <cell r="B6724">
            <v>11764</v>
          </cell>
          <cell r="C6724">
            <v>117640</v>
          </cell>
          <cell r="D6724" t="str">
            <v>KA2</v>
          </cell>
          <cell r="E6724">
            <v>951</v>
          </cell>
          <cell r="F6724">
            <v>1</v>
          </cell>
          <cell r="G6724">
            <v>1</v>
          </cell>
          <cell r="H6724" t="str">
            <v>/  /</v>
          </cell>
          <cell r="I6724">
            <v>0</v>
          </cell>
          <cell r="J6724">
            <v>0</v>
          </cell>
          <cell r="K6724">
            <v>653</v>
          </cell>
          <cell r="L6724">
            <v>653</v>
          </cell>
          <cell r="M6724">
            <v>0</v>
          </cell>
          <cell r="N6724">
            <v>0</v>
          </cell>
          <cell r="O6724">
            <v>653</v>
          </cell>
          <cell r="P6724">
            <v>0</v>
          </cell>
        </row>
        <row r="6725">
          <cell r="A6725" t="str">
            <v>0011770101</v>
          </cell>
          <cell r="B6725">
            <v>11770</v>
          </cell>
          <cell r="C6725">
            <v>117700</v>
          </cell>
          <cell r="D6725" t="str">
            <v>KA3</v>
          </cell>
          <cell r="E6725">
            <v>101</v>
          </cell>
          <cell r="F6725">
            <v>1</v>
          </cell>
          <cell r="G6725">
            <v>1</v>
          </cell>
          <cell r="H6725">
            <v>39089</v>
          </cell>
          <cell r="I6725">
            <v>10085</v>
          </cell>
          <cell r="J6725">
            <v>0</v>
          </cell>
          <cell r="K6725">
            <v>10085</v>
          </cell>
          <cell r="L6725">
            <v>10085</v>
          </cell>
          <cell r="M6725">
            <v>0</v>
          </cell>
          <cell r="N6725">
            <v>0</v>
          </cell>
          <cell r="O6725">
            <v>10085</v>
          </cell>
          <cell r="P6725">
            <v>0</v>
          </cell>
        </row>
        <row r="6726">
          <cell r="A6726" t="str">
            <v>0011770106</v>
          </cell>
          <cell r="B6726">
            <v>11770</v>
          </cell>
          <cell r="C6726">
            <v>117700</v>
          </cell>
          <cell r="D6726" t="str">
            <v>KA3</v>
          </cell>
          <cell r="E6726">
            <v>106</v>
          </cell>
          <cell r="F6726">
            <v>1</v>
          </cell>
          <cell r="G6726">
            <v>1</v>
          </cell>
          <cell r="H6726">
            <v>38513</v>
          </cell>
          <cell r="I6726">
            <v>150</v>
          </cell>
          <cell r="J6726">
            <v>0</v>
          </cell>
          <cell r="K6726">
            <v>150</v>
          </cell>
          <cell r="L6726">
            <v>150</v>
          </cell>
          <cell r="M6726">
            <v>0</v>
          </cell>
          <cell r="N6726">
            <v>0</v>
          </cell>
          <cell r="O6726">
            <v>150</v>
          </cell>
          <cell r="P6726">
            <v>0</v>
          </cell>
        </row>
        <row r="6727">
          <cell r="A6727" t="str">
            <v>0011770301</v>
          </cell>
          <cell r="B6727">
            <v>11770</v>
          </cell>
          <cell r="C6727">
            <v>117700</v>
          </cell>
          <cell r="D6727" t="str">
            <v>KA3</v>
          </cell>
          <cell r="E6727">
            <v>301</v>
          </cell>
          <cell r="F6727">
            <v>1</v>
          </cell>
          <cell r="G6727">
            <v>1</v>
          </cell>
          <cell r="H6727" t="str">
            <v>/  /</v>
          </cell>
          <cell r="I6727">
            <v>0</v>
          </cell>
          <cell r="J6727">
            <v>0</v>
          </cell>
          <cell r="K6727">
            <v>10235</v>
          </cell>
          <cell r="L6727">
            <v>10235</v>
          </cell>
          <cell r="M6727">
            <v>0</v>
          </cell>
          <cell r="N6727">
            <v>0</v>
          </cell>
          <cell r="O6727">
            <v>10235</v>
          </cell>
          <cell r="P6727">
            <v>0</v>
          </cell>
        </row>
        <row r="6728">
          <cell r="A6728" t="str">
            <v>0011770511</v>
          </cell>
          <cell r="B6728">
            <v>11770</v>
          </cell>
          <cell r="C6728">
            <v>117700</v>
          </cell>
          <cell r="D6728" t="str">
            <v>KA3</v>
          </cell>
          <cell r="E6728">
            <v>511</v>
          </cell>
          <cell r="F6728">
            <v>1</v>
          </cell>
          <cell r="G6728">
            <v>1</v>
          </cell>
          <cell r="H6728" t="str">
            <v>/  /</v>
          </cell>
          <cell r="I6728">
            <v>0</v>
          </cell>
          <cell r="J6728">
            <v>0</v>
          </cell>
          <cell r="K6728">
            <v>900</v>
          </cell>
          <cell r="L6728">
            <v>900</v>
          </cell>
          <cell r="M6728">
            <v>0</v>
          </cell>
          <cell r="N6728">
            <v>900</v>
          </cell>
          <cell r="O6728">
            <v>900</v>
          </cell>
          <cell r="P6728">
            <v>0</v>
          </cell>
        </row>
        <row r="6729">
          <cell r="A6729" t="str">
            <v>0011770523</v>
          </cell>
          <cell r="B6729">
            <v>11770</v>
          </cell>
          <cell r="C6729">
            <v>117700</v>
          </cell>
          <cell r="D6729" t="str">
            <v>KA3</v>
          </cell>
          <cell r="E6729">
            <v>523</v>
          </cell>
          <cell r="F6729">
            <v>1</v>
          </cell>
          <cell r="G6729">
            <v>1</v>
          </cell>
          <cell r="H6729" t="str">
            <v>15/10/05</v>
          </cell>
          <cell r="I6729">
            <v>1</v>
          </cell>
          <cell r="J6729">
            <v>0</v>
          </cell>
          <cell r="K6729">
            <v>1</v>
          </cell>
          <cell r="L6729">
            <v>1</v>
          </cell>
          <cell r="M6729">
            <v>0</v>
          </cell>
          <cell r="N6729">
            <v>0</v>
          </cell>
          <cell r="O6729">
            <v>1</v>
          </cell>
          <cell r="P6729">
            <v>0</v>
          </cell>
        </row>
        <row r="6730">
          <cell r="A6730" t="str">
            <v>0011770555</v>
          </cell>
          <cell r="B6730">
            <v>11770</v>
          </cell>
          <cell r="C6730">
            <v>117700</v>
          </cell>
          <cell r="D6730" t="str">
            <v>KA3</v>
          </cell>
          <cell r="E6730">
            <v>555</v>
          </cell>
          <cell r="F6730">
            <v>1</v>
          </cell>
          <cell r="G6730">
            <v>1</v>
          </cell>
          <cell r="H6730" t="str">
            <v>/  /</v>
          </cell>
          <cell r="I6730">
            <v>0</v>
          </cell>
          <cell r="J6730">
            <v>0</v>
          </cell>
          <cell r="K6730">
            <v>504.25</v>
          </cell>
          <cell r="L6730">
            <v>504.25</v>
          </cell>
          <cell r="M6730">
            <v>0</v>
          </cell>
          <cell r="N6730">
            <v>0</v>
          </cell>
          <cell r="O6730">
            <v>504.25</v>
          </cell>
          <cell r="P6730">
            <v>0</v>
          </cell>
        </row>
        <row r="6731">
          <cell r="A6731" t="str">
            <v>0011770601</v>
          </cell>
          <cell r="B6731">
            <v>11770</v>
          </cell>
          <cell r="C6731">
            <v>117700</v>
          </cell>
          <cell r="D6731" t="str">
            <v>KA3</v>
          </cell>
          <cell r="E6731">
            <v>601</v>
          </cell>
          <cell r="F6731">
            <v>1</v>
          </cell>
          <cell r="G6731">
            <v>1</v>
          </cell>
          <cell r="H6731" t="str">
            <v>/  /</v>
          </cell>
          <cell r="I6731">
            <v>0</v>
          </cell>
          <cell r="J6731">
            <v>0</v>
          </cell>
          <cell r="K6731">
            <v>8829.75</v>
          </cell>
          <cell r="L6731">
            <v>8829.75</v>
          </cell>
          <cell r="M6731">
            <v>0</v>
          </cell>
          <cell r="N6731">
            <v>0</v>
          </cell>
          <cell r="O6731">
            <v>8829.75</v>
          </cell>
          <cell r="P6731">
            <v>0</v>
          </cell>
        </row>
        <row r="6732">
          <cell r="A6732" t="str">
            <v>0011770701</v>
          </cell>
          <cell r="B6732">
            <v>11770</v>
          </cell>
          <cell r="C6732">
            <v>117700</v>
          </cell>
          <cell r="D6732" t="str">
            <v>KA3</v>
          </cell>
          <cell r="E6732">
            <v>701</v>
          </cell>
          <cell r="F6732">
            <v>1</v>
          </cell>
          <cell r="G6732">
            <v>1</v>
          </cell>
          <cell r="H6732" t="str">
            <v>/  /</v>
          </cell>
          <cell r="I6732">
            <v>0</v>
          </cell>
          <cell r="J6732">
            <v>0</v>
          </cell>
          <cell r="K6732">
            <v>8829.75</v>
          </cell>
          <cell r="L6732">
            <v>8829.75</v>
          </cell>
          <cell r="M6732">
            <v>0</v>
          </cell>
          <cell r="N6732">
            <v>0</v>
          </cell>
          <cell r="O6732">
            <v>8829.75</v>
          </cell>
          <cell r="P6732">
            <v>0</v>
          </cell>
        </row>
        <row r="6733">
          <cell r="A6733" t="str">
            <v>0011770910</v>
          </cell>
          <cell r="B6733">
            <v>11770</v>
          </cell>
          <cell r="C6733">
            <v>117700</v>
          </cell>
          <cell r="D6733" t="str">
            <v>KA3</v>
          </cell>
          <cell r="E6733">
            <v>910</v>
          </cell>
          <cell r="F6733">
            <v>1</v>
          </cell>
          <cell r="G6733">
            <v>1</v>
          </cell>
          <cell r="H6733" t="str">
            <v>/  /</v>
          </cell>
          <cell r="I6733">
            <v>0</v>
          </cell>
          <cell r="J6733">
            <v>0</v>
          </cell>
          <cell r="K6733">
            <v>10235</v>
          </cell>
          <cell r="L6733">
            <v>10235</v>
          </cell>
          <cell r="M6733">
            <v>0</v>
          </cell>
          <cell r="N6733">
            <v>0</v>
          </cell>
          <cell r="O6733">
            <v>10235</v>
          </cell>
          <cell r="P6733">
            <v>0</v>
          </cell>
        </row>
        <row r="6734">
          <cell r="A6734" t="str">
            <v>0011770951</v>
          </cell>
          <cell r="B6734">
            <v>11770</v>
          </cell>
          <cell r="C6734">
            <v>117700</v>
          </cell>
          <cell r="D6734" t="str">
            <v>KA3</v>
          </cell>
          <cell r="E6734">
            <v>951</v>
          </cell>
          <cell r="F6734">
            <v>1</v>
          </cell>
          <cell r="G6734">
            <v>1</v>
          </cell>
          <cell r="H6734" t="str">
            <v>/  /</v>
          </cell>
          <cell r="I6734">
            <v>0</v>
          </cell>
          <cell r="J6734">
            <v>0</v>
          </cell>
          <cell r="K6734">
            <v>653</v>
          </cell>
          <cell r="L6734">
            <v>653</v>
          </cell>
          <cell r="M6734">
            <v>0</v>
          </cell>
          <cell r="N6734">
            <v>0</v>
          </cell>
          <cell r="O6734">
            <v>653</v>
          </cell>
          <cell r="P6734">
            <v>0</v>
          </cell>
        </row>
        <row r="6735">
          <cell r="A6735" t="str">
            <v>0011772101</v>
          </cell>
          <cell r="B6735">
            <v>11772</v>
          </cell>
          <cell r="C6735">
            <v>117720</v>
          </cell>
          <cell r="D6735" t="str">
            <v>TCS</v>
          </cell>
          <cell r="E6735">
            <v>101</v>
          </cell>
          <cell r="F6735">
            <v>1</v>
          </cell>
          <cell r="G6735">
            <v>1</v>
          </cell>
          <cell r="H6735">
            <v>38723</v>
          </cell>
          <cell r="I6735">
            <v>5181.8900000000003</v>
          </cell>
          <cell r="J6735">
            <v>0</v>
          </cell>
          <cell r="K6735">
            <v>5181.8900000000003</v>
          </cell>
          <cell r="L6735">
            <v>5181.8900000000003</v>
          </cell>
          <cell r="M6735">
            <v>0</v>
          </cell>
          <cell r="N6735">
            <v>0</v>
          </cell>
          <cell r="O6735">
            <v>5181.8900000000003</v>
          </cell>
          <cell r="P6735">
            <v>0</v>
          </cell>
        </row>
        <row r="6736">
          <cell r="A6736" t="str">
            <v>0011772103</v>
          </cell>
          <cell r="B6736">
            <v>11772</v>
          </cell>
          <cell r="C6736">
            <v>117720</v>
          </cell>
          <cell r="D6736" t="str">
            <v>TCS</v>
          </cell>
          <cell r="E6736">
            <v>103</v>
          </cell>
          <cell r="F6736">
            <v>1</v>
          </cell>
          <cell r="G6736">
            <v>1</v>
          </cell>
          <cell r="H6736">
            <v>38364</v>
          </cell>
          <cell r="I6736">
            <v>800</v>
          </cell>
          <cell r="J6736">
            <v>0</v>
          </cell>
          <cell r="K6736">
            <v>800</v>
          </cell>
          <cell r="L6736">
            <v>800</v>
          </cell>
          <cell r="M6736">
            <v>0</v>
          </cell>
          <cell r="N6736">
            <v>0</v>
          </cell>
          <cell r="O6736">
            <v>800</v>
          </cell>
          <cell r="P6736">
            <v>0</v>
          </cell>
        </row>
        <row r="6737">
          <cell r="A6737" t="str">
            <v>0011772106</v>
          </cell>
          <cell r="B6737">
            <v>11772</v>
          </cell>
          <cell r="C6737">
            <v>117720</v>
          </cell>
          <cell r="D6737" t="str">
            <v>TCS</v>
          </cell>
          <cell r="E6737">
            <v>106</v>
          </cell>
          <cell r="F6737">
            <v>1</v>
          </cell>
          <cell r="G6737">
            <v>1</v>
          </cell>
          <cell r="H6737">
            <v>38364</v>
          </cell>
          <cell r="I6737">
            <v>150</v>
          </cell>
          <cell r="J6737">
            <v>0</v>
          </cell>
          <cell r="K6737">
            <v>150</v>
          </cell>
          <cell r="L6737">
            <v>150</v>
          </cell>
          <cell r="M6737">
            <v>0</v>
          </cell>
          <cell r="N6737">
            <v>0</v>
          </cell>
          <cell r="O6737">
            <v>150</v>
          </cell>
          <cell r="P6737">
            <v>0</v>
          </cell>
        </row>
        <row r="6738">
          <cell r="A6738" t="str">
            <v>0011772172</v>
          </cell>
          <cell r="B6738">
            <v>11772</v>
          </cell>
          <cell r="C6738">
            <v>117720</v>
          </cell>
          <cell r="D6738" t="str">
            <v>TCS</v>
          </cell>
          <cell r="E6738">
            <v>172</v>
          </cell>
          <cell r="F6738">
            <v>1</v>
          </cell>
          <cell r="G6738">
            <v>2</v>
          </cell>
          <cell r="H6738" t="str">
            <v>15/01/08</v>
          </cell>
          <cell r="I6738">
            <v>0</v>
          </cell>
          <cell r="J6738">
            <v>5023.58</v>
          </cell>
          <cell r="K6738">
            <v>5023.58</v>
          </cell>
          <cell r="L6738">
            <v>5023.58</v>
          </cell>
          <cell r="M6738">
            <v>0</v>
          </cell>
          <cell r="N6738">
            <v>0</v>
          </cell>
          <cell r="O6738">
            <v>5023.58</v>
          </cell>
          <cell r="P6738">
            <v>0</v>
          </cell>
        </row>
        <row r="6739">
          <cell r="A6739" t="str">
            <v>0011772263</v>
          </cell>
          <cell r="B6739">
            <v>11772</v>
          </cell>
          <cell r="C6739">
            <v>117720</v>
          </cell>
          <cell r="D6739" t="str">
            <v>TCS</v>
          </cell>
          <cell r="E6739">
            <v>263</v>
          </cell>
          <cell r="F6739">
            <v>1</v>
          </cell>
          <cell r="G6739">
            <v>2</v>
          </cell>
          <cell r="H6739" t="str">
            <v>21/01/08</v>
          </cell>
          <cell r="I6739">
            <v>0</v>
          </cell>
          <cell r="J6739">
            <v>955.65</v>
          </cell>
          <cell r="K6739">
            <v>955.65</v>
          </cell>
          <cell r="L6739">
            <v>955.65</v>
          </cell>
          <cell r="M6739">
            <v>0</v>
          </cell>
          <cell r="N6739">
            <v>0</v>
          </cell>
          <cell r="O6739">
            <v>955.65</v>
          </cell>
          <cell r="P6739">
            <v>0</v>
          </cell>
        </row>
        <row r="6740">
          <cell r="A6740" t="str">
            <v>0011772301</v>
          </cell>
          <cell r="B6740">
            <v>11772</v>
          </cell>
          <cell r="C6740">
            <v>117720</v>
          </cell>
          <cell r="D6740" t="str">
            <v>TCS</v>
          </cell>
          <cell r="E6740">
            <v>301</v>
          </cell>
          <cell r="F6740">
            <v>1</v>
          </cell>
          <cell r="G6740">
            <v>2</v>
          </cell>
          <cell r="H6740" t="str">
            <v>/  /</v>
          </cell>
          <cell r="I6740">
            <v>0</v>
          </cell>
          <cell r="J6740">
            <v>5979.23</v>
          </cell>
          <cell r="K6740">
            <v>12111.12</v>
          </cell>
          <cell r="L6740">
            <v>12111.12</v>
          </cell>
          <cell r="M6740">
            <v>0</v>
          </cell>
          <cell r="N6740">
            <v>0</v>
          </cell>
          <cell r="O6740">
            <v>12111.12</v>
          </cell>
          <cell r="P6740">
            <v>0</v>
          </cell>
        </row>
        <row r="6741">
          <cell r="A6741" t="str">
            <v>0011772511</v>
          </cell>
          <cell r="B6741">
            <v>11772</v>
          </cell>
          <cell r="C6741">
            <v>117720</v>
          </cell>
          <cell r="D6741" t="str">
            <v>TCS</v>
          </cell>
          <cell r="E6741">
            <v>511</v>
          </cell>
          <cell r="F6741">
            <v>1</v>
          </cell>
          <cell r="G6741">
            <v>2</v>
          </cell>
          <cell r="H6741" t="str">
            <v>/  /</v>
          </cell>
          <cell r="I6741">
            <v>0</v>
          </cell>
          <cell r="J6741">
            <v>1004</v>
          </cell>
          <cell r="K6741">
            <v>1904</v>
          </cell>
          <cell r="L6741">
            <v>1904</v>
          </cell>
          <cell r="M6741">
            <v>0</v>
          </cell>
          <cell r="N6741">
            <v>1904</v>
          </cell>
          <cell r="O6741">
            <v>1904</v>
          </cell>
          <cell r="P6741">
            <v>0</v>
          </cell>
        </row>
        <row r="6742">
          <cell r="A6742" t="str">
            <v>0011772523</v>
          </cell>
          <cell r="B6742">
            <v>11772</v>
          </cell>
          <cell r="C6742">
            <v>117720</v>
          </cell>
          <cell r="D6742" t="str">
            <v>TCS</v>
          </cell>
          <cell r="E6742">
            <v>523</v>
          </cell>
          <cell r="F6742">
            <v>1</v>
          </cell>
          <cell r="G6742">
            <v>1</v>
          </cell>
          <cell r="H6742">
            <v>38364</v>
          </cell>
          <cell r="I6742">
            <v>1</v>
          </cell>
          <cell r="J6742">
            <v>0</v>
          </cell>
          <cell r="K6742">
            <v>1</v>
          </cell>
          <cell r="L6742">
            <v>1</v>
          </cell>
          <cell r="M6742">
            <v>0</v>
          </cell>
          <cell r="N6742">
            <v>0</v>
          </cell>
          <cell r="O6742">
            <v>1</v>
          </cell>
          <cell r="P6742">
            <v>0</v>
          </cell>
        </row>
        <row r="6743">
          <cell r="A6743" t="str">
            <v>0011772601</v>
          </cell>
          <cell r="B6743">
            <v>11772</v>
          </cell>
          <cell r="C6743">
            <v>117720</v>
          </cell>
          <cell r="D6743" t="str">
            <v>TCS</v>
          </cell>
          <cell r="E6743">
            <v>601</v>
          </cell>
          <cell r="F6743">
            <v>1</v>
          </cell>
          <cell r="G6743">
            <v>2</v>
          </cell>
          <cell r="H6743" t="str">
            <v>/  /</v>
          </cell>
          <cell r="I6743">
            <v>0</v>
          </cell>
          <cell r="J6743">
            <v>4975.2299999999996</v>
          </cell>
          <cell r="K6743">
            <v>10206.120000000001</v>
          </cell>
          <cell r="L6743">
            <v>10206.120000000001</v>
          </cell>
          <cell r="M6743">
            <v>0</v>
          </cell>
          <cell r="N6743">
            <v>0</v>
          </cell>
          <cell r="O6743">
            <v>10206.120000000001</v>
          </cell>
          <cell r="P6743">
            <v>0</v>
          </cell>
        </row>
        <row r="6744">
          <cell r="A6744" t="str">
            <v>0011772701</v>
          </cell>
          <cell r="B6744">
            <v>11772</v>
          </cell>
          <cell r="C6744">
            <v>117720</v>
          </cell>
          <cell r="D6744" t="str">
            <v>TCS</v>
          </cell>
          <cell r="E6744">
            <v>701</v>
          </cell>
          <cell r="F6744">
            <v>1</v>
          </cell>
          <cell r="G6744">
            <v>2</v>
          </cell>
          <cell r="H6744" t="str">
            <v>/  /</v>
          </cell>
          <cell r="I6744">
            <v>0</v>
          </cell>
          <cell r="J6744">
            <v>4975.2299999999996</v>
          </cell>
          <cell r="K6744">
            <v>10206.120000000001</v>
          </cell>
          <cell r="L6744">
            <v>10206.120000000001</v>
          </cell>
          <cell r="M6744">
            <v>0</v>
          </cell>
          <cell r="N6744">
            <v>0</v>
          </cell>
          <cell r="O6744">
            <v>10206.120000000001</v>
          </cell>
          <cell r="P6744">
            <v>0</v>
          </cell>
        </row>
        <row r="6745">
          <cell r="A6745" t="str">
            <v>0011772910</v>
          </cell>
          <cell r="B6745">
            <v>11772</v>
          </cell>
          <cell r="C6745">
            <v>117720</v>
          </cell>
          <cell r="D6745" t="str">
            <v>TCS</v>
          </cell>
          <cell r="E6745">
            <v>910</v>
          </cell>
          <cell r="F6745">
            <v>1</v>
          </cell>
          <cell r="G6745">
            <v>2</v>
          </cell>
          <cell r="H6745" t="str">
            <v>/  /</v>
          </cell>
          <cell r="I6745">
            <v>0</v>
          </cell>
          <cell r="J6745">
            <v>0</v>
          </cell>
          <cell r="K6745">
            <v>6131.89</v>
          </cell>
          <cell r="L6745">
            <v>6131.89</v>
          </cell>
          <cell r="M6745">
            <v>0</v>
          </cell>
          <cell r="N6745">
            <v>0</v>
          </cell>
          <cell r="O6745">
            <v>6131.89</v>
          </cell>
          <cell r="P6745">
            <v>0</v>
          </cell>
        </row>
        <row r="6746">
          <cell r="A6746" t="str">
            <v>0011772915</v>
          </cell>
          <cell r="B6746">
            <v>11772</v>
          </cell>
          <cell r="C6746">
            <v>117720</v>
          </cell>
          <cell r="D6746" t="str">
            <v>TCS</v>
          </cell>
          <cell r="E6746">
            <v>915</v>
          </cell>
          <cell r="F6746">
            <v>1</v>
          </cell>
          <cell r="G6746">
            <v>2</v>
          </cell>
          <cell r="H6746" t="str">
            <v>/  /</v>
          </cell>
          <cell r="I6746">
            <v>0</v>
          </cell>
          <cell r="J6746">
            <v>5023.58</v>
          </cell>
          <cell r="K6746">
            <v>5023.58</v>
          </cell>
          <cell r="L6746">
            <v>5023.58</v>
          </cell>
          <cell r="M6746">
            <v>0</v>
          </cell>
          <cell r="N6746">
            <v>0</v>
          </cell>
          <cell r="O6746">
            <v>5023.58</v>
          </cell>
          <cell r="P6746">
            <v>0</v>
          </cell>
        </row>
        <row r="6747">
          <cell r="A6747" t="str">
            <v>0011772951</v>
          </cell>
          <cell r="B6747">
            <v>11772</v>
          </cell>
          <cell r="C6747">
            <v>117720</v>
          </cell>
          <cell r="D6747" t="str">
            <v>TCS</v>
          </cell>
          <cell r="E6747">
            <v>951</v>
          </cell>
          <cell r="F6747">
            <v>1</v>
          </cell>
          <cell r="G6747">
            <v>2</v>
          </cell>
          <cell r="H6747" t="str">
            <v>/  /</v>
          </cell>
          <cell r="I6747">
            <v>0</v>
          </cell>
          <cell r="J6747">
            <v>729</v>
          </cell>
          <cell r="K6747">
            <v>1382</v>
          </cell>
          <cell r="L6747">
            <v>1382</v>
          </cell>
          <cell r="M6747">
            <v>0</v>
          </cell>
          <cell r="N6747">
            <v>0</v>
          </cell>
          <cell r="O6747">
            <v>1382</v>
          </cell>
          <cell r="P6747">
            <v>0</v>
          </cell>
        </row>
        <row r="6748">
          <cell r="A6748" t="str">
            <v>0011774101</v>
          </cell>
          <cell r="B6748">
            <v>11774</v>
          </cell>
          <cell r="C6748">
            <v>117740</v>
          </cell>
          <cell r="D6748">
            <v>705</v>
          </cell>
          <cell r="E6748">
            <v>101</v>
          </cell>
          <cell r="F6748">
            <v>1</v>
          </cell>
          <cell r="G6748">
            <v>1</v>
          </cell>
          <cell r="H6748">
            <v>39089</v>
          </cell>
          <cell r="I6748">
            <v>6420</v>
          </cell>
          <cell r="J6748">
            <v>0</v>
          </cell>
          <cell r="K6748">
            <v>6420</v>
          </cell>
          <cell r="L6748">
            <v>6420</v>
          </cell>
          <cell r="M6748">
            <v>0</v>
          </cell>
          <cell r="N6748">
            <v>0</v>
          </cell>
          <cell r="O6748">
            <v>6420</v>
          </cell>
          <cell r="P6748">
            <v>0</v>
          </cell>
        </row>
        <row r="6749">
          <cell r="A6749" t="str">
            <v>0011774263</v>
          </cell>
          <cell r="B6749">
            <v>11774</v>
          </cell>
          <cell r="C6749">
            <v>117740</v>
          </cell>
          <cell r="D6749">
            <v>705</v>
          </cell>
          <cell r="E6749">
            <v>263</v>
          </cell>
          <cell r="F6749">
            <v>1</v>
          </cell>
          <cell r="G6749">
            <v>1</v>
          </cell>
          <cell r="H6749">
            <v>39630</v>
          </cell>
          <cell r="I6749">
            <v>0</v>
          </cell>
          <cell r="J6749">
            <v>0</v>
          </cell>
          <cell r="K6749">
            <v>42.44</v>
          </cell>
          <cell r="L6749">
            <v>42.44</v>
          </cell>
          <cell r="M6749">
            <v>0</v>
          </cell>
          <cell r="N6749">
            <v>0</v>
          </cell>
          <cell r="O6749">
            <v>42.44</v>
          </cell>
          <cell r="P6749">
            <v>0</v>
          </cell>
        </row>
        <row r="6750">
          <cell r="A6750" t="str">
            <v>0011774301</v>
          </cell>
          <cell r="B6750">
            <v>11774</v>
          </cell>
          <cell r="C6750">
            <v>117740</v>
          </cell>
          <cell r="D6750">
            <v>705</v>
          </cell>
          <cell r="E6750">
            <v>301</v>
          </cell>
          <cell r="F6750">
            <v>1</v>
          </cell>
          <cell r="G6750">
            <v>1</v>
          </cell>
          <cell r="H6750" t="str">
            <v>/  /</v>
          </cell>
          <cell r="I6750">
            <v>0</v>
          </cell>
          <cell r="J6750">
            <v>0</v>
          </cell>
          <cell r="K6750">
            <v>6462.44</v>
          </cell>
          <cell r="L6750">
            <v>6462.44</v>
          </cell>
          <cell r="M6750">
            <v>0</v>
          </cell>
          <cell r="N6750">
            <v>0</v>
          </cell>
          <cell r="O6750">
            <v>6462.44</v>
          </cell>
          <cell r="P6750">
            <v>0</v>
          </cell>
        </row>
        <row r="6751">
          <cell r="A6751" t="str">
            <v>0011774601</v>
          </cell>
          <cell r="B6751">
            <v>11774</v>
          </cell>
          <cell r="C6751">
            <v>117740</v>
          </cell>
          <cell r="D6751">
            <v>705</v>
          </cell>
          <cell r="E6751">
            <v>601</v>
          </cell>
          <cell r="F6751">
            <v>1</v>
          </cell>
          <cell r="G6751">
            <v>1</v>
          </cell>
          <cell r="H6751" t="str">
            <v>/  /</v>
          </cell>
          <cell r="I6751">
            <v>0</v>
          </cell>
          <cell r="J6751">
            <v>0</v>
          </cell>
          <cell r="K6751">
            <v>6462.44</v>
          </cell>
          <cell r="L6751">
            <v>6462.44</v>
          </cell>
          <cell r="M6751">
            <v>0</v>
          </cell>
          <cell r="N6751">
            <v>0</v>
          </cell>
          <cell r="O6751">
            <v>6462.44</v>
          </cell>
          <cell r="P6751">
            <v>0</v>
          </cell>
        </row>
        <row r="6752">
          <cell r="A6752" t="str">
            <v>0011774701</v>
          </cell>
          <cell r="B6752">
            <v>11774</v>
          </cell>
          <cell r="C6752">
            <v>117740</v>
          </cell>
          <cell r="D6752">
            <v>705</v>
          </cell>
          <cell r="E6752">
            <v>701</v>
          </cell>
          <cell r="F6752">
            <v>1</v>
          </cell>
          <cell r="G6752">
            <v>1</v>
          </cell>
          <cell r="H6752" t="str">
            <v>/  /</v>
          </cell>
          <cell r="I6752">
            <v>0</v>
          </cell>
          <cell r="J6752">
            <v>0</v>
          </cell>
          <cell r="K6752">
            <v>6462.44</v>
          </cell>
          <cell r="L6752">
            <v>6462.44</v>
          </cell>
          <cell r="M6752">
            <v>0</v>
          </cell>
          <cell r="N6752">
            <v>0</v>
          </cell>
          <cell r="O6752">
            <v>6462.44</v>
          </cell>
          <cell r="P6752">
            <v>0</v>
          </cell>
        </row>
        <row r="6753">
          <cell r="A6753" t="str">
            <v>0011774910</v>
          </cell>
          <cell r="B6753">
            <v>11774</v>
          </cell>
          <cell r="C6753">
            <v>117740</v>
          </cell>
          <cell r="D6753">
            <v>705</v>
          </cell>
          <cell r="E6753">
            <v>910</v>
          </cell>
          <cell r="F6753">
            <v>1</v>
          </cell>
          <cell r="G6753">
            <v>1</v>
          </cell>
          <cell r="H6753" t="str">
            <v>/  /</v>
          </cell>
          <cell r="I6753">
            <v>0</v>
          </cell>
          <cell r="J6753">
            <v>0</v>
          </cell>
          <cell r="K6753">
            <v>6420</v>
          </cell>
          <cell r="L6753">
            <v>6420</v>
          </cell>
          <cell r="M6753">
            <v>0</v>
          </cell>
          <cell r="N6753">
            <v>0</v>
          </cell>
          <cell r="O6753">
            <v>6420</v>
          </cell>
          <cell r="P6753">
            <v>0</v>
          </cell>
        </row>
        <row r="6754">
          <cell r="A6754" t="str">
            <v>0011777101</v>
          </cell>
          <cell r="B6754">
            <v>11777</v>
          </cell>
          <cell r="C6754">
            <v>117770</v>
          </cell>
          <cell r="D6754" t="str">
            <v>RPS</v>
          </cell>
          <cell r="E6754">
            <v>101</v>
          </cell>
          <cell r="F6754">
            <v>1</v>
          </cell>
          <cell r="G6754">
            <v>1</v>
          </cell>
          <cell r="H6754">
            <v>39090</v>
          </cell>
          <cell r="I6754">
            <v>7383</v>
          </cell>
          <cell r="J6754">
            <v>0</v>
          </cell>
          <cell r="K6754">
            <v>7383</v>
          </cell>
          <cell r="L6754">
            <v>7383</v>
          </cell>
          <cell r="M6754">
            <v>0</v>
          </cell>
          <cell r="N6754">
            <v>0</v>
          </cell>
          <cell r="O6754">
            <v>7383</v>
          </cell>
          <cell r="P6754">
            <v>0</v>
          </cell>
        </row>
        <row r="6755">
          <cell r="A6755" t="str">
            <v>0011777103</v>
          </cell>
          <cell r="B6755">
            <v>11777</v>
          </cell>
          <cell r="C6755">
            <v>117770</v>
          </cell>
          <cell r="D6755" t="str">
            <v>RPS</v>
          </cell>
          <cell r="E6755">
            <v>103</v>
          </cell>
          <cell r="F6755">
            <v>1</v>
          </cell>
          <cell r="G6755">
            <v>1</v>
          </cell>
          <cell r="H6755">
            <v>38364</v>
          </cell>
          <cell r="I6755">
            <v>800</v>
          </cell>
          <cell r="J6755">
            <v>0</v>
          </cell>
          <cell r="K6755">
            <v>800</v>
          </cell>
          <cell r="L6755">
            <v>800</v>
          </cell>
          <cell r="M6755">
            <v>0</v>
          </cell>
          <cell r="N6755">
            <v>0</v>
          </cell>
          <cell r="O6755">
            <v>800</v>
          </cell>
          <cell r="P6755">
            <v>0</v>
          </cell>
        </row>
        <row r="6756">
          <cell r="A6756" t="str">
            <v>0011777106</v>
          </cell>
          <cell r="B6756">
            <v>11777</v>
          </cell>
          <cell r="C6756">
            <v>117770</v>
          </cell>
          <cell r="D6756" t="str">
            <v>RPS</v>
          </cell>
          <cell r="E6756">
            <v>106</v>
          </cell>
          <cell r="F6756">
            <v>1</v>
          </cell>
          <cell r="G6756">
            <v>1</v>
          </cell>
          <cell r="H6756">
            <v>38364</v>
          </cell>
          <cell r="I6756">
            <v>150</v>
          </cell>
          <cell r="J6756">
            <v>0</v>
          </cell>
          <cell r="K6756">
            <v>150</v>
          </cell>
          <cell r="L6756">
            <v>150</v>
          </cell>
          <cell r="M6756">
            <v>0</v>
          </cell>
          <cell r="N6756">
            <v>0</v>
          </cell>
          <cell r="O6756">
            <v>150</v>
          </cell>
          <cell r="P6756">
            <v>0</v>
          </cell>
        </row>
        <row r="6757">
          <cell r="A6757" t="str">
            <v>0011777301</v>
          </cell>
          <cell r="B6757">
            <v>11777</v>
          </cell>
          <cell r="C6757">
            <v>117770</v>
          </cell>
          <cell r="D6757" t="str">
            <v>RPS</v>
          </cell>
          <cell r="E6757">
            <v>301</v>
          </cell>
          <cell r="F6757">
            <v>1</v>
          </cell>
          <cell r="G6757">
            <v>1</v>
          </cell>
          <cell r="H6757" t="str">
            <v>/  /</v>
          </cell>
          <cell r="I6757">
            <v>0</v>
          </cell>
          <cell r="J6757">
            <v>0</v>
          </cell>
          <cell r="K6757">
            <v>8333</v>
          </cell>
          <cell r="L6757">
            <v>8333</v>
          </cell>
          <cell r="M6757">
            <v>0</v>
          </cell>
          <cell r="N6757">
            <v>0</v>
          </cell>
          <cell r="O6757">
            <v>8333</v>
          </cell>
          <cell r="P6757">
            <v>0</v>
          </cell>
        </row>
        <row r="6758">
          <cell r="A6758" t="str">
            <v>0011777511</v>
          </cell>
          <cell r="B6758">
            <v>11777</v>
          </cell>
          <cell r="C6758">
            <v>117770</v>
          </cell>
          <cell r="D6758" t="str">
            <v>RPS</v>
          </cell>
          <cell r="E6758">
            <v>511</v>
          </cell>
          <cell r="F6758">
            <v>1</v>
          </cell>
          <cell r="G6758">
            <v>1</v>
          </cell>
          <cell r="H6758" t="str">
            <v>/  /</v>
          </cell>
          <cell r="I6758">
            <v>0</v>
          </cell>
          <cell r="J6758">
            <v>0</v>
          </cell>
          <cell r="K6758">
            <v>900</v>
          </cell>
          <cell r="L6758">
            <v>900</v>
          </cell>
          <cell r="M6758">
            <v>0</v>
          </cell>
          <cell r="N6758">
            <v>900</v>
          </cell>
          <cell r="O6758">
            <v>900</v>
          </cell>
          <cell r="P6758">
            <v>0</v>
          </cell>
        </row>
        <row r="6759">
          <cell r="A6759" t="str">
            <v>0011777523</v>
          </cell>
          <cell r="B6759">
            <v>11777</v>
          </cell>
          <cell r="C6759">
            <v>117770</v>
          </cell>
          <cell r="D6759" t="str">
            <v>RPS</v>
          </cell>
          <cell r="E6759">
            <v>523</v>
          </cell>
          <cell r="F6759">
            <v>1</v>
          </cell>
          <cell r="G6759">
            <v>1</v>
          </cell>
          <cell r="H6759">
            <v>38364</v>
          </cell>
          <cell r="I6759">
            <v>1</v>
          </cell>
          <cell r="J6759">
            <v>0</v>
          </cell>
          <cell r="K6759">
            <v>1</v>
          </cell>
          <cell r="L6759">
            <v>1</v>
          </cell>
          <cell r="M6759">
            <v>0</v>
          </cell>
          <cell r="N6759">
            <v>0</v>
          </cell>
          <cell r="O6759">
            <v>1</v>
          </cell>
          <cell r="P6759">
            <v>0</v>
          </cell>
        </row>
        <row r="6760">
          <cell r="A6760" t="str">
            <v>0011777601</v>
          </cell>
          <cell r="B6760">
            <v>11777</v>
          </cell>
          <cell r="C6760">
            <v>117770</v>
          </cell>
          <cell r="D6760" t="str">
            <v>RPS</v>
          </cell>
          <cell r="E6760">
            <v>601</v>
          </cell>
          <cell r="F6760">
            <v>1</v>
          </cell>
          <cell r="G6760">
            <v>1</v>
          </cell>
          <cell r="H6760" t="str">
            <v>/  /</v>
          </cell>
          <cell r="I6760">
            <v>0</v>
          </cell>
          <cell r="J6760">
            <v>0</v>
          </cell>
          <cell r="K6760">
            <v>7432</v>
          </cell>
          <cell r="L6760">
            <v>7432</v>
          </cell>
          <cell r="M6760">
            <v>0</v>
          </cell>
          <cell r="N6760">
            <v>0</v>
          </cell>
          <cell r="O6760">
            <v>7432</v>
          </cell>
          <cell r="P6760">
            <v>0</v>
          </cell>
        </row>
        <row r="6761">
          <cell r="A6761" t="str">
            <v>0011777701</v>
          </cell>
          <cell r="B6761">
            <v>11777</v>
          </cell>
          <cell r="C6761">
            <v>117770</v>
          </cell>
          <cell r="D6761" t="str">
            <v>RPS</v>
          </cell>
          <cell r="E6761">
            <v>701</v>
          </cell>
          <cell r="F6761">
            <v>1</v>
          </cell>
          <cell r="G6761">
            <v>1</v>
          </cell>
          <cell r="H6761" t="str">
            <v>/  /</v>
          </cell>
          <cell r="I6761">
            <v>0</v>
          </cell>
          <cell r="J6761">
            <v>0</v>
          </cell>
          <cell r="K6761">
            <v>7432</v>
          </cell>
          <cell r="L6761">
            <v>7432</v>
          </cell>
          <cell r="M6761">
            <v>0</v>
          </cell>
          <cell r="N6761">
            <v>0</v>
          </cell>
          <cell r="O6761">
            <v>7432</v>
          </cell>
          <cell r="P6761">
            <v>0</v>
          </cell>
        </row>
        <row r="6762">
          <cell r="A6762" t="str">
            <v>0011777910</v>
          </cell>
          <cell r="B6762">
            <v>11777</v>
          </cell>
          <cell r="C6762">
            <v>117770</v>
          </cell>
          <cell r="D6762" t="str">
            <v>RPS</v>
          </cell>
          <cell r="E6762">
            <v>910</v>
          </cell>
          <cell r="F6762">
            <v>1</v>
          </cell>
          <cell r="G6762">
            <v>1</v>
          </cell>
          <cell r="H6762" t="str">
            <v>/  /</v>
          </cell>
          <cell r="I6762">
            <v>0</v>
          </cell>
          <cell r="J6762">
            <v>0</v>
          </cell>
          <cell r="K6762">
            <v>8333</v>
          </cell>
          <cell r="L6762">
            <v>8333</v>
          </cell>
          <cell r="M6762">
            <v>0</v>
          </cell>
          <cell r="N6762">
            <v>0</v>
          </cell>
          <cell r="O6762">
            <v>8333</v>
          </cell>
          <cell r="P6762">
            <v>0</v>
          </cell>
        </row>
        <row r="6763">
          <cell r="A6763" t="str">
            <v>0011777951</v>
          </cell>
          <cell r="B6763">
            <v>11777</v>
          </cell>
          <cell r="C6763">
            <v>117770</v>
          </cell>
          <cell r="D6763" t="str">
            <v>RPS</v>
          </cell>
          <cell r="E6763">
            <v>951</v>
          </cell>
          <cell r="F6763">
            <v>1</v>
          </cell>
          <cell r="G6763">
            <v>1</v>
          </cell>
          <cell r="H6763" t="str">
            <v>/  /</v>
          </cell>
          <cell r="I6763">
            <v>0</v>
          </cell>
          <cell r="J6763">
            <v>0</v>
          </cell>
          <cell r="K6763">
            <v>653</v>
          </cell>
          <cell r="L6763">
            <v>653</v>
          </cell>
          <cell r="M6763">
            <v>0</v>
          </cell>
          <cell r="N6763">
            <v>0</v>
          </cell>
          <cell r="O6763">
            <v>653</v>
          </cell>
          <cell r="P6763">
            <v>0</v>
          </cell>
        </row>
        <row r="6764">
          <cell r="A6764" t="str">
            <v>0011779101</v>
          </cell>
          <cell r="B6764">
            <v>11779</v>
          </cell>
          <cell r="C6764">
            <v>117790</v>
          </cell>
          <cell r="D6764" t="str">
            <v>APS</v>
          </cell>
          <cell r="E6764">
            <v>101</v>
          </cell>
          <cell r="F6764">
            <v>1</v>
          </cell>
          <cell r="G6764">
            <v>1</v>
          </cell>
          <cell r="H6764">
            <v>39092</v>
          </cell>
          <cell r="I6764">
            <v>4349</v>
          </cell>
          <cell r="J6764">
            <v>0</v>
          </cell>
          <cell r="K6764">
            <v>4349</v>
          </cell>
          <cell r="L6764">
            <v>4349</v>
          </cell>
          <cell r="M6764">
            <v>0</v>
          </cell>
          <cell r="N6764">
            <v>0</v>
          </cell>
          <cell r="O6764">
            <v>4349</v>
          </cell>
          <cell r="P6764">
            <v>0</v>
          </cell>
        </row>
        <row r="6765">
          <cell r="A6765" t="str">
            <v>0011779106</v>
          </cell>
          <cell r="B6765">
            <v>11779</v>
          </cell>
          <cell r="C6765">
            <v>117790</v>
          </cell>
          <cell r="D6765" t="str">
            <v>APS</v>
          </cell>
          <cell r="E6765">
            <v>106</v>
          </cell>
          <cell r="F6765">
            <v>1</v>
          </cell>
          <cell r="G6765">
            <v>1</v>
          </cell>
          <cell r="H6765">
            <v>38364</v>
          </cell>
          <cell r="I6765">
            <v>150</v>
          </cell>
          <cell r="J6765">
            <v>0</v>
          </cell>
          <cell r="K6765">
            <v>150</v>
          </cell>
          <cell r="L6765">
            <v>150</v>
          </cell>
          <cell r="M6765">
            <v>0</v>
          </cell>
          <cell r="N6765">
            <v>0</v>
          </cell>
          <cell r="O6765">
            <v>150</v>
          </cell>
          <cell r="P6765">
            <v>0</v>
          </cell>
        </row>
        <row r="6766">
          <cell r="A6766" t="str">
            <v>0011779301</v>
          </cell>
          <cell r="B6766">
            <v>11779</v>
          </cell>
          <cell r="C6766">
            <v>117790</v>
          </cell>
          <cell r="D6766" t="str">
            <v>APS</v>
          </cell>
          <cell r="E6766">
            <v>301</v>
          </cell>
          <cell r="F6766">
            <v>1</v>
          </cell>
          <cell r="G6766">
            <v>1</v>
          </cell>
          <cell r="H6766" t="str">
            <v>/  /</v>
          </cell>
          <cell r="I6766">
            <v>0</v>
          </cell>
          <cell r="J6766">
            <v>0</v>
          </cell>
          <cell r="K6766">
            <v>4499</v>
          </cell>
          <cell r="L6766">
            <v>4499</v>
          </cell>
          <cell r="M6766">
            <v>0</v>
          </cell>
          <cell r="N6766">
            <v>0</v>
          </cell>
          <cell r="O6766">
            <v>4499</v>
          </cell>
          <cell r="P6766">
            <v>0</v>
          </cell>
        </row>
        <row r="6767">
          <cell r="A6767" t="str">
            <v>0011779511</v>
          </cell>
          <cell r="B6767">
            <v>11779</v>
          </cell>
          <cell r="C6767">
            <v>117790</v>
          </cell>
          <cell r="D6767" t="str">
            <v>APS</v>
          </cell>
          <cell r="E6767">
            <v>511</v>
          </cell>
          <cell r="F6767">
            <v>1</v>
          </cell>
          <cell r="G6767">
            <v>1</v>
          </cell>
          <cell r="H6767" t="str">
            <v>/  /</v>
          </cell>
          <cell r="I6767">
            <v>0</v>
          </cell>
          <cell r="J6767">
            <v>0</v>
          </cell>
          <cell r="K6767">
            <v>899</v>
          </cell>
          <cell r="L6767">
            <v>899</v>
          </cell>
          <cell r="M6767">
            <v>0</v>
          </cell>
          <cell r="N6767">
            <v>899</v>
          </cell>
          <cell r="O6767">
            <v>899</v>
          </cell>
          <cell r="P6767">
            <v>0</v>
          </cell>
        </row>
        <row r="6768">
          <cell r="A6768" t="str">
            <v>0011779523</v>
          </cell>
          <cell r="B6768">
            <v>11779</v>
          </cell>
          <cell r="C6768">
            <v>117790</v>
          </cell>
          <cell r="D6768" t="str">
            <v>APS</v>
          </cell>
          <cell r="E6768">
            <v>523</v>
          </cell>
          <cell r="F6768">
            <v>1</v>
          </cell>
          <cell r="G6768">
            <v>1</v>
          </cell>
          <cell r="H6768">
            <v>38364</v>
          </cell>
          <cell r="I6768">
            <v>1</v>
          </cell>
          <cell r="J6768">
            <v>0</v>
          </cell>
          <cell r="K6768">
            <v>1</v>
          </cell>
          <cell r="L6768">
            <v>1</v>
          </cell>
          <cell r="M6768">
            <v>0</v>
          </cell>
          <cell r="N6768">
            <v>0</v>
          </cell>
          <cell r="O6768">
            <v>1</v>
          </cell>
          <cell r="P6768">
            <v>0</v>
          </cell>
        </row>
        <row r="6769">
          <cell r="A6769" t="str">
            <v>0011779601</v>
          </cell>
          <cell r="B6769">
            <v>11779</v>
          </cell>
          <cell r="C6769">
            <v>117790</v>
          </cell>
          <cell r="D6769" t="str">
            <v>APS</v>
          </cell>
          <cell r="E6769">
            <v>601</v>
          </cell>
          <cell r="F6769">
            <v>1</v>
          </cell>
          <cell r="G6769">
            <v>1</v>
          </cell>
          <cell r="H6769" t="str">
            <v>/  /</v>
          </cell>
          <cell r="I6769">
            <v>0</v>
          </cell>
          <cell r="J6769">
            <v>0</v>
          </cell>
          <cell r="K6769">
            <v>3599</v>
          </cell>
          <cell r="L6769">
            <v>3599</v>
          </cell>
          <cell r="M6769">
            <v>0</v>
          </cell>
          <cell r="N6769">
            <v>0</v>
          </cell>
          <cell r="O6769">
            <v>3599</v>
          </cell>
          <cell r="P6769">
            <v>0</v>
          </cell>
        </row>
        <row r="6770">
          <cell r="A6770" t="str">
            <v>0011779701</v>
          </cell>
          <cell r="B6770">
            <v>11779</v>
          </cell>
          <cell r="C6770">
            <v>117790</v>
          </cell>
          <cell r="D6770" t="str">
            <v>APS</v>
          </cell>
          <cell r="E6770">
            <v>701</v>
          </cell>
          <cell r="F6770">
            <v>1</v>
          </cell>
          <cell r="G6770">
            <v>1</v>
          </cell>
          <cell r="H6770" t="str">
            <v>/  /</v>
          </cell>
          <cell r="I6770">
            <v>0</v>
          </cell>
          <cell r="J6770">
            <v>0</v>
          </cell>
          <cell r="K6770">
            <v>3599</v>
          </cell>
          <cell r="L6770">
            <v>3599</v>
          </cell>
          <cell r="M6770">
            <v>0</v>
          </cell>
          <cell r="N6770">
            <v>0</v>
          </cell>
          <cell r="O6770">
            <v>3599</v>
          </cell>
          <cell r="P6770">
            <v>0</v>
          </cell>
        </row>
        <row r="6771">
          <cell r="A6771" t="str">
            <v>0011779910</v>
          </cell>
          <cell r="B6771">
            <v>11779</v>
          </cell>
          <cell r="C6771">
            <v>117790</v>
          </cell>
          <cell r="D6771" t="str">
            <v>APS</v>
          </cell>
          <cell r="E6771">
            <v>910</v>
          </cell>
          <cell r="F6771">
            <v>1</v>
          </cell>
          <cell r="G6771">
            <v>1</v>
          </cell>
          <cell r="H6771" t="str">
            <v>/  /</v>
          </cell>
          <cell r="I6771">
            <v>0</v>
          </cell>
          <cell r="J6771">
            <v>0</v>
          </cell>
          <cell r="K6771">
            <v>4499</v>
          </cell>
          <cell r="L6771">
            <v>4499</v>
          </cell>
          <cell r="M6771">
            <v>0</v>
          </cell>
          <cell r="N6771">
            <v>0</v>
          </cell>
          <cell r="O6771">
            <v>4499</v>
          </cell>
          <cell r="P6771">
            <v>0</v>
          </cell>
        </row>
        <row r="6772">
          <cell r="A6772" t="str">
            <v>0011779951</v>
          </cell>
          <cell r="B6772">
            <v>11779</v>
          </cell>
          <cell r="C6772">
            <v>117790</v>
          </cell>
          <cell r="D6772" t="str">
            <v>APS</v>
          </cell>
          <cell r="E6772">
            <v>951</v>
          </cell>
          <cell r="F6772">
            <v>1</v>
          </cell>
          <cell r="G6772">
            <v>1</v>
          </cell>
          <cell r="H6772" t="str">
            <v>/  /</v>
          </cell>
          <cell r="I6772">
            <v>0</v>
          </cell>
          <cell r="J6772">
            <v>0</v>
          </cell>
          <cell r="K6772">
            <v>653</v>
          </cell>
          <cell r="L6772">
            <v>653</v>
          </cell>
          <cell r="M6772">
            <v>0</v>
          </cell>
          <cell r="N6772">
            <v>0</v>
          </cell>
          <cell r="O6772">
            <v>653</v>
          </cell>
          <cell r="P6772">
            <v>0</v>
          </cell>
        </row>
        <row r="6773">
          <cell r="A6773" t="str">
            <v>0011782101</v>
          </cell>
          <cell r="B6773">
            <v>11782</v>
          </cell>
          <cell r="C6773">
            <v>117820</v>
          </cell>
          <cell r="D6773">
            <v>735</v>
          </cell>
          <cell r="E6773">
            <v>101</v>
          </cell>
          <cell r="F6773">
            <v>1</v>
          </cell>
          <cell r="G6773">
            <v>1</v>
          </cell>
          <cell r="H6773">
            <v>39089</v>
          </cell>
          <cell r="I6773">
            <v>9300</v>
          </cell>
          <cell r="J6773">
            <v>0</v>
          </cell>
          <cell r="K6773">
            <v>9300</v>
          </cell>
          <cell r="L6773">
            <v>9300</v>
          </cell>
          <cell r="M6773">
            <v>0</v>
          </cell>
          <cell r="N6773">
            <v>0</v>
          </cell>
          <cell r="O6773">
            <v>9300</v>
          </cell>
          <cell r="P6773">
            <v>0</v>
          </cell>
        </row>
        <row r="6774">
          <cell r="A6774" t="str">
            <v>0011782301</v>
          </cell>
          <cell r="B6774">
            <v>11782</v>
          </cell>
          <cell r="C6774">
            <v>117820</v>
          </cell>
          <cell r="D6774">
            <v>735</v>
          </cell>
          <cell r="E6774">
            <v>301</v>
          </cell>
          <cell r="F6774">
            <v>1</v>
          </cell>
          <cell r="G6774">
            <v>1</v>
          </cell>
          <cell r="H6774" t="str">
            <v>/  /</v>
          </cell>
          <cell r="I6774">
            <v>0</v>
          </cell>
          <cell r="J6774">
            <v>0</v>
          </cell>
          <cell r="K6774">
            <v>9300</v>
          </cell>
          <cell r="L6774">
            <v>9300</v>
          </cell>
          <cell r="M6774">
            <v>0</v>
          </cell>
          <cell r="N6774">
            <v>0</v>
          </cell>
          <cell r="O6774">
            <v>9300</v>
          </cell>
          <cell r="P6774">
            <v>0</v>
          </cell>
        </row>
        <row r="6775">
          <cell r="A6775" t="str">
            <v>0011782511</v>
          </cell>
          <cell r="B6775">
            <v>11782</v>
          </cell>
          <cell r="C6775">
            <v>117820</v>
          </cell>
          <cell r="D6775">
            <v>735</v>
          </cell>
          <cell r="E6775">
            <v>511</v>
          </cell>
          <cell r="F6775">
            <v>1</v>
          </cell>
          <cell r="G6775">
            <v>1</v>
          </cell>
          <cell r="H6775" t="str">
            <v>/  /</v>
          </cell>
          <cell r="I6775">
            <v>0</v>
          </cell>
          <cell r="J6775">
            <v>0</v>
          </cell>
          <cell r="K6775">
            <v>900</v>
          </cell>
          <cell r="L6775">
            <v>900</v>
          </cell>
          <cell r="M6775">
            <v>0</v>
          </cell>
          <cell r="N6775">
            <v>900</v>
          </cell>
          <cell r="O6775">
            <v>900</v>
          </cell>
          <cell r="P6775">
            <v>0</v>
          </cell>
        </row>
        <row r="6776">
          <cell r="A6776" t="str">
            <v>0011782523</v>
          </cell>
          <cell r="B6776">
            <v>11782</v>
          </cell>
          <cell r="C6776">
            <v>117820</v>
          </cell>
          <cell r="D6776">
            <v>735</v>
          </cell>
          <cell r="E6776">
            <v>523</v>
          </cell>
          <cell r="F6776">
            <v>1</v>
          </cell>
          <cell r="G6776">
            <v>1</v>
          </cell>
          <cell r="H6776">
            <v>38484</v>
          </cell>
          <cell r="I6776">
            <v>1</v>
          </cell>
          <cell r="J6776">
            <v>0</v>
          </cell>
          <cell r="K6776">
            <v>1</v>
          </cell>
          <cell r="L6776">
            <v>1</v>
          </cell>
          <cell r="M6776">
            <v>0</v>
          </cell>
          <cell r="N6776">
            <v>0</v>
          </cell>
          <cell r="O6776">
            <v>1</v>
          </cell>
          <cell r="P6776">
            <v>0</v>
          </cell>
        </row>
        <row r="6777">
          <cell r="A6777" t="str">
            <v>0011782601</v>
          </cell>
          <cell r="B6777">
            <v>11782</v>
          </cell>
          <cell r="C6777">
            <v>117820</v>
          </cell>
          <cell r="D6777">
            <v>735</v>
          </cell>
          <cell r="E6777">
            <v>601</v>
          </cell>
          <cell r="F6777">
            <v>1</v>
          </cell>
          <cell r="G6777">
            <v>1</v>
          </cell>
          <cell r="H6777" t="str">
            <v>/  /</v>
          </cell>
          <cell r="I6777">
            <v>0</v>
          </cell>
          <cell r="J6777">
            <v>0</v>
          </cell>
          <cell r="K6777">
            <v>8399</v>
          </cell>
          <cell r="L6777">
            <v>8399</v>
          </cell>
          <cell r="M6777">
            <v>0</v>
          </cell>
          <cell r="N6777">
            <v>0</v>
          </cell>
          <cell r="O6777">
            <v>8399</v>
          </cell>
          <cell r="P6777">
            <v>0</v>
          </cell>
        </row>
        <row r="6778">
          <cell r="A6778" t="str">
            <v>0011782701</v>
          </cell>
          <cell r="B6778">
            <v>11782</v>
          </cell>
          <cell r="C6778">
            <v>117820</v>
          </cell>
          <cell r="D6778">
            <v>735</v>
          </cell>
          <cell r="E6778">
            <v>701</v>
          </cell>
          <cell r="F6778">
            <v>1</v>
          </cell>
          <cell r="G6778">
            <v>1</v>
          </cell>
          <cell r="H6778" t="str">
            <v>/  /</v>
          </cell>
          <cell r="I6778">
            <v>0</v>
          </cell>
          <cell r="J6778">
            <v>0</v>
          </cell>
          <cell r="K6778">
            <v>8399</v>
          </cell>
          <cell r="L6778">
            <v>8399</v>
          </cell>
          <cell r="M6778">
            <v>0</v>
          </cell>
          <cell r="N6778">
            <v>0</v>
          </cell>
          <cell r="O6778">
            <v>8399</v>
          </cell>
          <cell r="P6778">
            <v>0</v>
          </cell>
        </row>
        <row r="6779">
          <cell r="A6779" t="str">
            <v>0011782910</v>
          </cell>
          <cell r="B6779">
            <v>11782</v>
          </cell>
          <cell r="C6779">
            <v>117820</v>
          </cell>
          <cell r="D6779">
            <v>735</v>
          </cell>
          <cell r="E6779">
            <v>910</v>
          </cell>
          <cell r="F6779">
            <v>1</v>
          </cell>
          <cell r="G6779">
            <v>1</v>
          </cell>
          <cell r="H6779" t="str">
            <v>/  /</v>
          </cell>
          <cell r="I6779">
            <v>0</v>
          </cell>
          <cell r="J6779">
            <v>0</v>
          </cell>
          <cell r="K6779">
            <v>9300</v>
          </cell>
          <cell r="L6779">
            <v>9300</v>
          </cell>
          <cell r="M6779">
            <v>0</v>
          </cell>
          <cell r="N6779">
            <v>0</v>
          </cell>
          <cell r="O6779">
            <v>9300</v>
          </cell>
          <cell r="P6779">
            <v>0</v>
          </cell>
        </row>
        <row r="6780">
          <cell r="A6780" t="str">
            <v>0011782951</v>
          </cell>
          <cell r="B6780">
            <v>11782</v>
          </cell>
          <cell r="C6780">
            <v>117820</v>
          </cell>
          <cell r="D6780">
            <v>735</v>
          </cell>
          <cell r="E6780">
            <v>951</v>
          </cell>
          <cell r="F6780">
            <v>1</v>
          </cell>
          <cell r="G6780">
            <v>1</v>
          </cell>
          <cell r="H6780" t="str">
            <v>/  /</v>
          </cell>
          <cell r="I6780">
            <v>0</v>
          </cell>
          <cell r="J6780">
            <v>0</v>
          </cell>
          <cell r="K6780">
            <v>653</v>
          </cell>
          <cell r="L6780">
            <v>653</v>
          </cell>
          <cell r="M6780">
            <v>0</v>
          </cell>
          <cell r="N6780">
            <v>0</v>
          </cell>
          <cell r="O6780">
            <v>653</v>
          </cell>
          <cell r="P6780">
            <v>0</v>
          </cell>
        </row>
        <row r="6781">
          <cell r="A6781" t="str">
            <v>0011783101</v>
          </cell>
          <cell r="B6781">
            <v>11783</v>
          </cell>
          <cell r="C6781">
            <v>117830</v>
          </cell>
          <cell r="D6781">
            <v>453</v>
          </cell>
          <cell r="E6781">
            <v>101</v>
          </cell>
          <cell r="F6781">
            <v>1</v>
          </cell>
          <cell r="G6781">
            <v>1</v>
          </cell>
          <cell r="H6781">
            <v>38726</v>
          </cell>
          <cell r="I6781">
            <v>4274.3999999999996</v>
          </cell>
          <cell r="J6781">
            <v>0</v>
          </cell>
          <cell r="K6781">
            <v>4274.3999999999996</v>
          </cell>
          <cell r="L6781">
            <v>4274.3999999999996</v>
          </cell>
          <cell r="M6781">
            <v>0</v>
          </cell>
          <cell r="N6781">
            <v>0</v>
          </cell>
          <cell r="O6781">
            <v>4274.3999999999996</v>
          </cell>
          <cell r="P6781">
            <v>0</v>
          </cell>
        </row>
        <row r="6782">
          <cell r="A6782" t="str">
            <v>0011783103</v>
          </cell>
          <cell r="B6782">
            <v>11783</v>
          </cell>
          <cell r="C6782">
            <v>117830</v>
          </cell>
          <cell r="D6782">
            <v>453</v>
          </cell>
          <cell r="E6782">
            <v>103</v>
          </cell>
          <cell r="F6782">
            <v>1</v>
          </cell>
          <cell r="G6782">
            <v>1</v>
          </cell>
          <cell r="H6782">
            <v>38722</v>
          </cell>
          <cell r="I6782">
            <v>500</v>
          </cell>
          <cell r="J6782">
            <v>0</v>
          </cell>
          <cell r="K6782">
            <v>500</v>
          </cell>
          <cell r="L6782">
            <v>500</v>
          </cell>
          <cell r="M6782">
            <v>0</v>
          </cell>
          <cell r="N6782">
            <v>0</v>
          </cell>
          <cell r="O6782">
            <v>500</v>
          </cell>
          <cell r="P6782">
            <v>0</v>
          </cell>
        </row>
        <row r="6783">
          <cell r="A6783" t="str">
            <v>0011783172</v>
          </cell>
          <cell r="B6783">
            <v>11783</v>
          </cell>
          <cell r="C6783">
            <v>117830</v>
          </cell>
          <cell r="D6783">
            <v>453</v>
          </cell>
          <cell r="E6783">
            <v>172</v>
          </cell>
          <cell r="F6783">
            <v>1</v>
          </cell>
          <cell r="G6783">
            <v>2</v>
          </cell>
          <cell r="H6783" t="str">
            <v>15/01/08</v>
          </cell>
          <cell r="I6783">
            <v>0</v>
          </cell>
          <cell r="J6783">
            <v>2472.91</v>
          </cell>
          <cell r="K6783">
            <v>2472.91</v>
          </cell>
          <cell r="L6783">
            <v>2472.91</v>
          </cell>
          <cell r="M6783">
            <v>0</v>
          </cell>
          <cell r="N6783">
            <v>0</v>
          </cell>
          <cell r="O6783">
            <v>2472.91</v>
          </cell>
          <cell r="P6783">
            <v>0</v>
          </cell>
        </row>
        <row r="6784">
          <cell r="A6784" t="str">
            <v>0011783301</v>
          </cell>
          <cell r="B6784">
            <v>11783</v>
          </cell>
          <cell r="C6784">
            <v>117830</v>
          </cell>
          <cell r="D6784">
            <v>453</v>
          </cell>
          <cell r="E6784">
            <v>301</v>
          </cell>
          <cell r="F6784">
            <v>1</v>
          </cell>
          <cell r="G6784">
            <v>2</v>
          </cell>
          <cell r="H6784" t="str">
            <v>/  /</v>
          </cell>
          <cell r="I6784">
            <v>0</v>
          </cell>
          <cell r="J6784">
            <v>2472.91</v>
          </cell>
          <cell r="K6784">
            <v>7247.31</v>
          </cell>
          <cell r="L6784">
            <v>7247.31</v>
          </cell>
          <cell r="M6784">
            <v>0</v>
          </cell>
          <cell r="N6784">
            <v>0</v>
          </cell>
          <cell r="O6784">
            <v>7247.31</v>
          </cell>
          <cell r="P6784">
            <v>0</v>
          </cell>
        </row>
        <row r="6785">
          <cell r="A6785" t="str">
            <v>0011783511</v>
          </cell>
          <cell r="B6785">
            <v>11783</v>
          </cell>
          <cell r="C6785">
            <v>117830</v>
          </cell>
          <cell r="D6785">
            <v>453</v>
          </cell>
          <cell r="E6785">
            <v>511</v>
          </cell>
          <cell r="F6785">
            <v>1</v>
          </cell>
          <cell r="G6785">
            <v>2</v>
          </cell>
          <cell r="H6785" t="str">
            <v>/  /</v>
          </cell>
          <cell r="I6785">
            <v>0</v>
          </cell>
          <cell r="J6785">
            <v>370</v>
          </cell>
          <cell r="K6785">
            <v>1045</v>
          </cell>
          <cell r="L6785">
            <v>1045</v>
          </cell>
          <cell r="M6785">
            <v>0</v>
          </cell>
          <cell r="N6785">
            <v>1045</v>
          </cell>
          <cell r="O6785">
            <v>1045</v>
          </cell>
          <cell r="P6785">
            <v>0</v>
          </cell>
        </row>
        <row r="6786">
          <cell r="A6786" t="str">
            <v>0011783601</v>
          </cell>
          <cell r="B6786">
            <v>11783</v>
          </cell>
          <cell r="C6786">
            <v>117830</v>
          </cell>
          <cell r="D6786">
            <v>453</v>
          </cell>
          <cell r="E6786">
            <v>601</v>
          </cell>
          <cell r="F6786">
            <v>1</v>
          </cell>
          <cell r="G6786">
            <v>2</v>
          </cell>
          <cell r="H6786" t="str">
            <v>/  /</v>
          </cell>
          <cell r="I6786">
            <v>0</v>
          </cell>
          <cell r="J6786">
            <v>2102.91</v>
          </cell>
          <cell r="K6786">
            <v>6202.31</v>
          </cell>
          <cell r="L6786">
            <v>6202.31</v>
          </cell>
          <cell r="M6786">
            <v>0</v>
          </cell>
          <cell r="N6786">
            <v>0</v>
          </cell>
          <cell r="O6786">
            <v>6202.31</v>
          </cell>
          <cell r="P6786">
            <v>0</v>
          </cell>
        </row>
        <row r="6787">
          <cell r="A6787" t="str">
            <v>0011783701</v>
          </cell>
          <cell r="B6787">
            <v>11783</v>
          </cell>
          <cell r="C6787">
            <v>117830</v>
          </cell>
          <cell r="D6787">
            <v>453</v>
          </cell>
          <cell r="E6787">
            <v>701</v>
          </cell>
          <cell r="F6787">
            <v>1</v>
          </cell>
          <cell r="G6787">
            <v>2</v>
          </cell>
          <cell r="H6787" t="str">
            <v>/  /</v>
          </cell>
          <cell r="I6787">
            <v>0</v>
          </cell>
          <cell r="J6787">
            <v>2102.91</v>
          </cell>
          <cell r="K6787">
            <v>6202.31</v>
          </cell>
          <cell r="L6787">
            <v>6202.31</v>
          </cell>
          <cell r="M6787">
            <v>0</v>
          </cell>
          <cell r="N6787">
            <v>0</v>
          </cell>
          <cell r="O6787">
            <v>6202.31</v>
          </cell>
          <cell r="P6787">
            <v>0</v>
          </cell>
        </row>
        <row r="6788">
          <cell r="A6788" t="str">
            <v>0011783910</v>
          </cell>
          <cell r="B6788">
            <v>11783</v>
          </cell>
          <cell r="C6788">
            <v>117830</v>
          </cell>
          <cell r="D6788">
            <v>453</v>
          </cell>
          <cell r="E6788">
            <v>910</v>
          </cell>
          <cell r="F6788">
            <v>1</v>
          </cell>
          <cell r="G6788">
            <v>2</v>
          </cell>
          <cell r="H6788" t="str">
            <v>/  /</v>
          </cell>
          <cell r="I6788">
            <v>0</v>
          </cell>
          <cell r="J6788">
            <v>0</v>
          </cell>
          <cell r="K6788">
            <v>4774.3999999999996</v>
          </cell>
          <cell r="L6788">
            <v>4774.3999999999996</v>
          </cell>
          <cell r="M6788">
            <v>0</v>
          </cell>
          <cell r="N6788">
            <v>0</v>
          </cell>
          <cell r="O6788">
            <v>4774.3999999999996</v>
          </cell>
          <cell r="P6788">
            <v>0</v>
          </cell>
        </row>
        <row r="6789">
          <cell r="A6789" t="str">
            <v>0011783915</v>
          </cell>
          <cell r="B6789">
            <v>11783</v>
          </cell>
          <cell r="C6789">
            <v>117830</v>
          </cell>
          <cell r="D6789">
            <v>453</v>
          </cell>
          <cell r="E6789">
            <v>915</v>
          </cell>
          <cell r="F6789">
            <v>1</v>
          </cell>
          <cell r="G6789">
            <v>2</v>
          </cell>
          <cell r="H6789" t="str">
            <v>/  /</v>
          </cell>
          <cell r="I6789">
            <v>0</v>
          </cell>
          <cell r="J6789">
            <v>2472.91</v>
          </cell>
          <cell r="K6789">
            <v>2472.91</v>
          </cell>
          <cell r="L6789">
            <v>2472.91</v>
          </cell>
          <cell r="M6789">
            <v>0</v>
          </cell>
          <cell r="N6789">
            <v>0</v>
          </cell>
          <cell r="O6789">
            <v>2472.91</v>
          </cell>
          <cell r="P6789">
            <v>0</v>
          </cell>
        </row>
        <row r="6790">
          <cell r="A6790" t="str">
            <v>0011783951</v>
          </cell>
          <cell r="B6790">
            <v>11783</v>
          </cell>
          <cell r="C6790">
            <v>117830</v>
          </cell>
          <cell r="D6790">
            <v>453</v>
          </cell>
          <cell r="E6790">
            <v>951</v>
          </cell>
          <cell r="F6790">
            <v>1</v>
          </cell>
          <cell r="G6790">
            <v>2</v>
          </cell>
          <cell r="H6790" t="str">
            <v>/  /</v>
          </cell>
          <cell r="I6790">
            <v>0</v>
          </cell>
          <cell r="J6790">
            <v>223</v>
          </cell>
          <cell r="K6790">
            <v>628</v>
          </cell>
          <cell r="L6790">
            <v>628</v>
          </cell>
          <cell r="M6790">
            <v>0</v>
          </cell>
          <cell r="N6790">
            <v>0</v>
          </cell>
          <cell r="O6790">
            <v>628</v>
          </cell>
          <cell r="P6790">
            <v>0</v>
          </cell>
        </row>
        <row r="6791">
          <cell r="A6791" t="str">
            <v>0011784101</v>
          </cell>
          <cell r="B6791">
            <v>11784</v>
          </cell>
          <cell r="C6791">
            <v>117840</v>
          </cell>
          <cell r="D6791">
            <v>949</v>
          </cell>
          <cell r="E6791">
            <v>101</v>
          </cell>
          <cell r="F6791">
            <v>1</v>
          </cell>
          <cell r="G6791">
            <v>1</v>
          </cell>
          <cell r="H6791" t="str">
            <v>15/11/07</v>
          </cell>
          <cell r="I6791">
            <v>8540</v>
          </cell>
          <cell r="J6791">
            <v>0</v>
          </cell>
          <cell r="K6791">
            <v>8540</v>
          </cell>
          <cell r="L6791">
            <v>8540</v>
          </cell>
          <cell r="M6791">
            <v>0</v>
          </cell>
          <cell r="N6791">
            <v>0</v>
          </cell>
          <cell r="O6791">
            <v>8540</v>
          </cell>
          <cell r="P6791">
            <v>0</v>
          </cell>
        </row>
        <row r="6792">
          <cell r="A6792" t="str">
            <v>0011784106</v>
          </cell>
          <cell r="B6792">
            <v>11784</v>
          </cell>
          <cell r="C6792">
            <v>117840</v>
          </cell>
          <cell r="D6792">
            <v>949</v>
          </cell>
          <cell r="E6792">
            <v>106</v>
          </cell>
          <cell r="F6792">
            <v>1</v>
          </cell>
          <cell r="G6792">
            <v>1</v>
          </cell>
          <cell r="H6792">
            <v>38698</v>
          </cell>
          <cell r="I6792">
            <v>150</v>
          </cell>
          <cell r="J6792">
            <v>0</v>
          </cell>
          <cell r="K6792">
            <v>150</v>
          </cell>
          <cell r="L6792">
            <v>150</v>
          </cell>
          <cell r="M6792">
            <v>0</v>
          </cell>
          <cell r="N6792">
            <v>0</v>
          </cell>
          <cell r="O6792">
            <v>150</v>
          </cell>
          <cell r="P6792">
            <v>0</v>
          </cell>
        </row>
        <row r="6793">
          <cell r="A6793" t="str">
            <v>0011784301</v>
          </cell>
          <cell r="B6793">
            <v>11784</v>
          </cell>
          <cell r="C6793">
            <v>117840</v>
          </cell>
          <cell r="D6793">
            <v>949</v>
          </cell>
          <cell r="E6793">
            <v>301</v>
          </cell>
          <cell r="F6793">
            <v>1</v>
          </cell>
          <cell r="G6793">
            <v>1</v>
          </cell>
          <cell r="H6793" t="str">
            <v>/  /</v>
          </cell>
          <cell r="I6793">
            <v>0</v>
          </cell>
          <cell r="J6793">
            <v>0</v>
          </cell>
          <cell r="K6793">
            <v>8690</v>
          </cell>
          <cell r="L6793">
            <v>8690</v>
          </cell>
          <cell r="M6793">
            <v>0</v>
          </cell>
          <cell r="N6793">
            <v>0</v>
          </cell>
          <cell r="O6793">
            <v>8690</v>
          </cell>
          <cell r="P6793">
            <v>0</v>
          </cell>
        </row>
        <row r="6794">
          <cell r="A6794" t="str">
            <v>0011784511</v>
          </cell>
          <cell r="B6794">
            <v>11784</v>
          </cell>
          <cell r="C6794">
            <v>117840</v>
          </cell>
          <cell r="D6794">
            <v>949</v>
          </cell>
          <cell r="E6794">
            <v>511</v>
          </cell>
          <cell r="F6794">
            <v>1</v>
          </cell>
          <cell r="G6794">
            <v>1</v>
          </cell>
          <cell r="H6794" t="str">
            <v>/  /</v>
          </cell>
          <cell r="I6794">
            <v>0</v>
          </cell>
          <cell r="J6794">
            <v>0</v>
          </cell>
          <cell r="K6794">
            <v>900</v>
          </cell>
          <cell r="L6794">
            <v>900</v>
          </cell>
          <cell r="M6794">
            <v>0</v>
          </cell>
          <cell r="N6794">
            <v>900</v>
          </cell>
          <cell r="O6794">
            <v>900</v>
          </cell>
          <cell r="P6794">
            <v>0</v>
          </cell>
        </row>
        <row r="6795">
          <cell r="A6795" t="str">
            <v>0011784523</v>
          </cell>
          <cell r="B6795">
            <v>11784</v>
          </cell>
          <cell r="C6795">
            <v>117840</v>
          </cell>
          <cell r="D6795">
            <v>949</v>
          </cell>
          <cell r="E6795">
            <v>523</v>
          </cell>
          <cell r="F6795">
            <v>1</v>
          </cell>
          <cell r="G6795">
            <v>1</v>
          </cell>
          <cell r="H6795">
            <v>38698</v>
          </cell>
          <cell r="I6795">
            <v>1</v>
          </cell>
          <cell r="J6795">
            <v>0</v>
          </cell>
          <cell r="K6795">
            <v>1</v>
          </cell>
          <cell r="L6795">
            <v>1</v>
          </cell>
          <cell r="M6795">
            <v>0</v>
          </cell>
          <cell r="N6795">
            <v>0</v>
          </cell>
          <cell r="O6795">
            <v>1</v>
          </cell>
          <cell r="P6795">
            <v>0</v>
          </cell>
        </row>
        <row r="6796">
          <cell r="A6796" t="str">
            <v>0011784601</v>
          </cell>
          <cell r="B6796">
            <v>11784</v>
          </cell>
          <cell r="C6796">
            <v>117840</v>
          </cell>
          <cell r="D6796">
            <v>949</v>
          </cell>
          <cell r="E6796">
            <v>601</v>
          </cell>
          <cell r="F6796">
            <v>1</v>
          </cell>
          <cell r="G6796">
            <v>1</v>
          </cell>
          <cell r="H6796" t="str">
            <v>/  /</v>
          </cell>
          <cell r="I6796">
            <v>0</v>
          </cell>
          <cell r="J6796">
            <v>0</v>
          </cell>
          <cell r="K6796">
            <v>7789</v>
          </cell>
          <cell r="L6796">
            <v>7789</v>
          </cell>
          <cell r="M6796">
            <v>0</v>
          </cell>
          <cell r="N6796">
            <v>0</v>
          </cell>
          <cell r="O6796">
            <v>7789</v>
          </cell>
          <cell r="P6796">
            <v>0</v>
          </cell>
        </row>
        <row r="6797">
          <cell r="A6797" t="str">
            <v>0011784701</v>
          </cell>
          <cell r="B6797">
            <v>11784</v>
          </cell>
          <cell r="C6797">
            <v>117840</v>
          </cell>
          <cell r="D6797">
            <v>949</v>
          </cell>
          <cell r="E6797">
            <v>701</v>
          </cell>
          <cell r="F6797">
            <v>1</v>
          </cell>
          <cell r="G6797">
            <v>1</v>
          </cell>
          <cell r="H6797" t="str">
            <v>/  /</v>
          </cell>
          <cell r="I6797">
            <v>0</v>
          </cell>
          <cell r="J6797">
            <v>0</v>
          </cell>
          <cell r="K6797">
            <v>7789</v>
          </cell>
          <cell r="L6797">
            <v>7789</v>
          </cell>
          <cell r="M6797">
            <v>0</v>
          </cell>
          <cell r="N6797">
            <v>0</v>
          </cell>
          <cell r="O6797">
            <v>7789</v>
          </cell>
          <cell r="P6797">
            <v>0</v>
          </cell>
        </row>
        <row r="6798">
          <cell r="A6798" t="str">
            <v>0011784910</v>
          </cell>
          <cell r="B6798">
            <v>11784</v>
          </cell>
          <cell r="C6798">
            <v>117840</v>
          </cell>
          <cell r="D6798">
            <v>949</v>
          </cell>
          <cell r="E6798">
            <v>910</v>
          </cell>
          <cell r="F6798">
            <v>1</v>
          </cell>
          <cell r="G6798">
            <v>1</v>
          </cell>
          <cell r="H6798" t="str">
            <v>/  /</v>
          </cell>
          <cell r="I6798">
            <v>0</v>
          </cell>
          <cell r="J6798">
            <v>0</v>
          </cell>
          <cell r="K6798">
            <v>8690</v>
          </cell>
          <cell r="L6798">
            <v>8690</v>
          </cell>
          <cell r="M6798">
            <v>0</v>
          </cell>
          <cell r="N6798">
            <v>0</v>
          </cell>
          <cell r="O6798">
            <v>8690</v>
          </cell>
          <cell r="P6798">
            <v>0</v>
          </cell>
        </row>
        <row r="6799">
          <cell r="A6799" t="str">
            <v>0011784951</v>
          </cell>
          <cell r="B6799">
            <v>11784</v>
          </cell>
          <cell r="C6799">
            <v>117840</v>
          </cell>
          <cell r="D6799">
            <v>949</v>
          </cell>
          <cell r="E6799">
            <v>951</v>
          </cell>
          <cell r="F6799">
            <v>1</v>
          </cell>
          <cell r="G6799">
            <v>1</v>
          </cell>
          <cell r="H6799" t="str">
            <v>/  /</v>
          </cell>
          <cell r="I6799">
            <v>0</v>
          </cell>
          <cell r="J6799">
            <v>0</v>
          </cell>
          <cell r="K6799">
            <v>653</v>
          </cell>
          <cell r="L6799">
            <v>653</v>
          </cell>
          <cell r="M6799">
            <v>0</v>
          </cell>
          <cell r="N6799">
            <v>0</v>
          </cell>
          <cell r="O6799">
            <v>653</v>
          </cell>
          <cell r="P6799">
            <v>0</v>
          </cell>
        </row>
        <row r="6800">
          <cell r="A6800" t="str">
            <v>0011788101</v>
          </cell>
          <cell r="B6800">
            <v>11788</v>
          </cell>
          <cell r="C6800">
            <v>117880</v>
          </cell>
          <cell r="D6800" t="str">
            <v>Q84</v>
          </cell>
          <cell r="E6800">
            <v>101</v>
          </cell>
          <cell r="F6800">
            <v>1</v>
          </cell>
          <cell r="G6800">
            <v>1</v>
          </cell>
          <cell r="H6800">
            <v>39089</v>
          </cell>
          <cell r="I6800">
            <v>3300</v>
          </cell>
          <cell r="J6800">
            <v>0</v>
          </cell>
          <cell r="K6800">
            <v>3300</v>
          </cell>
          <cell r="L6800">
            <v>3300</v>
          </cell>
          <cell r="M6800">
            <v>0</v>
          </cell>
          <cell r="N6800">
            <v>0</v>
          </cell>
          <cell r="O6800">
            <v>3300</v>
          </cell>
          <cell r="P6800">
            <v>0</v>
          </cell>
        </row>
        <row r="6801">
          <cell r="A6801" t="str">
            <v>0011788129</v>
          </cell>
          <cell r="B6801">
            <v>11788</v>
          </cell>
          <cell r="C6801">
            <v>117880</v>
          </cell>
          <cell r="D6801" t="str">
            <v>Q84</v>
          </cell>
          <cell r="E6801">
            <v>129</v>
          </cell>
          <cell r="F6801">
            <v>1</v>
          </cell>
          <cell r="G6801">
            <v>2</v>
          </cell>
          <cell r="H6801" t="str">
            <v>15/01/08</v>
          </cell>
          <cell r="I6801">
            <v>0</v>
          </cell>
          <cell r="J6801">
            <v>350</v>
          </cell>
          <cell r="K6801">
            <v>350</v>
          </cell>
          <cell r="L6801">
            <v>350</v>
          </cell>
          <cell r="M6801">
            <v>0</v>
          </cell>
          <cell r="N6801">
            <v>0</v>
          </cell>
          <cell r="O6801">
            <v>350</v>
          </cell>
          <cell r="P6801">
            <v>0</v>
          </cell>
        </row>
        <row r="6802">
          <cell r="A6802" t="str">
            <v>0011788301</v>
          </cell>
          <cell r="B6802">
            <v>11788</v>
          </cell>
          <cell r="C6802">
            <v>117880</v>
          </cell>
          <cell r="D6802" t="str">
            <v>Q84</v>
          </cell>
          <cell r="E6802">
            <v>301</v>
          </cell>
          <cell r="F6802">
            <v>1</v>
          </cell>
          <cell r="G6802">
            <v>2</v>
          </cell>
          <cell r="H6802" t="str">
            <v>/  /</v>
          </cell>
          <cell r="I6802">
            <v>0</v>
          </cell>
          <cell r="J6802">
            <v>350</v>
          </cell>
          <cell r="K6802">
            <v>3650</v>
          </cell>
          <cell r="L6802">
            <v>3650</v>
          </cell>
          <cell r="M6802">
            <v>0</v>
          </cell>
          <cell r="N6802">
            <v>0</v>
          </cell>
          <cell r="O6802">
            <v>3650</v>
          </cell>
          <cell r="P6802">
            <v>0</v>
          </cell>
        </row>
        <row r="6803">
          <cell r="A6803" t="str">
            <v>0011788511</v>
          </cell>
          <cell r="B6803">
            <v>11788</v>
          </cell>
          <cell r="C6803">
            <v>117880</v>
          </cell>
          <cell r="D6803" t="str">
            <v>Q84</v>
          </cell>
          <cell r="E6803">
            <v>511</v>
          </cell>
          <cell r="F6803">
            <v>1</v>
          </cell>
          <cell r="G6803">
            <v>2</v>
          </cell>
          <cell r="H6803" t="str">
            <v>/  /</v>
          </cell>
          <cell r="I6803">
            <v>0</v>
          </cell>
          <cell r="J6803">
            <v>52</v>
          </cell>
          <cell r="K6803">
            <v>547</v>
          </cell>
          <cell r="L6803">
            <v>547</v>
          </cell>
          <cell r="M6803">
            <v>0</v>
          </cell>
          <cell r="N6803">
            <v>547</v>
          </cell>
          <cell r="O6803">
            <v>547</v>
          </cell>
          <cell r="P6803">
            <v>0</v>
          </cell>
        </row>
        <row r="6804">
          <cell r="A6804" t="str">
            <v>0011788523</v>
          </cell>
          <cell r="B6804">
            <v>11788</v>
          </cell>
          <cell r="C6804">
            <v>117880</v>
          </cell>
          <cell r="D6804" t="str">
            <v>Q84</v>
          </cell>
          <cell r="E6804">
            <v>523</v>
          </cell>
          <cell r="F6804">
            <v>1</v>
          </cell>
          <cell r="G6804">
            <v>1</v>
          </cell>
          <cell r="H6804">
            <v>38718</v>
          </cell>
          <cell r="I6804">
            <v>1</v>
          </cell>
          <cell r="J6804">
            <v>0</v>
          </cell>
          <cell r="K6804">
            <v>1</v>
          </cell>
          <cell r="L6804">
            <v>1</v>
          </cell>
          <cell r="M6804">
            <v>0</v>
          </cell>
          <cell r="N6804">
            <v>0</v>
          </cell>
          <cell r="O6804">
            <v>1</v>
          </cell>
          <cell r="P6804">
            <v>0</v>
          </cell>
        </row>
        <row r="6805">
          <cell r="A6805" t="str">
            <v>0011788601</v>
          </cell>
          <cell r="B6805">
            <v>11788</v>
          </cell>
          <cell r="C6805">
            <v>117880</v>
          </cell>
          <cell r="D6805" t="str">
            <v>Q84</v>
          </cell>
          <cell r="E6805">
            <v>601</v>
          </cell>
          <cell r="F6805">
            <v>1</v>
          </cell>
          <cell r="G6805">
            <v>2</v>
          </cell>
          <cell r="H6805" t="str">
            <v>/  /</v>
          </cell>
          <cell r="I6805">
            <v>0</v>
          </cell>
          <cell r="J6805">
            <v>298</v>
          </cell>
          <cell r="K6805">
            <v>3102</v>
          </cell>
          <cell r="L6805">
            <v>3102</v>
          </cell>
          <cell r="M6805">
            <v>0</v>
          </cell>
          <cell r="N6805">
            <v>0</v>
          </cell>
          <cell r="O6805">
            <v>3102</v>
          </cell>
          <cell r="P6805">
            <v>0</v>
          </cell>
        </row>
        <row r="6806">
          <cell r="A6806" t="str">
            <v>0011788701</v>
          </cell>
          <cell r="B6806">
            <v>11788</v>
          </cell>
          <cell r="C6806">
            <v>117880</v>
          </cell>
          <cell r="D6806" t="str">
            <v>Q84</v>
          </cell>
          <cell r="E6806">
            <v>701</v>
          </cell>
          <cell r="F6806">
            <v>1</v>
          </cell>
          <cell r="G6806">
            <v>2</v>
          </cell>
          <cell r="H6806" t="str">
            <v>/  /</v>
          </cell>
          <cell r="I6806">
            <v>0</v>
          </cell>
          <cell r="J6806">
            <v>298</v>
          </cell>
          <cell r="K6806">
            <v>3102</v>
          </cell>
          <cell r="L6806">
            <v>3102</v>
          </cell>
          <cell r="M6806">
            <v>0</v>
          </cell>
          <cell r="N6806">
            <v>0</v>
          </cell>
          <cell r="O6806">
            <v>3102</v>
          </cell>
          <cell r="P6806">
            <v>0</v>
          </cell>
        </row>
        <row r="6807">
          <cell r="A6807" t="str">
            <v>0011788910</v>
          </cell>
          <cell r="B6807">
            <v>11788</v>
          </cell>
          <cell r="C6807">
            <v>117880</v>
          </cell>
          <cell r="D6807" t="str">
            <v>Q84</v>
          </cell>
          <cell r="E6807">
            <v>910</v>
          </cell>
          <cell r="F6807">
            <v>1</v>
          </cell>
          <cell r="G6807">
            <v>2</v>
          </cell>
          <cell r="H6807" t="str">
            <v>/  /</v>
          </cell>
          <cell r="I6807">
            <v>0</v>
          </cell>
          <cell r="J6807">
            <v>350</v>
          </cell>
          <cell r="K6807">
            <v>3650</v>
          </cell>
          <cell r="L6807">
            <v>3650</v>
          </cell>
          <cell r="M6807">
            <v>0</v>
          </cell>
          <cell r="N6807">
            <v>0</v>
          </cell>
          <cell r="O6807">
            <v>3650</v>
          </cell>
          <cell r="P6807">
            <v>0</v>
          </cell>
        </row>
        <row r="6808">
          <cell r="A6808" t="str">
            <v>0011788951</v>
          </cell>
          <cell r="B6808">
            <v>11788</v>
          </cell>
          <cell r="C6808">
            <v>117880</v>
          </cell>
          <cell r="D6808" t="str">
            <v>Q84</v>
          </cell>
          <cell r="E6808">
            <v>951</v>
          </cell>
          <cell r="F6808">
            <v>1</v>
          </cell>
          <cell r="G6808">
            <v>2</v>
          </cell>
          <cell r="H6808" t="str">
            <v>/  /</v>
          </cell>
          <cell r="I6808">
            <v>0</v>
          </cell>
          <cell r="J6808">
            <v>32</v>
          </cell>
          <cell r="K6808">
            <v>329</v>
          </cell>
          <cell r="L6808">
            <v>329</v>
          </cell>
          <cell r="M6808">
            <v>0</v>
          </cell>
          <cell r="N6808">
            <v>0</v>
          </cell>
          <cell r="O6808">
            <v>329</v>
          </cell>
          <cell r="P6808">
            <v>0</v>
          </cell>
        </row>
        <row r="6809">
          <cell r="A6809" t="str">
            <v>0011789101</v>
          </cell>
          <cell r="B6809">
            <v>11789</v>
          </cell>
          <cell r="C6809">
            <v>117890</v>
          </cell>
          <cell r="D6809">
            <v>858</v>
          </cell>
          <cell r="E6809">
            <v>101</v>
          </cell>
          <cell r="F6809">
            <v>1</v>
          </cell>
          <cell r="G6809">
            <v>1</v>
          </cell>
          <cell r="H6809">
            <v>39089</v>
          </cell>
          <cell r="I6809">
            <v>4536</v>
          </cell>
          <cell r="J6809">
            <v>0</v>
          </cell>
          <cell r="K6809">
            <v>4536</v>
          </cell>
          <cell r="L6809">
            <v>4536</v>
          </cell>
          <cell r="M6809">
            <v>0</v>
          </cell>
          <cell r="N6809">
            <v>0</v>
          </cell>
          <cell r="O6809">
            <v>4536</v>
          </cell>
          <cell r="P6809">
            <v>0</v>
          </cell>
        </row>
        <row r="6810">
          <cell r="A6810" t="str">
            <v>0011789301</v>
          </cell>
          <cell r="B6810">
            <v>11789</v>
          </cell>
          <cell r="C6810">
            <v>117890</v>
          </cell>
          <cell r="D6810">
            <v>858</v>
          </cell>
          <cell r="E6810">
            <v>301</v>
          </cell>
          <cell r="F6810">
            <v>1</v>
          </cell>
          <cell r="G6810">
            <v>1</v>
          </cell>
          <cell r="H6810" t="str">
            <v>/  /</v>
          </cell>
          <cell r="I6810">
            <v>0</v>
          </cell>
          <cell r="J6810">
            <v>0</v>
          </cell>
          <cell r="K6810">
            <v>4536</v>
          </cell>
          <cell r="L6810">
            <v>4536</v>
          </cell>
          <cell r="M6810">
            <v>0</v>
          </cell>
          <cell r="N6810">
            <v>0</v>
          </cell>
          <cell r="O6810">
            <v>4536</v>
          </cell>
          <cell r="P6810">
            <v>0</v>
          </cell>
        </row>
        <row r="6811">
          <cell r="A6811" t="str">
            <v>0011789511</v>
          </cell>
          <cell r="B6811">
            <v>11789</v>
          </cell>
          <cell r="C6811">
            <v>117890</v>
          </cell>
          <cell r="D6811">
            <v>858</v>
          </cell>
          <cell r="E6811">
            <v>511</v>
          </cell>
          <cell r="F6811">
            <v>1</v>
          </cell>
          <cell r="G6811">
            <v>1</v>
          </cell>
          <cell r="H6811" t="str">
            <v>/  /</v>
          </cell>
          <cell r="I6811">
            <v>0</v>
          </cell>
          <cell r="J6811">
            <v>0</v>
          </cell>
          <cell r="K6811">
            <v>810</v>
          </cell>
          <cell r="L6811">
            <v>810</v>
          </cell>
          <cell r="M6811">
            <v>0</v>
          </cell>
          <cell r="N6811">
            <v>810</v>
          </cell>
          <cell r="O6811">
            <v>810</v>
          </cell>
          <cell r="P6811">
            <v>0</v>
          </cell>
        </row>
        <row r="6812">
          <cell r="A6812" t="str">
            <v>0011789521</v>
          </cell>
          <cell r="B6812">
            <v>11789</v>
          </cell>
          <cell r="C6812">
            <v>117890</v>
          </cell>
          <cell r="D6812">
            <v>858</v>
          </cell>
          <cell r="E6812">
            <v>521</v>
          </cell>
          <cell r="F6812">
            <v>1</v>
          </cell>
          <cell r="G6812">
            <v>1</v>
          </cell>
          <cell r="H6812">
            <v>38718</v>
          </cell>
          <cell r="I6812">
            <v>5</v>
          </cell>
          <cell r="J6812">
            <v>0</v>
          </cell>
          <cell r="K6812">
            <v>5</v>
          </cell>
          <cell r="L6812">
            <v>5</v>
          </cell>
          <cell r="M6812">
            <v>0</v>
          </cell>
          <cell r="N6812">
            <v>0</v>
          </cell>
          <cell r="O6812">
            <v>5</v>
          </cell>
          <cell r="P6812">
            <v>0</v>
          </cell>
        </row>
        <row r="6813">
          <cell r="A6813" t="str">
            <v>0011789601</v>
          </cell>
          <cell r="B6813">
            <v>11789</v>
          </cell>
          <cell r="C6813">
            <v>117890</v>
          </cell>
          <cell r="D6813">
            <v>858</v>
          </cell>
          <cell r="E6813">
            <v>601</v>
          </cell>
          <cell r="F6813">
            <v>1</v>
          </cell>
          <cell r="G6813">
            <v>1</v>
          </cell>
          <cell r="H6813" t="str">
            <v>/  /</v>
          </cell>
          <cell r="I6813">
            <v>0</v>
          </cell>
          <cell r="J6813">
            <v>0</v>
          </cell>
          <cell r="K6813">
            <v>3721</v>
          </cell>
          <cell r="L6813">
            <v>3721</v>
          </cell>
          <cell r="M6813">
            <v>0</v>
          </cell>
          <cell r="N6813">
            <v>0</v>
          </cell>
          <cell r="O6813">
            <v>3721</v>
          </cell>
          <cell r="P6813">
            <v>0</v>
          </cell>
        </row>
        <row r="6814">
          <cell r="A6814" t="str">
            <v>0011789701</v>
          </cell>
          <cell r="B6814">
            <v>11789</v>
          </cell>
          <cell r="C6814">
            <v>117890</v>
          </cell>
          <cell r="D6814">
            <v>858</v>
          </cell>
          <cell r="E6814">
            <v>701</v>
          </cell>
          <cell r="F6814">
            <v>1</v>
          </cell>
          <cell r="G6814">
            <v>1</v>
          </cell>
          <cell r="H6814" t="str">
            <v>/  /</v>
          </cell>
          <cell r="I6814">
            <v>0</v>
          </cell>
          <cell r="J6814">
            <v>0</v>
          </cell>
          <cell r="K6814">
            <v>3721</v>
          </cell>
          <cell r="L6814">
            <v>3721</v>
          </cell>
          <cell r="M6814">
            <v>0</v>
          </cell>
          <cell r="N6814">
            <v>0</v>
          </cell>
          <cell r="O6814">
            <v>3721</v>
          </cell>
          <cell r="P6814">
            <v>0</v>
          </cell>
        </row>
        <row r="6815">
          <cell r="A6815" t="str">
            <v>0011789910</v>
          </cell>
          <cell r="B6815">
            <v>11789</v>
          </cell>
          <cell r="C6815">
            <v>117890</v>
          </cell>
          <cell r="D6815">
            <v>858</v>
          </cell>
          <cell r="E6815">
            <v>910</v>
          </cell>
          <cell r="F6815">
            <v>1</v>
          </cell>
          <cell r="G6815">
            <v>1</v>
          </cell>
          <cell r="H6815" t="str">
            <v>/  /</v>
          </cell>
          <cell r="I6815">
            <v>0</v>
          </cell>
          <cell r="J6815">
            <v>0</v>
          </cell>
          <cell r="K6815">
            <v>4536</v>
          </cell>
          <cell r="L6815">
            <v>4536</v>
          </cell>
          <cell r="M6815">
            <v>0</v>
          </cell>
          <cell r="N6815">
            <v>0</v>
          </cell>
          <cell r="O6815">
            <v>4536</v>
          </cell>
          <cell r="P6815">
            <v>0</v>
          </cell>
        </row>
        <row r="6816">
          <cell r="A6816" t="str">
            <v>0011789951</v>
          </cell>
          <cell r="B6816">
            <v>11789</v>
          </cell>
          <cell r="C6816">
            <v>117890</v>
          </cell>
          <cell r="D6816">
            <v>858</v>
          </cell>
          <cell r="E6816">
            <v>951</v>
          </cell>
          <cell r="F6816">
            <v>1</v>
          </cell>
          <cell r="G6816">
            <v>1</v>
          </cell>
          <cell r="H6816" t="str">
            <v>/  /</v>
          </cell>
          <cell r="I6816">
            <v>0</v>
          </cell>
          <cell r="J6816">
            <v>0</v>
          </cell>
          <cell r="K6816">
            <v>473</v>
          </cell>
          <cell r="L6816">
            <v>473</v>
          </cell>
          <cell r="M6816">
            <v>0</v>
          </cell>
          <cell r="N6816">
            <v>0</v>
          </cell>
          <cell r="O6816">
            <v>473</v>
          </cell>
          <cell r="P6816">
            <v>0</v>
          </cell>
        </row>
        <row r="6817">
          <cell r="A6817" t="str">
            <v>0011790101</v>
          </cell>
          <cell r="B6817">
            <v>11790</v>
          </cell>
          <cell r="C6817">
            <v>117900</v>
          </cell>
          <cell r="D6817" t="str">
            <v>RCT</v>
          </cell>
          <cell r="E6817">
            <v>101</v>
          </cell>
          <cell r="F6817">
            <v>1</v>
          </cell>
          <cell r="G6817">
            <v>1</v>
          </cell>
          <cell r="H6817">
            <v>39094</v>
          </cell>
          <cell r="I6817">
            <v>7000</v>
          </cell>
          <cell r="J6817">
            <v>0</v>
          </cell>
          <cell r="K6817">
            <v>7000</v>
          </cell>
          <cell r="L6817">
            <v>7000</v>
          </cell>
          <cell r="M6817">
            <v>0</v>
          </cell>
          <cell r="N6817">
            <v>0</v>
          </cell>
          <cell r="O6817">
            <v>7000</v>
          </cell>
          <cell r="P6817">
            <v>0</v>
          </cell>
        </row>
        <row r="6818">
          <cell r="A6818" t="str">
            <v>0011790106</v>
          </cell>
          <cell r="B6818">
            <v>11790</v>
          </cell>
          <cell r="C6818">
            <v>117900</v>
          </cell>
          <cell r="D6818" t="str">
            <v>RCT</v>
          </cell>
          <cell r="E6818">
            <v>106</v>
          </cell>
          <cell r="F6818">
            <v>1</v>
          </cell>
          <cell r="G6818">
            <v>1</v>
          </cell>
          <cell r="H6818">
            <v>38777</v>
          </cell>
          <cell r="I6818">
            <v>150</v>
          </cell>
          <cell r="J6818">
            <v>0</v>
          </cell>
          <cell r="K6818">
            <v>150</v>
          </cell>
          <cell r="L6818">
            <v>150</v>
          </cell>
          <cell r="M6818">
            <v>0</v>
          </cell>
          <cell r="N6818">
            <v>0</v>
          </cell>
          <cell r="O6818">
            <v>150</v>
          </cell>
          <cell r="P6818">
            <v>0</v>
          </cell>
        </row>
        <row r="6819">
          <cell r="A6819" t="str">
            <v>0011790301</v>
          </cell>
          <cell r="B6819">
            <v>11790</v>
          </cell>
          <cell r="C6819">
            <v>117900</v>
          </cell>
          <cell r="D6819" t="str">
            <v>RCT</v>
          </cell>
          <cell r="E6819">
            <v>301</v>
          </cell>
          <cell r="F6819">
            <v>1</v>
          </cell>
          <cell r="G6819">
            <v>1</v>
          </cell>
          <cell r="H6819" t="str">
            <v>/  /</v>
          </cell>
          <cell r="I6819">
            <v>0</v>
          </cell>
          <cell r="J6819">
            <v>0</v>
          </cell>
          <cell r="K6819">
            <v>7150</v>
          </cell>
          <cell r="L6819">
            <v>7150</v>
          </cell>
          <cell r="M6819">
            <v>0</v>
          </cell>
          <cell r="N6819">
            <v>0</v>
          </cell>
          <cell r="O6819">
            <v>7150</v>
          </cell>
          <cell r="P6819">
            <v>0</v>
          </cell>
        </row>
        <row r="6820">
          <cell r="A6820" t="str">
            <v>0011790511</v>
          </cell>
          <cell r="B6820">
            <v>11790</v>
          </cell>
          <cell r="C6820">
            <v>117900</v>
          </cell>
          <cell r="D6820" t="str">
            <v>RCT</v>
          </cell>
          <cell r="E6820">
            <v>511</v>
          </cell>
          <cell r="F6820">
            <v>1</v>
          </cell>
          <cell r="G6820">
            <v>1</v>
          </cell>
          <cell r="H6820" t="str">
            <v>/  /</v>
          </cell>
          <cell r="I6820">
            <v>0</v>
          </cell>
          <cell r="J6820">
            <v>0</v>
          </cell>
          <cell r="K6820">
            <v>900</v>
          </cell>
          <cell r="L6820">
            <v>900</v>
          </cell>
          <cell r="M6820">
            <v>0</v>
          </cell>
          <cell r="N6820">
            <v>900</v>
          </cell>
          <cell r="O6820">
            <v>900</v>
          </cell>
          <cell r="P6820">
            <v>0</v>
          </cell>
        </row>
        <row r="6821">
          <cell r="A6821" t="str">
            <v>0011790522</v>
          </cell>
          <cell r="B6821">
            <v>11790</v>
          </cell>
          <cell r="C6821">
            <v>117900</v>
          </cell>
          <cell r="D6821" t="str">
            <v>RCT</v>
          </cell>
          <cell r="E6821">
            <v>522</v>
          </cell>
          <cell r="F6821">
            <v>1</v>
          </cell>
          <cell r="G6821">
            <v>1</v>
          </cell>
          <cell r="H6821">
            <v>38718</v>
          </cell>
          <cell r="I6821">
            <v>7</v>
          </cell>
          <cell r="J6821">
            <v>0</v>
          </cell>
          <cell r="K6821">
            <v>7</v>
          </cell>
          <cell r="L6821">
            <v>7</v>
          </cell>
          <cell r="M6821">
            <v>0</v>
          </cell>
          <cell r="N6821">
            <v>0</v>
          </cell>
          <cell r="O6821">
            <v>7</v>
          </cell>
          <cell r="P6821">
            <v>0</v>
          </cell>
        </row>
        <row r="6822">
          <cell r="A6822" t="str">
            <v>0011790601</v>
          </cell>
          <cell r="B6822">
            <v>11790</v>
          </cell>
          <cell r="C6822">
            <v>117900</v>
          </cell>
          <cell r="D6822" t="str">
            <v>RCT</v>
          </cell>
          <cell r="E6822">
            <v>601</v>
          </cell>
          <cell r="F6822">
            <v>1</v>
          </cell>
          <cell r="G6822">
            <v>1</v>
          </cell>
          <cell r="H6822" t="str">
            <v>/  /</v>
          </cell>
          <cell r="I6822">
            <v>0</v>
          </cell>
          <cell r="J6822">
            <v>0</v>
          </cell>
          <cell r="K6822">
            <v>6243</v>
          </cell>
          <cell r="L6822">
            <v>6243</v>
          </cell>
          <cell r="M6822">
            <v>0</v>
          </cell>
          <cell r="N6822">
            <v>0</v>
          </cell>
          <cell r="O6822">
            <v>6243</v>
          </cell>
          <cell r="P6822">
            <v>0</v>
          </cell>
        </row>
        <row r="6823">
          <cell r="A6823" t="str">
            <v>0011790701</v>
          </cell>
          <cell r="B6823">
            <v>11790</v>
          </cell>
          <cell r="C6823">
            <v>117900</v>
          </cell>
          <cell r="D6823" t="str">
            <v>RCT</v>
          </cell>
          <cell r="E6823">
            <v>701</v>
          </cell>
          <cell r="F6823">
            <v>1</v>
          </cell>
          <cell r="G6823">
            <v>1</v>
          </cell>
          <cell r="H6823" t="str">
            <v>/  /</v>
          </cell>
          <cell r="I6823">
            <v>0</v>
          </cell>
          <cell r="J6823">
            <v>0</v>
          </cell>
          <cell r="K6823">
            <v>6243</v>
          </cell>
          <cell r="L6823">
            <v>6243</v>
          </cell>
          <cell r="M6823">
            <v>0</v>
          </cell>
          <cell r="N6823">
            <v>0</v>
          </cell>
          <cell r="O6823">
            <v>6243</v>
          </cell>
          <cell r="P6823">
            <v>0</v>
          </cell>
        </row>
        <row r="6824">
          <cell r="A6824" t="str">
            <v>0011790910</v>
          </cell>
          <cell r="B6824">
            <v>11790</v>
          </cell>
          <cell r="C6824">
            <v>117900</v>
          </cell>
          <cell r="D6824" t="str">
            <v>RCT</v>
          </cell>
          <cell r="E6824">
            <v>910</v>
          </cell>
          <cell r="F6824">
            <v>1</v>
          </cell>
          <cell r="G6824">
            <v>1</v>
          </cell>
          <cell r="H6824" t="str">
            <v>/  /</v>
          </cell>
          <cell r="I6824">
            <v>0</v>
          </cell>
          <cell r="J6824">
            <v>0</v>
          </cell>
          <cell r="K6824">
            <v>7150</v>
          </cell>
          <cell r="L6824">
            <v>7150</v>
          </cell>
          <cell r="M6824">
            <v>0</v>
          </cell>
          <cell r="N6824">
            <v>0</v>
          </cell>
          <cell r="O6824">
            <v>7150</v>
          </cell>
          <cell r="P6824">
            <v>0</v>
          </cell>
        </row>
        <row r="6825">
          <cell r="A6825" t="str">
            <v>0011790951</v>
          </cell>
          <cell r="B6825">
            <v>11790</v>
          </cell>
          <cell r="C6825">
            <v>117900</v>
          </cell>
          <cell r="D6825" t="str">
            <v>RCT</v>
          </cell>
          <cell r="E6825">
            <v>951</v>
          </cell>
          <cell r="F6825">
            <v>1</v>
          </cell>
          <cell r="G6825">
            <v>1</v>
          </cell>
          <cell r="H6825" t="str">
            <v>/  /</v>
          </cell>
          <cell r="I6825">
            <v>0</v>
          </cell>
          <cell r="J6825">
            <v>0</v>
          </cell>
          <cell r="K6825">
            <v>653</v>
          </cell>
          <cell r="L6825">
            <v>653</v>
          </cell>
          <cell r="M6825">
            <v>0</v>
          </cell>
          <cell r="N6825">
            <v>0</v>
          </cell>
          <cell r="O6825">
            <v>653</v>
          </cell>
          <cell r="P6825">
            <v>0</v>
          </cell>
        </row>
        <row r="6826">
          <cell r="A6826" t="str">
            <v>0011793101</v>
          </cell>
          <cell r="B6826">
            <v>11793</v>
          </cell>
          <cell r="C6826">
            <v>117930</v>
          </cell>
          <cell r="D6826" t="str">
            <v>54D</v>
          </cell>
          <cell r="E6826">
            <v>101</v>
          </cell>
          <cell r="F6826">
            <v>1</v>
          </cell>
          <cell r="G6826">
            <v>1</v>
          </cell>
          <cell r="H6826">
            <v>39448</v>
          </cell>
          <cell r="I6826">
            <v>5500</v>
          </cell>
          <cell r="J6826">
            <v>0</v>
          </cell>
          <cell r="K6826">
            <v>5500</v>
          </cell>
          <cell r="L6826">
            <v>5500</v>
          </cell>
          <cell r="M6826">
            <v>0</v>
          </cell>
          <cell r="N6826">
            <v>0</v>
          </cell>
          <cell r="O6826">
            <v>5500</v>
          </cell>
          <cell r="P6826">
            <v>0</v>
          </cell>
        </row>
        <row r="6827">
          <cell r="A6827" t="str">
            <v>0011793103</v>
          </cell>
          <cell r="B6827">
            <v>11793</v>
          </cell>
          <cell r="C6827">
            <v>117930</v>
          </cell>
          <cell r="D6827" t="str">
            <v>54D</v>
          </cell>
          <cell r="E6827">
            <v>103</v>
          </cell>
          <cell r="F6827">
            <v>1</v>
          </cell>
          <cell r="G6827">
            <v>1</v>
          </cell>
          <cell r="H6827">
            <v>38961</v>
          </cell>
          <cell r="I6827">
            <v>800</v>
          </cell>
          <cell r="J6827">
            <v>0</v>
          </cell>
          <cell r="K6827">
            <v>800</v>
          </cell>
          <cell r="L6827">
            <v>800</v>
          </cell>
          <cell r="M6827">
            <v>0</v>
          </cell>
          <cell r="N6827">
            <v>0</v>
          </cell>
          <cell r="O6827">
            <v>800</v>
          </cell>
          <cell r="P6827">
            <v>0</v>
          </cell>
        </row>
        <row r="6828">
          <cell r="A6828" t="str">
            <v>0011793106</v>
          </cell>
          <cell r="B6828">
            <v>11793</v>
          </cell>
          <cell r="C6828">
            <v>117930</v>
          </cell>
          <cell r="D6828" t="str">
            <v>54D</v>
          </cell>
          <cell r="E6828">
            <v>106</v>
          </cell>
          <cell r="F6828">
            <v>1</v>
          </cell>
          <cell r="G6828">
            <v>1</v>
          </cell>
          <cell r="H6828">
            <v>38961</v>
          </cell>
          <cell r="I6828">
            <v>150</v>
          </cell>
          <cell r="J6828">
            <v>0</v>
          </cell>
          <cell r="K6828">
            <v>150</v>
          </cell>
          <cell r="L6828">
            <v>150</v>
          </cell>
          <cell r="M6828">
            <v>0</v>
          </cell>
          <cell r="N6828">
            <v>0</v>
          </cell>
          <cell r="O6828">
            <v>150</v>
          </cell>
          <cell r="P6828">
            <v>0</v>
          </cell>
        </row>
        <row r="6829">
          <cell r="A6829" t="str">
            <v>0011793301</v>
          </cell>
          <cell r="B6829">
            <v>11793</v>
          </cell>
          <cell r="C6829">
            <v>117930</v>
          </cell>
          <cell r="D6829" t="str">
            <v>54D</v>
          </cell>
          <cell r="E6829">
            <v>301</v>
          </cell>
          <cell r="F6829">
            <v>1</v>
          </cell>
          <cell r="G6829">
            <v>1</v>
          </cell>
          <cell r="H6829" t="str">
            <v>/  /</v>
          </cell>
          <cell r="I6829">
            <v>0</v>
          </cell>
          <cell r="J6829">
            <v>0</v>
          </cell>
          <cell r="K6829">
            <v>6450</v>
          </cell>
          <cell r="L6829">
            <v>6450</v>
          </cell>
          <cell r="M6829">
            <v>0</v>
          </cell>
          <cell r="N6829">
            <v>0</v>
          </cell>
          <cell r="O6829">
            <v>6450</v>
          </cell>
          <cell r="P6829">
            <v>0</v>
          </cell>
        </row>
        <row r="6830">
          <cell r="A6830" t="str">
            <v>0011793511</v>
          </cell>
          <cell r="B6830">
            <v>11793</v>
          </cell>
          <cell r="C6830">
            <v>117930</v>
          </cell>
          <cell r="D6830" t="str">
            <v>54D</v>
          </cell>
          <cell r="E6830">
            <v>511</v>
          </cell>
          <cell r="F6830">
            <v>1</v>
          </cell>
          <cell r="G6830">
            <v>1</v>
          </cell>
          <cell r="H6830" t="str">
            <v>/  /</v>
          </cell>
          <cell r="I6830">
            <v>0</v>
          </cell>
          <cell r="J6830">
            <v>0</v>
          </cell>
          <cell r="K6830">
            <v>900</v>
          </cell>
          <cell r="L6830">
            <v>900</v>
          </cell>
          <cell r="M6830">
            <v>0</v>
          </cell>
          <cell r="N6830">
            <v>900</v>
          </cell>
          <cell r="O6830">
            <v>900</v>
          </cell>
          <cell r="P6830">
            <v>0</v>
          </cell>
        </row>
        <row r="6831">
          <cell r="A6831" t="str">
            <v>0011793523</v>
          </cell>
          <cell r="B6831">
            <v>11793</v>
          </cell>
          <cell r="C6831">
            <v>117930</v>
          </cell>
          <cell r="D6831" t="str">
            <v>54D</v>
          </cell>
          <cell r="E6831">
            <v>523</v>
          </cell>
          <cell r="F6831">
            <v>1</v>
          </cell>
          <cell r="G6831">
            <v>1</v>
          </cell>
          <cell r="H6831">
            <v>38961</v>
          </cell>
          <cell r="I6831">
            <v>1</v>
          </cell>
          <cell r="J6831">
            <v>0</v>
          </cell>
          <cell r="K6831">
            <v>1</v>
          </cell>
          <cell r="L6831">
            <v>1</v>
          </cell>
          <cell r="M6831">
            <v>0</v>
          </cell>
          <cell r="N6831">
            <v>0</v>
          </cell>
          <cell r="O6831">
            <v>1</v>
          </cell>
          <cell r="P6831">
            <v>0</v>
          </cell>
        </row>
        <row r="6832">
          <cell r="A6832" t="str">
            <v>0011793601</v>
          </cell>
          <cell r="B6832">
            <v>11793</v>
          </cell>
          <cell r="C6832">
            <v>117930</v>
          </cell>
          <cell r="D6832" t="str">
            <v>54D</v>
          </cell>
          <cell r="E6832">
            <v>601</v>
          </cell>
          <cell r="F6832">
            <v>1</v>
          </cell>
          <cell r="G6832">
            <v>1</v>
          </cell>
          <cell r="H6832" t="str">
            <v>/  /</v>
          </cell>
          <cell r="I6832">
            <v>0</v>
          </cell>
          <cell r="J6832">
            <v>0</v>
          </cell>
          <cell r="K6832">
            <v>5549</v>
          </cell>
          <cell r="L6832">
            <v>5549</v>
          </cell>
          <cell r="M6832">
            <v>0</v>
          </cell>
          <cell r="N6832">
            <v>0</v>
          </cell>
          <cell r="O6832">
            <v>5549</v>
          </cell>
          <cell r="P6832">
            <v>0</v>
          </cell>
        </row>
        <row r="6833">
          <cell r="A6833" t="str">
            <v>0011793701</v>
          </cell>
          <cell r="B6833">
            <v>11793</v>
          </cell>
          <cell r="C6833">
            <v>117930</v>
          </cell>
          <cell r="D6833" t="str">
            <v>54D</v>
          </cell>
          <cell r="E6833">
            <v>701</v>
          </cell>
          <cell r="F6833">
            <v>1</v>
          </cell>
          <cell r="G6833">
            <v>1</v>
          </cell>
          <cell r="H6833" t="str">
            <v>/  /</v>
          </cell>
          <cell r="I6833">
            <v>0</v>
          </cell>
          <cell r="J6833">
            <v>0</v>
          </cell>
          <cell r="K6833">
            <v>5549</v>
          </cell>
          <cell r="L6833">
            <v>5549</v>
          </cell>
          <cell r="M6833">
            <v>0</v>
          </cell>
          <cell r="N6833">
            <v>0</v>
          </cell>
          <cell r="O6833">
            <v>5549</v>
          </cell>
          <cell r="P6833">
            <v>0</v>
          </cell>
        </row>
        <row r="6834">
          <cell r="A6834" t="str">
            <v>0011793910</v>
          </cell>
          <cell r="B6834">
            <v>11793</v>
          </cell>
          <cell r="C6834">
            <v>117930</v>
          </cell>
          <cell r="D6834" t="str">
            <v>54D</v>
          </cell>
          <cell r="E6834">
            <v>910</v>
          </cell>
          <cell r="F6834">
            <v>1</v>
          </cell>
          <cell r="G6834">
            <v>1</v>
          </cell>
          <cell r="H6834" t="str">
            <v>/  /</v>
          </cell>
          <cell r="I6834">
            <v>0</v>
          </cell>
          <cell r="J6834">
            <v>0</v>
          </cell>
          <cell r="K6834">
            <v>6450</v>
          </cell>
          <cell r="L6834">
            <v>6450</v>
          </cell>
          <cell r="M6834">
            <v>0</v>
          </cell>
          <cell r="N6834">
            <v>0</v>
          </cell>
          <cell r="O6834">
            <v>6450</v>
          </cell>
          <cell r="P6834">
            <v>0</v>
          </cell>
        </row>
        <row r="6835">
          <cell r="A6835" t="str">
            <v>0011793951</v>
          </cell>
          <cell r="B6835">
            <v>11793</v>
          </cell>
          <cell r="C6835">
            <v>117930</v>
          </cell>
          <cell r="D6835" t="str">
            <v>54D</v>
          </cell>
          <cell r="E6835">
            <v>951</v>
          </cell>
          <cell r="F6835">
            <v>1</v>
          </cell>
          <cell r="G6835">
            <v>1</v>
          </cell>
          <cell r="H6835" t="str">
            <v>/  /</v>
          </cell>
          <cell r="I6835">
            <v>0</v>
          </cell>
          <cell r="J6835">
            <v>0</v>
          </cell>
          <cell r="K6835">
            <v>653</v>
          </cell>
          <cell r="L6835">
            <v>653</v>
          </cell>
          <cell r="M6835">
            <v>0</v>
          </cell>
          <cell r="N6835">
            <v>0</v>
          </cell>
          <cell r="O6835">
            <v>653</v>
          </cell>
          <cell r="P6835">
            <v>0</v>
          </cell>
        </row>
        <row r="6836">
          <cell r="A6836" t="str">
            <v>0011794101</v>
          </cell>
          <cell r="B6836">
            <v>11794</v>
          </cell>
          <cell r="C6836">
            <v>117940</v>
          </cell>
          <cell r="D6836" t="str">
            <v>X4A</v>
          </cell>
          <cell r="E6836">
            <v>101</v>
          </cell>
          <cell r="F6836">
            <v>1</v>
          </cell>
          <cell r="G6836">
            <v>1</v>
          </cell>
          <cell r="H6836">
            <v>39089</v>
          </cell>
          <cell r="I6836">
            <v>4120</v>
          </cell>
          <cell r="J6836">
            <v>0</v>
          </cell>
          <cell r="K6836">
            <v>4120</v>
          </cell>
          <cell r="L6836">
            <v>4120</v>
          </cell>
          <cell r="M6836">
            <v>0</v>
          </cell>
          <cell r="N6836">
            <v>0</v>
          </cell>
          <cell r="O6836">
            <v>4120</v>
          </cell>
          <cell r="P6836">
            <v>0</v>
          </cell>
        </row>
        <row r="6837">
          <cell r="A6837" t="str">
            <v>0011794106</v>
          </cell>
          <cell r="B6837">
            <v>11794</v>
          </cell>
          <cell r="C6837">
            <v>117940</v>
          </cell>
          <cell r="D6837" t="str">
            <v>X4A</v>
          </cell>
          <cell r="E6837">
            <v>106</v>
          </cell>
          <cell r="F6837">
            <v>1</v>
          </cell>
          <cell r="G6837">
            <v>1</v>
          </cell>
          <cell r="H6837">
            <v>38961</v>
          </cell>
          <cell r="I6837">
            <v>150</v>
          </cell>
          <cell r="J6837">
            <v>0</v>
          </cell>
          <cell r="K6837">
            <v>150</v>
          </cell>
          <cell r="L6837">
            <v>150</v>
          </cell>
          <cell r="M6837">
            <v>0</v>
          </cell>
          <cell r="N6837">
            <v>0</v>
          </cell>
          <cell r="O6837">
            <v>150</v>
          </cell>
          <cell r="P6837">
            <v>0</v>
          </cell>
        </row>
        <row r="6838">
          <cell r="A6838" t="str">
            <v>0011794301</v>
          </cell>
          <cell r="B6838">
            <v>11794</v>
          </cell>
          <cell r="C6838">
            <v>117940</v>
          </cell>
          <cell r="D6838" t="str">
            <v>X4A</v>
          </cell>
          <cell r="E6838">
            <v>301</v>
          </cell>
          <cell r="F6838">
            <v>1</v>
          </cell>
          <cell r="G6838">
            <v>1</v>
          </cell>
          <cell r="H6838" t="str">
            <v>/  /</v>
          </cell>
          <cell r="I6838">
            <v>0</v>
          </cell>
          <cell r="J6838">
            <v>0</v>
          </cell>
          <cell r="K6838">
            <v>4270</v>
          </cell>
          <cell r="L6838">
            <v>4270</v>
          </cell>
          <cell r="M6838">
            <v>0</v>
          </cell>
          <cell r="N6838">
            <v>0</v>
          </cell>
          <cell r="O6838">
            <v>4270</v>
          </cell>
          <cell r="P6838">
            <v>0</v>
          </cell>
        </row>
        <row r="6839">
          <cell r="A6839" t="str">
            <v>0011794511</v>
          </cell>
          <cell r="B6839">
            <v>11794</v>
          </cell>
          <cell r="C6839">
            <v>117940</v>
          </cell>
          <cell r="D6839" t="str">
            <v>X4A</v>
          </cell>
          <cell r="E6839">
            <v>511</v>
          </cell>
          <cell r="F6839">
            <v>1</v>
          </cell>
          <cell r="G6839">
            <v>1</v>
          </cell>
          <cell r="H6839" t="str">
            <v>/  /</v>
          </cell>
          <cell r="I6839">
            <v>0</v>
          </cell>
          <cell r="J6839">
            <v>0</v>
          </cell>
          <cell r="K6839">
            <v>854</v>
          </cell>
          <cell r="L6839">
            <v>854</v>
          </cell>
          <cell r="M6839">
            <v>0</v>
          </cell>
          <cell r="N6839">
            <v>854</v>
          </cell>
          <cell r="O6839">
            <v>854</v>
          </cell>
          <cell r="P6839">
            <v>0</v>
          </cell>
        </row>
        <row r="6840">
          <cell r="A6840" t="str">
            <v>0011794521</v>
          </cell>
          <cell r="B6840">
            <v>11794</v>
          </cell>
          <cell r="C6840">
            <v>117940</v>
          </cell>
          <cell r="D6840" t="str">
            <v>X4A</v>
          </cell>
          <cell r="E6840">
            <v>521</v>
          </cell>
          <cell r="F6840">
            <v>1</v>
          </cell>
          <cell r="G6840">
            <v>1</v>
          </cell>
          <cell r="H6840">
            <v>38718</v>
          </cell>
          <cell r="I6840">
            <v>5</v>
          </cell>
          <cell r="J6840">
            <v>0</v>
          </cell>
          <cell r="K6840">
            <v>5</v>
          </cell>
          <cell r="L6840">
            <v>5</v>
          </cell>
          <cell r="M6840">
            <v>0</v>
          </cell>
          <cell r="N6840">
            <v>0</v>
          </cell>
          <cell r="O6840">
            <v>5</v>
          </cell>
          <cell r="P6840">
            <v>0</v>
          </cell>
        </row>
        <row r="6841">
          <cell r="A6841" t="str">
            <v>0011794601</v>
          </cell>
          <cell r="B6841">
            <v>11794</v>
          </cell>
          <cell r="C6841">
            <v>117940</v>
          </cell>
          <cell r="D6841" t="str">
            <v>X4A</v>
          </cell>
          <cell r="E6841">
            <v>601</v>
          </cell>
          <cell r="F6841">
            <v>1</v>
          </cell>
          <cell r="G6841">
            <v>1</v>
          </cell>
          <cell r="H6841" t="str">
            <v>/  /</v>
          </cell>
          <cell r="I6841">
            <v>0</v>
          </cell>
          <cell r="J6841">
            <v>0</v>
          </cell>
          <cell r="K6841">
            <v>3411</v>
          </cell>
          <cell r="L6841">
            <v>3411</v>
          </cell>
          <cell r="M6841">
            <v>0</v>
          </cell>
          <cell r="N6841">
            <v>0</v>
          </cell>
          <cell r="O6841">
            <v>3411</v>
          </cell>
          <cell r="P6841">
            <v>0</v>
          </cell>
        </row>
        <row r="6842">
          <cell r="A6842" t="str">
            <v>0011794701</v>
          </cell>
          <cell r="B6842">
            <v>11794</v>
          </cell>
          <cell r="C6842">
            <v>117940</v>
          </cell>
          <cell r="D6842" t="str">
            <v>X4A</v>
          </cell>
          <cell r="E6842">
            <v>701</v>
          </cell>
          <cell r="F6842">
            <v>1</v>
          </cell>
          <cell r="G6842">
            <v>1</v>
          </cell>
          <cell r="H6842" t="str">
            <v>/  /</v>
          </cell>
          <cell r="I6842">
            <v>0</v>
          </cell>
          <cell r="J6842">
            <v>0</v>
          </cell>
          <cell r="K6842">
            <v>3411</v>
          </cell>
          <cell r="L6842">
            <v>3411</v>
          </cell>
          <cell r="M6842">
            <v>0</v>
          </cell>
          <cell r="N6842">
            <v>0</v>
          </cell>
          <cell r="O6842">
            <v>3411</v>
          </cell>
          <cell r="P6842">
            <v>0</v>
          </cell>
        </row>
        <row r="6843">
          <cell r="A6843" t="str">
            <v>0011794910</v>
          </cell>
          <cell r="B6843">
            <v>11794</v>
          </cell>
          <cell r="C6843">
            <v>117940</v>
          </cell>
          <cell r="D6843" t="str">
            <v>X4A</v>
          </cell>
          <cell r="E6843">
            <v>910</v>
          </cell>
          <cell r="F6843">
            <v>1</v>
          </cell>
          <cell r="G6843">
            <v>1</v>
          </cell>
          <cell r="H6843" t="str">
            <v>/  /</v>
          </cell>
          <cell r="I6843">
            <v>0</v>
          </cell>
          <cell r="J6843">
            <v>0</v>
          </cell>
          <cell r="K6843">
            <v>4270</v>
          </cell>
          <cell r="L6843">
            <v>4270</v>
          </cell>
          <cell r="M6843">
            <v>0</v>
          </cell>
          <cell r="N6843">
            <v>0</v>
          </cell>
          <cell r="O6843">
            <v>4270</v>
          </cell>
          <cell r="P6843">
            <v>0</v>
          </cell>
        </row>
        <row r="6844">
          <cell r="A6844" t="str">
            <v>0011794951</v>
          </cell>
          <cell r="B6844">
            <v>11794</v>
          </cell>
          <cell r="C6844">
            <v>117940</v>
          </cell>
          <cell r="D6844" t="str">
            <v>X4A</v>
          </cell>
          <cell r="E6844">
            <v>951</v>
          </cell>
          <cell r="F6844">
            <v>1</v>
          </cell>
          <cell r="G6844">
            <v>1</v>
          </cell>
          <cell r="H6844" t="str">
            <v>/  /</v>
          </cell>
          <cell r="I6844">
            <v>0</v>
          </cell>
          <cell r="J6844">
            <v>0</v>
          </cell>
          <cell r="K6844">
            <v>619</v>
          </cell>
          <cell r="L6844">
            <v>619</v>
          </cell>
          <cell r="M6844">
            <v>0</v>
          </cell>
          <cell r="N6844">
            <v>0</v>
          </cell>
          <cell r="O6844">
            <v>619</v>
          </cell>
          <cell r="P6844">
            <v>0</v>
          </cell>
        </row>
        <row r="6845">
          <cell r="A6845" t="str">
            <v>0011798101</v>
          </cell>
          <cell r="B6845">
            <v>11798</v>
          </cell>
          <cell r="C6845">
            <v>117980</v>
          </cell>
          <cell r="D6845" t="str">
            <v>O1B</v>
          </cell>
          <cell r="E6845">
            <v>101</v>
          </cell>
          <cell r="F6845">
            <v>1</v>
          </cell>
          <cell r="G6845">
            <v>1</v>
          </cell>
          <cell r="H6845">
            <v>39089</v>
          </cell>
          <cell r="I6845">
            <v>6238</v>
          </cell>
          <cell r="J6845">
            <v>0</v>
          </cell>
          <cell r="K6845">
            <v>6238</v>
          </cell>
          <cell r="L6845">
            <v>6238</v>
          </cell>
          <cell r="M6845">
            <v>0</v>
          </cell>
          <cell r="N6845">
            <v>0</v>
          </cell>
          <cell r="O6845">
            <v>6238</v>
          </cell>
          <cell r="P6845">
            <v>0</v>
          </cell>
        </row>
        <row r="6846">
          <cell r="A6846" t="str">
            <v>0011798103</v>
          </cell>
          <cell r="B6846">
            <v>11798</v>
          </cell>
          <cell r="C6846">
            <v>117980</v>
          </cell>
          <cell r="D6846" t="str">
            <v>O1B</v>
          </cell>
          <cell r="E6846">
            <v>103</v>
          </cell>
          <cell r="F6846">
            <v>1</v>
          </cell>
          <cell r="G6846">
            <v>1</v>
          </cell>
          <cell r="H6846">
            <v>38721</v>
          </cell>
          <cell r="I6846">
            <v>800</v>
          </cell>
          <cell r="J6846">
            <v>0</v>
          </cell>
          <cell r="K6846">
            <v>800</v>
          </cell>
          <cell r="L6846">
            <v>800</v>
          </cell>
          <cell r="M6846">
            <v>0</v>
          </cell>
          <cell r="N6846">
            <v>0</v>
          </cell>
          <cell r="O6846">
            <v>800</v>
          </cell>
          <cell r="P6846">
            <v>0</v>
          </cell>
        </row>
        <row r="6847">
          <cell r="A6847" t="str">
            <v>0011798106</v>
          </cell>
          <cell r="B6847">
            <v>11798</v>
          </cell>
          <cell r="C6847">
            <v>117980</v>
          </cell>
          <cell r="D6847" t="str">
            <v>O1B</v>
          </cell>
          <cell r="E6847">
            <v>106</v>
          </cell>
          <cell r="F6847">
            <v>1</v>
          </cell>
          <cell r="G6847">
            <v>1</v>
          </cell>
          <cell r="H6847">
            <v>38721</v>
          </cell>
          <cell r="I6847">
            <v>150</v>
          </cell>
          <cell r="J6847">
            <v>0</v>
          </cell>
          <cell r="K6847">
            <v>150</v>
          </cell>
          <cell r="L6847">
            <v>150</v>
          </cell>
          <cell r="M6847">
            <v>0</v>
          </cell>
          <cell r="N6847">
            <v>0</v>
          </cell>
          <cell r="O6847">
            <v>150</v>
          </cell>
          <cell r="P6847">
            <v>0</v>
          </cell>
        </row>
        <row r="6848">
          <cell r="A6848" t="str">
            <v>0011798301</v>
          </cell>
          <cell r="B6848">
            <v>11798</v>
          </cell>
          <cell r="C6848">
            <v>117980</v>
          </cell>
          <cell r="D6848" t="str">
            <v>O1B</v>
          </cell>
          <cell r="E6848">
            <v>301</v>
          </cell>
          <cell r="F6848">
            <v>1</v>
          </cell>
          <cell r="G6848">
            <v>1</v>
          </cell>
          <cell r="H6848" t="str">
            <v>/  /</v>
          </cell>
          <cell r="I6848">
            <v>0</v>
          </cell>
          <cell r="J6848">
            <v>0</v>
          </cell>
          <cell r="K6848">
            <v>7188</v>
          </cell>
          <cell r="L6848">
            <v>7188</v>
          </cell>
          <cell r="M6848">
            <v>0</v>
          </cell>
          <cell r="N6848">
            <v>0</v>
          </cell>
          <cell r="O6848">
            <v>7188</v>
          </cell>
          <cell r="P6848">
            <v>0</v>
          </cell>
        </row>
        <row r="6849">
          <cell r="A6849" t="str">
            <v>0011798601</v>
          </cell>
          <cell r="B6849">
            <v>11798</v>
          </cell>
          <cell r="C6849">
            <v>117980</v>
          </cell>
          <cell r="D6849" t="str">
            <v>O1B</v>
          </cell>
          <cell r="E6849">
            <v>601</v>
          </cell>
          <cell r="F6849">
            <v>1</v>
          </cell>
          <cell r="G6849">
            <v>1</v>
          </cell>
          <cell r="H6849" t="str">
            <v>/  /</v>
          </cell>
          <cell r="I6849">
            <v>0</v>
          </cell>
          <cell r="J6849">
            <v>0</v>
          </cell>
          <cell r="K6849">
            <v>7188</v>
          </cell>
          <cell r="L6849">
            <v>7188</v>
          </cell>
          <cell r="M6849">
            <v>0</v>
          </cell>
          <cell r="N6849">
            <v>0</v>
          </cell>
          <cell r="O6849">
            <v>7188</v>
          </cell>
          <cell r="P6849">
            <v>0</v>
          </cell>
        </row>
        <row r="6850">
          <cell r="A6850" t="str">
            <v>0011798701</v>
          </cell>
          <cell r="B6850">
            <v>11798</v>
          </cell>
          <cell r="C6850">
            <v>117980</v>
          </cell>
          <cell r="D6850" t="str">
            <v>O1B</v>
          </cell>
          <cell r="E6850">
            <v>701</v>
          </cell>
          <cell r="F6850">
            <v>1</v>
          </cell>
          <cell r="G6850">
            <v>1</v>
          </cell>
          <cell r="H6850" t="str">
            <v>/  /</v>
          </cell>
          <cell r="I6850">
            <v>0</v>
          </cell>
          <cell r="J6850">
            <v>0</v>
          </cell>
          <cell r="K6850">
            <v>7188</v>
          </cell>
          <cell r="L6850">
            <v>7188</v>
          </cell>
          <cell r="M6850">
            <v>0</v>
          </cell>
          <cell r="N6850">
            <v>0</v>
          </cell>
          <cell r="O6850">
            <v>7188</v>
          </cell>
          <cell r="P6850">
            <v>0</v>
          </cell>
        </row>
        <row r="6851">
          <cell r="A6851" t="str">
            <v>0011798910</v>
          </cell>
          <cell r="B6851">
            <v>11798</v>
          </cell>
          <cell r="C6851">
            <v>117980</v>
          </cell>
          <cell r="D6851" t="str">
            <v>O1B</v>
          </cell>
          <cell r="E6851">
            <v>910</v>
          </cell>
          <cell r="F6851">
            <v>1</v>
          </cell>
          <cell r="G6851">
            <v>1</v>
          </cell>
          <cell r="H6851" t="str">
            <v>/  /</v>
          </cell>
          <cell r="I6851">
            <v>0</v>
          </cell>
          <cell r="J6851">
            <v>0</v>
          </cell>
          <cell r="K6851">
            <v>7188</v>
          </cell>
          <cell r="L6851">
            <v>7188</v>
          </cell>
          <cell r="M6851">
            <v>0</v>
          </cell>
          <cell r="N6851">
            <v>0</v>
          </cell>
          <cell r="O6851">
            <v>7188</v>
          </cell>
          <cell r="P6851">
            <v>0</v>
          </cell>
        </row>
        <row r="6852">
          <cell r="A6852" t="str">
            <v>0011799101</v>
          </cell>
          <cell r="B6852">
            <v>11799</v>
          </cell>
          <cell r="C6852">
            <v>117990</v>
          </cell>
          <cell r="D6852">
            <v>730</v>
          </cell>
          <cell r="E6852">
            <v>101</v>
          </cell>
          <cell r="F6852">
            <v>1</v>
          </cell>
          <cell r="G6852">
            <v>1</v>
          </cell>
          <cell r="H6852">
            <v>39089</v>
          </cell>
          <cell r="I6852">
            <v>3126</v>
          </cell>
          <cell r="J6852">
            <v>0</v>
          </cell>
          <cell r="K6852">
            <v>3126</v>
          </cell>
          <cell r="L6852">
            <v>3126</v>
          </cell>
          <cell r="M6852">
            <v>0</v>
          </cell>
          <cell r="N6852">
            <v>0</v>
          </cell>
          <cell r="O6852">
            <v>3126</v>
          </cell>
          <cell r="P6852">
            <v>0</v>
          </cell>
        </row>
        <row r="6853">
          <cell r="A6853" t="str">
            <v>0011799301</v>
          </cell>
          <cell r="B6853">
            <v>11799</v>
          </cell>
          <cell r="C6853">
            <v>117990</v>
          </cell>
          <cell r="D6853">
            <v>730</v>
          </cell>
          <cell r="E6853">
            <v>301</v>
          </cell>
          <cell r="F6853">
            <v>1</v>
          </cell>
          <cell r="G6853">
            <v>1</v>
          </cell>
          <cell r="H6853" t="str">
            <v>/  /</v>
          </cell>
          <cell r="I6853">
            <v>0</v>
          </cell>
          <cell r="J6853">
            <v>0</v>
          </cell>
          <cell r="K6853">
            <v>3126</v>
          </cell>
          <cell r="L6853">
            <v>3126</v>
          </cell>
          <cell r="M6853">
            <v>0</v>
          </cell>
          <cell r="N6853">
            <v>0</v>
          </cell>
          <cell r="O6853">
            <v>3126</v>
          </cell>
          <cell r="P6853">
            <v>0</v>
          </cell>
        </row>
        <row r="6854">
          <cell r="A6854" t="str">
            <v>0011799511</v>
          </cell>
          <cell r="B6854">
            <v>11799</v>
          </cell>
          <cell r="C6854">
            <v>117990</v>
          </cell>
          <cell r="D6854">
            <v>730</v>
          </cell>
          <cell r="E6854">
            <v>511</v>
          </cell>
          <cell r="F6854">
            <v>1</v>
          </cell>
          <cell r="G6854">
            <v>1</v>
          </cell>
          <cell r="H6854" t="str">
            <v>/  /</v>
          </cell>
          <cell r="I6854">
            <v>0</v>
          </cell>
          <cell r="J6854">
            <v>0</v>
          </cell>
          <cell r="K6854">
            <v>625</v>
          </cell>
          <cell r="L6854">
            <v>625</v>
          </cell>
          <cell r="M6854">
            <v>0</v>
          </cell>
          <cell r="N6854">
            <v>625</v>
          </cell>
          <cell r="O6854">
            <v>625</v>
          </cell>
          <cell r="P6854">
            <v>0</v>
          </cell>
        </row>
        <row r="6855">
          <cell r="A6855" t="str">
            <v>0011799523</v>
          </cell>
          <cell r="B6855">
            <v>11799</v>
          </cell>
          <cell r="C6855">
            <v>117990</v>
          </cell>
          <cell r="D6855">
            <v>730</v>
          </cell>
          <cell r="E6855">
            <v>523</v>
          </cell>
          <cell r="F6855">
            <v>1</v>
          </cell>
          <cell r="G6855">
            <v>1</v>
          </cell>
          <cell r="H6855">
            <v>38961</v>
          </cell>
          <cell r="I6855">
            <v>1</v>
          </cell>
          <cell r="J6855">
            <v>0</v>
          </cell>
          <cell r="K6855">
            <v>1</v>
          </cell>
          <cell r="L6855">
            <v>1</v>
          </cell>
          <cell r="M6855">
            <v>0</v>
          </cell>
          <cell r="N6855">
            <v>0</v>
          </cell>
          <cell r="O6855">
            <v>1</v>
          </cell>
          <cell r="P6855">
            <v>0</v>
          </cell>
        </row>
        <row r="6856">
          <cell r="A6856" t="str">
            <v>0011799601</v>
          </cell>
          <cell r="B6856">
            <v>11799</v>
          </cell>
          <cell r="C6856">
            <v>117990</v>
          </cell>
          <cell r="D6856">
            <v>730</v>
          </cell>
          <cell r="E6856">
            <v>601</v>
          </cell>
          <cell r="F6856">
            <v>1</v>
          </cell>
          <cell r="G6856">
            <v>1</v>
          </cell>
          <cell r="H6856" t="str">
            <v>/  /</v>
          </cell>
          <cell r="I6856">
            <v>0</v>
          </cell>
          <cell r="J6856">
            <v>0</v>
          </cell>
          <cell r="K6856">
            <v>2500</v>
          </cell>
          <cell r="L6856">
            <v>2500</v>
          </cell>
          <cell r="M6856">
            <v>0</v>
          </cell>
          <cell r="N6856">
            <v>0</v>
          </cell>
          <cell r="O6856">
            <v>2500</v>
          </cell>
          <cell r="P6856">
            <v>0</v>
          </cell>
        </row>
        <row r="6857">
          <cell r="A6857" t="str">
            <v>0011799701</v>
          </cell>
          <cell r="B6857">
            <v>11799</v>
          </cell>
          <cell r="C6857">
            <v>117990</v>
          </cell>
          <cell r="D6857">
            <v>730</v>
          </cell>
          <cell r="E6857">
            <v>701</v>
          </cell>
          <cell r="F6857">
            <v>1</v>
          </cell>
          <cell r="G6857">
            <v>1</v>
          </cell>
          <cell r="H6857" t="str">
            <v>/  /</v>
          </cell>
          <cell r="I6857">
            <v>0</v>
          </cell>
          <cell r="J6857">
            <v>0</v>
          </cell>
          <cell r="K6857">
            <v>2500</v>
          </cell>
          <cell r="L6857">
            <v>2500</v>
          </cell>
          <cell r="M6857">
            <v>0</v>
          </cell>
          <cell r="N6857">
            <v>0</v>
          </cell>
          <cell r="O6857">
            <v>2500</v>
          </cell>
          <cell r="P6857">
            <v>0</v>
          </cell>
        </row>
        <row r="6858">
          <cell r="A6858" t="str">
            <v>0011799910</v>
          </cell>
          <cell r="B6858">
            <v>11799</v>
          </cell>
          <cell r="C6858">
            <v>117990</v>
          </cell>
          <cell r="D6858">
            <v>730</v>
          </cell>
          <cell r="E6858">
            <v>910</v>
          </cell>
          <cell r="F6858">
            <v>1</v>
          </cell>
          <cell r="G6858">
            <v>1</v>
          </cell>
          <cell r="H6858" t="str">
            <v>/  /</v>
          </cell>
          <cell r="I6858">
            <v>0</v>
          </cell>
          <cell r="J6858">
            <v>0</v>
          </cell>
          <cell r="K6858">
            <v>3126</v>
          </cell>
          <cell r="L6858">
            <v>3126</v>
          </cell>
          <cell r="M6858">
            <v>0</v>
          </cell>
          <cell r="N6858">
            <v>0</v>
          </cell>
          <cell r="O6858">
            <v>3126</v>
          </cell>
          <cell r="P6858">
            <v>0</v>
          </cell>
        </row>
        <row r="6859">
          <cell r="A6859" t="str">
            <v>0011799951</v>
          </cell>
          <cell r="B6859">
            <v>11799</v>
          </cell>
          <cell r="C6859">
            <v>117990</v>
          </cell>
          <cell r="D6859">
            <v>730</v>
          </cell>
          <cell r="E6859">
            <v>951</v>
          </cell>
          <cell r="F6859">
            <v>1</v>
          </cell>
          <cell r="G6859">
            <v>1</v>
          </cell>
          <cell r="H6859" t="str">
            <v>/  /</v>
          </cell>
          <cell r="I6859">
            <v>0</v>
          </cell>
          <cell r="J6859">
            <v>0</v>
          </cell>
          <cell r="K6859">
            <v>453</v>
          </cell>
          <cell r="L6859">
            <v>453</v>
          </cell>
          <cell r="M6859">
            <v>0</v>
          </cell>
          <cell r="N6859">
            <v>0</v>
          </cell>
          <cell r="O6859">
            <v>453</v>
          </cell>
          <cell r="P6859">
            <v>0</v>
          </cell>
        </row>
        <row r="6860">
          <cell r="A6860" t="str">
            <v>0011800101</v>
          </cell>
          <cell r="B6860">
            <v>11800</v>
          </cell>
          <cell r="C6860">
            <v>118000</v>
          </cell>
          <cell r="D6860" t="str">
            <v>LQA</v>
          </cell>
          <cell r="E6860">
            <v>101</v>
          </cell>
          <cell r="F6860">
            <v>1</v>
          </cell>
          <cell r="G6860">
            <v>1</v>
          </cell>
          <cell r="H6860">
            <v>39090</v>
          </cell>
          <cell r="I6860">
            <v>16100</v>
          </cell>
          <cell r="J6860">
            <v>0</v>
          </cell>
          <cell r="K6860">
            <v>16100</v>
          </cell>
          <cell r="L6860">
            <v>16100</v>
          </cell>
          <cell r="M6860">
            <v>0</v>
          </cell>
          <cell r="N6860">
            <v>0</v>
          </cell>
          <cell r="O6860">
            <v>16100</v>
          </cell>
          <cell r="P6860">
            <v>0</v>
          </cell>
        </row>
        <row r="6861">
          <cell r="A6861" t="str">
            <v>0011800301</v>
          </cell>
          <cell r="B6861">
            <v>11800</v>
          </cell>
          <cell r="C6861">
            <v>118000</v>
          </cell>
          <cell r="D6861" t="str">
            <v>LQA</v>
          </cell>
          <cell r="E6861">
            <v>301</v>
          </cell>
          <cell r="F6861">
            <v>1</v>
          </cell>
          <cell r="G6861">
            <v>1</v>
          </cell>
          <cell r="H6861" t="str">
            <v>/  /</v>
          </cell>
          <cell r="I6861">
            <v>0</v>
          </cell>
          <cell r="J6861">
            <v>0</v>
          </cell>
          <cell r="K6861">
            <v>16100</v>
          </cell>
          <cell r="L6861">
            <v>16100</v>
          </cell>
          <cell r="M6861">
            <v>0</v>
          </cell>
          <cell r="N6861">
            <v>0</v>
          </cell>
          <cell r="O6861">
            <v>16100</v>
          </cell>
          <cell r="P6861">
            <v>0</v>
          </cell>
        </row>
        <row r="6862">
          <cell r="A6862" t="str">
            <v>0011800511</v>
          </cell>
          <cell r="B6862">
            <v>11800</v>
          </cell>
          <cell r="C6862">
            <v>118000</v>
          </cell>
          <cell r="D6862" t="str">
            <v>LQA</v>
          </cell>
          <cell r="E6862">
            <v>511</v>
          </cell>
          <cell r="F6862">
            <v>1</v>
          </cell>
          <cell r="G6862">
            <v>1</v>
          </cell>
          <cell r="H6862" t="str">
            <v>/  /</v>
          </cell>
          <cell r="I6862">
            <v>0</v>
          </cell>
          <cell r="J6862">
            <v>0</v>
          </cell>
          <cell r="K6862">
            <v>810</v>
          </cell>
          <cell r="L6862">
            <v>810</v>
          </cell>
          <cell r="M6862">
            <v>0</v>
          </cell>
          <cell r="N6862">
            <v>810</v>
          </cell>
          <cell r="O6862">
            <v>810</v>
          </cell>
          <cell r="P6862">
            <v>0</v>
          </cell>
        </row>
        <row r="6863">
          <cell r="A6863" t="str">
            <v>0011800601</v>
          </cell>
          <cell r="B6863">
            <v>11800</v>
          </cell>
          <cell r="C6863">
            <v>118000</v>
          </cell>
          <cell r="D6863" t="str">
            <v>LQA</v>
          </cell>
          <cell r="E6863">
            <v>601</v>
          </cell>
          <cell r="F6863">
            <v>1</v>
          </cell>
          <cell r="G6863">
            <v>1</v>
          </cell>
          <cell r="H6863" t="str">
            <v>/  /</v>
          </cell>
          <cell r="I6863">
            <v>0</v>
          </cell>
          <cell r="J6863">
            <v>0</v>
          </cell>
          <cell r="K6863">
            <v>15290</v>
          </cell>
          <cell r="L6863">
            <v>15290</v>
          </cell>
          <cell r="M6863">
            <v>0</v>
          </cell>
          <cell r="N6863">
            <v>0</v>
          </cell>
          <cell r="O6863">
            <v>15290</v>
          </cell>
          <cell r="P6863">
            <v>0</v>
          </cell>
        </row>
        <row r="6864">
          <cell r="A6864" t="str">
            <v>0011800701</v>
          </cell>
          <cell r="B6864">
            <v>11800</v>
          </cell>
          <cell r="C6864">
            <v>118000</v>
          </cell>
          <cell r="D6864" t="str">
            <v>LQA</v>
          </cell>
          <cell r="E6864">
            <v>701</v>
          </cell>
          <cell r="F6864">
            <v>1</v>
          </cell>
          <cell r="G6864">
            <v>1</v>
          </cell>
          <cell r="H6864" t="str">
            <v>/  /</v>
          </cell>
          <cell r="I6864">
            <v>0</v>
          </cell>
          <cell r="J6864">
            <v>0</v>
          </cell>
          <cell r="K6864">
            <v>15290</v>
          </cell>
          <cell r="L6864">
            <v>15290</v>
          </cell>
          <cell r="M6864">
            <v>0</v>
          </cell>
          <cell r="N6864">
            <v>0</v>
          </cell>
          <cell r="O6864">
            <v>15290</v>
          </cell>
          <cell r="P6864">
            <v>0</v>
          </cell>
        </row>
        <row r="6865">
          <cell r="A6865" t="str">
            <v>0011800910</v>
          </cell>
          <cell r="B6865">
            <v>11800</v>
          </cell>
          <cell r="C6865">
            <v>118000</v>
          </cell>
          <cell r="D6865" t="str">
            <v>LQA</v>
          </cell>
          <cell r="E6865">
            <v>910</v>
          </cell>
          <cell r="F6865">
            <v>1</v>
          </cell>
          <cell r="G6865">
            <v>1</v>
          </cell>
          <cell r="H6865" t="str">
            <v>/  /</v>
          </cell>
          <cell r="I6865">
            <v>0</v>
          </cell>
          <cell r="J6865">
            <v>0</v>
          </cell>
          <cell r="K6865">
            <v>16100</v>
          </cell>
          <cell r="L6865">
            <v>16100</v>
          </cell>
          <cell r="M6865">
            <v>0</v>
          </cell>
          <cell r="N6865">
            <v>0</v>
          </cell>
          <cell r="O6865">
            <v>16100</v>
          </cell>
          <cell r="P6865">
            <v>0</v>
          </cell>
        </row>
        <row r="6866">
          <cell r="A6866" t="str">
            <v>0011800951</v>
          </cell>
          <cell r="B6866">
            <v>11800</v>
          </cell>
          <cell r="C6866">
            <v>118000</v>
          </cell>
          <cell r="D6866" t="str">
            <v>LQA</v>
          </cell>
          <cell r="E6866">
            <v>951</v>
          </cell>
          <cell r="F6866">
            <v>1</v>
          </cell>
          <cell r="G6866">
            <v>1</v>
          </cell>
          <cell r="H6866" t="str">
            <v>/  /</v>
          </cell>
          <cell r="I6866">
            <v>0</v>
          </cell>
          <cell r="J6866">
            <v>0</v>
          </cell>
          <cell r="K6866">
            <v>473</v>
          </cell>
          <cell r="L6866">
            <v>473</v>
          </cell>
          <cell r="M6866">
            <v>0</v>
          </cell>
          <cell r="N6866">
            <v>0</v>
          </cell>
          <cell r="O6866">
            <v>473</v>
          </cell>
          <cell r="P6866">
            <v>0</v>
          </cell>
        </row>
        <row r="6867">
          <cell r="A6867" t="str">
            <v>0011801101</v>
          </cell>
          <cell r="B6867">
            <v>11801</v>
          </cell>
          <cell r="C6867">
            <v>118010</v>
          </cell>
          <cell r="D6867">
            <v>782</v>
          </cell>
          <cell r="E6867">
            <v>101</v>
          </cell>
          <cell r="F6867">
            <v>1</v>
          </cell>
          <cell r="G6867">
            <v>1</v>
          </cell>
          <cell r="H6867">
            <v>39089</v>
          </cell>
          <cell r="I6867">
            <v>3672</v>
          </cell>
          <cell r="J6867">
            <v>0</v>
          </cell>
          <cell r="K6867">
            <v>3672</v>
          </cell>
          <cell r="L6867">
            <v>3672</v>
          </cell>
          <cell r="M6867">
            <v>0</v>
          </cell>
          <cell r="N6867">
            <v>0</v>
          </cell>
          <cell r="O6867">
            <v>3672</v>
          </cell>
          <cell r="P6867">
            <v>0</v>
          </cell>
        </row>
        <row r="6868">
          <cell r="A6868" t="str">
            <v>0011801301</v>
          </cell>
          <cell r="B6868">
            <v>11801</v>
          </cell>
          <cell r="C6868">
            <v>118010</v>
          </cell>
          <cell r="D6868">
            <v>782</v>
          </cell>
          <cell r="E6868">
            <v>301</v>
          </cell>
          <cell r="F6868">
            <v>1</v>
          </cell>
          <cell r="G6868">
            <v>1</v>
          </cell>
          <cell r="H6868" t="str">
            <v>/  /</v>
          </cell>
          <cell r="I6868">
            <v>0</v>
          </cell>
          <cell r="J6868">
            <v>0</v>
          </cell>
          <cell r="K6868">
            <v>3672</v>
          </cell>
          <cell r="L6868">
            <v>3672</v>
          </cell>
          <cell r="M6868">
            <v>0</v>
          </cell>
          <cell r="N6868">
            <v>0</v>
          </cell>
          <cell r="O6868">
            <v>3672</v>
          </cell>
          <cell r="P6868">
            <v>0</v>
          </cell>
        </row>
        <row r="6869">
          <cell r="A6869" t="str">
            <v>0011801511</v>
          </cell>
          <cell r="B6869">
            <v>11801</v>
          </cell>
          <cell r="C6869">
            <v>118010</v>
          </cell>
          <cell r="D6869">
            <v>782</v>
          </cell>
          <cell r="E6869">
            <v>511</v>
          </cell>
          <cell r="F6869">
            <v>1</v>
          </cell>
          <cell r="G6869">
            <v>1</v>
          </cell>
          <cell r="H6869" t="str">
            <v>/  /</v>
          </cell>
          <cell r="I6869">
            <v>0</v>
          </cell>
          <cell r="J6869">
            <v>0</v>
          </cell>
          <cell r="K6869">
            <v>734</v>
          </cell>
          <cell r="L6869">
            <v>734</v>
          </cell>
          <cell r="M6869">
            <v>0</v>
          </cell>
          <cell r="N6869">
            <v>734</v>
          </cell>
          <cell r="O6869">
            <v>734</v>
          </cell>
          <cell r="P6869">
            <v>0</v>
          </cell>
        </row>
        <row r="6870">
          <cell r="A6870" t="str">
            <v>0011801523</v>
          </cell>
          <cell r="B6870">
            <v>11801</v>
          </cell>
          <cell r="C6870">
            <v>118010</v>
          </cell>
          <cell r="D6870">
            <v>782</v>
          </cell>
          <cell r="E6870">
            <v>523</v>
          </cell>
          <cell r="F6870">
            <v>1</v>
          </cell>
          <cell r="G6870">
            <v>1</v>
          </cell>
          <cell r="H6870">
            <v>38718</v>
          </cell>
          <cell r="I6870">
            <v>1</v>
          </cell>
          <cell r="J6870">
            <v>0</v>
          </cell>
          <cell r="K6870">
            <v>1</v>
          </cell>
          <cell r="L6870">
            <v>1</v>
          </cell>
          <cell r="M6870">
            <v>0</v>
          </cell>
          <cell r="N6870">
            <v>0</v>
          </cell>
          <cell r="O6870">
            <v>1</v>
          </cell>
          <cell r="P6870">
            <v>0</v>
          </cell>
        </row>
        <row r="6871">
          <cell r="A6871" t="str">
            <v>0011801601</v>
          </cell>
          <cell r="B6871">
            <v>11801</v>
          </cell>
          <cell r="C6871">
            <v>118010</v>
          </cell>
          <cell r="D6871">
            <v>782</v>
          </cell>
          <cell r="E6871">
            <v>601</v>
          </cell>
          <cell r="F6871">
            <v>1</v>
          </cell>
          <cell r="G6871">
            <v>1</v>
          </cell>
          <cell r="H6871" t="str">
            <v>/  /</v>
          </cell>
          <cell r="I6871">
            <v>0</v>
          </cell>
          <cell r="J6871">
            <v>0</v>
          </cell>
          <cell r="K6871">
            <v>2937</v>
          </cell>
          <cell r="L6871">
            <v>2937</v>
          </cell>
          <cell r="M6871">
            <v>0</v>
          </cell>
          <cell r="N6871">
            <v>0</v>
          </cell>
          <cell r="O6871">
            <v>2937</v>
          </cell>
          <cell r="P6871">
            <v>0</v>
          </cell>
        </row>
        <row r="6872">
          <cell r="A6872" t="str">
            <v>0011801701</v>
          </cell>
          <cell r="B6872">
            <v>11801</v>
          </cell>
          <cell r="C6872">
            <v>118010</v>
          </cell>
          <cell r="D6872">
            <v>782</v>
          </cell>
          <cell r="E6872">
            <v>701</v>
          </cell>
          <cell r="F6872">
            <v>1</v>
          </cell>
          <cell r="G6872">
            <v>1</v>
          </cell>
          <cell r="H6872" t="str">
            <v>/  /</v>
          </cell>
          <cell r="I6872">
            <v>0</v>
          </cell>
          <cell r="J6872">
            <v>0</v>
          </cell>
          <cell r="K6872">
            <v>2937</v>
          </cell>
          <cell r="L6872">
            <v>2937</v>
          </cell>
          <cell r="M6872">
            <v>0</v>
          </cell>
          <cell r="N6872">
            <v>0</v>
          </cell>
          <cell r="O6872">
            <v>2937</v>
          </cell>
          <cell r="P6872">
            <v>0</v>
          </cell>
        </row>
        <row r="6873">
          <cell r="A6873" t="str">
            <v>0011801910</v>
          </cell>
          <cell r="B6873">
            <v>11801</v>
          </cell>
          <cell r="C6873">
            <v>118010</v>
          </cell>
          <cell r="D6873">
            <v>782</v>
          </cell>
          <cell r="E6873">
            <v>910</v>
          </cell>
          <cell r="F6873">
            <v>1</v>
          </cell>
          <cell r="G6873">
            <v>1</v>
          </cell>
          <cell r="H6873" t="str">
            <v>/  /</v>
          </cell>
          <cell r="I6873">
            <v>0</v>
          </cell>
          <cell r="J6873">
            <v>0</v>
          </cell>
          <cell r="K6873">
            <v>3672</v>
          </cell>
          <cell r="L6873">
            <v>3672</v>
          </cell>
          <cell r="M6873">
            <v>0</v>
          </cell>
          <cell r="N6873">
            <v>0</v>
          </cell>
          <cell r="O6873">
            <v>3672</v>
          </cell>
          <cell r="P6873">
            <v>0</v>
          </cell>
        </row>
        <row r="6874">
          <cell r="A6874" t="str">
            <v>0011801951</v>
          </cell>
          <cell r="B6874">
            <v>11801</v>
          </cell>
          <cell r="C6874">
            <v>118010</v>
          </cell>
          <cell r="D6874">
            <v>782</v>
          </cell>
          <cell r="E6874">
            <v>951</v>
          </cell>
          <cell r="F6874">
            <v>1</v>
          </cell>
          <cell r="G6874">
            <v>1</v>
          </cell>
          <cell r="H6874" t="str">
            <v>/  /</v>
          </cell>
          <cell r="I6874">
            <v>0</v>
          </cell>
          <cell r="J6874">
            <v>0</v>
          </cell>
          <cell r="K6874">
            <v>533</v>
          </cell>
          <cell r="L6874">
            <v>533</v>
          </cell>
          <cell r="M6874">
            <v>0</v>
          </cell>
          <cell r="N6874">
            <v>0</v>
          </cell>
          <cell r="O6874">
            <v>533</v>
          </cell>
          <cell r="P6874">
            <v>0</v>
          </cell>
        </row>
        <row r="6875">
          <cell r="A6875" t="str">
            <v>0011802101</v>
          </cell>
          <cell r="B6875">
            <v>11802</v>
          </cell>
          <cell r="C6875">
            <v>118020</v>
          </cell>
          <cell r="D6875" t="str">
            <v>RPS</v>
          </cell>
          <cell r="E6875">
            <v>101</v>
          </cell>
          <cell r="F6875">
            <v>1</v>
          </cell>
          <cell r="G6875">
            <v>1</v>
          </cell>
          <cell r="H6875">
            <v>39090</v>
          </cell>
          <cell r="I6875">
            <v>9373</v>
          </cell>
          <cell r="J6875">
            <v>0</v>
          </cell>
          <cell r="K6875">
            <v>9373</v>
          </cell>
          <cell r="L6875">
            <v>9373</v>
          </cell>
          <cell r="M6875">
            <v>0</v>
          </cell>
          <cell r="N6875">
            <v>0</v>
          </cell>
          <cell r="O6875">
            <v>9373</v>
          </cell>
          <cell r="P6875">
            <v>0</v>
          </cell>
        </row>
        <row r="6876">
          <cell r="A6876" t="str">
            <v>0011802106</v>
          </cell>
          <cell r="B6876">
            <v>11802</v>
          </cell>
          <cell r="C6876">
            <v>118020</v>
          </cell>
          <cell r="D6876" t="str">
            <v>RPS</v>
          </cell>
          <cell r="E6876">
            <v>106</v>
          </cell>
          <cell r="F6876">
            <v>1</v>
          </cell>
          <cell r="G6876">
            <v>1</v>
          </cell>
          <cell r="H6876">
            <v>38718</v>
          </cell>
          <cell r="I6876">
            <v>150</v>
          </cell>
          <cell r="J6876">
            <v>0</v>
          </cell>
          <cell r="K6876">
            <v>150</v>
          </cell>
          <cell r="L6876">
            <v>150</v>
          </cell>
          <cell r="M6876">
            <v>0</v>
          </cell>
          <cell r="N6876">
            <v>0</v>
          </cell>
          <cell r="O6876">
            <v>150</v>
          </cell>
          <cell r="P6876">
            <v>0</v>
          </cell>
        </row>
        <row r="6877">
          <cell r="A6877" t="str">
            <v>0011802263</v>
          </cell>
          <cell r="B6877">
            <v>11802</v>
          </cell>
          <cell r="C6877">
            <v>118020</v>
          </cell>
          <cell r="D6877" t="str">
            <v>RPS</v>
          </cell>
          <cell r="E6877">
            <v>263</v>
          </cell>
          <cell r="F6877">
            <v>1</v>
          </cell>
          <cell r="G6877">
            <v>2</v>
          </cell>
          <cell r="H6877" t="str">
            <v>21/01/08</v>
          </cell>
          <cell r="I6877">
            <v>0</v>
          </cell>
          <cell r="J6877">
            <v>132.25</v>
          </cell>
          <cell r="K6877">
            <v>132.25</v>
          </cell>
          <cell r="L6877">
            <v>132.25</v>
          </cell>
          <cell r="M6877">
            <v>0</v>
          </cell>
          <cell r="N6877">
            <v>0</v>
          </cell>
          <cell r="O6877">
            <v>132.25</v>
          </cell>
          <cell r="P6877">
            <v>0</v>
          </cell>
        </row>
        <row r="6878">
          <cell r="A6878" t="str">
            <v>0011802301</v>
          </cell>
          <cell r="B6878">
            <v>11802</v>
          </cell>
          <cell r="C6878">
            <v>118020</v>
          </cell>
          <cell r="D6878" t="str">
            <v>RPS</v>
          </cell>
          <cell r="E6878">
            <v>301</v>
          </cell>
          <cell r="F6878">
            <v>1</v>
          </cell>
          <cell r="G6878">
            <v>2</v>
          </cell>
          <cell r="H6878" t="str">
            <v>/  /</v>
          </cell>
          <cell r="I6878">
            <v>0</v>
          </cell>
          <cell r="J6878">
            <v>132.25</v>
          </cell>
          <cell r="K6878">
            <v>9655.25</v>
          </cell>
          <cell r="L6878">
            <v>9655.25</v>
          </cell>
          <cell r="M6878">
            <v>0</v>
          </cell>
          <cell r="N6878">
            <v>0</v>
          </cell>
          <cell r="O6878">
            <v>9655.25</v>
          </cell>
          <cell r="P6878">
            <v>0</v>
          </cell>
        </row>
        <row r="6879">
          <cell r="A6879" t="str">
            <v>0011802511</v>
          </cell>
          <cell r="B6879">
            <v>11802</v>
          </cell>
          <cell r="C6879">
            <v>118020</v>
          </cell>
          <cell r="D6879" t="str">
            <v>RPS</v>
          </cell>
          <cell r="E6879">
            <v>511</v>
          </cell>
          <cell r="F6879">
            <v>1</v>
          </cell>
          <cell r="G6879">
            <v>1</v>
          </cell>
          <cell r="H6879" t="str">
            <v>/  /</v>
          </cell>
          <cell r="I6879">
            <v>0</v>
          </cell>
          <cell r="J6879">
            <v>0</v>
          </cell>
          <cell r="K6879">
            <v>900</v>
          </cell>
          <cell r="L6879">
            <v>900</v>
          </cell>
          <cell r="M6879">
            <v>0</v>
          </cell>
          <cell r="N6879">
            <v>900</v>
          </cell>
          <cell r="O6879">
            <v>900</v>
          </cell>
          <cell r="P6879">
            <v>0</v>
          </cell>
        </row>
        <row r="6880">
          <cell r="A6880" t="str">
            <v>0011802523</v>
          </cell>
          <cell r="B6880">
            <v>11802</v>
          </cell>
          <cell r="C6880">
            <v>118020</v>
          </cell>
          <cell r="D6880" t="str">
            <v>RPS</v>
          </cell>
          <cell r="E6880">
            <v>523</v>
          </cell>
          <cell r="F6880">
            <v>1</v>
          </cell>
          <cell r="G6880">
            <v>1</v>
          </cell>
          <cell r="H6880">
            <v>38718</v>
          </cell>
          <cell r="I6880">
            <v>1</v>
          </cell>
          <cell r="J6880">
            <v>0</v>
          </cell>
          <cell r="K6880">
            <v>1</v>
          </cell>
          <cell r="L6880">
            <v>1</v>
          </cell>
          <cell r="M6880">
            <v>0</v>
          </cell>
          <cell r="N6880">
            <v>0</v>
          </cell>
          <cell r="O6880">
            <v>1</v>
          </cell>
          <cell r="P6880">
            <v>0</v>
          </cell>
        </row>
        <row r="6881">
          <cell r="A6881" t="str">
            <v>0011802601</v>
          </cell>
          <cell r="B6881">
            <v>11802</v>
          </cell>
          <cell r="C6881">
            <v>118020</v>
          </cell>
          <cell r="D6881" t="str">
            <v>RPS</v>
          </cell>
          <cell r="E6881">
            <v>601</v>
          </cell>
          <cell r="F6881">
            <v>1</v>
          </cell>
          <cell r="G6881">
            <v>2</v>
          </cell>
          <cell r="H6881" t="str">
            <v>/  /</v>
          </cell>
          <cell r="I6881">
            <v>0</v>
          </cell>
          <cell r="J6881">
            <v>132.25</v>
          </cell>
          <cell r="K6881">
            <v>8754.25</v>
          </cell>
          <cell r="L6881">
            <v>8754.25</v>
          </cell>
          <cell r="M6881">
            <v>0</v>
          </cell>
          <cell r="N6881">
            <v>0</v>
          </cell>
          <cell r="O6881">
            <v>8754.25</v>
          </cell>
          <cell r="P6881">
            <v>0</v>
          </cell>
        </row>
        <row r="6882">
          <cell r="A6882" t="str">
            <v>0011802701</v>
          </cell>
          <cell r="B6882">
            <v>11802</v>
          </cell>
          <cell r="C6882">
            <v>118020</v>
          </cell>
          <cell r="D6882" t="str">
            <v>RPS</v>
          </cell>
          <cell r="E6882">
            <v>701</v>
          </cell>
          <cell r="F6882">
            <v>1</v>
          </cell>
          <cell r="G6882">
            <v>2</v>
          </cell>
          <cell r="H6882" t="str">
            <v>/  /</v>
          </cell>
          <cell r="I6882">
            <v>0</v>
          </cell>
          <cell r="J6882">
            <v>132.25</v>
          </cell>
          <cell r="K6882">
            <v>8754.25</v>
          </cell>
          <cell r="L6882">
            <v>8754.25</v>
          </cell>
          <cell r="M6882">
            <v>0</v>
          </cell>
          <cell r="N6882">
            <v>0</v>
          </cell>
          <cell r="O6882">
            <v>8754.25</v>
          </cell>
          <cell r="P6882">
            <v>0</v>
          </cell>
        </row>
        <row r="6883">
          <cell r="A6883" t="str">
            <v>0011802910</v>
          </cell>
          <cell r="B6883">
            <v>11802</v>
          </cell>
          <cell r="C6883">
            <v>118020</v>
          </cell>
          <cell r="D6883" t="str">
            <v>RPS</v>
          </cell>
          <cell r="E6883">
            <v>910</v>
          </cell>
          <cell r="F6883">
            <v>1</v>
          </cell>
          <cell r="G6883">
            <v>2</v>
          </cell>
          <cell r="H6883" t="str">
            <v>/  /</v>
          </cell>
          <cell r="I6883">
            <v>0</v>
          </cell>
          <cell r="J6883">
            <v>0</v>
          </cell>
          <cell r="K6883">
            <v>9523</v>
          </cell>
          <cell r="L6883">
            <v>9523</v>
          </cell>
          <cell r="M6883">
            <v>0</v>
          </cell>
          <cell r="N6883">
            <v>0</v>
          </cell>
          <cell r="O6883">
            <v>9523</v>
          </cell>
          <cell r="P6883">
            <v>0</v>
          </cell>
        </row>
        <row r="6884">
          <cell r="A6884" t="str">
            <v>0011802951</v>
          </cell>
          <cell r="B6884">
            <v>11802</v>
          </cell>
          <cell r="C6884">
            <v>118020</v>
          </cell>
          <cell r="D6884" t="str">
            <v>RPS</v>
          </cell>
          <cell r="E6884">
            <v>951</v>
          </cell>
          <cell r="F6884">
            <v>1</v>
          </cell>
          <cell r="G6884">
            <v>1</v>
          </cell>
          <cell r="H6884" t="str">
            <v>/  /</v>
          </cell>
          <cell r="I6884">
            <v>0</v>
          </cell>
          <cell r="J6884">
            <v>0</v>
          </cell>
          <cell r="K6884">
            <v>653</v>
          </cell>
          <cell r="L6884">
            <v>653</v>
          </cell>
          <cell r="M6884">
            <v>0</v>
          </cell>
          <cell r="N6884">
            <v>0</v>
          </cell>
          <cell r="O6884">
            <v>653</v>
          </cell>
          <cell r="P6884">
            <v>0</v>
          </cell>
        </row>
        <row r="6885">
          <cell r="A6885" t="str">
            <v>0011805101</v>
          </cell>
          <cell r="B6885">
            <v>11805</v>
          </cell>
          <cell r="C6885">
            <v>118050</v>
          </cell>
          <cell r="D6885" t="str">
            <v>ILM</v>
          </cell>
          <cell r="E6885">
            <v>101</v>
          </cell>
          <cell r="F6885">
            <v>1</v>
          </cell>
          <cell r="G6885">
            <v>1</v>
          </cell>
          <cell r="H6885">
            <v>39089</v>
          </cell>
          <cell r="I6885">
            <v>4584</v>
          </cell>
          <cell r="J6885">
            <v>0</v>
          </cell>
          <cell r="K6885">
            <v>4584</v>
          </cell>
          <cell r="L6885">
            <v>4584</v>
          </cell>
          <cell r="M6885">
            <v>0</v>
          </cell>
          <cell r="N6885">
            <v>0</v>
          </cell>
          <cell r="O6885">
            <v>4584</v>
          </cell>
          <cell r="P6885">
            <v>0</v>
          </cell>
        </row>
        <row r="6886">
          <cell r="A6886" t="str">
            <v>0011805176</v>
          </cell>
          <cell r="B6886">
            <v>11805</v>
          </cell>
          <cell r="C6886">
            <v>118050</v>
          </cell>
          <cell r="D6886" t="str">
            <v>ILM</v>
          </cell>
          <cell r="E6886">
            <v>176</v>
          </cell>
          <cell r="F6886">
            <v>1</v>
          </cell>
          <cell r="G6886">
            <v>1</v>
          </cell>
          <cell r="H6886">
            <v>39448</v>
          </cell>
          <cell r="I6886">
            <v>0</v>
          </cell>
          <cell r="J6886">
            <v>0</v>
          </cell>
          <cell r="K6886">
            <v>29</v>
          </cell>
          <cell r="L6886">
            <v>29</v>
          </cell>
          <cell r="M6886">
            <v>0</v>
          </cell>
          <cell r="N6886">
            <v>0</v>
          </cell>
          <cell r="O6886">
            <v>29</v>
          </cell>
          <cell r="P6886">
            <v>0</v>
          </cell>
        </row>
        <row r="6887">
          <cell r="A6887" t="str">
            <v>0011805301</v>
          </cell>
          <cell r="B6887">
            <v>11805</v>
          </cell>
          <cell r="C6887">
            <v>118050</v>
          </cell>
          <cell r="D6887" t="str">
            <v>ILM</v>
          </cell>
          <cell r="E6887">
            <v>301</v>
          </cell>
          <cell r="F6887">
            <v>1</v>
          </cell>
          <cell r="G6887">
            <v>1</v>
          </cell>
          <cell r="H6887" t="str">
            <v>/  /</v>
          </cell>
          <cell r="I6887">
            <v>0</v>
          </cell>
          <cell r="J6887">
            <v>0</v>
          </cell>
          <cell r="K6887">
            <v>4613</v>
          </cell>
          <cell r="L6887">
            <v>4613</v>
          </cell>
          <cell r="M6887">
            <v>0</v>
          </cell>
          <cell r="N6887">
            <v>0</v>
          </cell>
          <cell r="O6887">
            <v>4613</v>
          </cell>
          <cell r="P6887">
            <v>0</v>
          </cell>
        </row>
        <row r="6888">
          <cell r="A6888" t="str">
            <v>0011805511</v>
          </cell>
          <cell r="B6888">
            <v>11805</v>
          </cell>
          <cell r="C6888">
            <v>118050</v>
          </cell>
          <cell r="D6888" t="str">
            <v>ILM</v>
          </cell>
          <cell r="E6888">
            <v>511</v>
          </cell>
          <cell r="F6888">
            <v>1</v>
          </cell>
          <cell r="G6888">
            <v>1</v>
          </cell>
          <cell r="H6888" t="str">
            <v>/  /</v>
          </cell>
          <cell r="I6888">
            <v>0</v>
          </cell>
          <cell r="J6888">
            <v>0</v>
          </cell>
          <cell r="K6888">
            <v>905</v>
          </cell>
          <cell r="L6888">
            <v>905</v>
          </cell>
          <cell r="M6888">
            <v>0</v>
          </cell>
          <cell r="N6888">
            <v>905</v>
          </cell>
          <cell r="O6888">
            <v>905</v>
          </cell>
          <cell r="P6888">
            <v>0</v>
          </cell>
        </row>
        <row r="6889">
          <cell r="A6889" t="str">
            <v>0011805523</v>
          </cell>
          <cell r="B6889">
            <v>11805</v>
          </cell>
          <cell r="C6889">
            <v>118050</v>
          </cell>
          <cell r="D6889" t="str">
            <v>ILM</v>
          </cell>
          <cell r="E6889">
            <v>523</v>
          </cell>
          <cell r="F6889">
            <v>1</v>
          </cell>
          <cell r="G6889">
            <v>1</v>
          </cell>
          <cell r="H6889">
            <v>38961</v>
          </cell>
          <cell r="I6889">
            <v>1</v>
          </cell>
          <cell r="J6889">
            <v>0</v>
          </cell>
          <cell r="K6889">
            <v>1</v>
          </cell>
          <cell r="L6889">
            <v>1</v>
          </cell>
          <cell r="M6889">
            <v>0</v>
          </cell>
          <cell r="N6889">
            <v>0</v>
          </cell>
          <cell r="O6889">
            <v>1</v>
          </cell>
          <cell r="P6889">
            <v>0</v>
          </cell>
        </row>
        <row r="6890">
          <cell r="A6890" t="str">
            <v>0011805601</v>
          </cell>
          <cell r="B6890">
            <v>11805</v>
          </cell>
          <cell r="C6890">
            <v>118050</v>
          </cell>
          <cell r="D6890" t="str">
            <v>ILM</v>
          </cell>
          <cell r="E6890">
            <v>601</v>
          </cell>
          <cell r="F6890">
            <v>1</v>
          </cell>
          <cell r="G6890">
            <v>1</v>
          </cell>
          <cell r="H6890" t="str">
            <v>/  /</v>
          </cell>
          <cell r="I6890">
            <v>0</v>
          </cell>
          <cell r="J6890">
            <v>0</v>
          </cell>
          <cell r="K6890">
            <v>3707</v>
          </cell>
          <cell r="L6890">
            <v>3707</v>
          </cell>
          <cell r="M6890">
            <v>0</v>
          </cell>
          <cell r="N6890">
            <v>0</v>
          </cell>
          <cell r="O6890">
            <v>3707</v>
          </cell>
          <cell r="P6890">
            <v>0</v>
          </cell>
        </row>
        <row r="6891">
          <cell r="A6891" t="str">
            <v>0011805701</v>
          </cell>
          <cell r="B6891">
            <v>11805</v>
          </cell>
          <cell r="C6891">
            <v>118050</v>
          </cell>
          <cell r="D6891" t="str">
            <v>ILM</v>
          </cell>
          <cell r="E6891">
            <v>701</v>
          </cell>
          <cell r="F6891">
            <v>1</v>
          </cell>
          <cell r="G6891">
            <v>1</v>
          </cell>
          <cell r="H6891" t="str">
            <v>/  /</v>
          </cell>
          <cell r="I6891">
            <v>0</v>
          </cell>
          <cell r="J6891">
            <v>0</v>
          </cell>
          <cell r="K6891">
            <v>3707</v>
          </cell>
          <cell r="L6891">
            <v>3707</v>
          </cell>
          <cell r="M6891">
            <v>0</v>
          </cell>
          <cell r="N6891">
            <v>0</v>
          </cell>
          <cell r="O6891">
            <v>3707</v>
          </cell>
          <cell r="P6891">
            <v>0</v>
          </cell>
        </row>
        <row r="6892">
          <cell r="A6892" t="str">
            <v>0011805910</v>
          </cell>
          <cell r="B6892">
            <v>11805</v>
          </cell>
          <cell r="C6892">
            <v>118050</v>
          </cell>
          <cell r="D6892" t="str">
            <v>ILM</v>
          </cell>
          <cell r="E6892">
            <v>910</v>
          </cell>
          <cell r="F6892">
            <v>1</v>
          </cell>
          <cell r="G6892">
            <v>1</v>
          </cell>
          <cell r="H6892" t="str">
            <v>/  /</v>
          </cell>
          <cell r="I6892">
            <v>0</v>
          </cell>
          <cell r="J6892">
            <v>0</v>
          </cell>
          <cell r="K6892">
            <v>4584</v>
          </cell>
          <cell r="L6892">
            <v>4584</v>
          </cell>
          <cell r="M6892">
            <v>0</v>
          </cell>
          <cell r="N6892">
            <v>0</v>
          </cell>
          <cell r="O6892">
            <v>4584</v>
          </cell>
          <cell r="P6892">
            <v>0</v>
          </cell>
        </row>
        <row r="6893">
          <cell r="A6893" t="str">
            <v>0011805915</v>
          </cell>
          <cell r="B6893">
            <v>11805</v>
          </cell>
          <cell r="C6893">
            <v>118050</v>
          </cell>
          <cell r="D6893" t="str">
            <v>ILM</v>
          </cell>
          <cell r="E6893">
            <v>915</v>
          </cell>
          <cell r="F6893">
            <v>1</v>
          </cell>
          <cell r="G6893">
            <v>1</v>
          </cell>
          <cell r="H6893" t="str">
            <v>/  /</v>
          </cell>
          <cell r="I6893">
            <v>0</v>
          </cell>
          <cell r="J6893">
            <v>0</v>
          </cell>
          <cell r="K6893">
            <v>29</v>
          </cell>
          <cell r="L6893">
            <v>29</v>
          </cell>
          <cell r="M6893">
            <v>0</v>
          </cell>
          <cell r="N6893">
            <v>0</v>
          </cell>
          <cell r="O6893">
            <v>29</v>
          </cell>
          <cell r="P6893">
            <v>0</v>
          </cell>
        </row>
        <row r="6894">
          <cell r="A6894" t="str">
            <v>0011805951</v>
          </cell>
          <cell r="B6894">
            <v>11805</v>
          </cell>
          <cell r="C6894">
            <v>118050</v>
          </cell>
          <cell r="D6894" t="str">
            <v>ILM</v>
          </cell>
          <cell r="E6894">
            <v>951</v>
          </cell>
          <cell r="F6894">
            <v>1</v>
          </cell>
          <cell r="G6894">
            <v>1</v>
          </cell>
          <cell r="H6894" t="str">
            <v>/  /</v>
          </cell>
          <cell r="I6894">
            <v>0</v>
          </cell>
          <cell r="J6894">
            <v>0</v>
          </cell>
          <cell r="K6894">
            <v>658</v>
          </cell>
          <cell r="L6894">
            <v>658</v>
          </cell>
          <cell r="M6894">
            <v>0</v>
          </cell>
          <cell r="N6894">
            <v>0</v>
          </cell>
          <cell r="O6894">
            <v>658</v>
          </cell>
          <cell r="P6894">
            <v>0</v>
          </cell>
        </row>
        <row r="6895">
          <cell r="A6895" t="str">
            <v>0011808101</v>
          </cell>
          <cell r="B6895">
            <v>11808</v>
          </cell>
          <cell r="C6895">
            <v>118080</v>
          </cell>
          <cell r="D6895">
            <v>226</v>
          </cell>
          <cell r="E6895">
            <v>101</v>
          </cell>
          <cell r="F6895">
            <v>1</v>
          </cell>
          <cell r="G6895">
            <v>1</v>
          </cell>
          <cell r="H6895">
            <v>39084</v>
          </cell>
          <cell r="I6895">
            <v>5836.2</v>
          </cell>
          <cell r="J6895">
            <v>0</v>
          </cell>
          <cell r="K6895">
            <v>5836.2</v>
          </cell>
          <cell r="L6895">
            <v>5836.2</v>
          </cell>
          <cell r="M6895">
            <v>0</v>
          </cell>
          <cell r="N6895">
            <v>0</v>
          </cell>
          <cell r="O6895">
            <v>5836.2</v>
          </cell>
          <cell r="P6895">
            <v>0</v>
          </cell>
        </row>
        <row r="6896">
          <cell r="A6896" t="str">
            <v>0011808106</v>
          </cell>
          <cell r="B6896">
            <v>11808</v>
          </cell>
          <cell r="C6896">
            <v>118080</v>
          </cell>
          <cell r="D6896">
            <v>226</v>
          </cell>
          <cell r="E6896">
            <v>106</v>
          </cell>
          <cell r="F6896">
            <v>1</v>
          </cell>
          <cell r="G6896">
            <v>1</v>
          </cell>
          <cell r="H6896">
            <v>38719</v>
          </cell>
          <cell r="I6896">
            <v>150</v>
          </cell>
          <cell r="J6896">
            <v>0</v>
          </cell>
          <cell r="K6896">
            <v>150</v>
          </cell>
          <cell r="L6896">
            <v>150</v>
          </cell>
          <cell r="M6896">
            <v>0</v>
          </cell>
          <cell r="N6896">
            <v>0</v>
          </cell>
          <cell r="O6896">
            <v>150</v>
          </cell>
          <cell r="P6896">
            <v>0</v>
          </cell>
        </row>
        <row r="6897">
          <cell r="A6897" t="str">
            <v>0011808172</v>
          </cell>
          <cell r="B6897">
            <v>11808</v>
          </cell>
          <cell r="C6897">
            <v>118080</v>
          </cell>
          <cell r="D6897">
            <v>226</v>
          </cell>
          <cell r="E6897">
            <v>172</v>
          </cell>
          <cell r="F6897">
            <v>1</v>
          </cell>
          <cell r="G6897">
            <v>2</v>
          </cell>
          <cell r="H6897" t="str">
            <v>15/01/08</v>
          </cell>
          <cell r="I6897">
            <v>0</v>
          </cell>
          <cell r="J6897">
            <v>21508.7</v>
          </cell>
          <cell r="K6897">
            <v>21508.7</v>
          </cell>
          <cell r="L6897">
            <v>21508.7</v>
          </cell>
          <cell r="M6897">
            <v>0</v>
          </cell>
          <cell r="N6897">
            <v>0</v>
          </cell>
          <cell r="O6897">
            <v>21508.7</v>
          </cell>
          <cell r="P6897">
            <v>0</v>
          </cell>
        </row>
        <row r="6898">
          <cell r="A6898" t="str">
            <v>0011808263</v>
          </cell>
          <cell r="B6898">
            <v>11808</v>
          </cell>
          <cell r="C6898">
            <v>118080</v>
          </cell>
          <cell r="D6898">
            <v>226</v>
          </cell>
          <cell r="E6898">
            <v>263</v>
          </cell>
          <cell r="F6898">
            <v>1</v>
          </cell>
          <cell r="G6898">
            <v>2</v>
          </cell>
          <cell r="H6898" t="str">
            <v>21/01/08</v>
          </cell>
          <cell r="I6898">
            <v>0</v>
          </cell>
          <cell r="J6898">
            <v>64</v>
          </cell>
          <cell r="K6898">
            <v>457.82</v>
          </cell>
          <cell r="L6898">
            <v>457.82</v>
          </cell>
          <cell r="M6898">
            <v>0</v>
          </cell>
          <cell r="N6898">
            <v>0</v>
          </cell>
          <cell r="O6898">
            <v>457.82</v>
          </cell>
          <cell r="P6898">
            <v>0</v>
          </cell>
        </row>
        <row r="6899">
          <cell r="A6899" t="str">
            <v>0011808301</v>
          </cell>
          <cell r="B6899">
            <v>11808</v>
          </cell>
          <cell r="C6899">
            <v>118080</v>
          </cell>
          <cell r="D6899">
            <v>226</v>
          </cell>
          <cell r="E6899">
            <v>301</v>
          </cell>
          <cell r="F6899">
            <v>1</v>
          </cell>
          <cell r="G6899">
            <v>2</v>
          </cell>
          <cell r="H6899" t="str">
            <v>/  /</v>
          </cell>
          <cell r="I6899">
            <v>0</v>
          </cell>
          <cell r="J6899">
            <v>21572.7</v>
          </cell>
          <cell r="K6899">
            <v>27952.720000000001</v>
          </cell>
          <cell r="L6899">
            <v>27952.720000000001</v>
          </cell>
          <cell r="M6899">
            <v>0</v>
          </cell>
          <cell r="N6899">
            <v>0</v>
          </cell>
          <cell r="O6899">
            <v>27952.720000000001</v>
          </cell>
          <cell r="P6899">
            <v>0</v>
          </cell>
        </row>
        <row r="6900">
          <cell r="A6900" t="str">
            <v>0011808511</v>
          </cell>
          <cell r="B6900">
            <v>11808</v>
          </cell>
          <cell r="C6900">
            <v>118080</v>
          </cell>
          <cell r="D6900">
            <v>226</v>
          </cell>
          <cell r="E6900">
            <v>511</v>
          </cell>
          <cell r="F6900">
            <v>1</v>
          </cell>
          <cell r="G6900">
            <v>2</v>
          </cell>
          <cell r="H6900" t="str">
            <v>/  /</v>
          </cell>
          <cell r="I6900">
            <v>0</v>
          </cell>
          <cell r="J6900">
            <v>4301</v>
          </cell>
          <cell r="K6900">
            <v>5201</v>
          </cell>
          <cell r="L6900">
            <v>5201</v>
          </cell>
          <cell r="M6900">
            <v>0</v>
          </cell>
          <cell r="N6900">
            <v>5201</v>
          </cell>
          <cell r="O6900">
            <v>5201</v>
          </cell>
          <cell r="P6900">
            <v>0</v>
          </cell>
        </row>
        <row r="6901">
          <cell r="A6901" t="str">
            <v>0011808523</v>
          </cell>
          <cell r="B6901">
            <v>11808</v>
          </cell>
          <cell r="C6901">
            <v>118080</v>
          </cell>
          <cell r="D6901">
            <v>226</v>
          </cell>
          <cell r="E6901">
            <v>523</v>
          </cell>
          <cell r="F6901">
            <v>1</v>
          </cell>
          <cell r="G6901">
            <v>1</v>
          </cell>
          <cell r="H6901">
            <v>38719</v>
          </cell>
          <cell r="I6901">
            <v>1</v>
          </cell>
          <cell r="J6901">
            <v>0</v>
          </cell>
          <cell r="K6901">
            <v>1</v>
          </cell>
          <cell r="L6901">
            <v>1</v>
          </cell>
          <cell r="M6901">
            <v>0</v>
          </cell>
          <cell r="N6901">
            <v>0</v>
          </cell>
          <cell r="O6901">
            <v>1</v>
          </cell>
          <cell r="P6901">
            <v>0</v>
          </cell>
        </row>
        <row r="6902">
          <cell r="A6902" t="str">
            <v>0011808601</v>
          </cell>
          <cell r="B6902">
            <v>11808</v>
          </cell>
          <cell r="C6902">
            <v>118080</v>
          </cell>
          <cell r="D6902">
            <v>226</v>
          </cell>
          <cell r="E6902">
            <v>601</v>
          </cell>
          <cell r="F6902">
            <v>1</v>
          </cell>
          <cell r="G6902">
            <v>2</v>
          </cell>
          <cell r="H6902" t="str">
            <v>/  /</v>
          </cell>
          <cell r="I6902">
            <v>0</v>
          </cell>
          <cell r="J6902">
            <v>17271.7</v>
          </cell>
          <cell r="K6902">
            <v>22750.720000000001</v>
          </cell>
          <cell r="L6902">
            <v>22750.720000000001</v>
          </cell>
          <cell r="M6902">
            <v>0</v>
          </cell>
          <cell r="N6902">
            <v>0</v>
          </cell>
          <cell r="O6902">
            <v>22750.720000000001</v>
          </cell>
          <cell r="P6902">
            <v>0</v>
          </cell>
        </row>
        <row r="6903">
          <cell r="A6903" t="str">
            <v>0011808701</v>
          </cell>
          <cell r="B6903">
            <v>11808</v>
          </cell>
          <cell r="C6903">
            <v>118080</v>
          </cell>
          <cell r="D6903">
            <v>226</v>
          </cell>
          <cell r="E6903">
            <v>701</v>
          </cell>
          <cell r="F6903">
            <v>1</v>
          </cell>
          <cell r="G6903">
            <v>2</v>
          </cell>
          <cell r="H6903" t="str">
            <v>/  /</v>
          </cell>
          <cell r="I6903">
            <v>0</v>
          </cell>
          <cell r="J6903">
            <v>17271.7</v>
          </cell>
          <cell r="K6903">
            <v>22750.720000000001</v>
          </cell>
          <cell r="L6903">
            <v>22750.720000000001</v>
          </cell>
          <cell r="M6903">
            <v>0</v>
          </cell>
          <cell r="N6903">
            <v>0</v>
          </cell>
          <cell r="O6903">
            <v>22750.720000000001</v>
          </cell>
          <cell r="P6903">
            <v>0</v>
          </cell>
        </row>
        <row r="6904">
          <cell r="A6904" t="str">
            <v>0011808910</v>
          </cell>
          <cell r="B6904">
            <v>11808</v>
          </cell>
          <cell r="C6904">
            <v>118080</v>
          </cell>
          <cell r="D6904">
            <v>226</v>
          </cell>
          <cell r="E6904">
            <v>910</v>
          </cell>
          <cell r="F6904">
            <v>1</v>
          </cell>
          <cell r="G6904">
            <v>2</v>
          </cell>
          <cell r="H6904" t="str">
            <v>/  /</v>
          </cell>
          <cell r="I6904">
            <v>0</v>
          </cell>
          <cell r="J6904">
            <v>0</v>
          </cell>
          <cell r="K6904">
            <v>5986.2</v>
          </cell>
          <cell r="L6904">
            <v>5986.2</v>
          </cell>
          <cell r="M6904">
            <v>0</v>
          </cell>
          <cell r="N6904">
            <v>0</v>
          </cell>
          <cell r="O6904">
            <v>5986.2</v>
          </cell>
          <cell r="P6904">
            <v>0</v>
          </cell>
        </row>
        <row r="6905">
          <cell r="A6905" t="str">
            <v>0011808915</v>
          </cell>
          <cell r="B6905">
            <v>11808</v>
          </cell>
          <cell r="C6905">
            <v>118080</v>
          </cell>
          <cell r="D6905">
            <v>226</v>
          </cell>
          <cell r="E6905">
            <v>915</v>
          </cell>
          <cell r="F6905">
            <v>1</v>
          </cell>
          <cell r="G6905">
            <v>2</v>
          </cell>
          <cell r="H6905" t="str">
            <v>/  /</v>
          </cell>
          <cell r="I6905">
            <v>0</v>
          </cell>
          <cell r="J6905">
            <v>21508.7</v>
          </cell>
          <cell r="K6905">
            <v>21508.7</v>
          </cell>
          <cell r="L6905">
            <v>21508.7</v>
          </cell>
          <cell r="M6905">
            <v>0</v>
          </cell>
          <cell r="N6905">
            <v>0</v>
          </cell>
          <cell r="O6905">
            <v>21508.7</v>
          </cell>
          <cell r="P6905">
            <v>0</v>
          </cell>
        </row>
        <row r="6906">
          <cell r="A6906" t="str">
            <v>0011808951</v>
          </cell>
          <cell r="B6906">
            <v>11808</v>
          </cell>
          <cell r="C6906">
            <v>118080</v>
          </cell>
          <cell r="D6906">
            <v>226</v>
          </cell>
          <cell r="E6906">
            <v>951</v>
          </cell>
          <cell r="F6906">
            <v>1</v>
          </cell>
          <cell r="G6906">
            <v>2</v>
          </cell>
          <cell r="H6906" t="str">
            <v>/  /</v>
          </cell>
          <cell r="I6906">
            <v>0</v>
          </cell>
          <cell r="J6906">
            <v>3120</v>
          </cell>
          <cell r="K6906">
            <v>3773</v>
          </cell>
          <cell r="L6906">
            <v>3773</v>
          </cell>
          <cell r="M6906">
            <v>0</v>
          </cell>
          <cell r="N6906">
            <v>0</v>
          </cell>
          <cell r="O6906">
            <v>3773</v>
          </cell>
          <cell r="P6906">
            <v>0</v>
          </cell>
        </row>
        <row r="6907">
          <cell r="A6907" t="str">
            <v>0011809101</v>
          </cell>
          <cell r="B6907">
            <v>11809</v>
          </cell>
          <cell r="C6907">
            <v>118090</v>
          </cell>
          <cell r="D6907">
            <v>405</v>
          </cell>
          <cell r="E6907">
            <v>101</v>
          </cell>
          <cell r="F6907">
            <v>1</v>
          </cell>
          <cell r="G6907">
            <v>1</v>
          </cell>
          <cell r="H6907">
            <v>39089</v>
          </cell>
          <cell r="I6907">
            <v>2832</v>
          </cell>
          <cell r="J6907">
            <v>0</v>
          </cell>
          <cell r="K6907">
            <v>2832</v>
          </cell>
          <cell r="L6907">
            <v>2832</v>
          </cell>
          <cell r="M6907">
            <v>0</v>
          </cell>
          <cell r="N6907">
            <v>0</v>
          </cell>
          <cell r="O6907">
            <v>2832</v>
          </cell>
          <cell r="P6907">
            <v>0</v>
          </cell>
        </row>
        <row r="6908">
          <cell r="A6908" t="str">
            <v>0011809301</v>
          </cell>
          <cell r="B6908">
            <v>11809</v>
          </cell>
          <cell r="C6908">
            <v>118090</v>
          </cell>
          <cell r="D6908">
            <v>405</v>
          </cell>
          <cell r="E6908">
            <v>301</v>
          </cell>
          <cell r="F6908">
            <v>1</v>
          </cell>
          <cell r="G6908">
            <v>1</v>
          </cell>
          <cell r="H6908" t="str">
            <v>/  /</v>
          </cell>
          <cell r="I6908">
            <v>0</v>
          </cell>
          <cell r="J6908">
            <v>0</v>
          </cell>
          <cell r="K6908">
            <v>2832</v>
          </cell>
          <cell r="L6908">
            <v>2832</v>
          </cell>
          <cell r="M6908">
            <v>0</v>
          </cell>
          <cell r="N6908">
            <v>0</v>
          </cell>
          <cell r="O6908">
            <v>2832</v>
          </cell>
          <cell r="P6908">
            <v>0</v>
          </cell>
        </row>
        <row r="6909">
          <cell r="A6909" t="str">
            <v>0011809511</v>
          </cell>
          <cell r="B6909">
            <v>11809</v>
          </cell>
          <cell r="C6909">
            <v>118090</v>
          </cell>
          <cell r="D6909">
            <v>405</v>
          </cell>
          <cell r="E6909">
            <v>511</v>
          </cell>
          <cell r="F6909">
            <v>1</v>
          </cell>
          <cell r="G6909">
            <v>1</v>
          </cell>
          <cell r="H6909" t="str">
            <v>/  /</v>
          </cell>
          <cell r="I6909">
            <v>0</v>
          </cell>
          <cell r="J6909">
            <v>0</v>
          </cell>
          <cell r="K6909">
            <v>566</v>
          </cell>
          <cell r="L6909">
            <v>566</v>
          </cell>
          <cell r="M6909">
            <v>0</v>
          </cell>
          <cell r="N6909">
            <v>566</v>
          </cell>
          <cell r="O6909">
            <v>566</v>
          </cell>
          <cell r="P6909">
            <v>0</v>
          </cell>
        </row>
        <row r="6910">
          <cell r="A6910" t="str">
            <v>0011809523</v>
          </cell>
          <cell r="B6910">
            <v>11809</v>
          </cell>
          <cell r="C6910">
            <v>118090</v>
          </cell>
          <cell r="D6910">
            <v>405</v>
          </cell>
          <cell r="E6910">
            <v>523</v>
          </cell>
          <cell r="F6910">
            <v>1</v>
          </cell>
          <cell r="G6910">
            <v>1</v>
          </cell>
          <cell r="H6910">
            <v>38722</v>
          </cell>
          <cell r="I6910">
            <v>1</v>
          </cell>
          <cell r="J6910">
            <v>0</v>
          </cell>
          <cell r="K6910">
            <v>1</v>
          </cell>
          <cell r="L6910">
            <v>1</v>
          </cell>
          <cell r="M6910">
            <v>0</v>
          </cell>
          <cell r="N6910">
            <v>0</v>
          </cell>
          <cell r="O6910">
            <v>1</v>
          </cell>
          <cell r="P6910">
            <v>0</v>
          </cell>
        </row>
        <row r="6911">
          <cell r="A6911" t="str">
            <v>0011809601</v>
          </cell>
          <cell r="B6911">
            <v>11809</v>
          </cell>
          <cell r="C6911">
            <v>118090</v>
          </cell>
          <cell r="D6911">
            <v>405</v>
          </cell>
          <cell r="E6911">
            <v>601</v>
          </cell>
          <cell r="F6911">
            <v>1</v>
          </cell>
          <cell r="G6911">
            <v>1</v>
          </cell>
          <cell r="H6911" t="str">
            <v>/  /</v>
          </cell>
          <cell r="I6911">
            <v>0</v>
          </cell>
          <cell r="J6911">
            <v>0</v>
          </cell>
          <cell r="K6911">
            <v>2265</v>
          </cell>
          <cell r="L6911">
            <v>2265</v>
          </cell>
          <cell r="M6911">
            <v>0</v>
          </cell>
          <cell r="N6911">
            <v>0</v>
          </cell>
          <cell r="O6911">
            <v>2265</v>
          </cell>
          <cell r="P6911">
            <v>0</v>
          </cell>
        </row>
        <row r="6912">
          <cell r="A6912" t="str">
            <v>0011809701</v>
          </cell>
          <cell r="B6912">
            <v>11809</v>
          </cell>
          <cell r="C6912">
            <v>118090</v>
          </cell>
          <cell r="D6912">
            <v>405</v>
          </cell>
          <cell r="E6912">
            <v>701</v>
          </cell>
          <cell r="F6912">
            <v>1</v>
          </cell>
          <cell r="G6912">
            <v>1</v>
          </cell>
          <cell r="H6912" t="str">
            <v>/  /</v>
          </cell>
          <cell r="I6912">
            <v>0</v>
          </cell>
          <cell r="J6912">
            <v>0</v>
          </cell>
          <cell r="K6912">
            <v>2265</v>
          </cell>
          <cell r="L6912">
            <v>2265</v>
          </cell>
          <cell r="M6912">
            <v>0</v>
          </cell>
          <cell r="N6912">
            <v>0</v>
          </cell>
          <cell r="O6912">
            <v>2265</v>
          </cell>
          <cell r="P6912">
            <v>0</v>
          </cell>
        </row>
        <row r="6913">
          <cell r="A6913" t="str">
            <v>0011809910</v>
          </cell>
          <cell r="B6913">
            <v>11809</v>
          </cell>
          <cell r="C6913">
            <v>118090</v>
          </cell>
          <cell r="D6913">
            <v>405</v>
          </cell>
          <cell r="E6913">
            <v>910</v>
          </cell>
          <cell r="F6913">
            <v>1</v>
          </cell>
          <cell r="G6913">
            <v>1</v>
          </cell>
          <cell r="H6913" t="str">
            <v>/  /</v>
          </cell>
          <cell r="I6913">
            <v>0</v>
          </cell>
          <cell r="J6913">
            <v>0</v>
          </cell>
          <cell r="K6913">
            <v>2832</v>
          </cell>
          <cell r="L6913">
            <v>2832</v>
          </cell>
          <cell r="M6913">
            <v>0</v>
          </cell>
          <cell r="N6913">
            <v>0</v>
          </cell>
          <cell r="O6913">
            <v>2832</v>
          </cell>
          <cell r="P6913">
            <v>0</v>
          </cell>
        </row>
        <row r="6914">
          <cell r="A6914" t="str">
            <v>0011809951</v>
          </cell>
          <cell r="B6914">
            <v>11809</v>
          </cell>
          <cell r="C6914">
            <v>118090</v>
          </cell>
          <cell r="D6914">
            <v>405</v>
          </cell>
          <cell r="E6914">
            <v>951</v>
          </cell>
          <cell r="F6914">
            <v>1</v>
          </cell>
          <cell r="G6914">
            <v>1</v>
          </cell>
          <cell r="H6914" t="str">
            <v>/  /</v>
          </cell>
          <cell r="I6914">
            <v>0</v>
          </cell>
          <cell r="J6914">
            <v>0</v>
          </cell>
          <cell r="K6914">
            <v>411</v>
          </cell>
          <cell r="L6914">
            <v>411</v>
          </cell>
          <cell r="M6914">
            <v>0</v>
          </cell>
          <cell r="N6914">
            <v>0</v>
          </cell>
          <cell r="O6914">
            <v>411</v>
          </cell>
          <cell r="P6914">
            <v>0</v>
          </cell>
        </row>
        <row r="6915">
          <cell r="A6915" t="str">
            <v>0011811101</v>
          </cell>
          <cell r="B6915">
            <v>11811</v>
          </cell>
          <cell r="C6915">
            <v>118110</v>
          </cell>
          <cell r="D6915" t="str">
            <v>LPS</v>
          </cell>
          <cell r="E6915">
            <v>101</v>
          </cell>
          <cell r="F6915">
            <v>1</v>
          </cell>
          <cell r="G6915">
            <v>1</v>
          </cell>
          <cell r="H6915">
            <v>39090</v>
          </cell>
          <cell r="I6915">
            <v>6900</v>
          </cell>
          <cell r="J6915">
            <v>0</v>
          </cell>
          <cell r="K6915">
            <v>6900</v>
          </cell>
          <cell r="L6915">
            <v>6900</v>
          </cell>
          <cell r="M6915">
            <v>0</v>
          </cell>
          <cell r="N6915">
            <v>0</v>
          </cell>
          <cell r="O6915">
            <v>6900</v>
          </cell>
          <cell r="P6915">
            <v>0</v>
          </cell>
        </row>
        <row r="6916">
          <cell r="A6916" t="str">
            <v>0011811106</v>
          </cell>
          <cell r="B6916">
            <v>11811</v>
          </cell>
          <cell r="C6916">
            <v>118110</v>
          </cell>
          <cell r="D6916" t="str">
            <v>LPS</v>
          </cell>
          <cell r="E6916">
            <v>106</v>
          </cell>
          <cell r="F6916">
            <v>1</v>
          </cell>
          <cell r="G6916">
            <v>1</v>
          </cell>
          <cell r="H6916">
            <v>38870</v>
          </cell>
          <cell r="I6916">
            <v>150</v>
          </cell>
          <cell r="J6916">
            <v>0</v>
          </cell>
          <cell r="K6916">
            <v>150</v>
          </cell>
          <cell r="L6916">
            <v>150</v>
          </cell>
          <cell r="M6916">
            <v>0</v>
          </cell>
          <cell r="N6916">
            <v>0</v>
          </cell>
          <cell r="O6916">
            <v>150</v>
          </cell>
          <cell r="P6916">
            <v>0</v>
          </cell>
        </row>
        <row r="6917">
          <cell r="A6917" t="str">
            <v>0011811301</v>
          </cell>
          <cell r="B6917">
            <v>11811</v>
          </cell>
          <cell r="C6917">
            <v>118110</v>
          </cell>
          <cell r="D6917" t="str">
            <v>LPS</v>
          </cell>
          <cell r="E6917">
            <v>301</v>
          </cell>
          <cell r="F6917">
            <v>1</v>
          </cell>
          <cell r="G6917">
            <v>1</v>
          </cell>
          <cell r="H6917" t="str">
            <v>/  /</v>
          </cell>
          <cell r="I6917">
            <v>0</v>
          </cell>
          <cell r="J6917">
            <v>0</v>
          </cell>
          <cell r="K6917">
            <v>7050</v>
          </cell>
          <cell r="L6917">
            <v>7050</v>
          </cell>
          <cell r="M6917">
            <v>0</v>
          </cell>
          <cell r="N6917">
            <v>0</v>
          </cell>
          <cell r="O6917">
            <v>7050</v>
          </cell>
          <cell r="P6917">
            <v>0</v>
          </cell>
        </row>
        <row r="6918">
          <cell r="A6918" t="str">
            <v>0011811601</v>
          </cell>
          <cell r="B6918">
            <v>11811</v>
          </cell>
          <cell r="C6918">
            <v>118110</v>
          </cell>
          <cell r="D6918" t="str">
            <v>LPS</v>
          </cell>
          <cell r="E6918">
            <v>601</v>
          </cell>
          <cell r="F6918">
            <v>1</v>
          </cell>
          <cell r="G6918">
            <v>1</v>
          </cell>
          <cell r="H6918" t="str">
            <v>/  /</v>
          </cell>
          <cell r="I6918">
            <v>0</v>
          </cell>
          <cell r="J6918">
            <v>0</v>
          </cell>
          <cell r="K6918">
            <v>7050</v>
          </cell>
          <cell r="L6918">
            <v>7050</v>
          </cell>
          <cell r="M6918">
            <v>0</v>
          </cell>
          <cell r="N6918">
            <v>0</v>
          </cell>
          <cell r="O6918">
            <v>7050</v>
          </cell>
          <cell r="P6918">
            <v>0</v>
          </cell>
        </row>
        <row r="6919">
          <cell r="A6919" t="str">
            <v>0011811701</v>
          </cell>
          <cell r="B6919">
            <v>11811</v>
          </cell>
          <cell r="C6919">
            <v>118110</v>
          </cell>
          <cell r="D6919" t="str">
            <v>LPS</v>
          </cell>
          <cell r="E6919">
            <v>701</v>
          </cell>
          <cell r="F6919">
            <v>1</v>
          </cell>
          <cell r="G6919">
            <v>1</v>
          </cell>
          <cell r="H6919" t="str">
            <v>/  /</v>
          </cell>
          <cell r="I6919">
            <v>0</v>
          </cell>
          <cell r="J6919">
            <v>0</v>
          </cell>
          <cell r="K6919">
            <v>7050</v>
          </cell>
          <cell r="L6919">
            <v>7050</v>
          </cell>
          <cell r="M6919">
            <v>0</v>
          </cell>
          <cell r="N6919">
            <v>0</v>
          </cell>
          <cell r="O6919">
            <v>7050</v>
          </cell>
          <cell r="P6919">
            <v>0</v>
          </cell>
        </row>
        <row r="6920">
          <cell r="A6920" t="str">
            <v>0011811910</v>
          </cell>
          <cell r="B6920">
            <v>11811</v>
          </cell>
          <cell r="C6920">
            <v>118110</v>
          </cell>
          <cell r="D6920" t="str">
            <v>LPS</v>
          </cell>
          <cell r="E6920">
            <v>910</v>
          </cell>
          <cell r="F6920">
            <v>1</v>
          </cell>
          <cell r="G6920">
            <v>1</v>
          </cell>
          <cell r="H6920" t="str">
            <v>/  /</v>
          </cell>
          <cell r="I6920">
            <v>0</v>
          </cell>
          <cell r="J6920">
            <v>0</v>
          </cell>
          <cell r="K6920">
            <v>7050</v>
          </cell>
          <cell r="L6920">
            <v>7050</v>
          </cell>
          <cell r="M6920">
            <v>0</v>
          </cell>
          <cell r="N6920">
            <v>0</v>
          </cell>
          <cell r="O6920">
            <v>7050</v>
          </cell>
          <cell r="P6920">
            <v>0</v>
          </cell>
        </row>
        <row r="6921">
          <cell r="A6921" t="str">
            <v>0011812101</v>
          </cell>
          <cell r="B6921">
            <v>11812</v>
          </cell>
          <cell r="C6921">
            <v>118120</v>
          </cell>
          <cell r="D6921" t="str">
            <v>BDZ</v>
          </cell>
          <cell r="E6921">
            <v>101</v>
          </cell>
          <cell r="F6921">
            <v>1</v>
          </cell>
          <cell r="G6921">
            <v>1</v>
          </cell>
          <cell r="H6921">
            <v>39088</v>
          </cell>
          <cell r="I6921">
            <v>28424</v>
          </cell>
          <cell r="J6921">
            <v>0</v>
          </cell>
          <cell r="K6921">
            <v>28424</v>
          </cell>
          <cell r="L6921">
            <v>28424</v>
          </cell>
          <cell r="M6921">
            <v>0</v>
          </cell>
          <cell r="N6921">
            <v>0</v>
          </cell>
          <cell r="O6921">
            <v>28424</v>
          </cell>
          <cell r="P6921">
            <v>0</v>
          </cell>
        </row>
        <row r="6922">
          <cell r="A6922" t="str">
            <v>0011812263</v>
          </cell>
          <cell r="B6922">
            <v>11812</v>
          </cell>
          <cell r="C6922">
            <v>118120</v>
          </cell>
          <cell r="D6922" t="str">
            <v>BDZ</v>
          </cell>
          <cell r="E6922">
            <v>263</v>
          </cell>
          <cell r="F6922">
            <v>1</v>
          </cell>
          <cell r="G6922">
            <v>2</v>
          </cell>
          <cell r="H6922" t="str">
            <v>21/01/08</v>
          </cell>
          <cell r="I6922">
            <v>0</v>
          </cell>
          <cell r="J6922">
            <v>87.34</v>
          </cell>
          <cell r="K6922">
            <v>87.34</v>
          </cell>
          <cell r="L6922">
            <v>87.34</v>
          </cell>
          <cell r="M6922">
            <v>0</v>
          </cell>
          <cell r="N6922">
            <v>0</v>
          </cell>
          <cell r="O6922">
            <v>87.34</v>
          </cell>
          <cell r="P6922">
            <v>0</v>
          </cell>
        </row>
        <row r="6923">
          <cell r="A6923" t="str">
            <v>0011812296</v>
          </cell>
          <cell r="B6923">
            <v>11812</v>
          </cell>
          <cell r="C6923">
            <v>118120</v>
          </cell>
          <cell r="D6923" t="str">
            <v>BDZ</v>
          </cell>
          <cell r="E6923">
            <v>296</v>
          </cell>
          <cell r="F6923">
            <v>1</v>
          </cell>
          <cell r="G6923">
            <v>1</v>
          </cell>
          <cell r="H6923">
            <v>39448</v>
          </cell>
          <cell r="I6923">
            <v>0</v>
          </cell>
          <cell r="J6923">
            <v>0</v>
          </cell>
          <cell r="K6923">
            <v>91.05</v>
          </cell>
          <cell r="L6923">
            <v>91.05</v>
          </cell>
          <cell r="M6923">
            <v>0</v>
          </cell>
          <cell r="N6923">
            <v>0</v>
          </cell>
          <cell r="O6923">
            <v>91.05</v>
          </cell>
          <cell r="P6923">
            <v>0</v>
          </cell>
        </row>
        <row r="6924">
          <cell r="A6924" t="str">
            <v>0011812301</v>
          </cell>
          <cell r="B6924">
            <v>11812</v>
          </cell>
          <cell r="C6924">
            <v>118120</v>
          </cell>
          <cell r="D6924" t="str">
            <v>BDZ</v>
          </cell>
          <cell r="E6924">
            <v>301</v>
          </cell>
          <cell r="F6924">
            <v>1</v>
          </cell>
          <cell r="G6924">
            <v>2</v>
          </cell>
          <cell r="H6924" t="str">
            <v>/  /</v>
          </cell>
          <cell r="I6924">
            <v>0</v>
          </cell>
          <cell r="J6924">
            <v>87.34</v>
          </cell>
          <cell r="K6924">
            <v>28602.39</v>
          </cell>
          <cell r="L6924">
            <v>28602.39</v>
          </cell>
          <cell r="M6924">
            <v>0</v>
          </cell>
          <cell r="N6924">
            <v>0</v>
          </cell>
          <cell r="O6924">
            <v>28602.39</v>
          </cell>
          <cell r="P6924">
            <v>0</v>
          </cell>
        </row>
        <row r="6925">
          <cell r="A6925" t="str">
            <v>0011812511</v>
          </cell>
          <cell r="B6925">
            <v>11812</v>
          </cell>
          <cell r="C6925">
            <v>118120</v>
          </cell>
          <cell r="D6925" t="str">
            <v>BDZ</v>
          </cell>
          <cell r="E6925">
            <v>511</v>
          </cell>
          <cell r="F6925">
            <v>1</v>
          </cell>
          <cell r="G6925">
            <v>1</v>
          </cell>
          <cell r="H6925" t="str">
            <v>/  /</v>
          </cell>
          <cell r="I6925">
            <v>0</v>
          </cell>
          <cell r="J6925">
            <v>0</v>
          </cell>
          <cell r="K6925">
            <v>225</v>
          </cell>
          <cell r="L6925">
            <v>225</v>
          </cell>
          <cell r="M6925">
            <v>0</v>
          </cell>
          <cell r="N6925">
            <v>225</v>
          </cell>
          <cell r="O6925">
            <v>225</v>
          </cell>
          <cell r="P6925">
            <v>0</v>
          </cell>
        </row>
        <row r="6926">
          <cell r="A6926" t="str">
            <v>0011812601</v>
          </cell>
          <cell r="B6926">
            <v>11812</v>
          </cell>
          <cell r="C6926">
            <v>118120</v>
          </cell>
          <cell r="D6926" t="str">
            <v>BDZ</v>
          </cell>
          <cell r="E6926">
            <v>601</v>
          </cell>
          <cell r="F6926">
            <v>1</v>
          </cell>
          <cell r="G6926">
            <v>2</v>
          </cell>
          <cell r="H6926" t="str">
            <v>/  /</v>
          </cell>
          <cell r="I6926">
            <v>0</v>
          </cell>
          <cell r="J6926">
            <v>87.34</v>
          </cell>
          <cell r="K6926">
            <v>28377.39</v>
          </cell>
          <cell r="L6926">
            <v>28377.39</v>
          </cell>
          <cell r="M6926">
            <v>0</v>
          </cell>
          <cell r="N6926">
            <v>0</v>
          </cell>
          <cell r="O6926">
            <v>28377.39</v>
          </cell>
          <cell r="P6926">
            <v>0</v>
          </cell>
        </row>
        <row r="6927">
          <cell r="A6927" t="str">
            <v>0011812701</v>
          </cell>
          <cell r="B6927">
            <v>11812</v>
          </cell>
          <cell r="C6927">
            <v>118120</v>
          </cell>
          <cell r="D6927" t="str">
            <v>BDZ</v>
          </cell>
          <cell r="E6927">
            <v>701</v>
          </cell>
          <cell r="F6927">
            <v>1</v>
          </cell>
          <cell r="G6927">
            <v>2</v>
          </cell>
          <cell r="H6927" t="str">
            <v>/  /</v>
          </cell>
          <cell r="I6927">
            <v>0</v>
          </cell>
          <cell r="J6927">
            <v>87.34</v>
          </cell>
          <cell r="K6927">
            <v>28377.39</v>
          </cell>
          <cell r="L6927">
            <v>28377.39</v>
          </cell>
          <cell r="M6927">
            <v>0</v>
          </cell>
          <cell r="N6927">
            <v>0</v>
          </cell>
          <cell r="O6927">
            <v>28377.39</v>
          </cell>
          <cell r="P6927">
            <v>0</v>
          </cell>
        </row>
        <row r="6928">
          <cell r="A6928" t="str">
            <v>0011812910</v>
          </cell>
          <cell r="B6928">
            <v>11812</v>
          </cell>
          <cell r="C6928">
            <v>118120</v>
          </cell>
          <cell r="D6928" t="str">
            <v>BDZ</v>
          </cell>
          <cell r="E6928">
            <v>910</v>
          </cell>
          <cell r="F6928">
            <v>1</v>
          </cell>
          <cell r="G6928">
            <v>2</v>
          </cell>
          <cell r="H6928" t="str">
            <v>/  /</v>
          </cell>
          <cell r="I6928">
            <v>0</v>
          </cell>
          <cell r="J6928">
            <v>0</v>
          </cell>
          <cell r="K6928">
            <v>28424</v>
          </cell>
          <cell r="L6928">
            <v>28424</v>
          </cell>
          <cell r="M6928">
            <v>0</v>
          </cell>
          <cell r="N6928">
            <v>0</v>
          </cell>
          <cell r="O6928">
            <v>28424</v>
          </cell>
          <cell r="P6928">
            <v>0</v>
          </cell>
        </row>
        <row r="6929">
          <cell r="A6929" t="str">
            <v>0011812951</v>
          </cell>
          <cell r="B6929">
            <v>11812</v>
          </cell>
          <cell r="C6929">
            <v>118120</v>
          </cell>
          <cell r="D6929" t="str">
            <v>BDZ</v>
          </cell>
          <cell r="E6929">
            <v>951</v>
          </cell>
          <cell r="F6929">
            <v>1</v>
          </cell>
          <cell r="G6929">
            <v>1</v>
          </cell>
          <cell r="H6929" t="str">
            <v>/  /</v>
          </cell>
          <cell r="I6929">
            <v>0</v>
          </cell>
          <cell r="J6929">
            <v>0</v>
          </cell>
          <cell r="K6929">
            <v>180</v>
          </cell>
          <cell r="L6929">
            <v>180</v>
          </cell>
          <cell r="M6929">
            <v>0</v>
          </cell>
          <cell r="N6929">
            <v>0</v>
          </cell>
          <cell r="O6929">
            <v>180</v>
          </cell>
          <cell r="P6929">
            <v>0</v>
          </cell>
        </row>
        <row r="6930">
          <cell r="A6930" t="str">
            <v>0011813101</v>
          </cell>
          <cell r="B6930">
            <v>11813</v>
          </cell>
          <cell r="C6930">
            <v>118130</v>
          </cell>
          <cell r="D6930">
            <v>737</v>
          </cell>
          <cell r="E6930">
            <v>101</v>
          </cell>
          <cell r="F6930">
            <v>1</v>
          </cell>
          <cell r="G6930">
            <v>1</v>
          </cell>
          <cell r="H6930">
            <v>38720</v>
          </cell>
          <cell r="I6930">
            <v>5800</v>
          </cell>
          <cell r="J6930">
            <v>0</v>
          </cell>
          <cell r="K6930">
            <v>5800</v>
          </cell>
          <cell r="L6930">
            <v>5800</v>
          </cell>
          <cell r="M6930">
            <v>0</v>
          </cell>
          <cell r="N6930">
            <v>0</v>
          </cell>
          <cell r="O6930">
            <v>5800</v>
          </cell>
          <cell r="P6930">
            <v>0</v>
          </cell>
        </row>
        <row r="6931">
          <cell r="A6931" t="str">
            <v>0011813103</v>
          </cell>
          <cell r="B6931">
            <v>11813</v>
          </cell>
          <cell r="C6931">
            <v>118130</v>
          </cell>
          <cell r="D6931">
            <v>737</v>
          </cell>
          <cell r="E6931">
            <v>103</v>
          </cell>
          <cell r="F6931">
            <v>1</v>
          </cell>
          <cell r="G6931">
            <v>1</v>
          </cell>
          <cell r="H6931" t="str">
            <v>16/02/06</v>
          </cell>
          <cell r="I6931">
            <v>800</v>
          </cell>
          <cell r="J6931">
            <v>0</v>
          </cell>
          <cell r="K6931">
            <v>800</v>
          </cell>
          <cell r="L6931">
            <v>800</v>
          </cell>
          <cell r="M6931">
            <v>0</v>
          </cell>
          <cell r="N6931">
            <v>0</v>
          </cell>
          <cell r="O6931">
            <v>800</v>
          </cell>
          <cell r="P6931">
            <v>0</v>
          </cell>
        </row>
        <row r="6932">
          <cell r="A6932" t="str">
            <v>0011813106</v>
          </cell>
          <cell r="B6932">
            <v>11813</v>
          </cell>
          <cell r="C6932">
            <v>118130</v>
          </cell>
          <cell r="D6932">
            <v>737</v>
          </cell>
          <cell r="E6932">
            <v>106</v>
          </cell>
          <cell r="F6932">
            <v>1</v>
          </cell>
          <cell r="G6932">
            <v>1</v>
          </cell>
          <cell r="H6932" t="str">
            <v>16/02/06</v>
          </cell>
          <cell r="I6932">
            <v>150</v>
          </cell>
          <cell r="J6932">
            <v>0</v>
          </cell>
          <cell r="K6932">
            <v>150</v>
          </cell>
          <cell r="L6932">
            <v>150</v>
          </cell>
          <cell r="M6932">
            <v>0</v>
          </cell>
          <cell r="N6932">
            <v>0</v>
          </cell>
          <cell r="O6932">
            <v>150</v>
          </cell>
          <cell r="P6932">
            <v>0</v>
          </cell>
        </row>
        <row r="6933">
          <cell r="A6933" t="str">
            <v>0011813301</v>
          </cell>
          <cell r="B6933">
            <v>11813</v>
          </cell>
          <cell r="C6933">
            <v>118130</v>
          </cell>
          <cell r="D6933">
            <v>737</v>
          </cell>
          <cell r="E6933">
            <v>301</v>
          </cell>
          <cell r="F6933">
            <v>1</v>
          </cell>
          <cell r="G6933">
            <v>1</v>
          </cell>
          <cell r="H6933" t="str">
            <v>/  /</v>
          </cell>
          <cell r="I6933">
            <v>0</v>
          </cell>
          <cell r="J6933">
            <v>0</v>
          </cell>
          <cell r="K6933">
            <v>6750</v>
          </cell>
          <cell r="L6933">
            <v>6750</v>
          </cell>
          <cell r="M6933">
            <v>0</v>
          </cell>
          <cell r="N6933">
            <v>0</v>
          </cell>
          <cell r="O6933">
            <v>6750</v>
          </cell>
          <cell r="P6933">
            <v>0</v>
          </cell>
        </row>
        <row r="6934">
          <cell r="A6934" t="str">
            <v>0011813511</v>
          </cell>
          <cell r="B6934">
            <v>11813</v>
          </cell>
          <cell r="C6934">
            <v>118130</v>
          </cell>
          <cell r="D6934">
            <v>737</v>
          </cell>
          <cell r="E6934">
            <v>511</v>
          </cell>
          <cell r="F6934">
            <v>1</v>
          </cell>
          <cell r="G6934">
            <v>1</v>
          </cell>
          <cell r="H6934" t="str">
            <v>/  /</v>
          </cell>
          <cell r="I6934">
            <v>0</v>
          </cell>
          <cell r="J6934">
            <v>0</v>
          </cell>
          <cell r="K6934">
            <v>900</v>
          </cell>
          <cell r="L6934">
            <v>900</v>
          </cell>
          <cell r="M6934">
            <v>0</v>
          </cell>
          <cell r="N6934">
            <v>900</v>
          </cell>
          <cell r="O6934">
            <v>900</v>
          </cell>
          <cell r="P6934">
            <v>0</v>
          </cell>
        </row>
        <row r="6935">
          <cell r="A6935" t="str">
            <v>0011813523</v>
          </cell>
          <cell r="B6935">
            <v>11813</v>
          </cell>
          <cell r="C6935">
            <v>118130</v>
          </cell>
          <cell r="D6935">
            <v>737</v>
          </cell>
          <cell r="E6935">
            <v>523</v>
          </cell>
          <cell r="F6935">
            <v>1</v>
          </cell>
          <cell r="G6935">
            <v>1</v>
          </cell>
          <cell r="H6935">
            <v>38720</v>
          </cell>
          <cell r="I6935">
            <v>1</v>
          </cell>
          <cell r="J6935">
            <v>0</v>
          </cell>
          <cell r="K6935">
            <v>1</v>
          </cell>
          <cell r="L6935">
            <v>1</v>
          </cell>
          <cell r="M6935">
            <v>0</v>
          </cell>
          <cell r="N6935">
            <v>0</v>
          </cell>
          <cell r="O6935">
            <v>1</v>
          </cell>
          <cell r="P6935">
            <v>0</v>
          </cell>
        </row>
        <row r="6936">
          <cell r="A6936" t="str">
            <v>0011813601</v>
          </cell>
          <cell r="B6936">
            <v>11813</v>
          </cell>
          <cell r="C6936">
            <v>118130</v>
          </cell>
          <cell r="D6936">
            <v>737</v>
          </cell>
          <cell r="E6936">
            <v>601</v>
          </cell>
          <cell r="F6936">
            <v>1</v>
          </cell>
          <cell r="G6936">
            <v>1</v>
          </cell>
          <cell r="H6936" t="str">
            <v>/  /</v>
          </cell>
          <cell r="I6936">
            <v>0</v>
          </cell>
          <cell r="J6936">
            <v>0</v>
          </cell>
          <cell r="K6936">
            <v>5849</v>
          </cell>
          <cell r="L6936">
            <v>5849</v>
          </cell>
          <cell r="M6936">
            <v>0</v>
          </cell>
          <cell r="N6936">
            <v>0</v>
          </cell>
          <cell r="O6936">
            <v>5849</v>
          </cell>
          <cell r="P6936">
            <v>0</v>
          </cell>
        </row>
        <row r="6937">
          <cell r="A6937" t="str">
            <v>0011813701</v>
          </cell>
          <cell r="B6937">
            <v>11813</v>
          </cell>
          <cell r="C6937">
            <v>118130</v>
          </cell>
          <cell r="D6937">
            <v>737</v>
          </cell>
          <cell r="E6937">
            <v>701</v>
          </cell>
          <cell r="F6937">
            <v>1</v>
          </cell>
          <cell r="G6937">
            <v>1</v>
          </cell>
          <cell r="H6937" t="str">
            <v>/  /</v>
          </cell>
          <cell r="I6937">
            <v>0</v>
          </cell>
          <cell r="J6937">
            <v>0</v>
          </cell>
          <cell r="K6937">
            <v>5849</v>
          </cell>
          <cell r="L6937">
            <v>5849</v>
          </cell>
          <cell r="M6937">
            <v>0</v>
          </cell>
          <cell r="N6937">
            <v>0</v>
          </cell>
          <cell r="O6937">
            <v>5849</v>
          </cell>
          <cell r="P6937">
            <v>0</v>
          </cell>
        </row>
        <row r="6938">
          <cell r="A6938" t="str">
            <v>0011813910</v>
          </cell>
          <cell r="B6938">
            <v>11813</v>
          </cell>
          <cell r="C6938">
            <v>118130</v>
          </cell>
          <cell r="D6938">
            <v>737</v>
          </cell>
          <cell r="E6938">
            <v>910</v>
          </cell>
          <cell r="F6938">
            <v>1</v>
          </cell>
          <cell r="G6938">
            <v>1</v>
          </cell>
          <cell r="H6938" t="str">
            <v>/  /</v>
          </cell>
          <cell r="I6938">
            <v>0</v>
          </cell>
          <cell r="J6938">
            <v>0</v>
          </cell>
          <cell r="K6938">
            <v>6750</v>
          </cell>
          <cell r="L6938">
            <v>6750</v>
          </cell>
          <cell r="M6938">
            <v>0</v>
          </cell>
          <cell r="N6938">
            <v>0</v>
          </cell>
          <cell r="O6938">
            <v>6750</v>
          </cell>
          <cell r="P6938">
            <v>0</v>
          </cell>
        </row>
        <row r="6939">
          <cell r="A6939" t="str">
            <v>0011813951</v>
          </cell>
          <cell r="B6939">
            <v>11813</v>
          </cell>
          <cell r="C6939">
            <v>118130</v>
          </cell>
          <cell r="D6939">
            <v>737</v>
          </cell>
          <cell r="E6939">
            <v>951</v>
          </cell>
          <cell r="F6939">
            <v>1</v>
          </cell>
          <cell r="G6939">
            <v>1</v>
          </cell>
          <cell r="H6939" t="str">
            <v>/  /</v>
          </cell>
          <cell r="I6939">
            <v>0</v>
          </cell>
          <cell r="J6939">
            <v>0</v>
          </cell>
          <cell r="K6939">
            <v>653</v>
          </cell>
          <cell r="L6939">
            <v>653</v>
          </cell>
          <cell r="M6939">
            <v>0</v>
          </cell>
          <cell r="N6939">
            <v>0</v>
          </cell>
          <cell r="O6939">
            <v>653</v>
          </cell>
          <cell r="P6939">
            <v>0</v>
          </cell>
        </row>
        <row r="6940">
          <cell r="A6940" t="str">
            <v>0011814101</v>
          </cell>
          <cell r="B6940">
            <v>11814</v>
          </cell>
          <cell r="C6940">
            <v>118140</v>
          </cell>
          <cell r="D6940">
            <v>660</v>
          </cell>
          <cell r="E6940">
            <v>101</v>
          </cell>
          <cell r="F6940">
            <v>1</v>
          </cell>
          <cell r="G6940">
            <v>1</v>
          </cell>
          <cell r="H6940">
            <v>38719</v>
          </cell>
          <cell r="I6940">
            <v>4450</v>
          </cell>
          <cell r="J6940">
            <v>0</v>
          </cell>
          <cell r="K6940">
            <v>4450</v>
          </cell>
          <cell r="L6940">
            <v>4450</v>
          </cell>
          <cell r="M6940">
            <v>0</v>
          </cell>
          <cell r="N6940">
            <v>0</v>
          </cell>
          <cell r="O6940">
            <v>4450</v>
          </cell>
          <cell r="P6940">
            <v>0</v>
          </cell>
        </row>
        <row r="6941">
          <cell r="A6941" t="str">
            <v>0011814301</v>
          </cell>
          <cell r="B6941">
            <v>11814</v>
          </cell>
          <cell r="C6941">
            <v>118140</v>
          </cell>
          <cell r="D6941">
            <v>660</v>
          </cell>
          <cell r="E6941">
            <v>301</v>
          </cell>
          <cell r="F6941">
            <v>1</v>
          </cell>
          <cell r="G6941">
            <v>1</v>
          </cell>
          <cell r="H6941" t="str">
            <v>/  /</v>
          </cell>
          <cell r="I6941">
            <v>0</v>
          </cell>
          <cell r="J6941">
            <v>0</v>
          </cell>
          <cell r="K6941">
            <v>4450</v>
          </cell>
          <cell r="L6941">
            <v>4450</v>
          </cell>
          <cell r="M6941">
            <v>0</v>
          </cell>
          <cell r="N6941">
            <v>0</v>
          </cell>
          <cell r="O6941">
            <v>4450</v>
          </cell>
          <cell r="P6941">
            <v>0</v>
          </cell>
        </row>
        <row r="6942">
          <cell r="A6942" t="str">
            <v>0011814511</v>
          </cell>
          <cell r="B6942">
            <v>11814</v>
          </cell>
          <cell r="C6942">
            <v>118140</v>
          </cell>
          <cell r="D6942">
            <v>660</v>
          </cell>
          <cell r="E6942">
            <v>511</v>
          </cell>
          <cell r="F6942">
            <v>1</v>
          </cell>
          <cell r="G6942">
            <v>1</v>
          </cell>
          <cell r="H6942" t="str">
            <v>/  /</v>
          </cell>
          <cell r="I6942">
            <v>0</v>
          </cell>
          <cell r="J6942">
            <v>0</v>
          </cell>
          <cell r="K6942">
            <v>890</v>
          </cell>
          <cell r="L6942">
            <v>890</v>
          </cell>
          <cell r="M6942">
            <v>0</v>
          </cell>
          <cell r="N6942">
            <v>890</v>
          </cell>
          <cell r="O6942">
            <v>890</v>
          </cell>
          <cell r="P6942">
            <v>0</v>
          </cell>
        </row>
        <row r="6943">
          <cell r="A6943" t="str">
            <v>0011814522</v>
          </cell>
          <cell r="B6943">
            <v>11814</v>
          </cell>
          <cell r="C6943">
            <v>118140</v>
          </cell>
          <cell r="D6943">
            <v>660</v>
          </cell>
          <cell r="E6943">
            <v>522</v>
          </cell>
          <cell r="F6943">
            <v>1</v>
          </cell>
          <cell r="G6943">
            <v>1</v>
          </cell>
          <cell r="H6943">
            <v>38719</v>
          </cell>
          <cell r="I6943">
            <v>7</v>
          </cell>
          <cell r="J6943">
            <v>0</v>
          </cell>
          <cell r="K6943">
            <v>7</v>
          </cell>
          <cell r="L6943">
            <v>7</v>
          </cell>
          <cell r="M6943">
            <v>0</v>
          </cell>
          <cell r="N6943">
            <v>0</v>
          </cell>
          <cell r="O6943">
            <v>7</v>
          </cell>
          <cell r="P6943">
            <v>0</v>
          </cell>
        </row>
        <row r="6944">
          <cell r="A6944" t="str">
            <v>0011814601</v>
          </cell>
          <cell r="B6944">
            <v>11814</v>
          </cell>
          <cell r="C6944">
            <v>118140</v>
          </cell>
          <cell r="D6944">
            <v>660</v>
          </cell>
          <cell r="E6944">
            <v>601</v>
          </cell>
          <cell r="F6944">
            <v>1</v>
          </cell>
          <cell r="G6944">
            <v>1</v>
          </cell>
          <cell r="H6944" t="str">
            <v>/  /</v>
          </cell>
          <cell r="I6944">
            <v>0</v>
          </cell>
          <cell r="J6944">
            <v>0</v>
          </cell>
          <cell r="K6944">
            <v>3553</v>
          </cell>
          <cell r="L6944">
            <v>3553</v>
          </cell>
          <cell r="M6944">
            <v>0</v>
          </cell>
          <cell r="N6944">
            <v>0</v>
          </cell>
          <cell r="O6944">
            <v>3553</v>
          </cell>
          <cell r="P6944">
            <v>0</v>
          </cell>
        </row>
        <row r="6945">
          <cell r="A6945" t="str">
            <v>0011814701</v>
          </cell>
          <cell r="B6945">
            <v>11814</v>
          </cell>
          <cell r="C6945">
            <v>118140</v>
          </cell>
          <cell r="D6945">
            <v>660</v>
          </cell>
          <cell r="E6945">
            <v>701</v>
          </cell>
          <cell r="F6945">
            <v>1</v>
          </cell>
          <cell r="G6945">
            <v>1</v>
          </cell>
          <cell r="H6945" t="str">
            <v>/  /</v>
          </cell>
          <cell r="I6945">
            <v>0</v>
          </cell>
          <cell r="J6945">
            <v>0</v>
          </cell>
          <cell r="K6945">
            <v>3553</v>
          </cell>
          <cell r="L6945">
            <v>3553</v>
          </cell>
          <cell r="M6945">
            <v>0</v>
          </cell>
          <cell r="N6945">
            <v>0</v>
          </cell>
          <cell r="O6945">
            <v>3553</v>
          </cell>
          <cell r="P6945">
            <v>0</v>
          </cell>
        </row>
        <row r="6946">
          <cell r="A6946" t="str">
            <v>0011814910</v>
          </cell>
          <cell r="B6946">
            <v>11814</v>
          </cell>
          <cell r="C6946">
            <v>118140</v>
          </cell>
          <cell r="D6946">
            <v>660</v>
          </cell>
          <cell r="E6946">
            <v>910</v>
          </cell>
          <cell r="F6946">
            <v>1</v>
          </cell>
          <cell r="G6946">
            <v>1</v>
          </cell>
          <cell r="H6946" t="str">
            <v>/  /</v>
          </cell>
          <cell r="I6946">
            <v>0</v>
          </cell>
          <cell r="J6946">
            <v>0</v>
          </cell>
          <cell r="K6946">
            <v>4450</v>
          </cell>
          <cell r="L6946">
            <v>4450</v>
          </cell>
          <cell r="M6946">
            <v>0</v>
          </cell>
          <cell r="N6946">
            <v>0</v>
          </cell>
          <cell r="O6946">
            <v>4450</v>
          </cell>
          <cell r="P6946">
            <v>0</v>
          </cell>
        </row>
        <row r="6947">
          <cell r="A6947" t="str">
            <v>0011814951</v>
          </cell>
          <cell r="B6947">
            <v>11814</v>
          </cell>
          <cell r="C6947">
            <v>118140</v>
          </cell>
          <cell r="D6947">
            <v>660</v>
          </cell>
          <cell r="E6947">
            <v>951</v>
          </cell>
          <cell r="F6947">
            <v>1</v>
          </cell>
          <cell r="G6947">
            <v>1</v>
          </cell>
          <cell r="H6947" t="str">
            <v>/  /</v>
          </cell>
          <cell r="I6947">
            <v>0</v>
          </cell>
          <cell r="J6947">
            <v>0</v>
          </cell>
          <cell r="K6947">
            <v>645</v>
          </cell>
          <cell r="L6947">
            <v>645</v>
          </cell>
          <cell r="M6947">
            <v>0</v>
          </cell>
          <cell r="N6947">
            <v>0</v>
          </cell>
          <cell r="O6947">
            <v>645</v>
          </cell>
          <cell r="P6947">
            <v>0</v>
          </cell>
        </row>
        <row r="6948">
          <cell r="A6948" t="str">
            <v>0011815101</v>
          </cell>
          <cell r="B6948">
            <v>11815</v>
          </cell>
          <cell r="C6948">
            <v>118150</v>
          </cell>
          <cell r="D6948">
            <v>469</v>
          </cell>
          <cell r="E6948">
            <v>101</v>
          </cell>
          <cell r="F6948">
            <v>1</v>
          </cell>
          <cell r="G6948">
            <v>1</v>
          </cell>
          <cell r="H6948">
            <v>39094</v>
          </cell>
          <cell r="I6948">
            <v>24748</v>
          </cell>
          <cell r="J6948">
            <v>0</v>
          </cell>
          <cell r="K6948">
            <v>24748</v>
          </cell>
          <cell r="L6948">
            <v>24748</v>
          </cell>
          <cell r="M6948">
            <v>0</v>
          </cell>
          <cell r="N6948">
            <v>0</v>
          </cell>
          <cell r="O6948">
            <v>24748</v>
          </cell>
          <cell r="P6948">
            <v>0</v>
          </cell>
        </row>
        <row r="6949">
          <cell r="A6949" t="str">
            <v>0011815103</v>
          </cell>
          <cell r="B6949">
            <v>11815</v>
          </cell>
          <cell r="C6949">
            <v>118150</v>
          </cell>
          <cell r="D6949">
            <v>469</v>
          </cell>
          <cell r="E6949">
            <v>103</v>
          </cell>
          <cell r="F6949">
            <v>1</v>
          </cell>
          <cell r="G6949">
            <v>1</v>
          </cell>
          <cell r="H6949">
            <v>38723</v>
          </cell>
          <cell r="I6949">
            <v>2000</v>
          </cell>
          <cell r="J6949">
            <v>0</v>
          </cell>
          <cell r="K6949">
            <v>2000</v>
          </cell>
          <cell r="L6949">
            <v>2000</v>
          </cell>
          <cell r="M6949">
            <v>0</v>
          </cell>
          <cell r="N6949">
            <v>0</v>
          </cell>
          <cell r="O6949">
            <v>2000</v>
          </cell>
          <cell r="P6949">
            <v>0</v>
          </cell>
        </row>
        <row r="6950">
          <cell r="A6950" t="str">
            <v>0011815106</v>
          </cell>
          <cell r="B6950">
            <v>11815</v>
          </cell>
          <cell r="C6950">
            <v>118150</v>
          </cell>
          <cell r="D6950">
            <v>469</v>
          </cell>
          <cell r="E6950">
            <v>106</v>
          </cell>
          <cell r="F6950">
            <v>1</v>
          </cell>
          <cell r="G6950">
            <v>1</v>
          </cell>
          <cell r="H6950">
            <v>38723</v>
          </cell>
          <cell r="I6950">
            <v>150</v>
          </cell>
          <cell r="J6950">
            <v>0</v>
          </cell>
          <cell r="K6950">
            <v>150</v>
          </cell>
          <cell r="L6950">
            <v>150</v>
          </cell>
          <cell r="M6950">
            <v>0</v>
          </cell>
          <cell r="N6950">
            <v>0</v>
          </cell>
          <cell r="O6950">
            <v>150</v>
          </cell>
          <cell r="P6950">
            <v>0</v>
          </cell>
        </row>
        <row r="6951">
          <cell r="A6951" t="str">
            <v>0011815301</v>
          </cell>
          <cell r="B6951">
            <v>11815</v>
          </cell>
          <cell r="C6951">
            <v>118150</v>
          </cell>
          <cell r="D6951">
            <v>469</v>
          </cell>
          <cell r="E6951">
            <v>301</v>
          </cell>
          <cell r="F6951">
            <v>1</v>
          </cell>
          <cell r="G6951">
            <v>1</v>
          </cell>
          <cell r="H6951" t="str">
            <v>/  /</v>
          </cell>
          <cell r="I6951">
            <v>0</v>
          </cell>
          <cell r="J6951">
            <v>0</v>
          </cell>
          <cell r="K6951">
            <v>26898</v>
          </cell>
          <cell r="L6951">
            <v>26898</v>
          </cell>
          <cell r="M6951">
            <v>0</v>
          </cell>
          <cell r="N6951">
            <v>0</v>
          </cell>
          <cell r="O6951">
            <v>26898</v>
          </cell>
          <cell r="P6951">
            <v>0</v>
          </cell>
        </row>
        <row r="6952">
          <cell r="A6952" t="str">
            <v>0011815601</v>
          </cell>
          <cell r="B6952">
            <v>11815</v>
          </cell>
          <cell r="C6952">
            <v>118150</v>
          </cell>
          <cell r="D6952">
            <v>469</v>
          </cell>
          <cell r="E6952">
            <v>601</v>
          </cell>
          <cell r="F6952">
            <v>1</v>
          </cell>
          <cell r="G6952">
            <v>1</v>
          </cell>
          <cell r="H6952" t="str">
            <v>/  /</v>
          </cell>
          <cell r="I6952">
            <v>0</v>
          </cell>
          <cell r="J6952">
            <v>0</v>
          </cell>
          <cell r="K6952">
            <v>26898</v>
          </cell>
          <cell r="L6952">
            <v>26898</v>
          </cell>
          <cell r="M6952">
            <v>0</v>
          </cell>
          <cell r="N6952">
            <v>0</v>
          </cell>
          <cell r="O6952">
            <v>26898</v>
          </cell>
          <cell r="P6952">
            <v>0</v>
          </cell>
        </row>
        <row r="6953">
          <cell r="A6953" t="str">
            <v>0011815701</v>
          </cell>
          <cell r="B6953">
            <v>11815</v>
          </cell>
          <cell r="C6953">
            <v>118150</v>
          </cell>
          <cell r="D6953">
            <v>469</v>
          </cell>
          <cell r="E6953">
            <v>701</v>
          </cell>
          <cell r="F6953">
            <v>1</v>
          </cell>
          <cell r="G6953">
            <v>1</v>
          </cell>
          <cell r="H6953" t="str">
            <v>/  /</v>
          </cell>
          <cell r="I6953">
            <v>0</v>
          </cell>
          <cell r="J6953">
            <v>0</v>
          </cell>
          <cell r="K6953">
            <v>26898</v>
          </cell>
          <cell r="L6953">
            <v>26898</v>
          </cell>
          <cell r="M6953">
            <v>0</v>
          </cell>
          <cell r="N6953">
            <v>0</v>
          </cell>
          <cell r="O6953">
            <v>26898</v>
          </cell>
          <cell r="P6953">
            <v>0</v>
          </cell>
        </row>
        <row r="6954">
          <cell r="A6954" t="str">
            <v>0011815910</v>
          </cell>
          <cell r="B6954">
            <v>11815</v>
          </cell>
          <cell r="C6954">
            <v>118150</v>
          </cell>
          <cell r="D6954">
            <v>469</v>
          </cell>
          <cell r="E6954">
            <v>910</v>
          </cell>
          <cell r="F6954">
            <v>1</v>
          </cell>
          <cell r="G6954">
            <v>1</v>
          </cell>
          <cell r="H6954" t="str">
            <v>31/05/06</v>
          </cell>
          <cell r="I6954">
            <v>0</v>
          </cell>
          <cell r="J6954">
            <v>0</v>
          </cell>
          <cell r="K6954">
            <v>26898</v>
          </cell>
          <cell r="L6954">
            <v>26898</v>
          </cell>
          <cell r="M6954">
            <v>0</v>
          </cell>
          <cell r="N6954">
            <v>0</v>
          </cell>
          <cell r="O6954">
            <v>26898</v>
          </cell>
          <cell r="P6954">
            <v>0</v>
          </cell>
        </row>
        <row r="6955">
          <cell r="A6955" t="str">
            <v>0011817101</v>
          </cell>
          <cell r="B6955">
            <v>11817</v>
          </cell>
          <cell r="C6955">
            <v>118170</v>
          </cell>
          <cell r="D6955" t="str">
            <v>TAT</v>
          </cell>
          <cell r="E6955">
            <v>101</v>
          </cell>
          <cell r="F6955">
            <v>1</v>
          </cell>
          <cell r="G6955">
            <v>1</v>
          </cell>
          <cell r="H6955">
            <v>39086</v>
          </cell>
          <cell r="I6955">
            <v>9721.8799999999992</v>
          </cell>
          <cell r="J6955">
            <v>0</v>
          </cell>
          <cell r="K6955">
            <v>9721.8799999999992</v>
          </cell>
          <cell r="L6955">
            <v>9721.8799999999992</v>
          </cell>
          <cell r="M6955">
            <v>0</v>
          </cell>
          <cell r="N6955">
            <v>0</v>
          </cell>
          <cell r="O6955">
            <v>9721.8799999999992</v>
          </cell>
          <cell r="P6955">
            <v>0</v>
          </cell>
        </row>
        <row r="6956">
          <cell r="A6956" t="str">
            <v>0011817103</v>
          </cell>
          <cell r="B6956">
            <v>11817</v>
          </cell>
          <cell r="C6956">
            <v>118170</v>
          </cell>
          <cell r="D6956" t="str">
            <v>TAT</v>
          </cell>
          <cell r="E6956">
            <v>103</v>
          </cell>
          <cell r="F6956">
            <v>1</v>
          </cell>
          <cell r="G6956">
            <v>1</v>
          </cell>
          <cell r="H6956">
            <v>38722</v>
          </cell>
          <cell r="I6956">
            <v>800</v>
          </cell>
          <cell r="J6956">
            <v>0</v>
          </cell>
          <cell r="K6956">
            <v>800</v>
          </cell>
          <cell r="L6956">
            <v>800</v>
          </cell>
          <cell r="M6956">
            <v>0</v>
          </cell>
          <cell r="N6956">
            <v>0</v>
          </cell>
          <cell r="O6956">
            <v>800</v>
          </cell>
          <cell r="P6956">
            <v>0</v>
          </cell>
        </row>
        <row r="6957">
          <cell r="A6957" t="str">
            <v>0011817106</v>
          </cell>
          <cell r="B6957">
            <v>11817</v>
          </cell>
          <cell r="C6957">
            <v>118170</v>
          </cell>
          <cell r="D6957" t="str">
            <v>TAT</v>
          </cell>
          <cell r="E6957">
            <v>106</v>
          </cell>
          <cell r="F6957">
            <v>1</v>
          </cell>
          <cell r="G6957">
            <v>1</v>
          </cell>
          <cell r="H6957">
            <v>38723</v>
          </cell>
          <cell r="I6957">
            <v>150</v>
          </cell>
          <cell r="J6957">
            <v>0</v>
          </cell>
          <cell r="K6957">
            <v>150</v>
          </cell>
          <cell r="L6957">
            <v>150</v>
          </cell>
          <cell r="M6957">
            <v>0</v>
          </cell>
          <cell r="N6957">
            <v>0</v>
          </cell>
          <cell r="O6957">
            <v>150</v>
          </cell>
          <cell r="P6957">
            <v>0</v>
          </cell>
        </row>
        <row r="6958">
          <cell r="A6958" t="str">
            <v>0011817172</v>
          </cell>
          <cell r="B6958">
            <v>11817</v>
          </cell>
          <cell r="C6958">
            <v>118170</v>
          </cell>
          <cell r="D6958" t="str">
            <v>TAT</v>
          </cell>
          <cell r="E6958">
            <v>172</v>
          </cell>
          <cell r="F6958">
            <v>1</v>
          </cell>
          <cell r="G6958">
            <v>2</v>
          </cell>
          <cell r="H6958" t="str">
            <v>15/01/08</v>
          </cell>
          <cell r="I6958">
            <v>0</v>
          </cell>
          <cell r="J6958">
            <v>1040.1400000000001</v>
          </cell>
          <cell r="K6958">
            <v>1040.1400000000001</v>
          </cell>
          <cell r="L6958">
            <v>1040.1400000000001</v>
          </cell>
          <cell r="M6958">
            <v>0</v>
          </cell>
          <cell r="N6958">
            <v>0</v>
          </cell>
          <cell r="O6958">
            <v>1040.1400000000001</v>
          </cell>
          <cell r="P6958">
            <v>0</v>
          </cell>
        </row>
        <row r="6959">
          <cell r="A6959" t="str">
            <v>0011817263</v>
          </cell>
          <cell r="B6959">
            <v>11817</v>
          </cell>
          <cell r="C6959">
            <v>118170</v>
          </cell>
          <cell r="D6959" t="str">
            <v>TAT</v>
          </cell>
          <cell r="E6959">
            <v>263</v>
          </cell>
          <cell r="F6959">
            <v>1</v>
          </cell>
          <cell r="G6959">
            <v>2</v>
          </cell>
          <cell r="H6959" t="str">
            <v>21/01/08</v>
          </cell>
          <cell r="I6959">
            <v>0</v>
          </cell>
          <cell r="J6959">
            <v>824.67</v>
          </cell>
          <cell r="K6959">
            <v>824.67</v>
          </cell>
          <cell r="L6959">
            <v>824.67</v>
          </cell>
          <cell r="M6959">
            <v>0</v>
          </cell>
          <cell r="N6959">
            <v>0</v>
          </cell>
          <cell r="O6959">
            <v>824.67</v>
          </cell>
          <cell r="P6959">
            <v>0</v>
          </cell>
        </row>
        <row r="6960">
          <cell r="A6960" t="str">
            <v>0011817301</v>
          </cell>
          <cell r="B6960">
            <v>11817</v>
          </cell>
          <cell r="C6960">
            <v>118170</v>
          </cell>
          <cell r="D6960" t="str">
            <v>TAT</v>
          </cell>
          <cell r="E6960">
            <v>301</v>
          </cell>
          <cell r="F6960">
            <v>1</v>
          </cell>
          <cell r="G6960">
            <v>2</v>
          </cell>
          <cell r="H6960" t="str">
            <v>/  /</v>
          </cell>
          <cell r="I6960">
            <v>0</v>
          </cell>
          <cell r="J6960">
            <v>1864.81</v>
          </cell>
          <cell r="K6960">
            <v>12536.69</v>
          </cell>
          <cell r="L6960">
            <v>12536.69</v>
          </cell>
          <cell r="M6960">
            <v>0</v>
          </cell>
          <cell r="N6960">
            <v>0</v>
          </cell>
          <cell r="O6960">
            <v>12536.69</v>
          </cell>
          <cell r="P6960">
            <v>0</v>
          </cell>
        </row>
        <row r="6961">
          <cell r="A6961" t="str">
            <v>0011817511</v>
          </cell>
          <cell r="B6961">
            <v>11817</v>
          </cell>
          <cell r="C6961">
            <v>118170</v>
          </cell>
          <cell r="D6961" t="str">
            <v>TAT</v>
          </cell>
          <cell r="E6961">
            <v>511</v>
          </cell>
          <cell r="F6961">
            <v>1</v>
          </cell>
          <cell r="G6961">
            <v>2</v>
          </cell>
          <cell r="H6961" t="str">
            <v>/  /</v>
          </cell>
          <cell r="I6961">
            <v>0</v>
          </cell>
          <cell r="J6961">
            <v>208</v>
          </cell>
          <cell r="K6961">
            <v>1108</v>
          </cell>
          <cell r="L6961">
            <v>1108</v>
          </cell>
          <cell r="M6961">
            <v>0</v>
          </cell>
          <cell r="N6961">
            <v>1108</v>
          </cell>
          <cell r="O6961">
            <v>1108</v>
          </cell>
          <cell r="P6961">
            <v>0</v>
          </cell>
        </row>
        <row r="6962">
          <cell r="A6962" t="str">
            <v>0011817523</v>
          </cell>
          <cell r="B6962">
            <v>11817</v>
          </cell>
          <cell r="C6962">
            <v>118170</v>
          </cell>
          <cell r="D6962" t="str">
            <v>TAT</v>
          </cell>
          <cell r="E6962">
            <v>523</v>
          </cell>
          <cell r="F6962">
            <v>1</v>
          </cell>
          <cell r="G6962">
            <v>1</v>
          </cell>
          <cell r="H6962">
            <v>38722</v>
          </cell>
          <cell r="I6962">
            <v>1</v>
          </cell>
          <cell r="J6962">
            <v>0</v>
          </cell>
          <cell r="K6962">
            <v>1</v>
          </cell>
          <cell r="L6962">
            <v>1</v>
          </cell>
          <cell r="M6962">
            <v>0</v>
          </cell>
          <cell r="N6962">
            <v>0</v>
          </cell>
          <cell r="O6962">
            <v>1</v>
          </cell>
          <cell r="P6962">
            <v>0</v>
          </cell>
        </row>
        <row r="6963">
          <cell r="A6963" t="str">
            <v>0011817601</v>
          </cell>
          <cell r="B6963">
            <v>11817</v>
          </cell>
          <cell r="C6963">
            <v>118170</v>
          </cell>
          <cell r="D6963" t="str">
            <v>TAT</v>
          </cell>
          <cell r="E6963">
            <v>601</v>
          </cell>
          <cell r="F6963">
            <v>1</v>
          </cell>
          <cell r="G6963">
            <v>2</v>
          </cell>
          <cell r="H6963" t="str">
            <v>/  /</v>
          </cell>
          <cell r="I6963">
            <v>0</v>
          </cell>
          <cell r="J6963">
            <v>1656.81</v>
          </cell>
          <cell r="K6963">
            <v>11427.69</v>
          </cell>
          <cell r="L6963">
            <v>11427.69</v>
          </cell>
          <cell r="M6963">
            <v>0</v>
          </cell>
          <cell r="N6963">
            <v>0</v>
          </cell>
          <cell r="O6963">
            <v>11427.69</v>
          </cell>
          <cell r="P6963">
            <v>0</v>
          </cell>
        </row>
        <row r="6964">
          <cell r="A6964" t="str">
            <v>0011817701</v>
          </cell>
          <cell r="B6964">
            <v>11817</v>
          </cell>
          <cell r="C6964">
            <v>118170</v>
          </cell>
          <cell r="D6964" t="str">
            <v>TAT</v>
          </cell>
          <cell r="E6964">
            <v>701</v>
          </cell>
          <cell r="F6964">
            <v>1</v>
          </cell>
          <cell r="G6964">
            <v>2</v>
          </cell>
          <cell r="H6964" t="str">
            <v>/  /</v>
          </cell>
          <cell r="I6964">
            <v>0</v>
          </cell>
          <cell r="J6964">
            <v>1656.81</v>
          </cell>
          <cell r="K6964">
            <v>11427.69</v>
          </cell>
          <cell r="L6964">
            <v>11427.69</v>
          </cell>
          <cell r="M6964">
            <v>0</v>
          </cell>
          <cell r="N6964">
            <v>0</v>
          </cell>
          <cell r="O6964">
            <v>11427.69</v>
          </cell>
          <cell r="P6964">
            <v>0</v>
          </cell>
        </row>
        <row r="6965">
          <cell r="A6965" t="str">
            <v>0011817910</v>
          </cell>
          <cell r="B6965">
            <v>11817</v>
          </cell>
          <cell r="C6965">
            <v>118170</v>
          </cell>
          <cell r="D6965" t="str">
            <v>TAT</v>
          </cell>
          <cell r="E6965">
            <v>910</v>
          </cell>
          <cell r="F6965">
            <v>1</v>
          </cell>
          <cell r="G6965">
            <v>2</v>
          </cell>
          <cell r="H6965" t="str">
            <v>/  /</v>
          </cell>
          <cell r="I6965">
            <v>0</v>
          </cell>
          <cell r="J6965">
            <v>0</v>
          </cell>
          <cell r="K6965">
            <v>10671.88</v>
          </cell>
          <cell r="L6965">
            <v>10671.88</v>
          </cell>
          <cell r="M6965">
            <v>0</v>
          </cell>
          <cell r="N6965">
            <v>0</v>
          </cell>
          <cell r="O6965">
            <v>10671.88</v>
          </cell>
          <cell r="P6965">
            <v>0</v>
          </cell>
        </row>
        <row r="6966">
          <cell r="A6966" t="str">
            <v>0011817915</v>
          </cell>
          <cell r="B6966">
            <v>11817</v>
          </cell>
          <cell r="C6966">
            <v>118170</v>
          </cell>
          <cell r="D6966" t="str">
            <v>TAT</v>
          </cell>
          <cell r="E6966">
            <v>915</v>
          </cell>
          <cell r="F6966">
            <v>1</v>
          </cell>
          <cell r="G6966">
            <v>2</v>
          </cell>
          <cell r="H6966" t="str">
            <v>31/12/07</v>
          </cell>
          <cell r="I6966">
            <v>0</v>
          </cell>
          <cell r="J6966">
            <v>1040.1400000000001</v>
          </cell>
          <cell r="K6966">
            <v>1040.1400000000001</v>
          </cell>
          <cell r="L6966">
            <v>1040.1400000000001</v>
          </cell>
          <cell r="M6966">
            <v>0</v>
          </cell>
          <cell r="N6966">
            <v>0</v>
          </cell>
          <cell r="O6966">
            <v>1040.1400000000001</v>
          </cell>
          <cell r="P6966">
            <v>0</v>
          </cell>
        </row>
        <row r="6967">
          <cell r="A6967" t="str">
            <v>0011817951</v>
          </cell>
          <cell r="B6967">
            <v>11817</v>
          </cell>
          <cell r="C6967">
            <v>118170</v>
          </cell>
          <cell r="D6967" t="str">
            <v>TAT</v>
          </cell>
          <cell r="E6967">
            <v>951</v>
          </cell>
          <cell r="F6967">
            <v>1</v>
          </cell>
          <cell r="G6967">
            <v>2</v>
          </cell>
          <cell r="H6967" t="str">
            <v>/  /</v>
          </cell>
          <cell r="I6967">
            <v>0</v>
          </cell>
          <cell r="J6967">
            <v>151</v>
          </cell>
          <cell r="K6967">
            <v>804</v>
          </cell>
          <cell r="L6967">
            <v>804</v>
          </cell>
          <cell r="M6967">
            <v>0</v>
          </cell>
          <cell r="N6967">
            <v>0</v>
          </cell>
          <cell r="O6967">
            <v>804</v>
          </cell>
          <cell r="P6967">
            <v>0</v>
          </cell>
        </row>
        <row r="6968">
          <cell r="A6968" t="str">
            <v>0011818101</v>
          </cell>
          <cell r="B6968">
            <v>11818</v>
          </cell>
          <cell r="C6968">
            <v>118180</v>
          </cell>
          <cell r="D6968">
            <v>791</v>
          </cell>
          <cell r="E6968">
            <v>101</v>
          </cell>
          <cell r="F6968">
            <v>1</v>
          </cell>
          <cell r="G6968">
            <v>1</v>
          </cell>
          <cell r="H6968">
            <v>38722</v>
          </cell>
          <cell r="I6968">
            <v>14390</v>
          </cell>
          <cell r="J6968">
            <v>0</v>
          </cell>
          <cell r="K6968">
            <v>14390</v>
          </cell>
          <cell r="L6968">
            <v>14390</v>
          </cell>
          <cell r="M6968">
            <v>0</v>
          </cell>
          <cell r="N6968">
            <v>0</v>
          </cell>
          <cell r="O6968">
            <v>14390</v>
          </cell>
          <cell r="P6968">
            <v>0</v>
          </cell>
        </row>
        <row r="6969">
          <cell r="A6969" t="str">
            <v>0011818103</v>
          </cell>
          <cell r="B6969">
            <v>11818</v>
          </cell>
          <cell r="C6969">
            <v>118180</v>
          </cell>
          <cell r="D6969">
            <v>791</v>
          </cell>
          <cell r="E6969">
            <v>103</v>
          </cell>
          <cell r="F6969">
            <v>1</v>
          </cell>
          <cell r="G6969">
            <v>1</v>
          </cell>
          <cell r="H6969">
            <v>38722</v>
          </cell>
          <cell r="I6969">
            <v>800</v>
          </cell>
          <cell r="J6969">
            <v>0</v>
          </cell>
          <cell r="K6969">
            <v>800</v>
          </cell>
          <cell r="L6969">
            <v>800</v>
          </cell>
          <cell r="M6969">
            <v>0</v>
          </cell>
          <cell r="N6969">
            <v>0</v>
          </cell>
          <cell r="O6969">
            <v>800</v>
          </cell>
          <cell r="P6969">
            <v>0</v>
          </cell>
        </row>
        <row r="6970">
          <cell r="A6970" t="str">
            <v>0011818106</v>
          </cell>
          <cell r="B6970">
            <v>11818</v>
          </cell>
          <cell r="C6970">
            <v>118180</v>
          </cell>
          <cell r="D6970">
            <v>791</v>
          </cell>
          <cell r="E6970">
            <v>106</v>
          </cell>
          <cell r="F6970">
            <v>1</v>
          </cell>
          <cell r="G6970">
            <v>1</v>
          </cell>
          <cell r="H6970">
            <v>38723</v>
          </cell>
          <cell r="I6970">
            <v>150</v>
          </cell>
          <cell r="J6970">
            <v>0</v>
          </cell>
          <cell r="K6970">
            <v>150</v>
          </cell>
          <cell r="L6970">
            <v>150</v>
          </cell>
          <cell r="M6970">
            <v>0</v>
          </cell>
          <cell r="N6970">
            <v>0</v>
          </cell>
          <cell r="O6970">
            <v>150</v>
          </cell>
          <cell r="P6970">
            <v>0</v>
          </cell>
        </row>
        <row r="6971">
          <cell r="A6971" t="str">
            <v>0011818301</v>
          </cell>
          <cell r="B6971">
            <v>11818</v>
          </cell>
          <cell r="C6971">
            <v>118180</v>
          </cell>
          <cell r="D6971">
            <v>791</v>
          </cell>
          <cell r="E6971">
            <v>301</v>
          </cell>
          <cell r="F6971">
            <v>1</v>
          </cell>
          <cell r="G6971">
            <v>1</v>
          </cell>
          <cell r="H6971" t="str">
            <v>/  /</v>
          </cell>
          <cell r="I6971">
            <v>0</v>
          </cell>
          <cell r="J6971">
            <v>0</v>
          </cell>
          <cell r="K6971">
            <v>15340</v>
          </cell>
          <cell r="L6971">
            <v>15340</v>
          </cell>
          <cell r="M6971">
            <v>0</v>
          </cell>
          <cell r="N6971">
            <v>0</v>
          </cell>
          <cell r="O6971">
            <v>15340</v>
          </cell>
          <cell r="P6971">
            <v>0</v>
          </cell>
        </row>
        <row r="6972">
          <cell r="A6972" t="str">
            <v>0011818511</v>
          </cell>
          <cell r="B6972">
            <v>11818</v>
          </cell>
          <cell r="C6972">
            <v>118180</v>
          </cell>
          <cell r="D6972">
            <v>791</v>
          </cell>
          <cell r="E6972">
            <v>511</v>
          </cell>
          <cell r="F6972">
            <v>1</v>
          </cell>
          <cell r="G6972">
            <v>1</v>
          </cell>
          <cell r="H6972" t="str">
            <v>/  /</v>
          </cell>
          <cell r="I6972">
            <v>0</v>
          </cell>
          <cell r="J6972">
            <v>0</v>
          </cell>
          <cell r="K6972">
            <v>900</v>
          </cell>
          <cell r="L6972">
            <v>900</v>
          </cell>
          <cell r="M6972">
            <v>0</v>
          </cell>
          <cell r="N6972">
            <v>900</v>
          </cell>
          <cell r="O6972">
            <v>900</v>
          </cell>
          <cell r="P6972">
            <v>0</v>
          </cell>
        </row>
        <row r="6973">
          <cell r="A6973" t="str">
            <v>0011818523</v>
          </cell>
          <cell r="B6973">
            <v>11818</v>
          </cell>
          <cell r="C6973">
            <v>118180</v>
          </cell>
          <cell r="D6973">
            <v>791</v>
          </cell>
          <cell r="E6973">
            <v>523</v>
          </cell>
          <cell r="F6973">
            <v>1</v>
          </cell>
          <cell r="G6973">
            <v>1</v>
          </cell>
          <cell r="H6973">
            <v>38722</v>
          </cell>
          <cell r="I6973">
            <v>1</v>
          </cell>
          <cell r="J6973">
            <v>0</v>
          </cell>
          <cell r="K6973">
            <v>1</v>
          </cell>
          <cell r="L6973">
            <v>1</v>
          </cell>
          <cell r="M6973">
            <v>0</v>
          </cell>
          <cell r="N6973">
            <v>0</v>
          </cell>
          <cell r="O6973">
            <v>1</v>
          </cell>
          <cell r="P6973">
            <v>0</v>
          </cell>
        </row>
        <row r="6974">
          <cell r="A6974" t="str">
            <v>0011818601</v>
          </cell>
          <cell r="B6974">
            <v>11818</v>
          </cell>
          <cell r="C6974">
            <v>118180</v>
          </cell>
          <cell r="D6974">
            <v>791</v>
          </cell>
          <cell r="E6974">
            <v>601</v>
          </cell>
          <cell r="F6974">
            <v>1</v>
          </cell>
          <cell r="G6974">
            <v>1</v>
          </cell>
          <cell r="H6974" t="str">
            <v>/  /</v>
          </cell>
          <cell r="I6974">
            <v>0</v>
          </cell>
          <cell r="J6974">
            <v>0</v>
          </cell>
          <cell r="K6974">
            <v>14439</v>
          </cell>
          <cell r="L6974">
            <v>14439</v>
          </cell>
          <cell r="M6974">
            <v>0</v>
          </cell>
          <cell r="N6974">
            <v>0</v>
          </cell>
          <cell r="O6974">
            <v>14439</v>
          </cell>
          <cell r="P6974">
            <v>0</v>
          </cell>
        </row>
        <row r="6975">
          <cell r="A6975" t="str">
            <v>0011818701</v>
          </cell>
          <cell r="B6975">
            <v>11818</v>
          </cell>
          <cell r="C6975">
            <v>118180</v>
          </cell>
          <cell r="D6975">
            <v>791</v>
          </cell>
          <cell r="E6975">
            <v>701</v>
          </cell>
          <cell r="F6975">
            <v>1</v>
          </cell>
          <cell r="G6975">
            <v>1</v>
          </cell>
          <cell r="H6975" t="str">
            <v>/  /</v>
          </cell>
          <cell r="I6975">
            <v>0</v>
          </cell>
          <cell r="J6975">
            <v>0</v>
          </cell>
          <cell r="K6975">
            <v>14439</v>
          </cell>
          <cell r="L6975">
            <v>14439</v>
          </cell>
          <cell r="M6975">
            <v>0</v>
          </cell>
          <cell r="N6975">
            <v>0</v>
          </cell>
          <cell r="O6975">
            <v>14439</v>
          </cell>
          <cell r="P6975">
            <v>0</v>
          </cell>
        </row>
        <row r="6976">
          <cell r="A6976" t="str">
            <v>0011818910</v>
          </cell>
          <cell r="B6976">
            <v>11818</v>
          </cell>
          <cell r="C6976">
            <v>118180</v>
          </cell>
          <cell r="D6976">
            <v>791</v>
          </cell>
          <cell r="E6976">
            <v>910</v>
          </cell>
          <cell r="F6976">
            <v>1</v>
          </cell>
          <cell r="G6976">
            <v>1</v>
          </cell>
          <cell r="H6976" t="str">
            <v>/  /</v>
          </cell>
          <cell r="I6976">
            <v>0</v>
          </cell>
          <cell r="J6976">
            <v>0</v>
          </cell>
          <cell r="K6976">
            <v>15340</v>
          </cell>
          <cell r="L6976">
            <v>15340</v>
          </cell>
          <cell r="M6976">
            <v>0</v>
          </cell>
          <cell r="N6976">
            <v>0</v>
          </cell>
          <cell r="O6976">
            <v>15340</v>
          </cell>
          <cell r="P6976">
            <v>0</v>
          </cell>
        </row>
        <row r="6977">
          <cell r="A6977" t="str">
            <v>0011818951</v>
          </cell>
          <cell r="B6977">
            <v>11818</v>
          </cell>
          <cell r="C6977">
            <v>118180</v>
          </cell>
          <cell r="D6977">
            <v>791</v>
          </cell>
          <cell r="E6977">
            <v>951</v>
          </cell>
          <cell r="F6977">
            <v>1</v>
          </cell>
          <cell r="G6977">
            <v>1</v>
          </cell>
          <cell r="H6977" t="str">
            <v>/  /</v>
          </cell>
          <cell r="I6977">
            <v>0</v>
          </cell>
          <cell r="J6977">
            <v>0</v>
          </cell>
          <cell r="K6977">
            <v>653</v>
          </cell>
          <cell r="L6977">
            <v>653</v>
          </cell>
          <cell r="M6977">
            <v>0</v>
          </cell>
          <cell r="N6977">
            <v>0</v>
          </cell>
          <cell r="O6977">
            <v>653</v>
          </cell>
          <cell r="P6977">
            <v>0</v>
          </cell>
        </row>
        <row r="6978">
          <cell r="A6978" t="str">
            <v>0011819101</v>
          </cell>
          <cell r="B6978">
            <v>11819</v>
          </cell>
          <cell r="C6978">
            <v>118190</v>
          </cell>
          <cell r="D6978">
            <v>791</v>
          </cell>
          <cell r="E6978">
            <v>101</v>
          </cell>
          <cell r="F6978">
            <v>1</v>
          </cell>
          <cell r="G6978">
            <v>1</v>
          </cell>
          <cell r="H6978">
            <v>38722</v>
          </cell>
          <cell r="I6978">
            <v>11375</v>
          </cell>
          <cell r="J6978">
            <v>0</v>
          </cell>
          <cell r="K6978">
            <v>11375</v>
          </cell>
          <cell r="L6978">
            <v>11375</v>
          </cell>
          <cell r="M6978">
            <v>0</v>
          </cell>
          <cell r="N6978">
            <v>0</v>
          </cell>
          <cell r="O6978">
            <v>11375</v>
          </cell>
          <cell r="P6978">
            <v>0</v>
          </cell>
        </row>
        <row r="6979">
          <cell r="A6979" t="str">
            <v>0011819103</v>
          </cell>
          <cell r="B6979">
            <v>11819</v>
          </cell>
          <cell r="C6979">
            <v>118190</v>
          </cell>
          <cell r="D6979">
            <v>791</v>
          </cell>
          <cell r="E6979">
            <v>103</v>
          </cell>
          <cell r="F6979">
            <v>1</v>
          </cell>
          <cell r="G6979">
            <v>1</v>
          </cell>
          <cell r="H6979">
            <v>38722</v>
          </cell>
          <cell r="I6979">
            <v>800</v>
          </cell>
          <cell r="J6979">
            <v>0</v>
          </cell>
          <cell r="K6979">
            <v>800</v>
          </cell>
          <cell r="L6979">
            <v>800</v>
          </cell>
          <cell r="M6979">
            <v>0</v>
          </cell>
          <cell r="N6979">
            <v>0</v>
          </cell>
          <cell r="O6979">
            <v>800</v>
          </cell>
          <cell r="P6979">
            <v>0</v>
          </cell>
        </row>
        <row r="6980">
          <cell r="A6980" t="str">
            <v>0011819106</v>
          </cell>
          <cell r="B6980">
            <v>11819</v>
          </cell>
          <cell r="C6980">
            <v>118190</v>
          </cell>
          <cell r="D6980">
            <v>791</v>
          </cell>
          <cell r="E6980">
            <v>106</v>
          </cell>
          <cell r="F6980">
            <v>1</v>
          </cell>
          <cell r="G6980">
            <v>1</v>
          </cell>
          <cell r="H6980">
            <v>38723</v>
          </cell>
          <cell r="I6980">
            <v>150</v>
          </cell>
          <cell r="J6980">
            <v>0</v>
          </cell>
          <cell r="K6980">
            <v>150</v>
          </cell>
          <cell r="L6980">
            <v>150</v>
          </cell>
          <cell r="M6980">
            <v>0</v>
          </cell>
          <cell r="N6980">
            <v>0</v>
          </cell>
          <cell r="O6980">
            <v>150</v>
          </cell>
          <cell r="P6980">
            <v>0</v>
          </cell>
        </row>
        <row r="6981">
          <cell r="A6981" t="str">
            <v>0011819263</v>
          </cell>
          <cell r="B6981">
            <v>11819</v>
          </cell>
          <cell r="C6981">
            <v>118190</v>
          </cell>
          <cell r="D6981">
            <v>791</v>
          </cell>
          <cell r="E6981">
            <v>263</v>
          </cell>
          <cell r="F6981">
            <v>1</v>
          </cell>
          <cell r="G6981">
            <v>2</v>
          </cell>
          <cell r="H6981" t="str">
            <v>21/01/08</v>
          </cell>
          <cell r="I6981">
            <v>0</v>
          </cell>
          <cell r="J6981">
            <v>308.11</v>
          </cell>
          <cell r="K6981">
            <v>308.11</v>
          </cell>
          <cell r="L6981">
            <v>308.11</v>
          </cell>
          <cell r="M6981">
            <v>0</v>
          </cell>
          <cell r="N6981">
            <v>0</v>
          </cell>
          <cell r="O6981">
            <v>308.11</v>
          </cell>
          <cell r="P6981">
            <v>0</v>
          </cell>
        </row>
        <row r="6982">
          <cell r="A6982" t="str">
            <v>0011819301</v>
          </cell>
          <cell r="B6982">
            <v>11819</v>
          </cell>
          <cell r="C6982">
            <v>118190</v>
          </cell>
          <cell r="D6982">
            <v>791</v>
          </cell>
          <cell r="E6982">
            <v>301</v>
          </cell>
          <cell r="F6982">
            <v>1</v>
          </cell>
          <cell r="G6982">
            <v>2</v>
          </cell>
          <cell r="H6982" t="str">
            <v>/  /</v>
          </cell>
          <cell r="I6982">
            <v>0</v>
          </cell>
          <cell r="J6982">
            <v>308.11</v>
          </cell>
          <cell r="K6982">
            <v>12633.11</v>
          </cell>
          <cell r="L6982">
            <v>12633.11</v>
          </cell>
          <cell r="M6982">
            <v>0</v>
          </cell>
          <cell r="N6982">
            <v>0</v>
          </cell>
          <cell r="O6982">
            <v>12633.11</v>
          </cell>
          <cell r="P6982">
            <v>0</v>
          </cell>
        </row>
        <row r="6983">
          <cell r="A6983" t="str">
            <v>0011819511</v>
          </cell>
          <cell r="B6983">
            <v>11819</v>
          </cell>
          <cell r="C6983">
            <v>118190</v>
          </cell>
          <cell r="D6983">
            <v>791</v>
          </cell>
          <cell r="E6983">
            <v>511</v>
          </cell>
          <cell r="F6983">
            <v>1</v>
          </cell>
          <cell r="G6983">
            <v>1</v>
          </cell>
          <cell r="H6983" t="str">
            <v>/  /</v>
          </cell>
          <cell r="I6983">
            <v>0</v>
          </cell>
          <cell r="J6983">
            <v>0</v>
          </cell>
          <cell r="K6983">
            <v>900</v>
          </cell>
          <cell r="L6983">
            <v>900</v>
          </cell>
          <cell r="M6983">
            <v>0</v>
          </cell>
          <cell r="N6983">
            <v>900</v>
          </cell>
          <cell r="O6983">
            <v>900</v>
          </cell>
          <cell r="P6983">
            <v>0</v>
          </cell>
        </row>
        <row r="6984">
          <cell r="A6984" t="str">
            <v>0011819523</v>
          </cell>
          <cell r="B6984">
            <v>11819</v>
          </cell>
          <cell r="C6984">
            <v>118190</v>
          </cell>
          <cell r="D6984">
            <v>791</v>
          </cell>
          <cell r="E6984">
            <v>523</v>
          </cell>
          <cell r="F6984">
            <v>1</v>
          </cell>
          <cell r="G6984">
            <v>1</v>
          </cell>
          <cell r="H6984">
            <v>38722</v>
          </cell>
          <cell r="I6984">
            <v>1</v>
          </cell>
          <cell r="J6984">
            <v>0</v>
          </cell>
          <cell r="K6984">
            <v>1</v>
          </cell>
          <cell r="L6984">
            <v>1</v>
          </cell>
          <cell r="M6984">
            <v>0</v>
          </cell>
          <cell r="N6984">
            <v>0</v>
          </cell>
          <cell r="O6984">
            <v>1</v>
          </cell>
          <cell r="P6984">
            <v>0</v>
          </cell>
        </row>
        <row r="6985">
          <cell r="A6985" t="str">
            <v>0011819601</v>
          </cell>
          <cell r="B6985">
            <v>11819</v>
          </cell>
          <cell r="C6985">
            <v>118190</v>
          </cell>
          <cell r="D6985">
            <v>791</v>
          </cell>
          <cell r="E6985">
            <v>601</v>
          </cell>
          <cell r="F6985">
            <v>1</v>
          </cell>
          <cell r="G6985">
            <v>2</v>
          </cell>
          <cell r="H6985" t="str">
            <v>/  /</v>
          </cell>
          <cell r="I6985">
            <v>0</v>
          </cell>
          <cell r="J6985">
            <v>308.11</v>
          </cell>
          <cell r="K6985">
            <v>11732.11</v>
          </cell>
          <cell r="L6985">
            <v>11732.11</v>
          </cell>
          <cell r="M6985">
            <v>0</v>
          </cell>
          <cell r="N6985">
            <v>0</v>
          </cell>
          <cell r="O6985">
            <v>11732.11</v>
          </cell>
          <cell r="P6985">
            <v>0</v>
          </cell>
        </row>
        <row r="6986">
          <cell r="A6986" t="str">
            <v>0011819701</v>
          </cell>
          <cell r="B6986">
            <v>11819</v>
          </cell>
          <cell r="C6986">
            <v>118190</v>
          </cell>
          <cell r="D6986">
            <v>791</v>
          </cell>
          <cell r="E6986">
            <v>701</v>
          </cell>
          <cell r="F6986">
            <v>1</v>
          </cell>
          <cell r="G6986">
            <v>2</v>
          </cell>
          <cell r="H6986" t="str">
            <v>/  /</v>
          </cell>
          <cell r="I6986">
            <v>0</v>
          </cell>
          <cell r="J6986">
            <v>308.11</v>
          </cell>
          <cell r="K6986">
            <v>11732.11</v>
          </cell>
          <cell r="L6986">
            <v>11732.11</v>
          </cell>
          <cell r="M6986">
            <v>0</v>
          </cell>
          <cell r="N6986">
            <v>0</v>
          </cell>
          <cell r="O6986">
            <v>11732.11</v>
          </cell>
          <cell r="P6986">
            <v>0</v>
          </cell>
        </row>
        <row r="6987">
          <cell r="A6987" t="str">
            <v>0011819910</v>
          </cell>
          <cell r="B6987">
            <v>11819</v>
          </cell>
          <cell r="C6987">
            <v>118190</v>
          </cell>
          <cell r="D6987">
            <v>791</v>
          </cell>
          <cell r="E6987">
            <v>910</v>
          </cell>
          <cell r="F6987">
            <v>1</v>
          </cell>
          <cell r="G6987">
            <v>2</v>
          </cell>
          <cell r="H6987" t="str">
            <v>/  /</v>
          </cell>
          <cell r="I6987">
            <v>0</v>
          </cell>
          <cell r="J6987">
            <v>0</v>
          </cell>
          <cell r="K6987">
            <v>12325</v>
          </cell>
          <cell r="L6987">
            <v>12325</v>
          </cell>
          <cell r="M6987">
            <v>0</v>
          </cell>
          <cell r="N6987">
            <v>0</v>
          </cell>
          <cell r="O6987">
            <v>12325</v>
          </cell>
          <cell r="P6987">
            <v>0</v>
          </cell>
        </row>
        <row r="6988">
          <cell r="A6988" t="str">
            <v>0011819951</v>
          </cell>
          <cell r="B6988">
            <v>11819</v>
          </cell>
          <cell r="C6988">
            <v>118190</v>
          </cell>
          <cell r="D6988">
            <v>791</v>
          </cell>
          <cell r="E6988">
            <v>951</v>
          </cell>
          <cell r="F6988">
            <v>1</v>
          </cell>
          <cell r="G6988">
            <v>1</v>
          </cell>
          <cell r="H6988" t="str">
            <v>/  /</v>
          </cell>
          <cell r="I6988">
            <v>0</v>
          </cell>
          <cell r="J6988">
            <v>0</v>
          </cell>
          <cell r="K6988">
            <v>653</v>
          </cell>
          <cell r="L6988">
            <v>653</v>
          </cell>
          <cell r="M6988">
            <v>0</v>
          </cell>
          <cell r="N6988">
            <v>0</v>
          </cell>
          <cell r="O6988">
            <v>653</v>
          </cell>
          <cell r="P6988">
            <v>0</v>
          </cell>
        </row>
        <row r="6989">
          <cell r="A6989" t="str">
            <v>0011820101</v>
          </cell>
          <cell r="B6989">
            <v>11820</v>
          </cell>
          <cell r="C6989">
            <v>118200</v>
          </cell>
          <cell r="D6989" t="str">
            <v>TAS</v>
          </cell>
          <cell r="E6989">
            <v>101</v>
          </cell>
          <cell r="F6989">
            <v>1</v>
          </cell>
          <cell r="G6989">
            <v>1</v>
          </cell>
          <cell r="H6989">
            <v>39087</v>
          </cell>
          <cell r="I6989">
            <v>16355.33</v>
          </cell>
          <cell r="J6989">
            <v>0</v>
          </cell>
          <cell r="K6989">
            <v>16355.33</v>
          </cell>
          <cell r="L6989">
            <v>16355.33</v>
          </cell>
          <cell r="M6989">
            <v>0</v>
          </cell>
          <cell r="N6989">
            <v>0</v>
          </cell>
          <cell r="O6989">
            <v>16355.33</v>
          </cell>
          <cell r="P6989">
            <v>0</v>
          </cell>
        </row>
        <row r="6990">
          <cell r="A6990" t="str">
            <v>0011820103</v>
          </cell>
          <cell r="B6990">
            <v>11820</v>
          </cell>
          <cell r="C6990">
            <v>118200</v>
          </cell>
          <cell r="D6990" t="str">
            <v>TAS</v>
          </cell>
          <cell r="E6990">
            <v>103</v>
          </cell>
          <cell r="F6990">
            <v>1</v>
          </cell>
          <cell r="G6990">
            <v>1</v>
          </cell>
          <cell r="H6990">
            <v>38722</v>
          </cell>
          <cell r="I6990">
            <v>800</v>
          </cell>
          <cell r="J6990">
            <v>0</v>
          </cell>
          <cell r="K6990">
            <v>800</v>
          </cell>
          <cell r="L6990">
            <v>800</v>
          </cell>
          <cell r="M6990">
            <v>0</v>
          </cell>
          <cell r="N6990">
            <v>0</v>
          </cell>
          <cell r="O6990">
            <v>800</v>
          </cell>
          <cell r="P6990">
            <v>0</v>
          </cell>
        </row>
        <row r="6991">
          <cell r="A6991" t="str">
            <v>0011820106</v>
          </cell>
          <cell r="B6991">
            <v>11820</v>
          </cell>
          <cell r="C6991">
            <v>118200</v>
          </cell>
          <cell r="D6991" t="str">
            <v>TAS</v>
          </cell>
          <cell r="E6991">
            <v>106</v>
          </cell>
          <cell r="F6991">
            <v>1</v>
          </cell>
          <cell r="G6991">
            <v>1</v>
          </cell>
          <cell r="H6991">
            <v>38723</v>
          </cell>
          <cell r="I6991">
            <v>150</v>
          </cell>
          <cell r="J6991">
            <v>0</v>
          </cell>
          <cell r="K6991">
            <v>150</v>
          </cell>
          <cell r="L6991">
            <v>150</v>
          </cell>
          <cell r="M6991">
            <v>0</v>
          </cell>
          <cell r="N6991">
            <v>0</v>
          </cell>
          <cell r="O6991">
            <v>150</v>
          </cell>
          <cell r="P6991">
            <v>0</v>
          </cell>
        </row>
        <row r="6992">
          <cell r="A6992" t="str">
            <v>0011820172</v>
          </cell>
          <cell r="B6992">
            <v>11820</v>
          </cell>
          <cell r="C6992">
            <v>118200</v>
          </cell>
          <cell r="D6992" t="str">
            <v>TAS</v>
          </cell>
          <cell r="E6992">
            <v>172</v>
          </cell>
          <cell r="F6992">
            <v>1</v>
          </cell>
          <cell r="G6992">
            <v>2</v>
          </cell>
          <cell r="H6992" t="str">
            <v>15/01/08</v>
          </cell>
          <cell r="I6992">
            <v>0</v>
          </cell>
          <cell r="J6992">
            <v>2256.54</v>
          </cell>
          <cell r="K6992">
            <v>2256.54</v>
          </cell>
          <cell r="L6992">
            <v>2256.54</v>
          </cell>
          <cell r="M6992">
            <v>0</v>
          </cell>
          <cell r="N6992">
            <v>0</v>
          </cell>
          <cell r="O6992">
            <v>2256.54</v>
          </cell>
          <cell r="P6992">
            <v>0</v>
          </cell>
        </row>
        <row r="6993">
          <cell r="A6993" t="str">
            <v>0011820263</v>
          </cell>
          <cell r="B6993">
            <v>11820</v>
          </cell>
          <cell r="C6993">
            <v>118200</v>
          </cell>
          <cell r="D6993" t="str">
            <v>TAS</v>
          </cell>
          <cell r="E6993">
            <v>263</v>
          </cell>
          <cell r="F6993">
            <v>1</v>
          </cell>
          <cell r="G6993">
            <v>2</v>
          </cell>
          <cell r="H6993" t="str">
            <v>21/01/08</v>
          </cell>
          <cell r="I6993">
            <v>0</v>
          </cell>
          <cell r="J6993">
            <v>26</v>
          </cell>
          <cell r="K6993">
            <v>152</v>
          </cell>
          <cell r="L6993">
            <v>152</v>
          </cell>
          <cell r="M6993">
            <v>0</v>
          </cell>
          <cell r="N6993">
            <v>0</v>
          </cell>
          <cell r="O6993">
            <v>152</v>
          </cell>
          <cell r="P6993">
            <v>0</v>
          </cell>
        </row>
        <row r="6994">
          <cell r="A6994" t="str">
            <v>0011820301</v>
          </cell>
          <cell r="B6994">
            <v>11820</v>
          </cell>
          <cell r="C6994">
            <v>118200</v>
          </cell>
          <cell r="D6994" t="str">
            <v>TAS</v>
          </cell>
          <cell r="E6994">
            <v>301</v>
          </cell>
          <cell r="F6994">
            <v>1</v>
          </cell>
          <cell r="G6994">
            <v>2</v>
          </cell>
          <cell r="H6994" t="str">
            <v>/  /</v>
          </cell>
          <cell r="I6994">
            <v>0</v>
          </cell>
          <cell r="J6994">
            <v>2282.54</v>
          </cell>
          <cell r="K6994">
            <v>19713.87</v>
          </cell>
          <cell r="L6994">
            <v>19713.87</v>
          </cell>
          <cell r="M6994">
            <v>0</v>
          </cell>
          <cell r="N6994">
            <v>0</v>
          </cell>
          <cell r="O6994">
            <v>19713.87</v>
          </cell>
          <cell r="P6994">
            <v>0</v>
          </cell>
        </row>
        <row r="6995">
          <cell r="A6995" t="str">
            <v>0011820511</v>
          </cell>
          <cell r="B6995">
            <v>11820</v>
          </cell>
          <cell r="C6995">
            <v>118200</v>
          </cell>
          <cell r="D6995" t="str">
            <v>TAS</v>
          </cell>
          <cell r="E6995">
            <v>511</v>
          </cell>
          <cell r="F6995">
            <v>1</v>
          </cell>
          <cell r="G6995">
            <v>2</v>
          </cell>
          <cell r="H6995" t="str">
            <v>/  /</v>
          </cell>
          <cell r="I6995">
            <v>0</v>
          </cell>
          <cell r="J6995">
            <v>282</v>
          </cell>
          <cell r="K6995">
            <v>844</v>
          </cell>
          <cell r="L6995">
            <v>844</v>
          </cell>
          <cell r="M6995">
            <v>0</v>
          </cell>
          <cell r="N6995">
            <v>844</v>
          </cell>
          <cell r="O6995">
            <v>844</v>
          </cell>
          <cell r="P6995">
            <v>0</v>
          </cell>
        </row>
        <row r="6996">
          <cell r="A6996" t="str">
            <v>0011820523</v>
          </cell>
          <cell r="B6996">
            <v>11820</v>
          </cell>
          <cell r="C6996">
            <v>118200</v>
          </cell>
          <cell r="D6996" t="str">
            <v>TAS</v>
          </cell>
          <cell r="E6996">
            <v>523</v>
          </cell>
          <cell r="F6996">
            <v>1</v>
          </cell>
          <cell r="G6996">
            <v>1</v>
          </cell>
          <cell r="H6996">
            <v>38722</v>
          </cell>
          <cell r="I6996">
            <v>1</v>
          </cell>
          <cell r="J6996">
            <v>0</v>
          </cell>
          <cell r="K6996">
            <v>1</v>
          </cell>
          <cell r="L6996">
            <v>1</v>
          </cell>
          <cell r="M6996">
            <v>0</v>
          </cell>
          <cell r="N6996">
            <v>0</v>
          </cell>
          <cell r="O6996">
            <v>1</v>
          </cell>
          <cell r="P6996">
            <v>0</v>
          </cell>
        </row>
        <row r="6997">
          <cell r="A6997" t="str">
            <v>0011820555</v>
          </cell>
          <cell r="B6997">
            <v>11820</v>
          </cell>
          <cell r="C6997">
            <v>118200</v>
          </cell>
          <cell r="D6997" t="str">
            <v>TAS</v>
          </cell>
          <cell r="E6997">
            <v>555</v>
          </cell>
          <cell r="F6997">
            <v>1</v>
          </cell>
          <cell r="G6997">
            <v>1</v>
          </cell>
          <cell r="H6997" t="str">
            <v>/  /</v>
          </cell>
          <cell r="I6997">
            <v>0</v>
          </cell>
          <cell r="J6997">
            <v>0</v>
          </cell>
          <cell r="K6997">
            <v>981.31</v>
          </cell>
          <cell r="L6997">
            <v>981.31</v>
          </cell>
          <cell r="M6997">
            <v>0</v>
          </cell>
          <cell r="N6997">
            <v>0</v>
          </cell>
          <cell r="O6997">
            <v>981.31</v>
          </cell>
          <cell r="P6997">
            <v>0</v>
          </cell>
        </row>
        <row r="6998">
          <cell r="A6998" t="str">
            <v>0011820601</v>
          </cell>
          <cell r="B6998">
            <v>11820</v>
          </cell>
          <cell r="C6998">
            <v>118200</v>
          </cell>
          <cell r="D6998" t="str">
            <v>TAS</v>
          </cell>
          <cell r="E6998">
            <v>601</v>
          </cell>
          <cell r="F6998">
            <v>1</v>
          </cell>
          <cell r="G6998">
            <v>2</v>
          </cell>
          <cell r="H6998" t="str">
            <v>/  /</v>
          </cell>
          <cell r="I6998">
            <v>0</v>
          </cell>
          <cell r="J6998">
            <v>2000.54</v>
          </cell>
          <cell r="K6998">
            <v>17887.560000000001</v>
          </cell>
          <cell r="L6998">
            <v>17887.560000000001</v>
          </cell>
          <cell r="M6998">
            <v>0</v>
          </cell>
          <cell r="N6998">
            <v>0</v>
          </cell>
          <cell r="O6998">
            <v>17887.560000000001</v>
          </cell>
          <cell r="P6998">
            <v>0</v>
          </cell>
        </row>
        <row r="6999">
          <cell r="A6999" t="str">
            <v>0011820701</v>
          </cell>
          <cell r="B6999">
            <v>11820</v>
          </cell>
          <cell r="C6999">
            <v>118200</v>
          </cell>
          <cell r="D6999" t="str">
            <v>TAS</v>
          </cell>
          <cell r="E6999">
            <v>701</v>
          </cell>
          <cell r="F6999">
            <v>1</v>
          </cell>
          <cell r="G6999">
            <v>2</v>
          </cell>
          <cell r="H6999" t="str">
            <v>/  /</v>
          </cell>
          <cell r="I6999">
            <v>0</v>
          </cell>
          <cell r="J6999">
            <v>2000.54</v>
          </cell>
          <cell r="K6999">
            <v>17887.560000000001</v>
          </cell>
          <cell r="L6999">
            <v>17887.560000000001</v>
          </cell>
          <cell r="M6999">
            <v>0</v>
          </cell>
          <cell r="N6999">
            <v>0</v>
          </cell>
          <cell r="O6999">
            <v>17887.560000000001</v>
          </cell>
          <cell r="P6999">
            <v>0</v>
          </cell>
        </row>
        <row r="7000">
          <cell r="A7000" t="str">
            <v>0011820910</v>
          </cell>
          <cell r="B7000">
            <v>11820</v>
          </cell>
          <cell r="C7000">
            <v>118200</v>
          </cell>
          <cell r="D7000" t="str">
            <v>TAS</v>
          </cell>
          <cell r="E7000">
            <v>910</v>
          </cell>
          <cell r="F7000">
            <v>1</v>
          </cell>
          <cell r="G7000">
            <v>2</v>
          </cell>
          <cell r="H7000" t="str">
            <v>/  /</v>
          </cell>
          <cell r="I7000">
            <v>0</v>
          </cell>
          <cell r="J7000">
            <v>0</v>
          </cell>
          <cell r="K7000">
            <v>17305.330000000002</v>
          </cell>
          <cell r="L7000">
            <v>17305.330000000002</v>
          </cell>
          <cell r="M7000">
            <v>0</v>
          </cell>
          <cell r="N7000">
            <v>0</v>
          </cell>
          <cell r="O7000">
            <v>17305.330000000002</v>
          </cell>
          <cell r="P7000">
            <v>0</v>
          </cell>
        </row>
        <row r="7001">
          <cell r="A7001" t="str">
            <v>0011820915</v>
          </cell>
          <cell r="B7001">
            <v>11820</v>
          </cell>
          <cell r="C7001">
            <v>118200</v>
          </cell>
          <cell r="D7001" t="str">
            <v>TAS</v>
          </cell>
          <cell r="E7001">
            <v>915</v>
          </cell>
          <cell r="F7001">
            <v>1</v>
          </cell>
          <cell r="G7001">
            <v>2</v>
          </cell>
          <cell r="H7001" t="str">
            <v>31/12/07</v>
          </cell>
          <cell r="I7001">
            <v>0</v>
          </cell>
          <cell r="J7001">
            <v>2256.54</v>
          </cell>
          <cell r="K7001">
            <v>2256.54</v>
          </cell>
          <cell r="L7001">
            <v>2256.54</v>
          </cell>
          <cell r="M7001">
            <v>0</v>
          </cell>
          <cell r="N7001">
            <v>0</v>
          </cell>
          <cell r="O7001">
            <v>2256.54</v>
          </cell>
          <cell r="P7001">
            <v>0</v>
          </cell>
        </row>
        <row r="7002">
          <cell r="A7002" t="str">
            <v>0011820951</v>
          </cell>
          <cell r="B7002">
            <v>11820</v>
          </cell>
          <cell r="C7002">
            <v>118200</v>
          </cell>
          <cell r="D7002" t="str">
            <v>TAS</v>
          </cell>
          <cell r="E7002">
            <v>951</v>
          </cell>
          <cell r="F7002">
            <v>1</v>
          </cell>
          <cell r="G7002">
            <v>2</v>
          </cell>
          <cell r="H7002" t="str">
            <v>/  /</v>
          </cell>
          <cell r="I7002">
            <v>0</v>
          </cell>
          <cell r="J7002">
            <v>169</v>
          </cell>
          <cell r="K7002">
            <v>507</v>
          </cell>
          <cell r="L7002">
            <v>507</v>
          </cell>
          <cell r="M7002">
            <v>0</v>
          </cell>
          <cell r="N7002">
            <v>0</v>
          </cell>
          <cell r="O7002">
            <v>507</v>
          </cell>
          <cell r="P7002">
            <v>0</v>
          </cell>
        </row>
        <row r="7003">
          <cell r="A7003" t="str">
            <v>0011821101</v>
          </cell>
          <cell r="B7003">
            <v>11821</v>
          </cell>
          <cell r="C7003">
            <v>118210</v>
          </cell>
          <cell r="D7003" t="str">
            <v>ASA</v>
          </cell>
          <cell r="E7003">
            <v>101</v>
          </cell>
          <cell r="F7003">
            <v>1</v>
          </cell>
          <cell r="G7003">
            <v>1</v>
          </cell>
          <cell r="H7003">
            <v>39090</v>
          </cell>
          <cell r="I7003">
            <v>8446</v>
          </cell>
          <cell r="J7003">
            <v>0</v>
          </cell>
          <cell r="K7003">
            <v>8446</v>
          </cell>
          <cell r="L7003">
            <v>8446</v>
          </cell>
          <cell r="M7003">
            <v>0</v>
          </cell>
          <cell r="N7003">
            <v>0</v>
          </cell>
          <cell r="O7003">
            <v>8446</v>
          </cell>
          <cell r="P7003">
            <v>0</v>
          </cell>
        </row>
        <row r="7004">
          <cell r="A7004" t="str">
            <v>0011821106</v>
          </cell>
          <cell r="B7004">
            <v>11821</v>
          </cell>
          <cell r="C7004">
            <v>118210</v>
          </cell>
          <cell r="D7004" t="str">
            <v>ASA</v>
          </cell>
          <cell r="E7004">
            <v>106</v>
          </cell>
          <cell r="F7004">
            <v>1</v>
          </cell>
          <cell r="G7004">
            <v>1</v>
          </cell>
          <cell r="H7004">
            <v>38870</v>
          </cell>
          <cell r="I7004">
            <v>150</v>
          </cell>
          <cell r="J7004">
            <v>0</v>
          </cell>
          <cell r="K7004">
            <v>150</v>
          </cell>
          <cell r="L7004">
            <v>150</v>
          </cell>
          <cell r="M7004">
            <v>0</v>
          </cell>
          <cell r="N7004">
            <v>0</v>
          </cell>
          <cell r="O7004">
            <v>150</v>
          </cell>
          <cell r="P7004">
            <v>0</v>
          </cell>
        </row>
        <row r="7005">
          <cell r="A7005" t="str">
            <v>0011821263</v>
          </cell>
          <cell r="B7005">
            <v>11821</v>
          </cell>
          <cell r="C7005">
            <v>118210</v>
          </cell>
          <cell r="D7005" t="str">
            <v>ASA</v>
          </cell>
          <cell r="E7005">
            <v>263</v>
          </cell>
          <cell r="F7005">
            <v>1</v>
          </cell>
          <cell r="G7005">
            <v>2</v>
          </cell>
          <cell r="H7005" t="str">
            <v>21/01/08</v>
          </cell>
          <cell r="I7005">
            <v>0</v>
          </cell>
          <cell r="J7005">
            <v>131.63</v>
          </cell>
          <cell r="K7005">
            <v>366.92</v>
          </cell>
          <cell r="L7005">
            <v>366.92</v>
          </cell>
          <cell r="M7005">
            <v>0</v>
          </cell>
          <cell r="N7005">
            <v>0</v>
          </cell>
          <cell r="O7005">
            <v>366.92</v>
          </cell>
          <cell r="P7005">
            <v>0</v>
          </cell>
        </row>
        <row r="7006">
          <cell r="A7006" t="str">
            <v>0011821301</v>
          </cell>
          <cell r="B7006">
            <v>11821</v>
          </cell>
          <cell r="C7006">
            <v>118210</v>
          </cell>
          <cell r="D7006" t="str">
            <v>ASA</v>
          </cell>
          <cell r="E7006">
            <v>301</v>
          </cell>
          <cell r="F7006">
            <v>1</v>
          </cell>
          <cell r="G7006">
            <v>2</v>
          </cell>
          <cell r="H7006" t="str">
            <v>/  /</v>
          </cell>
          <cell r="I7006">
            <v>0</v>
          </cell>
          <cell r="J7006">
            <v>131.63</v>
          </cell>
          <cell r="K7006">
            <v>8962.92</v>
          </cell>
          <cell r="L7006">
            <v>8962.92</v>
          </cell>
          <cell r="M7006">
            <v>0</v>
          </cell>
          <cell r="N7006">
            <v>0</v>
          </cell>
          <cell r="O7006">
            <v>8962.92</v>
          </cell>
          <cell r="P7006">
            <v>0</v>
          </cell>
        </row>
        <row r="7007">
          <cell r="A7007" t="str">
            <v>0011821511</v>
          </cell>
          <cell r="B7007">
            <v>11821</v>
          </cell>
          <cell r="C7007">
            <v>118210</v>
          </cell>
          <cell r="D7007" t="str">
            <v>ASA</v>
          </cell>
          <cell r="E7007">
            <v>511</v>
          </cell>
          <cell r="F7007">
            <v>1</v>
          </cell>
          <cell r="G7007">
            <v>1</v>
          </cell>
          <cell r="H7007" t="str">
            <v>/  /</v>
          </cell>
          <cell r="I7007">
            <v>0</v>
          </cell>
          <cell r="J7007">
            <v>0</v>
          </cell>
          <cell r="K7007">
            <v>900</v>
          </cell>
          <cell r="L7007">
            <v>900</v>
          </cell>
          <cell r="M7007">
            <v>0</v>
          </cell>
          <cell r="N7007">
            <v>900</v>
          </cell>
          <cell r="O7007">
            <v>900</v>
          </cell>
          <cell r="P7007">
            <v>0</v>
          </cell>
        </row>
        <row r="7008">
          <cell r="A7008" t="str">
            <v>0011821523</v>
          </cell>
          <cell r="B7008">
            <v>11821</v>
          </cell>
          <cell r="C7008">
            <v>118210</v>
          </cell>
          <cell r="D7008" t="str">
            <v>ASA</v>
          </cell>
          <cell r="E7008">
            <v>523</v>
          </cell>
          <cell r="F7008">
            <v>1</v>
          </cell>
          <cell r="G7008">
            <v>1</v>
          </cell>
          <cell r="H7008">
            <v>38719</v>
          </cell>
          <cell r="I7008">
            <v>1</v>
          </cell>
          <cell r="J7008">
            <v>0</v>
          </cell>
          <cell r="K7008">
            <v>1</v>
          </cell>
          <cell r="L7008">
            <v>1</v>
          </cell>
          <cell r="M7008">
            <v>0</v>
          </cell>
          <cell r="N7008">
            <v>0</v>
          </cell>
          <cell r="O7008">
            <v>1</v>
          </cell>
          <cell r="P7008">
            <v>0</v>
          </cell>
        </row>
        <row r="7009">
          <cell r="A7009" t="str">
            <v>0011821555</v>
          </cell>
          <cell r="B7009">
            <v>11821</v>
          </cell>
          <cell r="C7009">
            <v>118210</v>
          </cell>
          <cell r="D7009" t="str">
            <v>ASA</v>
          </cell>
          <cell r="E7009">
            <v>555</v>
          </cell>
          <cell r="F7009">
            <v>1</v>
          </cell>
          <cell r="G7009">
            <v>1</v>
          </cell>
          <cell r="H7009" t="str">
            <v>/  /</v>
          </cell>
          <cell r="I7009">
            <v>0</v>
          </cell>
          <cell r="J7009">
            <v>0</v>
          </cell>
          <cell r="K7009">
            <v>422.3</v>
          </cell>
          <cell r="L7009">
            <v>422.3</v>
          </cell>
          <cell r="M7009">
            <v>0</v>
          </cell>
          <cell r="N7009">
            <v>0</v>
          </cell>
          <cell r="O7009">
            <v>422.3</v>
          </cell>
          <cell r="P7009">
            <v>0</v>
          </cell>
        </row>
        <row r="7010">
          <cell r="A7010" t="str">
            <v>0011821601</v>
          </cell>
          <cell r="B7010">
            <v>11821</v>
          </cell>
          <cell r="C7010">
            <v>118210</v>
          </cell>
          <cell r="D7010" t="str">
            <v>ASA</v>
          </cell>
          <cell r="E7010">
            <v>601</v>
          </cell>
          <cell r="F7010">
            <v>1</v>
          </cell>
          <cell r="G7010">
            <v>2</v>
          </cell>
          <cell r="H7010" t="str">
            <v>/  /</v>
          </cell>
          <cell r="I7010">
            <v>0</v>
          </cell>
          <cell r="J7010">
            <v>131.63</v>
          </cell>
          <cell r="K7010">
            <v>7639.62</v>
          </cell>
          <cell r="L7010">
            <v>7639.62</v>
          </cell>
          <cell r="M7010">
            <v>0</v>
          </cell>
          <cell r="N7010">
            <v>0</v>
          </cell>
          <cell r="O7010">
            <v>7639.62</v>
          </cell>
          <cell r="P7010">
            <v>0</v>
          </cell>
        </row>
        <row r="7011">
          <cell r="A7011" t="str">
            <v>0011821701</v>
          </cell>
          <cell r="B7011">
            <v>11821</v>
          </cell>
          <cell r="C7011">
            <v>118210</v>
          </cell>
          <cell r="D7011" t="str">
            <v>ASA</v>
          </cell>
          <cell r="E7011">
            <v>701</v>
          </cell>
          <cell r="F7011">
            <v>1</v>
          </cell>
          <cell r="G7011">
            <v>2</v>
          </cell>
          <cell r="H7011" t="str">
            <v>/  /</v>
          </cell>
          <cell r="I7011">
            <v>0</v>
          </cell>
          <cell r="J7011">
            <v>131.63</v>
          </cell>
          <cell r="K7011">
            <v>7639.62</v>
          </cell>
          <cell r="L7011">
            <v>7639.62</v>
          </cell>
          <cell r="M7011">
            <v>0</v>
          </cell>
          <cell r="N7011">
            <v>0</v>
          </cell>
          <cell r="O7011">
            <v>7639.62</v>
          </cell>
          <cell r="P7011">
            <v>0</v>
          </cell>
        </row>
        <row r="7012">
          <cell r="A7012" t="str">
            <v>0011821910</v>
          </cell>
          <cell r="B7012">
            <v>11821</v>
          </cell>
          <cell r="C7012">
            <v>118210</v>
          </cell>
          <cell r="D7012" t="str">
            <v>ASA</v>
          </cell>
          <cell r="E7012">
            <v>910</v>
          </cell>
          <cell r="F7012">
            <v>1</v>
          </cell>
          <cell r="G7012">
            <v>2</v>
          </cell>
          <cell r="H7012" t="str">
            <v>/  /</v>
          </cell>
          <cell r="I7012">
            <v>0</v>
          </cell>
          <cell r="J7012">
            <v>0</v>
          </cell>
          <cell r="K7012">
            <v>8596</v>
          </cell>
          <cell r="L7012">
            <v>8596</v>
          </cell>
          <cell r="M7012">
            <v>0</v>
          </cell>
          <cell r="N7012">
            <v>0</v>
          </cell>
          <cell r="O7012">
            <v>8596</v>
          </cell>
          <cell r="P7012">
            <v>0</v>
          </cell>
        </row>
        <row r="7013">
          <cell r="A7013" t="str">
            <v>0011821951</v>
          </cell>
          <cell r="B7013">
            <v>11821</v>
          </cell>
          <cell r="C7013">
            <v>118210</v>
          </cell>
          <cell r="D7013" t="str">
            <v>ASA</v>
          </cell>
          <cell r="E7013">
            <v>951</v>
          </cell>
          <cell r="F7013">
            <v>1</v>
          </cell>
          <cell r="G7013">
            <v>1</v>
          </cell>
          <cell r="H7013" t="str">
            <v>/  /</v>
          </cell>
          <cell r="I7013">
            <v>0</v>
          </cell>
          <cell r="J7013">
            <v>0</v>
          </cell>
          <cell r="K7013">
            <v>653</v>
          </cell>
          <cell r="L7013">
            <v>653</v>
          </cell>
          <cell r="M7013">
            <v>0</v>
          </cell>
          <cell r="N7013">
            <v>0</v>
          </cell>
          <cell r="O7013">
            <v>653</v>
          </cell>
          <cell r="P7013">
            <v>0</v>
          </cell>
        </row>
        <row r="7014">
          <cell r="A7014" t="str">
            <v>0011822101</v>
          </cell>
          <cell r="B7014">
            <v>11822</v>
          </cell>
          <cell r="C7014">
            <v>118220</v>
          </cell>
          <cell r="D7014">
            <v>346</v>
          </cell>
          <cell r="E7014">
            <v>101</v>
          </cell>
          <cell r="F7014">
            <v>1</v>
          </cell>
          <cell r="G7014">
            <v>1</v>
          </cell>
          <cell r="H7014">
            <v>38721</v>
          </cell>
          <cell r="I7014">
            <v>2877</v>
          </cell>
          <cell r="J7014">
            <v>0</v>
          </cell>
          <cell r="K7014">
            <v>2877</v>
          </cell>
          <cell r="L7014">
            <v>2877</v>
          </cell>
          <cell r="M7014">
            <v>0</v>
          </cell>
          <cell r="N7014">
            <v>0</v>
          </cell>
          <cell r="O7014">
            <v>2877</v>
          </cell>
          <cell r="P7014">
            <v>0</v>
          </cell>
        </row>
        <row r="7015">
          <cell r="A7015" t="str">
            <v>0011822103</v>
          </cell>
          <cell r="B7015">
            <v>11822</v>
          </cell>
          <cell r="C7015">
            <v>118220</v>
          </cell>
          <cell r="D7015">
            <v>346</v>
          </cell>
          <cell r="E7015">
            <v>103</v>
          </cell>
          <cell r="F7015">
            <v>1</v>
          </cell>
          <cell r="G7015">
            <v>1</v>
          </cell>
          <cell r="H7015">
            <v>38719</v>
          </cell>
          <cell r="I7015">
            <v>800</v>
          </cell>
          <cell r="J7015">
            <v>0</v>
          </cell>
          <cell r="K7015">
            <v>800</v>
          </cell>
          <cell r="L7015">
            <v>800</v>
          </cell>
          <cell r="M7015">
            <v>0</v>
          </cell>
          <cell r="N7015">
            <v>0</v>
          </cell>
          <cell r="O7015">
            <v>800</v>
          </cell>
          <cell r="P7015">
            <v>0</v>
          </cell>
        </row>
        <row r="7016">
          <cell r="A7016" t="str">
            <v>0011822106</v>
          </cell>
          <cell r="B7016">
            <v>11822</v>
          </cell>
          <cell r="C7016">
            <v>118220</v>
          </cell>
          <cell r="D7016">
            <v>346</v>
          </cell>
          <cell r="E7016">
            <v>106</v>
          </cell>
          <cell r="F7016">
            <v>1</v>
          </cell>
          <cell r="G7016">
            <v>1</v>
          </cell>
          <cell r="H7016">
            <v>38719</v>
          </cell>
          <cell r="I7016">
            <v>150</v>
          </cell>
          <cell r="J7016">
            <v>0</v>
          </cell>
          <cell r="K7016">
            <v>150</v>
          </cell>
          <cell r="L7016">
            <v>150</v>
          </cell>
          <cell r="M7016">
            <v>0</v>
          </cell>
          <cell r="N7016">
            <v>0</v>
          </cell>
          <cell r="O7016">
            <v>150</v>
          </cell>
          <cell r="P7016">
            <v>0</v>
          </cell>
        </row>
        <row r="7017">
          <cell r="A7017" t="str">
            <v>0011822172</v>
          </cell>
          <cell r="B7017">
            <v>11822</v>
          </cell>
          <cell r="C7017">
            <v>118220</v>
          </cell>
          <cell r="D7017">
            <v>346</v>
          </cell>
          <cell r="E7017">
            <v>172</v>
          </cell>
          <cell r="F7017">
            <v>1</v>
          </cell>
          <cell r="G7017">
            <v>2</v>
          </cell>
          <cell r="H7017" t="str">
            <v>15/01/08</v>
          </cell>
          <cell r="I7017">
            <v>0</v>
          </cell>
          <cell r="J7017">
            <v>2773.09</v>
          </cell>
          <cell r="K7017">
            <v>2773.09</v>
          </cell>
          <cell r="L7017">
            <v>2773.09</v>
          </cell>
          <cell r="M7017">
            <v>0</v>
          </cell>
          <cell r="N7017">
            <v>0</v>
          </cell>
          <cell r="O7017">
            <v>2773.09</v>
          </cell>
          <cell r="P7017">
            <v>0</v>
          </cell>
        </row>
        <row r="7018">
          <cell r="A7018" t="str">
            <v>0011822301</v>
          </cell>
          <cell r="B7018">
            <v>11822</v>
          </cell>
          <cell r="C7018">
            <v>118220</v>
          </cell>
          <cell r="D7018">
            <v>346</v>
          </cell>
          <cell r="E7018">
            <v>301</v>
          </cell>
          <cell r="F7018">
            <v>1</v>
          </cell>
          <cell r="G7018">
            <v>2</v>
          </cell>
          <cell r="H7018" t="str">
            <v>/  /</v>
          </cell>
          <cell r="I7018">
            <v>0</v>
          </cell>
          <cell r="J7018">
            <v>2773.09</v>
          </cell>
          <cell r="K7018">
            <v>6600.09</v>
          </cell>
          <cell r="L7018">
            <v>6600.09</v>
          </cell>
          <cell r="M7018">
            <v>0</v>
          </cell>
          <cell r="N7018">
            <v>0</v>
          </cell>
          <cell r="O7018">
            <v>6600.09</v>
          </cell>
          <cell r="P7018">
            <v>0</v>
          </cell>
        </row>
        <row r="7019">
          <cell r="A7019" t="str">
            <v>0011822511</v>
          </cell>
          <cell r="B7019">
            <v>11822</v>
          </cell>
          <cell r="C7019">
            <v>118220</v>
          </cell>
          <cell r="D7019">
            <v>346</v>
          </cell>
          <cell r="E7019">
            <v>511</v>
          </cell>
          <cell r="F7019">
            <v>1</v>
          </cell>
          <cell r="G7019">
            <v>2</v>
          </cell>
          <cell r="H7019" t="str">
            <v>/  /</v>
          </cell>
          <cell r="I7019">
            <v>0</v>
          </cell>
          <cell r="J7019">
            <v>554</v>
          </cell>
          <cell r="K7019">
            <v>1319</v>
          </cell>
          <cell r="L7019">
            <v>1319</v>
          </cell>
          <cell r="M7019">
            <v>0</v>
          </cell>
          <cell r="N7019">
            <v>1319</v>
          </cell>
          <cell r="O7019">
            <v>1319</v>
          </cell>
          <cell r="P7019">
            <v>0</v>
          </cell>
        </row>
        <row r="7020">
          <cell r="A7020" t="str">
            <v>0011822523</v>
          </cell>
          <cell r="B7020">
            <v>11822</v>
          </cell>
          <cell r="C7020">
            <v>118220</v>
          </cell>
          <cell r="D7020">
            <v>346</v>
          </cell>
          <cell r="E7020">
            <v>523</v>
          </cell>
          <cell r="F7020">
            <v>1</v>
          </cell>
          <cell r="G7020">
            <v>1</v>
          </cell>
          <cell r="H7020">
            <v>38719</v>
          </cell>
          <cell r="I7020">
            <v>1</v>
          </cell>
          <cell r="J7020">
            <v>0</v>
          </cell>
          <cell r="K7020">
            <v>1</v>
          </cell>
          <cell r="L7020">
            <v>1</v>
          </cell>
          <cell r="M7020">
            <v>0</v>
          </cell>
          <cell r="N7020">
            <v>0</v>
          </cell>
          <cell r="O7020">
            <v>1</v>
          </cell>
          <cell r="P7020">
            <v>0</v>
          </cell>
        </row>
        <row r="7021">
          <cell r="A7021" t="str">
            <v>0011822601</v>
          </cell>
          <cell r="B7021">
            <v>11822</v>
          </cell>
          <cell r="C7021">
            <v>118220</v>
          </cell>
          <cell r="D7021">
            <v>346</v>
          </cell>
          <cell r="E7021">
            <v>601</v>
          </cell>
          <cell r="F7021">
            <v>1</v>
          </cell>
          <cell r="G7021">
            <v>2</v>
          </cell>
          <cell r="H7021" t="str">
            <v>/  /</v>
          </cell>
          <cell r="I7021">
            <v>0</v>
          </cell>
          <cell r="J7021">
            <v>2219.09</v>
          </cell>
          <cell r="K7021">
            <v>5280.09</v>
          </cell>
          <cell r="L7021">
            <v>5280.09</v>
          </cell>
          <cell r="M7021">
            <v>0</v>
          </cell>
          <cell r="N7021">
            <v>0</v>
          </cell>
          <cell r="O7021">
            <v>5280.09</v>
          </cell>
          <cell r="P7021">
            <v>0</v>
          </cell>
        </row>
        <row r="7022">
          <cell r="A7022" t="str">
            <v>0011822701</v>
          </cell>
          <cell r="B7022">
            <v>11822</v>
          </cell>
          <cell r="C7022">
            <v>118220</v>
          </cell>
          <cell r="D7022">
            <v>346</v>
          </cell>
          <cell r="E7022">
            <v>701</v>
          </cell>
          <cell r="F7022">
            <v>1</v>
          </cell>
          <cell r="G7022">
            <v>2</v>
          </cell>
          <cell r="H7022" t="str">
            <v>/  /</v>
          </cell>
          <cell r="I7022">
            <v>0</v>
          </cell>
          <cell r="J7022">
            <v>2219.09</v>
          </cell>
          <cell r="K7022">
            <v>5280.09</v>
          </cell>
          <cell r="L7022">
            <v>5280.09</v>
          </cell>
          <cell r="M7022">
            <v>0</v>
          </cell>
          <cell r="N7022">
            <v>0</v>
          </cell>
          <cell r="O7022">
            <v>5280.09</v>
          </cell>
          <cell r="P7022">
            <v>0</v>
          </cell>
        </row>
        <row r="7023">
          <cell r="A7023" t="str">
            <v>0011822910</v>
          </cell>
          <cell r="B7023">
            <v>11822</v>
          </cell>
          <cell r="C7023">
            <v>118220</v>
          </cell>
          <cell r="D7023">
            <v>346</v>
          </cell>
          <cell r="E7023">
            <v>910</v>
          </cell>
          <cell r="F7023">
            <v>1</v>
          </cell>
          <cell r="G7023">
            <v>2</v>
          </cell>
          <cell r="H7023" t="str">
            <v>/  /</v>
          </cell>
          <cell r="I7023">
            <v>0</v>
          </cell>
          <cell r="J7023">
            <v>0</v>
          </cell>
          <cell r="K7023">
            <v>3827</v>
          </cell>
          <cell r="L7023">
            <v>3827</v>
          </cell>
          <cell r="M7023">
            <v>0</v>
          </cell>
          <cell r="N7023">
            <v>0</v>
          </cell>
          <cell r="O7023">
            <v>3827</v>
          </cell>
          <cell r="P7023">
            <v>0</v>
          </cell>
        </row>
        <row r="7024">
          <cell r="A7024" t="str">
            <v>0011822915</v>
          </cell>
          <cell r="B7024">
            <v>11822</v>
          </cell>
          <cell r="C7024">
            <v>118220</v>
          </cell>
          <cell r="D7024">
            <v>346</v>
          </cell>
          <cell r="E7024">
            <v>915</v>
          </cell>
          <cell r="F7024">
            <v>1</v>
          </cell>
          <cell r="G7024">
            <v>2</v>
          </cell>
          <cell r="H7024" t="str">
            <v>/  /</v>
          </cell>
          <cell r="I7024">
            <v>0</v>
          </cell>
          <cell r="J7024">
            <v>2773.09</v>
          </cell>
          <cell r="K7024">
            <v>2773.09</v>
          </cell>
          <cell r="L7024">
            <v>2773.09</v>
          </cell>
          <cell r="M7024">
            <v>0</v>
          </cell>
          <cell r="N7024">
            <v>0</v>
          </cell>
          <cell r="O7024">
            <v>2773.09</v>
          </cell>
          <cell r="P7024">
            <v>0</v>
          </cell>
        </row>
        <row r="7025">
          <cell r="A7025" t="str">
            <v>0011822951</v>
          </cell>
          <cell r="B7025">
            <v>11822</v>
          </cell>
          <cell r="C7025">
            <v>118220</v>
          </cell>
          <cell r="D7025">
            <v>346</v>
          </cell>
          <cell r="E7025">
            <v>951</v>
          </cell>
          <cell r="F7025">
            <v>1</v>
          </cell>
          <cell r="G7025">
            <v>2</v>
          </cell>
          <cell r="H7025" t="str">
            <v>/  /</v>
          </cell>
          <cell r="I7025">
            <v>0</v>
          </cell>
          <cell r="J7025">
            <v>403</v>
          </cell>
          <cell r="K7025">
            <v>958</v>
          </cell>
          <cell r="L7025">
            <v>958</v>
          </cell>
          <cell r="M7025">
            <v>0</v>
          </cell>
          <cell r="N7025">
            <v>0</v>
          </cell>
          <cell r="O7025">
            <v>958</v>
          </cell>
          <cell r="P7025">
            <v>0</v>
          </cell>
        </row>
        <row r="7026">
          <cell r="A7026" t="str">
            <v>0011824101</v>
          </cell>
          <cell r="B7026">
            <v>11824</v>
          </cell>
          <cell r="C7026">
            <v>118240</v>
          </cell>
          <cell r="D7026">
            <v>380</v>
          </cell>
          <cell r="E7026">
            <v>101</v>
          </cell>
          <cell r="F7026">
            <v>1</v>
          </cell>
          <cell r="G7026">
            <v>1</v>
          </cell>
          <cell r="H7026">
            <v>38725</v>
          </cell>
          <cell r="I7026">
            <v>4932</v>
          </cell>
          <cell r="J7026">
            <v>0</v>
          </cell>
          <cell r="K7026">
            <v>4932</v>
          </cell>
          <cell r="L7026">
            <v>4932</v>
          </cell>
          <cell r="M7026">
            <v>0</v>
          </cell>
          <cell r="N7026">
            <v>0</v>
          </cell>
          <cell r="O7026">
            <v>4932</v>
          </cell>
          <cell r="P7026">
            <v>0</v>
          </cell>
        </row>
        <row r="7027">
          <cell r="A7027" t="str">
            <v>0011824103</v>
          </cell>
          <cell r="B7027">
            <v>11824</v>
          </cell>
          <cell r="C7027">
            <v>118240</v>
          </cell>
          <cell r="D7027">
            <v>380</v>
          </cell>
          <cell r="E7027">
            <v>103</v>
          </cell>
          <cell r="F7027">
            <v>1</v>
          </cell>
          <cell r="G7027">
            <v>1</v>
          </cell>
          <cell r="H7027" t="str">
            <v>13/02/06</v>
          </cell>
          <cell r="I7027">
            <v>800</v>
          </cell>
          <cell r="J7027">
            <v>0</v>
          </cell>
          <cell r="K7027">
            <v>800</v>
          </cell>
          <cell r="L7027">
            <v>800</v>
          </cell>
          <cell r="M7027">
            <v>0</v>
          </cell>
          <cell r="N7027">
            <v>0</v>
          </cell>
          <cell r="O7027">
            <v>800</v>
          </cell>
          <cell r="P7027">
            <v>0</v>
          </cell>
        </row>
        <row r="7028">
          <cell r="A7028" t="str">
            <v>0011824106</v>
          </cell>
          <cell r="B7028">
            <v>11824</v>
          </cell>
          <cell r="C7028">
            <v>118240</v>
          </cell>
          <cell r="D7028">
            <v>380</v>
          </cell>
          <cell r="E7028">
            <v>106</v>
          </cell>
          <cell r="F7028">
            <v>1</v>
          </cell>
          <cell r="G7028">
            <v>1</v>
          </cell>
          <cell r="H7028" t="str">
            <v>13/02/06</v>
          </cell>
          <cell r="I7028">
            <v>150</v>
          </cell>
          <cell r="J7028">
            <v>0</v>
          </cell>
          <cell r="K7028">
            <v>150</v>
          </cell>
          <cell r="L7028">
            <v>150</v>
          </cell>
          <cell r="M7028">
            <v>0</v>
          </cell>
          <cell r="N7028">
            <v>0</v>
          </cell>
          <cell r="O7028">
            <v>150</v>
          </cell>
          <cell r="P7028">
            <v>0</v>
          </cell>
        </row>
        <row r="7029">
          <cell r="A7029" t="str">
            <v>0011824172</v>
          </cell>
          <cell r="B7029">
            <v>11824</v>
          </cell>
          <cell r="C7029">
            <v>118240</v>
          </cell>
          <cell r="D7029">
            <v>380</v>
          </cell>
          <cell r="E7029">
            <v>172</v>
          </cell>
          <cell r="F7029">
            <v>1</v>
          </cell>
          <cell r="G7029">
            <v>2</v>
          </cell>
          <cell r="H7029" t="str">
            <v>15/01/08</v>
          </cell>
          <cell r="I7029">
            <v>0</v>
          </cell>
          <cell r="J7029">
            <v>2672.4</v>
          </cell>
          <cell r="K7029">
            <v>2672.4</v>
          </cell>
          <cell r="L7029">
            <v>2672.4</v>
          </cell>
          <cell r="M7029">
            <v>0</v>
          </cell>
          <cell r="N7029">
            <v>0</v>
          </cell>
          <cell r="O7029">
            <v>2672.4</v>
          </cell>
          <cell r="P7029">
            <v>0</v>
          </cell>
        </row>
        <row r="7030">
          <cell r="A7030" t="str">
            <v>0011824263</v>
          </cell>
          <cell r="B7030">
            <v>11824</v>
          </cell>
          <cell r="C7030">
            <v>118240</v>
          </cell>
          <cell r="D7030">
            <v>380</v>
          </cell>
          <cell r="E7030">
            <v>263</v>
          </cell>
          <cell r="F7030">
            <v>1</v>
          </cell>
          <cell r="G7030">
            <v>2</v>
          </cell>
          <cell r="H7030" t="str">
            <v>21/01/08</v>
          </cell>
          <cell r="I7030">
            <v>0</v>
          </cell>
          <cell r="J7030">
            <v>6240.82</v>
          </cell>
          <cell r="K7030">
            <v>6240.82</v>
          </cell>
          <cell r="L7030">
            <v>6240.82</v>
          </cell>
          <cell r="M7030">
            <v>0</v>
          </cell>
          <cell r="N7030">
            <v>0</v>
          </cell>
          <cell r="O7030">
            <v>6240.82</v>
          </cell>
          <cell r="P7030">
            <v>0</v>
          </cell>
        </row>
        <row r="7031">
          <cell r="A7031" t="str">
            <v>0011824301</v>
          </cell>
          <cell r="B7031">
            <v>11824</v>
          </cell>
          <cell r="C7031">
            <v>118240</v>
          </cell>
          <cell r="D7031">
            <v>380</v>
          </cell>
          <cell r="E7031">
            <v>301</v>
          </cell>
          <cell r="F7031">
            <v>1</v>
          </cell>
          <cell r="G7031">
            <v>2</v>
          </cell>
          <cell r="H7031" t="str">
            <v>/  /</v>
          </cell>
          <cell r="I7031">
            <v>0</v>
          </cell>
          <cell r="J7031">
            <v>8913.2199999999993</v>
          </cell>
          <cell r="K7031">
            <v>14795.22</v>
          </cell>
          <cell r="L7031">
            <v>14795.22</v>
          </cell>
          <cell r="M7031">
            <v>0</v>
          </cell>
          <cell r="N7031">
            <v>0</v>
          </cell>
          <cell r="O7031">
            <v>14795.22</v>
          </cell>
          <cell r="P7031">
            <v>0</v>
          </cell>
        </row>
        <row r="7032">
          <cell r="A7032" t="str">
            <v>0011824511</v>
          </cell>
          <cell r="B7032">
            <v>11824</v>
          </cell>
          <cell r="C7032">
            <v>118240</v>
          </cell>
          <cell r="D7032">
            <v>380</v>
          </cell>
          <cell r="E7032">
            <v>511</v>
          </cell>
          <cell r="F7032">
            <v>1</v>
          </cell>
          <cell r="G7032">
            <v>2</v>
          </cell>
          <cell r="H7032" t="str">
            <v>/  /</v>
          </cell>
          <cell r="I7032">
            <v>0</v>
          </cell>
          <cell r="J7032">
            <v>534</v>
          </cell>
          <cell r="K7032">
            <v>1434</v>
          </cell>
          <cell r="L7032">
            <v>1434</v>
          </cell>
          <cell r="M7032">
            <v>0</v>
          </cell>
          <cell r="N7032">
            <v>1434</v>
          </cell>
          <cell r="O7032">
            <v>1434</v>
          </cell>
          <cell r="P7032">
            <v>0</v>
          </cell>
        </row>
        <row r="7033">
          <cell r="A7033" t="str">
            <v>0011824523</v>
          </cell>
          <cell r="B7033">
            <v>11824</v>
          </cell>
          <cell r="C7033">
            <v>118240</v>
          </cell>
          <cell r="D7033">
            <v>380</v>
          </cell>
          <cell r="E7033">
            <v>523</v>
          </cell>
          <cell r="F7033">
            <v>1</v>
          </cell>
          <cell r="G7033">
            <v>1</v>
          </cell>
          <cell r="H7033">
            <v>38720</v>
          </cell>
          <cell r="I7033">
            <v>1</v>
          </cell>
          <cell r="J7033">
            <v>0</v>
          </cell>
          <cell r="K7033">
            <v>1</v>
          </cell>
          <cell r="L7033">
            <v>1</v>
          </cell>
          <cell r="M7033">
            <v>0</v>
          </cell>
          <cell r="N7033">
            <v>0</v>
          </cell>
          <cell r="O7033">
            <v>1</v>
          </cell>
          <cell r="P7033">
            <v>0</v>
          </cell>
        </row>
        <row r="7034">
          <cell r="A7034" t="str">
            <v>0011824601</v>
          </cell>
          <cell r="B7034">
            <v>11824</v>
          </cell>
          <cell r="C7034">
            <v>118240</v>
          </cell>
          <cell r="D7034">
            <v>380</v>
          </cell>
          <cell r="E7034">
            <v>601</v>
          </cell>
          <cell r="F7034">
            <v>1</v>
          </cell>
          <cell r="G7034">
            <v>2</v>
          </cell>
          <cell r="H7034" t="str">
            <v>/  /</v>
          </cell>
          <cell r="I7034">
            <v>0</v>
          </cell>
          <cell r="J7034">
            <v>8379.2199999999993</v>
          </cell>
          <cell r="K7034">
            <v>13360.22</v>
          </cell>
          <cell r="L7034">
            <v>13360.22</v>
          </cell>
          <cell r="M7034">
            <v>0</v>
          </cell>
          <cell r="N7034">
            <v>0</v>
          </cell>
          <cell r="O7034">
            <v>13360.22</v>
          </cell>
          <cell r="P7034">
            <v>0</v>
          </cell>
        </row>
        <row r="7035">
          <cell r="A7035" t="str">
            <v>0011824701</v>
          </cell>
          <cell r="B7035">
            <v>11824</v>
          </cell>
          <cell r="C7035">
            <v>118240</v>
          </cell>
          <cell r="D7035">
            <v>380</v>
          </cell>
          <cell r="E7035">
            <v>701</v>
          </cell>
          <cell r="F7035">
            <v>1</v>
          </cell>
          <cell r="G7035">
            <v>2</v>
          </cell>
          <cell r="H7035" t="str">
            <v>/  /</v>
          </cell>
          <cell r="I7035">
            <v>0</v>
          </cell>
          <cell r="J7035">
            <v>8379.2199999999993</v>
          </cell>
          <cell r="K7035">
            <v>13360.22</v>
          </cell>
          <cell r="L7035">
            <v>13360.22</v>
          </cell>
          <cell r="M7035">
            <v>0</v>
          </cell>
          <cell r="N7035">
            <v>0</v>
          </cell>
          <cell r="O7035">
            <v>13360.22</v>
          </cell>
          <cell r="P7035">
            <v>0</v>
          </cell>
        </row>
        <row r="7036">
          <cell r="A7036" t="str">
            <v>0011824910</v>
          </cell>
          <cell r="B7036">
            <v>11824</v>
          </cell>
          <cell r="C7036">
            <v>118240</v>
          </cell>
          <cell r="D7036">
            <v>380</v>
          </cell>
          <cell r="E7036">
            <v>910</v>
          </cell>
          <cell r="F7036">
            <v>1</v>
          </cell>
          <cell r="G7036">
            <v>2</v>
          </cell>
          <cell r="H7036" t="str">
            <v>/  /</v>
          </cell>
          <cell r="I7036">
            <v>0</v>
          </cell>
          <cell r="J7036">
            <v>0</v>
          </cell>
          <cell r="K7036">
            <v>5882</v>
          </cell>
          <cell r="L7036">
            <v>5882</v>
          </cell>
          <cell r="M7036">
            <v>0</v>
          </cell>
          <cell r="N7036">
            <v>0</v>
          </cell>
          <cell r="O7036">
            <v>5882</v>
          </cell>
          <cell r="P7036">
            <v>0</v>
          </cell>
        </row>
        <row r="7037">
          <cell r="A7037" t="str">
            <v>0011824915</v>
          </cell>
          <cell r="B7037">
            <v>11824</v>
          </cell>
          <cell r="C7037">
            <v>118240</v>
          </cell>
          <cell r="D7037">
            <v>380</v>
          </cell>
          <cell r="E7037">
            <v>915</v>
          </cell>
          <cell r="F7037">
            <v>1</v>
          </cell>
          <cell r="G7037">
            <v>2</v>
          </cell>
          <cell r="H7037" t="str">
            <v>/  /</v>
          </cell>
          <cell r="I7037">
            <v>0</v>
          </cell>
          <cell r="J7037">
            <v>2672.4</v>
          </cell>
          <cell r="K7037">
            <v>2672.4</v>
          </cell>
          <cell r="L7037">
            <v>2672.4</v>
          </cell>
          <cell r="M7037">
            <v>0</v>
          </cell>
          <cell r="N7037">
            <v>0</v>
          </cell>
          <cell r="O7037">
            <v>2672.4</v>
          </cell>
          <cell r="P7037">
            <v>0</v>
          </cell>
        </row>
        <row r="7038">
          <cell r="A7038" t="str">
            <v>0011824951</v>
          </cell>
          <cell r="B7038">
            <v>11824</v>
          </cell>
          <cell r="C7038">
            <v>118240</v>
          </cell>
          <cell r="D7038">
            <v>380</v>
          </cell>
          <cell r="E7038">
            <v>951</v>
          </cell>
          <cell r="F7038">
            <v>1</v>
          </cell>
          <cell r="G7038">
            <v>2</v>
          </cell>
          <cell r="H7038" t="str">
            <v>/  /</v>
          </cell>
          <cell r="I7038">
            <v>0</v>
          </cell>
          <cell r="J7038">
            <v>388</v>
          </cell>
          <cell r="K7038">
            <v>1041</v>
          </cell>
          <cell r="L7038">
            <v>1041</v>
          </cell>
          <cell r="M7038">
            <v>0</v>
          </cell>
          <cell r="N7038">
            <v>0</v>
          </cell>
          <cell r="O7038">
            <v>1041</v>
          </cell>
          <cell r="P7038">
            <v>0</v>
          </cell>
        </row>
        <row r="7039">
          <cell r="A7039" t="str">
            <v>0011825101</v>
          </cell>
          <cell r="B7039">
            <v>11825</v>
          </cell>
          <cell r="C7039">
            <v>118250</v>
          </cell>
          <cell r="D7039">
            <v>778</v>
          </cell>
          <cell r="E7039">
            <v>101</v>
          </cell>
          <cell r="F7039">
            <v>1</v>
          </cell>
          <cell r="G7039">
            <v>1</v>
          </cell>
          <cell r="H7039">
            <v>39089</v>
          </cell>
          <cell r="I7039">
            <v>3193</v>
          </cell>
          <cell r="J7039">
            <v>0</v>
          </cell>
          <cell r="K7039">
            <v>3193</v>
          </cell>
          <cell r="L7039">
            <v>3193</v>
          </cell>
          <cell r="M7039">
            <v>0</v>
          </cell>
          <cell r="N7039">
            <v>0</v>
          </cell>
          <cell r="O7039">
            <v>3193</v>
          </cell>
          <cell r="P7039">
            <v>0</v>
          </cell>
        </row>
        <row r="7040">
          <cell r="A7040" t="str">
            <v>0011825301</v>
          </cell>
          <cell r="B7040">
            <v>11825</v>
          </cell>
          <cell r="C7040">
            <v>118250</v>
          </cell>
          <cell r="D7040">
            <v>778</v>
          </cell>
          <cell r="E7040">
            <v>301</v>
          </cell>
          <cell r="F7040">
            <v>1</v>
          </cell>
          <cell r="G7040">
            <v>1</v>
          </cell>
          <cell r="H7040" t="str">
            <v>/  /</v>
          </cell>
          <cell r="I7040">
            <v>0</v>
          </cell>
          <cell r="J7040">
            <v>0</v>
          </cell>
          <cell r="K7040">
            <v>3193</v>
          </cell>
          <cell r="L7040">
            <v>3193</v>
          </cell>
          <cell r="M7040">
            <v>0</v>
          </cell>
          <cell r="N7040">
            <v>0</v>
          </cell>
          <cell r="O7040">
            <v>3193</v>
          </cell>
          <cell r="P7040">
            <v>0</v>
          </cell>
        </row>
        <row r="7041">
          <cell r="A7041" t="str">
            <v>0011825511</v>
          </cell>
          <cell r="B7041">
            <v>11825</v>
          </cell>
          <cell r="C7041">
            <v>118250</v>
          </cell>
          <cell r="D7041">
            <v>778</v>
          </cell>
          <cell r="E7041">
            <v>511</v>
          </cell>
          <cell r="F7041">
            <v>1</v>
          </cell>
          <cell r="G7041">
            <v>1</v>
          </cell>
          <cell r="H7041" t="str">
            <v>/  /</v>
          </cell>
          <cell r="I7041">
            <v>0</v>
          </cell>
          <cell r="J7041">
            <v>0</v>
          </cell>
          <cell r="K7041">
            <v>638</v>
          </cell>
          <cell r="L7041">
            <v>638</v>
          </cell>
          <cell r="M7041">
            <v>0</v>
          </cell>
          <cell r="N7041">
            <v>638</v>
          </cell>
          <cell r="O7041">
            <v>638</v>
          </cell>
          <cell r="P7041">
            <v>0</v>
          </cell>
        </row>
        <row r="7042">
          <cell r="A7042" t="str">
            <v>0011825523</v>
          </cell>
          <cell r="B7042">
            <v>11825</v>
          </cell>
          <cell r="C7042">
            <v>118250</v>
          </cell>
          <cell r="D7042">
            <v>778</v>
          </cell>
          <cell r="E7042">
            <v>523</v>
          </cell>
          <cell r="F7042">
            <v>1</v>
          </cell>
          <cell r="G7042">
            <v>1</v>
          </cell>
          <cell r="H7042">
            <v>38720</v>
          </cell>
          <cell r="I7042">
            <v>1</v>
          </cell>
          <cell r="J7042">
            <v>0</v>
          </cell>
          <cell r="K7042">
            <v>1</v>
          </cell>
          <cell r="L7042">
            <v>1</v>
          </cell>
          <cell r="M7042">
            <v>0</v>
          </cell>
          <cell r="N7042">
            <v>0</v>
          </cell>
          <cell r="O7042">
            <v>1</v>
          </cell>
          <cell r="P7042">
            <v>0</v>
          </cell>
        </row>
        <row r="7043">
          <cell r="A7043" t="str">
            <v>0011825601</v>
          </cell>
          <cell r="B7043">
            <v>11825</v>
          </cell>
          <cell r="C7043">
            <v>118250</v>
          </cell>
          <cell r="D7043">
            <v>778</v>
          </cell>
          <cell r="E7043">
            <v>601</v>
          </cell>
          <cell r="F7043">
            <v>1</v>
          </cell>
          <cell r="G7043">
            <v>1</v>
          </cell>
          <cell r="H7043" t="str">
            <v>/  /</v>
          </cell>
          <cell r="I7043">
            <v>0</v>
          </cell>
          <cell r="J7043">
            <v>0</v>
          </cell>
          <cell r="K7043">
            <v>2554</v>
          </cell>
          <cell r="L7043">
            <v>2554</v>
          </cell>
          <cell r="M7043">
            <v>0</v>
          </cell>
          <cell r="N7043">
            <v>0</v>
          </cell>
          <cell r="O7043">
            <v>2554</v>
          </cell>
          <cell r="P7043">
            <v>0</v>
          </cell>
        </row>
        <row r="7044">
          <cell r="A7044" t="str">
            <v>0011825701</v>
          </cell>
          <cell r="B7044">
            <v>11825</v>
          </cell>
          <cell r="C7044">
            <v>118250</v>
          </cell>
          <cell r="D7044">
            <v>778</v>
          </cell>
          <cell r="E7044">
            <v>701</v>
          </cell>
          <cell r="F7044">
            <v>1</v>
          </cell>
          <cell r="G7044">
            <v>1</v>
          </cell>
          <cell r="H7044" t="str">
            <v>/  /</v>
          </cell>
          <cell r="I7044">
            <v>0</v>
          </cell>
          <cell r="J7044">
            <v>0</v>
          </cell>
          <cell r="K7044">
            <v>2554</v>
          </cell>
          <cell r="L7044">
            <v>2554</v>
          </cell>
          <cell r="M7044">
            <v>0</v>
          </cell>
          <cell r="N7044">
            <v>0</v>
          </cell>
          <cell r="O7044">
            <v>2554</v>
          </cell>
          <cell r="P7044">
            <v>0</v>
          </cell>
        </row>
        <row r="7045">
          <cell r="A7045" t="str">
            <v>0011825910</v>
          </cell>
          <cell r="B7045">
            <v>11825</v>
          </cell>
          <cell r="C7045">
            <v>118250</v>
          </cell>
          <cell r="D7045">
            <v>778</v>
          </cell>
          <cell r="E7045">
            <v>910</v>
          </cell>
          <cell r="F7045">
            <v>1</v>
          </cell>
          <cell r="G7045">
            <v>1</v>
          </cell>
          <cell r="H7045" t="str">
            <v>/  /</v>
          </cell>
          <cell r="I7045">
            <v>0</v>
          </cell>
          <cell r="J7045">
            <v>0</v>
          </cell>
          <cell r="K7045">
            <v>3193</v>
          </cell>
          <cell r="L7045">
            <v>3193</v>
          </cell>
          <cell r="M7045">
            <v>0</v>
          </cell>
          <cell r="N7045">
            <v>0</v>
          </cell>
          <cell r="O7045">
            <v>3193</v>
          </cell>
          <cell r="P7045">
            <v>0</v>
          </cell>
        </row>
        <row r="7046">
          <cell r="A7046" t="str">
            <v>0011825951</v>
          </cell>
          <cell r="B7046">
            <v>11825</v>
          </cell>
          <cell r="C7046">
            <v>118250</v>
          </cell>
          <cell r="D7046">
            <v>778</v>
          </cell>
          <cell r="E7046">
            <v>951</v>
          </cell>
          <cell r="F7046">
            <v>1</v>
          </cell>
          <cell r="G7046">
            <v>1</v>
          </cell>
          <cell r="H7046" t="str">
            <v>/  /</v>
          </cell>
          <cell r="I7046">
            <v>0</v>
          </cell>
          <cell r="J7046">
            <v>0</v>
          </cell>
          <cell r="K7046">
            <v>464</v>
          </cell>
          <cell r="L7046">
            <v>464</v>
          </cell>
          <cell r="M7046">
            <v>0</v>
          </cell>
          <cell r="N7046">
            <v>0</v>
          </cell>
          <cell r="O7046">
            <v>464</v>
          </cell>
          <cell r="P7046">
            <v>0</v>
          </cell>
        </row>
        <row r="7047">
          <cell r="A7047" t="str">
            <v>0011826101</v>
          </cell>
          <cell r="B7047">
            <v>11826</v>
          </cell>
          <cell r="C7047">
            <v>118260</v>
          </cell>
          <cell r="D7047" t="str">
            <v>WCT</v>
          </cell>
          <cell r="E7047">
            <v>101</v>
          </cell>
          <cell r="F7047">
            <v>1</v>
          </cell>
          <cell r="G7047">
            <v>1</v>
          </cell>
          <cell r="H7047">
            <v>38723</v>
          </cell>
          <cell r="I7047">
            <v>4500</v>
          </cell>
          <cell r="J7047">
            <v>0</v>
          </cell>
          <cell r="K7047">
            <v>4500</v>
          </cell>
          <cell r="L7047">
            <v>4500</v>
          </cell>
          <cell r="M7047">
            <v>0</v>
          </cell>
          <cell r="N7047">
            <v>0</v>
          </cell>
          <cell r="O7047">
            <v>4500</v>
          </cell>
          <cell r="P7047">
            <v>0</v>
          </cell>
        </row>
        <row r="7048">
          <cell r="A7048" t="str">
            <v>0011826103</v>
          </cell>
          <cell r="B7048">
            <v>11826</v>
          </cell>
          <cell r="C7048">
            <v>118260</v>
          </cell>
          <cell r="D7048" t="str">
            <v>WCT</v>
          </cell>
          <cell r="E7048">
            <v>103</v>
          </cell>
          <cell r="F7048">
            <v>1</v>
          </cell>
          <cell r="G7048">
            <v>1</v>
          </cell>
          <cell r="H7048" t="str">
            <v>27/02/06</v>
          </cell>
          <cell r="I7048">
            <v>800</v>
          </cell>
          <cell r="J7048">
            <v>0</v>
          </cell>
          <cell r="K7048">
            <v>800</v>
          </cell>
          <cell r="L7048">
            <v>800</v>
          </cell>
          <cell r="M7048">
            <v>0</v>
          </cell>
          <cell r="N7048">
            <v>0</v>
          </cell>
          <cell r="O7048">
            <v>800</v>
          </cell>
          <cell r="P7048">
            <v>0</v>
          </cell>
        </row>
        <row r="7049">
          <cell r="A7049" t="str">
            <v>0011826106</v>
          </cell>
          <cell r="B7049">
            <v>11826</v>
          </cell>
          <cell r="C7049">
            <v>118260</v>
          </cell>
          <cell r="D7049" t="str">
            <v>WCT</v>
          </cell>
          <cell r="E7049">
            <v>106</v>
          </cell>
          <cell r="F7049">
            <v>1</v>
          </cell>
          <cell r="G7049">
            <v>1</v>
          </cell>
          <cell r="H7049" t="str">
            <v>27/02/06</v>
          </cell>
          <cell r="I7049">
            <v>150</v>
          </cell>
          <cell r="J7049">
            <v>0</v>
          </cell>
          <cell r="K7049">
            <v>150</v>
          </cell>
          <cell r="L7049">
            <v>150</v>
          </cell>
          <cell r="M7049">
            <v>0</v>
          </cell>
          <cell r="N7049">
            <v>0</v>
          </cell>
          <cell r="O7049">
            <v>150</v>
          </cell>
          <cell r="P7049">
            <v>0</v>
          </cell>
        </row>
        <row r="7050">
          <cell r="A7050" t="str">
            <v>0011826172</v>
          </cell>
          <cell r="B7050">
            <v>11826</v>
          </cell>
          <cell r="C7050">
            <v>118260</v>
          </cell>
          <cell r="D7050" t="str">
            <v>WCT</v>
          </cell>
          <cell r="E7050">
            <v>172</v>
          </cell>
          <cell r="F7050">
            <v>1</v>
          </cell>
          <cell r="G7050">
            <v>2</v>
          </cell>
          <cell r="H7050" t="str">
            <v>15/01/08</v>
          </cell>
          <cell r="I7050">
            <v>0</v>
          </cell>
          <cell r="J7050">
            <v>1259.75</v>
          </cell>
          <cell r="K7050">
            <v>1259.75</v>
          </cell>
          <cell r="L7050">
            <v>1259.75</v>
          </cell>
          <cell r="M7050">
            <v>0</v>
          </cell>
          <cell r="N7050">
            <v>0</v>
          </cell>
          <cell r="O7050">
            <v>1259.75</v>
          </cell>
          <cell r="P7050">
            <v>0</v>
          </cell>
        </row>
        <row r="7051">
          <cell r="A7051" t="str">
            <v>0011826301</v>
          </cell>
          <cell r="B7051">
            <v>11826</v>
          </cell>
          <cell r="C7051">
            <v>118260</v>
          </cell>
          <cell r="D7051" t="str">
            <v>WCT</v>
          </cell>
          <cell r="E7051">
            <v>301</v>
          </cell>
          <cell r="F7051">
            <v>1</v>
          </cell>
          <cell r="G7051">
            <v>2</v>
          </cell>
          <cell r="H7051" t="str">
            <v>/  /</v>
          </cell>
          <cell r="I7051">
            <v>0</v>
          </cell>
          <cell r="J7051">
            <v>1259.75</v>
          </cell>
          <cell r="K7051">
            <v>6709.75</v>
          </cell>
          <cell r="L7051">
            <v>6709.75</v>
          </cell>
          <cell r="M7051">
            <v>0</v>
          </cell>
          <cell r="N7051">
            <v>0</v>
          </cell>
          <cell r="O7051">
            <v>6709.75</v>
          </cell>
          <cell r="P7051">
            <v>0</v>
          </cell>
        </row>
        <row r="7052">
          <cell r="A7052" t="str">
            <v>0011826511</v>
          </cell>
          <cell r="B7052">
            <v>11826</v>
          </cell>
          <cell r="C7052">
            <v>118260</v>
          </cell>
          <cell r="D7052" t="str">
            <v>WCT</v>
          </cell>
          <cell r="E7052">
            <v>511</v>
          </cell>
          <cell r="F7052">
            <v>1</v>
          </cell>
          <cell r="G7052">
            <v>2</v>
          </cell>
          <cell r="H7052" t="str">
            <v>/  /</v>
          </cell>
          <cell r="I7052">
            <v>0</v>
          </cell>
          <cell r="J7052">
            <v>251</v>
          </cell>
          <cell r="K7052">
            <v>1151</v>
          </cell>
          <cell r="L7052">
            <v>1151</v>
          </cell>
          <cell r="M7052">
            <v>0</v>
          </cell>
          <cell r="N7052">
            <v>1151</v>
          </cell>
          <cell r="O7052">
            <v>1151</v>
          </cell>
          <cell r="P7052">
            <v>0</v>
          </cell>
        </row>
        <row r="7053">
          <cell r="A7053" t="str">
            <v>0011826523</v>
          </cell>
          <cell r="B7053">
            <v>11826</v>
          </cell>
          <cell r="C7053">
            <v>118260</v>
          </cell>
          <cell r="D7053" t="str">
            <v>WCT</v>
          </cell>
          <cell r="E7053">
            <v>523</v>
          </cell>
          <cell r="F7053">
            <v>1</v>
          </cell>
          <cell r="G7053">
            <v>1</v>
          </cell>
          <cell r="H7053">
            <v>38720</v>
          </cell>
          <cell r="I7053">
            <v>1</v>
          </cell>
          <cell r="J7053">
            <v>0</v>
          </cell>
          <cell r="K7053">
            <v>1</v>
          </cell>
          <cell r="L7053">
            <v>1</v>
          </cell>
          <cell r="M7053">
            <v>0</v>
          </cell>
          <cell r="N7053">
            <v>0</v>
          </cell>
          <cell r="O7053">
            <v>1</v>
          </cell>
          <cell r="P7053">
            <v>0</v>
          </cell>
        </row>
        <row r="7054">
          <cell r="A7054" t="str">
            <v>0011826601</v>
          </cell>
          <cell r="B7054">
            <v>11826</v>
          </cell>
          <cell r="C7054">
            <v>118260</v>
          </cell>
          <cell r="D7054" t="str">
            <v>WCT</v>
          </cell>
          <cell r="E7054">
            <v>601</v>
          </cell>
          <cell r="F7054">
            <v>1</v>
          </cell>
          <cell r="G7054">
            <v>2</v>
          </cell>
          <cell r="H7054" t="str">
            <v>/  /</v>
          </cell>
          <cell r="I7054">
            <v>0</v>
          </cell>
          <cell r="J7054">
            <v>1008.75</v>
          </cell>
          <cell r="K7054">
            <v>5557.75</v>
          </cell>
          <cell r="L7054">
            <v>5557.75</v>
          </cell>
          <cell r="M7054">
            <v>0</v>
          </cell>
          <cell r="N7054">
            <v>0</v>
          </cell>
          <cell r="O7054">
            <v>5557.75</v>
          </cell>
          <cell r="P7054">
            <v>0</v>
          </cell>
        </row>
        <row r="7055">
          <cell r="A7055" t="str">
            <v>0011826701</v>
          </cell>
          <cell r="B7055">
            <v>11826</v>
          </cell>
          <cell r="C7055">
            <v>118260</v>
          </cell>
          <cell r="D7055" t="str">
            <v>WCT</v>
          </cell>
          <cell r="E7055">
            <v>701</v>
          </cell>
          <cell r="F7055">
            <v>1</v>
          </cell>
          <cell r="G7055">
            <v>2</v>
          </cell>
          <cell r="H7055" t="str">
            <v>/  /</v>
          </cell>
          <cell r="I7055">
            <v>0</v>
          </cell>
          <cell r="J7055">
            <v>1008.75</v>
          </cell>
          <cell r="K7055">
            <v>5557.75</v>
          </cell>
          <cell r="L7055">
            <v>5557.75</v>
          </cell>
          <cell r="M7055">
            <v>0</v>
          </cell>
          <cell r="N7055">
            <v>0</v>
          </cell>
          <cell r="O7055">
            <v>5557.75</v>
          </cell>
          <cell r="P7055">
            <v>0</v>
          </cell>
        </row>
        <row r="7056">
          <cell r="A7056" t="str">
            <v>0011826910</v>
          </cell>
          <cell r="B7056">
            <v>11826</v>
          </cell>
          <cell r="C7056">
            <v>118260</v>
          </cell>
          <cell r="D7056" t="str">
            <v>WCT</v>
          </cell>
          <cell r="E7056">
            <v>910</v>
          </cell>
          <cell r="F7056">
            <v>1</v>
          </cell>
          <cell r="G7056">
            <v>2</v>
          </cell>
          <cell r="H7056" t="str">
            <v>/  /</v>
          </cell>
          <cell r="I7056">
            <v>0</v>
          </cell>
          <cell r="J7056">
            <v>0</v>
          </cell>
          <cell r="K7056">
            <v>5450</v>
          </cell>
          <cell r="L7056">
            <v>5450</v>
          </cell>
          <cell r="M7056">
            <v>0</v>
          </cell>
          <cell r="N7056">
            <v>0</v>
          </cell>
          <cell r="O7056">
            <v>5450</v>
          </cell>
          <cell r="P7056">
            <v>0</v>
          </cell>
        </row>
        <row r="7057">
          <cell r="A7057" t="str">
            <v>0011826915</v>
          </cell>
          <cell r="B7057">
            <v>11826</v>
          </cell>
          <cell r="C7057">
            <v>118260</v>
          </cell>
          <cell r="D7057" t="str">
            <v>WCT</v>
          </cell>
          <cell r="E7057">
            <v>915</v>
          </cell>
          <cell r="F7057">
            <v>1</v>
          </cell>
          <cell r="G7057">
            <v>2</v>
          </cell>
          <cell r="H7057" t="str">
            <v>/  /</v>
          </cell>
          <cell r="I7057">
            <v>0</v>
          </cell>
          <cell r="J7057">
            <v>1259.75</v>
          </cell>
          <cell r="K7057">
            <v>1259.75</v>
          </cell>
          <cell r="L7057">
            <v>1259.75</v>
          </cell>
          <cell r="M7057">
            <v>0</v>
          </cell>
          <cell r="N7057">
            <v>0</v>
          </cell>
          <cell r="O7057">
            <v>1259.75</v>
          </cell>
          <cell r="P7057">
            <v>0</v>
          </cell>
        </row>
        <row r="7058">
          <cell r="A7058" t="str">
            <v>0011826951</v>
          </cell>
          <cell r="B7058">
            <v>11826</v>
          </cell>
          <cell r="C7058">
            <v>118260</v>
          </cell>
          <cell r="D7058" t="str">
            <v>WCT</v>
          </cell>
          <cell r="E7058">
            <v>951</v>
          </cell>
          <cell r="F7058">
            <v>1</v>
          </cell>
          <cell r="G7058">
            <v>2</v>
          </cell>
          <cell r="H7058" t="str">
            <v>/  /</v>
          </cell>
          <cell r="I7058">
            <v>0</v>
          </cell>
          <cell r="J7058">
            <v>184</v>
          </cell>
          <cell r="K7058">
            <v>837</v>
          </cell>
          <cell r="L7058">
            <v>837</v>
          </cell>
          <cell r="M7058">
            <v>0</v>
          </cell>
          <cell r="N7058">
            <v>0</v>
          </cell>
          <cell r="O7058">
            <v>837</v>
          </cell>
          <cell r="P7058">
            <v>0</v>
          </cell>
        </row>
        <row r="7059">
          <cell r="A7059" t="str">
            <v>0011827101</v>
          </cell>
          <cell r="B7059">
            <v>11827</v>
          </cell>
          <cell r="C7059">
            <v>118270</v>
          </cell>
          <cell r="D7059">
            <v>966</v>
          </cell>
          <cell r="E7059">
            <v>101</v>
          </cell>
          <cell r="F7059">
            <v>1</v>
          </cell>
          <cell r="G7059">
            <v>1</v>
          </cell>
          <cell r="H7059">
            <v>38720</v>
          </cell>
          <cell r="I7059">
            <v>5800</v>
          </cell>
          <cell r="J7059">
            <v>0</v>
          </cell>
          <cell r="K7059">
            <v>5800</v>
          </cell>
          <cell r="L7059">
            <v>5800</v>
          </cell>
          <cell r="M7059">
            <v>0</v>
          </cell>
          <cell r="N7059">
            <v>0</v>
          </cell>
          <cell r="O7059">
            <v>5800</v>
          </cell>
          <cell r="P7059">
            <v>0</v>
          </cell>
        </row>
        <row r="7060">
          <cell r="A7060" t="str">
            <v>0011827103</v>
          </cell>
          <cell r="B7060">
            <v>11827</v>
          </cell>
          <cell r="C7060">
            <v>118270</v>
          </cell>
          <cell r="D7060">
            <v>966</v>
          </cell>
          <cell r="E7060">
            <v>103</v>
          </cell>
          <cell r="F7060">
            <v>1</v>
          </cell>
          <cell r="G7060">
            <v>1</v>
          </cell>
          <cell r="H7060">
            <v>38720</v>
          </cell>
          <cell r="I7060">
            <v>800</v>
          </cell>
          <cell r="J7060">
            <v>0</v>
          </cell>
          <cell r="K7060">
            <v>800</v>
          </cell>
          <cell r="L7060">
            <v>800</v>
          </cell>
          <cell r="M7060">
            <v>0</v>
          </cell>
          <cell r="N7060">
            <v>0</v>
          </cell>
          <cell r="O7060">
            <v>800</v>
          </cell>
          <cell r="P7060">
            <v>0</v>
          </cell>
        </row>
        <row r="7061">
          <cell r="A7061" t="str">
            <v>0011827106</v>
          </cell>
          <cell r="B7061">
            <v>11827</v>
          </cell>
          <cell r="C7061">
            <v>118270</v>
          </cell>
          <cell r="D7061">
            <v>966</v>
          </cell>
          <cell r="E7061">
            <v>106</v>
          </cell>
          <cell r="F7061">
            <v>1</v>
          </cell>
          <cell r="G7061">
            <v>1</v>
          </cell>
          <cell r="H7061">
            <v>38720</v>
          </cell>
          <cell r="I7061">
            <v>150</v>
          </cell>
          <cell r="J7061">
            <v>0</v>
          </cell>
          <cell r="K7061">
            <v>150</v>
          </cell>
          <cell r="L7061">
            <v>150</v>
          </cell>
          <cell r="M7061">
            <v>0</v>
          </cell>
          <cell r="N7061">
            <v>0</v>
          </cell>
          <cell r="O7061">
            <v>150</v>
          </cell>
          <cell r="P7061">
            <v>0</v>
          </cell>
        </row>
        <row r="7062">
          <cell r="A7062" t="str">
            <v>0011827301</v>
          </cell>
          <cell r="B7062">
            <v>11827</v>
          </cell>
          <cell r="C7062">
            <v>118270</v>
          </cell>
          <cell r="D7062">
            <v>966</v>
          </cell>
          <cell r="E7062">
            <v>301</v>
          </cell>
          <cell r="F7062">
            <v>1</v>
          </cell>
          <cell r="G7062">
            <v>1</v>
          </cell>
          <cell r="H7062" t="str">
            <v>/  /</v>
          </cell>
          <cell r="I7062">
            <v>0</v>
          </cell>
          <cell r="J7062">
            <v>0</v>
          </cell>
          <cell r="K7062">
            <v>6750</v>
          </cell>
          <cell r="L7062">
            <v>6750</v>
          </cell>
          <cell r="M7062">
            <v>0</v>
          </cell>
          <cell r="N7062">
            <v>0</v>
          </cell>
          <cell r="O7062">
            <v>6750</v>
          </cell>
          <cell r="P7062">
            <v>0</v>
          </cell>
        </row>
        <row r="7063">
          <cell r="A7063" t="str">
            <v>0011827511</v>
          </cell>
          <cell r="B7063">
            <v>11827</v>
          </cell>
          <cell r="C7063">
            <v>118270</v>
          </cell>
          <cell r="D7063">
            <v>966</v>
          </cell>
          <cell r="E7063">
            <v>511</v>
          </cell>
          <cell r="F7063">
            <v>1</v>
          </cell>
          <cell r="G7063">
            <v>1</v>
          </cell>
          <cell r="H7063" t="str">
            <v>/  /</v>
          </cell>
          <cell r="I7063">
            <v>0</v>
          </cell>
          <cell r="J7063">
            <v>0</v>
          </cell>
          <cell r="K7063">
            <v>900</v>
          </cell>
          <cell r="L7063">
            <v>900</v>
          </cell>
          <cell r="M7063">
            <v>0</v>
          </cell>
          <cell r="N7063">
            <v>900</v>
          </cell>
          <cell r="O7063">
            <v>900</v>
          </cell>
          <cell r="P7063">
            <v>0</v>
          </cell>
        </row>
        <row r="7064">
          <cell r="A7064" t="str">
            <v>0011827523</v>
          </cell>
          <cell r="B7064">
            <v>11827</v>
          </cell>
          <cell r="C7064">
            <v>118270</v>
          </cell>
          <cell r="D7064">
            <v>966</v>
          </cell>
          <cell r="E7064">
            <v>523</v>
          </cell>
          <cell r="F7064">
            <v>1</v>
          </cell>
          <cell r="G7064">
            <v>1</v>
          </cell>
          <cell r="H7064">
            <v>38720</v>
          </cell>
          <cell r="I7064">
            <v>1</v>
          </cell>
          <cell r="J7064">
            <v>0</v>
          </cell>
          <cell r="K7064">
            <v>1</v>
          </cell>
          <cell r="L7064">
            <v>1</v>
          </cell>
          <cell r="M7064">
            <v>0</v>
          </cell>
          <cell r="N7064">
            <v>0</v>
          </cell>
          <cell r="O7064">
            <v>1</v>
          </cell>
          <cell r="P7064">
            <v>0</v>
          </cell>
        </row>
        <row r="7065">
          <cell r="A7065" t="str">
            <v>0011827601</v>
          </cell>
          <cell r="B7065">
            <v>11827</v>
          </cell>
          <cell r="C7065">
            <v>118270</v>
          </cell>
          <cell r="D7065">
            <v>966</v>
          </cell>
          <cell r="E7065">
            <v>601</v>
          </cell>
          <cell r="F7065">
            <v>1</v>
          </cell>
          <cell r="G7065">
            <v>1</v>
          </cell>
          <cell r="H7065" t="str">
            <v>/  /</v>
          </cell>
          <cell r="I7065">
            <v>0</v>
          </cell>
          <cell r="J7065">
            <v>0</v>
          </cell>
          <cell r="K7065">
            <v>5849</v>
          </cell>
          <cell r="L7065">
            <v>5849</v>
          </cell>
          <cell r="M7065">
            <v>0</v>
          </cell>
          <cell r="N7065">
            <v>0</v>
          </cell>
          <cell r="O7065">
            <v>5849</v>
          </cell>
          <cell r="P7065">
            <v>0</v>
          </cell>
        </row>
        <row r="7066">
          <cell r="A7066" t="str">
            <v>0011827701</v>
          </cell>
          <cell r="B7066">
            <v>11827</v>
          </cell>
          <cell r="C7066">
            <v>118270</v>
          </cell>
          <cell r="D7066">
            <v>966</v>
          </cell>
          <cell r="E7066">
            <v>701</v>
          </cell>
          <cell r="F7066">
            <v>1</v>
          </cell>
          <cell r="G7066">
            <v>1</v>
          </cell>
          <cell r="H7066" t="str">
            <v>/  /</v>
          </cell>
          <cell r="I7066">
            <v>0</v>
          </cell>
          <cell r="J7066">
            <v>0</v>
          </cell>
          <cell r="K7066">
            <v>5849</v>
          </cell>
          <cell r="L7066">
            <v>5849</v>
          </cell>
          <cell r="M7066">
            <v>0</v>
          </cell>
          <cell r="N7066">
            <v>0</v>
          </cell>
          <cell r="O7066">
            <v>5849</v>
          </cell>
          <cell r="P7066">
            <v>0</v>
          </cell>
        </row>
        <row r="7067">
          <cell r="A7067" t="str">
            <v>0011827910</v>
          </cell>
          <cell r="B7067">
            <v>11827</v>
          </cell>
          <cell r="C7067">
            <v>118270</v>
          </cell>
          <cell r="D7067">
            <v>966</v>
          </cell>
          <cell r="E7067">
            <v>910</v>
          </cell>
          <cell r="F7067">
            <v>1</v>
          </cell>
          <cell r="G7067">
            <v>1</v>
          </cell>
          <cell r="H7067" t="str">
            <v>/  /</v>
          </cell>
          <cell r="I7067">
            <v>0</v>
          </cell>
          <cell r="J7067">
            <v>0</v>
          </cell>
          <cell r="K7067">
            <v>6750</v>
          </cell>
          <cell r="L7067">
            <v>6750</v>
          </cell>
          <cell r="M7067">
            <v>0</v>
          </cell>
          <cell r="N7067">
            <v>0</v>
          </cell>
          <cell r="O7067">
            <v>6750</v>
          </cell>
          <cell r="P7067">
            <v>0</v>
          </cell>
        </row>
        <row r="7068">
          <cell r="A7068" t="str">
            <v>0011827951</v>
          </cell>
          <cell r="B7068">
            <v>11827</v>
          </cell>
          <cell r="C7068">
            <v>118270</v>
          </cell>
          <cell r="D7068">
            <v>966</v>
          </cell>
          <cell r="E7068">
            <v>951</v>
          </cell>
          <cell r="F7068">
            <v>1</v>
          </cell>
          <cell r="G7068">
            <v>1</v>
          </cell>
          <cell r="H7068" t="str">
            <v>/  /</v>
          </cell>
          <cell r="I7068">
            <v>0</v>
          </cell>
          <cell r="J7068">
            <v>0</v>
          </cell>
          <cell r="K7068">
            <v>653</v>
          </cell>
          <cell r="L7068">
            <v>653</v>
          </cell>
          <cell r="M7068">
            <v>0</v>
          </cell>
          <cell r="N7068">
            <v>0</v>
          </cell>
          <cell r="O7068">
            <v>653</v>
          </cell>
          <cell r="P7068">
            <v>0</v>
          </cell>
        </row>
        <row r="7069">
          <cell r="A7069" t="str">
            <v>0011828101</v>
          </cell>
          <cell r="B7069">
            <v>11828</v>
          </cell>
          <cell r="C7069">
            <v>118280</v>
          </cell>
          <cell r="D7069" t="str">
            <v>X1J</v>
          </cell>
          <cell r="E7069">
            <v>101</v>
          </cell>
          <cell r="F7069">
            <v>1</v>
          </cell>
          <cell r="G7069">
            <v>1</v>
          </cell>
          <cell r="H7069">
            <v>39089</v>
          </cell>
          <cell r="I7069">
            <v>5979</v>
          </cell>
          <cell r="J7069">
            <v>0</v>
          </cell>
          <cell r="K7069">
            <v>5979</v>
          </cell>
          <cell r="L7069">
            <v>5979</v>
          </cell>
          <cell r="M7069">
            <v>0</v>
          </cell>
          <cell r="N7069">
            <v>0</v>
          </cell>
          <cell r="O7069">
            <v>5979</v>
          </cell>
          <cell r="P7069">
            <v>0</v>
          </cell>
        </row>
        <row r="7070">
          <cell r="A7070" t="str">
            <v>0011828103</v>
          </cell>
          <cell r="B7070">
            <v>11828</v>
          </cell>
          <cell r="C7070">
            <v>118280</v>
          </cell>
          <cell r="D7070" t="str">
            <v>X1J</v>
          </cell>
          <cell r="E7070">
            <v>103</v>
          </cell>
          <cell r="F7070">
            <v>1</v>
          </cell>
          <cell r="G7070">
            <v>1</v>
          </cell>
          <cell r="H7070">
            <v>38726</v>
          </cell>
          <cell r="I7070">
            <v>800</v>
          </cell>
          <cell r="J7070">
            <v>0</v>
          </cell>
          <cell r="K7070">
            <v>800</v>
          </cell>
          <cell r="L7070">
            <v>800</v>
          </cell>
          <cell r="M7070">
            <v>0</v>
          </cell>
          <cell r="N7070">
            <v>0</v>
          </cell>
          <cell r="O7070">
            <v>800</v>
          </cell>
          <cell r="P7070">
            <v>0</v>
          </cell>
        </row>
        <row r="7071">
          <cell r="A7071" t="str">
            <v>0011828106</v>
          </cell>
          <cell r="B7071">
            <v>11828</v>
          </cell>
          <cell r="C7071">
            <v>118280</v>
          </cell>
          <cell r="D7071" t="str">
            <v>X1J</v>
          </cell>
          <cell r="E7071">
            <v>106</v>
          </cell>
          <cell r="F7071">
            <v>1</v>
          </cell>
          <cell r="G7071">
            <v>1</v>
          </cell>
          <cell r="H7071">
            <v>38720</v>
          </cell>
          <cell r="I7071">
            <v>150</v>
          </cell>
          <cell r="J7071">
            <v>0</v>
          </cell>
          <cell r="K7071">
            <v>150</v>
          </cell>
          <cell r="L7071">
            <v>150</v>
          </cell>
          <cell r="M7071">
            <v>0</v>
          </cell>
          <cell r="N7071">
            <v>0</v>
          </cell>
          <cell r="O7071">
            <v>150</v>
          </cell>
          <cell r="P7071">
            <v>0</v>
          </cell>
        </row>
        <row r="7072">
          <cell r="A7072" t="str">
            <v>0011828301</v>
          </cell>
          <cell r="B7072">
            <v>11828</v>
          </cell>
          <cell r="C7072">
            <v>118280</v>
          </cell>
          <cell r="D7072" t="str">
            <v>X1J</v>
          </cell>
          <cell r="E7072">
            <v>301</v>
          </cell>
          <cell r="F7072">
            <v>1</v>
          </cell>
          <cell r="G7072">
            <v>1</v>
          </cell>
          <cell r="H7072" t="str">
            <v>/  /</v>
          </cell>
          <cell r="I7072">
            <v>0</v>
          </cell>
          <cell r="J7072">
            <v>0</v>
          </cell>
          <cell r="K7072">
            <v>6929</v>
          </cell>
          <cell r="L7072">
            <v>6929</v>
          </cell>
          <cell r="M7072">
            <v>0</v>
          </cell>
          <cell r="N7072">
            <v>0</v>
          </cell>
          <cell r="O7072">
            <v>6929</v>
          </cell>
          <cell r="P7072">
            <v>0</v>
          </cell>
        </row>
        <row r="7073">
          <cell r="A7073" t="str">
            <v>0011828511</v>
          </cell>
          <cell r="B7073">
            <v>11828</v>
          </cell>
          <cell r="C7073">
            <v>118280</v>
          </cell>
          <cell r="D7073" t="str">
            <v>X1J</v>
          </cell>
          <cell r="E7073">
            <v>511</v>
          </cell>
          <cell r="F7073">
            <v>1</v>
          </cell>
          <cell r="G7073">
            <v>1</v>
          </cell>
          <cell r="H7073" t="str">
            <v>/  /</v>
          </cell>
          <cell r="I7073">
            <v>0</v>
          </cell>
          <cell r="J7073">
            <v>0</v>
          </cell>
          <cell r="K7073">
            <v>900</v>
          </cell>
          <cell r="L7073">
            <v>900</v>
          </cell>
          <cell r="M7073">
            <v>0</v>
          </cell>
          <cell r="N7073">
            <v>900</v>
          </cell>
          <cell r="O7073">
            <v>900</v>
          </cell>
          <cell r="P7073">
            <v>0</v>
          </cell>
        </row>
        <row r="7074">
          <cell r="A7074" t="str">
            <v>0011828522</v>
          </cell>
          <cell r="B7074">
            <v>11828</v>
          </cell>
          <cell r="C7074">
            <v>118280</v>
          </cell>
          <cell r="D7074" t="str">
            <v>X1J</v>
          </cell>
          <cell r="E7074">
            <v>522</v>
          </cell>
          <cell r="F7074">
            <v>1</v>
          </cell>
          <cell r="G7074">
            <v>1</v>
          </cell>
          <cell r="H7074">
            <v>38720</v>
          </cell>
          <cell r="I7074">
            <v>7</v>
          </cell>
          <cell r="J7074">
            <v>0</v>
          </cell>
          <cell r="K7074">
            <v>7</v>
          </cell>
          <cell r="L7074">
            <v>7</v>
          </cell>
          <cell r="M7074">
            <v>0</v>
          </cell>
          <cell r="N7074">
            <v>0</v>
          </cell>
          <cell r="O7074">
            <v>7</v>
          </cell>
          <cell r="P7074">
            <v>0</v>
          </cell>
        </row>
        <row r="7075">
          <cell r="A7075" t="str">
            <v>0011828601</v>
          </cell>
          <cell r="B7075">
            <v>11828</v>
          </cell>
          <cell r="C7075">
            <v>118280</v>
          </cell>
          <cell r="D7075" t="str">
            <v>X1J</v>
          </cell>
          <cell r="E7075">
            <v>601</v>
          </cell>
          <cell r="F7075">
            <v>1</v>
          </cell>
          <cell r="G7075">
            <v>1</v>
          </cell>
          <cell r="H7075" t="str">
            <v>/  /</v>
          </cell>
          <cell r="I7075">
            <v>0</v>
          </cell>
          <cell r="J7075">
            <v>0</v>
          </cell>
          <cell r="K7075">
            <v>6022</v>
          </cell>
          <cell r="L7075">
            <v>6022</v>
          </cell>
          <cell r="M7075">
            <v>0</v>
          </cell>
          <cell r="N7075">
            <v>0</v>
          </cell>
          <cell r="O7075">
            <v>6022</v>
          </cell>
          <cell r="P7075">
            <v>0</v>
          </cell>
        </row>
        <row r="7076">
          <cell r="A7076" t="str">
            <v>0011828701</v>
          </cell>
          <cell r="B7076">
            <v>11828</v>
          </cell>
          <cell r="C7076">
            <v>118280</v>
          </cell>
          <cell r="D7076" t="str">
            <v>X1J</v>
          </cell>
          <cell r="E7076">
            <v>701</v>
          </cell>
          <cell r="F7076">
            <v>1</v>
          </cell>
          <cell r="G7076">
            <v>1</v>
          </cell>
          <cell r="H7076" t="str">
            <v>/  /</v>
          </cell>
          <cell r="I7076">
            <v>0</v>
          </cell>
          <cell r="J7076">
            <v>0</v>
          </cell>
          <cell r="K7076">
            <v>6022</v>
          </cell>
          <cell r="L7076">
            <v>6022</v>
          </cell>
          <cell r="M7076">
            <v>0</v>
          </cell>
          <cell r="N7076">
            <v>0</v>
          </cell>
          <cell r="O7076">
            <v>6022</v>
          </cell>
          <cell r="P7076">
            <v>0</v>
          </cell>
        </row>
        <row r="7077">
          <cell r="A7077" t="str">
            <v>0011828910</v>
          </cell>
          <cell r="B7077">
            <v>11828</v>
          </cell>
          <cell r="C7077">
            <v>118280</v>
          </cell>
          <cell r="D7077" t="str">
            <v>X1J</v>
          </cell>
          <cell r="E7077">
            <v>910</v>
          </cell>
          <cell r="F7077">
            <v>1</v>
          </cell>
          <cell r="G7077">
            <v>1</v>
          </cell>
          <cell r="H7077" t="str">
            <v>/  /</v>
          </cell>
          <cell r="I7077">
            <v>0</v>
          </cell>
          <cell r="J7077">
            <v>0</v>
          </cell>
          <cell r="K7077">
            <v>6929</v>
          </cell>
          <cell r="L7077">
            <v>6929</v>
          </cell>
          <cell r="M7077">
            <v>0</v>
          </cell>
          <cell r="N7077">
            <v>0</v>
          </cell>
          <cell r="O7077">
            <v>6929</v>
          </cell>
          <cell r="P7077">
            <v>0</v>
          </cell>
        </row>
        <row r="7078">
          <cell r="A7078" t="str">
            <v>0011828951</v>
          </cell>
          <cell r="B7078">
            <v>11828</v>
          </cell>
          <cell r="C7078">
            <v>118280</v>
          </cell>
          <cell r="D7078" t="str">
            <v>X1J</v>
          </cell>
          <cell r="E7078">
            <v>951</v>
          </cell>
          <cell r="F7078">
            <v>1</v>
          </cell>
          <cell r="G7078">
            <v>1</v>
          </cell>
          <cell r="H7078" t="str">
            <v>/  /</v>
          </cell>
          <cell r="I7078">
            <v>0</v>
          </cell>
          <cell r="J7078">
            <v>0</v>
          </cell>
          <cell r="K7078">
            <v>653</v>
          </cell>
          <cell r="L7078">
            <v>653</v>
          </cell>
          <cell r="M7078">
            <v>0</v>
          </cell>
          <cell r="N7078">
            <v>0</v>
          </cell>
          <cell r="O7078">
            <v>653</v>
          </cell>
          <cell r="P7078">
            <v>0</v>
          </cell>
        </row>
        <row r="7079">
          <cell r="A7079" t="str">
            <v>0011829101</v>
          </cell>
          <cell r="B7079">
            <v>11829</v>
          </cell>
          <cell r="C7079">
            <v>118290</v>
          </cell>
          <cell r="D7079" t="str">
            <v>TCS</v>
          </cell>
          <cell r="E7079">
            <v>101</v>
          </cell>
          <cell r="F7079">
            <v>1</v>
          </cell>
          <cell r="G7079">
            <v>1</v>
          </cell>
          <cell r="H7079">
            <v>38723</v>
          </cell>
          <cell r="I7079">
            <v>6493.8</v>
          </cell>
          <cell r="J7079">
            <v>0</v>
          </cell>
          <cell r="K7079">
            <v>6493.8</v>
          </cell>
          <cell r="L7079">
            <v>6493.8</v>
          </cell>
          <cell r="M7079">
            <v>0</v>
          </cell>
          <cell r="N7079">
            <v>0</v>
          </cell>
          <cell r="O7079">
            <v>6493.8</v>
          </cell>
          <cell r="P7079">
            <v>0</v>
          </cell>
        </row>
        <row r="7080">
          <cell r="A7080" t="str">
            <v>0011829103</v>
          </cell>
          <cell r="B7080">
            <v>11829</v>
          </cell>
          <cell r="C7080">
            <v>118290</v>
          </cell>
          <cell r="D7080" t="str">
            <v>TCS</v>
          </cell>
          <cell r="E7080">
            <v>103</v>
          </cell>
          <cell r="F7080">
            <v>1</v>
          </cell>
          <cell r="G7080">
            <v>1</v>
          </cell>
          <cell r="H7080" t="str">
            <v>20/03/06</v>
          </cell>
          <cell r="I7080">
            <v>800</v>
          </cell>
          <cell r="J7080">
            <v>0</v>
          </cell>
          <cell r="K7080">
            <v>800</v>
          </cell>
          <cell r="L7080">
            <v>800</v>
          </cell>
          <cell r="M7080">
            <v>0</v>
          </cell>
          <cell r="N7080">
            <v>0</v>
          </cell>
          <cell r="O7080">
            <v>800</v>
          </cell>
          <cell r="P7080">
            <v>0</v>
          </cell>
        </row>
        <row r="7081">
          <cell r="A7081" t="str">
            <v>0011829106</v>
          </cell>
          <cell r="B7081">
            <v>11829</v>
          </cell>
          <cell r="C7081">
            <v>118290</v>
          </cell>
          <cell r="D7081" t="str">
            <v>TCS</v>
          </cell>
          <cell r="E7081">
            <v>106</v>
          </cell>
          <cell r="F7081">
            <v>1</v>
          </cell>
          <cell r="G7081">
            <v>1</v>
          </cell>
          <cell r="H7081" t="str">
            <v>20/03/06</v>
          </cell>
          <cell r="I7081">
            <v>150</v>
          </cell>
          <cell r="J7081">
            <v>0</v>
          </cell>
          <cell r="K7081">
            <v>150</v>
          </cell>
          <cell r="L7081">
            <v>150</v>
          </cell>
          <cell r="M7081">
            <v>0</v>
          </cell>
          <cell r="N7081">
            <v>0</v>
          </cell>
          <cell r="O7081">
            <v>150</v>
          </cell>
          <cell r="P7081">
            <v>0</v>
          </cell>
        </row>
        <row r="7082">
          <cell r="A7082" t="str">
            <v>0011829172</v>
          </cell>
          <cell r="B7082">
            <v>11829</v>
          </cell>
          <cell r="C7082">
            <v>118290</v>
          </cell>
          <cell r="D7082" t="str">
            <v>TCS</v>
          </cell>
          <cell r="E7082">
            <v>172</v>
          </cell>
          <cell r="F7082">
            <v>1</v>
          </cell>
          <cell r="G7082">
            <v>2</v>
          </cell>
          <cell r="H7082" t="str">
            <v>15/01/08</v>
          </cell>
          <cell r="I7082">
            <v>0</v>
          </cell>
          <cell r="J7082">
            <v>2585.96</v>
          </cell>
          <cell r="K7082">
            <v>2585.96</v>
          </cell>
          <cell r="L7082">
            <v>2585.96</v>
          </cell>
          <cell r="M7082">
            <v>0</v>
          </cell>
          <cell r="N7082">
            <v>0</v>
          </cell>
          <cell r="O7082">
            <v>2585.96</v>
          </cell>
          <cell r="P7082">
            <v>0</v>
          </cell>
        </row>
        <row r="7083">
          <cell r="A7083" t="str">
            <v>0011829301</v>
          </cell>
          <cell r="B7083">
            <v>11829</v>
          </cell>
          <cell r="C7083">
            <v>118290</v>
          </cell>
          <cell r="D7083" t="str">
            <v>TCS</v>
          </cell>
          <cell r="E7083">
            <v>301</v>
          </cell>
          <cell r="F7083">
            <v>1</v>
          </cell>
          <cell r="G7083">
            <v>2</v>
          </cell>
          <cell r="H7083" t="str">
            <v>/  /</v>
          </cell>
          <cell r="I7083">
            <v>0</v>
          </cell>
          <cell r="J7083">
            <v>2585.96</v>
          </cell>
          <cell r="K7083">
            <v>10029.76</v>
          </cell>
          <cell r="L7083">
            <v>10029.76</v>
          </cell>
          <cell r="M7083">
            <v>0</v>
          </cell>
          <cell r="N7083">
            <v>0</v>
          </cell>
          <cell r="O7083">
            <v>10029.76</v>
          </cell>
          <cell r="P7083">
            <v>0</v>
          </cell>
        </row>
        <row r="7084">
          <cell r="A7084" t="str">
            <v>0011829511</v>
          </cell>
          <cell r="B7084">
            <v>11829</v>
          </cell>
          <cell r="C7084">
            <v>118290</v>
          </cell>
          <cell r="D7084" t="str">
            <v>TCS</v>
          </cell>
          <cell r="E7084">
            <v>511</v>
          </cell>
          <cell r="F7084">
            <v>1</v>
          </cell>
          <cell r="G7084">
            <v>2</v>
          </cell>
          <cell r="H7084" t="str">
            <v>/  /</v>
          </cell>
          <cell r="I7084">
            <v>0</v>
          </cell>
          <cell r="J7084">
            <v>517</v>
          </cell>
          <cell r="K7084">
            <v>1417</v>
          </cell>
          <cell r="L7084">
            <v>1417</v>
          </cell>
          <cell r="M7084">
            <v>0</v>
          </cell>
          <cell r="N7084">
            <v>1417</v>
          </cell>
          <cell r="O7084">
            <v>1417</v>
          </cell>
          <cell r="P7084">
            <v>0</v>
          </cell>
        </row>
        <row r="7085">
          <cell r="A7085" t="str">
            <v>0011829523</v>
          </cell>
          <cell r="B7085">
            <v>11829</v>
          </cell>
          <cell r="C7085">
            <v>118290</v>
          </cell>
          <cell r="D7085" t="str">
            <v>TCS</v>
          </cell>
          <cell r="E7085">
            <v>523</v>
          </cell>
          <cell r="F7085">
            <v>1</v>
          </cell>
          <cell r="G7085">
            <v>1</v>
          </cell>
          <cell r="H7085">
            <v>38721</v>
          </cell>
          <cell r="I7085">
            <v>1</v>
          </cell>
          <cell r="J7085">
            <v>0</v>
          </cell>
          <cell r="K7085">
            <v>1</v>
          </cell>
          <cell r="L7085">
            <v>1</v>
          </cell>
          <cell r="M7085">
            <v>0</v>
          </cell>
          <cell r="N7085">
            <v>0</v>
          </cell>
          <cell r="O7085">
            <v>1</v>
          </cell>
          <cell r="P7085">
            <v>0</v>
          </cell>
        </row>
        <row r="7086">
          <cell r="A7086" t="str">
            <v>0011829601</v>
          </cell>
          <cell r="B7086">
            <v>11829</v>
          </cell>
          <cell r="C7086">
            <v>118290</v>
          </cell>
          <cell r="D7086" t="str">
            <v>TCS</v>
          </cell>
          <cell r="E7086">
            <v>601</v>
          </cell>
          <cell r="F7086">
            <v>1</v>
          </cell>
          <cell r="G7086">
            <v>2</v>
          </cell>
          <cell r="H7086" t="str">
            <v>/  /</v>
          </cell>
          <cell r="I7086">
            <v>0</v>
          </cell>
          <cell r="J7086">
            <v>2068.96</v>
          </cell>
          <cell r="K7086">
            <v>8611.76</v>
          </cell>
          <cell r="L7086">
            <v>8611.76</v>
          </cell>
          <cell r="M7086">
            <v>0</v>
          </cell>
          <cell r="N7086">
            <v>0</v>
          </cell>
          <cell r="O7086">
            <v>8611.76</v>
          </cell>
          <cell r="P7086">
            <v>0</v>
          </cell>
        </row>
        <row r="7087">
          <cell r="A7087" t="str">
            <v>0011829701</v>
          </cell>
          <cell r="B7087">
            <v>11829</v>
          </cell>
          <cell r="C7087">
            <v>118290</v>
          </cell>
          <cell r="D7087" t="str">
            <v>TCS</v>
          </cell>
          <cell r="E7087">
            <v>701</v>
          </cell>
          <cell r="F7087">
            <v>1</v>
          </cell>
          <cell r="G7087">
            <v>2</v>
          </cell>
          <cell r="H7087" t="str">
            <v>/  /</v>
          </cell>
          <cell r="I7087">
            <v>0</v>
          </cell>
          <cell r="J7087">
            <v>2068.96</v>
          </cell>
          <cell r="K7087">
            <v>8611.76</v>
          </cell>
          <cell r="L7087">
            <v>8611.76</v>
          </cell>
          <cell r="M7087">
            <v>0</v>
          </cell>
          <cell r="N7087">
            <v>0</v>
          </cell>
          <cell r="O7087">
            <v>8611.76</v>
          </cell>
          <cell r="P7087">
            <v>0</v>
          </cell>
        </row>
        <row r="7088">
          <cell r="A7088" t="str">
            <v>0011829910</v>
          </cell>
          <cell r="B7088">
            <v>11829</v>
          </cell>
          <cell r="C7088">
            <v>118290</v>
          </cell>
          <cell r="D7088" t="str">
            <v>TCS</v>
          </cell>
          <cell r="E7088">
            <v>910</v>
          </cell>
          <cell r="F7088">
            <v>1</v>
          </cell>
          <cell r="G7088">
            <v>2</v>
          </cell>
          <cell r="H7088" t="str">
            <v>/  /</v>
          </cell>
          <cell r="I7088">
            <v>0</v>
          </cell>
          <cell r="J7088">
            <v>0</v>
          </cell>
          <cell r="K7088">
            <v>7443.8</v>
          </cell>
          <cell r="L7088">
            <v>7443.8</v>
          </cell>
          <cell r="M7088">
            <v>0</v>
          </cell>
          <cell r="N7088">
            <v>0</v>
          </cell>
          <cell r="O7088">
            <v>7443.8</v>
          </cell>
          <cell r="P7088">
            <v>0</v>
          </cell>
        </row>
        <row r="7089">
          <cell r="A7089" t="str">
            <v>0011829915</v>
          </cell>
          <cell r="B7089">
            <v>11829</v>
          </cell>
          <cell r="C7089">
            <v>118290</v>
          </cell>
          <cell r="D7089" t="str">
            <v>TCS</v>
          </cell>
          <cell r="E7089">
            <v>915</v>
          </cell>
          <cell r="F7089">
            <v>1</v>
          </cell>
          <cell r="G7089">
            <v>2</v>
          </cell>
          <cell r="H7089" t="str">
            <v>/  /</v>
          </cell>
          <cell r="I7089">
            <v>0</v>
          </cell>
          <cell r="J7089">
            <v>2585.96</v>
          </cell>
          <cell r="K7089">
            <v>2585.96</v>
          </cell>
          <cell r="L7089">
            <v>2585.96</v>
          </cell>
          <cell r="M7089">
            <v>0</v>
          </cell>
          <cell r="N7089">
            <v>0</v>
          </cell>
          <cell r="O7089">
            <v>2585.96</v>
          </cell>
          <cell r="P7089">
            <v>0</v>
          </cell>
        </row>
        <row r="7090">
          <cell r="A7090" t="str">
            <v>0011829951</v>
          </cell>
          <cell r="B7090">
            <v>11829</v>
          </cell>
          <cell r="C7090">
            <v>118290</v>
          </cell>
          <cell r="D7090" t="str">
            <v>TCS</v>
          </cell>
          <cell r="E7090">
            <v>951</v>
          </cell>
          <cell r="F7090">
            <v>1</v>
          </cell>
          <cell r="G7090">
            <v>2</v>
          </cell>
          <cell r="H7090" t="str">
            <v>/  /</v>
          </cell>
          <cell r="I7090">
            <v>0</v>
          </cell>
          <cell r="J7090">
            <v>375</v>
          </cell>
          <cell r="K7090">
            <v>1028</v>
          </cell>
          <cell r="L7090">
            <v>1028</v>
          </cell>
          <cell r="M7090">
            <v>0</v>
          </cell>
          <cell r="N7090">
            <v>0</v>
          </cell>
          <cell r="O7090">
            <v>1028</v>
          </cell>
          <cell r="P7090">
            <v>0</v>
          </cell>
        </row>
        <row r="7091">
          <cell r="A7091" t="str">
            <v>0011832101</v>
          </cell>
          <cell r="B7091">
            <v>11832</v>
          </cell>
          <cell r="C7091">
            <v>118320</v>
          </cell>
          <cell r="D7091">
            <v>590</v>
          </cell>
          <cell r="E7091">
            <v>101</v>
          </cell>
          <cell r="F7091">
            <v>1</v>
          </cell>
          <cell r="G7091">
            <v>1</v>
          </cell>
          <cell r="H7091">
            <v>39089</v>
          </cell>
          <cell r="I7091">
            <v>3220</v>
          </cell>
          <cell r="J7091">
            <v>0</v>
          </cell>
          <cell r="K7091">
            <v>3220</v>
          </cell>
          <cell r="L7091">
            <v>3220</v>
          </cell>
          <cell r="M7091">
            <v>0</v>
          </cell>
          <cell r="N7091">
            <v>0</v>
          </cell>
          <cell r="O7091">
            <v>3220</v>
          </cell>
          <cell r="P7091">
            <v>0</v>
          </cell>
        </row>
        <row r="7092">
          <cell r="A7092" t="str">
            <v>0011832301</v>
          </cell>
          <cell r="B7092">
            <v>11832</v>
          </cell>
          <cell r="C7092">
            <v>118320</v>
          </cell>
          <cell r="D7092">
            <v>590</v>
          </cell>
          <cell r="E7092">
            <v>301</v>
          </cell>
          <cell r="F7092">
            <v>1</v>
          </cell>
          <cell r="G7092">
            <v>1</v>
          </cell>
          <cell r="H7092" t="str">
            <v>/  /</v>
          </cell>
          <cell r="I7092">
            <v>0</v>
          </cell>
          <cell r="J7092">
            <v>0</v>
          </cell>
          <cell r="K7092">
            <v>3220</v>
          </cell>
          <cell r="L7092">
            <v>3220</v>
          </cell>
          <cell r="M7092">
            <v>0</v>
          </cell>
          <cell r="N7092">
            <v>0</v>
          </cell>
          <cell r="O7092">
            <v>3220</v>
          </cell>
          <cell r="P7092">
            <v>0</v>
          </cell>
        </row>
        <row r="7093">
          <cell r="A7093" t="str">
            <v>0011832511</v>
          </cell>
          <cell r="B7093">
            <v>11832</v>
          </cell>
          <cell r="C7093">
            <v>118320</v>
          </cell>
          <cell r="D7093">
            <v>590</v>
          </cell>
          <cell r="E7093">
            <v>511</v>
          </cell>
          <cell r="F7093">
            <v>1</v>
          </cell>
          <cell r="G7093">
            <v>1</v>
          </cell>
          <cell r="H7093" t="str">
            <v>/  /</v>
          </cell>
          <cell r="I7093">
            <v>0</v>
          </cell>
          <cell r="J7093">
            <v>0</v>
          </cell>
          <cell r="K7093">
            <v>644</v>
          </cell>
          <cell r="L7093">
            <v>644</v>
          </cell>
          <cell r="M7093">
            <v>0</v>
          </cell>
          <cell r="N7093">
            <v>644</v>
          </cell>
          <cell r="O7093">
            <v>644</v>
          </cell>
          <cell r="P7093">
            <v>0</v>
          </cell>
        </row>
        <row r="7094">
          <cell r="A7094" t="str">
            <v>0011832523</v>
          </cell>
          <cell r="B7094">
            <v>11832</v>
          </cell>
          <cell r="C7094">
            <v>118320</v>
          </cell>
          <cell r="D7094">
            <v>590</v>
          </cell>
          <cell r="E7094">
            <v>523</v>
          </cell>
          <cell r="F7094">
            <v>1</v>
          </cell>
          <cell r="G7094">
            <v>1</v>
          </cell>
          <cell r="H7094">
            <v>38721</v>
          </cell>
          <cell r="I7094">
            <v>1</v>
          </cell>
          <cell r="J7094">
            <v>0</v>
          </cell>
          <cell r="K7094">
            <v>1</v>
          </cell>
          <cell r="L7094">
            <v>1</v>
          </cell>
          <cell r="M7094">
            <v>0</v>
          </cell>
          <cell r="N7094">
            <v>0</v>
          </cell>
          <cell r="O7094">
            <v>1</v>
          </cell>
          <cell r="P7094">
            <v>0</v>
          </cell>
        </row>
        <row r="7095">
          <cell r="A7095" t="str">
            <v>0011832601</v>
          </cell>
          <cell r="B7095">
            <v>11832</v>
          </cell>
          <cell r="C7095">
            <v>118320</v>
          </cell>
          <cell r="D7095">
            <v>590</v>
          </cell>
          <cell r="E7095">
            <v>601</v>
          </cell>
          <cell r="F7095">
            <v>1</v>
          </cell>
          <cell r="G7095">
            <v>1</v>
          </cell>
          <cell r="H7095" t="str">
            <v>/  /</v>
          </cell>
          <cell r="I7095">
            <v>0</v>
          </cell>
          <cell r="J7095">
            <v>0</v>
          </cell>
          <cell r="K7095">
            <v>2575</v>
          </cell>
          <cell r="L7095">
            <v>2575</v>
          </cell>
          <cell r="M7095">
            <v>0</v>
          </cell>
          <cell r="N7095">
            <v>0</v>
          </cell>
          <cell r="O7095">
            <v>2575</v>
          </cell>
          <cell r="P7095">
            <v>0</v>
          </cell>
        </row>
        <row r="7096">
          <cell r="A7096" t="str">
            <v>0011832701</v>
          </cell>
          <cell r="B7096">
            <v>11832</v>
          </cell>
          <cell r="C7096">
            <v>118320</v>
          </cell>
          <cell r="D7096">
            <v>590</v>
          </cell>
          <cell r="E7096">
            <v>701</v>
          </cell>
          <cell r="F7096">
            <v>1</v>
          </cell>
          <cell r="G7096">
            <v>1</v>
          </cell>
          <cell r="H7096" t="str">
            <v>/  /</v>
          </cell>
          <cell r="I7096">
            <v>0</v>
          </cell>
          <cell r="J7096">
            <v>0</v>
          </cell>
          <cell r="K7096">
            <v>2575</v>
          </cell>
          <cell r="L7096">
            <v>2575</v>
          </cell>
          <cell r="M7096">
            <v>0</v>
          </cell>
          <cell r="N7096">
            <v>0</v>
          </cell>
          <cell r="O7096">
            <v>2575</v>
          </cell>
          <cell r="P7096">
            <v>0</v>
          </cell>
        </row>
        <row r="7097">
          <cell r="A7097" t="str">
            <v>0011832910</v>
          </cell>
          <cell r="B7097">
            <v>11832</v>
          </cell>
          <cell r="C7097">
            <v>118320</v>
          </cell>
          <cell r="D7097">
            <v>590</v>
          </cell>
          <cell r="E7097">
            <v>910</v>
          </cell>
          <cell r="F7097">
            <v>1</v>
          </cell>
          <cell r="G7097">
            <v>1</v>
          </cell>
          <cell r="H7097" t="str">
            <v>/  /</v>
          </cell>
          <cell r="I7097">
            <v>0</v>
          </cell>
          <cell r="J7097">
            <v>0</v>
          </cell>
          <cell r="K7097">
            <v>3220</v>
          </cell>
          <cell r="L7097">
            <v>3220</v>
          </cell>
          <cell r="M7097">
            <v>0</v>
          </cell>
          <cell r="N7097">
            <v>0</v>
          </cell>
          <cell r="O7097">
            <v>3220</v>
          </cell>
          <cell r="P7097">
            <v>0</v>
          </cell>
        </row>
        <row r="7098">
          <cell r="A7098" t="str">
            <v>0011832951</v>
          </cell>
          <cell r="B7098">
            <v>11832</v>
          </cell>
          <cell r="C7098">
            <v>118320</v>
          </cell>
          <cell r="D7098">
            <v>590</v>
          </cell>
          <cell r="E7098">
            <v>951</v>
          </cell>
          <cell r="F7098">
            <v>1</v>
          </cell>
          <cell r="G7098">
            <v>1</v>
          </cell>
          <cell r="H7098" t="str">
            <v>/  /</v>
          </cell>
          <cell r="I7098">
            <v>0</v>
          </cell>
          <cell r="J7098">
            <v>0</v>
          </cell>
          <cell r="K7098">
            <v>467</v>
          </cell>
          <cell r="L7098">
            <v>467</v>
          </cell>
          <cell r="M7098">
            <v>0</v>
          </cell>
          <cell r="N7098">
            <v>0</v>
          </cell>
          <cell r="O7098">
            <v>467</v>
          </cell>
          <cell r="P7098">
            <v>0</v>
          </cell>
        </row>
        <row r="7099">
          <cell r="A7099" t="str">
            <v>0011833101</v>
          </cell>
          <cell r="B7099">
            <v>11833</v>
          </cell>
          <cell r="C7099">
            <v>118330</v>
          </cell>
          <cell r="D7099" t="str">
            <v>SS3</v>
          </cell>
          <cell r="E7099">
            <v>101</v>
          </cell>
          <cell r="F7099">
            <v>1</v>
          </cell>
          <cell r="G7099">
            <v>1</v>
          </cell>
          <cell r="H7099">
            <v>39089</v>
          </cell>
          <cell r="I7099">
            <v>15750</v>
          </cell>
          <cell r="J7099">
            <v>0</v>
          </cell>
          <cell r="K7099">
            <v>15750</v>
          </cell>
          <cell r="L7099">
            <v>15750</v>
          </cell>
          <cell r="M7099">
            <v>0</v>
          </cell>
          <cell r="N7099">
            <v>0</v>
          </cell>
          <cell r="O7099">
            <v>15750</v>
          </cell>
          <cell r="P7099">
            <v>0</v>
          </cell>
        </row>
        <row r="7100">
          <cell r="A7100" t="str">
            <v>0011833106</v>
          </cell>
          <cell r="B7100">
            <v>11833</v>
          </cell>
          <cell r="C7100">
            <v>118330</v>
          </cell>
          <cell r="D7100" t="str">
            <v>SS3</v>
          </cell>
          <cell r="E7100">
            <v>106</v>
          </cell>
          <cell r="F7100">
            <v>1</v>
          </cell>
          <cell r="G7100">
            <v>1</v>
          </cell>
          <cell r="H7100">
            <v>39091</v>
          </cell>
          <cell r="I7100">
            <v>150</v>
          </cell>
          <cell r="J7100">
            <v>0</v>
          </cell>
          <cell r="K7100">
            <v>150</v>
          </cell>
          <cell r="L7100">
            <v>150</v>
          </cell>
          <cell r="M7100">
            <v>0</v>
          </cell>
          <cell r="N7100">
            <v>0</v>
          </cell>
          <cell r="O7100">
            <v>150</v>
          </cell>
          <cell r="P7100">
            <v>0</v>
          </cell>
        </row>
        <row r="7101">
          <cell r="A7101" t="str">
            <v>0011833177</v>
          </cell>
          <cell r="B7101">
            <v>11833</v>
          </cell>
          <cell r="C7101">
            <v>118330</v>
          </cell>
          <cell r="D7101" t="str">
            <v>SS3</v>
          </cell>
          <cell r="E7101">
            <v>177</v>
          </cell>
          <cell r="F7101">
            <v>1</v>
          </cell>
          <cell r="G7101">
            <v>1</v>
          </cell>
          <cell r="H7101">
            <v>39448</v>
          </cell>
          <cell r="I7101">
            <v>0</v>
          </cell>
          <cell r="J7101">
            <v>0</v>
          </cell>
          <cell r="K7101">
            <v>22500</v>
          </cell>
          <cell r="L7101">
            <v>22500</v>
          </cell>
          <cell r="M7101">
            <v>0</v>
          </cell>
          <cell r="N7101">
            <v>0</v>
          </cell>
          <cell r="O7101">
            <v>22500</v>
          </cell>
          <cell r="P7101">
            <v>0</v>
          </cell>
        </row>
        <row r="7102">
          <cell r="A7102" t="str">
            <v>0011833258</v>
          </cell>
          <cell r="B7102">
            <v>11833</v>
          </cell>
          <cell r="C7102">
            <v>118330</v>
          </cell>
          <cell r="D7102" t="str">
            <v>SS3</v>
          </cell>
          <cell r="E7102">
            <v>258</v>
          </cell>
          <cell r="F7102">
            <v>1</v>
          </cell>
          <cell r="G7102">
            <v>1</v>
          </cell>
          <cell r="H7102">
            <v>39448</v>
          </cell>
          <cell r="I7102">
            <v>0</v>
          </cell>
          <cell r="J7102">
            <v>0</v>
          </cell>
          <cell r="K7102">
            <v>5325.66</v>
          </cell>
          <cell r="L7102">
            <v>5325.66</v>
          </cell>
          <cell r="M7102">
            <v>0</v>
          </cell>
          <cell r="N7102">
            <v>0</v>
          </cell>
          <cell r="O7102">
            <v>5325.66</v>
          </cell>
          <cell r="P7102">
            <v>0</v>
          </cell>
        </row>
        <row r="7103">
          <cell r="A7103" t="str">
            <v>0011833301</v>
          </cell>
          <cell r="B7103">
            <v>11833</v>
          </cell>
          <cell r="C7103">
            <v>118330</v>
          </cell>
          <cell r="D7103" t="str">
            <v>SS3</v>
          </cell>
          <cell r="E7103">
            <v>301</v>
          </cell>
          <cell r="F7103">
            <v>1</v>
          </cell>
          <cell r="G7103">
            <v>1</v>
          </cell>
          <cell r="H7103" t="str">
            <v>/  /</v>
          </cell>
          <cell r="I7103">
            <v>0</v>
          </cell>
          <cell r="J7103">
            <v>0</v>
          </cell>
          <cell r="K7103">
            <v>43725.66</v>
          </cell>
          <cell r="L7103">
            <v>43725.66</v>
          </cell>
          <cell r="M7103">
            <v>0</v>
          </cell>
          <cell r="N7103">
            <v>0</v>
          </cell>
          <cell r="O7103">
            <v>43725.66</v>
          </cell>
          <cell r="P7103">
            <v>0</v>
          </cell>
        </row>
        <row r="7104">
          <cell r="A7104" t="str">
            <v>0011833511</v>
          </cell>
          <cell r="B7104">
            <v>11833</v>
          </cell>
          <cell r="C7104">
            <v>118330</v>
          </cell>
          <cell r="D7104" t="str">
            <v>SS3</v>
          </cell>
          <cell r="E7104">
            <v>511</v>
          </cell>
          <cell r="F7104">
            <v>1</v>
          </cell>
          <cell r="G7104">
            <v>1</v>
          </cell>
          <cell r="H7104" t="str">
            <v>/  /</v>
          </cell>
          <cell r="I7104">
            <v>0</v>
          </cell>
          <cell r="J7104">
            <v>0</v>
          </cell>
          <cell r="K7104">
            <v>5400</v>
          </cell>
          <cell r="L7104">
            <v>5400</v>
          </cell>
          <cell r="M7104">
            <v>0</v>
          </cell>
          <cell r="N7104">
            <v>5400</v>
          </cell>
          <cell r="O7104">
            <v>5400</v>
          </cell>
          <cell r="P7104">
            <v>0</v>
          </cell>
        </row>
        <row r="7105">
          <cell r="A7105" t="str">
            <v>0011833523</v>
          </cell>
          <cell r="B7105">
            <v>11833</v>
          </cell>
          <cell r="C7105">
            <v>118330</v>
          </cell>
          <cell r="D7105" t="str">
            <v>SS3</v>
          </cell>
          <cell r="E7105">
            <v>523</v>
          </cell>
          <cell r="F7105">
            <v>1</v>
          </cell>
          <cell r="G7105">
            <v>1</v>
          </cell>
          <cell r="H7105">
            <v>39089</v>
          </cell>
          <cell r="I7105">
            <v>1</v>
          </cell>
          <cell r="J7105">
            <v>0</v>
          </cell>
          <cell r="K7105">
            <v>1</v>
          </cell>
          <cell r="L7105">
            <v>1</v>
          </cell>
          <cell r="M7105">
            <v>0</v>
          </cell>
          <cell r="N7105">
            <v>0</v>
          </cell>
          <cell r="O7105">
            <v>1</v>
          </cell>
          <cell r="P7105">
            <v>0</v>
          </cell>
        </row>
        <row r="7106">
          <cell r="A7106" t="str">
            <v>0011833601</v>
          </cell>
          <cell r="B7106">
            <v>11833</v>
          </cell>
          <cell r="C7106">
            <v>118330</v>
          </cell>
          <cell r="D7106" t="str">
            <v>SS3</v>
          </cell>
          <cell r="E7106">
            <v>601</v>
          </cell>
          <cell r="F7106">
            <v>1</v>
          </cell>
          <cell r="G7106">
            <v>1</v>
          </cell>
          <cell r="H7106" t="str">
            <v>/  /</v>
          </cell>
          <cell r="I7106">
            <v>0</v>
          </cell>
          <cell r="J7106">
            <v>0</v>
          </cell>
          <cell r="K7106">
            <v>38324.660000000003</v>
          </cell>
          <cell r="L7106">
            <v>38324.660000000003</v>
          </cell>
          <cell r="M7106">
            <v>0</v>
          </cell>
          <cell r="N7106">
            <v>0</v>
          </cell>
          <cell r="O7106">
            <v>38324.660000000003</v>
          </cell>
          <cell r="P7106">
            <v>0</v>
          </cell>
        </row>
        <row r="7107">
          <cell r="A7107" t="str">
            <v>0011833701</v>
          </cell>
          <cell r="B7107">
            <v>11833</v>
          </cell>
          <cell r="C7107">
            <v>118330</v>
          </cell>
          <cell r="D7107" t="str">
            <v>SS3</v>
          </cell>
          <cell r="E7107">
            <v>701</v>
          </cell>
          <cell r="F7107">
            <v>1</v>
          </cell>
          <cell r="G7107">
            <v>1</v>
          </cell>
          <cell r="H7107" t="str">
            <v>/  /</v>
          </cell>
          <cell r="I7107">
            <v>0</v>
          </cell>
          <cell r="J7107">
            <v>0</v>
          </cell>
          <cell r="K7107">
            <v>38324.660000000003</v>
          </cell>
          <cell r="L7107">
            <v>38324.660000000003</v>
          </cell>
          <cell r="M7107">
            <v>0</v>
          </cell>
          <cell r="N7107">
            <v>0</v>
          </cell>
          <cell r="O7107">
            <v>38324.660000000003</v>
          </cell>
          <cell r="P7107">
            <v>0</v>
          </cell>
        </row>
        <row r="7108">
          <cell r="A7108" t="str">
            <v>0011833910</v>
          </cell>
          <cell r="B7108">
            <v>11833</v>
          </cell>
          <cell r="C7108">
            <v>118330</v>
          </cell>
          <cell r="D7108" t="str">
            <v>SS3</v>
          </cell>
          <cell r="E7108">
            <v>910</v>
          </cell>
          <cell r="F7108">
            <v>1</v>
          </cell>
          <cell r="G7108">
            <v>1</v>
          </cell>
          <cell r="H7108" t="str">
            <v>/  /</v>
          </cell>
          <cell r="I7108">
            <v>0</v>
          </cell>
          <cell r="J7108">
            <v>0</v>
          </cell>
          <cell r="K7108">
            <v>15900</v>
          </cell>
          <cell r="L7108">
            <v>15900</v>
          </cell>
          <cell r="M7108">
            <v>0</v>
          </cell>
          <cell r="N7108">
            <v>0</v>
          </cell>
          <cell r="O7108">
            <v>15900</v>
          </cell>
          <cell r="P7108">
            <v>0</v>
          </cell>
        </row>
        <row r="7109">
          <cell r="A7109" t="str">
            <v>0011833915</v>
          </cell>
          <cell r="B7109">
            <v>11833</v>
          </cell>
          <cell r="C7109">
            <v>118330</v>
          </cell>
          <cell r="D7109" t="str">
            <v>SS3</v>
          </cell>
          <cell r="E7109">
            <v>915</v>
          </cell>
          <cell r="F7109">
            <v>1</v>
          </cell>
          <cell r="G7109">
            <v>1</v>
          </cell>
          <cell r="H7109" t="str">
            <v>/  /</v>
          </cell>
          <cell r="I7109">
            <v>0</v>
          </cell>
          <cell r="J7109">
            <v>0</v>
          </cell>
          <cell r="K7109">
            <v>22500</v>
          </cell>
          <cell r="L7109">
            <v>22500</v>
          </cell>
          <cell r="M7109">
            <v>0</v>
          </cell>
          <cell r="N7109">
            <v>0</v>
          </cell>
          <cell r="O7109">
            <v>22500</v>
          </cell>
          <cell r="P7109">
            <v>0</v>
          </cell>
        </row>
        <row r="7110">
          <cell r="A7110" t="str">
            <v>0011833951</v>
          </cell>
          <cell r="B7110">
            <v>11833</v>
          </cell>
          <cell r="C7110">
            <v>118330</v>
          </cell>
          <cell r="D7110" t="str">
            <v>SS3</v>
          </cell>
          <cell r="E7110">
            <v>951</v>
          </cell>
          <cell r="F7110">
            <v>1</v>
          </cell>
          <cell r="G7110">
            <v>1</v>
          </cell>
          <cell r="H7110" t="str">
            <v>/  /</v>
          </cell>
          <cell r="I7110">
            <v>0</v>
          </cell>
          <cell r="J7110">
            <v>0</v>
          </cell>
          <cell r="K7110">
            <v>3916</v>
          </cell>
          <cell r="L7110">
            <v>3916</v>
          </cell>
          <cell r="M7110">
            <v>0</v>
          </cell>
          <cell r="N7110">
            <v>0</v>
          </cell>
          <cell r="O7110">
            <v>3916</v>
          </cell>
          <cell r="P7110">
            <v>0</v>
          </cell>
        </row>
        <row r="7111">
          <cell r="A7111" t="str">
            <v>0011835101</v>
          </cell>
          <cell r="B7111">
            <v>11835</v>
          </cell>
          <cell r="C7111">
            <v>118350</v>
          </cell>
          <cell r="D7111" t="str">
            <v>NA6</v>
          </cell>
          <cell r="E7111">
            <v>101</v>
          </cell>
          <cell r="F7111">
            <v>1</v>
          </cell>
          <cell r="G7111">
            <v>1</v>
          </cell>
          <cell r="H7111">
            <v>39088</v>
          </cell>
          <cell r="I7111">
            <v>28662</v>
          </cell>
          <cell r="J7111">
            <v>0</v>
          </cell>
          <cell r="K7111">
            <v>28662</v>
          </cell>
          <cell r="L7111">
            <v>28662</v>
          </cell>
          <cell r="M7111">
            <v>0</v>
          </cell>
          <cell r="N7111">
            <v>0</v>
          </cell>
          <cell r="O7111">
            <v>28662</v>
          </cell>
          <cell r="P7111">
            <v>0</v>
          </cell>
        </row>
        <row r="7112">
          <cell r="A7112" t="str">
            <v>0011835104</v>
          </cell>
          <cell r="B7112">
            <v>11835</v>
          </cell>
          <cell r="C7112">
            <v>118350</v>
          </cell>
          <cell r="D7112" t="str">
            <v>NA6</v>
          </cell>
          <cell r="E7112">
            <v>104</v>
          </cell>
          <cell r="F7112">
            <v>1</v>
          </cell>
          <cell r="G7112">
            <v>1</v>
          </cell>
          <cell r="H7112">
            <v>38721</v>
          </cell>
          <cell r="I7112">
            <v>4500</v>
          </cell>
          <cell r="J7112">
            <v>0</v>
          </cell>
          <cell r="K7112">
            <v>4500</v>
          </cell>
          <cell r="L7112">
            <v>4500</v>
          </cell>
          <cell r="M7112">
            <v>0</v>
          </cell>
          <cell r="N7112">
            <v>0</v>
          </cell>
          <cell r="O7112">
            <v>4500</v>
          </cell>
          <cell r="P7112">
            <v>0</v>
          </cell>
        </row>
        <row r="7113">
          <cell r="A7113" t="str">
            <v>0011835106</v>
          </cell>
          <cell r="B7113">
            <v>11835</v>
          </cell>
          <cell r="C7113">
            <v>118350</v>
          </cell>
          <cell r="D7113" t="str">
            <v>NA6</v>
          </cell>
          <cell r="E7113">
            <v>106</v>
          </cell>
          <cell r="F7113">
            <v>1</v>
          </cell>
          <cell r="G7113">
            <v>1</v>
          </cell>
          <cell r="H7113">
            <v>38721</v>
          </cell>
          <cell r="I7113">
            <v>150</v>
          </cell>
          <cell r="J7113">
            <v>0</v>
          </cell>
          <cell r="K7113">
            <v>150</v>
          </cell>
          <cell r="L7113">
            <v>150</v>
          </cell>
          <cell r="M7113">
            <v>0</v>
          </cell>
          <cell r="N7113">
            <v>0</v>
          </cell>
          <cell r="O7113">
            <v>150</v>
          </cell>
          <cell r="P7113">
            <v>0</v>
          </cell>
        </row>
        <row r="7114">
          <cell r="A7114" t="str">
            <v>0011835263</v>
          </cell>
          <cell r="B7114">
            <v>11835</v>
          </cell>
          <cell r="C7114">
            <v>118350</v>
          </cell>
          <cell r="D7114" t="str">
            <v>NA6</v>
          </cell>
          <cell r="E7114">
            <v>263</v>
          </cell>
          <cell r="F7114">
            <v>1</v>
          </cell>
          <cell r="G7114">
            <v>2</v>
          </cell>
          <cell r="H7114" t="str">
            <v>21/01/08</v>
          </cell>
          <cell r="I7114">
            <v>0</v>
          </cell>
          <cell r="J7114">
            <v>1506.62</v>
          </cell>
          <cell r="K7114">
            <v>1506.62</v>
          </cell>
          <cell r="L7114">
            <v>1506.62</v>
          </cell>
          <cell r="M7114">
            <v>0</v>
          </cell>
          <cell r="N7114">
            <v>0</v>
          </cell>
          <cell r="O7114">
            <v>1506.62</v>
          </cell>
          <cell r="P7114">
            <v>0</v>
          </cell>
        </row>
        <row r="7115">
          <cell r="A7115" t="str">
            <v>0011835296</v>
          </cell>
          <cell r="B7115">
            <v>11835</v>
          </cell>
          <cell r="C7115">
            <v>118350</v>
          </cell>
          <cell r="D7115" t="str">
            <v>NA6</v>
          </cell>
          <cell r="E7115">
            <v>296</v>
          </cell>
          <cell r="F7115">
            <v>1</v>
          </cell>
          <cell r="G7115">
            <v>1</v>
          </cell>
          <cell r="H7115">
            <v>39448</v>
          </cell>
          <cell r="I7115">
            <v>0</v>
          </cell>
          <cell r="J7115">
            <v>0</v>
          </cell>
          <cell r="K7115">
            <v>236.84</v>
          </cell>
          <cell r="L7115">
            <v>236.84</v>
          </cell>
          <cell r="M7115">
            <v>0</v>
          </cell>
          <cell r="N7115">
            <v>0</v>
          </cell>
          <cell r="O7115">
            <v>236.84</v>
          </cell>
          <cell r="P7115">
            <v>0</v>
          </cell>
        </row>
        <row r="7116">
          <cell r="A7116" t="str">
            <v>0011835301</v>
          </cell>
          <cell r="B7116">
            <v>11835</v>
          </cell>
          <cell r="C7116">
            <v>118350</v>
          </cell>
          <cell r="D7116" t="str">
            <v>NA6</v>
          </cell>
          <cell r="E7116">
            <v>301</v>
          </cell>
          <cell r="F7116">
            <v>1</v>
          </cell>
          <cell r="G7116">
            <v>2</v>
          </cell>
          <cell r="H7116" t="str">
            <v>/  /</v>
          </cell>
          <cell r="I7116">
            <v>0</v>
          </cell>
          <cell r="J7116">
            <v>1506.62</v>
          </cell>
          <cell r="K7116">
            <v>35055.46</v>
          </cell>
          <cell r="L7116">
            <v>35055.46</v>
          </cell>
          <cell r="M7116">
            <v>0</v>
          </cell>
          <cell r="N7116">
            <v>0</v>
          </cell>
          <cell r="O7116">
            <v>35055.46</v>
          </cell>
          <cell r="P7116">
            <v>0</v>
          </cell>
        </row>
        <row r="7117">
          <cell r="A7117" t="str">
            <v>0011835511</v>
          </cell>
          <cell r="B7117">
            <v>11835</v>
          </cell>
          <cell r="C7117">
            <v>118350</v>
          </cell>
          <cell r="D7117" t="str">
            <v>NA6</v>
          </cell>
          <cell r="E7117">
            <v>511</v>
          </cell>
          <cell r="F7117">
            <v>1</v>
          </cell>
          <cell r="G7117">
            <v>1</v>
          </cell>
          <cell r="H7117" t="str">
            <v>/  /</v>
          </cell>
          <cell r="I7117">
            <v>0</v>
          </cell>
          <cell r="J7117">
            <v>0</v>
          </cell>
          <cell r="K7117">
            <v>900</v>
          </cell>
          <cell r="L7117">
            <v>900</v>
          </cell>
          <cell r="M7117">
            <v>0</v>
          </cell>
          <cell r="N7117">
            <v>900</v>
          </cell>
          <cell r="O7117">
            <v>900</v>
          </cell>
          <cell r="P7117">
            <v>0</v>
          </cell>
        </row>
        <row r="7118">
          <cell r="A7118" t="str">
            <v>0011835601</v>
          </cell>
          <cell r="B7118">
            <v>11835</v>
          </cell>
          <cell r="C7118">
            <v>118350</v>
          </cell>
          <cell r="D7118" t="str">
            <v>NA6</v>
          </cell>
          <cell r="E7118">
            <v>601</v>
          </cell>
          <cell r="F7118">
            <v>1</v>
          </cell>
          <cell r="G7118">
            <v>2</v>
          </cell>
          <cell r="H7118" t="str">
            <v>/  /</v>
          </cell>
          <cell r="I7118">
            <v>0</v>
          </cell>
          <cell r="J7118">
            <v>1506.62</v>
          </cell>
          <cell r="K7118">
            <v>34155.46</v>
          </cell>
          <cell r="L7118">
            <v>34155.46</v>
          </cell>
          <cell r="M7118">
            <v>0</v>
          </cell>
          <cell r="N7118">
            <v>0</v>
          </cell>
          <cell r="O7118">
            <v>34155.46</v>
          </cell>
          <cell r="P7118">
            <v>0</v>
          </cell>
        </row>
        <row r="7119">
          <cell r="A7119" t="str">
            <v>0011835701</v>
          </cell>
          <cell r="B7119">
            <v>11835</v>
          </cell>
          <cell r="C7119">
            <v>118350</v>
          </cell>
          <cell r="D7119" t="str">
            <v>NA6</v>
          </cell>
          <cell r="E7119">
            <v>701</v>
          </cell>
          <cell r="F7119">
            <v>1</v>
          </cell>
          <cell r="G7119">
            <v>2</v>
          </cell>
          <cell r="H7119" t="str">
            <v>/  /</v>
          </cell>
          <cell r="I7119">
            <v>0</v>
          </cell>
          <cell r="J7119">
            <v>1506.62</v>
          </cell>
          <cell r="K7119">
            <v>34155.46</v>
          </cell>
          <cell r="L7119">
            <v>34155.46</v>
          </cell>
          <cell r="M7119">
            <v>0</v>
          </cell>
          <cell r="N7119">
            <v>0</v>
          </cell>
          <cell r="O7119">
            <v>34155.46</v>
          </cell>
          <cell r="P7119">
            <v>0</v>
          </cell>
        </row>
        <row r="7120">
          <cell r="A7120" t="str">
            <v>0011835910</v>
          </cell>
          <cell r="B7120">
            <v>11835</v>
          </cell>
          <cell r="C7120">
            <v>118350</v>
          </cell>
          <cell r="D7120" t="str">
            <v>NA6</v>
          </cell>
          <cell r="E7120">
            <v>910</v>
          </cell>
          <cell r="F7120">
            <v>1</v>
          </cell>
          <cell r="G7120">
            <v>2</v>
          </cell>
          <cell r="H7120" t="str">
            <v>/  /</v>
          </cell>
          <cell r="I7120">
            <v>0</v>
          </cell>
          <cell r="J7120">
            <v>0</v>
          </cell>
          <cell r="K7120">
            <v>33312</v>
          </cell>
          <cell r="L7120">
            <v>33312</v>
          </cell>
          <cell r="M7120">
            <v>0</v>
          </cell>
          <cell r="N7120">
            <v>0</v>
          </cell>
          <cell r="O7120">
            <v>33312</v>
          </cell>
          <cell r="P7120">
            <v>0</v>
          </cell>
        </row>
        <row r="7121">
          <cell r="A7121" t="str">
            <v>0011835951</v>
          </cell>
          <cell r="B7121">
            <v>11835</v>
          </cell>
          <cell r="C7121">
            <v>118350</v>
          </cell>
          <cell r="D7121" t="str">
            <v>NA6</v>
          </cell>
          <cell r="E7121">
            <v>951</v>
          </cell>
          <cell r="F7121">
            <v>1</v>
          </cell>
          <cell r="G7121">
            <v>1</v>
          </cell>
          <cell r="H7121" t="str">
            <v>/  /</v>
          </cell>
          <cell r="I7121">
            <v>0</v>
          </cell>
          <cell r="J7121">
            <v>0</v>
          </cell>
          <cell r="K7121">
            <v>653</v>
          </cell>
          <cell r="L7121">
            <v>653</v>
          </cell>
          <cell r="M7121">
            <v>0</v>
          </cell>
          <cell r="N7121">
            <v>0</v>
          </cell>
          <cell r="O7121">
            <v>653</v>
          </cell>
          <cell r="P7121">
            <v>0</v>
          </cell>
        </row>
        <row r="7122">
          <cell r="A7122" t="str">
            <v>0011837101</v>
          </cell>
          <cell r="B7122">
            <v>11837</v>
          </cell>
          <cell r="C7122">
            <v>118370</v>
          </cell>
          <cell r="D7122">
            <v>908</v>
          </cell>
          <cell r="E7122">
            <v>101</v>
          </cell>
          <cell r="F7122">
            <v>1</v>
          </cell>
          <cell r="G7122">
            <v>1</v>
          </cell>
          <cell r="H7122">
            <v>39089</v>
          </cell>
          <cell r="I7122">
            <v>3090</v>
          </cell>
          <cell r="J7122">
            <v>0</v>
          </cell>
          <cell r="K7122">
            <v>3090</v>
          </cell>
          <cell r="L7122">
            <v>3090</v>
          </cell>
          <cell r="M7122">
            <v>0</v>
          </cell>
          <cell r="N7122">
            <v>0</v>
          </cell>
          <cell r="O7122">
            <v>3090</v>
          </cell>
          <cell r="P7122">
            <v>0</v>
          </cell>
        </row>
        <row r="7123">
          <cell r="A7123" t="str">
            <v>0011837301</v>
          </cell>
          <cell r="B7123">
            <v>11837</v>
          </cell>
          <cell r="C7123">
            <v>118370</v>
          </cell>
          <cell r="D7123">
            <v>908</v>
          </cell>
          <cell r="E7123">
            <v>301</v>
          </cell>
          <cell r="F7123">
            <v>1</v>
          </cell>
          <cell r="G7123">
            <v>1</v>
          </cell>
          <cell r="H7123" t="str">
            <v>/  /</v>
          </cell>
          <cell r="I7123">
            <v>0</v>
          </cell>
          <cell r="J7123">
            <v>0</v>
          </cell>
          <cell r="K7123">
            <v>3090</v>
          </cell>
          <cell r="L7123">
            <v>3090</v>
          </cell>
          <cell r="M7123">
            <v>0</v>
          </cell>
          <cell r="N7123">
            <v>0</v>
          </cell>
          <cell r="O7123">
            <v>3090</v>
          </cell>
          <cell r="P7123">
            <v>0</v>
          </cell>
        </row>
        <row r="7124">
          <cell r="A7124" t="str">
            <v>0011837511</v>
          </cell>
          <cell r="B7124">
            <v>11837</v>
          </cell>
          <cell r="C7124">
            <v>118370</v>
          </cell>
          <cell r="D7124">
            <v>908</v>
          </cell>
          <cell r="E7124">
            <v>511</v>
          </cell>
          <cell r="F7124">
            <v>1</v>
          </cell>
          <cell r="G7124">
            <v>1</v>
          </cell>
          <cell r="H7124" t="str">
            <v>/  /</v>
          </cell>
          <cell r="I7124">
            <v>0</v>
          </cell>
          <cell r="J7124">
            <v>0</v>
          </cell>
          <cell r="K7124">
            <v>618</v>
          </cell>
          <cell r="L7124">
            <v>618</v>
          </cell>
          <cell r="M7124">
            <v>0</v>
          </cell>
          <cell r="N7124">
            <v>618</v>
          </cell>
          <cell r="O7124">
            <v>618</v>
          </cell>
          <cell r="P7124">
            <v>0</v>
          </cell>
        </row>
        <row r="7125">
          <cell r="A7125" t="str">
            <v>0011837523</v>
          </cell>
          <cell r="B7125">
            <v>11837</v>
          </cell>
          <cell r="C7125">
            <v>118370</v>
          </cell>
          <cell r="D7125">
            <v>908</v>
          </cell>
          <cell r="E7125">
            <v>523</v>
          </cell>
          <cell r="F7125">
            <v>1</v>
          </cell>
          <cell r="G7125">
            <v>1</v>
          </cell>
          <cell r="H7125">
            <v>38720</v>
          </cell>
          <cell r="I7125">
            <v>1</v>
          </cell>
          <cell r="J7125">
            <v>0</v>
          </cell>
          <cell r="K7125">
            <v>1</v>
          </cell>
          <cell r="L7125">
            <v>1</v>
          </cell>
          <cell r="M7125">
            <v>0</v>
          </cell>
          <cell r="N7125">
            <v>0</v>
          </cell>
          <cell r="O7125">
            <v>1</v>
          </cell>
          <cell r="P7125">
            <v>0</v>
          </cell>
        </row>
        <row r="7126">
          <cell r="A7126" t="str">
            <v>0011837555</v>
          </cell>
          <cell r="B7126">
            <v>11837</v>
          </cell>
          <cell r="C7126">
            <v>118370</v>
          </cell>
          <cell r="D7126">
            <v>908</v>
          </cell>
          <cell r="E7126">
            <v>555</v>
          </cell>
          <cell r="F7126">
            <v>1</v>
          </cell>
          <cell r="G7126">
            <v>1</v>
          </cell>
          <cell r="H7126" t="str">
            <v>/  /</v>
          </cell>
          <cell r="I7126">
            <v>0</v>
          </cell>
          <cell r="J7126">
            <v>0</v>
          </cell>
          <cell r="K7126">
            <v>100</v>
          </cell>
          <cell r="L7126">
            <v>100</v>
          </cell>
          <cell r="M7126">
            <v>0</v>
          </cell>
          <cell r="N7126">
            <v>0</v>
          </cell>
          <cell r="O7126">
            <v>100</v>
          </cell>
          <cell r="P7126">
            <v>0</v>
          </cell>
        </row>
        <row r="7127">
          <cell r="A7127" t="str">
            <v>0011837601</v>
          </cell>
          <cell r="B7127">
            <v>11837</v>
          </cell>
          <cell r="C7127">
            <v>118370</v>
          </cell>
          <cell r="D7127">
            <v>908</v>
          </cell>
          <cell r="E7127">
            <v>601</v>
          </cell>
          <cell r="F7127">
            <v>1</v>
          </cell>
          <cell r="G7127">
            <v>1</v>
          </cell>
          <cell r="H7127" t="str">
            <v>/  /</v>
          </cell>
          <cell r="I7127">
            <v>0</v>
          </cell>
          <cell r="J7127">
            <v>0</v>
          </cell>
          <cell r="K7127">
            <v>2371</v>
          </cell>
          <cell r="L7127">
            <v>2371</v>
          </cell>
          <cell r="M7127">
            <v>0</v>
          </cell>
          <cell r="N7127">
            <v>0</v>
          </cell>
          <cell r="O7127">
            <v>2371</v>
          </cell>
          <cell r="P7127">
            <v>0</v>
          </cell>
        </row>
        <row r="7128">
          <cell r="A7128" t="str">
            <v>0011837701</v>
          </cell>
          <cell r="B7128">
            <v>11837</v>
          </cell>
          <cell r="C7128">
            <v>118370</v>
          </cell>
          <cell r="D7128">
            <v>908</v>
          </cell>
          <cell r="E7128">
            <v>701</v>
          </cell>
          <cell r="F7128">
            <v>1</v>
          </cell>
          <cell r="G7128">
            <v>1</v>
          </cell>
          <cell r="H7128" t="str">
            <v>/  /</v>
          </cell>
          <cell r="I7128">
            <v>0</v>
          </cell>
          <cell r="J7128">
            <v>0</v>
          </cell>
          <cell r="K7128">
            <v>2371</v>
          </cell>
          <cell r="L7128">
            <v>2371</v>
          </cell>
          <cell r="M7128">
            <v>0</v>
          </cell>
          <cell r="N7128">
            <v>0</v>
          </cell>
          <cell r="O7128">
            <v>2371</v>
          </cell>
          <cell r="P7128">
            <v>0</v>
          </cell>
        </row>
        <row r="7129">
          <cell r="A7129" t="str">
            <v>0011837910</v>
          </cell>
          <cell r="B7129">
            <v>11837</v>
          </cell>
          <cell r="C7129">
            <v>118370</v>
          </cell>
          <cell r="D7129">
            <v>908</v>
          </cell>
          <cell r="E7129">
            <v>910</v>
          </cell>
          <cell r="F7129">
            <v>1</v>
          </cell>
          <cell r="G7129">
            <v>1</v>
          </cell>
          <cell r="H7129" t="str">
            <v>/  /</v>
          </cell>
          <cell r="I7129">
            <v>0</v>
          </cell>
          <cell r="J7129">
            <v>0</v>
          </cell>
          <cell r="K7129">
            <v>3090</v>
          </cell>
          <cell r="L7129">
            <v>3090</v>
          </cell>
          <cell r="M7129">
            <v>0</v>
          </cell>
          <cell r="N7129">
            <v>0</v>
          </cell>
          <cell r="O7129">
            <v>3090</v>
          </cell>
          <cell r="P7129">
            <v>0</v>
          </cell>
        </row>
        <row r="7130">
          <cell r="A7130" t="str">
            <v>0011837951</v>
          </cell>
          <cell r="B7130">
            <v>11837</v>
          </cell>
          <cell r="C7130">
            <v>118370</v>
          </cell>
          <cell r="D7130">
            <v>908</v>
          </cell>
          <cell r="E7130">
            <v>951</v>
          </cell>
          <cell r="F7130">
            <v>1</v>
          </cell>
          <cell r="G7130">
            <v>1</v>
          </cell>
          <cell r="H7130" t="str">
            <v>/  /</v>
          </cell>
          <cell r="I7130">
            <v>0</v>
          </cell>
          <cell r="J7130">
            <v>0</v>
          </cell>
          <cell r="K7130">
            <v>448</v>
          </cell>
          <cell r="L7130">
            <v>448</v>
          </cell>
          <cell r="M7130">
            <v>0</v>
          </cell>
          <cell r="N7130">
            <v>0</v>
          </cell>
          <cell r="O7130">
            <v>448</v>
          </cell>
          <cell r="P7130">
            <v>0</v>
          </cell>
        </row>
        <row r="7131">
          <cell r="A7131" t="str">
            <v>0011839101</v>
          </cell>
          <cell r="B7131">
            <v>11839</v>
          </cell>
          <cell r="C7131">
            <v>118390</v>
          </cell>
          <cell r="D7131">
            <v>750</v>
          </cell>
          <cell r="E7131">
            <v>101</v>
          </cell>
          <cell r="F7131">
            <v>1</v>
          </cell>
          <cell r="G7131">
            <v>1</v>
          </cell>
          <cell r="H7131">
            <v>39089</v>
          </cell>
          <cell r="I7131">
            <v>3000</v>
          </cell>
          <cell r="J7131">
            <v>0</v>
          </cell>
          <cell r="K7131">
            <v>3000</v>
          </cell>
          <cell r="L7131">
            <v>3000</v>
          </cell>
          <cell r="M7131">
            <v>0</v>
          </cell>
          <cell r="N7131">
            <v>0</v>
          </cell>
          <cell r="O7131">
            <v>3000</v>
          </cell>
          <cell r="P7131">
            <v>0</v>
          </cell>
        </row>
        <row r="7132">
          <cell r="A7132" t="str">
            <v>0011839301</v>
          </cell>
          <cell r="B7132">
            <v>11839</v>
          </cell>
          <cell r="C7132">
            <v>118390</v>
          </cell>
          <cell r="D7132">
            <v>750</v>
          </cell>
          <cell r="E7132">
            <v>301</v>
          </cell>
          <cell r="F7132">
            <v>1</v>
          </cell>
          <cell r="G7132">
            <v>1</v>
          </cell>
          <cell r="H7132" t="str">
            <v>/  /</v>
          </cell>
          <cell r="I7132">
            <v>0</v>
          </cell>
          <cell r="J7132">
            <v>0</v>
          </cell>
          <cell r="K7132">
            <v>3000</v>
          </cell>
          <cell r="L7132">
            <v>3000</v>
          </cell>
          <cell r="M7132">
            <v>0</v>
          </cell>
          <cell r="N7132">
            <v>0</v>
          </cell>
          <cell r="O7132">
            <v>3000</v>
          </cell>
          <cell r="P7132">
            <v>0</v>
          </cell>
        </row>
        <row r="7133">
          <cell r="A7133" t="str">
            <v>0011839511</v>
          </cell>
          <cell r="B7133">
            <v>11839</v>
          </cell>
          <cell r="C7133">
            <v>118390</v>
          </cell>
          <cell r="D7133">
            <v>750</v>
          </cell>
          <cell r="E7133">
            <v>511</v>
          </cell>
          <cell r="F7133">
            <v>1</v>
          </cell>
          <cell r="G7133">
            <v>1</v>
          </cell>
          <cell r="H7133" t="str">
            <v>/  /</v>
          </cell>
          <cell r="I7133">
            <v>0</v>
          </cell>
          <cell r="J7133">
            <v>0</v>
          </cell>
          <cell r="K7133">
            <v>600</v>
          </cell>
          <cell r="L7133">
            <v>600</v>
          </cell>
          <cell r="M7133">
            <v>0</v>
          </cell>
          <cell r="N7133">
            <v>600</v>
          </cell>
          <cell r="O7133">
            <v>600</v>
          </cell>
          <cell r="P7133">
            <v>0</v>
          </cell>
        </row>
        <row r="7134">
          <cell r="A7134" t="str">
            <v>0011839523</v>
          </cell>
          <cell r="B7134">
            <v>11839</v>
          </cell>
          <cell r="C7134">
            <v>118390</v>
          </cell>
          <cell r="D7134">
            <v>750</v>
          </cell>
          <cell r="E7134">
            <v>523</v>
          </cell>
          <cell r="F7134">
            <v>1</v>
          </cell>
          <cell r="G7134">
            <v>1</v>
          </cell>
          <cell r="H7134">
            <v>38722</v>
          </cell>
          <cell r="I7134">
            <v>1</v>
          </cell>
          <cell r="J7134">
            <v>0</v>
          </cell>
          <cell r="K7134">
            <v>1</v>
          </cell>
          <cell r="L7134">
            <v>1</v>
          </cell>
          <cell r="M7134">
            <v>0</v>
          </cell>
          <cell r="N7134">
            <v>0</v>
          </cell>
          <cell r="O7134">
            <v>1</v>
          </cell>
          <cell r="P7134">
            <v>0</v>
          </cell>
        </row>
        <row r="7135">
          <cell r="A7135" t="str">
            <v>0011839555</v>
          </cell>
          <cell r="B7135">
            <v>11839</v>
          </cell>
          <cell r="C7135">
            <v>118390</v>
          </cell>
          <cell r="D7135">
            <v>750</v>
          </cell>
          <cell r="E7135">
            <v>555</v>
          </cell>
          <cell r="F7135">
            <v>1</v>
          </cell>
          <cell r="G7135">
            <v>1</v>
          </cell>
          <cell r="H7135" t="str">
            <v>/  /</v>
          </cell>
          <cell r="I7135">
            <v>0</v>
          </cell>
          <cell r="J7135">
            <v>0</v>
          </cell>
          <cell r="K7135">
            <v>300</v>
          </cell>
          <cell r="L7135">
            <v>300</v>
          </cell>
          <cell r="M7135">
            <v>0</v>
          </cell>
          <cell r="N7135">
            <v>0</v>
          </cell>
          <cell r="O7135">
            <v>300</v>
          </cell>
          <cell r="P7135">
            <v>0</v>
          </cell>
        </row>
        <row r="7136">
          <cell r="A7136" t="str">
            <v>0011839601</v>
          </cell>
          <cell r="B7136">
            <v>11839</v>
          </cell>
          <cell r="C7136">
            <v>118390</v>
          </cell>
          <cell r="D7136">
            <v>750</v>
          </cell>
          <cell r="E7136">
            <v>601</v>
          </cell>
          <cell r="F7136">
            <v>1</v>
          </cell>
          <cell r="G7136">
            <v>1</v>
          </cell>
          <cell r="H7136" t="str">
            <v>/  /</v>
          </cell>
          <cell r="I7136">
            <v>0</v>
          </cell>
          <cell r="J7136">
            <v>0</v>
          </cell>
          <cell r="K7136">
            <v>2099</v>
          </cell>
          <cell r="L7136">
            <v>2099</v>
          </cell>
          <cell r="M7136">
            <v>0</v>
          </cell>
          <cell r="N7136">
            <v>0</v>
          </cell>
          <cell r="O7136">
            <v>2099</v>
          </cell>
          <cell r="P7136">
            <v>0</v>
          </cell>
        </row>
        <row r="7137">
          <cell r="A7137" t="str">
            <v>0011839701</v>
          </cell>
          <cell r="B7137">
            <v>11839</v>
          </cell>
          <cell r="C7137">
            <v>118390</v>
          </cell>
          <cell r="D7137">
            <v>750</v>
          </cell>
          <cell r="E7137">
            <v>701</v>
          </cell>
          <cell r="F7137">
            <v>1</v>
          </cell>
          <cell r="G7137">
            <v>1</v>
          </cell>
          <cell r="H7137" t="str">
            <v>/  /</v>
          </cell>
          <cell r="I7137">
            <v>0</v>
          </cell>
          <cell r="J7137">
            <v>0</v>
          </cell>
          <cell r="K7137">
            <v>2099</v>
          </cell>
          <cell r="L7137">
            <v>2099</v>
          </cell>
          <cell r="M7137">
            <v>0</v>
          </cell>
          <cell r="N7137">
            <v>0</v>
          </cell>
          <cell r="O7137">
            <v>2099</v>
          </cell>
          <cell r="P7137">
            <v>0</v>
          </cell>
        </row>
        <row r="7138">
          <cell r="A7138" t="str">
            <v>0011839910</v>
          </cell>
          <cell r="B7138">
            <v>11839</v>
          </cell>
          <cell r="C7138">
            <v>118390</v>
          </cell>
          <cell r="D7138">
            <v>750</v>
          </cell>
          <cell r="E7138">
            <v>910</v>
          </cell>
          <cell r="F7138">
            <v>1</v>
          </cell>
          <cell r="G7138">
            <v>1</v>
          </cell>
          <cell r="H7138" t="str">
            <v>/  /</v>
          </cell>
          <cell r="I7138">
            <v>0</v>
          </cell>
          <cell r="J7138">
            <v>0</v>
          </cell>
          <cell r="K7138">
            <v>3000</v>
          </cell>
          <cell r="L7138">
            <v>3000</v>
          </cell>
          <cell r="M7138">
            <v>0</v>
          </cell>
          <cell r="N7138">
            <v>0</v>
          </cell>
          <cell r="O7138">
            <v>3000</v>
          </cell>
          <cell r="P7138">
            <v>0</v>
          </cell>
        </row>
        <row r="7139">
          <cell r="A7139" t="str">
            <v>0011839951</v>
          </cell>
          <cell r="B7139">
            <v>11839</v>
          </cell>
          <cell r="C7139">
            <v>118390</v>
          </cell>
          <cell r="D7139">
            <v>750</v>
          </cell>
          <cell r="E7139">
            <v>951</v>
          </cell>
          <cell r="F7139">
            <v>1</v>
          </cell>
          <cell r="G7139">
            <v>1</v>
          </cell>
          <cell r="H7139" t="str">
            <v>/  /</v>
          </cell>
          <cell r="I7139">
            <v>0</v>
          </cell>
          <cell r="J7139">
            <v>0</v>
          </cell>
          <cell r="K7139">
            <v>435</v>
          </cell>
          <cell r="L7139">
            <v>435</v>
          </cell>
          <cell r="M7139">
            <v>0</v>
          </cell>
          <cell r="N7139">
            <v>0</v>
          </cell>
          <cell r="O7139">
            <v>435</v>
          </cell>
          <cell r="P7139">
            <v>0</v>
          </cell>
        </row>
        <row r="7140">
          <cell r="A7140" t="str">
            <v>0011842101</v>
          </cell>
          <cell r="B7140">
            <v>11842</v>
          </cell>
          <cell r="C7140">
            <v>118420</v>
          </cell>
          <cell r="D7140" t="str">
            <v>RAS</v>
          </cell>
          <cell r="E7140">
            <v>101</v>
          </cell>
          <cell r="F7140">
            <v>1</v>
          </cell>
          <cell r="G7140">
            <v>1</v>
          </cell>
          <cell r="H7140">
            <v>39092</v>
          </cell>
          <cell r="I7140">
            <v>10400</v>
          </cell>
          <cell r="J7140">
            <v>0</v>
          </cell>
          <cell r="K7140">
            <v>10400</v>
          </cell>
          <cell r="L7140">
            <v>10400</v>
          </cell>
          <cell r="M7140">
            <v>0</v>
          </cell>
          <cell r="N7140">
            <v>0</v>
          </cell>
          <cell r="O7140">
            <v>10400</v>
          </cell>
          <cell r="P7140">
            <v>0</v>
          </cell>
        </row>
        <row r="7141">
          <cell r="A7141" t="str">
            <v>0011842103</v>
          </cell>
          <cell r="B7141">
            <v>11842</v>
          </cell>
          <cell r="C7141">
            <v>118420</v>
          </cell>
          <cell r="D7141" t="str">
            <v>RAS</v>
          </cell>
          <cell r="E7141">
            <v>103</v>
          </cell>
          <cell r="F7141">
            <v>1</v>
          </cell>
          <cell r="G7141">
            <v>1</v>
          </cell>
          <cell r="H7141" t="str">
            <v>20/03/06</v>
          </cell>
          <cell r="I7141">
            <v>800</v>
          </cell>
          <cell r="J7141">
            <v>0</v>
          </cell>
          <cell r="K7141">
            <v>800</v>
          </cell>
          <cell r="L7141">
            <v>800</v>
          </cell>
          <cell r="M7141">
            <v>0</v>
          </cell>
          <cell r="N7141">
            <v>0</v>
          </cell>
          <cell r="O7141">
            <v>800</v>
          </cell>
          <cell r="P7141">
            <v>0</v>
          </cell>
        </row>
        <row r="7142">
          <cell r="A7142" t="str">
            <v>0011842106</v>
          </cell>
          <cell r="B7142">
            <v>11842</v>
          </cell>
          <cell r="C7142">
            <v>118420</v>
          </cell>
          <cell r="D7142" t="str">
            <v>RAS</v>
          </cell>
          <cell r="E7142">
            <v>106</v>
          </cell>
          <cell r="F7142">
            <v>1</v>
          </cell>
          <cell r="G7142">
            <v>1</v>
          </cell>
          <cell r="H7142" t="str">
            <v>20/03/06</v>
          </cell>
          <cell r="I7142">
            <v>150</v>
          </cell>
          <cell r="J7142">
            <v>0</v>
          </cell>
          <cell r="K7142">
            <v>150</v>
          </cell>
          <cell r="L7142">
            <v>150</v>
          </cell>
          <cell r="M7142">
            <v>0</v>
          </cell>
          <cell r="N7142">
            <v>0</v>
          </cell>
          <cell r="O7142">
            <v>150</v>
          </cell>
          <cell r="P7142">
            <v>0</v>
          </cell>
        </row>
        <row r="7143">
          <cell r="A7143" t="str">
            <v>0011842172</v>
          </cell>
          <cell r="B7143">
            <v>11842</v>
          </cell>
          <cell r="C7143">
            <v>118420</v>
          </cell>
          <cell r="D7143" t="str">
            <v>RAS</v>
          </cell>
          <cell r="E7143">
            <v>172</v>
          </cell>
          <cell r="F7143">
            <v>1</v>
          </cell>
          <cell r="G7143">
            <v>2</v>
          </cell>
          <cell r="H7143" t="str">
            <v>15/01/08</v>
          </cell>
          <cell r="I7143">
            <v>0</v>
          </cell>
          <cell r="J7143">
            <v>463.72</v>
          </cell>
          <cell r="K7143">
            <v>463.72</v>
          </cell>
          <cell r="L7143">
            <v>463.72</v>
          </cell>
          <cell r="M7143">
            <v>0</v>
          </cell>
          <cell r="N7143">
            <v>0</v>
          </cell>
          <cell r="O7143">
            <v>463.72</v>
          </cell>
          <cell r="P7143">
            <v>0</v>
          </cell>
        </row>
        <row r="7144">
          <cell r="A7144" t="str">
            <v>0011842301</v>
          </cell>
          <cell r="B7144">
            <v>11842</v>
          </cell>
          <cell r="C7144">
            <v>118420</v>
          </cell>
          <cell r="D7144" t="str">
            <v>RAS</v>
          </cell>
          <cell r="E7144">
            <v>301</v>
          </cell>
          <cell r="F7144">
            <v>1</v>
          </cell>
          <cell r="G7144">
            <v>2</v>
          </cell>
          <cell r="H7144" t="str">
            <v>/  /</v>
          </cell>
          <cell r="I7144">
            <v>0</v>
          </cell>
          <cell r="J7144">
            <v>463.72</v>
          </cell>
          <cell r="K7144">
            <v>11813.72</v>
          </cell>
          <cell r="L7144">
            <v>11813.72</v>
          </cell>
          <cell r="M7144">
            <v>0</v>
          </cell>
          <cell r="N7144">
            <v>0</v>
          </cell>
          <cell r="O7144">
            <v>11813.72</v>
          </cell>
          <cell r="P7144">
            <v>0</v>
          </cell>
        </row>
        <row r="7145">
          <cell r="A7145" t="str">
            <v>0011842511</v>
          </cell>
          <cell r="B7145">
            <v>11842</v>
          </cell>
          <cell r="C7145">
            <v>118420</v>
          </cell>
          <cell r="D7145" t="str">
            <v>RAS</v>
          </cell>
          <cell r="E7145">
            <v>511</v>
          </cell>
          <cell r="F7145">
            <v>1</v>
          </cell>
          <cell r="G7145">
            <v>2</v>
          </cell>
          <cell r="H7145" t="str">
            <v>/  /</v>
          </cell>
          <cell r="I7145">
            <v>0</v>
          </cell>
          <cell r="J7145">
            <v>92</v>
          </cell>
          <cell r="K7145">
            <v>992</v>
          </cell>
          <cell r="L7145">
            <v>992</v>
          </cell>
          <cell r="M7145">
            <v>0</v>
          </cell>
          <cell r="N7145">
            <v>992</v>
          </cell>
          <cell r="O7145">
            <v>992</v>
          </cell>
          <cell r="P7145">
            <v>0</v>
          </cell>
        </row>
        <row r="7146">
          <cell r="A7146" t="str">
            <v>0011842522</v>
          </cell>
          <cell r="B7146">
            <v>11842</v>
          </cell>
          <cell r="C7146">
            <v>118420</v>
          </cell>
          <cell r="D7146" t="str">
            <v>RAS</v>
          </cell>
          <cell r="E7146">
            <v>522</v>
          </cell>
          <cell r="F7146">
            <v>1</v>
          </cell>
          <cell r="G7146">
            <v>1</v>
          </cell>
          <cell r="H7146">
            <v>38721</v>
          </cell>
          <cell r="I7146">
            <v>7</v>
          </cell>
          <cell r="J7146">
            <v>0</v>
          </cell>
          <cell r="K7146">
            <v>7</v>
          </cell>
          <cell r="L7146">
            <v>7</v>
          </cell>
          <cell r="M7146">
            <v>0</v>
          </cell>
          <cell r="N7146">
            <v>0</v>
          </cell>
          <cell r="O7146">
            <v>7</v>
          </cell>
          <cell r="P7146">
            <v>0</v>
          </cell>
        </row>
        <row r="7147">
          <cell r="A7147" t="str">
            <v>0011842601</v>
          </cell>
          <cell r="B7147">
            <v>11842</v>
          </cell>
          <cell r="C7147">
            <v>118420</v>
          </cell>
          <cell r="D7147" t="str">
            <v>RAS</v>
          </cell>
          <cell r="E7147">
            <v>601</v>
          </cell>
          <cell r="F7147">
            <v>1</v>
          </cell>
          <cell r="G7147">
            <v>2</v>
          </cell>
          <cell r="H7147" t="str">
            <v>/  /</v>
          </cell>
          <cell r="I7147">
            <v>0</v>
          </cell>
          <cell r="J7147">
            <v>371.72</v>
          </cell>
          <cell r="K7147">
            <v>10814.72</v>
          </cell>
          <cell r="L7147">
            <v>10814.72</v>
          </cell>
          <cell r="M7147">
            <v>0</v>
          </cell>
          <cell r="N7147">
            <v>0</v>
          </cell>
          <cell r="O7147">
            <v>10814.72</v>
          </cell>
          <cell r="P7147">
            <v>0</v>
          </cell>
        </row>
        <row r="7148">
          <cell r="A7148" t="str">
            <v>0011842701</v>
          </cell>
          <cell r="B7148">
            <v>11842</v>
          </cell>
          <cell r="C7148">
            <v>118420</v>
          </cell>
          <cell r="D7148" t="str">
            <v>RAS</v>
          </cell>
          <cell r="E7148">
            <v>701</v>
          </cell>
          <cell r="F7148">
            <v>1</v>
          </cell>
          <cell r="G7148">
            <v>2</v>
          </cell>
          <cell r="H7148" t="str">
            <v>/  /</v>
          </cell>
          <cell r="I7148">
            <v>0</v>
          </cell>
          <cell r="J7148">
            <v>371.72</v>
          </cell>
          <cell r="K7148">
            <v>10814.72</v>
          </cell>
          <cell r="L7148">
            <v>10814.72</v>
          </cell>
          <cell r="M7148">
            <v>0</v>
          </cell>
          <cell r="N7148">
            <v>0</v>
          </cell>
          <cell r="O7148">
            <v>10814.72</v>
          </cell>
          <cell r="P7148">
            <v>0</v>
          </cell>
        </row>
        <row r="7149">
          <cell r="A7149" t="str">
            <v>0011842910</v>
          </cell>
          <cell r="B7149">
            <v>11842</v>
          </cell>
          <cell r="C7149">
            <v>118420</v>
          </cell>
          <cell r="D7149" t="str">
            <v>RAS</v>
          </cell>
          <cell r="E7149">
            <v>910</v>
          </cell>
          <cell r="F7149">
            <v>1</v>
          </cell>
          <cell r="G7149">
            <v>2</v>
          </cell>
          <cell r="H7149" t="str">
            <v>/  /</v>
          </cell>
          <cell r="I7149">
            <v>0</v>
          </cell>
          <cell r="J7149">
            <v>0</v>
          </cell>
          <cell r="K7149">
            <v>11350</v>
          </cell>
          <cell r="L7149">
            <v>11350</v>
          </cell>
          <cell r="M7149">
            <v>0</v>
          </cell>
          <cell r="N7149">
            <v>0</v>
          </cell>
          <cell r="O7149">
            <v>11350</v>
          </cell>
          <cell r="P7149">
            <v>0</v>
          </cell>
        </row>
        <row r="7150">
          <cell r="A7150" t="str">
            <v>0011842915</v>
          </cell>
          <cell r="B7150">
            <v>11842</v>
          </cell>
          <cell r="C7150">
            <v>118420</v>
          </cell>
          <cell r="D7150" t="str">
            <v>RAS</v>
          </cell>
          <cell r="E7150">
            <v>915</v>
          </cell>
          <cell r="F7150">
            <v>1</v>
          </cell>
          <cell r="G7150">
            <v>2</v>
          </cell>
          <cell r="H7150" t="str">
            <v>/  /</v>
          </cell>
          <cell r="I7150">
            <v>0</v>
          </cell>
          <cell r="J7150">
            <v>463.72</v>
          </cell>
          <cell r="K7150">
            <v>463.72</v>
          </cell>
          <cell r="L7150">
            <v>463.72</v>
          </cell>
          <cell r="M7150">
            <v>0</v>
          </cell>
          <cell r="N7150">
            <v>0</v>
          </cell>
          <cell r="O7150">
            <v>463.72</v>
          </cell>
          <cell r="P7150">
            <v>0</v>
          </cell>
        </row>
        <row r="7151">
          <cell r="A7151" t="str">
            <v>0011842951</v>
          </cell>
          <cell r="B7151">
            <v>11842</v>
          </cell>
          <cell r="C7151">
            <v>118420</v>
          </cell>
          <cell r="D7151" t="str">
            <v>RAS</v>
          </cell>
          <cell r="E7151">
            <v>951</v>
          </cell>
          <cell r="F7151">
            <v>1</v>
          </cell>
          <cell r="G7151">
            <v>2</v>
          </cell>
          <cell r="H7151" t="str">
            <v>/  /</v>
          </cell>
          <cell r="I7151">
            <v>0</v>
          </cell>
          <cell r="J7151">
            <v>68</v>
          </cell>
          <cell r="K7151">
            <v>721</v>
          </cell>
          <cell r="L7151">
            <v>721</v>
          </cell>
          <cell r="M7151">
            <v>0</v>
          </cell>
          <cell r="N7151">
            <v>0</v>
          </cell>
          <cell r="O7151">
            <v>721</v>
          </cell>
          <cell r="P7151">
            <v>0</v>
          </cell>
        </row>
        <row r="7152">
          <cell r="A7152" t="str">
            <v>0011844101</v>
          </cell>
          <cell r="B7152">
            <v>11844</v>
          </cell>
          <cell r="C7152">
            <v>118440</v>
          </cell>
          <cell r="D7152">
            <v>180</v>
          </cell>
          <cell r="E7152">
            <v>101</v>
          </cell>
          <cell r="F7152">
            <v>1</v>
          </cell>
          <cell r="G7152">
            <v>1</v>
          </cell>
          <cell r="H7152">
            <v>38724</v>
          </cell>
          <cell r="I7152">
            <v>6000.6</v>
          </cell>
          <cell r="J7152">
            <v>0</v>
          </cell>
          <cell r="K7152">
            <v>6000.6</v>
          </cell>
          <cell r="L7152">
            <v>6000.6</v>
          </cell>
          <cell r="M7152">
            <v>0</v>
          </cell>
          <cell r="N7152">
            <v>0</v>
          </cell>
          <cell r="O7152">
            <v>6000.6</v>
          </cell>
          <cell r="P7152">
            <v>0</v>
          </cell>
        </row>
        <row r="7153">
          <cell r="A7153" t="str">
            <v>0011844103</v>
          </cell>
          <cell r="B7153">
            <v>11844</v>
          </cell>
          <cell r="C7153">
            <v>118440</v>
          </cell>
          <cell r="D7153">
            <v>180</v>
          </cell>
          <cell r="E7153">
            <v>103</v>
          </cell>
          <cell r="F7153">
            <v>1</v>
          </cell>
          <cell r="G7153">
            <v>1</v>
          </cell>
          <cell r="H7153" t="str">
            <v>15/04/06</v>
          </cell>
          <cell r="I7153">
            <v>800</v>
          </cell>
          <cell r="J7153">
            <v>0</v>
          </cell>
          <cell r="K7153">
            <v>800</v>
          </cell>
          <cell r="L7153">
            <v>800</v>
          </cell>
          <cell r="M7153">
            <v>0</v>
          </cell>
          <cell r="N7153">
            <v>0</v>
          </cell>
          <cell r="O7153">
            <v>800</v>
          </cell>
          <cell r="P7153">
            <v>0</v>
          </cell>
        </row>
        <row r="7154">
          <cell r="A7154" t="str">
            <v>0011844106</v>
          </cell>
          <cell r="B7154">
            <v>11844</v>
          </cell>
          <cell r="C7154">
            <v>118440</v>
          </cell>
          <cell r="D7154">
            <v>180</v>
          </cell>
          <cell r="E7154">
            <v>106</v>
          </cell>
          <cell r="F7154">
            <v>1</v>
          </cell>
          <cell r="G7154">
            <v>1</v>
          </cell>
          <cell r="H7154" t="str">
            <v>15/04/06</v>
          </cell>
          <cell r="I7154">
            <v>150</v>
          </cell>
          <cell r="J7154">
            <v>0</v>
          </cell>
          <cell r="K7154">
            <v>150</v>
          </cell>
          <cell r="L7154">
            <v>150</v>
          </cell>
          <cell r="M7154">
            <v>0</v>
          </cell>
          <cell r="N7154">
            <v>0</v>
          </cell>
          <cell r="O7154">
            <v>150</v>
          </cell>
          <cell r="P7154">
            <v>0</v>
          </cell>
        </row>
        <row r="7155">
          <cell r="A7155" t="str">
            <v>0011844172</v>
          </cell>
          <cell r="B7155">
            <v>11844</v>
          </cell>
          <cell r="C7155">
            <v>118440</v>
          </cell>
          <cell r="D7155">
            <v>180</v>
          </cell>
          <cell r="E7155">
            <v>172</v>
          </cell>
          <cell r="F7155">
            <v>1</v>
          </cell>
          <cell r="G7155">
            <v>2</v>
          </cell>
          <cell r="H7155" t="str">
            <v>15/01/08</v>
          </cell>
          <cell r="I7155">
            <v>0</v>
          </cell>
          <cell r="J7155">
            <v>3563.13</v>
          </cell>
          <cell r="K7155">
            <v>3563.13</v>
          </cell>
          <cell r="L7155">
            <v>3563.13</v>
          </cell>
          <cell r="M7155">
            <v>0</v>
          </cell>
          <cell r="N7155">
            <v>0</v>
          </cell>
          <cell r="O7155">
            <v>3563.13</v>
          </cell>
          <cell r="P7155">
            <v>0</v>
          </cell>
        </row>
        <row r="7156">
          <cell r="A7156" t="str">
            <v>0011844301</v>
          </cell>
          <cell r="B7156">
            <v>11844</v>
          </cell>
          <cell r="C7156">
            <v>118440</v>
          </cell>
          <cell r="D7156">
            <v>180</v>
          </cell>
          <cell r="E7156">
            <v>301</v>
          </cell>
          <cell r="F7156">
            <v>1</v>
          </cell>
          <cell r="G7156">
            <v>2</v>
          </cell>
          <cell r="H7156" t="str">
            <v>/  /</v>
          </cell>
          <cell r="I7156">
            <v>0</v>
          </cell>
          <cell r="J7156">
            <v>3563.13</v>
          </cell>
          <cell r="K7156">
            <v>10513.73</v>
          </cell>
          <cell r="L7156">
            <v>10513.73</v>
          </cell>
          <cell r="M7156">
            <v>0</v>
          </cell>
          <cell r="N7156">
            <v>0</v>
          </cell>
          <cell r="O7156">
            <v>10513.73</v>
          </cell>
          <cell r="P7156">
            <v>0</v>
          </cell>
        </row>
        <row r="7157">
          <cell r="A7157" t="str">
            <v>0011844511</v>
          </cell>
          <cell r="B7157">
            <v>11844</v>
          </cell>
          <cell r="C7157">
            <v>118440</v>
          </cell>
          <cell r="D7157">
            <v>180</v>
          </cell>
          <cell r="E7157">
            <v>511</v>
          </cell>
          <cell r="F7157">
            <v>1</v>
          </cell>
          <cell r="G7157">
            <v>2</v>
          </cell>
          <cell r="H7157" t="str">
            <v>/  /</v>
          </cell>
          <cell r="I7157">
            <v>0</v>
          </cell>
          <cell r="J7157">
            <v>712</v>
          </cell>
          <cell r="K7157">
            <v>1612</v>
          </cell>
          <cell r="L7157">
            <v>1612</v>
          </cell>
          <cell r="M7157">
            <v>0</v>
          </cell>
          <cell r="N7157">
            <v>1612</v>
          </cell>
          <cell r="O7157">
            <v>1612</v>
          </cell>
          <cell r="P7157">
            <v>0</v>
          </cell>
        </row>
        <row r="7158">
          <cell r="A7158" t="str">
            <v>0011844523</v>
          </cell>
          <cell r="B7158">
            <v>11844</v>
          </cell>
          <cell r="C7158">
            <v>118440</v>
          </cell>
          <cell r="D7158">
            <v>180</v>
          </cell>
          <cell r="E7158">
            <v>523</v>
          </cell>
          <cell r="F7158">
            <v>1</v>
          </cell>
          <cell r="G7158">
            <v>1</v>
          </cell>
          <cell r="H7158">
            <v>38722</v>
          </cell>
          <cell r="I7158">
            <v>1</v>
          </cell>
          <cell r="J7158">
            <v>0</v>
          </cell>
          <cell r="K7158">
            <v>1</v>
          </cell>
          <cell r="L7158">
            <v>1</v>
          </cell>
          <cell r="M7158">
            <v>0</v>
          </cell>
          <cell r="N7158">
            <v>0</v>
          </cell>
          <cell r="O7158">
            <v>1</v>
          </cell>
          <cell r="P7158">
            <v>0</v>
          </cell>
        </row>
        <row r="7159">
          <cell r="A7159" t="str">
            <v>0011844601</v>
          </cell>
          <cell r="B7159">
            <v>11844</v>
          </cell>
          <cell r="C7159">
            <v>118440</v>
          </cell>
          <cell r="D7159">
            <v>180</v>
          </cell>
          <cell r="E7159">
            <v>601</v>
          </cell>
          <cell r="F7159">
            <v>1</v>
          </cell>
          <cell r="G7159">
            <v>2</v>
          </cell>
          <cell r="H7159" t="str">
            <v>/  /</v>
          </cell>
          <cell r="I7159">
            <v>0</v>
          </cell>
          <cell r="J7159">
            <v>2851.13</v>
          </cell>
          <cell r="K7159">
            <v>8900.73</v>
          </cell>
          <cell r="L7159">
            <v>8900.73</v>
          </cell>
          <cell r="M7159">
            <v>0</v>
          </cell>
          <cell r="N7159">
            <v>0</v>
          </cell>
          <cell r="O7159">
            <v>8900.73</v>
          </cell>
          <cell r="P7159">
            <v>0</v>
          </cell>
        </row>
        <row r="7160">
          <cell r="A7160" t="str">
            <v>0011844701</v>
          </cell>
          <cell r="B7160">
            <v>11844</v>
          </cell>
          <cell r="C7160">
            <v>118440</v>
          </cell>
          <cell r="D7160">
            <v>180</v>
          </cell>
          <cell r="E7160">
            <v>701</v>
          </cell>
          <cell r="F7160">
            <v>1</v>
          </cell>
          <cell r="G7160">
            <v>2</v>
          </cell>
          <cell r="H7160" t="str">
            <v>/  /</v>
          </cell>
          <cell r="I7160">
            <v>0</v>
          </cell>
          <cell r="J7160">
            <v>2851.13</v>
          </cell>
          <cell r="K7160">
            <v>8900.73</v>
          </cell>
          <cell r="L7160">
            <v>8900.73</v>
          </cell>
          <cell r="M7160">
            <v>0</v>
          </cell>
          <cell r="N7160">
            <v>0</v>
          </cell>
          <cell r="O7160">
            <v>8900.73</v>
          </cell>
          <cell r="P7160">
            <v>0</v>
          </cell>
        </row>
        <row r="7161">
          <cell r="A7161" t="str">
            <v>0011844910</v>
          </cell>
          <cell r="B7161">
            <v>11844</v>
          </cell>
          <cell r="C7161">
            <v>118440</v>
          </cell>
          <cell r="D7161">
            <v>180</v>
          </cell>
          <cell r="E7161">
            <v>910</v>
          </cell>
          <cell r="F7161">
            <v>1</v>
          </cell>
          <cell r="G7161">
            <v>2</v>
          </cell>
          <cell r="H7161" t="str">
            <v>/  /</v>
          </cell>
          <cell r="I7161">
            <v>0</v>
          </cell>
          <cell r="J7161">
            <v>0</v>
          </cell>
          <cell r="K7161">
            <v>6950.6</v>
          </cell>
          <cell r="L7161">
            <v>6950.6</v>
          </cell>
          <cell r="M7161">
            <v>0</v>
          </cell>
          <cell r="N7161">
            <v>0</v>
          </cell>
          <cell r="O7161">
            <v>6950.6</v>
          </cell>
          <cell r="P7161">
            <v>0</v>
          </cell>
        </row>
        <row r="7162">
          <cell r="A7162" t="str">
            <v>0011844915</v>
          </cell>
          <cell r="B7162">
            <v>11844</v>
          </cell>
          <cell r="C7162">
            <v>118440</v>
          </cell>
          <cell r="D7162">
            <v>180</v>
          </cell>
          <cell r="E7162">
            <v>915</v>
          </cell>
          <cell r="F7162">
            <v>1</v>
          </cell>
          <cell r="G7162">
            <v>2</v>
          </cell>
          <cell r="H7162" t="str">
            <v>/  /</v>
          </cell>
          <cell r="I7162">
            <v>0</v>
          </cell>
          <cell r="J7162">
            <v>3563.13</v>
          </cell>
          <cell r="K7162">
            <v>3563.13</v>
          </cell>
          <cell r="L7162">
            <v>3563.13</v>
          </cell>
          <cell r="M7162">
            <v>0</v>
          </cell>
          <cell r="N7162">
            <v>0</v>
          </cell>
          <cell r="O7162">
            <v>3563.13</v>
          </cell>
          <cell r="P7162">
            <v>0</v>
          </cell>
        </row>
        <row r="7163">
          <cell r="A7163" t="str">
            <v>0011844951</v>
          </cell>
          <cell r="B7163">
            <v>11844</v>
          </cell>
          <cell r="C7163">
            <v>118440</v>
          </cell>
          <cell r="D7163">
            <v>180</v>
          </cell>
          <cell r="E7163">
            <v>951</v>
          </cell>
          <cell r="F7163">
            <v>1</v>
          </cell>
          <cell r="G7163">
            <v>2</v>
          </cell>
          <cell r="H7163" t="str">
            <v>/  /</v>
          </cell>
          <cell r="I7163">
            <v>0</v>
          </cell>
          <cell r="J7163">
            <v>517</v>
          </cell>
          <cell r="K7163">
            <v>1170</v>
          </cell>
          <cell r="L7163">
            <v>1170</v>
          </cell>
          <cell r="M7163">
            <v>0</v>
          </cell>
          <cell r="N7163">
            <v>0</v>
          </cell>
          <cell r="O7163">
            <v>1170</v>
          </cell>
          <cell r="P7163">
            <v>0</v>
          </cell>
        </row>
        <row r="7164">
          <cell r="A7164" t="str">
            <v>0011845101</v>
          </cell>
          <cell r="B7164">
            <v>11845</v>
          </cell>
          <cell r="C7164">
            <v>118450</v>
          </cell>
          <cell r="D7164" t="str">
            <v>RPS</v>
          </cell>
          <cell r="E7164">
            <v>101</v>
          </cell>
          <cell r="F7164">
            <v>1</v>
          </cell>
          <cell r="G7164">
            <v>1</v>
          </cell>
          <cell r="H7164">
            <v>39090</v>
          </cell>
          <cell r="I7164">
            <v>6210</v>
          </cell>
          <cell r="J7164">
            <v>0</v>
          </cell>
          <cell r="K7164">
            <v>6210</v>
          </cell>
          <cell r="L7164">
            <v>6210</v>
          </cell>
          <cell r="M7164">
            <v>0</v>
          </cell>
          <cell r="N7164">
            <v>0</v>
          </cell>
          <cell r="O7164">
            <v>6210</v>
          </cell>
          <cell r="P7164">
            <v>0</v>
          </cell>
        </row>
        <row r="7165">
          <cell r="A7165" t="str">
            <v>0011845106</v>
          </cell>
          <cell r="B7165">
            <v>11845</v>
          </cell>
          <cell r="C7165">
            <v>118450</v>
          </cell>
          <cell r="D7165" t="str">
            <v>RPS</v>
          </cell>
          <cell r="E7165">
            <v>106</v>
          </cell>
          <cell r="F7165">
            <v>1</v>
          </cell>
          <cell r="G7165">
            <v>1</v>
          </cell>
          <cell r="H7165" t="str">
            <v>15/04/06</v>
          </cell>
          <cell r="I7165">
            <v>150</v>
          </cell>
          <cell r="J7165">
            <v>0</v>
          </cell>
          <cell r="K7165">
            <v>150</v>
          </cell>
          <cell r="L7165">
            <v>150</v>
          </cell>
          <cell r="M7165">
            <v>0</v>
          </cell>
          <cell r="N7165">
            <v>0</v>
          </cell>
          <cell r="O7165">
            <v>150</v>
          </cell>
          <cell r="P7165">
            <v>0</v>
          </cell>
        </row>
        <row r="7166">
          <cell r="A7166" t="str">
            <v>0011845301</v>
          </cell>
          <cell r="B7166">
            <v>11845</v>
          </cell>
          <cell r="C7166">
            <v>118450</v>
          </cell>
          <cell r="D7166" t="str">
            <v>RPS</v>
          </cell>
          <cell r="E7166">
            <v>301</v>
          </cell>
          <cell r="F7166">
            <v>1</v>
          </cell>
          <cell r="G7166">
            <v>1</v>
          </cell>
          <cell r="H7166" t="str">
            <v>/  /</v>
          </cell>
          <cell r="I7166">
            <v>0</v>
          </cell>
          <cell r="J7166">
            <v>0</v>
          </cell>
          <cell r="K7166">
            <v>6360</v>
          </cell>
          <cell r="L7166">
            <v>6360</v>
          </cell>
          <cell r="M7166">
            <v>0</v>
          </cell>
          <cell r="N7166">
            <v>0</v>
          </cell>
          <cell r="O7166">
            <v>6360</v>
          </cell>
          <cell r="P7166">
            <v>0</v>
          </cell>
        </row>
        <row r="7167">
          <cell r="A7167" t="str">
            <v>0011845511</v>
          </cell>
          <cell r="B7167">
            <v>11845</v>
          </cell>
          <cell r="C7167">
            <v>118450</v>
          </cell>
          <cell r="D7167" t="str">
            <v>RPS</v>
          </cell>
          <cell r="E7167">
            <v>511</v>
          </cell>
          <cell r="F7167">
            <v>1</v>
          </cell>
          <cell r="G7167">
            <v>1</v>
          </cell>
          <cell r="H7167" t="str">
            <v>/  /</v>
          </cell>
          <cell r="I7167">
            <v>0</v>
          </cell>
          <cell r="J7167">
            <v>0</v>
          </cell>
          <cell r="K7167">
            <v>900</v>
          </cell>
          <cell r="L7167">
            <v>900</v>
          </cell>
          <cell r="M7167">
            <v>0</v>
          </cell>
          <cell r="N7167">
            <v>900</v>
          </cell>
          <cell r="O7167">
            <v>900</v>
          </cell>
          <cell r="P7167">
            <v>0</v>
          </cell>
        </row>
        <row r="7168">
          <cell r="A7168" t="str">
            <v>0011845523</v>
          </cell>
          <cell r="B7168">
            <v>11845</v>
          </cell>
          <cell r="C7168">
            <v>118450</v>
          </cell>
          <cell r="D7168" t="str">
            <v>RPS</v>
          </cell>
          <cell r="E7168">
            <v>523</v>
          </cell>
          <cell r="F7168">
            <v>1</v>
          </cell>
          <cell r="G7168">
            <v>1</v>
          </cell>
          <cell r="H7168">
            <v>38722</v>
          </cell>
          <cell r="I7168">
            <v>1</v>
          </cell>
          <cell r="J7168">
            <v>0</v>
          </cell>
          <cell r="K7168">
            <v>1</v>
          </cell>
          <cell r="L7168">
            <v>1</v>
          </cell>
          <cell r="M7168">
            <v>0</v>
          </cell>
          <cell r="N7168">
            <v>0</v>
          </cell>
          <cell r="O7168">
            <v>1</v>
          </cell>
          <cell r="P7168">
            <v>0</v>
          </cell>
        </row>
        <row r="7169">
          <cell r="A7169" t="str">
            <v>0011845555</v>
          </cell>
          <cell r="B7169">
            <v>11845</v>
          </cell>
          <cell r="C7169">
            <v>118450</v>
          </cell>
          <cell r="D7169" t="str">
            <v>RPS</v>
          </cell>
          <cell r="E7169">
            <v>555</v>
          </cell>
          <cell r="F7169">
            <v>1</v>
          </cell>
          <cell r="G7169">
            <v>1</v>
          </cell>
          <cell r="H7169" t="str">
            <v>/  /</v>
          </cell>
          <cell r="I7169">
            <v>0</v>
          </cell>
          <cell r="J7169">
            <v>0</v>
          </cell>
          <cell r="K7169">
            <v>621</v>
          </cell>
          <cell r="L7169">
            <v>621</v>
          </cell>
          <cell r="M7169">
            <v>0</v>
          </cell>
          <cell r="N7169">
            <v>0</v>
          </cell>
          <cell r="O7169">
            <v>621</v>
          </cell>
          <cell r="P7169">
            <v>0</v>
          </cell>
        </row>
        <row r="7170">
          <cell r="A7170" t="str">
            <v>0011845601</v>
          </cell>
          <cell r="B7170">
            <v>11845</v>
          </cell>
          <cell r="C7170">
            <v>118450</v>
          </cell>
          <cell r="D7170" t="str">
            <v>RPS</v>
          </cell>
          <cell r="E7170">
            <v>601</v>
          </cell>
          <cell r="F7170">
            <v>1</v>
          </cell>
          <cell r="G7170">
            <v>1</v>
          </cell>
          <cell r="H7170" t="str">
            <v>/  /</v>
          </cell>
          <cell r="I7170">
            <v>0</v>
          </cell>
          <cell r="J7170">
            <v>0</v>
          </cell>
          <cell r="K7170">
            <v>4838</v>
          </cell>
          <cell r="L7170">
            <v>4838</v>
          </cell>
          <cell r="M7170">
            <v>0</v>
          </cell>
          <cell r="N7170">
            <v>0</v>
          </cell>
          <cell r="O7170">
            <v>4838</v>
          </cell>
          <cell r="P7170">
            <v>0</v>
          </cell>
        </row>
        <row r="7171">
          <cell r="A7171" t="str">
            <v>0011845701</v>
          </cell>
          <cell r="B7171">
            <v>11845</v>
          </cell>
          <cell r="C7171">
            <v>118450</v>
          </cell>
          <cell r="D7171" t="str">
            <v>RPS</v>
          </cell>
          <cell r="E7171">
            <v>701</v>
          </cell>
          <cell r="F7171">
            <v>1</v>
          </cell>
          <cell r="G7171">
            <v>1</v>
          </cell>
          <cell r="H7171" t="str">
            <v>/  /</v>
          </cell>
          <cell r="I7171">
            <v>0</v>
          </cell>
          <cell r="J7171">
            <v>0</v>
          </cell>
          <cell r="K7171">
            <v>4838</v>
          </cell>
          <cell r="L7171">
            <v>4838</v>
          </cell>
          <cell r="M7171">
            <v>0</v>
          </cell>
          <cell r="N7171">
            <v>0</v>
          </cell>
          <cell r="O7171">
            <v>4838</v>
          </cell>
          <cell r="P7171">
            <v>0</v>
          </cell>
        </row>
        <row r="7172">
          <cell r="A7172" t="str">
            <v>0011845910</v>
          </cell>
          <cell r="B7172">
            <v>11845</v>
          </cell>
          <cell r="C7172">
            <v>118450</v>
          </cell>
          <cell r="D7172" t="str">
            <v>RPS</v>
          </cell>
          <cell r="E7172">
            <v>910</v>
          </cell>
          <cell r="F7172">
            <v>1</v>
          </cell>
          <cell r="G7172">
            <v>1</v>
          </cell>
          <cell r="H7172" t="str">
            <v>/  /</v>
          </cell>
          <cell r="I7172">
            <v>0</v>
          </cell>
          <cell r="J7172">
            <v>0</v>
          </cell>
          <cell r="K7172">
            <v>6360</v>
          </cell>
          <cell r="L7172">
            <v>6360</v>
          </cell>
          <cell r="M7172">
            <v>0</v>
          </cell>
          <cell r="N7172">
            <v>0</v>
          </cell>
          <cell r="O7172">
            <v>6360</v>
          </cell>
          <cell r="P7172">
            <v>0</v>
          </cell>
        </row>
        <row r="7173">
          <cell r="A7173" t="str">
            <v>0011845951</v>
          </cell>
          <cell r="B7173">
            <v>11845</v>
          </cell>
          <cell r="C7173">
            <v>118450</v>
          </cell>
          <cell r="D7173" t="str">
            <v>RPS</v>
          </cell>
          <cell r="E7173">
            <v>951</v>
          </cell>
          <cell r="F7173">
            <v>1</v>
          </cell>
          <cell r="G7173">
            <v>1</v>
          </cell>
          <cell r="H7173" t="str">
            <v>/  /</v>
          </cell>
          <cell r="I7173">
            <v>0</v>
          </cell>
          <cell r="J7173">
            <v>0</v>
          </cell>
          <cell r="K7173">
            <v>653</v>
          </cell>
          <cell r="L7173">
            <v>653</v>
          </cell>
          <cell r="M7173">
            <v>0</v>
          </cell>
          <cell r="N7173">
            <v>0</v>
          </cell>
          <cell r="O7173">
            <v>653</v>
          </cell>
          <cell r="P7173">
            <v>0</v>
          </cell>
        </row>
        <row r="7174">
          <cell r="A7174" t="str">
            <v>0011847101</v>
          </cell>
          <cell r="B7174">
            <v>11847</v>
          </cell>
          <cell r="C7174">
            <v>118470</v>
          </cell>
          <cell r="D7174">
            <v>748</v>
          </cell>
          <cell r="E7174">
            <v>101</v>
          </cell>
          <cell r="F7174">
            <v>1</v>
          </cell>
          <cell r="G7174">
            <v>1</v>
          </cell>
          <cell r="H7174">
            <v>39087</v>
          </cell>
          <cell r="I7174">
            <v>3250</v>
          </cell>
          <cell r="J7174">
            <v>0</v>
          </cell>
          <cell r="K7174">
            <v>3250</v>
          </cell>
          <cell r="L7174">
            <v>3250</v>
          </cell>
          <cell r="M7174">
            <v>0</v>
          </cell>
          <cell r="N7174">
            <v>0</v>
          </cell>
          <cell r="O7174">
            <v>3250</v>
          </cell>
          <cell r="P7174">
            <v>0</v>
          </cell>
        </row>
        <row r="7175">
          <cell r="A7175" t="str">
            <v>0011847301</v>
          </cell>
          <cell r="B7175">
            <v>11847</v>
          </cell>
          <cell r="C7175">
            <v>118470</v>
          </cell>
          <cell r="D7175">
            <v>748</v>
          </cell>
          <cell r="E7175">
            <v>301</v>
          </cell>
          <cell r="F7175">
            <v>1</v>
          </cell>
          <cell r="G7175">
            <v>1</v>
          </cell>
          <cell r="H7175" t="str">
            <v>/  /</v>
          </cell>
          <cell r="I7175">
            <v>0</v>
          </cell>
          <cell r="J7175">
            <v>0</v>
          </cell>
          <cell r="K7175">
            <v>3250</v>
          </cell>
          <cell r="L7175">
            <v>3250</v>
          </cell>
          <cell r="M7175">
            <v>0</v>
          </cell>
          <cell r="N7175">
            <v>0</v>
          </cell>
          <cell r="O7175">
            <v>3250</v>
          </cell>
          <cell r="P7175">
            <v>0</v>
          </cell>
        </row>
        <row r="7176">
          <cell r="A7176" t="str">
            <v>0011847511</v>
          </cell>
          <cell r="B7176">
            <v>11847</v>
          </cell>
          <cell r="C7176">
            <v>118470</v>
          </cell>
          <cell r="D7176">
            <v>748</v>
          </cell>
          <cell r="E7176">
            <v>511</v>
          </cell>
          <cell r="F7176">
            <v>1</v>
          </cell>
          <cell r="G7176">
            <v>1</v>
          </cell>
          <cell r="H7176" t="str">
            <v>/  /</v>
          </cell>
          <cell r="I7176">
            <v>0</v>
          </cell>
          <cell r="J7176">
            <v>0</v>
          </cell>
          <cell r="K7176">
            <v>650</v>
          </cell>
          <cell r="L7176">
            <v>650</v>
          </cell>
          <cell r="M7176">
            <v>0</v>
          </cell>
          <cell r="N7176">
            <v>650</v>
          </cell>
          <cell r="O7176">
            <v>650</v>
          </cell>
          <cell r="P7176">
            <v>0</v>
          </cell>
        </row>
        <row r="7177">
          <cell r="A7177" t="str">
            <v>0011847523</v>
          </cell>
          <cell r="B7177">
            <v>11847</v>
          </cell>
          <cell r="C7177">
            <v>118470</v>
          </cell>
          <cell r="D7177">
            <v>748</v>
          </cell>
          <cell r="E7177">
            <v>523</v>
          </cell>
          <cell r="F7177">
            <v>1</v>
          </cell>
          <cell r="G7177">
            <v>1</v>
          </cell>
          <cell r="H7177">
            <v>38722</v>
          </cell>
          <cell r="I7177">
            <v>1</v>
          </cell>
          <cell r="J7177">
            <v>0</v>
          </cell>
          <cell r="K7177">
            <v>1</v>
          </cell>
          <cell r="L7177">
            <v>1</v>
          </cell>
          <cell r="M7177">
            <v>0</v>
          </cell>
          <cell r="N7177">
            <v>0</v>
          </cell>
          <cell r="O7177">
            <v>1</v>
          </cell>
          <cell r="P7177">
            <v>0</v>
          </cell>
        </row>
        <row r="7178">
          <cell r="A7178" t="str">
            <v>0011847601</v>
          </cell>
          <cell r="B7178">
            <v>11847</v>
          </cell>
          <cell r="C7178">
            <v>118470</v>
          </cell>
          <cell r="D7178">
            <v>748</v>
          </cell>
          <cell r="E7178">
            <v>601</v>
          </cell>
          <cell r="F7178">
            <v>1</v>
          </cell>
          <cell r="G7178">
            <v>1</v>
          </cell>
          <cell r="H7178" t="str">
            <v>/  /</v>
          </cell>
          <cell r="I7178">
            <v>0</v>
          </cell>
          <cell r="J7178">
            <v>0</v>
          </cell>
          <cell r="K7178">
            <v>2599</v>
          </cell>
          <cell r="L7178">
            <v>2599</v>
          </cell>
          <cell r="M7178">
            <v>0</v>
          </cell>
          <cell r="N7178">
            <v>0</v>
          </cell>
          <cell r="O7178">
            <v>2599</v>
          </cell>
          <cell r="P7178">
            <v>0</v>
          </cell>
        </row>
        <row r="7179">
          <cell r="A7179" t="str">
            <v>0011847701</v>
          </cell>
          <cell r="B7179">
            <v>11847</v>
          </cell>
          <cell r="C7179">
            <v>118470</v>
          </cell>
          <cell r="D7179">
            <v>748</v>
          </cell>
          <cell r="E7179">
            <v>701</v>
          </cell>
          <cell r="F7179">
            <v>1</v>
          </cell>
          <cell r="G7179">
            <v>1</v>
          </cell>
          <cell r="H7179" t="str">
            <v>/  /</v>
          </cell>
          <cell r="I7179">
            <v>0</v>
          </cell>
          <cell r="J7179">
            <v>0</v>
          </cell>
          <cell r="K7179">
            <v>2599</v>
          </cell>
          <cell r="L7179">
            <v>2599</v>
          </cell>
          <cell r="M7179">
            <v>0</v>
          </cell>
          <cell r="N7179">
            <v>0</v>
          </cell>
          <cell r="O7179">
            <v>2599</v>
          </cell>
          <cell r="P7179">
            <v>0</v>
          </cell>
        </row>
        <row r="7180">
          <cell r="A7180" t="str">
            <v>0011847910</v>
          </cell>
          <cell r="B7180">
            <v>11847</v>
          </cell>
          <cell r="C7180">
            <v>118470</v>
          </cell>
          <cell r="D7180">
            <v>748</v>
          </cell>
          <cell r="E7180">
            <v>910</v>
          </cell>
          <cell r="F7180">
            <v>1</v>
          </cell>
          <cell r="G7180">
            <v>1</v>
          </cell>
          <cell r="H7180" t="str">
            <v>/  /</v>
          </cell>
          <cell r="I7180">
            <v>0</v>
          </cell>
          <cell r="J7180">
            <v>0</v>
          </cell>
          <cell r="K7180">
            <v>3250</v>
          </cell>
          <cell r="L7180">
            <v>3250</v>
          </cell>
          <cell r="M7180">
            <v>0</v>
          </cell>
          <cell r="N7180">
            <v>0</v>
          </cell>
          <cell r="O7180">
            <v>3250</v>
          </cell>
          <cell r="P7180">
            <v>0</v>
          </cell>
        </row>
        <row r="7181">
          <cell r="A7181" t="str">
            <v>0011847951</v>
          </cell>
          <cell r="B7181">
            <v>11847</v>
          </cell>
          <cell r="C7181">
            <v>118470</v>
          </cell>
          <cell r="D7181">
            <v>748</v>
          </cell>
          <cell r="E7181">
            <v>951</v>
          </cell>
          <cell r="F7181">
            <v>1</v>
          </cell>
          <cell r="G7181">
            <v>1</v>
          </cell>
          <cell r="H7181" t="str">
            <v>/  /</v>
          </cell>
          <cell r="I7181">
            <v>0</v>
          </cell>
          <cell r="J7181">
            <v>0</v>
          </cell>
          <cell r="K7181">
            <v>471</v>
          </cell>
          <cell r="L7181">
            <v>471</v>
          </cell>
          <cell r="M7181">
            <v>0</v>
          </cell>
          <cell r="N7181">
            <v>0</v>
          </cell>
          <cell r="O7181">
            <v>471</v>
          </cell>
          <cell r="P7181">
            <v>0</v>
          </cell>
        </row>
        <row r="7182">
          <cell r="A7182" t="str">
            <v>0011848101</v>
          </cell>
          <cell r="B7182">
            <v>11848</v>
          </cell>
          <cell r="C7182">
            <v>118480</v>
          </cell>
          <cell r="D7182" t="str">
            <v>BR1</v>
          </cell>
          <cell r="E7182">
            <v>101</v>
          </cell>
          <cell r="F7182">
            <v>1</v>
          </cell>
          <cell r="G7182">
            <v>1</v>
          </cell>
          <cell r="H7182">
            <v>39089</v>
          </cell>
          <cell r="I7182">
            <v>4635</v>
          </cell>
          <cell r="J7182">
            <v>0</v>
          </cell>
          <cell r="K7182">
            <v>4635</v>
          </cell>
          <cell r="L7182">
            <v>4635</v>
          </cell>
          <cell r="M7182">
            <v>0</v>
          </cell>
          <cell r="N7182">
            <v>0</v>
          </cell>
          <cell r="O7182">
            <v>4635</v>
          </cell>
          <cell r="P7182">
            <v>0</v>
          </cell>
        </row>
        <row r="7183">
          <cell r="A7183" t="str">
            <v>0011848263</v>
          </cell>
          <cell r="B7183">
            <v>11848</v>
          </cell>
          <cell r="C7183">
            <v>118480</v>
          </cell>
          <cell r="D7183" t="str">
            <v>BR1</v>
          </cell>
          <cell r="E7183">
            <v>263</v>
          </cell>
          <cell r="F7183">
            <v>1</v>
          </cell>
          <cell r="G7183">
            <v>0</v>
          </cell>
          <cell r="H7183" t="str">
            <v>21/01/08</v>
          </cell>
          <cell r="I7183">
            <v>0</v>
          </cell>
          <cell r="J7183">
            <v>0</v>
          </cell>
          <cell r="K7183">
            <v>25</v>
          </cell>
          <cell r="L7183">
            <v>25</v>
          </cell>
          <cell r="M7183">
            <v>0</v>
          </cell>
          <cell r="N7183">
            <v>0</v>
          </cell>
          <cell r="O7183">
            <v>25</v>
          </cell>
          <cell r="P7183">
            <v>0</v>
          </cell>
        </row>
        <row r="7184">
          <cell r="A7184" t="str">
            <v>0011848301</v>
          </cell>
          <cell r="B7184">
            <v>11848</v>
          </cell>
          <cell r="C7184">
            <v>118480</v>
          </cell>
          <cell r="D7184" t="str">
            <v>BR1</v>
          </cell>
          <cell r="E7184">
            <v>301</v>
          </cell>
          <cell r="F7184">
            <v>1</v>
          </cell>
          <cell r="G7184">
            <v>1</v>
          </cell>
          <cell r="H7184" t="str">
            <v>/  /</v>
          </cell>
          <cell r="I7184">
            <v>0</v>
          </cell>
          <cell r="J7184">
            <v>0</v>
          </cell>
          <cell r="K7184">
            <v>4660</v>
          </cell>
          <cell r="L7184">
            <v>4660</v>
          </cell>
          <cell r="M7184">
            <v>0</v>
          </cell>
          <cell r="N7184">
            <v>0</v>
          </cell>
          <cell r="O7184">
            <v>4660</v>
          </cell>
          <cell r="P7184">
            <v>0</v>
          </cell>
        </row>
        <row r="7185">
          <cell r="A7185" t="str">
            <v>0011848511</v>
          </cell>
          <cell r="B7185">
            <v>11848</v>
          </cell>
          <cell r="C7185">
            <v>118480</v>
          </cell>
          <cell r="D7185" t="str">
            <v>BR1</v>
          </cell>
          <cell r="E7185">
            <v>511</v>
          </cell>
          <cell r="F7185">
            <v>1</v>
          </cell>
          <cell r="G7185">
            <v>1</v>
          </cell>
          <cell r="H7185" t="str">
            <v>/  /</v>
          </cell>
          <cell r="I7185">
            <v>0</v>
          </cell>
          <cell r="J7185">
            <v>0</v>
          </cell>
          <cell r="K7185">
            <v>900</v>
          </cell>
          <cell r="L7185">
            <v>900</v>
          </cell>
          <cell r="M7185">
            <v>0</v>
          </cell>
          <cell r="N7185">
            <v>900</v>
          </cell>
          <cell r="O7185">
            <v>900</v>
          </cell>
          <cell r="P7185">
            <v>0</v>
          </cell>
        </row>
        <row r="7186">
          <cell r="A7186" t="str">
            <v>0011848522</v>
          </cell>
          <cell r="B7186">
            <v>11848</v>
          </cell>
          <cell r="C7186">
            <v>118480</v>
          </cell>
          <cell r="D7186" t="str">
            <v>BR1</v>
          </cell>
          <cell r="E7186">
            <v>522</v>
          </cell>
          <cell r="F7186">
            <v>1</v>
          </cell>
          <cell r="G7186">
            <v>1</v>
          </cell>
          <cell r="H7186">
            <v>38721</v>
          </cell>
          <cell r="I7186">
            <v>7</v>
          </cell>
          <cell r="J7186">
            <v>0</v>
          </cell>
          <cell r="K7186">
            <v>7</v>
          </cell>
          <cell r="L7186">
            <v>7</v>
          </cell>
          <cell r="M7186">
            <v>0</v>
          </cell>
          <cell r="N7186">
            <v>0</v>
          </cell>
          <cell r="O7186">
            <v>7</v>
          </cell>
          <cell r="P7186">
            <v>0</v>
          </cell>
        </row>
        <row r="7187">
          <cell r="A7187" t="str">
            <v>0011848601</v>
          </cell>
          <cell r="B7187">
            <v>11848</v>
          </cell>
          <cell r="C7187">
            <v>118480</v>
          </cell>
          <cell r="D7187" t="str">
            <v>BR1</v>
          </cell>
          <cell r="E7187">
            <v>601</v>
          </cell>
          <cell r="F7187">
            <v>1</v>
          </cell>
          <cell r="G7187">
            <v>1</v>
          </cell>
          <cell r="H7187" t="str">
            <v>/  /</v>
          </cell>
          <cell r="I7187">
            <v>0</v>
          </cell>
          <cell r="J7187">
            <v>0</v>
          </cell>
          <cell r="K7187">
            <v>3753</v>
          </cell>
          <cell r="L7187">
            <v>3753</v>
          </cell>
          <cell r="M7187">
            <v>0</v>
          </cell>
          <cell r="N7187">
            <v>0</v>
          </cell>
          <cell r="O7187">
            <v>3753</v>
          </cell>
          <cell r="P7187">
            <v>0</v>
          </cell>
        </row>
        <row r="7188">
          <cell r="A7188" t="str">
            <v>0011848701</v>
          </cell>
          <cell r="B7188">
            <v>11848</v>
          </cell>
          <cell r="C7188">
            <v>118480</v>
          </cell>
          <cell r="D7188" t="str">
            <v>BR1</v>
          </cell>
          <cell r="E7188">
            <v>701</v>
          </cell>
          <cell r="F7188">
            <v>1</v>
          </cell>
          <cell r="G7188">
            <v>1</v>
          </cell>
          <cell r="H7188" t="str">
            <v>/  /</v>
          </cell>
          <cell r="I7188">
            <v>0</v>
          </cell>
          <cell r="J7188">
            <v>0</v>
          </cell>
          <cell r="K7188">
            <v>3753</v>
          </cell>
          <cell r="L7188">
            <v>3753</v>
          </cell>
          <cell r="M7188">
            <v>0</v>
          </cell>
          <cell r="N7188">
            <v>0</v>
          </cell>
          <cell r="O7188">
            <v>3753</v>
          </cell>
          <cell r="P7188">
            <v>0</v>
          </cell>
        </row>
        <row r="7189">
          <cell r="A7189" t="str">
            <v>0011848910</v>
          </cell>
          <cell r="B7189">
            <v>11848</v>
          </cell>
          <cell r="C7189">
            <v>118480</v>
          </cell>
          <cell r="D7189" t="str">
            <v>BR1</v>
          </cell>
          <cell r="E7189">
            <v>910</v>
          </cell>
          <cell r="F7189">
            <v>1</v>
          </cell>
          <cell r="G7189">
            <v>1</v>
          </cell>
          <cell r="H7189" t="str">
            <v>/  /</v>
          </cell>
          <cell r="I7189">
            <v>0</v>
          </cell>
          <cell r="J7189">
            <v>0</v>
          </cell>
          <cell r="K7189">
            <v>4635</v>
          </cell>
          <cell r="L7189">
            <v>4635</v>
          </cell>
          <cell r="M7189">
            <v>0</v>
          </cell>
          <cell r="N7189">
            <v>0</v>
          </cell>
          <cell r="O7189">
            <v>4635</v>
          </cell>
          <cell r="P7189">
            <v>0</v>
          </cell>
        </row>
        <row r="7190">
          <cell r="A7190" t="str">
            <v>0011848951</v>
          </cell>
          <cell r="B7190">
            <v>11848</v>
          </cell>
          <cell r="C7190">
            <v>118480</v>
          </cell>
          <cell r="D7190" t="str">
            <v>BR1</v>
          </cell>
          <cell r="E7190">
            <v>951</v>
          </cell>
          <cell r="F7190">
            <v>1</v>
          </cell>
          <cell r="G7190">
            <v>1</v>
          </cell>
          <cell r="H7190" t="str">
            <v>/  /</v>
          </cell>
          <cell r="I7190">
            <v>0</v>
          </cell>
          <cell r="J7190">
            <v>0</v>
          </cell>
          <cell r="K7190">
            <v>653</v>
          </cell>
          <cell r="L7190">
            <v>653</v>
          </cell>
          <cell r="M7190">
            <v>0</v>
          </cell>
          <cell r="N7190">
            <v>0</v>
          </cell>
          <cell r="O7190">
            <v>653</v>
          </cell>
          <cell r="P7190">
            <v>0</v>
          </cell>
        </row>
        <row r="7191">
          <cell r="A7191" t="str">
            <v>0011851101</v>
          </cell>
          <cell r="B7191">
            <v>11851</v>
          </cell>
          <cell r="C7191">
            <v>118510</v>
          </cell>
          <cell r="D7191" t="str">
            <v>KA3</v>
          </cell>
          <cell r="E7191">
            <v>101</v>
          </cell>
          <cell r="F7191">
            <v>1</v>
          </cell>
          <cell r="G7191">
            <v>1</v>
          </cell>
          <cell r="H7191">
            <v>39089</v>
          </cell>
          <cell r="I7191">
            <v>4910</v>
          </cell>
          <cell r="J7191">
            <v>0</v>
          </cell>
          <cell r="K7191">
            <v>4910</v>
          </cell>
          <cell r="L7191">
            <v>4910</v>
          </cell>
          <cell r="M7191">
            <v>0</v>
          </cell>
          <cell r="N7191">
            <v>0</v>
          </cell>
          <cell r="O7191">
            <v>4910</v>
          </cell>
          <cell r="P7191">
            <v>0</v>
          </cell>
        </row>
        <row r="7192">
          <cell r="A7192" t="str">
            <v>0011851106</v>
          </cell>
          <cell r="B7192">
            <v>11851</v>
          </cell>
          <cell r="C7192">
            <v>118510</v>
          </cell>
          <cell r="D7192" t="str">
            <v>KA3</v>
          </cell>
          <cell r="E7192">
            <v>106</v>
          </cell>
          <cell r="F7192">
            <v>1</v>
          </cell>
          <cell r="G7192">
            <v>1</v>
          </cell>
          <cell r="H7192" t="str">
            <v>15/06/06</v>
          </cell>
          <cell r="I7192">
            <v>150</v>
          </cell>
          <cell r="J7192">
            <v>0</v>
          </cell>
          <cell r="K7192">
            <v>150</v>
          </cell>
          <cell r="L7192">
            <v>150</v>
          </cell>
          <cell r="M7192">
            <v>0</v>
          </cell>
          <cell r="N7192">
            <v>0</v>
          </cell>
          <cell r="O7192">
            <v>150</v>
          </cell>
          <cell r="P7192">
            <v>0</v>
          </cell>
        </row>
        <row r="7193">
          <cell r="A7193" t="str">
            <v>0011851301</v>
          </cell>
          <cell r="B7193">
            <v>11851</v>
          </cell>
          <cell r="C7193">
            <v>118510</v>
          </cell>
          <cell r="D7193" t="str">
            <v>KA3</v>
          </cell>
          <cell r="E7193">
            <v>301</v>
          </cell>
          <cell r="F7193">
            <v>1</v>
          </cell>
          <cell r="G7193">
            <v>1</v>
          </cell>
          <cell r="H7193" t="str">
            <v>/  /</v>
          </cell>
          <cell r="I7193">
            <v>0</v>
          </cell>
          <cell r="J7193">
            <v>0</v>
          </cell>
          <cell r="K7193">
            <v>5060</v>
          </cell>
          <cell r="L7193">
            <v>5060</v>
          </cell>
          <cell r="M7193">
            <v>0</v>
          </cell>
          <cell r="N7193">
            <v>0</v>
          </cell>
          <cell r="O7193">
            <v>5060</v>
          </cell>
          <cell r="P7193">
            <v>0</v>
          </cell>
        </row>
        <row r="7194">
          <cell r="A7194" t="str">
            <v>0011851511</v>
          </cell>
          <cell r="B7194">
            <v>11851</v>
          </cell>
          <cell r="C7194">
            <v>118510</v>
          </cell>
          <cell r="D7194" t="str">
            <v>KA3</v>
          </cell>
          <cell r="E7194">
            <v>511</v>
          </cell>
          <cell r="F7194">
            <v>1</v>
          </cell>
          <cell r="G7194">
            <v>1</v>
          </cell>
          <cell r="H7194" t="str">
            <v>/  /</v>
          </cell>
          <cell r="I7194">
            <v>0</v>
          </cell>
          <cell r="J7194">
            <v>0</v>
          </cell>
          <cell r="K7194">
            <v>900</v>
          </cell>
          <cell r="L7194">
            <v>900</v>
          </cell>
          <cell r="M7194">
            <v>0</v>
          </cell>
          <cell r="N7194">
            <v>900</v>
          </cell>
          <cell r="O7194">
            <v>900</v>
          </cell>
          <cell r="P7194">
            <v>0</v>
          </cell>
        </row>
        <row r="7195">
          <cell r="A7195" t="str">
            <v>0011851523</v>
          </cell>
          <cell r="B7195">
            <v>11851</v>
          </cell>
          <cell r="C7195">
            <v>118510</v>
          </cell>
          <cell r="D7195" t="str">
            <v>KA3</v>
          </cell>
          <cell r="E7195">
            <v>523</v>
          </cell>
          <cell r="F7195">
            <v>1</v>
          </cell>
          <cell r="G7195">
            <v>1</v>
          </cell>
          <cell r="H7195">
            <v>38843</v>
          </cell>
          <cell r="I7195">
            <v>1</v>
          </cell>
          <cell r="J7195">
            <v>0</v>
          </cell>
          <cell r="K7195">
            <v>1</v>
          </cell>
          <cell r="L7195">
            <v>1</v>
          </cell>
          <cell r="M7195">
            <v>0</v>
          </cell>
          <cell r="N7195">
            <v>0</v>
          </cell>
          <cell r="O7195">
            <v>1</v>
          </cell>
          <cell r="P7195">
            <v>0</v>
          </cell>
        </row>
        <row r="7196">
          <cell r="A7196" t="str">
            <v>0011851601</v>
          </cell>
          <cell r="B7196">
            <v>11851</v>
          </cell>
          <cell r="C7196">
            <v>118510</v>
          </cell>
          <cell r="D7196" t="str">
            <v>KA3</v>
          </cell>
          <cell r="E7196">
            <v>601</v>
          </cell>
          <cell r="F7196">
            <v>1</v>
          </cell>
          <cell r="G7196">
            <v>1</v>
          </cell>
          <cell r="H7196" t="str">
            <v>/  /</v>
          </cell>
          <cell r="I7196">
            <v>0</v>
          </cell>
          <cell r="J7196">
            <v>0</v>
          </cell>
          <cell r="K7196">
            <v>4159</v>
          </cell>
          <cell r="L7196">
            <v>4159</v>
          </cell>
          <cell r="M7196">
            <v>0</v>
          </cell>
          <cell r="N7196">
            <v>0</v>
          </cell>
          <cell r="O7196">
            <v>4159</v>
          </cell>
          <cell r="P7196">
            <v>0</v>
          </cell>
        </row>
        <row r="7197">
          <cell r="A7197" t="str">
            <v>0011851701</v>
          </cell>
          <cell r="B7197">
            <v>11851</v>
          </cell>
          <cell r="C7197">
            <v>118510</v>
          </cell>
          <cell r="D7197" t="str">
            <v>KA3</v>
          </cell>
          <cell r="E7197">
            <v>701</v>
          </cell>
          <cell r="F7197">
            <v>1</v>
          </cell>
          <cell r="G7197">
            <v>1</v>
          </cell>
          <cell r="H7197" t="str">
            <v>/  /</v>
          </cell>
          <cell r="I7197">
            <v>0</v>
          </cell>
          <cell r="J7197">
            <v>0</v>
          </cell>
          <cell r="K7197">
            <v>4159</v>
          </cell>
          <cell r="L7197">
            <v>4159</v>
          </cell>
          <cell r="M7197">
            <v>0</v>
          </cell>
          <cell r="N7197">
            <v>0</v>
          </cell>
          <cell r="O7197">
            <v>4159</v>
          </cell>
          <cell r="P7197">
            <v>0</v>
          </cell>
        </row>
        <row r="7198">
          <cell r="A7198" t="str">
            <v>0011851910</v>
          </cell>
          <cell r="B7198">
            <v>11851</v>
          </cell>
          <cell r="C7198">
            <v>118510</v>
          </cell>
          <cell r="D7198" t="str">
            <v>KA3</v>
          </cell>
          <cell r="E7198">
            <v>910</v>
          </cell>
          <cell r="F7198">
            <v>1</v>
          </cell>
          <cell r="G7198">
            <v>1</v>
          </cell>
          <cell r="H7198" t="str">
            <v>/  /</v>
          </cell>
          <cell r="I7198">
            <v>0</v>
          </cell>
          <cell r="J7198">
            <v>0</v>
          </cell>
          <cell r="K7198">
            <v>5060</v>
          </cell>
          <cell r="L7198">
            <v>5060</v>
          </cell>
          <cell r="M7198">
            <v>0</v>
          </cell>
          <cell r="N7198">
            <v>0</v>
          </cell>
          <cell r="O7198">
            <v>5060</v>
          </cell>
          <cell r="P7198">
            <v>0</v>
          </cell>
        </row>
        <row r="7199">
          <cell r="A7199" t="str">
            <v>0011851951</v>
          </cell>
          <cell r="B7199">
            <v>11851</v>
          </cell>
          <cell r="C7199">
            <v>118510</v>
          </cell>
          <cell r="D7199" t="str">
            <v>KA3</v>
          </cell>
          <cell r="E7199">
            <v>951</v>
          </cell>
          <cell r="F7199">
            <v>1</v>
          </cell>
          <cell r="G7199">
            <v>1</v>
          </cell>
          <cell r="H7199" t="str">
            <v>/  /</v>
          </cell>
          <cell r="I7199">
            <v>0</v>
          </cell>
          <cell r="J7199">
            <v>0</v>
          </cell>
          <cell r="K7199">
            <v>653</v>
          </cell>
          <cell r="L7199">
            <v>653</v>
          </cell>
          <cell r="M7199">
            <v>0</v>
          </cell>
          <cell r="N7199">
            <v>0</v>
          </cell>
          <cell r="O7199">
            <v>653</v>
          </cell>
          <cell r="P7199">
            <v>0</v>
          </cell>
        </row>
        <row r="7200">
          <cell r="A7200" t="str">
            <v>0011852101</v>
          </cell>
          <cell r="B7200">
            <v>11852</v>
          </cell>
          <cell r="C7200">
            <v>118520</v>
          </cell>
          <cell r="D7200" t="str">
            <v>BR1</v>
          </cell>
          <cell r="E7200">
            <v>101</v>
          </cell>
          <cell r="F7200">
            <v>1</v>
          </cell>
          <cell r="G7200">
            <v>1</v>
          </cell>
          <cell r="H7200">
            <v>39089</v>
          </cell>
          <cell r="I7200">
            <v>5030</v>
          </cell>
          <cell r="J7200">
            <v>0</v>
          </cell>
          <cell r="K7200">
            <v>5030</v>
          </cell>
          <cell r="L7200">
            <v>5030</v>
          </cell>
          <cell r="M7200">
            <v>0</v>
          </cell>
          <cell r="N7200">
            <v>0</v>
          </cell>
          <cell r="O7200">
            <v>5030</v>
          </cell>
          <cell r="P7200">
            <v>0</v>
          </cell>
        </row>
        <row r="7201">
          <cell r="A7201" t="str">
            <v>0011852263</v>
          </cell>
          <cell r="B7201">
            <v>11852</v>
          </cell>
          <cell r="C7201">
            <v>118520</v>
          </cell>
          <cell r="D7201" t="str">
            <v>BR1</v>
          </cell>
          <cell r="E7201">
            <v>263</v>
          </cell>
          <cell r="F7201">
            <v>1</v>
          </cell>
          <cell r="G7201">
            <v>2</v>
          </cell>
          <cell r="H7201" t="str">
            <v>21/01/08</v>
          </cell>
          <cell r="I7201">
            <v>0</v>
          </cell>
          <cell r="J7201">
            <v>84.98</v>
          </cell>
          <cell r="K7201">
            <v>285.13</v>
          </cell>
          <cell r="L7201">
            <v>285.13</v>
          </cell>
          <cell r="M7201">
            <v>0</v>
          </cell>
          <cell r="N7201">
            <v>0</v>
          </cell>
          <cell r="O7201">
            <v>285.13</v>
          </cell>
          <cell r="P7201">
            <v>0</v>
          </cell>
        </row>
        <row r="7202">
          <cell r="A7202" t="str">
            <v>0011852301</v>
          </cell>
          <cell r="B7202">
            <v>11852</v>
          </cell>
          <cell r="C7202">
            <v>118520</v>
          </cell>
          <cell r="D7202" t="str">
            <v>BR1</v>
          </cell>
          <cell r="E7202">
            <v>301</v>
          </cell>
          <cell r="F7202">
            <v>1</v>
          </cell>
          <cell r="G7202">
            <v>2</v>
          </cell>
          <cell r="H7202" t="str">
            <v>/  /</v>
          </cell>
          <cell r="I7202">
            <v>0</v>
          </cell>
          <cell r="J7202">
            <v>84.98</v>
          </cell>
          <cell r="K7202">
            <v>5315.13</v>
          </cell>
          <cell r="L7202">
            <v>5315.13</v>
          </cell>
          <cell r="M7202">
            <v>0</v>
          </cell>
          <cell r="N7202">
            <v>0</v>
          </cell>
          <cell r="O7202">
            <v>5315.13</v>
          </cell>
          <cell r="P7202">
            <v>0</v>
          </cell>
        </row>
        <row r="7203">
          <cell r="A7203" t="str">
            <v>0011852511</v>
          </cell>
          <cell r="B7203">
            <v>11852</v>
          </cell>
          <cell r="C7203">
            <v>118520</v>
          </cell>
          <cell r="D7203" t="str">
            <v>BR1</v>
          </cell>
          <cell r="E7203">
            <v>511</v>
          </cell>
          <cell r="F7203">
            <v>1</v>
          </cell>
          <cell r="G7203">
            <v>1</v>
          </cell>
          <cell r="H7203" t="str">
            <v>/  /</v>
          </cell>
          <cell r="I7203">
            <v>0</v>
          </cell>
          <cell r="J7203">
            <v>0</v>
          </cell>
          <cell r="K7203">
            <v>900</v>
          </cell>
          <cell r="L7203">
            <v>900</v>
          </cell>
          <cell r="M7203">
            <v>0</v>
          </cell>
          <cell r="N7203">
            <v>900</v>
          </cell>
          <cell r="O7203">
            <v>900</v>
          </cell>
          <cell r="P7203">
            <v>0</v>
          </cell>
        </row>
        <row r="7204">
          <cell r="A7204" t="str">
            <v>0011852523</v>
          </cell>
          <cell r="B7204">
            <v>11852</v>
          </cell>
          <cell r="C7204">
            <v>118520</v>
          </cell>
          <cell r="D7204" t="str">
            <v>BR1</v>
          </cell>
          <cell r="E7204">
            <v>523</v>
          </cell>
          <cell r="F7204">
            <v>1</v>
          </cell>
          <cell r="G7204">
            <v>1</v>
          </cell>
          <cell r="H7204">
            <v>38721</v>
          </cell>
          <cell r="I7204">
            <v>1</v>
          </cell>
          <cell r="J7204">
            <v>0</v>
          </cell>
          <cell r="K7204">
            <v>1</v>
          </cell>
          <cell r="L7204">
            <v>1</v>
          </cell>
          <cell r="M7204">
            <v>0</v>
          </cell>
          <cell r="N7204">
            <v>0</v>
          </cell>
          <cell r="O7204">
            <v>1</v>
          </cell>
          <cell r="P7204">
            <v>0</v>
          </cell>
        </row>
        <row r="7205">
          <cell r="A7205" t="str">
            <v>0011852601</v>
          </cell>
          <cell r="B7205">
            <v>11852</v>
          </cell>
          <cell r="C7205">
            <v>118520</v>
          </cell>
          <cell r="D7205" t="str">
            <v>BR1</v>
          </cell>
          <cell r="E7205">
            <v>601</v>
          </cell>
          <cell r="F7205">
            <v>1</v>
          </cell>
          <cell r="G7205">
            <v>2</v>
          </cell>
          <cell r="H7205" t="str">
            <v>/  /</v>
          </cell>
          <cell r="I7205">
            <v>0</v>
          </cell>
          <cell r="J7205">
            <v>84.98</v>
          </cell>
          <cell r="K7205">
            <v>4414.13</v>
          </cell>
          <cell r="L7205">
            <v>4414.13</v>
          </cell>
          <cell r="M7205">
            <v>0</v>
          </cell>
          <cell r="N7205">
            <v>0</v>
          </cell>
          <cell r="O7205">
            <v>4414.13</v>
          </cell>
          <cell r="P7205">
            <v>0</v>
          </cell>
        </row>
        <row r="7206">
          <cell r="A7206" t="str">
            <v>0011852701</v>
          </cell>
          <cell r="B7206">
            <v>11852</v>
          </cell>
          <cell r="C7206">
            <v>118520</v>
          </cell>
          <cell r="D7206" t="str">
            <v>BR1</v>
          </cell>
          <cell r="E7206">
            <v>701</v>
          </cell>
          <cell r="F7206">
            <v>1</v>
          </cell>
          <cell r="G7206">
            <v>2</v>
          </cell>
          <cell r="H7206" t="str">
            <v>/  /</v>
          </cell>
          <cell r="I7206">
            <v>0</v>
          </cell>
          <cell r="J7206">
            <v>84.98</v>
          </cell>
          <cell r="K7206">
            <v>4414.13</v>
          </cell>
          <cell r="L7206">
            <v>4414.13</v>
          </cell>
          <cell r="M7206">
            <v>0</v>
          </cell>
          <cell r="N7206">
            <v>0</v>
          </cell>
          <cell r="O7206">
            <v>4414.13</v>
          </cell>
          <cell r="P7206">
            <v>0</v>
          </cell>
        </row>
        <row r="7207">
          <cell r="A7207" t="str">
            <v>0011852910</v>
          </cell>
          <cell r="B7207">
            <v>11852</v>
          </cell>
          <cell r="C7207">
            <v>118520</v>
          </cell>
          <cell r="D7207" t="str">
            <v>BR1</v>
          </cell>
          <cell r="E7207">
            <v>910</v>
          </cell>
          <cell r="F7207">
            <v>1</v>
          </cell>
          <cell r="G7207">
            <v>2</v>
          </cell>
          <cell r="H7207" t="str">
            <v>/  /</v>
          </cell>
          <cell r="I7207">
            <v>0</v>
          </cell>
          <cell r="J7207">
            <v>0</v>
          </cell>
          <cell r="K7207">
            <v>5030</v>
          </cell>
          <cell r="L7207">
            <v>5030</v>
          </cell>
          <cell r="M7207">
            <v>0</v>
          </cell>
          <cell r="N7207">
            <v>0</v>
          </cell>
          <cell r="O7207">
            <v>5030</v>
          </cell>
          <cell r="P7207">
            <v>0</v>
          </cell>
        </row>
        <row r="7208">
          <cell r="A7208" t="str">
            <v>0011852951</v>
          </cell>
          <cell r="B7208">
            <v>11852</v>
          </cell>
          <cell r="C7208">
            <v>118520</v>
          </cell>
          <cell r="D7208" t="str">
            <v>BR1</v>
          </cell>
          <cell r="E7208">
            <v>951</v>
          </cell>
          <cell r="F7208">
            <v>1</v>
          </cell>
          <cell r="G7208">
            <v>1</v>
          </cell>
          <cell r="H7208" t="str">
            <v>/  /</v>
          </cell>
          <cell r="I7208">
            <v>0</v>
          </cell>
          <cell r="J7208">
            <v>0</v>
          </cell>
          <cell r="K7208">
            <v>653</v>
          </cell>
          <cell r="L7208">
            <v>653</v>
          </cell>
          <cell r="M7208">
            <v>0</v>
          </cell>
          <cell r="N7208">
            <v>0</v>
          </cell>
          <cell r="O7208">
            <v>653</v>
          </cell>
          <cell r="P7208">
            <v>0</v>
          </cell>
        </row>
        <row r="7209">
          <cell r="A7209" t="str">
            <v>0011858101</v>
          </cell>
          <cell r="B7209">
            <v>11858</v>
          </cell>
          <cell r="C7209">
            <v>118580</v>
          </cell>
          <cell r="D7209">
            <v>391</v>
          </cell>
          <cell r="E7209">
            <v>101</v>
          </cell>
          <cell r="F7209">
            <v>1</v>
          </cell>
          <cell r="G7209">
            <v>1</v>
          </cell>
          <cell r="H7209">
            <v>39089</v>
          </cell>
          <cell r="I7209">
            <v>5260</v>
          </cell>
          <cell r="J7209">
            <v>0</v>
          </cell>
          <cell r="K7209">
            <v>5260</v>
          </cell>
          <cell r="L7209">
            <v>5260</v>
          </cell>
          <cell r="M7209">
            <v>0</v>
          </cell>
          <cell r="N7209">
            <v>0</v>
          </cell>
          <cell r="O7209">
            <v>5260</v>
          </cell>
          <cell r="P7209">
            <v>0</v>
          </cell>
        </row>
        <row r="7210">
          <cell r="A7210" t="str">
            <v>0011858301</v>
          </cell>
          <cell r="B7210">
            <v>11858</v>
          </cell>
          <cell r="C7210">
            <v>118580</v>
          </cell>
          <cell r="D7210">
            <v>391</v>
          </cell>
          <cell r="E7210">
            <v>301</v>
          </cell>
          <cell r="F7210">
            <v>1</v>
          </cell>
          <cell r="G7210">
            <v>1</v>
          </cell>
          <cell r="H7210" t="str">
            <v>/  /</v>
          </cell>
          <cell r="I7210">
            <v>0</v>
          </cell>
          <cell r="J7210">
            <v>0</v>
          </cell>
          <cell r="K7210">
            <v>5260</v>
          </cell>
          <cell r="L7210">
            <v>5260</v>
          </cell>
          <cell r="M7210">
            <v>0</v>
          </cell>
          <cell r="N7210">
            <v>0</v>
          </cell>
          <cell r="O7210">
            <v>5260</v>
          </cell>
          <cell r="P7210">
            <v>0</v>
          </cell>
        </row>
        <row r="7211">
          <cell r="A7211" t="str">
            <v>0011858511</v>
          </cell>
          <cell r="B7211">
            <v>11858</v>
          </cell>
          <cell r="C7211">
            <v>118580</v>
          </cell>
          <cell r="D7211">
            <v>391</v>
          </cell>
          <cell r="E7211">
            <v>511</v>
          </cell>
          <cell r="F7211">
            <v>1</v>
          </cell>
          <cell r="G7211">
            <v>1</v>
          </cell>
          <cell r="H7211" t="str">
            <v>/  /</v>
          </cell>
          <cell r="I7211">
            <v>0</v>
          </cell>
          <cell r="J7211">
            <v>0</v>
          </cell>
          <cell r="K7211">
            <v>900</v>
          </cell>
          <cell r="L7211">
            <v>900</v>
          </cell>
          <cell r="M7211">
            <v>0</v>
          </cell>
          <cell r="N7211">
            <v>900</v>
          </cell>
          <cell r="O7211">
            <v>900</v>
          </cell>
          <cell r="P7211">
            <v>0</v>
          </cell>
        </row>
        <row r="7212">
          <cell r="A7212" t="str">
            <v>0011858523</v>
          </cell>
          <cell r="B7212">
            <v>11858</v>
          </cell>
          <cell r="C7212">
            <v>118580</v>
          </cell>
          <cell r="D7212">
            <v>391</v>
          </cell>
          <cell r="E7212">
            <v>523</v>
          </cell>
          <cell r="F7212">
            <v>1</v>
          </cell>
          <cell r="G7212">
            <v>1</v>
          </cell>
          <cell r="H7212">
            <v>38722</v>
          </cell>
          <cell r="I7212">
            <v>1</v>
          </cell>
          <cell r="J7212">
            <v>0</v>
          </cell>
          <cell r="K7212">
            <v>1</v>
          </cell>
          <cell r="L7212">
            <v>1</v>
          </cell>
          <cell r="M7212">
            <v>0</v>
          </cell>
          <cell r="N7212">
            <v>0</v>
          </cell>
          <cell r="O7212">
            <v>1</v>
          </cell>
          <cell r="P7212">
            <v>0</v>
          </cell>
        </row>
        <row r="7213">
          <cell r="A7213" t="str">
            <v>0011858601</v>
          </cell>
          <cell r="B7213">
            <v>11858</v>
          </cell>
          <cell r="C7213">
            <v>118580</v>
          </cell>
          <cell r="D7213">
            <v>391</v>
          </cell>
          <cell r="E7213">
            <v>601</v>
          </cell>
          <cell r="F7213">
            <v>1</v>
          </cell>
          <cell r="G7213">
            <v>1</v>
          </cell>
          <cell r="H7213" t="str">
            <v>/  /</v>
          </cell>
          <cell r="I7213">
            <v>0</v>
          </cell>
          <cell r="J7213">
            <v>0</v>
          </cell>
          <cell r="K7213">
            <v>4359</v>
          </cell>
          <cell r="L7213">
            <v>4359</v>
          </cell>
          <cell r="M7213">
            <v>0</v>
          </cell>
          <cell r="N7213">
            <v>0</v>
          </cell>
          <cell r="O7213">
            <v>4359</v>
          </cell>
          <cell r="P7213">
            <v>0</v>
          </cell>
        </row>
        <row r="7214">
          <cell r="A7214" t="str">
            <v>0011858701</v>
          </cell>
          <cell r="B7214">
            <v>11858</v>
          </cell>
          <cell r="C7214">
            <v>118580</v>
          </cell>
          <cell r="D7214">
            <v>391</v>
          </cell>
          <cell r="E7214">
            <v>701</v>
          </cell>
          <cell r="F7214">
            <v>1</v>
          </cell>
          <cell r="G7214">
            <v>1</v>
          </cell>
          <cell r="H7214" t="str">
            <v>/  /</v>
          </cell>
          <cell r="I7214">
            <v>0</v>
          </cell>
          <cell r="J7214">
            <v>0</v>
          </cell>
          <cell r="K7214">
            <v>4359</v>
          </cell>
          <cell r="L7214">
            <v>4359</v>
          </cell>
          <cell r="M7214">
            <v>0</v>
          </cell>
          <cell r="N7214">
            <v>0</v>
          </cell>
          <cell r="O7214">
            <v>4359</v>
          </cell>
          <cell r="P7214">
            <v>0</v>
          </cell>
        </row>
        <row r="7215">
          <cell r="A7215" t="str">
            <v>0011858910</v>
          </cell>
          <cell r="B7215">
            <v>11858</v>
          </cell>
          <cell r="C7215">
            <v>118580</v>
          </cell>
          <cell r="D7215">
            <v>391</v>
          </cell>
          <cell r="E7215">
            <v>910</v>
          </cell>
          <cell r="F7215">
            <v>1</v>
          </cell>
          <cell r="G7215">
            <v>1</v>
          </cell>
          <cell r="H7215" t="str">
            <v>/  /</v>
          </cell>
          <cell r="I7215">
            <v>0</v>
          </cell>
          <cell r="J7215">
            <v>0</v>
          </cell>
          <cell r="K7215">
            <v>5260</v>
          </cell>
          <cell r="L7215">
            <v>5260</v>
          </cell>
          <cell r="M7215">
            <v>0</v>
          </cell>
          <cell r="N7215">
            <v>0</v>
          </cell>
          <cell r="O7215">
            <v>5260</v>
          </cell>
          <cell r="P7215">
            <v>0</v>
          </cell>
        </row>
        <row r="7216">
          <cell r="A7216" t="str">
            <v>0011858951</v>
          </cell>
          <cell r="B7216">
            <v>11858</v>
          </cell>
          <cell r="C7216">
            <v>118580</v>
          </cell>
          <cell r="D7216">
            <v>391</v>
          </cell>
          <cell r="E7216">
            <v>951</v>
          </cell>
          <cell r="F7216">
            <v>1</v>
          </cell>
          <cell r="G7216">
            <v>1</v>
          </cell>
          <cell r="H7216" t="str">
            <v>/  /</v>
          </cell>
          <cell r="I7216">
            <v>0</v>
          </cell>
          <cell r="J7216">
            <v>0</v>
          </cell>
          <cell r="K7216">
            <v>653</v>
          </cell>
          <cell r="L7216">
            <v>653</v>
          </cell>
          <cell r="M7216">
            <v>0</v>
          </cell>
          <cell r="N7216">
            <v>0</v>
          </cell>
          <cell r="O7216">
            <v>653</v>
          </cell>
          <cell r="P7216">
            <v>0</v>
          </cell>
        </row>
        <row r="7217">
          <cell r="A7217" t="str">
            <v>0011859101</v>
          </cell>
          <cell r="B7217">
            <v>11859</v>
          </cell>
          <cell r="C7217">
            <v>118590</v>
          </cell>
          <cell r="D7217">
            <v>670</v>
          </cell>
          <cell r="E7217">
            <v>101</v>
          </cell>
          <cell r="F7217">
            <v>1</v>
          </cell>
          <cell r="G7217">
            <v>1</v>
          </cell>
          <cell r="H7217">
            <v>39089</v>
          </cell>
          <cell r="I7217">
            <v>2885</v>
          </cell>
          <cell r="J7217">
            <v>0</v>
          </cell>
          <cell r="K7217">
            <v>2885</v>
          </cell>
          <cell r="L7217">
            <v>2885</v>
          </cell>
          <cell r="M7217">
            <v>0</v>
          </cell>
          <cell r="N7217">
            <v>0</v>
          </cell>
          <cell r="O7217">
            <v>2885</v>
          </cell>
          <cell r="P7217">
            <v>0</v>
          </cell>
        </row>
        <row r="7218">
          <cell r="A7218" t="str">
            <v>0011859301</v>
          </cell>
          <cell r="B7218">
            <v>11859</v>
          </cell>
          <cell r="C7218">
            <v>118590</v>
          </cell>
          <cell r="D7218">
            <v>670</v>
          </cell>
          <cell r="E7218">
            <v>301</v>
          </cell>
          <cell r="F7218">
            <v>1</v>
          </cell>
          <cell r="G7218">
            <v>1</v>
          </cell>
          <cell r="H7218" t="str">
            <v>/  /</v>
          </cell>
          <cell r="I7218">
            <v>0</v>
          </cell>
          <cell r="J7218">
            <v>0</v>
          </cell>
          <cell r="K7218">
            <v>2885</v>
          </cell>
          <cell r="L7218">
            <v>2885</v>
          </cell>
          <cell r="M7218">
            <v>0</v>
          </cell>
          <cell r="N7218">
            <v>0</v>
          </cell>
          <cell r="O7218">
            <v>2885</v>
          </cell>
          <cell r="P7218">
            <v>0</v>
          </cell>
        </row>
        <row r="7219">
          <cell r="A7219" t="str">
            <v>0011859511</v>
          </cell>
          <cell r="B7219">
            <v>11859</v>
          </cell>
          <cell r="C7219">
            <v>118590</v>
          </cell>
          <cell r="D7219">
            <v>670</v>
          </cell>
          <cell r="E7219">
            <v>511</v>
          </cell>
          <cell r="F7219">
            <v>1</v>
          </cell>
          <cell r="G7219">
            <v>1</v>
          </cell>
          <cell r="H7219" t="str">
            <v>/  /</v>
          </cell>
          <cell r="I7219">
            <v>0</v>
          </cell>
          <cell r="J7219">
            <v>0</v>
          </cell>
          <cell r="K7219">
            <v>577</v>
          </cell>
          <cell r="L7219">
            <v>577</v>
          </cell>
          <cell r="M7219">
            <v>0</v>
          </cell>
          <cell r="N7219">
            <v>577</v>
          </cell>
          <cell r="O7219">
            <v>577</v>
          </cell>
          <cell r="P7219">
            <v>0</v>
          </cell>
        </row>
        <row r="7220">
          <cell r="A7220" t="str">
            <v>0011859523</v>
          </cell>
          <cell r="B7220">
            <v>11859</v>
          </cell>
          <cell r="C7220">
            <v>118590</v>
          </cell>
          <cell r="D7220">
            <v>670</v>
          </cell>
          <cell r="E7220">
            <v>523</v>
          </cell>
          <cell r="F7220">
            <v>1</v>
          </cell>
          <cell r="G7220">
            <v>1</v>
          </cell>
          <cell r="H7220">
            <v>38722</v>
          </cell>
          <cell r="I7220">
            <v>1</v>
          </cell>
          <cell r="J7220">
            <v>0</v>
          </cell>
          <cell r="K7220">
            <v>1</v>
          </cell>
          <cell r="L7220">
            <v>1</v>
          </cell>
          <cell r="M7220">
            <v>0</v>
          </cell>
          <cell r="N7220">
            <v>0</v>
          </cell>
          <cell r="O7220">
            <v>1</v>
          </cell>
          <cell r="P7220">
            <v>0</v>
          </cell>
        </row>
        <row r="7221">
          <cell r="A7221" t="str">
            <v>0011859555</v>
          </cell>
          <cell r="B7221">
            <v>11859</v>
          </cell>
          <cell r="C7221">
            <v>118590</v>
          </cell>
          <cell r="D7221">
            <v>670</v>
          </cell>
          <cell r="E7221">
            <v>555</v>
          </cell>
          <cell r="F7221">
            <v>1</v>
          </cell>
          <cell r="G7221">
            <v>1</v>
          </cell>
          <cell r="H7221" t="str">
            <v>/  /</v>
          </cell>
          <cell r="I7221">
            <v>0</v>
          </cell>
          <cell r="J7221">
            <v>0</v>
          </cell>
          <cell r="K7221">
            <v>288.5</v>
          </cell>
          <cell r="L7221">
            <v>288.5</v>
          </cell>
          <cell r="M7221">
            <v>0</v>
          </cell>
          <cell r="N7221">
            <v>0</v>
          </cell>
          <cell r="O7221">
            <v>288.5</v>
          </cell>
          <cell r="P7221">
            <v>0</v>
          </cell>
        </row>
        <row r="7222">
          <cell r="A7222" t="str">
            <v>0011859601</v>
          </cell>
          <cell r="B7222">
            <v>11859</v>
          </cell>
          <cell r="C7222">
            <v>118590</v>
          </cell>
          <cell r="D7222">
            <v>670</v>
          </cell>
          <cell r="E7222">
            <v>601</v>
          </cell>
          <cell r="F7222">
            <v>1</v>
          </cell>
          <cell r="G7222">
            <v>1</v>
          </cell>
          <cell r="H7222" t="str">
            <v>/  /</v>
          </cell>
          <cell r="I7222">
            <v>0</v>
          </cell>
          <cell r="J7222">
            <v>0</v>
          </cell>
          <cell r="K7222">
            <v>2018.5</v>
          </cell>
          <cell r="L7222">
            <v>2018.5</v>
          </cell>
          <cell r="M7222">
            <v>0</v>
          </cell>
          <cell r="N7222">
            <v>0</v>
          </cell>
          <cell r="O7222">
            <v>2018.5</v>
          </cell>
          <cell r="P7222">
            <v>0</v>
          </cell>
        </row>
        <row r="7223">
          <cell r="A7223" t="str">
            <v>0011859701</v>
          </cell>
          <cell r="B7223">
            <v>11859</v>
          </cell>
          <cell r="C7223">
            <v>118590</v>
          </cell>
          <cell r="D7223">
            <v>670</v>
          </cell>
          <cell r="E7223">
            <v>701</v>
          </cell>
          <cell r="F7223">
            <v>1</v>
          </cell>
          <cell r="G7223">
            <v>1</v>
          </cell>
          <cell r="H7223" t="str">
            <v>/  /</v>
          </cell>
          <cell r="I7223">
            <v>0</v>
          </cell>
          <cell r="J7223">
            <v>0</v>
          </cell>
          <cell r="K7223">
            <v>2018.5</v>
          </cell>
          <cell r="L7223">
            <v>2018.5</v>
          </cell>
          <cell r="M7223">
            <v>0</v>
          </cell>
          <cell r="N7223">
            <v>0</v>
          </cell>
          <cell r="O7223">
            <v>2018.5</v>
          </cell>
          <cell r="P7223">
            <v>0</v>
          </cell>
        </row>
        <row r="7224">
          <cell r="A7224" t="str">
            <v>0011859910</v>
          </cell>
          <cell r="B7224">
            <v>11859</v>
          </cell>
          <cell r="C7224">
            <v>118590</v>
          </cell>
          <cell r="D7224">
            <v>670</v>
          </cell>
          <cell r="E7224">
            <v>910</v>
          </cell>
          <cell r="F7224">
            <v>1</v>
          </cell>
          <cell r="G7224">
            <v>1</v>
          </cell>
          <cell r="H7224" t="str">
            <v>/  /</v>
          </cell>
          <cell r="I7224">
            <v>0</v>
          </cell>
          <cell r="J7224">
            <v>0</v>
          </cell>
          <cell r="K7224">
            <v>2885</v>
          </cell>
          <cell r="L7224">
            <v>2885</v>
          </cell>
          <cell r="M7224">
            <v>0</v>
          </cell>
          <cell r="N7224">
            <v>0</v>
          </cell>
          <cell r="O7224">
            <v>2885</v>
          </cell>
          <cell r="P7224">
            <v>0</v>
          </cell>
        </row>
        <row r="7225">
          <cell r="A7225" t="str">
            <v>0011859951</v>
          </cell>
          <cell r="B7225">
            <v>11859</v>
          </cell>
          <cell r="C7225">
            <v>118590</v>
          </cell>
          <cell r="D7225">
            <v>670</v>
          </cell>
          <cell r="E7225">
            <v>951</v>
          </cell>
          <cell r="F7225">
            <v>1</v>
          </cell>
          <cell r="G7225">
            <v>1</v>
          </cell>
          <cell r="H7225" t="str">
            <v>/  /</v>
          </cell>
          <cell r="I7225">
            <v>0</v>
          </cell>
          <cell r="J7225">
            <v>0</v>
          </cell>
          <cell r="K7225">
            <v>418</v>
          </cell>
          <cell r="L7225">
            <v>418</v>
          </cell>
          <cell r="M7225">
            <v>0</v>
          </cell>
          <cell r="N7225">
            <v>0</v>
          </cell>
          <cell r="O7225">
            <v>418</v>
          </cell>
          <cell r="P7225">
            <v>0</v>
          </cell>
        </row>
        <row r="7226">
          <cell r="A7226" t="str">
            <v>0011860101</v>
          </cell>
          <cell r="B7226">
            <v>11860</v>
          </cell>
          <cell r="C7226">
            <v>118600</v>
          </cell>
          <cell r="D7226" t="str">
            <v>BA2</v>
          </cell>
          <cell r="E7226">
            <v>101</v>
          </cell>
          <cell r="F7226">
            <v>1</v>
          </cell>
          <cell r="G7226">
            <v>1</v>
          </cell>
          <cell r="H7226">
            <v>39089</v>
          </cell>
          <cell r="I7226">
            <v>4841</v>
          </cell>
          <cell r="J7226">
            <v>0</v>
          </cell>
          <cell r="K7226">
            <v>4841</v>
          </cell>
          <cell r="L7226">
            <v>4841</v>
          </cell>
          <cell r="M7226">
            <v>0</v>
          </cell>
          <cell r="N7226">
            <v>0</v>
          </cell>
          <cell r="O7226">
            <v>4841</v>
          </cell>
          <cell r="P7226">
            <v>0</v>
          </cell>
        </row>
        <row r="7227">
          <cell r="A7227" t="str">
            <v>0011860263</v>
          </cell>
          <cell r="B7227">
            <v>11860</v>
          </cell>
          <cell r="C7227">
            <v>118600</v>
          </cell>
          <cell r="D7227" t="str">
            <v>BA2</v>
          </cell>
          <cell r="E7227">
            <v>263</v>
          </cell>
          <cell r="F7227">
            <v>1</v>
          </cell>
          <cell r="G7227">
            <v>1</v>
          </cell>
          <cell r="H7227">
            <v>39630</v>
          </cell>
          <cell r="I7227">
            <v>0</v>
          </cell>
          <cell r="J7227">
            <v>0</v>
          </cell>
          <cell r="K7227">
            <v>50.26</v>
          </cell>
          <cell r="L7227">
            <v>50.26</v>
          </cell>
          <cell r="M7227">
            <v>0</v>
          </cell>
          <cell r="N7227">
            <v>0</v>
          </cell>
          <cell r="O7227">
            <v>50.26</v>
          </cell>
          <cell r="P7227">
            <v>0</v>
          </cell>
        </row>
        <row r="7228">
          <cell r="A7228" t="str">
            <v>0011860301</v>
          </cell>
          <cell r="B7228">
            <v>11860</v>
          </cell>
          <cell r="C7228">
            <v>118600</v>
          </cell>
          <cell r="D7228" t="str">
            <v>BA2</v>
          </cell>
          <cell r="E7228">
            <v>301</v>
          </cell>
          <cell r="F7228">
            <v>1</v>
          </cell>
          <cell r="G7228">
            <v>1</v>
          </cell>
          <cell r="H7228" t="str">
            <v>/  /</v>
          </cell>
          <cell r="I7228">
            <v>0</v>
          </cell>
          <cell r="J7228">
            <v>0</v>
          </cell>
          <cell r="K7228">
            <v>4891.26</v>
          </cell>
          <cell r="L7228">
            <v>4891.26</v>
          </cell>
          <cell r="M7228">
            <v>0</v>
          </cell>
          <cell r="N7228">
            <v>0</v>
          </cell>
          <cell r="O7228">
            <v>4891.26</v>
          </cell>
          <cell r="P7228">
            <v>0</v>
          </cell>
        </row>
        <row r="7229">
          <cell r="A7229" t="str">
            <v>0011860511</v>
          </cell>
          <cell r="B7229">
            <v>11860</v>
          </cell>
          <cell r="C7229">
            <v>118600</v>
          </cell>
          <cell r="D7229" t="str">
            <v>BA2</v>
          </cell>
          <cell r="E7229">
            <v>511</v>
          </cell>
          <cell r="F7229">
            <v>1</v>
          </cell>
          <cell r="G7229">
            <v>1</v>
          </cell>
          <cell r="H7229" t="str">
            <v>/  /</v>
          </cell>
          <cell r="I7229">
            <v>0</v>
          </cell>
          <cell r="J7229">
            <v>0</v>
          </cell>
          <cell r="K7229">
            <v>900</v>
          </cell>
          <cell r="L7229">
            <v>900</v>
          </cell>
          <cell r="M7229">
            <v>0</v>
          </cell>
          <cell r="N7229">
            <v>900</v>
          </cell>
          <cell r="O7229">
            <v>900</v>
          </cell>
          <cell r="P7229">
            <v>0</v>
          </cell>
        </row>
        <row r="7230">
          <cell r="A7230" t="str">
            <v>0011860523</v>
          </cell>
          <cell r="B7230">
            <v>11860</v>
          </cell>
          <cell r="C7230">
            <v>118600</v>
          </cell>
          <cell r="D7230" t="str">
            <v>BA2</v>
          </cell>
          <cell r="E7230">
            <v>523</v>
          </cell>
          <cell r="F7230">
            <v>1</v>
          </cell>
          <cell r="G7230">
            <v>1</v>
          </cell>
          <cell r="H7230">
            <v>38722</v>
          </cell>
          <cell r="I7230">
            <v>1</v>
          </cell>
          <cell r="J7230">
            <v>0</v>
          </cell>
          <cell r="K7230">
            <v>1</v>
          </cell>
          <cell r="L7230">
            <v>1</v>
          </cell>
          <cell r="M7230">
            <v>0</v>
          </cell>
          <cell r="N7230">
            <v>0</v>
          </cell>
          <cell r="O7230">
            <v>1</v>
          </cell>
          <cell r="P7230">
            <v>0</v>
          </cell>
        </row>
        <row r="7231">
          <cell r="A7231" t="str">
            <v>0011860601</v>
          </cell>
          <cell r="B7231">
            <v>11860</v>
          </cell>
          <cell r="C7231">
            <v>118600</v>
          </cell>
          <cell r="D7231" t="str">
            <v>BA2</v>
          </cell>
          <cell r="E7231">
            <v>601</v>
          </cell>
          <cell r="F7231">
            <v>1</v>
          </cell>
          <cell r="G7231">
            <v>1</v>
          </cell>
          <cell r="H7231" t="str">
            <v>/  /</v>
          </cell>
          <cell r="I7231">
            <v>0</v>
          </cell>
          <cell r="J7231">
            <v>0</v>
          </cell>
          <cell r="K7231">
            <v>3990.26</v>
          </cell>
          <cell r="L7231">
            <v>3990.26</v>
          </cell>
          <cell r="M7231">
            <v>0</v>
          </cell>
          <cell r="N7231">
            <v>0</v>
          </cell>
          <cell r="O7231">
            <v>3990.26</v>
          </cell>
          <cell r="P7231">
            <v>0</v>
          </cell>
        </row>
        <row r="7232">
          <cell r="A7232" t="str">
            <v>0011860701</v>
          </cell>
          <cell r="B7232">
            <v>11860</v>
          </cell>
          <cell r="C7232">
            <v>118600</v>
          </cell>
          <cell r="D7232" t="str">
            <v>BA2</v>
          </cell>
          <cell r="E7232">
            <v>701</v>
          </cell>
          <cell r="F7232">
            <v>1</v>
          </cell>
          <cell r="G7232">
            <v>1</v>
          </cell>
          <cell r="H7232" t="str">
            <v>/  /</v>
          </cell>
          <cell r="I7232">
            <v>0</v>
          </cell>
          <cell r="J7232">
            <v>0</v>
          </cell>
          <cell r="K7232">
            <v>3990.26</v>
          </cell>
          <cell r="L7232">
            <v>3990.26</v>
          </cell>
          <cell r="M7232">
            <v>0</v>
          </cell>
          <cell r="N7232">
            <v>0</v>
          </cell>
          <cell r="O7232">
            <v>3990.26</v>
          </cell>
          <cell r="P7232">
            <v>0</v>
          </cell>
        </row>
        <row r="7233">
          <cell r="A7233" t="str">
            <v>0011860910</v>
          </cell>
          <cell r="B7233">
            <v>11860</v>
          </cell>
          <cell r="C7233">
            <v>118600</v>
          </cell>
          <cell r="D7233" t="str">
            <v>BA2</v>
          </cell>
          <cell r="E7233">
            <v>910</v>
          </cell>
          <cell r="F7233">
            <v>1</v>
          </cell>
          <cell r="G7233">
            <v>1</v>
          </cell>
          <cell r="H7233" t="str">
            <v>/  /</v>
          </cell>
          <cell r="I7233">
            <v>0</v>
          </cell>
          <cell r="J7233">
            <v>0</v>
          </cell>
          <cell r="K7233">
            <v>4841</v>
          </cell>
          <cell r="L7233">
            <v>4841</v>
          </cell>
          <cell r="M7233">
            <v>0</v>
          </cell>
          <cell r="N7233">
            <v>0</v>
          </cell>
          <cell r="O7233">
            <v>4841</v>
          </cell>
          <cell r="P7233">
            <v>0</v>
          </cell>
        </row>
        <row r="7234">
          <cell r="A7234" t="str">
            <v>0011860951</v>
          </cell>
          <cell r="B7234">
            <v>11860</v>
          </cell>
          <cell r="C7234">
            <v>118600</v>
          </cell>
          <cell r="D7234" t="str">
            <v>BA2</v>
          </cell>
          <cell r="E7234">
            <v>951</v>
          </cell>
          <cell r="F7234">
            <v>1</v>
          </cell>
          <cell r="G7234">
            <v>1</v>
          </cell>
          <cell r="H7234" t="str">
            <v>/  /</v>
          </cell>
          <cell r="I7234">
            <v>0</v>
          </cell>
          <cell r="J7234">
            <v>0</v>
          </cell>
          <cell r="K7234">
            <v>653</v>
          </cell>
          <cell r="L7234">
            <v>653</v>
          </cell>
          <cell r="M7234">
            <v>0</v>
          </cell>
          <cell r="N7234">
            <v>0</v>
          </cell>
          <cell r="O7234">
            <v>653</v>
          </cell>
          <cell r="P7234">
            <v>0</v>
          </cell>
        </row>
        <row r="7235">
          <cell r="A7235" t="str">
            <v>0011861101</v>
          </cell>
          <cell r="B7235">
            <v>11861</v>
          </cell>
          <cell r="C7235">
            <v>118610</v>
          </cell>
          <cell r="D7235">
            <v>454</v>
          </cell>
          <cell r="E7235">
            <v>101</v>
          </cell>
          <cell r="F7235">
            <v>1</v>
          </cell>
          <cell r="G7235">
            <v>1</v>
          </cell>
          <cell r="H7235">
            <v>38724</v>
          </cell>
          <cell r="I7235">
            <v>3452.4</v>
          </cell>
          <cell r="J7235">
            <v>0</v>
          </cell>
          <cell r="K7235">
            <v>3452.4</v>
          </cell>
          <cell r="L7235">
            <v>3452.4</v>
          </cell>
          <cell r="M7235">
            <v>0</v>
          </cell>
          <cell r="N7235">
            <v>0</v>
          </cell>
          <cell r="O7235">
            <v>3452.4</v>
          </cell>
          <cell r="P7235">
            <v>0</v>
          </cell>
        </row>
        <row r="7236">
          <cell r="A7236" t="str">
            <v>0011861103</v>
          </cell>
          <cell r="B7236">
            <v>11861</v>
          </cell>
          <cell r="C7236">
            <v>118610</v>
          </cell>
          <cell r="D7236">
            <v>454</v>
          </cell>
          <cell r="E7236">
            <v>103</v>
          </cell>
          <cell r="F7236">
            <v>1</v>
          </cell>
          <cell r="G7236">
            <v>1</v>
          </cell>
          <cell r="H7236">
            <v>38722</v>
          </cell>
          <cell r="I7236">
            <v>500</v>
          </cell>
          <cell r="J7236">
            <v>0</v>
          </cell>
          <cell r="K7236">
            <v>500</v>
          </cell>
          <cell r="L7236">
            <v>500</v>
          </cell>
          <cell r="M7236">
            <v>0</v>
          </cell>
          <cell r="N7236">
            <v>0</v>
          </cell>
          <cell r="O7236">
            <v>500</v>
          </cell>
          <cell r="P7236">
            <v>0</v>
          </cell>
        </row>
        <row r="7237">
          <cell r="A7237" t="str">
            <v>0011861172</v>
          </cell>
          <cell r="B7237">
            <v>11861</v>
          </cell>
          <cell r="C7237">
            <v>118610</v>
          </cell>
          <cell r="D7237">
            <v>454</v>
          </cell>
          <cell r="E7237">
            <v>172</v>
          </cell>
          <cell r="F7237">
            <v>1</v>
          </cell>
          <cell r="G7237">
            <v>2</v>
          </cell>
          <cell r="H7237" t="str">
            <v>15/01/08</v>
          </cell>
          <cell r="I7237">
            <v>0</v>
          </cell>
          <cell r="J7237">
            <v>3659.03</v>
          </cell>
          <cell r="K7237">
            <v>3659.03</v>
          </cell>
          <cell r="L7237">
            <v>3659.03</v>
          </cell>
          <cell r="M7237">
            <v>0</v>
          </cell>
          <cell r="N7237">
            <v>0</v>
          </cell>
          <cell r="O7237">
            <v>3659.03</v>
          </cell>
          <cell r="P7237">
            <v>0</v>
          </cell>
        </row>
        <row r="7238">
          <cell r="A7238" t="str">
            <v>0011861301</v>
          </cell>
          <cell r="B7238">
            <v>11861</v>
          </cell>
          <cell r="C7238">
            <v>118610</v>
          </cell>
          <cell r="D7238">
            <v>454</v>
          </cell>
          <cell r="E7238">
            <v>301</v>
          </cell>
          <cell r="F7238">
            <v>1</v>
          </cell>
          <cell r="G7238">
            <v>2</v>
          </cell>
          <cell r="H7238" t="str">
            <v>/  /</v>
          </cell>
          <cell r="I7238">
            <v>0</v>
          </cell>
          <cell r="J7238">
            <v>3659.03</v>
          </cell>
          <cell r="K7238">
            <v>7611.43</v>
          </cell>
          <cell r="L7238">
            <v>7611.43</v>
          </cell>
          <cell r="M7238">
            <v>0</v>
          </cell>
          <cell r="N7238">
            <v>0</v>
          </cell>
          <cell r="O7238">
            <v>7611.43</v>
          </cell>
          <cell r="P7238">
            <v>0</v>
          </cell>
        </row>
        <row r="7239">
          <cell r="A7239" t="str">
            <v>0011861511</v>
          </cell>
          <cell r="B7239">
            <v>11861</v>
          </cell>
          <cell r="C7239">
            <v>118610</v>
          </cell>
          <cell r="D7239">
            <v>454</v>
          </cell>
          <cell r="E7239">
            <v>511</v>
          </cell>
          <cell r="F7239">
            <v>1</v>
          </cell>
          <cell r="G7239">
            <v>2</v>
          </cell>
          <cell r="H7239" t="str">
            <v>/  /</v>
          </cell>
          <cell r="I7239">
            <v>0</v>
          </cell>
          <cell r="J7239">
            <v>731</v>
          </cell>
          <cell r="K7239">
            <v>1521</v>
          </cell>
          <cell r="L7239">
            <v>1521</v>
          </cell>
          <cell r="M7239">
            <v>0</v>
          </cell>
          <cell r="N7239">
            <v>1521</v>
          </cell>
          <cell r="O7239">
            <v>1521</v>
          </cell>
          <cell r="P7239">
            <v>0</v>
          </cell>
        </row>
        <row r="7240">
          <cell r="A7240" t="str">
            <v>0011861523</v>
          </cell>
          <cell r="B7240">
            <v>11861</v>
          </cell>
          <cell r="C7240">
            <v>118610</v>
          </cell>
          <cell r="D7240">
            <v>454</v>
          </cell>
          <cell r="E7240">
            <v>523</v>
          </cell>
          <cell r="F7240">
            <v>1</v>
          </cell>
          <cell r="G7240">
            <v>1</v>
          </cell>
          <cell r="H7240">
            <v>38722</v>
          </cell>
          <cell r="I7240">
            <v>1</v>
          </cell>
          <cell r="J7240">
            <v>0</v>
          </cell>
          <cell r="K7240">
            <v>1</v>
          </cell>
          <cell r="L7240">
            <v>1</v>
          </cell>
          <cell r="M7240">
            <v>0</v>
          </cell>
          <cell r="N7240">
            <v>0</v>
          </cell>
          <cell r="O7240">
            <v>1</v>
          </cell>
          <cell r="P7240">
            <v>0</v>
          </cell>
        </row>
        <row r="7241">
          <cell r="A7241" t="str">
            <v>0011861601</v>
          </cell>
          <cell r="B7241">
            <v>11861</v>
          </cell>
          <cell r="C7241">
            <v>118610</v>
          </cell>
          <cell r="D7241">
            <v>454</v>
          </cell>
          <cell r="E7241">
            <v>601</v>
          </cell>
          <cell r="F7241">
            <v>1</v>
          </cell>
          <cell r="G7241">
            <v>2</v>
          </cell>
          <cell r="H7241" t="str">
            <v>/  /</v>
          </cell>
          <cell r="I7241">
            <v>0</v>
          </cell>
          <cell r="J7241">
            <v>2928.03</v>
          </cell>
          <cell r="K7241">
            <v>6089.43</v>
          </cell>
          <cell r="L7241">
            <v>6089.43</v>
          </cell>
          <cell r="M7241">
            <v>0</v>
          </cell>
          <cell r="N7241">
            <v>0</v>
          </cell>
          <cell r="O7241">
            <v>6089.43</v>
          </cell>
          <cell r="P7241">
            <v>0</v>
          </cell>
        </row>
        <row r="7242">
          <cell r="A7242" t="str">
            <v>0011861701</v>
          </cell>
          <cell r="B7242">
            <v>11861</v>
          </cell>
          <cell r="C7242">
            <v>118610</v>
          </cell>
          <cell r="D7242">
            <v>454</v>
          </cell>
          <cell r="E7242">
            <v>701</v>
          </cell>
          <cell r="F7242">
            <v>1</v>
          </cell>
          <cell r="G7242">
            <v>2</v>
          </cell>
          <cell r="H7242" t="str">
            <v>/  /</v>
          </cell>
          <cell r="I7242">
            <v>0</v>
          </cell>
          <cell r="J7242">
            <v>2928.03</v>
          </cell>
          <cell r="K7242">
            <v>6089.43</v>
          </cell>
          <cell r="L7242">
            <v>6089.43</v>
          </cell>
          <cell r="M7242">
            <v>0</v>
          </cell>
          <cell r="N7242">
            <v>0</v>
          </cell>
          <cell r="O7242">
            <v>6089.43</v>
          </cell>
          <cell r="P7242">
            <v>0</v>
          </cell>
        </row>
        <row r="7243">
          <cell r="A7243" t="str">
            <v>0011861910</v>
          </cell>
          <cell r="B7243">
            <v>11861</v>
          </cell>
          <cell r="C7243">
            <v>118610</v>
          </cell>
          <cell r="D7243">
            <v>454</v>
          </cell>
          <cell r="E7243">
            <v>910</v>
          </cell>
          <cell r="F7243">
            <v>1</v>
          </cell>
          <cell r="G7243">
            <v>2</v>
          </cell>
          <cell r="H7243" t="str">
            <v>/  /</v>
          </cell>
          <cell r="I7243">
            <v>0</v>
          </cell>
          <cell r="J7243">
            <v>0</v>
          </cell>
          <cell r="K7243">
            <v>3952.4</v>
          </cell>
          <cell r="L7243">
            <v>3952.4</v>
          </cell>
          <cell r="M7243">
            <v>0</v>
          </cell>
          <cell r="N7243">
            <v>0</v>
          </cell>
          <cell r="O7243">
            <v>3952.4</v>
          </cell>
          <cell r="P7243">
            <v>0</v>
          </cell>
        </row>
        <row r="7244">
          <cell r="A7244" t="str">
            <v>0011861915</v>
          </cell>
          <cell r="B7244">
            <v>11861</v>
          </cell>
          <cell r="C7244">
            <v>118610</v>
          </cell>
          <cell r="D7244">
            <v>454</v>
          </cell>
          <cell r="E7244">
            <v>915</v>
          </cell>
          <cell r="F7244">
            <v>1</v>
          </cell>
          <cell r="G7244">
            <v>2</v>
          </cell>
          <cell r="H7244" t="str">
            <v>/  /</v>
          </cell>
          <cell r="I7244">
            <v>0</v>
          </cell>
          <cell r="J7244">
            <v>3659.03</v>
          </cell>
          <cell r="K7244">
            <v>3659.03</v>
          </cell>
          <cell r="L7244">
            <v>3659.03</v>
          </cell>
          <cell r="M7244">
            <v>0</v>
          </cell>
          <cell r="N7244">
            <v>0</v>
          </cell>
          <cell r="O7244">
            <v>3659.03</v>
          </cell>
          <cell r="P7244">
            <v>0</v>
          </cell>
        </row>
        <row r="7245">
          <cell r="A7245" t="str">
            <v>0011861951</v>
          </cell>
          <cell r="B7245">
            <v>11861</v>
          </cell>
          <cell r="C7245">
            <v>118610</v>
          </cell>
          <cell r="D7245">
            <v>454</v>
          </cell>
          <cell r="E7245">
            <v>951</v>
          </cell>
          <cell r="F7245">
            <v>1</v>
          </cell>
          <cell r="G7245">
            <v>2</v>
          </cell>
          <cell r="H7245" t="str">
            <v>/  /</v>
          </cell>
          <cell r="I7245">
            <v>0</v>
          </cell>
          <cell r="J7245">
            <v>531</v>
          </cell>
          <cell r="K7245">
            <v>1105</v>
          </cell>
          <cell r="L7245">
            <v>1105</v>
          </cell>
          <cell r="M7245">
            <v>0</v>
          </cell>
          <cell r="N7245">
            <v>0</v>
          </cell>
          <cell r="O7245">
            <v>1105</v>
          </cell>
          <cell r="P7245">
            <v>0</v>
          </cell>
        </row>
        <row r="7246">
          <cell r="A7246" t="str">
            <v>0011863101</v>
          </cell>
          <cell r="B7246">
            <v>11863</v>
          </cell>
          <cell r="C7246">
            <v>118630</v>
          </cell>
          <cell r="D7246">
            <v>778</v>
          </cell>
          <cell r="E7246">
            <v>101</v>
          </cell>
          <cell r="F7246">
            <v>1</v>
          </cell>
          <cell r="G7246">
            <v>1</v>
          </cell>
          <cell r="H7246">
            <v>39089</v>
          </cell>
          <cell r="I7246">
            <v>3063</v>
          </cell>
          <cell r="J7246">
            <v>0</v>
          </cell>
          <cell r="K7246">
            <v>3063</v>
          </cell>
          <cell r="L7246">
            <v>3063</v>
          </cell>
          <cell r="M7246">
            <v>0</v>
          </cell>
          <cell r="N7246">
            <v>0</v>
          </cell>
          <cell r="O7246">
            <v>3063</v>
          </cell>
          <cell r="P7246">
            <v>0</v>
          </cell>
        </row>
        <row r="7247">
          <cell r="A7247" t="str">
            <v>0011863263</v>
          </cell>
          <cell r="B7247">
            <v>11863</v>
          </cell>
          <cell r="C7247">
            <v>118630</v>
          </cell>
          <cell r="D7247">
            <v>778</v>
          </cell>
          <cell r="E7247">
            <v>263</v>
          </cell>
          <cell r="F7247">
            <v>1</v>
          </cell>
          <cell r="G7247">
            <v>2</v>
          </cell>
          <cell r="H7247" t="str">
            <v>21/01/08</v>
          </cell>
          <cell r="I7247">
            <v>0</v>
          </cell>
          <cell r="J7247">
            <v>252</v>
          </cell>
          <cell r="K7247">
            <v>252</v>
          </cell>
          <cell r="L7247">
            <v>252</v>
          </cell>
          <cell r="M7247">
            <v>0</v>
          </cell>
          <cell r="N7247">
            <v>0</v>
          </cell>
          <cell r="O7247">
            <v>252</v>
          </cell>
          <cell r="P7247">
            <v>0</v>
          </cell>
        </row>
        <row r="7248">
          <cell r="A7248" t="str">
            <v>0011863301</v>
          </cell>
          <cell r="B7248">
            <v>11863</v>
          </cell>
          <cell r="C7248">
            <v>118630</v>
          </cell>
          <cell r="D7248">
            <v>778</v>
          </cell>
          <cell r="E7248">
            <v>301</v>
          </cell>
          <cell r="F7248">
            <v>1</v>
          </cell>
          <cell r="G7248">
            <v>2</v>
          </cell>
          <cell r="H7248" t="str">
            <v>/  /</v>
          </cell>
          <cell r="I7248">
            <v>0</v>
          </cell>
          <cell r="J7248">
            <v>252</v>
          </cell>
          <cell r="K7248">
            <v>3315</v>
          </cell>
          <cell r="L7248">
            <v>3315</v>
          </cell>
          <cell r="M7248">
            <v>0</v>
          </cell>
          <cell r="N7248">
            <v>0</v>
          </cell>
          <cell r="O7248">
            <v>3315</v>
          </cell>
          <cell r="P7248">
            <v>0</v>
          </cell>
        </row>
        <row r="7249">
          <cell r="A7249" t="str">
            <v>0011863511</v>
          </cell>
          <cell r="B7249">
            <v>11863</v>
          </cell>
          <cell r="C7249">
            <v>118630</v>
          </cell>
          <cell r="D7249">
            <v>778</v>
          </cell>
          <cell r="E7249">
            <v>511</v>
          </cell>
          <cell r="F7249">
            <v>1</v>
          </cell>
          <cell r="G7249">
            <v>1</v>
          </cell>
          <cell r="H7249" t="str">
            <v>/  /</v>
          </cell>
          <cell r="I7249">
            <v>0</v>
          </cell>
          <cell r="J7249">
            <v>0</v>
          </cell>
          <cell r="K7249">
            <v>612</v>
          </cell>
          <cell r="L7249">
            <v>612</v>
          </cell>
          <cell r="M7249">
            <v>0</v>
          </cell>
          <cell r="N7249">
            <v>612</v>
          </cell>
          <cell r="O7249">
            <v>612</v>
          </cell>
          <cell r="P7249">
            <v>0</v>
          </cell>
        </row>
        <row r="7250">
          <cell r="A7250" t="str">
            <v>0011863523</v>
          </cell>
          <cell r="B7250">
            <v>11863</v>
          </cell>
          <cell r="C7250">
            <v>118630</v>
          </cell>
          <cell r="D7250">
            <v>778</v>
          </cell>
          <cell r="E7250">
            <v>523</v>
          </cell>
          <cell r="F7250">
            <v>1</v>
          </cell>
          <cell r="G7250">
            <v>1</v>
          </cell>
          <cell r="H7250">
            <v>38722</v>
          </cell>
          <cell r="I7250">
            <v>1</v>
          </cell>
          <cell r="J7250">
            <v>0</v>
          </cell>
          <cell r="K7250">
            <v>1</v>
          </cell>
          <cell r="L7250">
            <v>1</v>
          </cell>
          <cell r="M7250">
            <v>0</v>
          </cell>
          <cell r="N7250">
            <v>0</v>
          </cell>
          <cell r="O7250">
            <v>1</v>
          </cell>
          <cell r="P7250">
            <v>0</v>
          </cell>
        </row>
        <row r="7251">
          <cell r="A7251" t="str">
            <v>0011863601</v>
          </cell>
          <cell r="B7251">
            <v>11863</v>
          </cell>
          <cell r="C7251">
            <v>118630</v>
          </cell>
          <cell r="D7251">
            <v>778</v>
          </cell>
          <cell r="E7251">
            <v>601</v>
          </cell>
          <cell r="F7251">
            <v>1</v>
          </cell>
          <cell r="G7251">
            <v>2</v>
          </cell>
          <cell r="H7251" t="str">
            <v>/  /</v>
          </cell>
          <cell r="I7251">
            <v>0</v>
          </cell>
          <cell r="J7251">
            <v>252</v>
          </cell>
          <cell r="K7251">
            <v>2702</v>
          </cell>
          <cell r="L7251">
            <v>2702</v>
          </cell>
          <cell r="M7251">
            <v>0</v>
          </cell>
          <cell r="N7251">
            <v>0</v>
          </cell>
          <cell r="O7251">
            <v>2702</v>
          </cell>
          <cell r="P7251">
            <v>0</v>
          </cell>
        </row>
        <row r="7252">
          <cell r="A7252" t="str">
            <v>0011863701</v>
          </cell>
          <cell r="B7252">
            <v>11863</v>
          </cell>
          <cell r="C7252">
            <v>118630</v>
          </cell>
          <cell r="D7252">
            <v>778</v>
          </cell>
          <cell r="E7252">
            <v>701</v>
          </cell>
          <cell r="F7252">
            <v>1</v>
          </cell>
          <cell r="G7252">
            <v>2</v>
          </cell>
          <cell r="H7252" t="str">
            <v>/  /</v>
          </cell>
          <cell r="I7252">
            <v>0</v>
          </cell>
          <cell r="J7252">
            <v>252</v>
          </cell>
          <cell r="K7252">
            <v>2702</v>
          </cell>
          <cell r="L7252">
            <v>2702</v>
          </cell>
          <cell r="M7252">
            <v>0</v>
          </cell>
          <cell r="N7252">
            <v>0</v>
          </cell>
          <cell r="O7252">
            <v>2702</v>
          </cell>
          <cell r="P7252">
            <v>0</v>
          </cell>
        </row>
        <row r="7253">
          <cell r="A7253" t="str">
            <v>0011863910</v>
          </cell>
          <cell r="B7253">
            <v>11863</v>
          </cell>
          <cell r="C7253">
            <v>118630</v>
          </cell>
          <cell r="D7253">
            <v>778</v>
          </cell>
          <cell r="E7253">
            <v>910</v>
          </cell>
          <cell r="F7253">
            <v>1</v>
          </cell>
          <cell r="G7253">
            <v>2</v>
          </cell>
          <cell r="H7253" t="str">
            <v>/  /</v>
          </cell>
          <cell r="I7253">
            <v>0</v>
          </cell>
          <cell r="J7253">
            <v>0</v>
          </cell>
          <cell r="K7253">
            <v>3063</v>
          </cell>
          <cell r="L7253">
            <v>3063</v>
          </cell>
          <cell r="M7253">
            <v>0</v>
          </cell>
          <cell r="N7253">
            <v>0</v>
          </cell>
          <cell r="O7253">
            <v>3063</v>
          </cell>
          <cell r="P7253">
            <v>0</v>
          </cell>
        </row>
        <row r="7254">
          <cell r="A7254" t="str">
            <v>0011863951</v>
          </cell>
          <cell r="B7254">
            <v>11863</v>
          </cell>
          <cell r="C7254">
            <v>118630</v>
          </cell>
          <cell r="D7254">
            <v>778</v>
          </cell>
          <cell r="E7254">
            <v>951</v>
          </cell>
          <cell r="F7254">
            <v>1</v>
          </cell>
          <cell r="G7254">
            <v>1</v>
          </cell>
          <cell r="H7254" t="str">
            <v>/  /</v>
          </cell>
          <cell r="I7254">
            <v>0</v>
          </cell>
          <cell r="J7254">
            <v>0</v>
          </cell>
          <cell r="K7254">
            <v>445</v>
          </cell>
          <cell r="L7254">
            <v>445</v>
          </cell>
          <cell r="M7254">
            <v>0</v>
          </cell>
          <cell r="N7254">
            <v>0</v>
          </cell>
          <cell r="O7254">
            <v>445</v>
          </cell>
          <cell r="P7254">
            <v>0</v>
          </cell>
        </row>
        <row r="7255">
          <cell r="A7255" t="str">
            <v>0011864101</v>
          </cell>
          <cell r="B7255">
            <v>11864</v>
          </cell>
          <cell r="C7255">
            <v>118640</v>
          </cell>
          <cell r="D7255" t="str">
            <v>X1J</v>
          </cell>
          <cell r="E7255">
            <v>101</v>
          </cell>
          <cell r="F7255">
            <v>1</v>
          </cell>
          <cell r="G7255">
            <v>1</v>
          </cell>
          <cell r="H7255">
            <v>38722</v>
          </cell>
          <cell r="I7255">
            <v>5000</v>
          </cell>
          <cell r="J7255">
            <v>0</v>
          </cell>
          <cell r="K7255">
            <v>5000</v>
          </cell>
          <cell r="L7255">
            <v>5000</v>
          </cell>
          <cell r="M7255">
            <v>0</v>
          </cell>
          <cell r="N7255">
            <v>0</v>
          </cell>
          <cell r="O7255">
            <v>5000</v>
          </cell>
          <cell r="P7255">
            <v>0</v>
          </cell>
        </row>
        <row r="7256">
          <cell r="A7256" t="str">
            <v>0011864106</v>
          </cell>
          <cell r="B7256">
            <v>11864</v>
          </cell>
          <cell r="C7256">
            <v>118640</v>
          </cell>
          <cell r="D7256" t="str">
            <v>X1J</v>
          </cell>
          <cell r="E7256">
            <v>106</v>
          </cell>
          <cell r="F7256">
            <v>1</v>
          </cell>
          <cell r="G7256">
            <v>1</v>
          </cell>
          <cell r="H7256">
            <v>38722</v>
          </cell>
          <cell r="I7256">
            <v>150</v>
          </cell>
          <cell r="J7256">
            <v>0</v>
          </cell>
          <cell r="K7256">
            <v>150</v>
          </cell>
          <cell r="L7256">
            <v>150</v>
          </cell>
          <cell r="M7256">
            <v>0</v>
          </cell>
          <cell r="N7256">
            <v>0</v>
          </cell>
          <cell r="O7256">
            <v>150</v>
          </cell>
          <cell r="P7256">
            <v>0</v>
          </cell>
        </row>
        <row r="7257">
          <cell r="A7257" t="str">
            <v>0011864301</v>
          </cell>
          <cell r="B7257">
            <v>11864</v>
          </cell>
          <cell r="C7257">
            <v>118640</v>
          </cell>
          <cell r="D7257" t="str">
            <v>X1J</v>
          </cell>
          <cell r="E7257">
            <v>301</v>
          </cell>
          <cell r="F7257">
            <v>1</v>
          </cell>
          <cell r="G7257">
            <v>1</v>
          </cell>
          <cell r="H7257" t="str">
            <v>/  /</v>
          </cell>
          <cell r="I7257">
            <v>0</v>
          </cell>
          <cell r="J7257">
            <v>0</v>
          </cell>
          <cell r="K7257">
            <v>5150</v>
          </cell>
          <cell r="L7257">
            <v>5150</v>
          </cell>
          <cell r="M7257">
            <v>0</v>
          </cell>
          <cell r="N7257">
            <v>0</v>
          </cell>
          <cell r="O7257">
            <v>5150</v>
          </cell>
          <cell r="P7257">
            <v>0</v>
          </cell>
        </row>
        <row r="7258">
          <cell r="A7258" t="str">
            <v>0011864511</v>
          </cell>
          <cell r="B7258">
            <v>11864</v>
          </cell>
          <cell r="C7258">
            <v>118640</v>
          </cell>
          <cell r="D7258" t="str">
            <v>X1J</v>
          </cell>
          <cell r="E7258">
            <v>511</v>
          </cell>
          <cell r="F7258">
            <v>1</v>
          </cell>
          <cell r="G7258">
            <v>1</v>
          </cell>
          <cell r="H7258" t="str">
            <v>/  /</v>
          </cell>
          <cell r="I7258">
            <v>0</v>
          </cell>
          <cell r="J7258">
            <v>0</v>
          </cell>
          <cell r="K7258">
            <v>900</v>
          </cell>
          <cell r="L7258">
            <v>900</v>
          </cell>
          <cell r="M7258">
            <v>0</v>
          </cell>
          <cell r="N7258">
            <v>900</v>
          </cell>
          <cell r="O7258">
            <v>900</v>
          </cell>
          <cell r="P7258">
            <v>0</v>
          </cell>
        </row>
        <row r="7259">
          <cell r="A7259" t="str">
            <v>0011864522</v>
          </cell>
          <cell r="B7259">
            <v>11864</v>
          </cell>
          <cell r="C7259">
            <v>118640</v>
          </cell>
          <cell r="D7259" t="str">
            <v>X1J</v>
          </cell>
          <cell r="E7259">
            <v>522</v>
          </cell>
          <cell r="F7259">
            <v>1</v>
          </cell>
          <cell r="G7259">
            <v>1</v>
          </cell>
          <cell r="H7259">
            <v>38722</v>
          </cell>
          <cell r="I7259">
            <v>7</v>
          </cell>
          <cell r="J7259">
            <v>0</v>
          </cell>
          <cell r="K7259">
            <v>7</v>
          </cell>
          <cell r="L7259">
            <v>7</v>
          </cell>
          <cell r="M7259">
            <v>0</v>
          </cell>
          <cell r="N7259">
            <v>0</v>
          </cell>
          <cell r="O7259">
            <v>7</v>
          </cell>
          <cell r="P7259">
            <v>0</v>
          </cell>
        </row>
        <row r="7260">
          <cell r="A7260" t="str">
            <v>0011864601</v>
          </cell>
          <cell r="B7260">
            <v>11864</v>
          </cell>
          <cell r="C7260">
            <v>118640</v>
          </cell>
          <cell r="D7260" t="str">
            <v>X1J</v>
          </cell>
          <cell r="E7260">
            <v>601</v>
          </cell>
          <cell r="F7260">
            <v>1</v>
          </cell>
          <cell r="G7260">
            <v>1</v>
          </cell>
          <cell r="H7260" t="str">
            <v>/  /</v>
          </cell>
          <cell r="I7260">
            <v>0</v>
          </cell>
          <cell r="J7260">
            <v>0</v>
          </cell>
          <cell r="K7260">
            <v>4243</v>
          </cell>
          <cell r="L7260">
            <v>4243</v>
          </cell>
          <cell r="M7260">
            <v>0</v>
          </cell>
          <cell r="N7260">
            <v>0</v>
          </cell>
          <cell r="O7260">
            <v>4243</v>
          </cell>
          <cell r="P7260">
            <v>0</v>
          </cell>
        </row>
        <row r="7261">
          <cell r="A7261" t="str">
            <v>0011864701</v>
          </cell>
          <cell r="B7261">
            <v>11864</v>
          </cell>
          <cell r="C7261">
            <v>118640</v>
          </cell>
          <cell r="D7261" t="str">
            <v>X1J</v>
          </cell>
          <cell r="E7261">
            <v>701</v>
          </cell>
          <cell r="F7261">
            <v>1</v>
          </cell>
          <cell r="G7261">
            <v>1</v>
          </cell>
          <cell r="H7261" t="str">
            <v>/  /</v>
          </cell>
          <cell r="I7261">
            <v>0</v>
          </cell>
          <cell r="J7261">
            <v>0</v>
          </cell>
          <cell r="K7261">
            <v>4243</v>
          </cell>
          <cell r="L7261">
            <v>4243</v>
          </cell>
          <cell r="M7261">
            <v>0</v>
          </cell>
          <cell r="N7261">
            <v>0</v>
          </cell>
          <cell r="O7261">
            <v>4243</v>
          </cell>
          <cell r="P7261">
            <v>0</v>
          </cell>
        </row>
        <row r="7262">
          <cell r="A7262" t="str">
            <v>0011864910</v>
          </cell>
          <cell r="B7262">
            <v>11864</v>
          </cell>
          <cell r="C7262">
            <v>118640</v>
          </cell>
          <cell r="D7262" t="str">
            <v>X1J</v>
          </cell>
          <cell r="E7262">
            <v>910</v>
          </cell>
          <cell r="F7262">
            <v>1</v>
          </cell>
          <cell r="G7262">
            <v>1</v>
          </cell>
          <cell r="H7262" t="str">
            <v>/  /</v>
          </cell>
          <cell r="I7262">
            <v>0</v>
          </cell>
          <cell r="J7262">
            <v>0</v>
          </cell>
          <cell r="K7262">
            <v>5150</v>
          </cell>
          <cell r="L7262">
            <v>5150</v>
          </cell>
          <cell r="M7262">
            <v>0</v>
          </cell>
          <cell r="N7262">
            <v>0</v>
          </cell>
          <cell r="O7262">
            <v>5150</v>
          </cell>
          <cell r="P7262">
            <v>0</v>
          </cell>
        </row>
        <row r="7263">
          <cell r="A7263" t="str">
            <v>0011864951</v>
          </cell>
          <cell r="B7263">
            <v>11864</v>
          </cell>
          <cell r="C7263">
            <v>118640</v>
          </cell>
          <cell r="D7263" t="str">
            <v>X1J</v>
          </cell>
          <cell r="E7263">
            <v>951</v>
          </cell>
          <cell r="F7263">
            <v>1</v>
          </cell>
          <cell r="G7263">
            <v>1</v>
          </cell>
          <cell r="H7263" t="str">
            <v>/  /</v>
          </cell>
          <cell r="I7263">
            <v>0</v>
          </cell>
          <cell r="J7263">
            <v>0</v>
          </cell>
          <cell r="K7263">
            <v>653</v>
          </cell>
          <cell r="L7263">
            <v>653</v>
          </cell>
          <cell r="M7263">
            <v>0</v>
          </cell>
          <cell r="N7263">
            <v>0</v>
          </cell>
          <cell r="O7263">
            <v>653</v>
          </cell>
          <cell r="P7263">
            <v>0</v>
          </cell>
        </row>
        <row r="7264">
          <cell r="A7264" t="str">
            <v>0011865101</v>
          </cell>
          <cell r="B7264">
            <v>11865</v>
          </cell>
          <cell r="C7264">
            <v>118650</v>
          </cell>
          <cell r="D7264">
            <v>453</v>
          </cell>
          <cell r="E7264">
            <v>101</v>
          </cell>
          <cell r="F7264">
            <v>1</v>
          </cell>
          <cell r="G7264">
            <v>1</v>
          </cell>
          <cell r="H7264">
            <v>39087</v>
          </cell>
          <cell r="I7264">
            <v>3164.7</v>
          </cell>
          <cell r="J7264">
            <v>0</v>
          </cell>
          <cell r="K7264">
            <v>3164.7</v>
          </cell>
          <cell r="L7264">
            <v>3164.7</v>
          </cell>
          <cell r="M7264">
            <v>0</v>
          </cell>
          <cell r="N7264">
            <v>0</v>
          </cell>
          <cell r="O7264">
            <v>3164.7</v>
          </cell>
          <cell r="P7264">
            <v>0</v>
          </cell>
        </row>
        <row r="7265">
          <cell r="A7265" t="str">
            <v>0011865103</v>
          </cell>
          <cell r="B7265">
            <v>11865</v>
          </cell>
          <cell r="C7265">
            <v>118650</v>
          </cell>
          <cell r="D7265">
            <v>453</v>
          </cell>
          <cell r="E7265">
            <v>103</v>
          </cell>
          <cell r="F7265">
            <v>1</v>
          </cell>
          <cell r="G7265">
            <v>1</v>
          </cell>
          <cell r="H7265">
            <v>38722</v>
          </cell>
          <cell r="I7265">
            <v>500</v>
          </cell>
          <cell r="J7265">
            <v>0</v>
          </cell>
          <cell r="K7265">
            <v>500</v>
          </cell>
          <cell r="L7265">
            <v>500</v>
          </cell>
          <cell r="M7265">
            <v>0</v>
          </cell>
          <cell r="N7265">
            <v>0</v>
          </cell>
          <cell r="O7265">
            <v>500</v>
          </cell>
          <cell r="P7265">
            <v>0</v>
          </cell>
        </row>
        <row r="7266">
          <cell r="A7266" t="str">
            <v>0011865172</v>
          </cell>
          <cell r="B7266">
            <v>11865</v>
          </cell>
          <cell r="C7266">
            <v>118650</v>
          </cell>
          <cell r="D7266">
            <v>453</v>
          </cell>
          <cell r="E7266">
            <v>172</v>
          </cell>
          <cell r="F7266">
            <v>1</v>
          </cell>
          <cell r="G7266">
            <v>2</v>
          </cell>
          <cell r="H7266" t="str">
            <v>15/01/08</v>
          </cell>
          <cell r="I7266">
            <v>0</v>
          </cell>
          <cell r="J7266">
            <v>1698.45</v>
          </cell>
          <cell r="K7266">
            <v>1698.45</v>
          </cell>
          <cell r="L7266">
            <v>1698.45</v>
          </cell>
          <cell r="M7266">
            <v>0</v>
          </cell>
          <cell r="N7266">
            <v>0</v>
          </cell>
          <cell r="O7266">
            <v>1698.45</v>
          </cell>
          <cell r="P7266">
            <v>0</v>
          </cell>
        </row>
        <row r="7267">
          <cell r="A7267" t="str">
            <v>0011865301</v>
          </cell>
          <cell r="B7267">
            <v>11865</v>
          </cell>
          <cell r="C7267">
            <v>118650</v>
          </cell>
          <cell r="D7267">
            <v>453</v>
          </cell>
          <cell r="E7267">
            <v>301</v>
          </cell>
          <cell r="F7267">
            <v>1</v>
          </cell>
          <cell r="G7267">
            <v>2</v>
          </cell>
          <cell r="H7267" t="str">
            <v>/  /</v>
          </cell>
          <cell r="I7267">
            <v>0</v>
          </cell>
          <cell r="J7267">
            <v>1698.45</v>
          </cell>
          <cell r="K7267">
            <v>5363.15</v>
          </cell>
          <cell r="L7267">
            <v>5363.15</v>
          </cell>
          <cell r="M7267">
            <v>0</v>
          </cell>
          <cell r="N7267">
            <v>0</v>
          </cell>
          <cell r="O7267">
            <v>5363.15</v>
          </cell>
          <cell r="P7267">
            <v>0</v>
          </cell>
        </row>
        <row r="7268">
          <cell r="A7268" t="str">
            <v>0011865511</v>
          </cell>
          <cell r="B7268">
            <v>11865</v>
          </cell>
          <cell r="C7268">
            <v>118650</v>
          </cell>
          <cell r="D7268">
            <v>453</v>
          </cell>
          <cell r="E7268">
            <v>511</v>
          </cell>
          <cell r="F7268">
            <v>1</v>
          </cell>
          <cell r="G7268">
            <v>2</v>
          </cell>
          <cell r="H7268" t="str">
            <v>/  /</v>
          </cell>
          <cell r="I7268">
            <v>0</v>
          </cell>
          <cell r="J7268">
            <v>339</v>
          </cell>
          <cell r="K7268">
            <v>1071</v>
          </cell>
          <cell r="L7268">
            <v>1071</v>
          </cell>
          <cell r="M7268">
            <v>0</v>
          </cell>
          <cell r="N7268">
            <v>1071</v>
          </cell>
          <cell r="O7268">
            <v>1071</v>
          </cell>
          <cell r="P7268">
            <v>0</v>
          </cell>
        </row>
        <row r="7269">
          <cell r="A7269" t="str">
            <v>0011865523</v>
          </cell>
          <cell r="B7269">
            <v>11865</v>
          </cell>
          <cell r="C7269">
            <v>118650</v>
          </cell>
          <cell r="D7269">
            <v>453</v>
          </cell>
          <cell r="E7269">
            <v>523</v>
          </cell>
          <cell r="F7269">
            <v>1</v>
          </cell>
          <cell r="G7269">
            <v>1</v>
          </cell>
          <cell r="H7269">
            <v>38722</v>
          </cell>
          <cell r="I7269">
            <v>1</v>
          </cell>
          <cell r="J7269">
            <v>0</v>
          </cell>
          <cell r="K7269">
            <v>1</v>
          </cell>
          <cell r="L7269">
            <v>1</v>
          </cell>
          <cell r="M7269">
            <v>0</v>
          </cell>
          <cell r="N7269">
            <v>0</v>
          </cell>
          <cell r="O7269">
            <v>1</v>
          </cell>
          <cell r="P7269">
            <v>0</v>
          </cell>
        </row>
        <row r="7270">
          <cell r="A7270" t="str">
            <v>0011865601</v>
          </cell>
          <cell r="B7270">
            <v>11865</v>
          </cell>
          <cell r="C7270">
            <v>118650</v>
          </cell>
          <cell r="D7270">
            <v>453</v>
          </cell>
          <cell r="E7270">
            <v>601</v>
          </cell>
          <cell r="F7270">
            <v>1</v>
          </cell>
          <cell r="G7270">
            <v>2</v>
          </cell>
          <cell r="H7270" t="str">
            <v>/  /</v>
          </cell>
          <cell r="I7270">
            <v>0</v>
          </cell>
          <cell r="J7270">
            <v>1359.45</v>
          </cell>
          <cell r="K7270">
            <v>4291.1499999999996</v>
          </cell>
          <cell r="L7270">
            <v>4291.1499999999996</v>
          </cell>
          <cell r="M7270">
            <v>0</v>
          </cell>
          <cell r="N7270">
            <v>0</v>
          </cell>
          <cell r="O7270">
            <v>4291.1499999999996</v>
          </cell>
          <cell r="P7270">
            <v>0</v>
          </cell>
        </row>
        <row r="7271">
          <cell r="A7271" t="str">
            <v>0011865701</v>
          </cell>
          <cell r="B7271">
            <v>11865</v>
          </cell>
          <cell r="C7271">
            <v>118650</v>
          </cell>
          <cell r="D7271">
            <v>453</v>
          </cell>
          <cell r="E7271">
            <v>701</v>
          </cell>
          <cell r="F7271">
            <v>1</v>
          </cell>
          <cell r="G7271">
            <v>2</v>
          </cell>
          <cell r="H7271" t="str">
            <v>/  /</v>
          </cell>
          <cell r="I7271">
            <v>0</v>
          </cell>
          <cell r="J7271">
            <v>1359.45</v>
          </cell>
          <cell r="K7271">
            <v>4291.1499999999996</v>
          </cell>
          <cell r="L7271">
            <v>4291.1499999999996</v>
          </cell>
          <cell r="M7271">
            <v>0</v>
          </cell>
          <cell r="N7271">
            <v>0</v>
          </cell>
          <cell r="O7271">
            <v>4291.1499999999996</v>
          </cell>
          <cell r="P7271">
            <v>0</v>
          </cell>
        </row>
        <row r="7272">
          <cell r="A7272" t="str">
            <v>0011865910</v>
          </cell>
          <cell r="B7272">
            <v>11865</v>
          </cell>
          <cell r="C7272">
            <v>118650</v>
          </cell>
          <cell r="D7272">
            <v>453</v>
          </cell>
          <cell r="E7272">
            <v>910</v>
          </cell>
          <cell r="F7272">
            <v>1</v>
          </cell>
          <cell r="G7272">
            <v>2</v>
          </cell>
          <cell r="H7272" t="str">
            <v>/  /</v>
          </cell>
          <cell r="I7272">
            <v>0</v>
          </cell>
          <cell r="J7272">
            <v>0</v>
          </cell>
          <cell r="K7272">
            <v>3664.7</v>
          </cell>
          <cell r="L7272">
            <v>3664.7</v>
          </cell>
          <cell r="M7272">
            <v>0</v>
          </cell>
          <cell r="N7272">
            <v>0</v>
          </cell>
          <cell r="O7272">
            <v>3664.7</v>
          </cell>
          <cell r="P7272">
            <v>0</v>
          </cell>
        </row>
        <row r="7273">
          <cell r="A7273" t="str">
            <v>0011865915</v>
          </cell>
          <cell r="B7273">
            <v>11865</v>
          </cell>
          <cell r="C7273">
            <v>118650</v>
          </cell>
          <cell r="D7273">
            <v>453</v>
          </cell>
          <cell r="E7273">
            <v>915</v>
          </cell>
          <cell r="F7273">
            <v>1</v>
          </cell>
          <cell r="G7273">
            <v>2</v>
          </cell>
          <cell r="H7273" t="str">
            <v>/  /</v>
          </cell>
          <cell r="I7273">
            <v>0</v>
          </cell>
          <cell r="J7273">
            <v>1698.45</v>
          </cell>
          <cell r="K7273">
            <v>1698.45</v>
          </cell>
          <cell r="L7273">
            <v>1698.45</v>
          </cell>
          <cell r="M7273">
            <v>0</v>
          </cell>
          <cell r="N7273">
            <v>0</v>
          </cell>
          <cell r="O7273">
            <v>1698.45</v>
          </cell>
          <cell r="P7273">
            <v>0</v>
          </cell>
        </row>
        <row r="7274">
          <cell r="A7274" t="str">
            <v>0011865951</v>
          </cell>
          <cell r="B7274">
            <v>11865</v>
          </cell>
          <cell r="C7274">
            <v>118650</v>
          </cell>
          <cell r="D7274">
            <v>453</v>
          </cell>
          <cell r="E7274">
            <v>951</v>
          </cell>
          <cell r="F7274">
            <v>1</v>
          </cell>
          <cell r="G7274">
            <v>2</v>
          </cell>
          <cell r="H7274" t="str">
            <v>/  /</v>
          </cell>
          <cell r="I7274">
            <v>0</v>
          </cell>
          <cell r="J7274">
            <v>247</v>
          </cell>
          <cell r="K7274">
            <v>779</v>
          </cell>
          <cell r="L7274">
            <v>779</v>
          </cell>
          <cell r="M7274">
            <v>0</v>
          </cell>
          <cell r="N7274">
            <v>0</v>
          </cell>
          <cell r="O7274">
            <v>779</v>
          </cell>
          <cell r="P7274">
            <v>0</v>
          </cell>
        </row>
        <row r="7275">
          <cell r="A7275" t="str">
            <v>0011866101</v>
          </cell>
          <cell r="B7275">
            <v>11866</v>
          </cell>
          <cell r="C7275">
            <v>118660</v>
          </cell>
          <cell r="D7275" t="str">
            <v>WAS</v>
          </cell>
          <cell r="E7275">
            <v>101</v>
          </cell>
          <cell r="F7275">
            <v>1</v>
          </cell>
          <cell r="G7275">
            <v>1</v>
          </cell>
          <cell r="H7275">
            <v>38726</v>
          </cell>
          <cell r="I7275">
            <v>10275</v>
          </cell>
          <cell r="J7275">
            <v>0</v>
          </cell>
          <cell r="K7275">
            <v>10275</v>
          </cell>
          <cell r="L7275">
            <v>10275</v>
          </cell>
          <cell r="M7275">
            <v>0</v>
          </cell>
          <cell r="N7275">
            <v>0</v>
          </cell>
          <cell r="O7275">
            <v>10275</v>
          </cell>
          <cell r="P7275">
            <v>0</v>
          </cell>
        </row>
        <row r="7276">
          <cell r="A7276" t="str">
            <v>0011866106</v>
          </cell>
          <cell r="B7276">
            <v>11866</v>
          </cell>
          <cell r="C7276">
            <v>118660</v>
          </cell>
          <cell r="D7276" t="str">
            <v>WAS</v>
          </cell>
          <cell r="E7276">
            <v>106</v>
          </cell>
          <cell r="F7276">
            <v>1</v>
          </cell>
          <cell r="G7276">
            <v>1</v>
          </cell>
          <cell r="H7276">
            <v>38722</v>
          </cell>
          <cell r="I7276">
            <v>150</v>
          </cell>
          <cell r="J7276">
            <v>0</v>
          </cell>
          <cell r="K7276">
            <v>150</v>
          </cell>
          <cell r="L7276">
            <v>150</v>
          </cell>
          <cell r="M7276">
            <v>0</v>
          </cell>
          <cell r="N7276">
            <v>0</v>
          </cell>
          <cell r="O7276">
            <v>150</v>
          </cell>
          <cell r="P7276">
            <v>0</v>
          </cell>
        </row>
        <row r="7277">
          <cell r="A7277" t="str">
            <v>0011866172</v>
          </cell>
          <cell r="B7277">
            <v>11866</v>
          </cell>
          <cell r="C7277">
            <v>118660</v>
          </cell>
          <cell r="D7277" t="str">
            <v>WAS</v>
          </cell>
          <cell r="E7277">
            <v>172</v>
          </cell>
          <cell r="F7277">
            <v>1</v>
          </cell>
          <cell r="G7277">
            <v>2</v>
          </cell>
          <cell r="H7277" t="str">
            <v>15/01/08</v>
          </cell>
          <cell r="I7277">
            <v>0</v>
          </cell>
          <cell r="J7277">
            <v>22500</v>
          </cell>
          <cell r="K7277">
            <v>22500</v>
          </cell>
          <cell r="L7277">
            <v>22500</v>
          </cell>
          <cell r="M7277">
            <v>0</v>
          </cell>
          <cell r="N7277">
            <v>0</v>
          </cell>
          <cell r="O7277">
            <v>22500</v>
          </cell>
          <cell r="P7277">
            <v>0</v>
          </cell>
        </row>
        <row r="7278">
          <cell r="A7278" t="str">
            <v>0011866281</v>
          </cell>
          <cell r="B7278">
            <v>11866</v>
          </cell>
          <cell r="C7278">
            <v>118660</v>
          </cell>
          <cell r="D7278" t="str">
            <v>WAS</v>
          </cell>
          <cell r="E7278">
            <v>281</v>
          </cell>
          <cell r="F7278">
            <v>1</v>
          </cell>
          <cell r="G7278">
            <v>2</v>
          </cell>
          <cell r="H7278" t="str">
            <v>15/01/08</v>
          </cell>
          <cell r="I7278">
            <v>0</v>
          </cell>
          <cell r="J7278">
            <v>13350.97</v>
          </cell>
          <cell r="K7278">
            <v>13350.97</v>
          </cell>
          <cell r="L7278">
            <v>13350.97</v>
          </cell>
          <cell r="M7278">
            <v>0</v>
          </cell>
          <cell r="N7278">
            <v>0</v>
          </cell>
          <cell r="O7278">
            <v>13350.97</v>
          </cell>
          <cell r="P7278">
            <v>0</v>
          </cell>
        </row>
        <row r="7279">
          <cell r="A7279" t="str">
            <v>0011866301</v>
          </cell>
          <cell r="B7279">
            <v>11866</v>
          </cell>
          <cell r="C7279">
            <v>118660</v>
          </cell>
          <cell r="D7279" t="str">
            <v>WAS</v>
          </cell>
          <cell r="E7279">
            <v>301</v>
          </cell>
          <cell r="F7279">
            <v>1</v>
          </cell>
          <cell r="G7279">
            <v>2</v>
          </cell>
          <cell r="H7279" t="str">
            <v>/  /</v>
          </cell>
          <cell r="I7279">
            <v>0</v>
          </cell>
          <cell r="J7279">
            <v>35850.97</v>
          </cell>
          <cell r="K7279">
            <v>46275.97</v>
          </cell>
          <cell r="L7279">
            <v>46275.97</v>
          </cell>
          <cell r="M7279">
            <v>0</v>
          </cell>
          <cell r="N7279">
            <v>0</v>
          </cell>
          <cell r="O7279">
            <v>46275.97</v>
          </cell>
          <cell r="P7279">
            <v>0</v>
          </cell>
        </row>
        <row r="7280">
          <cell r="A7280" t="str">
            <v>0011866511</v>
          </cell>
          <cell r="B7280">
            <v>11866</v>
          </cell>
          <cell r="C7280">
            <v>118660</v>
          </cell>
          <cell r="D7280" t="str">
            <v>WAS</v>
          </cell>
          <cell r="E7280">
            <v>511</v>
          </cell>
          <cell r="F7280">
            <v>1</v>
          </cell>
          <cell r="G7280">
            <v>2</v>
          </cell>
          <cell r="H7280" t="str">
            <v>/  /</v>
          </cell>
          <cell r="I7280">
            <v>0</v>
          </cell>
          <cell r="J7280">
            <v>4500</v>
          </cell>
          <cell r="K7280">
            <v>5400</v>
          </cell>
          <cell r="L7280">
            <v>5400</v>
          </cell>
          <cell r="M7280">
            <v>0</v>
          </cell>
          <cell r="N7280">
            <v>5400</v>
          </cell>
          <cell r="O7280">
            <v>5400</v>
          </cell>
          <cell r="P7280">
            <v>0</v>
          </cell>
        </row>
        <row r="7281">
          <cell r="A7281" t="str">
            <v>0011866523</v>
          </cell>
          <cell r="B7281">
            <v>11866</v>
          </cell>
          <cell r="C7281">
            <v>118660</v>
          </cell>
          <cell r="D7281" t="str">
            <v>WAS</v>
          </cell>
          <cell r="E7281">
            <v>523</v>
          </cell>
          <cell r="F7281">
            <v>1</v>
          </cell>
          <cell r="G7281">
            <v>1</v>
          </cell>
          <cell r="H7281">
            <v>38722</v>
          </cell>
          <cell r="I7281">
            <v>1</v>
          </cell>
          <cell r="J7281">
            <v>0</v>
          </cell>
          <cell r="K7281">
            <v>1</v>
          </cell>
          <cell r="L7281">
            <v>1</v>
          </cell>
          <cell r="M7281">
            <v>0</v>
          </cell>
          <cell r="N7281">
            <v>0</v>
          </cell>
          <cell r="O7281">
            <v>1</v>
          </cell>
          <cell r="P7281">
            <v>0</v>
          </cell>
        </row>
        <row r="7282">
          <cell r="A7282" t="str">
            <v>0011866601</v>
          </cell>
          <cell r="B7282">
            <v>11866</v>
          </cell>
          <cell r="C7282">
            <v>118660</v>
          </cell>
          <cell r="D7282" t="str">
            <v>WAS</v>
          </cell>
          <cell r="E7282">
            <v>601</v>
          </cell>
          <cell r="F7282">
            <v>1</v>
          </cell>
          <cell r="G7282">
            <v>2</v>
          </cell>
          <cell r="H7282" t="str">
            <v>/  /</v>
          </cell>
          <cell r="I7282">
            <v>0</v>
          </cell>
          <cell r="J7282">
            <v>31350.97</v>
          </cell>
          <cell r="K7282">
            <v>40874.97</v>
          </cell>
          <cell r="L7282">
            <v>40874.97</v>
          </cell>
          <cell r="M7282">
            <v>0</v>
          </cell>
          <cell r="N7282">
            <v>0</v>
          </cell>
          <cell r="O7282">
            <v>40874.97</v>
          </cell>
          <cell r="P7282">
            <v>0</v>
          </cell>
        </row>
        <row r="7283">
          <cell r="A7283" t="str">
            <v>0011866701</v>
          </cell>
          <cell r="B7283">
            <v>11866</v>
          </cell>
          <cell r="C7283">
            <v>118660</v>
          </cell>
          <cell r="D7283" t="str">
            <v>WAS</v>
          </cell>
          <cell r="E7283">
            <v>701</v>
          </cell>
          <cell r="F7283">
            <v>1</v>
          </cell>
          <cell r="G7283">
            <v>2</v>
          </cell>
          <cell r="H7283" t="str">
            <v>/  /</v>
          </cell>
          <cell r="I7283">
            <v>0</v>
          </cell>
          <cell r="J7283">
            <v>31350.97</v>
          </cell>
          <cell r="K7283">
            <v>40874.97</v>
          </cell>
          <cell r="L7283">
            <v>40874.97</v>
          </cell>
          <cell r="M7283">
            <v>0</v>
          </cell>
          <cell r="N7283">
            <v>0</v>
          </cell>
          <cell r="O7283">
            <v>40874.97</v>
          </cell>
          <cell r="P7283">
            <v>0</v>
          </cell>
        </row>
        <row r="7284">
          <cell r="A7284" t="str">
            <v>0011866910</v>
          </cell>
          <cell r="B7284">
            <v>11866</v>
          </cell>
          <cell r="C7284">
            <v>118660</v>
          </cell>
          <cell r="D7284" t="str">
            <v>WAS</v>
          </cell>
          <cell r="E7284">
            <v>910</v>
          </cell>
          <cell r="F7284">
            <v>1</v>
          </cell>
          <cell r="G7284">
            <v>2</v>
          </cell>
          <cell r="H7284" t="str">
            <v>/  /</v>
          </cell>
          <cell r="I7284">
            <v>0</v>
          </cell>
          <cell r="J7284">
            <v>0</v>
          </cell>
          <cell r="K7284">
            <v>10425</v>
          </cell>
          <cell r="L7284">
            <v>10425</v>
          </cell>
          <cell r="M7284">
            <v>0</v>
          </cell>
          <cell r="N7284">
            <v>0</v>
          </cell>
          <cell r="O7284">
            <v>10425</v>
          </cell>
          <cell r="P7284">
            <v>0</v>
          </cell>
        </row>
        <row r="7285">
          <cell r="A7285" t="str">
            <v>0011866915</v>
          </cell>
          <cell r="B7285">
            <v>11866</v>
          </cell>
          <cell r="C7285">
            <v>118660</v>
          </cell>
          <cell r="D7285" t="str">
            <v>WAS</v>
          </cell>
          <cell r="E7285">
            <v>915</v>
          </cell>
          <cell r="F7285">
            <v>1</v>
          </cell>
          <cell r="G7285">
            <v>2</v>
          </cell>
          <cell r="H7285" t="str">
            <v>/  /</v>
          </cell>
          <cell r="I7285">
            <v>0</v>
          </cell>
          <cell r="J7285">
            <v>22500</v>
          </cell>
          <cell r="K7285">
            <v>22500</v>
          </cell>
          <cell r="L7285">
            <v>22500</v>
          </cell>
          <cell r="M7285">
            <v>0</v>
          </cell>
          <cell r="N7285">
            <v>0</v>
          </cell>
          <cell r="O7285">
            <v>22500</v>
          </cell>
          <cell r="P7285">
            <v>0</v>
          </cell>
        </row>
        <row r="7286">
          <cell r="A7286" t="str">
            <v>0011866951</v>
          </cell>
          <cell r="B7286">
            <v>11866</v>
          </cell>
          <cell r="C7286">
            <v>118660</v>
          </cell>
          <cell r="D7286" t="str">
            <v>WAS</v>
          </cell>
          <cell r="E7286">
            <v>951</v>
          </cell>
          <cell r="F7286">
            <v>1</v>
          </cell>
          <cell r="G7286">
            <v>2</v>
          </cell>
          <cell r="H7286" t="str">
            <v>/  /</v>
          </cell>
          <cell r="I7286">
            <v>0</v>
          </cell>
          <cell r="J7286">
            <v>3263</v>
          </cell>
          <cell r="K7286">
            <v>3916</v>
          </cell>
          <cell r="L7286">
            <v>3916</v>
          </cell>
          <cell r="M7286">
            <v>0</v>
          </cell>
          <cell r="N7286">
            <v>0</v>
          </cell>
          <cell r="O7286">
            <v>3916</v>
          </cell>
          <cell r="P7286">
            <v>0</v>
          </cell>
        </row>
        <row r="7287">
          <cell r="A7287" t="str">
            <v>0011868101</v>
          </cell>
          <cell r="B7287">
            <v>11868</v>
          </cell>
          <cell r="C7287">
            <v>118680</v>
          </cell>
          <cell r="D7287">
            <v>369</v>
          </cell>
          <cell r="E7287">
            <v>101</v>
          </cell>
          <cell r="F7287">
            <v>1</v>
          </cell>
          <cell r="G7287">
            <v>1</v>
          </cell>
          <cell r="H7287">
            <v>39089</v>
          </cell>
          <cell r="I7287">
            <v>24751</v>
          </cell>
          <cell r="J7287">
            <v>0</v>
          </cell>
          <cell r="K7287">
            <v>24751</v>
          </cell>
          <cell r="L7287">
            <v>24751</v>
          </cell>
          <cell r="M7287">
            <v>0</v>
          </cell>
          <cell r="N7287">
            <v>0</v>
          </cell>
          <cell r="O7287">
            <v>24751</v>
          </cell>
          <cell r="P7287">
            <v>0</v>
          </cell>
        </row>
        <row r="7288">
          <cell r="A7288" t="str">
            <v>0011868104</v>
          </cell>
          <cell r="B7288">
            <v>11868</v>
          </cell>
          <cell r="C7288">
            <v>118680</v>
          </cell>
          <cell r="D7288">
            <v>369</v>
          </cell>
          <cell r="E7288">
            <v>104</v>
          </cell>
          <cell r="F7288">
            <v>1</v>
          </cell>
          <cell r="G7288">
            <v>1</v>
          </cell>
          <cell r="H7288">
            <v>38722</v>
          </cell>
          <cell r="I7288">
            <v>3150</v>
          </cell>
          <cell r="J7288">
            <v>0</v>
          </cell>
          <cell r="K7288">
            <v>3150</v>
          </cell>
          <cell r="L7288">
            <v>3150</v>
          </cell>
          <cell r="M7288">
            <v>0</v>
          </cell>
          <cell r="N7288">
            <v>0</v>
          </cell>
          <cell r="O7288">
            <v>3150</v>
          </cell>
          <cell r="P7288">
            <v>0</v>
          </cell>
        </row>
        <row r="7289">
          <cell r="A7289" t="str">
            <v>0011868176</v>
          </cell>
          <cell r="B7289">
            <v>11868</v>
          </cell>
          <cell r="C7289">
            <v>118680</v>
          </cell>
          <cell r="D7289">
            <v>369</v>
          </cell>
          <cell r="E7289">
            <v>176</v>
          </cell>
          <cell r="F7289">
            <v>1</v>
          </cell>
          <cell r="G7289">
            <v>1</v>
          </cell>
          <cell r="H7289">
            <v>39448</v>
          </cell>
          <cell r="I7289">
            <v>0</v>
          </cell>
          <cell r="J7289">
            <v>0</v>
          </cell>
          <cell r="K7289">
            <v>22500</v>
          </cell>
          <cell r="L7289">
            <v>22500</v>
          </cell>
          <cell r="M7289">
            <v>0</v>
          </cell>
          <cell r="N7289">
            <v>0</v>
          </cell>
          <cell r="O7289">
            <v>22500</v>
          </cell>
          <cell r="P7289">
            <v>0</v>
          </cell>
        </row>
        <row r="7290">
          <cell r="A7290" t="str">
            <v>0011868251</v>
          </cell>
          <cell r="B7290">
            <v>11868</v>
          </cell>
          <cell r="C7290">
            <v>118680</v>
          </cell>
          <cell r="D7290">
            <v>369</v>
          </cell>
          <cell r="E7290">
            <v>251</v>
          </cell>
          <cell r="F7290">
            <v>1</v>
          </cell>
          <cell r="G7290">
            <v>1</v>
          </cell>
          <cell r="H7290">
            <v>39448</v>
          </cell>
          <cell r="I7290">
            <v>0</v>
          </cell>
          <cell r="J7290">
            <v>0</v>
          </cell>
          <cell r="K7290">
            <v>20558.75</v>
          </cell>
          <cell r="L7290">
            <v>20558.75</v>
          </cell>
          <cell r="M7290">
            <v>0</v>
          </cell>
          <cell r="N7290">
            <v>0</v>
          </cell>
          <cell r="O7290">
            <v>20558.75</v>
          </cell>
          <cell r="P7290">
            <v>0</v>
          </cell>
        </row>
        <row r="7291">
          <cell r="A7291" t="str">
            <v>0011868263</v>
          </cell>
          <cell r="B7291">
            <v>11868</v>
          </cell>
          <cell r="C7291">
            <v>118680</v>
          </cell>
          <cell r="D7291">
            <v>369</v>
          </cell>
          <cell r="E7291">
            <v>263</v>
          </cell>
          <cell r="F7291">
            <v>1</v>
          </cell>
          <cell r="G7291">
            <v>1</v>
          </cell>
          <cell r="H7291">
            <v>39630</v>
          </cell>
          <cell r="I7291">
            <v>0</v>
          </cell>
          <cell r="J7291">
            <v>0</v>
          </cell>
          <cell r="K7291">
            <v>162</v>
          </cell>
          <cell r="L7291">
            <v>162</v>
          </cell>
          <cell r="M7291">
            <v>0</v>
          </cell>
          <cell r="N7291">
            <v>0</v>
          </cell>
          <cell r="O7291">
            <v>162</v>
          </cell>
          <cell r="P7291">
            <v>0</v>
          </cell>
        </row>
        <row r="7292">
          <cell r="A7292" t="str">
            <v>0011868301</v>
          </cell>
          <cell r="B7292">
            <v>11868</v>
          </cell>
          <cell r="C7292">
            <v>118680</v>
          </cell>
          <cell r="D7292">
            <v>369</v>
          </cell>
          <cell r="E7292">
            <v>301</v>
          </cell>
          <cell r="F7292">
            <v>1</v>
          </cell>
          <cell r="G7292">
            <v>1</v>
          </cell>
          <cell r="H7292" t="str">
            <v>/  /</v>
          </cell>
          <cell r="I7292">
            <v>0</v>
          </cell>
          <cell r="J7292">
            <v>0</v>
          </cell>
          <cell r="K7292">
            <v>71121.75</v>
          </cell>
          <cell r="L7292">
            <v>71121.75</v>
          </cell>
          <cell r="M7292">
            <v>0</v>
          </cell>
          <cell r="N7292">
            <v>0</v>
          </cell>
          <cell r="O7292">
            <v>71121.75</v>
          </cell>
          <cell r="P7292">
            <v>0</v>
          </cell>
        </row>
        <row r="7293">
          <cell r="A7293" t="str">
            <v>0011868511</v>
          </cell>
          <cell r="B7293">
            <v>11868</v>
          </cell>
          <cell r="C7293">
            <v>118680</v>
          </cell>
          <cell r="D7293">
            <v>369</v>
          </cell>
          <cell r="E7293">
            <v>511</v>
          </cell>
          <cell r="F7293">
            <v>1</v>
          </cell>
          <cell r="G7293">
            <v>1</v>
          </cell>
          <cell r="H7293" t="str">
            <v>/  /</v>
          </cell>
          <cell r="I7293">
            <v>0</v>
          </cell>
          <cell r="J7293">
            <v>0</v>
          </cell>
          <cell r="K7293">
            <v>5400</v>
          </cell>
          <cell r="L7293">
            <v>5400</v>
          </cell>
          <cell r="M7293">
            <v>0</v>
          </cell>
          <cell r="N7293">
            <v>5400</v>
          </cell>
          <cell r="O7293">
            <v>5400</v>
          </cell>
          <cell r="P7293">
            <v>0</v>
          </cell>
        </row>
        <row r="7294">
          <cell r="A7294" t="str">
            <v>0011868522</v>
          </cell>
          <cell r="B7294">
            <v>11868</v>
          </cell>
          <cell r="C7294">
            <v>118680</v>
          </cell>
          <cell r="D7294">
            <v>369</v>
          </cell>
          <cell r="E7294">
            <v>522</v>
          </cell>
          <cell r="F7294">
            <v>1</v>
          </cell>
          <cell r="G7294">
            <v>1</v>
          </cell>
          <cell r="H7294">
            <v>38722</v>
          </cell>
          <cell r="I7294">
            <v>7</v>
          </cell>
          <cell r="J7294">
            <v>0</v>
          </cell>
          <cell r="K7294">
            <v>7</v>
          </cell>
          <cell r="L7294">
            <v>7</v>
          </cell>
          <cell r="M7294">
            <v>0</v>
          </cell>
          <cell r="N7294">
            <v>0</v>
          </cell>
          <cell r="O7294">
            <v>7</v>
          </cell>
          <cell r="P7294">
            <v>0</v>
          </cell>
        </row>
        <row r="7295">
          <cell r="A7295" t="str">
            <v>0011868601</v>
          </cell>
          <cell r="B7295">
            <v>11868</v>
          </cell>
          <cell r="C7295">
            <v>118680</v>
          </cell>
          <cell r="D7295">
            <v>369</v>
          </cell>
          <cell r="E7295">
            <v>601</v>
          </cell>
          <cell r="F7295">
            <v>1</v>
          </cell>
          <cell r="G7295">
            <v>1</v>
          </cell>
          <cell r="H7295" t="str">
            <v>/  /</v>
          </cell>
          <cell r="I7295">
            <v>0</v>
          </cell>
          <cell r="J7295">
            <v>0</v>
          </cell>
          <cell r="K7295">
            <v>65714.75</v>
          </cell>
          <cell r="L7295">
            <v>65714.75</v>
          </cell>
          <cell r="M7295">
            <v>0</v>
          </cell>
          <cell r="N7295">
            <v>0</v>
          </cell>
          <cell r="O7295">
            <v>65714.75</v>
          </cell>
          <cell r="P7295">
            <v>0</v>
          </cell>
        </row>
        <row r="7296">
          <cell r="A7296" t="str">
            <v>0011868701</v>
          </cell>
          <cell r="B7296">
            <v>11868</v>
          </cell>
          <cell r="C7296">
            <v>118680</v>
          </cell>
          <cell r="D7296">
            <v>369</v>
          </cell>
          <cell r="E7296">
            <v>701</v>
          </cell>
          <cell r="F7296">
            <v>1</v>
          </cell>
          <cell r="G7296">
            <v>1</v>
          </cell>
          <cell r="H7296" t="str">
            <v>/  /</v>
          </cell>
          <cell r="I7296">
            <v>0</v>
          </cell>
          <cell r="J7296">
            <v>0</v>
          </cell>
          <cell r="K7296">
            <v>65714.75</v>
          </cell>
          <cell r="L7296">
            <v>65714.75</v>
          </cell>
          <cell r="M7296">
            <v>0</v>
          </cell>
          <cell r="N7296">
            <v>0</v>
          </cell>
          <cell r="O7296">
            <v>65714.75</v>
          </cell>
          <cell r="P7296">
            <v>0</v>
          </cell>
        </row>
        <row r="7297">
          <cell r="A7297" t="str">
            <v>0011868910</v>
          </cell>
          <cell r="B7297">
            <v>11868</v>
          </cell>
          <cell r="C7297">
            <v>118680</v>
          </cell>
          <cell r="D7297">
            <v>369</v>
          </cell>
          <cell r="E7297">
            <v>910</v>
          </cell>
          <cell r="F7297">
            <v>1</v>
          </cell>
          <cell r="G7297">
            <v>1</v>
          </cell>
          <cell r="H7297" t="str">
            <v>/  /</v>
          </cell>
          <cell r="I7297">
            <v>0</v>
          </cell>
          <cell r="J7297">
            <v>0</v>
          </cell>
          <cell r="K7297">
            <v>27901</v>
          </cell>
          <cell r="L7297">
            <v>27901</v>
          </cell>
          <cell r="M7297">
            <v>0</v>
          </cell>
          <cell r="N7297">
            <v>0</v>
          </cell>
          <cell r="O7297">
            <v>27901</v>
          </cell>
          <cell r="P7297">
            <v>0</v>
          </cell>
        </row>
        <row r="7298">
          <cell r="A7298" t="str">
            <v>0011868915</v>
          </cell>
          <cell r="B7298">
            <v>11868</v>
          </cell>
          <cell r="C7298">
            <v>118680</v>
          </cell>
          <cell r="D7298">
            <v>369</v>
          </cell>
          <cell r="E7298">
            <v>915</v>
          </cell>
          <cell r="F7298">
            <v>1</v>
          </cell>
          <cell r="G7298">
            <v>1</v>
          </cell>
          <cell r="H7298" t="str">
            <v>/  /</v>
          </cell>
          <cell r="I7298">
            <v>0</v>
          </cell>
          <cell r="J7298">
            <v>0</v>
          </cell>
          <cell r="K7298">
            <v>22500</v>
          </cell>
          <cell r="L7298">
            <v>22500</v>
          </cell>
          <cell r="M7298">
            <v>0</v>
          </cell>
          <cell r="N7298">
            <v>0</v>
          </cell>
          <cell r="O7298">
            <v>22500</v>
          </cell>
          <cell r="P7298">
            <v>0</v>
          </cell>
        </row>
        <row r="7299">
          <cell r="A7299" t="str">
            <v>0011868951</v>
          </cell>
          <cell r="B7299">
            <v>11868</v>
          </cell>
          <cell r="C7299">
            <v>118680</v>
          </cell>
          <cell r="D7299">
            <v>369</v>
          </cell>
          <cell r="E7299">
            <v>951</v>
          </cell>
          <cell r="F7299">
            <v>1</v>
          </cell>
          <cell r="G7299">
            <v>1</v>
          </cell>
          <cell r="H7299" t="str">
            <v>/  /</v>
          </cell>
          <cell r="I7299">
            <v>0</v>
          </cell>
          <cell r="J7299">
            <v>0</v>
          </cell>
          <cell r="K7299">
            <v>3916</v>
          </cell>
          <cell r="L7299">
            <v>3916</v>
          </cell>
          <cell r="M7299">
            <v>0</v>
          </cell>
          <cell r="N7299">
            <v>0</v>
          </cell>
          <cell r="O7299">
            <v>3916</v>
          </cell>
          <cell r="P7299">
            <v>0</v>
          </cell>
        </row>
        <row r="7300">
          <cell r="A7300" t="str">
            <v>0011870101</v>
          </cell>
          <cell r="B7300">
            <v>11870</v>
          </cell>
          <cell r="C7300">
            <v>118700</v>
          </cell>
          <cell r="D7300">
            <v>574</v>
          </cell>
          <cell r="E7300">
            <v>101</v>
          </cell>
          <cell r="F7300">
            <v>1</v>
          </cell>
          <cell r="G7300">
            <v>1</v>
          </cell>
          <cell r="H7300">
            <v>38722</v>
          </cell>
          <cell r="I7300">
            <v>2100</v>
          </cell>
          <cell r="J7300">
            <v>0</v>
          </cell>
          <cell r="K7300">
            <v>2100</v>
          </cell>
          <cell r="L7300">
            <v>2100</v>
          </cell>
          <cell r="M7300">
            <v>0</v>
          </cell>
          <cell r="N7300">
            <v>0</v>
          </cell>
          <cell r="O7300">
            <v>2100</v>
          </cell>
          <cell r="P7300">
            <v>0</v>
          </cell>
        </row>
        <row r="7301">
          <cell r="A7301" t="str">
            <v>0011870106</v>
          </cell>
          <cell r="B7301">
            <v>11870</v>
          </cell>
          <cell r="C7301">
            <v>118700</v>
          </cell>
          <cell r="D7301">
            <v>574</v>
          </cell>
          <cell r="E7301">
            <v>106</v>
          </cell>
          <cell r="F7301">
            <v>1</v>
          </cell>
          <cell r="G7301">
            <v>1</v>
          </cell>
          <cell r="H7301">
            <v>38722</v>
          </cell>
          <cell r="I7301">
            <v>150</v>
          </cell>
          <cell r="J7301">
            <v>0</v>
          </cell>
          <cell r="K7301">
            <v>150</v>
          </cell>
          <cell r="L7301">
            <v>150</v>
          </cell>
          <cell r="M7301">
            <v>0</v>
          </cell>
          <cell r="N7301">
            <v>0</v>
          </cell>
          <cell r="O7301">
            <v>150</v>
          </cell>
          <cell r="P7301">
            <v>0</v>
          </cell>
        </row>
        <row r="7302">
          <cell r="A7302" t="str">
            <v>0011870125</v>
          </cell>
          <cell r="B7302">
            <v>11870</v>
          </cell>
          <cell r="C7302">
            <v>118700</v>
          </cell>
          <cell r="D7302">
            <v>574</v>
          </cell>
          <cell r="E7302">
            <v>125</v>
          </cell>
          <cell r="F7302">
            <v>1</v>
          </cell>
          <cell r="G7302">
            <v>2</v>
          </cell>
          <cell r="H7302" t="str">
            <v>15/03/07</v>
          </cell>
          <cell r="I7302">
            <v>0</v>
          </cell>
          <cell r="J7302">
            <v>894.92</v>
          </cell>
          <cell r="K7302">
            <v>894.92</v>
          </cell>
          <cell r="L7302">
            <v>894.92</v>
          </cell>
          <cell r="M7302">
            <v>0</v>
          </cell>
          <cell r="N7302">
            <v>0</v>
          </cell>
          <cell r="O7302">
            <v>894.92</v>
          </cell>
          <cell r="P7302">
            <v>0</v>
          </cell>
        </row>
        <row r="7303">
          <cell r="A7303" t="str">
            <v>0011870127</v>
          </cell>
          <cell r="B7303">
            <v>11870</v>
          </cell>
          <cell r="C7303">
            <v>118700</v>
          </cell>
          <cell r="D7303">
            <v>574</v>
          </cell>
          <cell r="E7303">
            <v>127</v>
          </cell>
          <cell r="F7303">
            <v>1</v>
          </cell>
          <cell r="G7303">
            <v>2</v>
          </cell>
          <cell r="H7303" t="str">
            <v>00/00/00</v>
          </cell>
          <cell r="I7303">
            <v>0</v>
          </cell>
          <cell r="J7303">
            <v>1162.3399999999999</v>
          </cell>
          <cell r="K7303">
            <v>1162.3399999999999</v>
          </cell>
          <cell r="L7303">
            <v>1162.3399999999999</v>
          </cell>
          <cell r="M7303">
            <v>0</v>
          </cell>
          <cell r="N7303">
            <v>0</v>
          </cell>
          <cell r="O7303">
            <v>1162.3399999999999</v>
          </cell>
          <cell r="P7303">
            <v>0</v>
          </cell>
        </row>
        <row r="7304">
          <cell r="A7304" t="str">
            <v>0011870176</v>
          </cell>
          <cell r="B7304">
            <v>11870</v>
          </cell>
          <cell r="C7304">
            <v>118700</v>
          </cell>
          <cell r="D7304">
            <v>574</v>
          </cell>
          <cell r="E7304">
            <v>176</v>
          </cell>
          <cell r="F7304">
            <v>1</v>
          </cell>
          <cell r="G7304">
            <v>1</v>
          </cell>
          <cell r="H7304">
            <v>39448</v>
          </cell>
          <cell r="I7304">
            <v>0</v>
          </cell>
          <cell r="J7304">
            <v>0</v>
          </cell>
          <cell r="K7304">
            <v>1000</v>
          </cell>
          <cell r="L7304">
            <v>1000</v>
          </cell>
          <cell r="M7304">
            <v>0</v>
          </cell>
          <cell r="N7304">
            <v>0</v>
          </cell>
          <cell r="O7304">
            <v>1000</v>
          </cell>
          <cell r="P7304">
            <v>0</v>
          </cell>
        </row>
        <row r="7305">
          <cell r="A7305" t="str">
            <v>0011870301</v>
          </cell>
          <cell r="B7305">
            <v>11870</v>
          </cell>
          <cell r="C7305">
            <v>118700</v>
          </cell>
          <cell r="D7305">
            <v>574</v>
          </cell>
          <cell r="E7305">
            <v>301</v>
          </cell>
          <cell r="F7305">
            <v>1</v>
          </cell>
          <cell r="G7305">
            <v>2</v>
          </cell>
          <cell r="H7305" t="str">
            <v>/  /</v>
          </cell>
          <cell r="I7305">
            <v>0</v>
          </cell>
          <cell r="J7305">
            <v>2057.2600000000002</v>
          </cell>
          <cell r="K7305">
            <v>5307.26</v>
          </cell>
          <cell r="L7305">
            <v>5307.26</v>
          </cell>
          <cell r="M7305">
            <v>0</v>
          </cell>
          <cell r="N7305">
            <v>0</v>
          </cell>
          <cell r="O7305">
            <v>5307.26</v>
          </cell>
          <cell r="P7305">
            <v>0</v>
          </cell>
        </row>
        <row r="7306">
          <cell r="A7306" t="str">
            <v>0011870511</v>
          </cell>
          <cell r="B7306">
            <v>11870</v>
          </cell>
          <cell r="C7306">
            <v>118700</v>
          </cell>
          <cell r="D7306">
            <v>574</v>
          </cell>
          <cell r="E7306">
            <v>511</v>
          </cell>
          <cell r="F7306">
            <v>1</v>
          </cell>
          <cell r="G7306">
            <v>2</v>
          </cell>
          <cell r="H7306" t="str">
            <v>/  /</v>
          </cell>
          <cell r="I7306">
            <v>0</v>
          </cell>
          <cell r="J7306">
            <v>411</v>
          </cell>
          <cell r="K7306">
            <v>1061</v>
          </cell>
          <cell r="L7306">
            <v>1061</v>
          </cell>
          <cell r="M7306">
            <v>0</v>
          </cell>
          <cell r="N7306">
            <v>1061</v>
          </cell>
          <cell r="O7306">
            <v>1061</v>
          </cell>
          <cell r="P7306">
            <v>0</v>
          </cell>
        </row>
        <row r="7307">
          <cell r="A7307" t="str">
            <v>0011870523</v>
          </cell>
          <cell r="B7307">
            <v>11870</v>
          </cell>
          <cell r="C7307">
            <v>118700</v>
          </cell>
          <cell r="D7307">
            <v>574</v>
          </cell>
          <cell r="E7307">
            <v>523</v>
          </cell>
          <cell r="F7307">
            <v>1</v>
          </cell>
          <cell r="G7307">
            <v>1</v>
          </cell>
          <cell r="H7307">
            <v>38722</v>
          </cell>
          <cell r="I7307">
            <v>1</v>
          </cell>
          <cell r="J7307">
            <v>0</v>
          </cell>
          <cell r="K7307">
            <v>1</v>
          </cell>
          <cell r="L7307">
            <v>1</v>
          </cell>
          <cell r="M7307">
            <v>0</v>
          </cell>
          <cell r="N7307">
            <v>0</v>
          </cell>
          <cell r="O7307">
            <v>1</v>
          </cell>
          <cell r="P7307">
            <v>0</v>
          </cell>
        </row>
        <row r="7308">
          <cell r="A7308" t="str">
            <v>0011870601</v>
          </cell>
          <cell r="B7308">
            <v>11870</v>
          </cell>
          <cell r="C7308">
            <v>118700</v>
          </cell>
          <cell r="D7308">
            <v>574</v>
          </cell>
          <cell r="E7308">
            <v>601</v>
          </cell>
          <cell r="F7308">
            <v>1</v>
          </cell>
          <cell r="G7308">
            <v>2</v>
          </cell>
          <cell r="H7308" t="str">
            <v>/  /</v>
          </cell>
          <cell r="I7308">
            <v>0</v>
          </cell>
          <cell r="J7308">
            <v>1646.26</v>
          </cell>
          <cell r="K7308">
            <v>4245.26</v>
          </cell>
          <cell r="L7308">
            <v>4245.26</v>
          </cell>
          <cell r="M7308">
            <v>0</v>
          </cell>
          <cell r="N7308">
            <v>0</v>
          </cell>
          <cell r="O7308">
            <v>4245.26</v>
          </cell>
          <cell r="P7308">
            <v>0</v>
          </cell>
        </row>
        <row r="7309">
          <cell r="A7309" t="str">
            <v>0011870701</v>
          </cell>
          <cell r="B7309">
            <v>11870</v>
          </cell>
          <cell r="C7309">
            <v>118700</v>
          </cell>
          <cell r="D7309">
            <v>574</v>
          </cell>
          <cell r="E7309">
            <v>701</v>
          </cell>
          <cell r="F7309">
            <v>1</v>
          </cell>
          <cell r="G7309">
            <v>2</v>
          </cell>
          <cell r="H7309" t="str">
            <v>/  /</v>
          </cell>
          <cell r="I7309">
            <v>0</v>
          </cell>
          <cell r="J7309">
            <v>1646.26</v>
          </cell>
          <cell r="K7309">
            <v>4245.26</v>
          </cell>
          <cell r="L7309">
            <v>4245.26</v>
          </cell>
          <cell r="M7309">
            <v>0</v>
          </cell>
          <cell r="N7309">
            <v>0</v>
          </cell>
          <cell r="O7309">
            <v>4245.26</v>
          </cell>
          <cell r="P7309">
            <v>0</v>
          </cell>
        </row>
        <row r="7310">
          <cell r="A7310" t="str">
            <v>0011870910</v>
          </cell>
          <cell r="B7310">
            <v>11870</v>
          </cell>
          <cell r="C7310">
            <v>118700</v>
          </cell>
          <cell r="D7310">
            <v>574</v>
          </cell>
          <cell r="E7310">
            <v>910</v>
          </cell>
          <cell r="F7310">
            <v>1</v>
          </cell>
          <cell r="G7310">
            <v>2</v>
          </cell>
          <cell r="H7310" t="str">
            <v>/  /</v>
          </cell>
          <cell r="I7310">
            <v>0</v>
          </cell>
          <cell r="J7310">
            <v>2057.2600000000002</v>
          </cell>
          <cell r="K7310">
            <v>4307.26</v>
          </cell>
          <cell r="L7310">
            <v>4307.26</v>
          </cell>
          <cell r="M7310">
            <v>0</v>
          </cell>
          <cell r="N7310">
            <v>0</v>
          </cell>
          <cell r="O7310">
            <v>4307.26</v>
          </cell>
          <cell r="P7310">
            <v>0</v>
          </cell>
        </row>
        <row r="7311">
          <cell r="A7311" t="str">
            <v>0011870915</v>
          </cell>
          <cell r="B7311">
            <v>11870</v>
          </cell>
          <cell r="C7311">
            <v>118700</v>
          </cell>
          <cell r="D7311">
            <v>574</v>
          </cell>
          <cell r="E7311">
            <v>915</v>
          </cell>
          <cell r="F7311">
            <v>1</v>
          </cell>
          <cell r="G7311">
            <v>2</v>
          </cell>
          <cell r="H7311" t="str">
            <v>/  /</v>
          </cell>
          <cell r="I7311">
            <v>0</v>
          </cell>
          <cell r="J7311">
            <v>0</v>
          </cell>
          <cell r="K7311">
            <v>1000</v>
          </cell>
          <cell r="L7311">
            <v>1000</v>
          </cell>
          <cell r="M7311">
            <v>0</v>
          </cell>
          <cell r="N7311">
            <v>0</v>
          </cell>
          <cell r="O7311">
            <v>1000</v>
          </cell>
          <cell r="P7311">
            <v>0</v>
          </cell>
        </row>
        <row r="7312">
          <cell r="A7312" t="str">
            <v>0011870951</v>
          </cell>
          <cell r="B7312">
            <v>11870</v>
          </cell>
          <cell r="C7312">
            <v>118700</v>
          </cell>
          <cell r="D7312">
            <v>574</v>
          </cell>
          <cell r="E7312">
            <v>951</v>
          </cell>
          <cell r="F7312">
            <v>1</v>
          </cell>
          <cell r="G7312">
            <v>2</v>
          </cell>
          <cell r="H7312" t="str">
            <v>/  /</v>
          </cell>
          <cell r="I7312">
            <v>0</v>
          </cell>
          <cell r="J7312">
            <v>299</v>
          </cell>
          <cell r="K7312">
            <v>770</v>
          </cell>
          <cell r="L7312">
            <v>770</v>
          </cell>
          <cell r="M7312">
            <v>0</v>
          </cell>
          <cell r="N7312">
            <v>0</v>
          </cell>
          <cell r="O7312">
            <v>770</v>
          </cell>
          <cell r="P7312">
            <v>0</v>
          </cell>
        </row>
        <row r="7313">
          <cell r="A7313" t="str">
            <v>0011873101</v>
          </cell>
          <cell r="B7313">
            <v>11873</v>
          </cell>
          <cell r="C7313">
            <v>118730</v>
          </cell>
          <cell r="D7313">
            <v>572</v>
          </cell>
          <cell r="E7313">
            <v>101</v>
          </cell>
          <cell r="F7313">
            <v>1</v>
          </cell>
          <cell r="G7313">
            <v>1</v>
          </cell>
          <cell r="H7313">
            <v>39089</v>
          </cell>
          <cell r="I7313">
            <v>3750</v>
          </cell>
          <cell r="J7313">
            <v>0</v>
          </cell>
          <cell r="K7313">
            <v>3750</v>
          </cell>
          <cell r="L7313">
            <v>3750</v>
          </cell>
          <cell r="M7313">
            <v>0</v>
          </cell>
          <cell r="N7313">
            <v>0</v>
          </cell>
          <cell r="O7313">
            <v>3750</v>
          </cell>
          <cell r="P7313">
            <v>0</v>
          </cell>
        </row>
        <row r="7314">
          <cell r="A7314" t="str">
            <v>0011873103</v>
          </cell>
          <cell r="B7314">
            <v>11873</v>
          </cell>
          <cell r="C7314">
            <v>118730</v>
          </cell>
          <cell r="D7314">
            <v>572</v>
          </cell>
          <cell r="E7314">
            <v>103</v>
          </cell>
          <cell r="F7314">
            <v>1</v>
          </cell>
          <cell r="G7314">
            <v>1</v>
          </cell>
          <cell r="H7314">
            <v>38753</v>
          </cell>
          <cell r="I7314">
            <v>800</v>
          </cell>
          <cell r="J7314">
            <v>0</v>
          </cell>
          <cell r="K7314">
            <v>800</v>
          </cell>
          <cell r="L7314">
            <v>800</v>
          </cell>
          <cell r="M7314">
            <v>0</v>
          </cell>
          <cell r="N7314">
            <v>0</v>
          </cell>
          <cell r="O7314">
            <v>800</v>
          </cell>
          <cell r="P7314">
            <v>0</v>
          </cell>
        </row>
        <row r="7315">
          <cell r="A7315" t="str">
            <v>0011873106</v>
          </cell>
          <cell r="B7315">
            <v>11873</v>
          </cell>
          <cell r="C7315">
            <v>118730</v>
          </cell>
          <cell r="D7315">
            <v>572</v>
          </cell>
          <cell r="E7315">
            <v>106</v>
          </cell>
          <cell r="F7315">
            <v>1</v>
          </cell>
          <cell r="G7315">
            <v>1</v>
          </cell>
          <cell r="H7315">
            <v>38753</v>
          </cell>
          <cell r="I7315">
            <v>150</v>
          </cell>
          <cell r="J7315">
            <v>0</v>
          </cell>
          <cell r="K7315">
            <v>150</v>
          </cell>
          <cell r="L7315">
            <v>150</v>
          </cell>
          <cell r="M7315">
            <v>0</v>
          </cell>
          <cell r="N7315">
            <v>0</v>
          </cell>
          <cell r="O7315">
            <v>150</v>
          </cell>
          <cell r="P7315">
            <v>0</v>
          </cell>
        </row>
        <row r="7316">
          <cell r="A7316" t="str">
            <v>0011873127</v>
          </cell>
          <cell r="B7316">
            <v>11873</v>
          </cell>
          <cell r="C7316">
            <v>118730</v>
          </cell>
          <cell r="D7316">
            <v>572</v>
          </cell>
          <cell r="E7316">
            <v>127</v>
          </cell>
          <cell r="F7316">
            <v>1</v>
          </cell>
          <cell r="G7316">
            <v>2</v>
          </cell>
          <cell r="H7316" t="str">
            <v>15/01/08</v>
          </cell>
          <cell r="I7316">
            <v>0</v>
          </cell>
          <cell r="J7316">
            <v>370</v>
          </cell>
          <cell r="K7316">
            <v>370</v>
          </cell>
          <cell r="L7316">
            <v>370</v>
          </cell>
          <cell r="M7316">
            <v>0</v>
          </cell>
          <cell r="N7316">
            <v>0</v>
          </cell>
          <cell r="O7316">
            <v>370</v>
          </cell>
          <cell r="P7316">
            <v>0</v>
          </cell>
        </row>
        <row r="7317">
          <cell r="A7317" t="str">
            <v>0011873263</v>
          </cell>
          <cell r="B7317">
            <v>11873</v>
          </cell>
          <cell r="C7317">
            <v>118730</v>
          </cell>
          <cell r="D7317">
            <v>572</v>
          </cell>
          <cell r="E7317">
            <v>263</v>
          </cell>
          <cell r="F7317">
            <v>1</v>
          </cell>
          <cell r="G7317">
            <v>2</v>
          </cell>
          <cell r="H7317" t="str">
            <v>21/01/08</v>
          </cell>
          <cell r="I7317">
            <v>0</v>
          </cell>
          <cell r="J7317">
            <v>146.15</v>
          </cell>
          <cell r="K7317">
            <v>178.25</v>
          </cell>
          <cell r="L7317">
            <v>178.25</v>
          </cell>
          <cell r="M7317">
            <v>0</v>
          </cell>
          <cell r="N7317">
            <v>0</v>
          </cell>
          <cell r="O7317">
            <v>178.25</v>
          </cell>
          <cell r="P7317">
            <v>0</v>
          </cell>
        </row>
        <row r="7318">
          <cell r="A7318" t="str">
            <v>0011873301</v>
          </cell>
          <cell r="B7318">
            <v>11873</v>
          </cell>
          <cell r="C7318">
            <v>118730</v>
          </cell>
          <cell r="D7318">
            <v>572</v>
          </cell>
          <cell r="E7318">
            <v>301</v>
          </cell>
          <cell r="F7318">
            <v>1</v>
          </cell>
          <cell r="G7318">
            <v>2</v>
          </cell>
          <cell r="H7318" t="str">
            <v>/  /</v>
          </cell>
          <cell r="I7318">
            <v>0</v>
          </cell>
          <cell r="J7318">
            <v>516.15</v>
          </cell>
          <cell r="K7318">
            <v>5248.25</v>
          </cell>
          <cell r="L7318">
            <v>5248.25</v>
          </cell>
          <cell r="M7318">
            <v>0</v>
          </cell>
          <cell r="N7318">
            <v>0</v>
          </cell>
          <cell r="O7318">
            <v>5248.25</v>
          </cell>
          <cell r="P7318">
            <v>0</v>
          </cell>
        </row>
        <row r="7319">
          <cell r="A7319" t="str">
            <v>0011873511</v>
          </cell>
          <cell r="B7319">
            <v>11873</v>
          </cell>
          <cell r="C7319">
            <v>118730</v>
          </cell>
          <cell r="D7319">
            <v>572</v>
          </cell>
          <cell r="E7319">
            <v>511</v>
          </cell>
          <cell r="F7319">
            <v>1</v>
          </cell>
          <cell r="G7319">
            <v>1</v>
          </cell>
          <cell r="H7319" t="str">
            <v>/  /</v>
          </cell>
          <cell r="I7319">
            <v>0</v>
          </cell>
          <cell r="J7319">
            <v>0</v>
          </cell>
          <cell r="K7319">
            <v>900</v>
          </cell>
          <cell r="L7319">
            <v>900</v>
          </cell>
          <cell r="M7319">
            <v>0</v>
          </cell>
          <cell r="N7319">
            <v>900</v>
          </cell>
          <cell r="O7319">
            <v>900</v>
          </cell>
          <cell r="P7319">
            <v>0</v>
          </cell>
        </row>
        <row r="7320">
          <cell r="A7320" t="str">
            <v>0011873523</v>
          </cell>
          <cell r="B7320">
            <v>11873</v>
          </cell>
          <cell r="C7320">
            <v>118730</v>
          </cell>
          <cell r="D7320">
            <v>572</v>
          </cell>
          <cell r="E7320">
            <v>523</v>
          </cell>
          <cell r="F7320">
            <v>1</v>
          </cell>
          <cell r="G7320">
            <v>1</v>
          </cell>
          <cell r="H7320">
            <v>38722</v>
          </cell>
          <cell r="I7320">
            <v>1</v>
          </cell>
          <cell r="J7320">
            <v>0</v>
          </cell>
          <cell r="K7320">
            <v>1</v>
          </cell>
          <cell r="L7320">
            <v>1</v>
          </cell>
          <cell r="M7320">
            <v>0</v>
          </cell>
          <cell r="N7320">
            <v>0</v>
          </cell>
          <cell r="O7320">
            <v>1</v>
          </cell>
          <cell r="P7320">
            <v>0</v>
          </cell>
        </row>
        <row r="7321">
          <cell r="A7321" t="str">
            <v>0011873601</v>
          </cell>
          <cell r="B7321">
            <v>11873</v>
          </cell>
          <cell r="C7321">
            <v>118730</v>
          </cell>
          <cell r="D7321">
            <v>572</v>
          </cell>
          <cell r="E7321">
            <v>601</v>
          </cell>
          <cell r="F7321">
            <v>1</v>
          </cell>
          <cell r="G7321">
            <v>2</v>
          </cell>
          <cell r="H7321" t="str">
            <v>/  /</v>
          </cell>
          <cell r="I7321">
            <v>0</v>
          </cell>
          <cell r="J7321">
            <v>516.15</v>
          </cell>
          <cell r="K7321">
            <v>4347.25</v>
          </cell>
          <cell r="L7321">
            <v>4347.25</v>
          </cell>
          <cell r="M7321">
            <v>0</v>
          </cell>
          <cell r="N7321">
            <v>0</v>
          </cell>
          <cell r="O7321">
            <v>4347.25</v>
          </cell>
          <cell r="P7321">
            <v>0</v>
          </cell>
        </row>
        <row r="7322">
          <cell r="A7322" t="str">
            <v>0011873701</v>
          </cell>
          <cell r="B7322">
            <v>11873</v>
          </cell>
          <cell r="C7322">
            <v>118730</v>
          </cell>
          <cell r="D7322">
            <v>572</v>
          </cell>
          <cell r="E7322">
            <v>701</v>
          </cell>
          <cell r="F7322">
            <v>1</v>
          </cell>
          <cell r="G7322">
            <v>2</v>
          </cell>
          <cell r="H7322" t="str">
            <v>/  /</v>
          </cell>
          <cell r="I7322">
            <v>0</v>
          </cell>
          <cell r="J7322">
            <v>516.15</v>
          </cell>
          <cell r="K7322">
            <v>4347.25</v>
          </cell>
          <cell r="L7322">
            <v>4347.25</v>
          </cell>
          <cell r="M7322">
            <v>0</v>
          </cell>
          <cell r="N7322">
            <v>0</v>
          </cell>
          <cell r="O7322">
            <v>4347.25</v>
          </cell>
          <cell r="P7322">
            <v>0</v>
          </cell>
        </row>
        <row r="7323">
          <cell r="A7323" t="str">
            <v>0011873910</v>
          </cell>
          <cell r="B7323">
            <v>11873</v>
          </cell>
          <cell r="C7323">
            <v>118730</v>
          </cell>
          <cell r="D7323">
            <v>572</v>
          </cell>
          <cell r="E7323">
            <v>910</v>
          </cell>
          <cell r="F7323">
            <v>1</v>
          </cell>
          <cell r="G7323">
            <v>2</v>
          </cell>
          <cell r="H7323" t="str">
            <v>/  /</v>
          </cell>
          <cell r="I7323">
            <v>0</v>
          </cell>
          <cell r="J7323">
            <v>370</v>
          </cell>
          <cell r="K7323">
            <v>5070</v>
          </cell>
          <cell r="L7323">
            <v>5070</v>
          </cell>
          <cell r="M7323">
            <v>0</v>
          </cell>
          <cell r="N7323">
            <v>0</v>
          </cell>
          <cell r="O7323">
            <v>5070</v>
          </cell>
          <cell r="P7323">
            <v>0</v>
          </cell>
        </row>
        <row r="7324">
          <cell r="A7324" t="str">
            <v>0011873951</v>
          </cell>
          <cell r="B7324">
            <v>11873</v>
          </cell>
          <cell r="C7324">
            <v>118730</v>
          </cell>
          <cell r="D7324">
            <v>572</v>
          </cell>
          <cell r="E7324">
            <v>951</v>
          </cell>
          <cell r="F7324">
            <v>1</v>
          </cell>
          <cell r="G7324">
            <v>2</v>
          </cell>
          <cell r="H7324" t="str">
            <v>/  /</v>
          </cell>
          <cell r="I7324">
            <v>0</v>
          </cell>
          <cell r="J7324">
            <v>0</v>
          </cell>
          <cell r="K7324">
            <v>653</v>
          </cell>
          <cell r="L7324">
            <v>653</v>
          </cell>
          <cell r="M7324">
            <v>0</v>
          </cell>
          <cell r="N7324">
            <v>0</v>
          </cell>
          <cell r="O7324">
            <v>653</v>
          </cell>
          <cell r="P7324">
            <v>0</v>
          </cell>
        </row>
        <row r="7325">
          <cell r="A7325" t="str">
            <v>0011874101</v>
          </cell>
          <cell r="B7325">
            <v>11874</v>
          </cell>
          <cell r="C7325">
            <v>118740</v>
          </cell>
          <cell r="D7325">
            <v>454</v>
          </cell>
          <cell r="E7325">
            <v>101</v>
          </cell>
          <cell r="F7325">
            <v>1</v>
          </cell>
          <cell r="G7325">
            <v>1</v>
          </cell>
          <cell r="H7325">
            <v>38724</v>
          </cell>
          <cell r="I7325">
            <v>2877</v>
          </cell>
          <cell r="J7325">
            <v>0</v>
          </cell>
          <cell r="K7325">
            <v>2877</v>
          </cell>
          <cell r="L7325">
            <v>2877</v>
          </cell>
          <cell r="M7325">
            <v>0</v>
          </cell>
          <cell r="N7325">
            <v>0</v>
          </cell>
          <cell r="O7325">
            <v>2877</v>
          </cell>
          <cell r="P7325">
            <v>0</v>
          </cell>
        </row>
        <row r="7326">
          <cell r="A7326" t="str">
            <v>0011874103</v>
          </cell>
          <cell r="B7326">
            <v>11874</v>
          </cell>
          <cell r="C7326">
            <v>118740</v>
          </cell>
          <cell r="D7326">
            <v>454</v>
          </cell>
          <cell r="E7326">
            <v>103</v>
          </cell>
          <cell r="F7326">
            <v>1</v>
          </cell>
          <cell r="G7326">
            <v>1</v>
          </cell>
          <cell r="H7326">
            <v>38753</v>
          </cell>
          <cell r="I7326">
            <v>500</v>
          </cell>
          <cell r="J7326">
            <v>0</v>
          </cell>
          <cell r="K7326">
            <v>500</v>
          </cell>
          <cell r="L7326">
            <v>500</v>
          </cell>
          <cell r="M7326">
            <v>0</v>
          </cell>
          <cell r="N7326">
            <v>0</v>
          </cell>
          <cell r="O7326">
            <v>500</v>
          </cell>
          <cell r="P7326">
            <v>0</v>
          </cell>
        </row>
        <row r="7327">
          <cell r="A7327" t="str">
            <v>0011874172</v>
          </cell>
          <cell r="B7327">
            <v>11874</v>
          </cell>
          <cell r="C7327">
            <v>118740</v>
          </cell>
          <cell r="D7327">
            <v>454</v>
          </cell>
          <cell r="E7327">
            <v>172</v>
          </cell>
          <cell r="F7327">
            <v>1</v>
          </cell>
          <cell r="G7327">
            <v>2</v>
          </cell>
          <cell r="H7327" t="str">
            <v>15/01/08</v>
          </cell>
          <cell r="I7327">
            <v>0</v>
          </cell>
          <cell r="J7327">
            <v>3319.37</v>
          </cell>
          <cell r="K7327">
            <v>3319.37</v>
          </cell>
          <cell r="L7327">
            <v>3319.37</v>
          </cell>
          <cell r="M7327">
            <v>0</v>
          </cell>
          <cell r="N7327">
            <v>0</v>
          </cell>
          <cell r="O7327">
            <v>3319.37</v>
          </cell>
          <cell r="P7327">
            <v>0</v>
          </cell>
        </row>
        <row r="7328">
          <cell r="A7328" t="str">
            <v>0011874263</v>
          </cell>
          <cell r="B7328">
            <v>11874</v>
          </cell>
          <cell r="C7328">
            <v>118740</v>
          </cell>
          <cell r="D7328">
            <v>454</v>
          </cell>
          <cell r="E7328">
            <v>263</v>
          </cell>
          <cell r="F7328">
            <v>1</v>
          </cell>
          <cell r="G7328">
            <v>2</v>
          </cell>
          <cell r="H7328" t="str">
            <v>21/01/08</v>
          </cell>
          <cell r="I7328">
            <v>0</v>
          </cell>
          <cell r="J7328">
            <v>159.27000000000001</v>
          </cell>
          <cell r="K7328">
            <v>159.27000000000001</v>
          </cell>
          <cell r="L7328">
            <v>159.27000000000001</v>
          </cell>
          <cell r="M7328">
            <v>0</v>
          </cell>
          <cell r="N7328">
            <v>0</v>
          </cell>
          <cell r="O7328">
            <v>159.27000000000001</v>
          </cell>
          <cell r="P7328">
            <v>0</v>
          </cell>
        </row>
        <row r="7329">
          <cell r="A7329" t="str">
            <v>0011874301</v>
          </cell>
          <cell r="B7329">
            <v>11874</v>
          </cell>
          <cell r="C7329">
            <v>118740</v>
          </cell>
          <cell r="D7329">
            <v>454</v>
          </cell>
          <cell r="E7329">
            <v>301</v>
          </cell>
          <cell r="F7329">
            <v>1</v>
          </cell>
          <cell r="G7329">
            <v>2</v>
          </cell>
          <cell r="H7329" t="str">
            <v>/  /</v>
          </cell>
          <cell r="I7329">
            <v>0</v>
          </cell>
          <cell r="J7329">
            <v>3478.64</v>
          </cell>
          <cell r="K7329">
            <v>6855.64</v>
          </cell>
          <cell r="L7329">
            <v>6855.64</v>
          </cell>
          <cell r="M7329">
            <v>0</v>
          </cell>
          <cell r="N7329">
            <v>0</v>
          </cell>
          <cell r="O7329">
            <v>6855.64</v>
          </cell>
          <cell r="P7329">
            <v>0</v>
          </cell>
        </row>
        <row r="7330">
          <cell r="A7330" t="str">
            <v>0011874511</v>
          </cell>
          <cell r="B7330">
            <v>11874</v>
          </cell>
          <cell r="C7330">
            <v>118740</v>
          </cell>
          <cell r="D7330">
            <v>454</v>
          </cell>
          <cell r="E7330">
            <v>511</v>
          </cell>
          <cell r="F7330">
            <v>1</v>
          </cell>
          <cell r="G7330">
            <v>2</v>
          </cell>
          <cell r="H7330" t="str">
            <v>/  /</v>
          </cell>
          <cell r="I7330">
            <v>0</v>
          </cell>
          <cell r="J7330">
            <v>663</v>
          </cell>
          <cell r="K7330">
            <v>1338</v>
          </cell>
          <cell r="L7330">
            <v>1338</v>
          </cell>
          <cell r="M7330">
            <v>0</v>
          </cell>
          <cell r="N7330">
            <v>1338</v>
          </cell>
          <cell r="O7330">
            <v>1338</v>
          </cell>
          <cell r="P7330">
            <v>0</v>
          </cell>
        </row>
        <row r="7331">
          <cell r="A7331" t="str">
            <v>0011874523</v>
          </cell>
          <cell r="B7331">
            <v>11874</v>
          </cell>
          <cell r="C7331">
            <v>118740</v>
          </cell>
          <cell r="D7331">
            <v>454</v>
          </cell>
          <cell r="E7331">
            <v>523</v>
          </cell>
          <cell r="F7331">
            <v>1</v>
          </cell>
          <cell r="G7331">
            <v>1</v>
          </cell>
          <cell r="H7331">
            <v>38722</v>
          </cell>
          <cell r="I7331">
            <v>1</v>
          </cell>
          <cell r="J7331">
            <v>0</v>
          </cell>
          <cell r="K7331">
            <v>1</v>
          </cell>
          <cell r="L7331">
            <v>1</v>
          </cell>
          <cell r="M7331">
            <v>0</v>
          </cell>
          <cell r="N7331">
            <v>0</v>
          </cell>
          <cell r="O7331">
            <v>1</v>
          </cell>
          <cell r="P7331">
            <v>0</v>
          </cell>
        </row>
        <row r="7332">
          <cell r="A7332" t="str">
            <v>0011874601</v>
          </cell>
          <cell r="B7332">
            <v>11874</v>
          </cell>
          <cell r="C7332">
            <v>118740</v>
          </cell>
          <cell r="D7332">
            <v>454</v>
          </cell>
          <cell r="E7332">
            <v>601</v>
          </cell>
          <cell r="F7332">
            <v>1</v>
          </cell>
          <cell r="G7332">
            <v>2</v>
          </cell>
          <cell r="H7332" t="str">
            <v>/  /</v>
          </cell>
          <cell r="I7332">
            <v>0</v>
          </cell>
          <cell r="J7332">
            <v>2815.64</v>
          </cell>
          <cell r="K7332">
            <v>5516.64</v>
          </cell>
          <cell r="L7332">
            <v>5516.64</v>
          </cell>
          <cell r="M7332">
            <v>0</v>
          </cell>
          <cell r="N7332">
            <v>0</v>
          </cell>
          <cell r="O7332">
            <v>5516.64</v>
          </cell>
          <cell r="P7332">
            <v>0</v>
          </cell>
        </row>
        <row r="7333">
          <cell r="A7333" t="str">
            <v>0011874701</v>
          </cell>
          <cell r="B7333">
            <v>11874</v>
          </cell>
          <cell r="C7333">
            <v>118740</v>
          </cell>
          <cell r="D7333">
            <v>454</v>
          </cell>
          <cell r="E7333">
            <v>701</v>
          </cell>
          <cell r="F7333">
            <v>1</v>
          </cell>
          <cell r="G7333">
            <v>2</v>
          </cell>
          <cell r="H7333" t="str">
            <v>/  /</v>
          </cell>
          <cell r="I7333">
            <v>0</v>
          </cell>
          <cell r="J7333">
            <v>2815.64</v>
          </cell>
          <cell r="K7333">
            <v>5516.64</v>
          </cell>
          <cell r="L7333">
            <v>5516.64</v>
          </cell>
          <cell r="M7333">
            <v>0</v>
          </cell>
          <cell r="N7333">
            <v>0</v>
          </cell>
          <cell r="O7333">
            <v>5516.64</v>
          </cell>
          <cell r="P7333">
            <v>0</v>
          </cell>
        </row>
        <row r="7334">
          <cell r="A7334" t="str">
            <v>0011874910</v>
          </cell>
          <cell r="B7334">
            <v>11874</v>
          </cell>
          <cell r="C7334">
            <v>118740</v>
          </cell>
          <cell r="D7334">
            <v>454</v>
          </cell>
          <cell r="E7334">
            <v>910</v>
          </cell>
          <cell r="F7334">
            <v>1</v>
          </cell>
          <cell r="G7334">
            <v>2</v>
          </cell>
          <cell r="H7334" t="str">
            <v>/  /</v>
          </cell>
          <cell r="I7334">
            <v>0</v>
          </cell>
          <cell r="J7334">
            <v>0</v>
          </cell>
          <cell r="K7334">
            <v>3377</v>
          </cell>
          <cell r="L7334">
            <v>3377</v>
          </cell>
          <cell r="M7334">
            <v>0</v>
          </cell>
          <cell r="N7334">
            <v>0</v>
          </cell>
          <cell r="O7334">
            <v>3377</v>
          </cell>
          <cell r="P7334">
            <v>0</v>
          </cell>
        </row>
        <row r="7335">
          <cell r="A7335" t="str">
            <v>0011874915</v>
          </cell>
          <cell r="B7335">
            <v>11874</v>
          </cell>
          <cell r="C7335">
            <v>118740</v>
          </cell>
          <cell r="D7335">
            <v>454</v>
          </cell>
          <cell r="E7335">
            <v>915</v>
          </cell>
          <cell r="F7335">
            <v>1</v>
          </cell>
          <cell r="G7335">
            <v>2</v>
          </cell>
          <cell r="H7335" t="str">
            <v>/  /</v>
          </cell>
          <cell r="I7335">
            <v>0</v>
          </cell>
          <cell r="J7335">
            <v>3319.37</v>
          </cell>
          <cell r="K7335">
            <v>3319.37</v>
          </cell>
          <cell r="L7335">
            <v>3319.37</v>
          </cell>
          <cell r="M7335">
            <v>0</v>
          </cell>
          <cell r="N7335">
            <v>0</v>
          </cell>
          <cell r="O7335">
            <v>3319.37</v>
          </cell>
          <cell r="P7335">
            <v>0</v>
          </cell>
        </row>
        <row r="7336">
          <cell r="A7336" t="str">
            <v>0011874951</v>
          </cell>
          <cell r="B7336">
            <v>11874</v>
          </cell>
          <cell r="C7336">
            <v>118740</v>
          </cell>
          <cell r="D7336">
            <v>454</v>
          </cell>
          <cell r="E7336">
            <v>951</v>
          </cell>
          <cell r="F7336">
            <v>1</v>
          </cell>
          <cell r="G7336">
            <v>2</v>
          </cell>
          <cell r="H7336" t="str">
            <v>/  /</v>
          </cell>
          <cell r="I7336">
            <v>0</v>
          </cell>
          <cell r="J7336">
            <v>482</v>
          </cell>
          <cell r="K7336">
            <v>972</v>
          </cell>
          <cell r="L7336">
            <v>972</v>
          </cell>
          <cell r="M7336">
            <v>0</v>
          </cell>
          <cell r="N7336">
            <v>0</v>
          </cell>
          <cell r="O7336">
            <v>972</v>
          </cell>
          <cell r="P7336">
            <v>0</v>
          </cell>
        </row>
        <row r="7337">
          <cell r="A7337" t="str">
            <v>0011876101</v>
          </cell>
          <cell r="B7337">
            <v>11876</v>
          </cell>
          <cell r="C7337">
            <v>118760</v>
          </cell>
          <cell r="D7337" t="str">
            <v>X1F</v>
          </cell>
          <cell r="E7337">
            <v>101</v>
          </cell>
          <cell r="F7337">
            <v>1</v>
          </cell>
          <cell r="G7337">
            <v>1</v>
          </cell>
          <cell r="H7337">
            <v>39089</v>
          </cell>
          <cell r="I7337">
            <v>4134</v>
          </cell>
          <cell r="J7337">
            <v>0</v>
          </cell>
          <cell r="K7337">
            <v>4134</v>
          </cell>
          <cell r="L7337">
            <v>4134</v>
          </cell>
          <cell r="M7337">
            <v>0</v>
          </cell>
          <cell r="N7337">
            <v>0</v>
          </cell>
          <cell r="O7337">
            <v>4134</v>
          </cell>
          <cell r="P7337">
            <v>0</v>
          </cell>
        </row>
        <row r="7338">
          <cell r="A7338" t="str">
            <v>0011876103</v>
          </cell>
          <cell r="B7338">
            <v>11876</v>
          </cell>
          <cell r="C7338">
            <v>118760</v>
          </cell>
          <cell r="D7338" t="str">
            <v>X1F</v>
          </cell>
          <cell r="E7338">
            <v>103</v>
          </cell>
          <cell r="F7338">
            <v>1</v>
          </cell>
          <cell r="G7338">
            <v>1</v>
          </cell>
          <cell r="H7338">
            <v>38753</v>
          </cell>
          <cell r="I7338">
            <v>800</v>
          </cell>
          <cell r="J7338">
            <v>0</v>
          </cell>
          <cell r="K7338">
            <v>800</v>
          </cell>
          <cell r="L7338">
            <v>800</v>
          </cell>
          <cell r="M7338">
            <v>0</v>
          </cell>
          <cell r="N7338">
            <v>0</v>
          </cell>
          <cell r="O7338">
            <v>800</v>
          </cell>
          <cell r="P7338">
            <v>0</v>
          </cell>
        </row>
        <row r="7339">
          <cell r="A7339" t="str">
            <v>0011876106</v>
          </cell>
          <cell r="B7339">
            <v>11876</v>
          </cell>
          <cell r="C7339">
            <v>118760</v>
          </cell>
          <cell r="D7339" t="str">
            <v>X1F</v>
          </cell>
          <cell r="E7339">
            <v>106</v>
          </cell>
          <cell r="F7339">
            <v>1</v>
          </cell>
          <cell r="G7339">
            <v>1</v>
          </cell>
          <cell r="H7339">
            <v>38753</v>
          </cell>
          <cell r="I7339">
            <v>150</v>
          </cell>
          <cell r="J7339">
            <v>0</v>
          </cell>
          <cell r="K7339">
            <v>150</v>
          </cell>
          <cell r="L7339">
            <v>150</v>
          </cell>
          <cell r="M7339">
            <v>0</v>
          </cell>
          <cell r="N7339">
            <v>0</v>
          </cell>
          <cell r="O7339">
            <v>150</v>
          </cell>
          <cell r="P7339">
            <v>0</v>
          </cell>
        </row>
        <row r="7340">
          <cell r="A7340" t="str">
            <v>0011876301</v>
          </cell>
          <cell r="B7340">
            <v>11876</v>
          </cell>
          <cell r="C7340">
            <v>118760</v>
          </cell>
          <cell r="D7340" t="str">
            <v>X1F</v>
          </cell>
          <cell r="E7340">
            <v>301</v>
          </cell>
          <cell r="F7340">
            <v>1</v>
          </cell>
          <cell r="G7340">
            <v>1</v>
          </cell>
          <cell r="H7340" t="str">
            <v>/  /</v>
          </cell>
          <cell r="I7340">
            <v>0</v>
          </cell>
          <cell r="J7340">
            <v>0</v>
          </cell>
          <cell r="K7340">
            <v>5084</v>
          </cell>
          <cell r="L7340">
            <v>5084</v>
          </cell>
          <cell r="M7340">
            <v>0</v>
          </cell>
          <cell r="N7340">
            <v>0</v>
          </cell>
          <cell r="O7340">
            <v>5084</v>
          </cell>
          <cell r="P7340">
            <v>0</v>
          </cell>
        </row>
        <row r="7341">
          <cell r="A7341" t="str">
            <v>0011876511</v>
          </cell>
          <cell r="B7341">
            <v>11876</v>
          </cell>
          <cell r="C7341">
            <v>118760</v>
          </cell>
          <cell r="D7341" t="str">
            <v>X1F</v>
          </cell>
          <cell r="E7341">
            <v>511</v>
          </cell>
          <cell r="F7341">
            <v>1</v>
          </cell>
          <cell r="G7341">
            <v>1</v>
          </cell>
          <cell r="H7341" t="str">
            <v>/  /</v>
          </cell>
          <cell r="I7341">
            <v>0</v>
          </cell>
          <cell r="J7341">
            <v>0</v>
          </cell>
          <cell r="K7341">
            <v>900</v>
          </cell>
          <cell r="L7341">
            <v>900</v>
          </cell>
          <cell r="M7341">
            <v>0</v>
          </cell>
          <cell r="N7341">
            <v>900</v>
          </cell>
          <cell r="O7341">
            <v>900</v>
          </cell>
          <cell r="P7341">
            <v>0</v>
          </cell>
        </row>
        <row r="7342">
          <cell r="A7342" t="str">
            <v>0011876523</v>
          </cell>
          <cell r="B7342">
            <v>11876</v>
          </cell>
          <cell r="C7342">
            <v>118760</v>
          </cell>
          <cell r="D7342" t="str">
            <v>X1F</v>
          </cell>
          <cell r="E7342">
            <v>523</v>
          </cell>
          <cell r="F7342">
            <v>1</v>
          </cell>
          <cell r="G7342">
            <v>1</v>
          </cell>
          <cell r="H7342">
            <v>38722</v>
          </cell>
          <cell r="I7342">
            <v>1</v>
          </cell>
          <cell r="J7342">
            <v>0</v>
          </cell>
          <cell r="K7342">
            <v>1</v>
          </cell>
          <cell r="L7342">
            <v>1</v>
          </cell>
          <cell r="M7342">
            <v>0</v>
          </cell>
          <cell r="N7342">
            <v>0</v>
          </cell>
          <cell r="O7342">
            <v>1</v>
          </cell>
          <cell r="P7342">
            <v>0</v>
          </cell>
        </row>
        <row r="7343">
          <cell r="A7343" t="str">
            <v>0011876601</v>
          </cell>
          <cell r="B7343">
            <v>11876</v>
          </cell>
          <cell r="C7343">
            <v>118760</v>
          </cell>
          <cell r="D7343" t="str">
            <v>X1F</v>
          </cell>
          <cell r="E7343">
            <v>601</v>
          </cell>
          <cell r="F7343">
            <v>1</v>
          </cell>
          <cell r="G7343">
            <v>1</v>
          </cell>
          <cell r="H7343" t="str">
            <v>/  /</v>
          </cell>
          <cell r="I7343">
            <v>0</v>
          </cell>
          <cell r="J7343">
            <v>0</v>
          </cell>
          <cell r="K7343">
            <v>4183</v>
          </cell>
          <cell r="L7343">
            <v>4183</v>
          </cell>
          <cell r="M7343">
            <v>0</v>
          </cell>
          <cell r="N7343">
            <v>0</v>
          </cell>
          <cell r="O7343">
            <v>4183</v>
          </cell>
          <cell r="P7343">
            <v>0</v>
          </cell>
        </row>
        <row r="7344">
          <cell r="A7344" t="str">
            <v>0011876701</v>
          </cell>
          <cell r="B7344">
            <v>11876</v>
          </cell>
          <cell r="C7344">
            <v>118760</v>
          </cell>
          <cell r="D7344" t="str">
            <v>X1F</v>
          </cell>
          <cell r="E7344">
            <v>701</v>
          </cell>
          <cell r="F7344">
            <v>1</v>
          </cell>
          <cell r="G7344">
            <v>1</v>
          </cell>
          <cell r="H7344" t="str">
            <v>/  /</v>
          </cell>
          <cell r="I7344">
            <v>0</v>
          </cell>
          <cell r="J7344">
            <v>0</v>
          </cell>
          <cell r="K7344">
            <v>4183</v>
          </cell>
          <cell r="L7344">
            <v>4183</v>
          </cell>
          <cell r="M7344">
            <v>0</v>
          </cell>
          <cell r="N7344">
            <v>0</v>
          </cell>
          <cell r="O7344">
            <v>4183</v>
          </cell>
          <cell r="P7344">
            <v>0</v>
          </cell>
        </row>
        <row r="7345">
          <cell r="A7345" t="str">
            <v>0011876910</v>
          </cell>
          <cell r="B7345">
            <v>11876</v>
          </cell>
          <cell r="C7345">
            <v>118760</v>
          </cell>
          <cell r="D7345" t="str">
            <v>X1F</v>
          </cell>
          <cell r="E7345">
            <v>910</v>
          </cell>
          <cell r="F7345">
            <v>1</v>
          </cell>
          <cell r="G7345">
            <v>1</v>
          </cell>
          <cell r="H7345" t="str">
            <v>/  /</v>
          </cell>
          <cell r="I7345">
            <v>0</v>
          </cell>
          <cell r="J7345">
            <v>0</v>
          </cell>
          <cell r="K7345">
            <v>5084</v>
          </cell>
          <cell r="L7345">
            <v>5084</v>
          </cell>
          <cell r="M7345">
            <v>0</v>
          </cell>
          <cell r="N7345">
            <v>0</v>
          </cell>
          <cell r="O7345">
            <v>5084</v>
          </cell>
          <cell r="P7345">
            <v>0</v>
          </cell>
        </row>
        <row r="7346">
          <cell r="A7346" t="str">
            <v>0011876951</v>
          </cell>
          <cell r="B7346">
            <v>11876</v>
          </cell>
          <cell r="C7346">
            <v>118760</v>
          </cell>
          <cell r="D7346" t="str">
            <v>X1F</v>
          </cell>
          <cell r="E7346">
            <v>951</v>
          </cell>
          <cell r="F7346">
            <v>1</v>
          </cell>
          <cell r="G7346">
            <v>1</v>
          </cell>
          <cell r="H7346" t="str">
            <v>/  /</v>
          </cell>
          <cell r="I7346">
            <v>0</v>
          </cell>
          <cell r="J7346">
            <v>0</v>
          </cell>
          <cell r="K7346">
            <v>653</v>
          </cell>
          <cell r="L7346">
            <v>653</v>
          </cell>
          <cell r="M7346">
            <v>0</v>
          </cell>
          <cell r="N7346">
            <v>0</v>
          </cell>
          <cell r="O7346">
            <v>653</v>
          </cell>
          <cell r="P7346">
            <v>0</v>
          </cell>
        </row>
        <row r="7347">
          <cell r="A7347" t="str">
            <v>0011878101</v>
          </cell>
          <cell r="B7347">
            <v>11878</v>
          </cell>
          <cell r="C7347">
            <v>118780</v>
          </cell>
          <cell r="D7347">
            <v>626</v>
          </cell>
          <cell r="E7347">
            <v>101</v>
          </cell>
          <cell r="F7347">
            <v>1</v>
          </cell>
          <cell r="G7347">
            <v>1</v>
          </cell>
          <cell r="H7347">
            <v>39089</v>
          </cell>
          <cell r="I7347">
            <v>6822</v>
          </cell>
          <cell r="J7347">
            <v>0</v>
          </cell>
          <cell r="K7347">
            <v>6822</v>
          </cell>
          <cell r="L7347">
            <v>6822</v>
          </cell>
          <cell r="M7347">
            <v>0</v>
          </cell>
          <cell r="N7347">
            <v>0</v>
          </cell>
          <cell r="O7347">
            <v>6822</v>
          </cell>
          <cell r="P7347">
            <v>0</v>
          </cell>
        </row>
        <row r="7348">
          <cell r="A7348" t="str">
            <v>0011878263</v>
          </cell>
          <cell r="B7348">
            <v>11878</v>
          </cell>
          <cell r="C7348">
            <v>118780</v>
          </cell>
          <cell r="D7348">
            <v>626</v>
          </cell>
          <cell r="E7348">
            <v>263</v>
          </cell>
          <cell r="F7348">
            <v>1</v>
          </cell>
          <cell r="G7348">
            <v>2</v>
          </cell>
          <cell r="H7348" t="str">
            <v>21/01/08</v>
          </cell>
          <cell r="I7348">
            <v>0</v>
          </cell>
          <cell r="J7348">
            <v>90</v>
          </cell>
          <cell r="K7348">
            <v>90</v>
          </cell>
          <cell r="L7348">
            <v>90</v>
          </cell>
          <cell r="M7348">
            <v>0</v>
          </cell>
          <cell r="N7348">
            <v>0</v>
          </cell>
          <cell r="O7348">
            <v>90</v>
          </cell>
          <cell r="P7348">
            <v>0</v>
          </cell>
        </row>
        <row r="7349">
          <cell r="A7349" t="str">
            <v>0011878301</v>
          </cell>
          <cell r="B7349">
            <v>11878</v>
          </cell>
          <cell r="C7349">
            <v>118780</v>
          </cell>
          <cell r="D7349">
            <v>626</v>
          </cell>
          <cell r="E7349">
            <v>301</v>
          </cell>
          <cell r="F7349">
            <v>1</v>
          </cell>
          <cell r="G7349">
            <v>2</v>
          </cell>
          <cell r="H7349" t="str">
            <v>/  /</v>
          </cell>
          <cell r="I7349">
            <v>0</v>
          </cell>
          <cell r="J7349">
            <v>90</v>
          </cell>
          <cell r="K7349">
            <v>6912</v>
          </cell>
          <cell r="L7349">
            <v>6912</v>
          </cell>
          <cell r="M7349">
            <v>0</v>
          </cell>
          <cell r="N7349">
            <v>0</v>
          </cell>
          <cell r="O7349">
            <v>6912</v>
          </cell>
          <cell r="P7349">
            <v>0</v>
          </cell>
        </row>
        <row r="7350">
          <cell r="A7350" t="str">
            <v>0011878511</v>
          </cell>
          <cell r="B7350">
            <v>11878</v>
          </cell>
          <cell r="C7350">
            <v>118780</v>
          </cell>
          <cell r="D7350">
            <v>626</v>
          </cell>
          <cell r="E7350">
            <v>511</v>
          </cell>
          <cell r="F7350">
            <v>1</v>
          </cell>
          <cell r="G7350">
            <v>1</v>
          </cell>
          <cell r="H7350" t="str">
            <v>/  /</v>
          </cell>
          <cell r="I7350">
            <v>0</v>
          </cell>
          <cell r="J7350">
            <v>0</v>
          </cell>
          <cell r="K7350">
            <v>900</v>
          </cell>
          <cell r="L7350">
            <v>900</v>
          </cell>
          <cell r="M7350">
            <v>0</v>
          </cell>
          <cell r="N7350">
            <v>900</v>
          </cell>
          <cell r="O7350">
            <v>900</v>
          </cell>
          <cell r="P7350">
            <v>0</v>
          </cell>
        </row>
        <row r="7351">
          <cell r="A7351" t="str">
            <v>0011878523</v>
          </cell>
          <cell r="B7351">
            <v>11878</v>
          </cell>
          <cell r="C7351">
            <v>118780</v>
          </cell>
          <cell r="D7351">
            <v>626</v>
          </cell>
          <cell r="E7351">
            <v>523</v>
          </cell>
          <cell r="F7351">
            <v>1</v>
          </cell>
          <cell r="G7351">
            <v>1</v>
          </cell>
          <cell r="H7351">
            <v>38722</v>
          </cell>
          <cell r="I7351">
            <v>1</v>
          </cell>
          <cell r="J7351">
            <v>0</v>
          </cell>
          <cell r="K7351">
            <v>1</v>
          </cell>
          <cell r="L7351">
            <v>1</v>
          </cell>
          <cell r="M7351">
            <v>0</v>
          </cell>
          <cell r="N7351">
            <v>0</v>
          </cell>
          <cell r="O7351">
            <v>1</v>
          </cell>
          <cell r="P7351">
            <v>0</v>
          </cell>
        </row>
        <row r="7352">
          <cell r="A7352" t="str">
            <v>0011878601</v>
          </cell>
          <cell r="B7352">
            <v>11878</v>
          </cell>
          <cell r="C7352">
            <v>118780</v>
          </cell>
          <cell r="D7352">
            <v>626</v>
          </cell>
          <cell r="E7352">
            <v>601</v>
          </cell>
          <cell r="F7352">
            <v>1</v>
          </cell>
          <cell r="G7352">
            <v>2</v>
          </cell>
          <cell r="H7352" t="str">
            <v>/  /</v>
          </cell>
          <cell r="I7352">
            <v>0</v>
          </cell>
          <cell r="J7352">
            <v>90</v>
          </cell>
          <cell r="K7352">
            <v>6011</v>
          </cell>
          <cell r="L7352">
            <v>6011</v>
          </cell>
          <cell r="M7352">
            <v>0</v>
          </cell>
          <cell r="N7352">
            <v>0</v>
          </cell>
          <cell r="O7352">
            <v>6011</v>
          </cell>
          <cell r="P7352">
            <v>0</v>
          </cell>
        </row>
        <row r="7353">
          <cell r="A7353" t="str">
            <v>0011878701</v>
          </cell>
          <cell r="B7353">
            <v>11878</v>
          </cell>
          <cell r="C7353">
            <v>118780</v>
          </cell>
          <cell r="D7353">
            <v>626</v>
          </cell>
          <cell r="E7353">
            <v>701</v>
          </cell>
          <cell r="F7353">
            <v>1</v>
          </cell>
          <cell r="G7353">
            <v>2</v>
          </cell>
          <cell r="H7353" t="str">
            <v>/  /</v>
          </cell>
          <cell r="I7353">
            <v>0</v>
          </cell>
          <cell r="J7353">
            <v>90</v>
          </cell>
          <cell r="K7353">
            <v>6011</v>
          </cell>
          <cell r="L7353">
            <v>6011</v>
          </cell>
          <cell r="M7353">
            <v>0</v>
          </cell>
          <cell r="N7353">
            <v>0</v>
          </cell>
          <cell r="O7353">
            <v>6011</v>
          </cell>
          <cell r="P7353">
            <v>0</v>
          </cell>
        </row>
        <row r="7354">
          <cell r="A7354" t="str">
            <v>0011878910</v>
          </cell>
          <cell r="B7354">
            <v>11878</v>
          </cell>
          <cell r="C7354">
            <v>118780</v>
          </cell>
          <cell r="D7354">
            <v>626</v>
          </cell>
          <cell r="E7354">
            <v>910</v>
          </cell>
          <cell r="F7354">
            <v>1</v>
          </cell>
          <cell r="G7354">
            <v>2</v>
          </cell>
          <cell r="H7354" t="str">
            <v>/  /</v>
          </cell>
          <cell r="I7354">
            <v>0</v>
          </cell>
          <cell r="J7354">
            <v>0</v>
          </cell>
          <cell r="K7354">
            <v>6822</v>
          </cell>
          <cell r="L7354">
            <v>6822</v>
          </cell>
          <cell r="M7354">
            <v>0</v>
          </cell>
          <cell r="N7354">
            <v>0</v>
          </cell>
          <cell r="O7354">
            <v>6822</v>
          </cell>
          <cell r="P7354">
            <v>0</v>
          </cell>
        </row>
        <row r="7355">
          <cell r="A7355" t="str">
            <v>0011878951</v>
          </cell>
          <cell r="B7355">
            <v>11878</v>
          </cell>
          <cell r="C7355">
            <v>118780</v>
          </cell>
          <cell r="D7355">
            <v>626</v>
          </cell>
          <cell r="E7355">
            <v>951</v>
          </cell>
          <cell r="F7355">
            <v>1</v>
          </cell>
          <cell r="G7355">
            <v>1</v>
          </cell>
          <cell r="H7355" t="str">
            <v>/  /</v>
          </cell>
          <cell r="I7355">
            <v>0</v>
          </cell>
          <cell r="J7355">
            <v>0</v>
          </cell>
          <cell r="K7355">
            <v>653</v>
          </cell>
          <cell r="L7355">
            <v>653</v>
          </cell>
          <cell r="M7355">
            <v>0</v>
          </cell>
          <cell r="N7355">
            <v>0</v>
          </cell>
          <cell r="O7355">
            <v>653</v>
          </cell>
          <cell r="P7355">
            <v>0</v>
          </cell>
        </row>
        <row r="7356">
          <cell r="A7356" t="str">
            <v>0011879101</v>
          </cell>
          <cell r="B7356">
            <v>11879</v>
          </cell>
          <cell r="C7356">
            <v>118790</v>
          </cell>
          <cell r="D7356" t="str">
            <v>CB3</v>
          </cell>
          <cell r="E7356">
            <v>101</v>
          </cell>
          <cell r="F7356">
            <v>1</v>
          </cell>
          <cell r="G7356">
            <v>1</v>
          </cell>
          <cell r="H7356">
            <v>39092</v>
          </cell>
          <cell r="I7356">
            <v>15500</v>
          </cell>
          <cell r="J7356">
            <v>0</v>
          </cell>
          <cell r="K7356">
            <v>15500</v>
          </cell>
          <cell r="L7356">
            <v>15500</v>
          </cell>
          <cell r="M7356">
            <v>0</v>
          </cell>
          <cell r="N7356">
            <v>0</v>
          </cell>
          <cell r="O7356">
            <v>15500</v>
          </cell>
          <cell r="P7356">
            <v>0</v>
          </cell>
        </row>
        <row r="7357">
          <cell r="A7357" t="str">
            <v>0011879106</v>
          </cell>
          <cell r="B7357">
            <v>11879</v>
          </cell>
          <cell r="C7357">
            <v>118790</v>
          </cell>
          <cell r="D7357" t="str">
            <v>CB3</v>
          </cell>
          <cell r="E7357">
            <v>106</v>
          </cell>
          <cell r="F7357">
            <v>1</v>
          </cell>
          <cell r="G7357">
            <v>1</v>
          </cell>
          <cell r="H7357" t="str">
            <v>15/05/06</v>
          </cell>
          <cell r="I7357">
            <v>150</v>
          </cell>
          <cell r="J7357">
            <v>0</v>
          </cell>
          <cell r="K7357">
            <v>150</v>
          </cell>
          <cell r="L7357">
            <v>150</v>
          </cell>
          <cell r="M7357">
            <v>0</v>
          </cell>
          <cell r="N7357">
            <v>0</v>
          </cell>
          <cell r="O7357">
            <v>150</v>
          </cell>
          <cell r="P7357">
            <v>0</v>
          </cell>
        </row>
        <row r="7358">
          <cell r="A7358" t="str">
            <v>0011879263</v>
          </cell>
          <cell r="B7358">
            <v>11879</v>
          </cell>
          <cell r="C7358">
            <v>118790</v>
          </cell>
          <cell r="D7358" t="str">
            <v>CB3</v>
          </cell>
          <cell r="E7358">
            <v>263</v>
          </cell>
          <cell r="F7358">
            <v>1</v>
          </cell>
          <cell r="G7358">
            <v>2</v>
          </cell>
          <cell r="H7358" t="str">
            <v>21/01/08</v>
          </cell>
          <cell r="I7358">
            <v>0</v>
          </cell>
          <cell r="J7358">
            <v>28</v>
          </cell>
          <cell r="K7358">
            <v>28</v>
          </cell>
          <cell r="L7358">
            <v>28</v>
          </cell>
          <cell r="M7358">
            <v>0</v>
          </cell>
          <cell r="N7358">
            <v>0</v>
          </cell>
          <cell r="O7358">
            <v>28</v>
          </cell>
          <cell r="P7358">
            <v>0</v>
          </cell>
        </row>
        <row r="7359">
          <cell r="A7359" t="str">
            <v>0011879301</v>
          </cell>
          <cell r="B7359">
            <v>11879</v>
          </cell>
          <cell r="C7359">
            <v>118790</v>
          </cell>
          <cell r="D7359" t="str">
            <v>CB3</v>
          </cell>
          <cell r="E7359">
            <v>301</v>
          </cell>
          <cell r="F7359">
            <v>1</v>
          </cell>
          <cell r="G7359">
            <v>2</v>
          </cell>
          <cell r="H7359" t="str">
            <v>/  /</v>
          </cell>
          <cell r="I7359">
            <v>0</v>
          </cell>
          <cell r="J7359">
            <v>28</v>
          </cell>
          <cell r="K7359">
            <v>15678</v>
          </cell>
          <cell r="L7359">
            <v>15678</v>
          </cell>
          <cell r="M7359">
            <v>0</v>
          </cell>
          <cell r="N7359">
            <v>0</v>
          </cell>
          <cell r="O7359">
            <v>15678</v>
          </cell>
          <cell r="P7359">
            <v>0</v>
          </cell>
        </row>
        <row r="7360">
          <cell r="A7360" t="str">
            <v>0011879511</v>
          </cell>
          <cell r="B7360">
            <v>11879</v>
          </cell>
          <cell r="C7360">
            <v>118790</v>
          </cell>
          <cell r="D7360" t="str">
            <v>CB3</v>
          </cell>
          <cell r="E7360">
            <v>511</v>
          </cell>
          <cell r="F7360">
            <v>1</v>
          </cell>
          <cell r="G7360">
            <v>1</v>
          </cell>
          <cell r="H7360" t="str">
            <v>/  /</v>
          </cell>
          <cell r="I7360">
            <v>0</v>
          </cell>
          <cell r="J7360">
            <v>0</v>
          </cell>
          <cell r="K7360">
            <v>225</v>
          </cell>
          <cell r="L7360">
            <v>225</v>
          </cell>
          <cell r="M7360">
            <v>0</v>
          </cell>
          <cell r="N7360">
            <v>225</v>
          </cell>
          <cell r="O7360">
            <v>225</v>
          </cell>
          <cell r="P7360">
            <v>0</v>
          </cell>
        </row>
        <row r="7361">
          <cell r="A7361" t="str">
            <v>0011879601</v>
          </cell>
          <cell r="B7361">
            <v>11879</v>
          </cell>
          <cell r="C7361">
            <v>118790</v>
          </cell>
          <cell r="D7361" t="str">
            <v>CB3</v>
          </cell>
          <cell r="E7361">
            <v>601</v>
          </cell>
          <cell r="F7361">
            <v>1</v>
          </cell>
          <cell r="G7361">
            <v>2</v>
          </cell>
          <cell r="H7361" t="str">
            <v>/  /</v>
          </cell>
          <cell r="I7361">
            <v>0</v>
          </cell>
          <cell r="J7361">
            <v>28</v>
          </cell>
          <cell r="K7361">
            <v>15453</v>
          </cell>
          <cell r="L7361">
            <v>15453</v>
          </cell>
          <cell r="M7361">
            <v>0</v>
          </cell>
          <cell r="N7361">
            <v>0</v>
          </cell>
          <cell r="O7361">
            <v>15453</v>
          </cell>
          <cell r="P7361">
            <v>0</v>
          </cell>
        </row>
        <row r="7362">
          <cell r="A7362" t="str">
            <v>0011879701</v>
          </cell>
          <cell r="B7362">
            <v>11879</v>
          </cell>
          <cell r="C7362">
            <v>118790</v>
          </cell>
          <cell r="D7362" t="str">
            <v>CB3</v>
          </cell>
          <cell r="E7362">
            <v>701</v>
          </cell>
          <cell r="F7362">
            <v>1</v>
          </cell>
          <cell r="G7362">
            <v>2</v>
          </cell>
          <cell r="H7362" t="str">
            <v>/  /</v>
          </cell>
          <cell r="I7362">
            <v>0</v>
          </cell>
          <cell r="J7362">
            <v>28</v>
          </cell>
          <cell r="K7362">
            <v>15453</v>
          </cell>
          <cell r="L7362">
            <v>15453</v>
          </cell>
          <cell r="M7362">
            <v>0</v>
          </cell>
          <cell r="N7362">
            <v>0</v>
          </cell>
          <cell r="O7362">
            <v>15453</v>
          </cell>
          <cell r="P7362">
            <v>0</v>
          </cell>
        </row>
        <row r="7363">
          <cell r="A7363" t="str">
            <v>0011879910</v>
          </cell>
          <cell r="B7363">
            <v>11879</v>
          </cell>
          <cell r="C7363">
            <v>118790</v>
          </cell>
          <cell r="D7363" t="str">
            <v>CB3</v>
          </cell>
          <cell r="E7363">
            <v>910</v>
          </cell>
          <cell r="F7363">
            <v>1</v>
          </cell>
          <cell r="G7363">
            <v>2</v>
          </cell>
          <cell r="H7363" t="str">
            <v>/  /</v>
          </cell>
          <cell r="I7363">
            <v>0</v>
          </cell>
          <cell r="J7363">
            <v>0</v>
          </cell>
          <cell r="K7363">
            <v>15650</v>
          </cell>
          <cell r="L7363">
            <v>15650</v>
          </cell>
          <cell r="M7363">
            <v>0</v>
          </cell>
          <cell r="N7363">
            <v>0</v>
          </cell>
          <cell r="O7363">
            <v>15650</v>
          </cell>
          <cell r="P7363">
            <v>0</v>
          </cell>
        </row>
        <row r="7364">
          <cell r="A7364" t="str">
            <v>0011879951</v>
          </cell>
          <cell r="B7364">
            <v>11879</v>
          </cell>
          <cell r="C7364">
            <v>118790</v>
          </cell>
          <cell r="D7364" t="str">
            <v>CB3</v>
          </cell>
          <cell r="E7364">
            <v>951</v>
          </cell>
          <cell r="F7364">
            <v>1</v>
          </cell>
          <cell r="G7364">
            <v>1</v>
          </cell>
          <cell r="H7364" t="str">
            <v>/  /</v>
          </cell>
          <cell r="I7364">
            <v>0</v>
          </cell>
          <cell r="J7364">
            <v>0</v>
          </cell>
          <cell r="K7364">
            <v>180</v>
          </cell>
          <cell r="L7364">
            <v>180</v>
          </cell>
          <cell r="M7364">
            <v>0</v>
          </cell>
          <cell r="N7364">
            <v>0</v>
          </cell>
          <cell r="O7364">
            <v>180</v>
          </cell>
          <cell r="P7364">
            <v>0</v>
          </cell>
        </row>
        <row r="7365">
          <cell r="A7365" t="str">
            <v>0011880101</v>
          </cell>
          <cell r="B7365">
            <v>11880</v>
          </cell>
          <cell r="C7365">
            <v>118800</v>
          </cell>
          <cell r="D7365">
            <v>706</v>
          </cell>
          <cell r="E7365">
            <v>101</v>
          </cell>
          <cell r="F7365">
            <v>1</v>
          </cell>
          <cell r="G7365">
            <v>1</v>
          </cell>
          <cell r="H7365">
            <v>39089</v>
          </cell>
          <cell r="I7365">
            <v>3090</v>
          </cell>
          <cell r="J7365">
            <v>0</v>
          </cell>
          <cell r="K7365">
            <v>3090</v>
          </cell>
          <cell r="L7365">
            <v>3090</v>
          </cell>
          <cell r="M7365">
            <v>0</v>
          </cell>
          <cell r="N7365">
            <v>0</v>
          </cell>
          <cell r="O7365">
            <v>3090</v>
          </cell>
          <cell r="P7365">
            <v>0</v>
          </cell>
        </row>
        <row r="7366">
          <cell r="A7366" t="str">
            <v>0011880129</v>
          </cell>
          <cell r="B7366">
            <v>11880</v>
          </cell>
          <cell r="C7366">
            <v>118800</v>
          </cell>
          <cell r="D7366">
            <v>706</v>
          </cell>
          <cell r="E7366">
            <v>129</v>
          </cell>
          <cell r="F7366">
            <v>1</v>
          </cell>
          <cell r="G7366">
            <v>2</v>
          </cell>
          <cell r="H7366" t="str">
            <v>15/01/08</v>
          </cell>
          <cell r="I7366">
            <v>0</v>
          </cell>
          <cell r="J7366">
            <v>310</v>
          </cell>
          <cell r="K7366">
            <v>310</v>
          </cell>
          <cell r="L7366">
            <v>310</v>
          </cell>
          <cell r="M7366">
            <v>0</v>
          </cell>
          <cell r="N7366">
            <v>0</v>
          </cell>
          <cell r="O7366">
            <v>310</v>
          </cell>
          <cell r="P7366">
            <v>0</v>
          </cell>
        </row>
        <row r="7367">
          <cell r="A7367" t="str">
            <v>0011880263</v>
          </cell>
          <cell r="B7367">
            <v>11880</v>
          </cell>
          <cell r="C7367">
            <v>118800</v>
          </cell>
          <cell r="D7367">
            <v>706</v>
          </cell>
          <cell r="E7367">
            <v>263</v>
          </cell>
          <cell r="F7367">
            <v>1</v>
          </cell>
          <cell r="G7367">
            <v>2</v>
          </cell>
          <cell r="H7367" t="str">
            <v>21/01/08</v>
          </cell>
          <cell r="I7367">
            <v>0</v>
          </cell>
          <cell r="J7367">
            <v>288</v>
          </cell>
          <cell r="K7367">
            <v>288</v>
          </cell>
          <cell r="L7367">
            <v>288</v>
          </cell>
          <cell r="M7367">
            <v>0</v>
          </cell>
          <cell r="N7367">
            <v>0</v>
          </cell>
          <cell r="O7367">
            <v>288</v>
          </cell>
          <cell r="P7367">
            <v>0</v>
          </cell>
        </row>
        <row r="7368">
          <cell r="A7368" t="str">
            <v>0011880301</v>
          </cell>
          <cell r="B7368">
            <v>11880</v>
          </cell>
          <cell r="C7368">
            <v>118800</v>
          </cell>
          <cell r="D7368">
            <v>706</v>
          </cell>
          <cell r="E7368">
            <v>301</v>
          </cell>
          <cell r="F7368">
            <v>1</v>
          </cell>
          <cell r="G7368">
            <v>2</v>
          </cell>
          <cell r="H7368" t="str">
            <v>/  /</v>
          </cell>
          <cell r="I7368">
            <v>0</v>
          </cell>
          <cell r="J7368">
            <v>598</v>
          </cell>
          <cell r="K7368">
            <v>3688</v>
          </cell>
          <cell r="L7368">
            <v>3688</v>
          </cell>
          <cell r="M7368">
            <v>0</v>
          </cell>
          <cell r="N7368">
            <v>0</v>
          </cell>
          <cell r="O7368">
            <v>3688</v>
          </cell>
          <cell r="P7368">
            <v>0</v>
          </cell>
        </row>
        <row r="7369">
          <cell r="A7369" t="str">
            <v>0011880511</v>
          </cell>
          <cell r="B7369">
            <v>11880</v>
          </cell>
          <cell r="C7369">
            <v>118800</v>
          </cell>
          <cell r="D7369">
            <v>706</v>
          </cell>
          <cell r="E7369">
            <v>511</v>
          </cell>
          <cell r="F7369">
            <v>1</v>
          </cell>
          <cell r="G7369">
            <v>2</v>
          </cell>
          <cell r="H7369" t="str">
            <v>/  /</v>
          </cell>
          <cell r="I7369">
            <v>0</v>
          </cell>
          <cell r="J7369">
            <v>62</v>
          </cell>
          <cell r="K7369">
            <v>680</v>
          </cell>
          <cell r="L7369">
            <v>680</v>
          </cell>
          <cell r="M7369">
            <v>0</v>
          </cell>
          <cell r="N7369">
            <v>680</v>
          </cell>
          <cell r="O7369">
            <v>680</v>
          </cell>
          <cell r="P7369">
            <v>0</v>
          </cell>
        </row>
        <row r="7370">
          <cell r="A7370" t="str">
            <v>0011880523</v>
          </cell>
          <cell r="B7370">
            <v>11880</v>
          </cell>
          <cell r="C7370">
            <v>118800</v>
          </cell>
          <cell r="D7370">
            <v>706</v>
          </cell>
          <cell r="E7370">
            <v>523</v>
          </cell>
          <cell r="F7370">
            <v>1</v>
          </cell>
          <cell r="G7370">
            <v>1</v>
          </cell>
          <cell r="H7370">
            <v>38722</v>
          </cell>
          <cell r="I7370">
            <v>1</v>
          </cell>
          <cell r="J7370">
            <v>0</v>
          </cell>
          <cell r="K7370">
            <v>1</v>
          </cell>
          <cell r="L7370">
            <v>1</v>
          </cell>
          <cell r="M7370">
            <v>0</v>
          </cell>
          <cell r="N7370">
            <v>0</v>
          </cell>
          <cell r="O7370">
            <v>1</v>
          </cell>
          <cell r="P7370">
            <v>0</v>
          </cell>
        </row>
        <row r="7371">
          <cell r="A7371" t="str">
            <v>0011880601</v>
          </cell>
          <cell r="B7371">
            <v>11880</v>
          </cell>
          <cell r="C7371">
            <v>118800</v>
          </cell>
          <cell r="D7371">
            <v>706</v>
          </cell>
          <cell r="E7371">
            <v>601</v>
          </cell>
          <cell r="F7371">
            <v>1</v>
          </cell>
          <cell r="G7371">
            <v>2</v>
          </cell>
          <cell r="H7371" t="str">
            <v>/  /</v>
          </cell>
          <cell r="I7371">
            <v>0</v>
          </cell>
          <cell r="J7371">
            <v>536</v>
          </cell>
          <cell r="K7371">
            <v>3007</v>
          </cell>
          <cell r="L7371">
            <v>3007</v>
          </cell>
          <cell r="M7371">
            <v>0</v>
          </cell>
          <cell r="N7371">
            <v>0</v>
          </cell>
          <cell r="O7371">
            <v>3007</v>
          </cell>
          <cell r="P7371">
            <v>0</v>
          </cell>
        </row>
        <row r="7372">
          <cell r="A7372" t="str">
            <v>0011880701</v>
          </cell>
          <cell r="B7372">
            <v>11880</v>
          </cell>
          <cell r="C7372">
            <v>118800</v>
          </cell>
          <cell r="D7372">
            <v>706</v>
          </cell>
          <cell r="E7372">
            <v>701</v>
          </cell>
          <cell r="F7372">
            <v>1</v>
          </cell>
          <cell r="G7372">
            <v>2</v>
          </cell>
          <cell r="H7372" t="str">
            <v>/  /</v>
          </cell>
          <cell r="I7372">
            <v>0</v>
          </cell>
          <cell r="J7372">
            <v>536</v>
          </cell>
          <cell r="K7372">
            <v>3007</v>
          </cell>
          <cell r="L7372">
            <v>3007</v>
          </cell>
          <cell r="M7372">
            <v>0</v>
          </cell>
          <cell r="N7372">
            <v>0</v>
          </cell>
          <cell r="O7372">
            <v>3007</v>
          </cell>
          <cell r="P7372">
            <v>0</v>
          </cell>
        </row>
        <row r="7373">
          <cell r="A7373" t="str">
            <v>0011880910</v>
          </cell>
          <cell r="B7373">
            <v>11880</v>
          </cell>
          <cell r="C7373">
            <v>118800</v>
          </cell>
          <cell r="D7373">
            <v>706</v>
          </cell>
          <cell r="E7373">
            <v>910</v>
          </cell>
          <cell r="F7373">
            <v>1</v>
          </cell>
          <cell r="G7373">
            <v>2</v>
          </cell>
          <cell r="H7373" t="str">
            <v>/  /</v>
          </cell>
          <cell r="I7373">
            <v>0</v>
          </cell>
          <cell r="J7373">
            <v>310</v>
          </cell>
          <cell r="K7373">
            <v>3400</v>
          </cell>
          <cell r="L7373">
            <v>3400</v>
          </cell>
          <cell r="M7373">
            <v>0</v>
          </cell>
          <cell r="N7373">
            <v>0</v>
          </cell>
          <cell r="O7373">
            <v>3400</v>
          </cell>
          <cell r="P7373">
            <v>0</v>
          </cell>
        </row>
        <row r="7374">
          <cell r="A7374" t="str">
            <v>0011880951</v>
          </cell>
          <cell r="B7374">
            <v>11880</v>
          </cell>
          <cell r="C7374">
            <v>118800</v>
          </cell>
          <cell r="D7374">
            <v>706</v>
          </cell>
          <cell r="E7374">
            <v>951</v>
          </cell>
          <cell r="F7374">
            <v>1</v>
          </cell>
          <cell r="G7374">
            <v>2</v>
          </cell>
          <cell r="H7374" t="str">
            <v>/  /</v>
          </cell>
          <cell r="I7374">
            <v>0</v>
          </cell>
          <cell r="J7374">
            <v>45</v>
          </cell>
          <cell r="K7374">
            <v>493</v>
          </cell>
          <cell r="L7374">
            <v>493</v>
          </cell>
          <cell r="M7374">
            <v>0</v>
          </cell>
          <cell r="N7374">
            <v>0</v>
          </cell>
          <cell r="O7374">
            <v>493</v>
          </cell>
          <cell r="P7374">
            <v>0</v>
          </cell>
        </row>
        <row r="7375">
          <cell r="A7375" t="str">
            <v>0011883101</v>
          </cell>
          <cell r="B7375">
            <v>11883</v>
          </cell>
          <cell r="C7375">
            <v>118830</v>
          </cell>
          <cell r="D7375">
            <v>369</v>
          </cell>
          <cell r="E7375">
            <v>101</v>
          </cell>
          <cell r="F7375">
            <v>1</v>
          </cell>
          <cell r="G7375">
            <v>1</v>
          </cell>
          <cell r="H7375" t="str">
            <v>15/08/06</v>
          </cell>
          <cell r="I7375">
            <v>8800</v>
          </cell>
          <cell r="J7375">
            <v>0</v>
          </cell>
          <cell r="K7375">
            <v>8800</v>
          </cell>
          <cell r="L7375">
            <v>8800</v>
          </cell>
          <cell r="M7375">
            <v>0</v>
          </cell>
          <cell r="N7375">
            <v>0</v>
          </cell>
          <cell r="O7375">
            <v>70400</v>
          </cell>
          <cell r="P7375">
            <v>0</v>
          </cell>
        </row>
        <row r="7376">
          <cell r="A7376" t="str">
            <v>0011883106</v>
          </cell>
          <cell r="B7376">
            <v>11883</v>
          </cell>
          <cell r="C7376">
            <v>118830</v>
          </cell>
          <cell r="D7376">
            <v>369</v>
          </cell>
          <cell r="E7376">
            <v>106</v>
          </cell>
          <cell r="F7376">
            <v>1</v>
          </cell>
          <cell r="G7376">
            <v>1</v>
          </cell>
          <cell r="H7376" t="str">
            <v>15/08/06</v>
          </cell>
          <cell r="I7376">
            <v>150</v>
          </cell>
          <cell r="J7376">
            <v>0</v>
          </cell>
          <cell r="K7376">
            <v>150</v>
          </cell>
          <cell r="L7376">
            <v>150</v>
          </cell>
          <cell r="M7376">
            <v>0</v>
          </cell>
          <cell r="N7376">
            <v>0</v>
          </cell>
          <cell r="O7376">
            <v>1200</v>
          </cell>
          <cell r="P7376">
            <v>0</v>
          </cell>
        </row>
        <row r="7377">
          <cell r="A7377" t="str">
            <v>0011883301</v>
          </cell>
          <cell r="B7377">
            <v>11883</v>
          </cell>
          <cell r="C7377">
            <v>118830</v>
          </cell>
          <cell r="D7377">
            <v>369</v>
          </cell>
          <cell r="E7377">
            <v>301</v>
          </cell>
          <cell r="F7377">
            <v>1</v>
          </cell>
          <cell r="G7377">
            <v>1</v>
          </cell>
          <cell r="H7377" t="str">
            <v>/  /</v>
          </cell>
          <cell r="I7377">
            <v>0</v>
          </cell>
          <cell r="J7377">
            <v>0</v>
          </cell>
          <cell r="K7377">
            <v>8950</v>
          </cell>
          <cell r="L7377">
            <v>8950</v>
          </cell>
          <cell r="M7377">
            <v>0</v>
          </cell>
          <cell r="N7377">
            <v>0</v>
          </cell>
          <cell r="O7377">
            <v>73080</v>
          </cell>
          <cell r="P7377">
            <v>0</v>
          </cell>
        </row>
        <row r="7378">
          <cell r="A7378" t="str">
            <v>0011883601</v>
          </cell>
          <cell r="B7378">
            <v>11883</v>
          </cell>
          <cell r="C7378">
            <v>118830</v>
          </cell>
          <cell r="D7378">
            <v>369</v>
          </cell>
          <cell r="E7378">
            <v>601</v>
          </cell>
          <cell r="F7378">
            <v>1</v>
          </cell>
          <cell r="G7378">
            <v>1</v>
          </cell>
          <cell r="H7378" t="str">
            <v>/  /</v>
          </cell>
          <cell r="I7378">
            <v>0</v>
          </cell>
          <cell r="J7378">
            <v>0</v>
          </cell>
          <cell r="K7378">
            <v>8950</v>
          </cell>
          <cell r="L7378">
            <v>8950</v>
          </cell>
          <cell r="M7378">
            <v>0</v>
          </cell>
          <cell r="N7378">
            <v>0</v>
          </cell>
          <cell r="O7378">
            <v>73080</v>
          </cell>
          <cell r="P7378">
            <v>0</v>
          </cell>
        </row>
        <row r="7379">
          <cell r="A7379" t="str">
            <v>0011883701</v>
          </cell>
          <cell r="B7379">
            <v>11883</v>
          </cell>
          <cell r="C7379">
            <v>118830</v>
          </cell>
          <cell r="D7379">
            <v>369</v>
          </cell>
          <cell r="E7379">
            <v>701</v>
          </cell>
          <cell r="F7379">
            <v>1</v>
          </cell>
          <cell r="G7379">
            <v>1</v>
          </cell>
          <cell r="H7379" t="str">
            <v>/  /</v>
          </cell>
          <cell r="I7379">
            <v>0</v>
          </cell>
          <cell r="J7379">
            <v>0</v>
          </cell>
          <cell r="K7379">
            <v>8950</v>
          </cell>
          <cell r="L7379">
            <v>8950</v>
          </cell>
          <cell r="M7379">
            <v>0</v>
          </cell>
          <cell r="N7379">
            <v>0</v>
          </cell>
          <cell r="O7379">
            <v>73080</v>
          </cell>
          <cell r="P7379">
            <v>0</v>
          </cell>
        </row>
        <row r="7380">
          <cell r="A7380" t="str">
            <v>0011883910</v>
          </cell>
          <cell r="B7380">
            <v>11883</v>
          </cell>
          <cell r="C7380">
            <v>118830</v>
          </cell>
          <cell r="D7380">
            <v>369</v>
          </cell>
          <cell r="E7380">
            <v>910</v>
          </cell>
          <cell r="F7380">
            <v>1</v>
          </cell>
          <cell r="G7380">
            <v>1</v>
          </cell>
          <cell r="H7380" t="str">
            <v>31/12/07</v>
          </cell>
          <cell r="I7380">
            <v>0</v>
          </cell>
          <cell r="J7380">
            <v>0</v>
          </cell>
          <cell r="K7380">
            <v>8950</v>
          </cell>
          <cell r="L7380">
            <v>8950</v>
          </cell>
          <cell r="M7380">
            <v>0</v>
          </cell>
          <cell r="N7380">
            <v>0</v>
          </cell>
          <cell r="O7380">
            <v>72215.600000000006</v>
          </cell>
          <cell r="P7380">
            <v>0</v>
          </cell>
        </row>
        <row r="7381">
          <cell r="A7381" t="str">
            <v>0011887101</v>
          </cell>
          <cell r="B7381">
            <v>11887</v>
          </cell>
          <cell r="C7381">
            <v>118870</v>
          </cell>
          <cell r="D7381">
            <v>999</v>
          </cell>
          <cell r="E7381">
            <v>101</v>
          </cell>
          <cell r="F7381">
            <v>1</v>
          </cell>
          <cell r="G7381">
            <v>1</v>
          </cell>
          <cell r="H7381" t="str">
            <v>15/10/06</v>
          </cell>
          <cell r="I7381">
            <v>48566</v>
          </cell>
          <cell r="J7381">
            <v>0</v>
          </cell>
          <cell r="K7381">
            <v>48566</v>
          </cell>
          <cell r="L7381">
            <v>48566</v>
          </cell>
          <cell r="M7381">
            <v>0</v>
          </cell>
          <cell r="N7381">
            <v>0</v>
          </cell>
          <cell r="O7381">
            <v>48566</v>
          </cell>
          <cell r="P7381">
            <v>0</v>
          </cell>
        </row>
        <row r="7382">
          <cell r="A7382" t="str">
            <v>0011887296</v>
          </cell>
          <cell r="B7382">
            <v>11887</v>
          </cell>
          <cell r="C7382">
            <v>118870</v>
          </cell>
          <cell r="D7382">
            <v>999</v>
          </cell>
          <cell r="E7382">
            <v>296</v>
          </cell>
          <cell r="F7382">
            <v>1</v>
          </cell>
          <cell r="G7382">
            <v>1</v>
          </cell>
          <cell r="H7382">
            <v>39448</v>
          </cell>
          <cell r="I7382">
            <v>0</v>
          </cell>
          <cell r="J7382">
            <v>0</v>
          </cell>
          <cell r="K7382">
            <v>5225.34</v>
          </cell>
          <cell r="L7382">
            <v>5225.34</v>
          </cell>
          <cell r="M7382">
            <v>0</v>
          </cell>
          <cell r="N7382">
            <v>0</v>
          </cell>
          <cell r="O7382">
            <v>5225.34</v>
          </cell>
          <cell r="P7382">
            <v>0</v>
          </cell>
        </row>
        <row r="7383">
          <cell r="A7383" t="str">
            <v>0011887301</v>
          </cell>
          <cell r="B7383">
            <v>11887</v>
          </cell>
          <cell r="C7383">
            <v>118870</v>
          </cell>
          <cell r="D7383">
            <v>999</v>
          </cell>
          <cell r="E7383">
            <v>301</v>
          </cell>
          <cell r="F7383">
            <v>1</v>
          </cell>
          <cell r="G7383">
            <v>1</v>
          </cell>
          <cell r="H7383" t="str">
            <v>/  /</v>
          </cell>
          <cell r="I7383">
            <v>0</v>
          </cell>
          <cell r="J7383">
            <v>0</v>
          </cell>
          <cell r="K7383">
            <v>53791.34</v>
          </cell>
          <cell r="L7383">
            <v>53791.34</v>
          </cell>
          <cell r="M7383">
            <v>0</v>
          </cell>
          <cell r="N7383">
            <v>0</v>
          </cell>
          <cell r="O7383">
            <v>53791.34</v>
          </cell>
          <cell r="P7383">
            <v>0</v>
          </cell>
        </row>
        <row r="7384">
          <cell r="A7384" t="str">
            <v>0011887601</v>
          </cell>
          <cell r="B7384">
            <v>11887</v>
          </cell>
          <cell r="C7384">
            <v>118870</v>
          </cell>
          <cell r="D7384">
            <v>999</v>
          </cell>
          <cell r="E7384">
            <v>601</v>
          </cell>
          <cell r="F7384">
            <v>1</v>
          </cell>
          <cell r="G7384">
            <v>1</v>
          </cell>
          <cell r="H7384" t="str">
            <v>/  /</v>
          </cell>
          <cell r="I7384">
            <v>0</v>
          </cell>
          <cell r="J7384">
            <v>0</v>
          </cell>
          <cell r="K7384">
            <v>53791.34</v>
          </cell>
          <cell r="L7384">
            <v>53791.34</v>
          </cell>
          <cell r="M7384">
            <v>0</v>
          </cell>
          <cell r="N7384">
            <v>0</v>
          </cell>
          <cell r="O7384">
            <v>53791.34</v>
          </cell>
          <cell r="P7384">
            <v>0</v>
          </cell>
        </row>
        <row r="7385">
          <cell r="A7385" t="str">
            <v>0011887701</v>
          </cell>
          <cell r="B7385">
            <v>11887</v>
          </cell>
          <cell r="C7385">
            <v>118870</v>
          </cell>
          <cell r="D7385">
            <v>999</v>
          </cell>
          <cell r="E7385">
            <v>701</v>
          </cell>
          <cell r="F7385">
            <v>1</v>
          </cell>
          <cell r="G7385">
            <v>1</v>
          </cell>
          <cell r="H7385" t="str">
            <v>/  /</v>
          </cell>
          <cell r="I7385">
            <v>0</v>
          </cell>
          <cell r="J7385">
            <v>0</v>
          </cell>
          <cell r="K7385">
            <v>53791.34</v>
          </cell>
          <cell r="L7385">
            <v>53791.34</v>
          </cell>
          <cell r="M7385">
            <v>0</v>
          </cell>
          <cell r="N7385">
            <v>0</v>
          </cell>
          <cell r="O7385">
            <v>53791.34</v>
          </cell>
          <cell r="P7385">
            <v>0</v>
          </cell>
        </row>
        <row r="7386">
          <cell r="A7386" t="str">
            <v>0011887910</v>
          </cell>
          <cell r="B7386">
            <v>11887</v>
          </cell>
          <cell r="C7386">
            <v>118870</v>
          </cell>
          <cell r="D7386">
            <v>999</v>
          </cell>
          <cell r="E7386">
            <v>910</v>
          </cell>
          <cell r="F7386">
            <v>1</v>
          </cell>
          <cell r="G7386">
            <v>1</v>
          </cell>
          <cell r="H7386" t="str">
            <v>/  /</v>
          </cell>
          <cell r="I7386">
            <v>0</v>
          </cell>
          <cell r="J7386">
            <v>0</v>
          </cell>
          <cell r="K7386">
            <v>48566</v>
          </cell>
          <cell r="L7386">
            <v>48566</v>
          </cell>
          <cell r="M7386">
            <v>0</v>
          </cell>
          <cell r="N7386">
            <v>0</v>
          </cell>
          <cell r="O7386">
            <v>48566</v>
          </cell>
          <cell r="P7386">
            <v>0</v>
          </cell>
        </row>
        <row r="7387">
          <cell r="A7387" t="str">
            <v>0011889101</v>
          </cell>
          <cell r="B7387">
            <v>11889</v>
          </cell>
          <cell r="C7387">
            <v>118890</v>
          </cell>
          <cell r="D7387">
            <v>862</v>
          </cell>
          <cell r="E7387">
            <v>101</v>
          </cell>
          <cell r="F7387">
            <v>1</v>
          </cell>
          <cell r="G7387">
            <v>1</v>
          </cell>
          <cell r="H7387">
            <v>39089</v>
          </cell>
          <cell r="I7387">
            <v>3708</v>
          </cell>
          <cell r="J7387">
            <v>0</v>
          </cell>
          <cell r="K7387">
            <v>3708</v>
          </cell>
          <cell r="L7387">
            <v>3708</v>
          </cell>
          <cell r="M7387">
            <v>0</v>
          </cell>
          <cell r="N7387">
            <v>0</v>
          </cell>
          <cell r="O7387">
            <v>3708</v>
          </cell>
          <cell r="P7387">
            <v>0</v>
          </cell>
        </row>
        <row r="7388">
          <cell r="A7388" t="str">
            <v>0011889263</v>
          </cell>
          <cell r="B7388">
            <v>11889</v>
          </cell>
          <cell r="C7388">
            <v>118890</v>
          </cell>
          <cell r="D7388">
            <v>862</v>
          </cell>
          <cell r="E7388">
            <v>263</v>
          </cell>
          <cell r="F7388">
            <v>1</v>
          </cell>
          <cell r="G7388">
            <v>2</v>
          </cell>
          <cell r="H7388" t="str">
            <v>21/01/08</v>
          </cell>
          <cell r="I7388">
            <v>0</v>
          </cell>
          <cell r="J7388">
            <v>44</v>
          </cell>
          <cell r="K7388">
            <v>125.5</v>
          </cell>
          <cell r="L7388">
            <v>125.5</v>
          </cell>
          <cell r="M7388">
            <v>0</v>
          </cell>
          <cell r="N7388">
            <v>0</v>
          </cell>
          <cell r="O7388">
            <v>125.5</v>
          </cell>
          <cell r="P7388">
            <v>0</v>
          </cell>
        </row>
        <row r="7389">
          <cell r="A7389" t="str">
            <v>0011889301</v>
          </cell>
          <cell r="B7389">
            <v>11889</v>
          </cell>
          <cell r="C7389">
            <v>118890</v>
          </cell>
          <cell r="D7389">
            <v>862</v>
          </cell>
          <cell r="E7389">
            <v>301</v>
          </cell>
          <cell r="F7389">
            <v>1</v>
          </cell>
          <cell r="G7389">
            <v>2</v>
          </cell>
          <cell r="H7389" t="str">
            <v>/  /</v>
          </cell>
          <cell r="I7389">
            <v>0</v>
          </cell>
          <cell r="J7389">
            <v>44</v>
          </cell>
          <cell r="K7389">
            <v>3833.5</v>
          </cell>
          <cell r="L7389">
            <v>3833.5</v>
          </cell>
          <cell r="M7389">
            <v>0</v>
          </cell>
          <cell r="N7389">
            <v>0</v>
          </cell>
          <cell r="O7389">
            <v>3833.5</v>
          </cell>
          <cell r="P7389">
            <v>0</v>
          </cell>
        </row>
        <row r="7390">
          <cell r="A7390" t="str">
            <v>0011889511</v>
          </cell>
          <cell r="B7390">
            <v>11889</v>
          </cell>
          <cell r="C7390">
            <v>118890</v>
          </cell>
          <cell r="D7390">
            <v>862</v>
          </cell>
          <cell r="E7390">
            <v>511</v>
          </cell>
          <cell r="F7390">
            <v>1</v>
          </cell>
          <cell r="G7390">
            <v>1</v>
          </cell>
          <cell r="H7390" t="str">
            <v>/  /</v>
          </cell>
          <cell r="I7390">
            <v>0</v>
          </cell>
          <cell r="J7390">
            <v>0</v>
          </cell>
          <cell r="K7390">
            <v>741</v>
          </cell>
          <cell r="L7390">
            <v>741</v>
          </cell>
          <cell r="M7390">
            <v>0</v>
          </cell>
          <cell r="N7390">
            <v>741</v>
          </cell>
          <cell r="O7390">
            <v>741</v>
          </cell>
          <cell r="P7390">
            <v>0</v>
          </cell>
        </row>
        <row r="7391">
          <cell r="A7391" t="str">
            <v>0011889523</v>
          </cell>
          <cell r="B7391">
            <v>11889</v>
          </cell>
          <cell r="C7391">
            <v>118890</v>
          </cell>
          <cell r="D7391">
            <v>862</v>
          </cell>
          <cell r="E7391">
            <v>523</v>
          </cell>
          <cell r="F7391">
            <v>1</v>
          </cell>
          <cell r="G7391">
            <v>1</v>
          </cell>
          <cell r="H7391">
            <v>38722</v>
          </cell>
          <cell r="I7391">
            <v>1</v>
          </cell>
          <cell r="J7391">
            <v>0</v>
          </cell>
          <cell r="K7391">
            <v>1</v>
          </cell>
          <cell r="L7391">
            <v>1</v>
          </cell>
          <cell r="M7391">
            <v>0</v>
          </cell>
          <cell r="N7391">
            <v>0</v>
          </cell>
          <cell r="O7391">
            <v>1</v>
          </cell>
          <cell r="P7391">
            <v>0</v>
          </cell>
        </row>
        <row r="7392">
          <cell r="A7392" t="str">
            <v>0011889601</v>
          </cell>
          <cell r="B7392">
            <v>11889</v>
          </cell>
          <cell r="C7392">
            <v>118890</v>
          </cell>
          <cell r="D7392">
            <v>862</v>
          </cell>
          <cell r="E7392">
            <v>601</v>
          </cell>
          <cell r="F7392">
            <v>1</v>
          </cell>
          <cell r="G7392">
            <v>2</v>
          </cell>
          <cell r="H7392" t="str">
            <v>/  /</v>
          </cell>
          <cell r="I7392">
            <v>0</v>
          </cell>
          <cell r="J7392">
            <v>44</v>
          </cell>
          <cell r="K7392">
            <v>3091.5</v>
          </cell>
          <cell r="L7392">
            <v>3091.5</v>
          </cell>
          <cell r="M7392">
            <v>0</v>
          </cell>
          <cell r="N7392">
            <v>0</v>
          </cell>
          <cell r="O7392">
            <v>3091.5</v>
          </cell>
          <cell r="P7392">
            <v>0</v>
          </cell>
        </row>
        <row r="7393">
          <cell r="A7393" t="str">
            <v>0011889701</v>
          </cell>
          <cell r="B7393">
            <v>11889</v>
          </cell>
          <cell r="C7393">
            <v>118890</v>
          </cell>
          <cell r="D7393">
            <v>862</v>
          </cell>
          <cell r="E7393">
            <v>701</v>
          </cell>
          <cell r="F7393">
            <v>1</v>
          </cell>
          <cell r="G7393">
            <v>2</v>
          </cell>
          <cell r="H7393" t="str">
            <v>/  /</v>
          </cell>
          <cell r="I7393">
            <v>0</v>
          </cell>
          <cell r="J7393">
            <v>44</v>
          </cell>
          <cell r="K7393">
            <v>3091.5</v>
          </cell>
          <cell r="L7393">
            <v>3091.5</v>
          </cell>
          <cell r="M7393">
            <v>0</v>
          </cell>
          <cell r="N7393">
            <v>0</v>
          </cell>
          <cell r="O7393">
            <v>3091.5</v>
          </cell>
          <cell r="P7393">
            <v>0</v>
          </cell>
        </row>
        <row r="7394">
          <cell r="A7394" t="str">
            <v>0011889910</v>
          </cell>
          <cell r="B7394">
            <v>11889</v>
          </cell>
          <cell r="C7394">
            <v>118890</v>
          </cell>
          <cell r="D7394">
            <v>862</v>
          </cell>
          <cell r="E7394">
            <v>910</v>
          </cell>
          <cell r="F7394">
            <v>1</v>
          </cell>
          <cell r="G7394">
            <v>2</v>
          </cell>
          <cell r="H7394" t="str">
            <v>/  /</v>
          </cell>
          <cell r="I7394">
            <v>0</v>
          </cell>
          <cell r="J7394">
            <v>0</v>
          </cell>
          <cell r="K7394">
            <v>3708</v>
          </cell>
          <cell r="L7394">
            <v>3708</v>
          </cell>
          <cell r="M7394">
            <v>0</v>
          </cell>
          <cell r="N7394">
            <v>0</v>
          </cell>
          <cell r="O7394">
            <v>3708</v>
          </cell>
          <cell r="P7394">
            <v>0</v>
          </cell>
        </row>
        <row r="7395">
          <cell r="A7395" t="str">
            <v>0011889951</v>
          </cell>
          <cell r="B7395">
            <v>11889</v>
          </cell>
          <cell r="C7395">
            <v>118890</v>
          </cell>
          <cell r="D7395">
            <v>862</v>
          </cell>
          <cell r="E7395">
            <v>951</v>
          </cell>
          <cell r="F7395">
            <v>1</v>
          </cell>
          <cell r="G7395">
            <v>1</v>
          </cell>
          <cell r="H7395" t="str">
            <v>/  /</v>
          </cell>
          <cell r="I7395">
            <v>0</v>
          </cell>
          <cell r="J7395">
            <v>0</v>
          </cell>
          <cell r="K7395">
            <v>538</v>
          </cell>
          <cell r="L7395">
            <v>538</v>
          </cell>
          <cell r="M7395">
            <v>0</v>
          </cell>
          <cell r="N7395">
            <v>0</v>
          </cell>
          <cell r="O7395">
            <v>538</v>
          </cell>
          <cell r="P7395">
            <v>0</v>
          </cell>
        </row>
        <row r="7396">
          <cell r="A7396" t="str">
            <v>0011892101</v>
          </cell>
          <cell r="B7396">
            <v>11892</v>
          </cell>
          <cell r="C7396">
            <v>118920</v>
          </cell>
          <cell r="D7396" t="str">
            <v>LAS</v>
          </cell>
          <cell r="E7396">
            <v>101</v>
          </cell>
          <cell r="F7396">
            <v>1</v>
          </cell>
          <cell r="G7396">
            <v>1</v>
          </cell>
          <cell r="H7396">
            <v>39087</v>
          </cell>
          <cell r="I7396">
            <v>12741</v>
          </cell>
          <cell r="J7396">
            <v>0</v>
          </cell>
          <cell r="K7396">
            <v>12741</v>
          </cell>
          <cell r="L7396">
            <v>12741</v>
          </cell>
          <cell r="M7396">
            <v>0</v>
          </cell>
          <cell r="N7396">
            <v>0</v>
          </cell>
          <cell r="O7396">
            <v>12741</v>
          </cell>
          <cell r="P7396">
            <v>0</v>
          </cell>
        </row>
        <row r="7397">
          <cell r="A7397" t="str">
            <v>0011892106</v>
          </cell>
          <cell r="B7397">
            <v>11892</v>
          </cell>
          <cell r="C7397">
            <v>118920</v>
          </cell>
          <cell r="D7397" t="str">
            <v>LAS</v>
          </cell>
          <cell r="E7397">
            <v>106</v>
          </cell>
          <cell r="F7397">
            <v>1</v>
          </cell>
          <cell r="G7397">
            <v>1</v>
          </cell>
          <cell r="H7397">
            <v>38723</v>
          </cell>
          <cell r="I7397">
            <v>150</v>
          </cell>
          <cell r="J7397">
            <v>0</v>
          </cell>
          <cell r="K7397">
            <v>150</v>
          </cell>
          <cell r="L7397">
            <v>150</v>
          </cell>
          <cell r="M7397">
            <v>0</v>
          </cell>
          <cell r="N7397">
            <v>0</v>
          </cell>
          <cell r="O7397">
            <v>150</v>
          </cell>
          <cell r="P7397">
            <v>0</v>
          </cell>
        </row>
        <row r="7398">
          <cell r="A7398" t="str">
            <v>0011892172</v>
          </cell>
          <cell r="B7398">
            <v>11892</v>
          </cell>
          <cell r="C7398">
            <v>118920</v>
          </cell>
          <cell r="D7398" t="str">
            <v>LAS</v>
          </cell>
          <cell r="E7398">
            <v>172</v>
          </cell>
          <cell r="F7398">
            <v>1</v>
          </cell>
          <cell r="G7398">
            <v>2</v>
          </cell>
          <cell r="H7398" t="str">
            <v>15/01/08</v>
          </cell>
          <cell r="I7398">
            <v>0</v>
          </cell>
          <cell r="J7398">
            <v>1643.2</v>
          </cell>
          <cell r="K7398">
            <v>1643.2</v>
          </cell>
          <cell r="L7398">
            <v>1643.2</v>
          </cell>
          <cell r="M7398">
            <v>0</v>
          </cell>
          <cell r="N7398">
            <v>0</v>
          </cell>
          <cell r="O7398">
            <v>1643.2</v>
          </cell>
          <cell r="P7398">
            <v>0</v>
          </cell>
        </row>
        <row r="7399">
          <cell r="A7399" t="str">
            <v>0011892301</v>
          </cell>
          <cell r="B7399">
            <v>11892</v>
          </cell>
          <cell r="C7399">
            <v>118920</v>
          </cell>
          <cell r="D7399" t="str">
            <v>LAS</v>
          </cell>
          <cell r="E7399">
            <v>301</v>
          </cell>
          <cell r="F7399">
            <v>1</v>
          </cell>
          <cell r="G7399">
            <v>2</v>
          </cell>
          <cell r="H7399" t="str">
            <v>/  /</v>
          </cell>
          <cell r="I7399">
            <v>0</v>
          </cell>
          <cell r="J7399">
            <v>1643.2</v>
          </cell>
          <cell r="K7399">
            <v>14534.2</v>
          </cell>
          <cell r="L7399">
            <v>14534.2</v>
          </cell>
          <cell r="M7399">
            <v>0</v>
          </cell>
          <cell r="N7399">
            <v>0</v>
          </cell>
          <cell r="O7399">
            <v>14534.2</v>
          </cell>
          <cell r="P7399">
            <v>0</v>
          </cell>
        </row>
        <row r="7400">
          <cell r="A7400" t="str">
            <v>0011892511</v>
          </cell>
          <cell r="B7400">
            <v>11892</v>
          </cell>
          <cell r="C7400">
            <v>118920</v>
          </cell>
          <cell r="D7400" t="str">
            <v>LAS</v>
          </cell>
          <cell r="E7400">
            <v>511</v>
          </cell>
          <cell r="F7400">
            <v>1</v>
          </cell>
          <cell r="G7400">
            <v>2</v>
          </cell>
          <cell r="H7400" t="str">
            <v>/  /</v>
          </cell>
          <cell r="I7400">
            <v>0</v>
          </cell>
          <cell r="J7400">
            <v>328</v>
          </cell>
          <cell r="K7400">
            <v>1228</v>
          </cell>
          <cell r="L7400">
            <v>1228</v>
          </cell>
          <cell r="M7400">
            <v>0</v>
          </cell>
          <cell r="N7400">
            <v>1228</v>
          </cell>
          <cell r="O7400">
            <v>1228</v>
          </cell>
          <cell r="P7400">
            <v>0</v>
          </cell>
        </row>
        <row r="7401">
          <cell r="A7401" t="str">
            <v>0011892523</v>
          </cell>
          <cell r="B7401">
            <v>11892</v>
          </cell>
          <cell r="C7401">
            <v>118920</v>
          </cell>
          <cell r="D7401" t="str">
            <v>LAS</v>
          </cell>
          <cell r="E7401">
            <v>523</v>
          </cell>
          <cell r="F7401">
            <v>1</v>
          </cell>
          <cell r="G7401">
            <v>1</v>
          </cell>
          <cell r="H7401">
            <v>38723</v>
          </cell>
          <cell r="I7401">
            <v>1</v>
          </cell>
          <cell r="J7401">
            <v>0</v>
          </cell>
          <cell r="K7401">
            <v>1</v>
          </cell>
          <cell r="L7401">
            <v>1</v>
          </cell>
          <cell r="M7401">
            <v>0</v>
          </cell>
          <cell r="N7401">
            <v>0</v>
          </cell>
          <cell r="O7401">
            <v>1</v>
          </cell>
          <cell r="P7401">
            <v>0</v>
          </cell>
        </row>
        <row r="7402">
          <cell r="A7402" t="str">
            <v>0011892601</v>
          </cell>
          <cell r="B7402">
            <v>11892</v>
          </cell>
          <cell r="C7402">
            <v>118920</v>
          </cell>
          <cell r="D7402" t="str">
            <v>LAS</v>
          </cell>
          <cell r="E7402">
            <v>601</v>
          </cell>
          <cell r="F7402">
            <v>1</v>
          </cell>
          <cell r="G7402">
            <v>2</v>
          </cell>
          <cell r="H7402" t="str">
            <v>/  /</v>
          </cell>
          <cell r="I7402">
            <v>0</v>
          </cell>
          <cell r="J7402">
            <v>1315.2</v>
          </cell>
          <cell r="K7402">
            <v>13305.2</v>
          </cell>
          <cell r="L7402">
            <v>13305.2</v>
          </cell>
          <cell r="M7402">
            <v>0</v>
          </cell>
          <cell r="N7402">
            <v>0</v>
          </cell>
          <cell r="O7402">
            <v>13305.2</v>
          </cell>
          <cell r="P7402">
            <v>0</v>
          </cell>
        </row>
        <row r="7403">
          <cell r="A7403" t="str">
            <v>0011892701</v>
          </cell>
          <cell r="B7403">
            <v>11892</v>
          </cell>
          <cell r="C7403">
            <v>118920</v>
          </cell>
          <cell r="D7403" t="str">
            <v>LAS</v>
          </cell>
          <cell r="E7403">
            <v>701</v>
          </cell>
          <cell r="F7403">
            <v>1</v>
          </cell>
          <cell r="G7403">
            <v>2</v>
          </cell>
          <cell r="H7403" t="str">
            <v>/  /</v>
          </cell>
          <cell r="I7403">
            <v>0</v>
          </cell>
          <cell r="J7403">
            <v>1315.2</v>
          </cell>
          <cell r="K7403">
            <v>13305.2</v>
          </cell>
          <cell r="L7403">
            <v>13305.2</v>
          </cell>
          <cell r="M7403">
            <v>0</v>
          </cell>
          <cell r="N7403">
            <v>0</v>
          </cell>
          <cell r="O7403">
            <v>13305.2</v>
          </cell>
          <cell r="P7403">
            <v>0</v>
          </cell>
        </row>
        <row r="7404">
          <cell r="A7404" t="str">
            <v>0011892910</v>
          </cell>
          <cell r="B7404">
            <v>11892</v>
          </cell>
          <cell r="C7404">
            <v>118920</v>
          </cell>
          <cell r="D7404" t="str">
            <v>LAS</v>
          </cell>
          <cell r="E7404">
            <v>910</v>
          </cell>
          <cell r="F7404">
            <v>1</v>
          </cell>
          <cell r="G7404">
            <v>2</v>
          </cell>
          <cell r="H7404" t="str">
            <v>/  /</v>
          </cell>
          <cell r="I7404">
            <v>0</v>
          </cell>
          <cell r="J7404">
            <v>0</v>
          </cell>
          <cell r="K7404">
            <v>12891</v>
          </cell>
          <cell r="L7404">
            <v>12891</v>
          </cell>
          <cell r="M7404">
            <v>0</v>
          </cell>
          <cell r="N7404">
            <v>0</v>
          </cell>
          <cell r="O7404">
            <v>12891</v>
          </cell>
          <cell r="P7404">
            <v>0</v>
          </cell>
        </row>
        <row r="7405">
          <cell r="A7405" t="str">
            <v>0011892915</v>
          </cell>
          <cell r="B7405">
            <v>11892</v>
          </cell>
          <cell r="C7405">
            <v>118920</v>
          </cell>
          <cell r="D7405" t="str">
            <v>LAS</v>
          </cell>
          <cell r="E7405">
            <v>915</v>
          </cell>
          <cell r="F7405">
            <v>1</v>
          </cell>
          <cell r="G7405">
            <v>2</v>
          </cell>
          <cell r="H7405" t="str">
            <v>/  /</v>
          </cell>
          <cell r="I7405">
            <v>0</v>
          </cell>
          <cell r="J7405">
            <v>1643.2</v>
          </cell>
          <cell r="K7405">
            <v>1643.2</v>
          </cell>
          <cell r="L7405">
            <v>1643.2</v>
          </cell>
          <cell r="M7405">
            <v>0</v>
          </cell>
          <cell r="N7405">
            <v>0</v>
          </cell>
          <cell r="O7405">
            <v>1643.2</v>
          </cell>
          <cell r="P7405">
            <v>0</v>
          </cell>
        </row>
        <row r="7406">
          <cell r="A7406" t="str">
            <v>0011892951</v>
          </cell>
          <cell r="B7406">
            <v>11892</v>
          </cell>
          <cell r="C7406">
            <v>118920</v>
          </cell>
          <cell r="D7406" t="str">
            <v>LAS</v>
          </cell>
          <cell r="E7406">
            <v>951</v>
          </cell>
          <cell r="F7406">
            <v>1</v>
          </cell>
          <cell r="G7406">
            <v>2</v>
          </cell>
          <cell r="H7406" t="str">
            <v>/  /</v>
          </cell>
          <cell r="I7406">
            <v>0</v>
          </cell>
          <cell r="J7406">
            <v>239</v>
          </cell>
          <cell r="K7406">
            <v>892</v>
          </cell>
          <cell r="L7406">
            <v>892</v>
          </cell>
          <cell r="M7406">
            <v>0</v>
          </cell>
          <cell r="N7406">
            <v>0</v>
          </cell>
          <cell r="O7406">
            <v>892</v>
          </cell>
          <cell r="P7406">
            <v>0</v>
          </cell>
        </row>
        <row r="7407">
          <cell r="A7407" t="str">
            <v>0011893101</v>
          </cell>
          <cell r="B7407">
            <v>11893</v>
          </cell>
          <cell r="C7407">
            <v>118930</v>
          </cell>
          <cell r="D7407">
            <v>923</v>
          </cell>
          <cell r="E7407">
            <v>101</v>
          </cell>
          <cell r="F7407">
            <v>1</v>
          </cell>
          <cell r="G7407">
            <v>1</v>
          </cell>
          <cell r="H7407">
            <v>38728</v>
          </cell>
          <cell r="I7407">
            <v>7069.2</v>
          </cell>
          <cell r="J7407">
            <v>0</v>
          </cell>
          <cell r="K7407">
            <v>7069.2</v>
          </cell>
          <cell r="L7407">
            <v>7069.2</v>
          </cell>
          <cell r="M7407">
            <v>0</v>
          </cell>
          <cell r="N7407">
            <v>0</v>
          </cell>
          <cell r="O7407">
            <v>7069.2</v>
          </cell>
          <cell r="P7407">
            <v>0</v>
          </cell>
        </row>
        <row r="7408">
          <cell r="A7408" t="str">
            <v>0011893103</v>
          </cell>
          <cell r="B7408">
            <v>11893</v>
          </cell>
          <cell r="C7408">
            <v>118930</v>
          </cell>
          <cell r="D7408">
            <v>923</v>
          </cell>
          <cell r="E7408">
            <v>103</v>
          </cell>
          <cell r="F7408">
            <v>1</v>
          </cell>
          <cell r="G7408">
            <v>1</v>
          </cell>
          <cell r="H7408">
            <v>39086</v>
          </cell>
          <cell r="I7408">
            <v>800</v>
          </cell>
          <cell r="J7408">
            <v>0</v>
          </cell>
          <cell r="K7408">
            <v>800</v>
          </cell>
          <cell r="L7408">
            <v>800</v>
          </cell>
          <cell r="M7408">
            <v>0</v>
          </cell>
          <cell r="N7408">
            <v>0</v>
          </cell>
          <cell r="O7408">
            <v>800</v>
          </cell>
          <cell r="P7408">
            <v>0</v>
          </cell>
        </row>
        <row r="7409">
          <cell r="A7409" t="str">
            <v>0011893106</v>
          </cell>
          <cell r="B7409">
            <v>11893</v>
          </cell>
          <cell r="C7409">
            <v>118930</v>
          </cell>
          <cell r="D7409">
            <v>923</v>
          </cell>
          <cell r="E7409">
            <v>106</v>
          </cell>
          <cell r="F7409">
            <v>1</v>
          </cell>
          <cell r="G7409">
            <v>1</v>
          </cell>
          <cell r="H7409">
            <v>38723</v>
          </cell>
          <cell r="I7409">
            <v>150</v>
          </cell>
          <cell r="J7409">
            <v>0</v>
          </cell>
          <cell r="K7409">
            <v>150</v>
          </cell>
          <cell r="L7409">
            <v>150</v>
          </cell>
          <cell r="M7409">
            <v>0</v>
          </cell>
          <cell r="N7409">
            <v>0</v>
          </cell>
          <cell r="O7409">
            <v>150</v>
          </cell>
          <cell r="P7409">
            <v>0</v>
          </cell>
        </row>
        <row r="7410">
          <cell r="A7410" t="str">
            <v>0011893172</v>
          </cell>
          <cell r="B7410">
            <v>11893</v>
          </cell>
          <cell r="C7410">
            <v>118930</v>
          </cell>
          <cell r="D7410">
            <v>923</v>
          </cell>
          <cell r="E7410">
            <v>172</v>
          </cell>
          <cell r="F7410">
            <v>1</v>
          </cell>
          <cell r="G7410">
            <v>2</v>
          </cell>
          <cell r="H7410" t="str">
            <v>15/01/08</v>
          </cell>
          <cell r="I7410">
            <v>0</v>
          </cell>
          <cell r="J7410">
            <v>22500</v>
          </cell>
          <cell r="K7410">
            <v>22500</v>
          </cell>
          <cell r="L7410">
            <v>22500</v>
          </cell>
          <cell r="M7410">
            <v>0</v>
          </cell>
          <cell r="N7410">
            <v>0</v>
          </cell>
          <cell r="O7410">
            <v>22500</v>
          </cell>
          <cell r="P7410">
            <v>0</v>
          </cell>
        </row>
        <row r="7411">
          <cell r="A7411" t="str">
            <v>0011893281</v>
          </cell>
          <cell r="B7411">
            <v>11893</v>
          </cell>
          <cell r="C7411">
            <v>118930</v>
          </cell>
          <cell r="D7411">
            <v>923</v>
          </cell>
          <cell r="E7411">
            <v>281</v>
          </cell>
          <cell r="F7411">
            <v>1</v>
          </cell>
          <cell r="G7411">
            <v>2</v>
          </cell>
          <cell r="H7411" t="str">
            <v>15/01/08</v>
          </cell>
          <cell r="I7411">
            <v>0</v>
          </cell>
          <cell r="J7411">
            <v>4260.96</v>
          </cell>
          <cell r="K7411">
            <v>4260.96</v>
          </cell>
          <cell r="L7411">
            <v>4260.96</v>
          </cell>
          <cell r="M7411">
            <v>0</v>
          </cell>
          <cell r="N7411">
            <v>0</v>
          </cell>
          <cell r="O7411">
            <v>4260.96</v>
          </cell>
          <cell r="P7411">
            <v>0</v>
          </cell>
        </row>
        <row r="7412">
          <cell r="A7412" t="str">
            <v>0011893301</v>
          </cell>
          <cell r="B7412">
            <v>11893</v>
          </cell>
          <cell r="C7412">
            <v>118930</v>
          </cell>
          <cell r="D7412">
            <v>923</v>
          </cell>
          <cell r="E7412">
            <v>301</v>
          </cell>
          <cell r="F7412">
            <v>1</v>
          </cell>
          <cell r="G7412">
            <v>2</v>
          </cell>
          <cell r="H7412" t="str">
            <v>/  /</v>
          </cell>
          <cell r="I7412">
            <v>0</v>
          </cell>
          <cell r="J7412">
            <v>26760.959999999999</v>
          </cell>
          <cell r="K7412">
            <v>34780.160000000003</v>
          </cell>
          <cell r="L7412">
            <v>34780.160000000003</v>
          </cell>
          <cell r="M7412">
            <v>0</v>
          </cell>
          <cell r="N7412">
            <v>0</v>
          </cell>
          <cell r="O7412">
            <v>34780.160000000003</v>
          </cell>
          <cell r="P7412">
            <v>0</v>
          </cell>
        </row>
        <row r="7413">
          <cell r="A7413" t="str">
            <v>0011893511</v>
          </cell>
          <cell r="B7413">
            <v>11893</v>
          </cell>
          <cell r="C7413">
            <v>118930</v>
          </cell>
          <cell r="D7413">
            <v>923</v>
          </cell>
          <cell r="E7413">
            <v>511</v>
          </cell>
          <cell r="F7413">
            <v>1</v>
          </cell>
          <cell r="G7413">
            <v>2</v>
          </cell>
          <cell r="H7413" t="str">
            <v>/  /</v>
          </cell>
          <cell r="I7413">
            <v>0</v>
          </cell>
          <cell r="J7413">
            <v>4500</v>
          </cell>
          <cell r="K7413">
            <v>5400</v>
          </cell>
          <cell r="L7413">
            <v>5400</v>
          </cell>
          <cell r="M7413">
            <v>0</v>
          </cell>
          <cell r="N7413">
            <v>5400</v>
          </cell>
          <cell r="O7413">
            <v>5400</v>
          </cell>
          <cell r="P7413">
            <v>0</v>
          </cell>
        </row>
        <row r="7414">
          <cell r="A7414" t="str">
            <v>0011893523</v>
          </cell>
          <cell r="B7414">
            <v>11893</v>
          </cell>
          <cell r="C7414">
            <v>118930</v>
          </cell>
          <cell r="D7414">
            <v>923</v>
          </cell>
          <cell r="E7414">
            <v>523</v>
          </cell>
          <cell r="F7414">
            <v>1</v>
          </cell>
          <cell r="G7414">
            <v>1</v>
          </cell>
          <cell r="H7414">
            <v>38723</v>
          </cell>
          <cell r="I7414">
            <v>1</v>
          </cell>
          <cell r="J7414">
            <v>0</v>
          </cell>
          <cell r="K7414">
            <v>1</v>
          </cell>
          <cell r="L7414">
            <v>1</v>
          </cell>
          <cell r="M7414">
            <v>0</v>
          </cell>
          <cell r="N7414">
            <v>0</v>
          </cell>
          <cell r="O7414">
            <v>1</v>
          </cell>
          <cell r="P7414">
            <v>0</v>
          </cell>
        </row>
        <row r="7415">
          <cell r="A7415" t="str">
            <v>0011893601</v>
          </cell>
          <cell r="B7415">
            <v>11893</v>
          </cell>
          <cell r="C7415">
            <v>118930</v>
          </cell>
          <cell r="D7415">
            <v>923</v>
          </cell>
          <cell r="E7415">
            <v>601</v>
          </cell>
          <cell r="F7415">
            <v>1</v>
          </cell>
          <cell r="G7415">
            <v>2</v>
          </cell>
          <cell r="H7415" t="str">
            <v>/  /</v>
          </cell>
          <cell r="I7415">
            <v>0</v>
          </cell>
          <cell r="J7415">
            <v>22260.959999999999</v>
          </cell>
          <cell r="K7415">
            <v>29379.16</v>
          </cell>
          <cell r="L7415">
            <v>29379.16</v>
          </cell>
          <cell r="M7415">
            <v>0</v>
          </cell>
          <cell r="N7415">
            <v>0</v>
          </cell>
          <cell r="O7415">
            <v>29379.16</v>
          </cell>
          <cell r="P7415">
            <v>0</v>
          </cell>
        </row>
        <row r="7416">
          <cell r="A7416" t="str">
            <v>0011893701</v>
          </cell>
          <cell r="B7416">
            <v>11893</v>
          </cell>
          <cell r="C7416">
            <v>118930</v>
          </cell>
          <cell r="D7416">
            <v>923</v>
          </cell>
          <cell r="E7416">
            <v>701</v>
          </cell>
          <cell r="F7416">
            <v>1</v>
          </cell>
          <cell r="G7416">
            <v>2</v>
          </cell>
          <cell r="H7416" t="str">
            <v>/  /</v>
          </cell>
          <cell r="I7416">
            <v>0</v>
          </cell>
          <cell r="J7416">
            <v>22260.959999999999</v>
          </cell>
          <cell r="K7416">
            <v>29379.16</v>
          </cell>
          <cell r="L7416">
            <v>29379.16</v>
          </cell>
          <cell r="M7416">
            <v>0</v>
          </cell>
          <cell r="N7416">
            <v>0</v>
          </cell>
          <cell r="O7416">
            <v>29379.16</v>
          </cell>
          <cell r="P7416">
            <v>0</v>
          </cell>
        </row>
        <row r="7417">
          <cell r="A7417" t="str">
            <v>0011893910</v>
          </cell>
          <cell r="B7417">
            <v>11893</v>
          </cell>
          <cell r="C7417">
            <v>118930</v>
          </cell>
          <cell r="D7417">
            <v>923</v>
          </cell>
          <cell r="E7417">
            <v>910</v>
          </cell>
          <cell r="F7417">
            <v>1</v>
          </cell>
          <cell r="G7417">
            <v>2</v>
          </cell>
          <cell r="H7417" t="str">
            <v>/  /</v>
          </cell>
          <cell r="I7417">
            <v>0</v>
          </cell>
          <cell r="J7417">
            <v>0</v>
          </cell>
          <cell r="K7417">
            <v>8019.2</v>
          </cell>
          <cell r="L7417">
            <v>8019.2</v>
          </cell>
          <cell r="M7417">
            <v>0</v>
          </cell>
          <cell r="N7417">
            <v>0</v>
          </cell>
          <cell r="O7417">
            <v>8019.2</v>
          </cell>
          <cell r="P7417">
            <v>0</v>
          </cell>
        </row>
        <row r="7418">
          <cell r="A7418" t="str">
            <v>0011893915</v>
          </cell>
          <cell r="B7418">
            <v>11893</v>
          </cell>
          <cell r="C7418">
            <v>118930</v>
          </cell>
          <cell r="D7418">
            <v>923</v>
          </cell>
          <cell r="E7418">
            <v>915</v>
          </cell>
          <cell r="F7418">
            <v>1</v>
          </cell>
          <cell r="G7418">
            <v>2</v>
          </cell>
          <cell r="H7418" t="str">
            <v>/  /</v>
          </cell>
          <cell r="I7418">
            <v>0</v>
          </cell>
          <cell r="J7418">
            <v>22500</v>
          </cell>
          <cell r="K7418">
            <v>22500</v>
          </cell>
          <cell r="L7418">
            <v>22500</v>
          </cell>
          <cell r="M7418">
            <v>0</v>
          </cell>
          <cell r="N7418">
            <v>0</v>
          </cell>
          <cell r="O7418">
            <v>22500</v>
          </cell>
          <cell r="P7418">
            <v>0</v>
          </cell>
        </row>
        <row r="7419">
          <cell r="A7419" t="str">
            <v>0011893951</v>
          </cell>
          <cell r="B7419">
            <v>11893</v>
          </cell>
          <cell r="C7419">
            <v>118930</v>
          </cell>
          <cell r="D7419">
            <v>923</v>
          </cell>
          <cell r="E7419">
            <v>951</v>
          </cell>
          <cell r="F7419">
            <v>1</v>
          </cell>
          <cell r="G7419">
            <v>2</v>
          </cell>
          <cell r="H7419" t="str">
            <v>/  /</v>
          </cell>
          <cell r="I7419">
            <v>0</v>
          </cell>
          <cell r="J7419">
            <v>3263</v>
          </cell>
          <cell r="K7419">
            <v>3916</v>
          </cell>
          <cell r="L7419">
            <v>3916</v>
          </cell>
          <cell r="M7419">
            <v>0</v>
          </cell>
          <cell r="N7419">
            <v>0</v>
          </cell>
          <cell r="O7419">
            <v>3916</v>
          </cell>
          <cell r="P7419">
            <v>0</v>
          </cell>
        </row>
        <row r="7420">
          <cell r="A7420" t="str">
            <v>0011895101</v>
          </cell>
          <cell r="B7420">
            <v>11895</v>
          </cell>
          <cell r="C7420">
            <v>118950</v>
          </cell>
          <cell r="D7420" t="str">
            <v>CB2</v>
          </cell>
          <cell r="E7420">
            <v>101</v>
          </cell>
          <cell r="F7420">
            <v>1</v>
          </cell>
          <cell r="G7420">
            <v>1</v>
          </cell>
          <cell r="H7420">
            <v>38934</v>
          </cell>
          <cell r="I7420">
            <v>17200</v>
          </cell>
          <cell r="J7420">
            <v>0</v>
          </cell>
          <cell r="K7420">
            <v>17200</v>
          </cell>
          <cell r="L7420">
            <v>17200</v>
          </cell>
          <cell r="M7420">
            <v>0</v>
          </cell>
          <cell r="N7420">
            <v>0</v>
          </cell>
          <cell r="O7420">
            <v>17200</v>
          </cell>
          <cell r="P7420">
            <v>0</v>
          </cell>
        </row>
        <row r="7421">
          <cell r="A7421" t="str">
            <v>0011895106</v>
          </cell>
          <cell r="B7421">
            <v>11895</v>
          </cell>
          <cell r="C7421">
            <v>118950</v>
          </cell>
          <cell r="D7421" t="str">
            <v>CB2</v>
          </cell>
          <cell r="E7421">
            <v>106</v>
          </cell>
          <cell r="F7421">
            <v>1</v>
          </cell>
          <cell r="G7421">
            <v>1</v>
          </cell>
          <cell r="H7421">
            <v>38934</v>
          </cell>
          <cell r="I7421">
            <v>150</v>
          </cell>
          <cell r="J7421">
            <v>0</v>
          </cell>
          <cell r="K7421">
            <v>150</v>
          </cell>
          <cell r="L7421">
            <v>150</v>
          </cell>
          <cell r="M7421">
            <v>0</v>
          </cell>
          <cell r="N7421">
            <v>0</v>
          </cell>
          <cell r="O7421">
            <v>150</v>
          </cell>
          <cell r="P7421">
            <v>0</v>
          </cell>
        </row>
        <row r="7422">
          <cell r="A7422" t="str">
            <v>0011895301</v>
          </cell>
          <cell r="B7422">
            <v>11895</v>
          </cell>
          <cell r="C7422">
            <v>118950</v>
          </cell>
          <cell r="D7422" t="str">
            <v>CB2</v>
          </cell>
          <cell r="E7422">
            <v>301</v>
          </cell>
          <cell r="F7422">
            <v>1</v>
          </cell>
          <cell r="G7422">
            <v>1</v>
          </cell>
          <cell r="H7422" t="str">
            <v>/  /</v>
          </cell>
          <cell r="I7422">
            <v>0</v>
          </cell>
          <cell r="J7422">
            <v>0</v>
          </cell>
          <cell r="K7422">
            <v>17350</v>
          </cell>
          <cell r="L7422">
            <v>17350</v>
          </cell>
          <cell r="M7422">
            <v>0</v>
          </cell>
          <cell r="N7422">
            <v>0</v>
          </cell>
          <cell r="O7422">
            <v>17350</v>
          </cell>
          <cell r="P7422">
            <v>0</v>
          </cell>
        </row>
        <row r="7423">
          <cell r="A7423" t="str">
            <v>0011895511</v>
          </cell>
          <cell r="B7423">
            <v>11895</v>
          </cell>
          <cell r="C7423">
            <v>118950</v>
          </cell>
          <cell r="D7423" t="str">
            <v>CB2</v>
          </cell>
          <cell r="E7423">
            <v>511</v>
          </cell>
          <cell r="F7423">
            <v>1</v>
          </cell>
          <cell r="G7423">
            <v>1</v>
          </cell>
          <cell r="H7423" t="str">
            <v>/  /</v>
          </cell>
          <cell r="I7423">
            <v>0</v>
          </cell>
          <cell r="J7423">
            <v>0</v>
          </cell>
          <cell r="K7423">
            <v>810</v>
          </cell>
          <cell r="L7423">
            <v>810</v>
          </cell>
          <cell r="M7423">
            <v>0</v>
          </cell>
          <cell r="N7423">
            <v>810</v>
          </cell>
          <cell r="O7423">
            <v>810</v>
          </cell>
          <cell r="P7423">
            <v>0</v>
          </cell>
        </row>
        <row r="7424">
          <cell r="A7424" t="str">
            <v>0011895601</v>
          </cell>
          <cell r="B7424">
            <v>11895</v>
          </cell>
          <cell r="C7424">
            <v>118950</v>
          </cell>
          <cell r="D7424" t="str">
            <v>CB2</v>
          </cell>
          <cell r="E7424">
            <v>601</v>
          </cell>
          <cell r="F7424">
            <v>1</v>
          </cell>
          <cell r="G7424">
            <v>1</v>
          </cell>
          <cell r="H7424" t="str">
            <v>/  /</v>
          </cell>
          <cell r="I7424">
            <v>0</v>
          </cell>
          <cell r="J7424">
            <v>0</v>
          </cell>
          <cell r="K7424">
            <v>16540</v>
          </cell>
          <cell r="L7424">
            <v>16540</v>
          </cell>
          <cell r="M7424">
            <v>0</v>
          </cell>
          <cell r="N7424">
            <v>0</v>
          </cell>
          <cell r="O7424">
            <v>16540</v>
          </cell>
          <cell r="P7424">
            <v>0</v>
          </cell>
        </row>
        <row r="7425">
          <cell r="A7425" t="str">
            <v>0011895701</v>
          </cell>
          <cell r="B7425">
            <v>11895</v>
          </cell>
          <cell r="C7425">
            <v>118950</v>
          </cell>
          <cell r="D7425" t="str">
            <v>CB2</v>
          </cell>
          <cell r="E7425">
            <v>701</v>
          </cell>
          <cell r="F7425">
            <v>1</v>
          </cell>
          <cell r="G7425">
            <v>1</v>
          </cell>
          <cell r="H7425" t="str">
            <v>/  /</v>
          </cell>
          <cell r="I7425">
            <v>0</v>
          </cell>
          <cell r="J7425">
            <v>0</v>
          </cell>
          <cell r="K7425">
            <v>16540</v>
          </cell>
          <cell r="L7425">
            <v>16540</v>
          </cell>
          <cell r="M7425">
            <v>0</v>
          </cell>
          <cell r="N7425">
            <v>0</v>
          </cell>
          <cell r="O7425">
            <v>16540</v>
          </cell>
          <cell r="P7425">
            <v>0</v>
          </cell>
        </row>
        <row r="7426">
          <cell r="A7426" t="str">
            <v>0011895910</v>
          </cell>
          <cell r="B7426">
            <v>11895</v>
          </cell>
          <cell r="C7426">
            <v>118950</v>
          </cell>
          <cell r="D7426" t="str">
            <v>CB2</v>
          </cell>
          <cell r="E7426">
            <v>910</v>
          </cell>
          <cell r="F7426">
            <v>1</v>
          </cell>
          <cell r="G7426">
            <v>1</v>
          </cell>
          <cell r="H7426" t="str">
            <v>/  /</v>
          </cell>
          <cell r="I7426">
            <v>0</v>
          </cell>
          <cell r="J7426">
            <v>0</v>
          </cell>
          <cell r="K7426">
            <v>17350</v>
          </cell>
          <cell r="L7426">
            <v>17350</v>
          </cell>
          <cell r="M7426">
            <v>0</v>
          </cell>
          <cell r="N7426">
            <v>0</v>
          </cell>
          <cell r="O7426">
            <v>17350</v>
          </cell>
          <cell r="P7426">
            <v>0</v>
          </cell>
        </row>
        <row r="7427">
          <cell r="A7427" t="str">
            <v>0011895951</v>
          </cell>
          <cell r="B7427">
            <v>11895</v>
          </cell>
          <cell r="C7427">
            <v>118950</v>
          </cell>
          <cell r="D7427" t="str">
            <v>CB2</v>
          </cell>
          <cell r="E7427">
            <v>951</v>
          </cell>
          <cell r="F7427">
            <v>1</v>
          </cell>
          <cell r="G7427">
            <v>1</v>
          </cell>
          <cell r="H7427" t="str">
            <v>/  /</v>
          </cell>
          <cell r="I7427">
            <v>0</v>
          </cell>
          <cell r="J7427">
            <v>0</v>
          </cell>
          <cell r="K7427">
            <v>473</v>
          </cell>
          <cell r="L7427">
            <v>473</v>
          </cell>
          <cell r="M7427">
            <v>0</v>
          </cell>
          <cell r="N7427">
            <v>0</v>
          </cell>
          <cell r="O7427">
            <v>473</v>
          </cell>
          <cell r="P7427">
            <v>0</v>
          </cell>
        </row>
        <row r="7428">
          <cell r="A7428" t="str">
            <v>0011897101</v>
          </cell>
          <cell r="B7428">
            <v>11897</v>
          </cell>
          <cell r="C7428">
            <v>118970</v>
          </cell>
          <cell r="D7428">
            <v>599</v>
          </cell>
          <cell r="E7428">
            <v>101</v>
          </cell>
          <cell r="F7428">
            <v>1</v>
          </cell>
          <cell r="G7428">
            <v>1</v>
          </cell>
          <cell r="H7428">
            <v>39089</v>
          </cell>
          <cell r="I7428">
            <v>4650</v>
          </cell>
          <cell r="J7428">
            <v>0</v>
          </cell>
          <cell r="K7428">
            <v>808.7</v>
          </cell>
          <cell r="L7428">
            <v>808.7</v>
          </cell>
          <cell r="M7428">
            <v>0</v>
          </cell>
          <cell r="N7428">
            <v>0</v>
          </cell>
          <cell r="O7428">
            <v>808.7</v>
          </cell>
          <cell r="P7428">
            <v>0</v>
          </cell>
        </row>
        <row r="7429">
          <cell r="A7429" t="str">
            <v>0011897301</v>
          </cell>
          <cell r="B7429">
            <v>11897</v>
          </cell>
          <cell r="C7429">
            <v>118970</v>
          </cell>
          <cell r="D7429">
            <v>599</v>
          </cell>
          <cell r="E7429">
            <v>301</v>
          </cell>
          <cell r="F7429">
            <v>1</v>
          </cell>
          <cell r="G7429">
            <v>1</v>
          </cell>
          <cell r="H7429" t="str">
            <v>/  /</v>
          </cell>
          <cell r="I7429">
            <v>0</v>
          </cell>
          <cell r="J7429">
            <v>0</v>
          </cell>
          <cell r="K7429">
            <v>808.7</v>
          </cell>
          <cell r="L7429">
            <v>808.7</v>
          </cell>
          <cell r="M7429">
            <v>0</v>
          </cell>
          <cell r="N7429">
            <v>0</v>
          </cell>
          <cell r="O7429">
            <v>808.7</v>
          </cell>
          <cell r="P7429">
            <v>0</v>
          </cell>
        </row>
        <row r="7430">
          <cell r="A7430" t="str">
            <v>0011897511</v>
          </cell>
          <cell r="B7430">
            <v>11897</v>
          </cell>
          <cell r="C7430">
            <v>118970</v>
          </cell>
          <cell r="D7430">
            <v>599</v>
          </cell>
          <cell r="E7430">
            <v>511</v>
          </cell>
          <cell r="F7430">
            <v>1</v>
          </cell>
          <cell r="G7430">
            <v>1</v>
          </cell>
          <cell r="H7430" t="str">
            <v>/  /</v>
          </cell>
          <cell r="I7430">
            <v>0</v>
          </cell>
          <cell r="J7430">
            <v>0</v>
          </cell>
          <cell r="K7430">
            <v>134</v>
          </cell>
          <cell r="L7430">
            <v>134</v>
          </cell>
          <cell r="M7430">
            <v>0</v>
          </cell>
          <cell r="N7430">
            <v>134</v>
          </cell>
          <cell r="O7430">
            <v>134</v>
          </cell>
          <cell r="P7430">
            <v>0</v>
          </cell>
        </row>
        <row r="7431">
          <cell r="A7431" t="str">
            <v>0011897523</v>
          </cell>
          <cell r="B7431">
            <v>11897</v>
          </cell>
          <cell r="C7431">
            <v>118970</v>
          </cell>
          <cell r="D7431">
            <v>599</v>
          </cell>
          <cell r="E7431">
            <v>523</v>
          </cell>
          <cell r="F7431">
            <v>1</v>
          </cell>
          <cell r="G7431">
            <v>1</v>
          </cell>
          <cell r="H7431">
            <v>38722</v>
          </cell>
          <cell r="I7431">
            <v>1</v>
          </cell>
          <cell r="J7431">
            <v>0</v>
          </cell>
          <cell r="K7431">
            <v>1</v>
          </cell>
          <cell r="L7431">
            <v>1</v>
          </cell>
          <cell r="M7431">
            <v>0</v>
          </cell>
          <cell r="N7431">
            <v>0</v>
          </cell>
          <cell r="O7431">
            <v>1</v>
          </cell>
          <cell r="P7431">
            <v>0</v>
          </cell>
        </row>
        <row r="7432">
          <cell r="A7432" t="str">
            <v>0011897601</v>
          </cell>
          <cell r="B7432">
            <v>11897</v>
          </cell>
          <cell r="C7432">
            <v>118970</v>
          </cell>
          <cell r="D7432">
            <v>599</v>
          </cell>
          <cell r="E7432">
            <v>601</v>
          </cell>
          <cell r="F7432">
            <v>1</v>
          </cell>
          <cell r="G7432">
            <v>1</v>
          </cell>
          <cell r="H7432" t="str">
            <v>/  /</v>
          </cell>
          <cell r="I7432">
            <v>0</v>
          </cell>
          <cell r="J7432">
            <v>0</v>
          </cell>
          <cell r="K7432">
            <v>673.7</v>
          </cell>
          <cell r="L7432">
            <v>673.7</v>
          </cell>
          <cell r="M7432">
            <v>0</v>
          </cell>
          <cell r="N7432">
            <v>0</v>
          </cell>
          <cell r="O7432">
            <v>673.7</v>
          </cell>
          <cell r="P7432">
            <v>0</v>
          </cell>
        </row>
        <row r="7433">
          <cell r="A7433" t="str">
            <v>0011897701</v>
          </cell>
          <cell r="B7433">
            <v>11897</v>
          </cell>
          <cell r="C7433">
            <v>118970</v>
          </cell>
          <cell r="D7433">
            <v>599</v>
          </cell>
          <cell r="E7433">
            <v>701</v>
          </cell>
          <cell r="F7433">
            <v>1</v>
          </cell>
          <cell r="G7433">
            <v>1</v>
          </cell>
          <cell r="H7433" t="str">
            <v>/  /</v>
          </cell>
          <cell r="I7433">
            <v>0</v>
          </cell>
          <cell r="J7433">
            <v>0</v>
          </cell>
          <cell r="K7433">
            <v>673.7</v>
          </cell>
          <cell r="L7433">
            <v>673.7</v>
          </cell>
          <cell r="M7433">
            <v>0</v>
          </cell>
          <cell r="N7433">
            <v>0</v>
          </cell>
          <cell r="O7433">
            <v>673.7</v>
          </cell>
          <cell r="P7433">
            <v>0</v>
          </cell>
        </row>
        <row r="7434">
          <cell r="A7434" t="str">
            <v>0011897910</v>
          </cell>
          <cell r="B7434">
            <v>11897</v>
          </cell>
          <cell r="C7434">
            <v>118970</v>
          </cell>
          <cell r="D7434">
            <v>599</v>
          </cell>
          <cell r="E7434">
            <v>910</v>
          </cell>
          <cell r="F7434">
            <v>1</v>
          </cell>
          <cell r="G7434">
            <v>1</v>
          </cell>
          <cell r="H7434" t="str">
            <v>/  /</v>
          </cell>
          <cell r="I7434">
            <v>0</v>
          </cell>
          <cell r="J7434">
            <v>0</v>
          </cell>
          <cell r="K7434">
            <v>808.7</v>
          </cell>
          <cell r="L7434">
            <v>808.7</v>
          </cell>
          <cell r="M7434">
            <v>0</v>
          </cell>
          <cell r="N7434">
            <v>0</v>
          </cell>
          <cell r="O7434">
            <v>808.7</v>
          </cell>
          <cell r="P7434">
            <v>0</v>
          </cell>
        </row>
        <row r="7435">
          <cell r="A7435" t="str">
            <v>0011897951</v>
          </cell>
          <cell r="B7435">
            <v>11897</v>
          </cell>
          <cell r="C7435">
            <v>118970</v>
          </cell>
          <cell r="D7435">
            <v>599</v>
          </cell>
          <cell r="E7435">
            <v>951</v>
          </cell>
          <cell r="F7435">
            <v>1</v>
          </cell>
          <cell r="G7435">
            <v>1</v>
          </cell>
          <cell r="H7435" t="str">
            <v>/  /</v>
          </cell>
          <cell r="I7435">
            <v>0</v>
          </cell>
          <cell r="J7435">
            <v>0</v>
          </cell>
          <cell r="K7435">
            <v>117</v>
          </cell>
          <cell r="L7435">
            <v>117</v>
          </cell>
          <cell r="M7435">
            <v>0</v>
          </cell>
          <cell r="N7435">
            <v>0</v>
          </cell>
          <cell r="O7435">
            <v>117</v>
          </cell>
          <cell r="P7435">
            <v>0</v>
          </cell>
        </row>
        <row r="7436">
          <cell r="A7436" t="str">
            <v>0011899101</v>
          </cell>
          <cell r="B7436">
            <v>11899</v>
          </cell>
          <cell r="C7436">
            <v>118990</v>
          </cell>
          <cell r="D7436" t="str">
            <v>X4D</v>
          </cell>
          <cell r="E7436">
            <v>101</v>
          </cell>
          <cell r="F7436">
            <v>1</v>
          </cell>
          <cell r="G7436">
            <v>1</v>
          </cell>
          <cell r="H7436">
            <v>39089</v>
          </cell>
          <cell r="I7436">
            <v>4893</v>
          </cell>
          <cell r="J7436">
            <v>0</v>
          </cell>
          <cell r="K7436">
            <v>4893</v>
          </cell>
          <cell r="L7436">
            <v>4893</v>
          </cell>
          <cell r="M7436">
            <v>0</v>
          </cell>
          <cell r="N7436">
            <v>0</v>
          </cell>
          <cell r="O7436">
            <v>4893</v>
          </cell>
          <cell r="P7436">
            <v>0</v>
          </cell>
        </row>
        <row r="7437">
          <cell r="A7437" t="str">
            <v>0011899263</v>
          </cell>
          <cell r="B7437">
            <v>11899</v>
          </cell>
          <cell r="C7437">
            <v>118990</v>
          </cell>
          <cell r="D7437" t="str">
            <v>X4D</v>
          </cell>
          <cell r="E7437">
            <v>263</v>
          </cell>
          <cell r="F7437">
            <v>1</v>
          </cell>
          <cell r="G7437">
            <v>1</v>
          </cell>
          <cell r="H7437">
            <v>39630</v>
          </cell>
          <cell r="I7437">
            <v>0</v>
          </cell>
          <cell r="J7437">
            <v>0</v>
          </cell>
          <cell r="K7437">
            <v>112.75</v>
          </cell>
          <cell r="L7437">
            <v>112.75</v>
          </cell>
          <cell r="M7437">
            <v>0</v>
          </cell>
          <cell r="N7437">
            <v>0</v>
          </cell>
          <cell r="O7437">
            <v>112.75</v>
          </cell>
          <cell r="P7437">
            <v>0</v>
          </cell>
        </row>
        <row r="7438">
          <cell r="A7438" t="str">
            <v>0011899301</v>
          </cell>
          <cell r="B7438">
            <v>11899</v>
          </cell>
          <cell r="C7438">
            <v>118990</v>
          </cell>
          <cell r="D7438" t="str">
            <v>X4D</v>
          </cell>
          <cell r="E7438">
            <v>301</v>
          </cell>
          <cell r="F7438">
            <v>1</v>
          </cell>
          <cell r="G7438">
            <v>1</v>
          </cell>
          <cell r="H7438" t="str">
            <v>/  /</v>
          </cell>
          <cell r="I7438">
            <v>0</v>
          </cell>
          <cell r="J7438">
            <v>0</v>
          </cell>
          <cell r="K7438">
            <v>5005.75</v>
          </cell>
          <cell r="L7438">
            <v>5005.75</v>
          </cell>
          <cell r="M7438">
            <v>0</v>
          </cell>
          <cell r="N7438">
            <v>0</v>
          </cell>
          <cell r="O7438">
            <v>5005.75</v>
          </cell>
          <cell r="P7438">
            <v>0</v>
          </cell>
        </row>
        <row r="7439">
          <cell r="A7439" t="str">
            <v>0011899511</v>
          </cell>
          <cell r="B7439">
            <v>11899</v>
          </cell>
          <cell r="C7439">
            <v>118990</v>
          </cell>
          <cell r="D7439" t="str">
            <v>X4D</v>
          </cell>
          <cell r="E7439">
            <v>511</v>
          </cell>
          <cell r="F7439">
            <v>1</v>
          </cell>
          <cell r="G7439">
            <v>1</v>
          </cell>
          <cell r="H7439" t="str">
            <v>/  /</v>
          </cell>
          <cell r="I7439">
            <v>0</v>
          </cell>
          <cell r="J7439">
            <v>0</v>
          </cell>
          <cell r="K7439">
            <v>900</v>
          </cell>
          <cell r="L7439">
            <v>900</v>
          </cell>
          <cell r="M7439">
            <v>0</v>
          </cell>
          <cell r="N7439">
            <v>900</v>
          </cell>
          <cell r="O7439">
            <v>900</v>
          </cell>
          <cell r="P7439">
            <v>0</v>
          </cell>
        </row>
        <row r="7440">
          <cell r="A7440" t="str">
            <v>0011899522</v>
          </cell>
          <cell r="B7440">
            <v>11899</v>
          </cell>
          <cell r="C7440">
            <v>118990</v>
          </cell>
          <cell r="D7440" t="str">
            <v>X4D</v>
          </cell>
          <cell r="E7440">
            <v>522</v>
          </cell>
          <cell r="F7440">
            <v>1</v>
          </cell>
          <cell r="G7440">
            <v>1</v>
          </cell>
          <cell r="H7440" t="str">
            <v>19/05/06</v>
          </cell>
          <cell r="I7440">
            <v>7</v>
          </cell>
          <cell r="J7440">
            <v>0</v>
          </cell>
          <cell r="K7440">
            <v>7</v>
          </cell>
          <cell r="L7440">
            <v>7</v>
          </cell>
          <cell r="M7440">
            <v>0</v>
          </cell>
          <cell r="N7440">
            <v>0</v>
          </cell>
          <cell r="O7440">
            <v>7</v>
          </cell>
          <cell r="P7440">
            <v>0</v>
          </cell>
        </row>
        <row r="7441">
          <cell r="A7441" t="str">
            <v>0011899601</v>
          </cell>
          <cell r="B7441">
            <v>11899</v>
          </cell>
          <cell r="C7441">
            <v>118990</v>
          </cell>
          <cell r="D7441" t="str">
            <v>X4D</v>
          </cell>
          <cell r="E7441">
            <v>601</v>
          </cell>
          <cell r="F7441">
            <v>1</v>
          </cell>
          <cell r="G7441">
            <v>1</v>
          </cell>
          <cell r="H7441" t="str">
            <v>/  /</v>
          </cell>
          <cell r="I7441">
            <v>0</v>
          </cell>
          <cell r="J7441">
            <v>0</v>
          </cell>
          <cell r="K7441">
            <v>4098.75</v>
          </cell>
          <cell r="L7441">
            <v>4098.75</v>
          </cell>
          <cell r="M7441">
            <v>0</v>
          </cell>
          <cell r="N7441">
            <v>0</v>
          </cell>
          <cell r="O7441">
            <v>4098.75</v>
          </cell>
          <cell r="P7441">
            <v>0</v>
          </cell>
        </row>
        <row r="7442">
          <cell r="A7442" t="str">
            <v>0011899701</v>
          </cell>
          <cell r="B7442">
            <v>11899</v>
          </cell>
          <cell r="C7442">
            <v>118990</v>
          </cell>
          <cell r="D7442" t="str">
            <v>X4D</v>
          </cell>
          <cell r="E7442">
            <v>701</v>
          </cell>
          <cell r="F7442">
            <v>1</v>
          </cell>
          <cell r="G7442">
            <v>1</v>
          </cell>
          <cell r="H7442" t="str">
            <v>/  /</v>
          </cell>
          <cell r="I7442">
            <v>0</v>
          </cell>
          <cell r="J7442">
            <v>0</v>
          </cell>
          <cell r="K7442">
            <v>4098.75</v>
          </cell>
          <cell r="L7442">
            <v>4098.75</v>
          </cell>
          <cell r="M7442">
            <v>0</v>
          </cell>
          <cell r="N7442">
            <v>0</v>
          </cell>
          <cell r="O7442">
            <v>4098.75</v>
          </cell>
          <cell r="P7442">
            <v>0</v>
          </cell>
        </row>
        <row r="7443">
          <cell r="A7443" t="str">
            <v>0011899910</v>
          </cell>
          <cell r="B7443">
            <v>11899</v>
          </cell>
          <cell r="C7443">
            <v>118990</v>
          </cell>
          <cell r="D7443" t="str">
            <v>X4D</v>
          </cell>
          <cell r="E7443">
            <v>910</v>
          </cell>
          <cell r="F7443">
            <v>1</v>
          </cell>
          <cell r="G7443">
            <v>1</v>
          </cell>
          <cell r="H7443" t="str">
            <v>/  /</v>
          </cell>
          <cell r="I7443">
            <v>0</v>
          </cell>
          <cell r="J7443">
            <v>0</v>
          </cell>
          <cell r="K7443">
            <v>4893</v>
          </cell>
          <cell r="L7443">
            <v>4893</v>
          </cell>
          <cell r="M7443">
            <v>0</v>
          </cell>
          <cell r="N7443">
            <v>0</v>
          </cell>
          <cell r="O7443">
            <v>4893</v>
          </cell>
          <cell r="P7443">
            <v>0</v>
          </cell>
        </row>
        <row r="7444">
          <cell r="A7444" t="str">
            <v>0011899951</v>
          </cell>
          <cell r="B7444">
            <v>11899</v>
          </cell>
          <cell r="C7444">
            <v>118990</v>
          </cell>
          <cell r="D7444" t="str">
            <v>X4D</v>
          </cell>
          <cell r="E7444">
            <v>951</v>
          </cell>
          <cell r="F7444">
            <v>1</v>
          </cell>
          <cell r="G7444">
            <v>1</v>
          </cell>
          <cell r="H7444" t="str">
            <v>/  /</v>
          </cell>
          <cell r="I7444">
            <v>0</v>
          </cell>
          <cell r="J7444">
            <v>0</v>
          </cell>
          <cell r="K7444">
            <v>653</v>
          </cell>
          <cell r="L7444">
            <v>653</v>
          </cell>
          <cell r="M7444">
            <v>0</v>
          </cell>
          <cell r="N7444">
            <v>0</v>
          </cell>
          <cell r="O7444">
            <v>653</v>
          </cell>
          <cell r="P7444">
            <v>0</v>
          </cell>
        </row>
        <row r="7445">
          <cell r="A7445" t="str">
            <v>0011902101</v>
          </cell>
          <cell r="B7445">
            <v>11902</v>
          </cell>
          <cell r="C7445">
            <v>119020</v>
          </cell>
          <cell r="D7445">
            <v>778</v>
          </cell>
          <cell r="E7445">
            <v>101</v>
          </cell>
          <cell r="F7445">
            <v>1</v>
          </cell>
          <cell r="G7445">
            <v>1</v>
          </cell>
          <cell r="H7445">
            <v>39089</v>
          </cell>
          <cell r="I7445">
            <v>3278</v>
          </cell>
          <cell r="J7445">
            <v>0</v>
          </cell>
          <cell r="K7445">
            <v>3278</v>
          </cell>
          <cell r="L7445">
            <v>3278</v>
          </cell>
          <cell r="M7445">
            <v>0</v>
          </cell>
          <cell r="N7445">
            <v>0</v>
          </cell>
          <cell r="O7445">
            <v>3278</v>
          </cell>
          <cell r="P7445">
            <v>0</v>
          </cell>
        </row>
        <row r="7446">
          <cell r="A7446" t="str">
            <v>0011902301</v>
          </cell>
          <cell r="B7446">
            <v>11902</v>
          </cell>
          <cell r="C7446">
            <v>119020</v>
          </cell>
          <cell r="D7446">
            <v>778</v>
          </cell>
          <cell r="E7446">
            <v>301</v>
          </cell>
          <cell r="F7446">
            <v>1</v>
          </cell>
          <cell r="G7446">
            <v>1</v>
          </cell>
          <cell r="H7446" t="str">
            <v>/  /</v>
          </cell>
          <cell r="I7446">
            <v>0</v>
          </cell>
          <cell r="J7446">
            <v>0</v>
          </cell>
          <cell r="K7446">
            <v>3278</v>
          </cell>
          <cell r="L7446">
            <v>3278</v>
          </cell>
          <cell r="M7446">
            <v>0</v>
          </cell>
          <cell r="N7446">
            <v>0</v>
          </cell>
          <cell r="O7446">
            <v>3278</v>
          </cell>
          <cell r="P7446">
            <v>0</v>
          </cell>
        </row>
        <row r="7447">
          <cell r="A7447" t="str">
            <v>0011902511</v>
          </cell>
          <cell r="B7447">
            <v>11902</v>
          </cell>
          <cell r="C7447">
            <v>119020</v>
          </cell>
          <cell r="D7447">
            <v>778</v>
          </cell>
          <cell r="E7447">
            <v>511</v>
          </cell>
          <cell r="F7447">
            <v>1</v>
          </cell>
          <cell r="G7447">
            <v>1</v>
          </cell>
          <cell r="H7447" t="str">
            <v>/  /</v>
          </cell>
          <cell r="I7447">
            <v>0</v>
          </cell>
          <cell r="J7447">
            <v>0</v>
          </cell>
          <cell r="K7447">
            <v>655</v>
          </cell>
          <cell r="L7447">
            <v>655</v>
          </cell>
          <cell r="M7447">
            <v>0</v>
          </cell>
          <cell r="N7447">
            <v>655</v>
          </cell>
          <cell r="O7447">
            <v>655</v>
          </cell>
          <cell r="P7447">
            <v>0</v>
          </cell>
        </row>
        <row r="7448">
          <cell r="A7448" t="str">
            <v>0011902523</v>
          </cell>
          <cell r="B7448">
            <v>11902</v>
          </cell>
          <cell r="C7448">
            <v>119020</v>
          </cell>
          <cell r="D7448">
            <v>778</v>
          </cell>
          <cell r="E7448">
            <v>523</v>
          </cell>
          <cell r="F7448">
            <v>1</v>
          </cell>
          <cell r="G7448">
            <v>1</v>
          </cell>
          <cell r="H7448">
            <v>38722</v>
          </cell>
          <cell r="I7448">
            <v>1</v>
          </cell>
          <cell r="J7448">
            <v>0</v>
          </cell>
          <cell r="K7448">
            <v>1</v>
          </cell>
          <cell r="L7448">
            <v>1</v>
          </cell>
          <cell r="M7448">
            <v>0</v>
          </cell>
          <cell r="N7448">
            <v>0</v>
          </cell>
          <cell r="O7448">
            <v>1</v>
          </cell>
          <cell r="P7448">
            <v>0</v>
          </cell>
        </row>
        <row r="7449">
          <cell r="A7449" t="str">
            <v>0011902601</v>
          </cell>
          <cell r="B7449">
            <v>11902</v>
          </cell>
          <cell r="C7449">
            <v>119020</v>
          </cell>
          <cell r="D7449">
            <v>778</v>
          </cell>
          <cell r="E7449">
            <v>601</v>
          </cell>
          <cell r="F7449">
            <v>1</v>
          </cell>
          <cell r="G7449">
            <v>1</v>
          </cell>
          <cell r="H7449" t="str">
            <v>/  /</v>
          </cell>
          <cell r="I7449">
            <v>0</v>
          </cell>
          <cell r="J7449">
            <v>0</v>
          </cell>
          <cell r="K7449">
            <v>2622</v>
          </cell>
          <cell r="L7449">
            <v>2622</v>
          </cell>
          <cell r="M7449">
            <v>0</v>
          </cell>
          <cell r="N7449">
            <v>0</v>
          </cell>
          <cell r="O7449">
            <v>2622</v>
          </cell>
          <cell r="P7449">
            <v>0</v>
          </cell>
        </row>
        <row r="7450">
          <cell r="A7450" t="str">
            <v>0011902701</v>
          </cell>
          <cell r="B7450">
            <v>11902</v>
          </cell>
          <cell r="C7450">
            <v>119020</v>
          </cell>
          <cell r="D7450">
            <v>778</v>
          </cell>
          <cell r="E7450">
            <v>701</v>
          </cell>
          <cell r="F7450">
            <v>1</v>
          </cell>
          <cell r="G7450">
            <v>1</v>
          </cell>
          <cell r="H7450" t="str">
            <v>/  /</v>
          </cell>
          <cell r="I7450">
            <v>0</v>
          </cell>
          <cell r="J7450">
            <v>0</v>
          </cell>
          <cell r="K7450">
            <v>2622</v>
          </cell>
          <cell r="L7450">
            <v>2622</v>
          </cell>
          <cell r="M7450">
            <v>0</v>
          </cell>
          <cell r="N7450">
            <v>0</v>
          </cell>
          <cell r="O7450">
            <v>2622</v>
          </cell>
          <cell r="P7450">
            <v>0</v>
          </cell>
        </row>
        <row r="7451">
          <cell r="A7451" t="str">
            <v>0011902910</v>
          </cell>
          <cell r="B7451">
            <v>11902</v>
          </cell>
          <cell r="C7451">
            <v>119020</v>
          </cell>
          <cell r="D7451">
            <v>778</v>
          </cell>
          <cell r="E7451">
            <v>910</v>
          </cell>
          <cell r="F7451">
            <v>1</v>
          </cell>
          <cell r="G7451">
            <v>1</v>
          </cell>
          <cell r="H7451" t="str">
            <v>/  /</v>
          </cell>
          <cell r="I7451">
            <v>0</v>
          </cell>
          <cell r="J7451">
            <v>0</v>
          </cell>
          <cell r="K7451">
            <v>3278</v>
          </cell>
          <cell r="L7451">
            <v>3278</v>
          </cell>
          <cell r="M7451">
            <v>0</v>
          </cell>
          <cell r="N7451">
            <v>0</v>
          </cell>
          <cell r="O7451">
            <v>3278</v>
          </cell>
          <cell r="P7451">
            <v>0</v>
          </cell>
        </row>
        <row r="7452">
          <cell r="A7452" t="str">
            <v>0011902951</v>
          </cell>
          <cell r="B7452">
            <v>11902</v>
          </cell>
          <cell r="C7452">
            <v>119020</v>
          </cell>
          <cell r="D7452">
            <v>778</v>
          </cell>
          <cell r="E7452">
            <v>951</v>
          </cell>
          <cell r="F7452">
            <v>1</v>
          </cell>
          <cell r="G7452">
            <v>1</v>
          </cell>
          <cell r="H7452" t="str">
            <v>/  /</v>
          </cell>
          <cell r="I7452">
            <v>0</v>
          </cell>
          <cell r="J7452">
            <v>0</v>
          </cell>
          <cell r="K7452">
            <v>476</v>
          </cell>
          <cell r="L7452">
            <v>476</v>
          </cell>
          <cell r="M7452">
            <v>0</v>
          </cell>
          <cell r="N7452">
            <v>0</v>
          </cell>
          <cell r="O7452">
            <v>476</v>
          </cell>
          <cell r="P7452">
            <v>0</v>
          </cell>
        </row>
        <row r="7453">
          <cell r="A7453" t="str">
            <v>0011903101</v>
          </cell>
          <cell r="B7453">
            <v>11903</v>
          </cell>
          <cell r="C7453">
            <v>119030</v>
          </cell>
          <cell r="D7453" t="str">
            <v>CB6</v>
          </cell>
          <cell r="E7453">
            <v>101</v>
          </cell>
          <cell r="F7453">
            <v>1</v>
          </cell>
          <cell r="G7453">
            <v>1</v>
          </cell>
          <cell r="H7453">
            <v>38726</v>
          </cell>
          <cell r="I7453">
            <v>14615.16</v>
          </cell>
          <cell r="J7453">
            <v>0</v>
          </cell>
          <cell r="K7453">
            <v>14615.16</v>
          </cell>
          <cell r="L7453">
            <v>14615.16</v>
          </cell>
          <cell r="M7453">
            <v>0</v>
          </cell>
          <cell r="N7453">
            <v>0</v>
          </cell>
          <cell r="O7453">
            <v>14615.16</v>
          </cell>
          <cell r="P7453">
            <v>0</v>
          </cell>
        </row>
        <row r="7454">
          <cell r="A7454" t="str">
            <v>0011903301</v>
          </cell>
          <cell r="B7454">
            <v>11903</v>
          </cell>
          <cell r="C7454">
            <v>119030</v>
          </cell>
          <cell r="D7454" t="str">
            <v>CB6</v>
          </cell>
          <cell r="E7454">
            <v>301</v>
          </cell>
          <cell r="F7454">
            <v>1</v>
          </cell>
          <cell r="G7454">
            <v>1</v>
          </cell>
          <cell r="H7454" t="str">
            <v>/  /</v>
          </cell>
          <cell r="I7454">
            <v>0</v>
          </cell>
          <cell r="J7454">
            <v>0</v>
          </cell>
          <cell r="K7454">
            <v>14615.16</v>
          </cell>
          <cell r="L7454">
            <v>14615.16</v>
          </cell>
          <cell r="M7454">
            <v>0</v>
          </cell>
          <cell r="N7454">
            <v>0</v>
          </cell>
          <cell r="O7454">
            <v>14615.16</v>
          </cell>
          <cell r="P7454">
            <v>0</v>
          </cell>
        </row>
        <row r="7455">
          <cell r="A7455" t="str">
            <v>0011903601</v>
          </cell>
          <cell r="B7455">
            <v>11903</v>
          </cell>
          <cell r="C7455">
            <v>119030</v>
          </cell>
          <cell r="D7455" t="str">
            <v>CB6</v>
          </cell>
          <cell r="E7455">
            <v>601</v>
          </cell>
          <cell r="F7455">
            <v>1</v>
          </cell>
          <cell r="G7455">
            <v>1</v>
          </cell>
          <cell r="H7455" t="str">
            <v>/  /</v>
          </cell>
          <cell r="I7455">
            <v>0</v>
          </cell>
          <cell r="J7455">
            <v>0</v>
          </cell>
          <cell r="K7455">
            <v>14615.16</v>
          </cell>
          <cell r="L7455">
            <v>14615.16</v>
          </cell>
          <cell r="M7455">
            <v>0</v>
          </cell>
          <cell r="N7455">
            <v>0</v>
          </cell>
          <cell r="O7455">
            <v>14615.16</v>
          </cell>
          <cell r="P7455">
            <v>0</v>
          </cell>
        </row>
        <row r="7456">
          <cell r="A7456" t="str">
            <v>0011903701</v>
          </cell>
          <cell r="B7456">
            <v>11903</v>
          </cell>
          <cell r="C7456">
            <v>119030</v>
          </cell>
          <cell r="D7456" t="str">
            <v>CB6</v>
          </cell>
          <cell r="E7456">
            <v>701</v>
          </cell>
          <cell r="F7456">
            <v>1</v>
          </cell>
          <cell r="G7456">
            <v>1</v>
          </cell>
          <cell r="H7456" t="str">
            <v>/  /</v>
          </cell>
          <cell r="I7456">
            <v>0</v>
          </cell>
          <cell r="J7456">
            <v>0</v>
          </cell>
          <cell r="K7456">
            <v>14615.16</v>
          </cell>
          <cell r="L7456">
            <v>14615.16</v>
          </cell>
          <cell r="M7456">
            <v>0</v>
          </cell>
          <cell r="N7456">
            <v>0</v>
          </cell>
          <cell r="O7456">
            <v>14615.16</v>
          </cell>
          <cell r="P7456">
            <v>0</v>
          </cell>
        </row>
        <row r="7457">
          <cell r="A7457" t="str">
            <v>0011903910</v>
          </cell>
          <cell r="B7457">
            <v>11903</v>
          </cell>
          <cell r="C7457">
            <v>119030</v>
          </cell>
          <cell r="D7457" t="str">
            <v>CB6</v>
          </cell>
          <cell r="E7457">
            <v>910</v>
          </cell>
          <cell r="F7457">
            <v>1</v>
          </cell>
          <cell r="G7457">
            <v>1</v>
          </cell>
          <cell r="H7457" t="str">
            <v>/  /</v>
          </cell>
          <cell r="I7457">
            <v>0</v>
          </cell>
          <cell r="J7457">
            <v>0</v>
          </cell>
          <cell r="K7457">
            <v>14615.16</v>
          </cell>
          <cell r="L7457">
            <v>14615.16</v>
          </cell>
          <cell r="M7457">
            <v>0</v>
          </cell>
          <cell r="N7457">
            <v>0</v>
          </cell>
          <cell r="O7457">
            <v>14615.16</v>
          </cell>
          <cell r="P7457">
            <v>0</v>
          </cell>
        </row>
        <row r="7458">
          <cell r="A7458" t="str">
            <v>0011905101</v>
          </cell>
          <cell r="B7458">
            <v>11905</v>
          </cell>
          <cell r="C7458">
            <v>119050</v>
          </cell>
          <cell r="D7458" t="str">
            <v>CB2</v>
          </cell>
          <cell r="E7458">
            <v>101</v>
          </cell>
          <cell r="F7458">
            <v>1</v>
          </cell>
          <cell r="G7458">
            <v>1</v>
          </cell>
          <cell r="H7458">
            <v>38723</v>
          </cell>
          <cell r="I7458">
            <v>17600</v>
          </cell>
          <cell r="J7458">
            <v>0</v>
          </cell>
          <cell r="K7458">
            <v>17600</v>
          </cell>
          <cell r="L7458">
            <v>17600</v>
          </cell>
          <cell r="M7458">
            <v>0</v>
          </cell>
          <cell r="N7458">
            <v>0</v>
          </cell>
          <cell r="O7458">
            <v>17600</v>
          </cell>
          <cell r="P7458">
            <v>0</v>
          </cell>
        </row>
        <row r="7459">
          <cell r="A7459" t="str">
            <v>0011905106</v>
          </cell>
          <cell r="B7459">
            <v>11905</v>
          </cell>
          <cell r="C7459">
            <v>119050</v>
          </cell>
          <cell r="D7459" t="str">
            <v>CB2</v>
          </cell>
          <cell r="E7459">
            <v>106</v>
          </cell>
          <cell r="F7459">
            <v>1</v>
          </cell>
          <cell r="G7459">
            <v>1</v>
          </cell>
          <cell r="H7459">
            <v>38723</v>
          </cell>
          <cell r="I7459">
            <v>150</v>
          </cell>
          <cell r="J7459">
            <v>0</v>
          </cell>
          <cell r="K7459">
            <v>150</v>
          </cell>
          <cell r="L7459">
            <v>150</v>
          </cell>
          <cell r="M7459">
            <v>0</v>
          </cell>
          <cell r="N7459">
            <v>0</v>
          </cell>
          <cell r="O7459">
            <v>150</v>
          </cell>
          <cell r="P7459">
            <v>0</v>
          </cell>
        </row>
        <row r="7460">
          <cell r="A7460" t="str">
            <v>0011905301</v>
          </cell>
          <cell r="B7460">
            <v>11905</v>
          </cell>
          <cell r="C7460">
            <v>119050</v>
          </cell>
          <cell r="D7460" t="str">
            <v>CB2</v>
          </cell>
          <cell r="E7460">
            <v>301</v>
          </cell>
          <cell r="F7460">
            <v>1</v>
          </cell>
          <cell r="G7460">
            <v>1</v>
          </cell>
          <cell r="H7460" t="str">
            <v>/  /</v>
          </cell>
          <cell r="I7460">
            <v>0</v>
          </cell>
          <cell r="J7460">
            <v>0</v>
          </cell>
          <cell r="K7460">
            <v>17750</v>
          </cell>
          <cell r="L7460">
            <v>17750</v>
          </cell>
          <cell r="M7460">
            <v>0</v>
          </cell>
          <cell r="N7460">
            <v>0</v>
          </cell>
          <cell r="O7460">
            <v>17750</v>
          </cell>
          <cell r="P7460">
            <v>0</v>
          </cell>
        </row>
        <row r="7461">
          <cell r="A7461" t="str">
            <v>0011905511</v>
          </cell>
          <cell r="B7461">
            <v>11905</v>
          </cell>
          <cell r="C7461">
            <v>119050</v>
          </cell>
          <cell r="D7461" t="str">
            <v>CB2</v>
          </cell>
          <cell r="E7461">
            <v>511</v>
          </cell>
          <cell r="F7461">
            <v>1</v>
          </cell>
          <cell r="G7461">
            <v>1</v>
          </cell>
          <cell r="H7461" t="str">
            <v>/  /</v>
          </cell>
          <cell r="I7461">
            <v>0</v>
          </cell>
          <cell r="J7461">
            <v>0</v>
          </cell>
          <cell r="K7461">
            <v>900</v>
          </cell>
          <cell r="L7461">
            <v>900</v>
          </cell>
          <cell r="M7461">
            <v>0</v>
          </cell>
          <cell r="N7461">
            <v>900</v>
          </cell>
          <cell r="O7461">
            <v>900</v>
          </cell>
          <cell r="P7461">
            <v>0</v>
          </cell>
        </row>
        <row r="7462">
          <cell r="A7462" t="str">
            <v>0011905522</v>
          </cell>
          <cell r="B7462">
            <v>11905</v>
          </cell>
          <cell r="C7462">
            <v>119050</v>
          </cell>
          <cell r="D7462" t="str">
            <v>CB2</v>
          </cell>
          <cell r="E7462">
            <v>522</v>
          </cell>
          <cell r="F7462">
            <v>1</v>
          </cell>
          <cell r="G7462">
            <v>1</v>
          </cell>
          <cell r="H7462">
            <v>38723</v>
          </cell>
          <cell r="I7462">
            <v>7</v>
          </cell>
          <cell r="J7462">
            <v>0</v>
          </cell>
          <cell r="K7462">
            <v>7</v>
          </cell>
          <cell r="L7462">
            <v>7</v>
          </cell>
          <cell r="M7462">
            <v>0</v>
          </cell>
          <cell r="N7462">
            <v>0</v>
          </cell>
          <cell r="O7462">
            <v>7</v>
          </cell>
          <cell r="P7462">
            <v>0</v>
          </cell>
        </row>
        <row r="7463">
          <cell r="A7463" t="str">
            <v>0011905555</v>
          </cell>
          <cell r="B7463">
            <v>11905</v>
          </cell>
          <cell r="C7463">
            <v>119050</v>
          </cell>
          <cell r="D7463" t="str">
            <v>CB2</v>
          </cell>
          <cell r="E7463">
            <v>555</v>
          </cell>
          <cell r="F7463">
            <v>1</v>
          </cell>
          <cell r="G7463">
            <v>1</v>
          </cell>
          <cell r="H7463" t="str">
            <v>/  /</v>
          </cell>
          <cell r="I7463">
            <v>0</v>
          </cell>
          <cell r="J7463">
            <v>0</v>
          </cell>
          <cell r="K7463">
            <v>1775</v>
          </cell>
          <cell r="L7463">
            <v>1775</v>
          </cell>
          <cell r="M7463">
            <v>0</v>
          </cell>
          <cell r="N7463">
            <v>0</v>
          </cell>
          <cell r="O7463">
            <v>1775</v>
          </cell>
          <cell r="P7463">
            <v>0</v>
          </cell>
        </row>
        <row r="7464">
          <cell r="A7464" t="str">
            <v>0011905601</v>
          </cell>
          <cell r="B7464">
            <v>11905</v>
          </cell>
          <cell r="C7464">
            <v>119050</v>
          </cell>
          <cell r="D7464" t="str">
            <v>CB2</v>
          </cell>
          <cell r="E7464">
            <v>601</v>
          </cell>
          <cell r="F7464">
            <v>1</v>
          </cell>
          <cell r="G7464">
            <v>1</v>
          </cell>
          <cell r="H7464" t="str">
            <v>/  /</v>
          </cell>
          <cell r="I7464">
            <v>0</v>
          </cell>
          <cell r="J7464">
            <v>0</v>
          </cell>
          <cell r="K7464">
            <v>15068</v>
          </cell>
          <cell r="L7464">
            <v>15068</v>
          </cell>
          <cell r="M7464">
            <v>0</v>
          </cell>
          <cell r="N7464">
            <v>0</v>
          </cell>
          <cell r="O7464">
            <v>15068</v>
          </cell>
          <cell r="P7464">
            <v>0</v>
          </cell>
        </row>
        <row r="7465">
          <cell r="A7465" t="str">
            <v>0011905701</v>
          </cell>
          <cell r="B7465">
            <v>11905</v>
          </cell>
          <cell r="C7465">
            <v>119050</v>
          </cell>
          <cell r="D7465" t="str">
            <v>CB2</v>
          </cell>
          <cell r="E7465">
            <v>701</v>
          </cell>
          <cell r="F7465">
            <v>1</v>
          </cell>
          <cell r="G7465">
            <v>1</v>
          </cell>
          <cell r="H7465" t="str">
            <v>/  /</v>
          </cell>
          <cell r="I7465">
            <v>0</v>
          </cell>
          <cell r="J7465">
            <v>0</v>
          </cell>
          <cell r="K7465">
            <v>15068</v>
          </cell>
          <cell r="L7465">
            <v>15068</v>
          </cell>
          <cell r="M7465">
            <v>0</v>
          </cell>
          <cell r="N7465">
            <v>0</v>
          </cell>
          <cell r="O7465">
            <v>15068</v>
          </cell>
          <cell r="P7465">
            <v>0</v>
          </cell>
        </row>
        <row r="7466">
          <cell r="A7466" t="str">
            <v>0011905910</v>
          </cell>
          <cell r="B7466">
            <v>11905</v>
          </cell>
          <cell r="C7466">
            <v>119050</v>
          </cell>
          <cell r="D7466" t="str">
            <v>CB2</v>
          </cell>
          <cell r="E7466">
            <v>910</v>
          </cell>
          <cell r="F7466">
            <v>1</v>
          </cell>
          <cell r="G7466">
            <v>1</v>
          </cell>
          <cell r="H7466" t="str">
            <v>/  /</v>
          </cell>
          <cell r="I7466">
            <v>0</v>
          </cell>
          <cell r="J7466">
            <v>0</v>
          </cell>
          <cell r="K7466">
            <v>17750</v>
          </cell>
          <cell r="L7466">
            <v>17750</v>
          </cell>
          <cell r="M7466">
            <v>0</v>
          </cell>
          <cell r="N7466">
            <v>0</v>
          </cell>
          <cell r="O7466">
            <v>17750</v>
          </cell>
          <cell r="P7466">
            <v>0</v>
          </cell>
        </row>
        <row r="7467">
          <cell r="A7467" t="str">
            <v>0011905951</v>
          </cell>
          <cell r="B7467">
            <v>11905</v>
          </cell>
          <cell r="C7467">
            <v>119050</v>
          </cell>
          <cell r="D7467" t="str">
            <v>CB2</v>
          </cell>
          <cell r="E7467">
            <v>951</v>
          </cell>
          <cell r="F7467">
            <v>1</v>
          </cell>
          <cell r="G7467">
            <v>1</v>
          </cell>
          <cell r="H7467" t="str">
            <v>/  /</v>
          </cell>
          <cell r="I7467">
            <v>0</v>
          </cell>
          <cell r="J7467">
            <v>0</v>
          </cell>
          <cell r="K7467">
            <v>653</v>
          </cell>
          <cell r="L7467">
            <v>653</v>
          </cell>
          <cell r="M7467">
            <v>0</v>
          </cell>
          <cell r="N7467">
            <v>0</v>
          </cell>
          <cell r="O7467">
            <v>653</v>
          </cell>
          <cell r="P7467">
            <v>0</v>
          </cell>
        </row>
        <row r="7468">
          <cell r="A7468" t="str">
            <v>0011907101</v>
          </cell>
          <cell r="B7468">
            <v>11907</v>
          </cell>
          <cell r="C7468">
            <v>119070</v>
          </cell>
          <cell r="D7468">
            <v>561</v>
          </cell>
          <cell r="E7468">
            <v>101</v>
          </cell>
          <cell r="F7468">
            <v>1</v>
          </cell>
          <cell r="G7468">
            <v>1</v>
          </cell>
          <cell r="H7468">
            <v>39094</v>
          </cell>
          <cell r="I7468">
            <v>4050</v>
          </cell>
          <cell r="J7468">
            <v>0</v>
          </cell>
          <cell r="K7468">
            <v>4050</v>
          </cell>
          <cell r="L7468">
            <v>4050</v>
          </cell>
          <cell r="M7468">
            <v>0</v>
          </cell>
          <cell r="N7468">
            <v>0</v>
          </cell>
          <cell r="O7468">
            <v>4050</v>
          </cell>
          <cell r="P7468">
            <v>0</v>
          </cell>
        </row>
        <row r="7469">
          <cell r="A7469" t="str">
            <v>0011907103</v>
          </cell>
          <cell r="B7469">
            <v>11907</v>
          </cell>
          <cell r="C7469">
            <v>119070</v>
          </cell>
          <cell r="D7469">
            <v>561</v>
          </cell>
          <cell r="E7469">
            <v>103</v>
          </cell>
          <cell r="F7469">
            <v>1</v>
          </cell>
          <cell r="G7469">
            <v>1</v>
          </cell>
          <cell r="H7469">
            <v>38723</v>
          </cell>
          <cell r="I7469">
            <v>800</v>
          </cell>
          <cell r="J7469">
            <v>0</v>
          </cell>
          <cell r="K7469">
            <v>800</v>
          </cell>
          <cell r="L7469">
            <v>800</v>
          </cell>
          <cell r="M7469">
            <v>0</v>
          </cell>
          <cell r="N7469">
            <v>0</v>
          </cell>
          <cell r="O7469">
            <v>800</v>
          </cell>
          <cell r="P7469">
            <v>0</v>
          </cell>
        </row>
        <row r="7470">
          <cell r="A7470" t="str">
            <v>0011907106</v>
          </cell>
          <cell r="B7470">
            <v>11907</v>
          </cell>
          <cell r="C7470">
            <v>119070</v>
          </cell>
          <cell r="D7470">
            <v>561</v>
          </cell>
          <cell r="E7470">
            <v>106</v>
          </cell>
          <cell r="F7470">
            <v>1</v>
          </cell>
          <cell r="G7470">
            <v>1</v>
          </cell>
          <cell r="H7470">
            <v>38723</v>
          </cell>
          <cell r="I7470">
            <v>150</v>
          </cell>
          <cell r="J7470">
            <v>0</v>
          </cell>
          <cell r="K7470">
            <v>150</v>
          </cell>
          <cell r="L7470">
            <v>150</v>
          </cell>
          <cell r="M7470">
            <v>0</v>
          </cell>
          <cell r="N7470">
            <v>0</v>
          </cell>
          <cell r="O7470">
            <v>150</v>
          </cell>
          <cell r="P7470">
            <v>0</v>
          </cell>
        </row>
        <row r="7471">
          <cell r="A7471" t="str">
            <v>0011907177</v>
          </cell>
          <cell r="B7471">
            <v>11907</v>
          </cell>
          <cell r="C7471">
            <v>119070</v>
          </cell>
          <cell r="D7471">
            <v>561</v>
          </cell>
          <cell r="E7471">
            <v>177</v>
          </cell>
          <cell r="F7471">
            <v>1</v>
          </cell>
          <cell r="G7471">
            <v>1</v>
          </cell>
          <cell r="H7471">
            <v>39448</v>
          </cell>
          <cell r="I7471">
            <v>0</v>
          </cell>
          <cell r="J7471">
            <v>0</v>
          </cell>
          <cell r="K7471">
            <v>5000</v>
          </cell>
          <cell r="L7471">
            <v>5000</v>
          </cell>
          <cell r="M7471">
            <v>0</v>
          </cell>
          <cell r="N7471">
            <v>0</v>
          </cell>
          <cell r="O7471">
            <v>5000</v>
          </cell>
          <cell r="P7471">
            <v>0</v>
          </cell>
        </row>
        <row r="7472">
          <cell r="A7472" t="str">
            <v>0011907301</v>
          </cell>
          <cell r="B7472">
            <v>11907</v>
          </cell>
          <cell r="C7472">
            <v>119070</v>
          </cell>
          <cell r="D7472">
            <v>561</v>
          </cell>
          <cell r="E7472">
            <v>301</v>
          </cell>
          <cell r="F7472">
            <v>1</v>
          </cell>
          <cell r="G7472">
            <v>1</v>
          </cell>
          <cell r="H7472" t="str">
            <v>/  /</v>
          </cell>
          <cell r="I7472">
            <v>0</v>
          </cell>
          <cell r="J7472">
            <v>0</v>
          </cell>
          <cell r="K7472">
            <v>10000</v>
          </cell>
          <cell r="L7472">
            <v>10000</v>
          </cell>
          <cell r="M7472">
            <v>0</v>
          </cell>
          <cell r="N7472">
            <v>0</v>
          </cell>
          <cell r="O7472">
            <v>10000</v>
          </cell>
          <cell r="P7472">
            <v>0</v>
          </cell>
        </row>
        <row r="7473">
          <cell r="A7473" t="str">
            <v>0011907511</v>
          </cell>
          <cell r="B7473">
            <v>11907</v>
          </cell>
          <cell r="C7473">
            <v>119070</v>
          </cell>
          <cell r="D7473">
            <v>561</v>
          </cell>
          <cell r="E7473">
            <v>511</v>
          </cell>
          <cell r="F7473">
            <v>1</v>
          </cell>
          <cell r="G7473">
            <v>1</v>
          </cell>
          <cell r="H7473" t="str">
            <v>/  /</v>
          </cell>
          <cell r="I7473">
            <v>0</v>
          </cell>
          <cell r="J7473">
            <v>0</v>
          </cell>
          <cell r="K7473">
            <v>1900</v>
          </cell>
          <cell r="L7473">
            <v>1900</v>
          </cell>
          <cell r="M7473">
            <v>0</v>
          </cell>
          <cell r="N7473">
            <v>1900</v>
          </cell>
          <cell r="O7473">
            <v>1900</v>
          </cell>
          <cell r="P7473">
            <v>0</v>
          </cell>
        </row>
        <row r="7474">
          <cell r="A7474" t="str">
            <v>0011907523</v>
          </cell>
          <cell r="B7474">
            <v>11907</v>
          </cell>
          <cell r="C7474">
            <v>119070</v>
          </cell>
          <cell r="D7474">
            <v>561</v>
          </cell>
          <cell r="E7474">
            <v>523</v>
          </cell>
          <cell r="F7474">
            <v>1</v>
          </cell>
          <cell r="G7474">
            <v>1</v>
          </cell>
          <cell r="H7474">
            <v>38723</v>
          </cell>
          <cell r="I7474">
            <v>1</v>
          </cell>
          <cell r="J7474">
            <v>0</v>
          </cell>
          <cell r="K7474">
            <v>1</v>
          </cell>
          <cell r="L7474">
            <v>1</v>
          </cell>
          <cell r="M7474">
            <v>0</v>
          </cell>
          <cell r="N7474">
            <v>0</v>
          </cell>
          <cell r="O7474">
            <v>1</v>
          </cell>
          <cell r="P7474">
            <v>0</v>
          </cell>
        </row>
        <row r="7475">
          <cell r="A7475" t="str">
            <v>0011907601</v>
          </cell>
          <cell r="B7475">
            <v>11907</v>
          </cell>
          <cell r="C7475">
            <v>119070</v>
          </cell>
          <cell r="D7475">
            <v>561</v>
          </cell>
          <cell r="E7475">
            <v>601</v>
          </cell>
          <cell r="F7475">
            <v>1</v>
          </cell>
          <cell r="G7475">
            <v>1</v>
          </cell>
          <cell r="H7475" t="str">
            <v>/  /</v>
          </cell>
          <cell r="I7475">
            <v>0</v>
          </cell>
          <cell r="J7475">
            <v>0</v>
          </cell>
          <cell r="K7475">
            <v>8099</v>
          </cell>
          <cell r="L7475">
            <v>8099</v>
          </cell>
          <cell r="M7475">
            <v>0</v>
          </cell>
          <cell r="N7475">
            <v>0</v>
          </cell>
          <cell r="O7475">
            <v>8099</v>
          </cell>
          <cell r="P7475">
            <v>0</v>
          </cell>
        </row>
        <row r="7476">
          <cell r="A7476" t="str">
            <v>0011907701</v>
          </cell>
          <cell r="B7476">
            <v>11907</v>
          </cell>
          <cell r="C7476">
            <v>119070</v>
          </cell>
          <cell r="D7476">
            <v>561</v>
          </cell>
          <cell r="E7476">
            <v>701</v>
          </cell>
          <cell r="F7476">
            <v>1</v>
          </cell>
          <cell r="G7476">
            <v>1</v>
          </cell>
          <cell r="H7476" t="str">
            <v>/  /</v>
          </cell>
          <cell r="I7476">
            <v>0</v>
          </cell>
          <cell r="J7476">
            <v>0</v>
          </cell>
          <cell r="K7476">
            <v>8099</v>
          </cell>
          <cell r="L7476">
            <v>8099</v>
          </cell>
          <cell r="M7476">
            <v>0</v>
          </cell>
          <cell r="N7476">
            <v>0</v>
          </cell>
          <cell r="O7476">
            <v>8099</v>
          </cell>
          <cell r="P7476">
            <v>0</v>
          </cell>
        </row>
        <row r="7477">
          <cell r="A7477" t="str">
            <v>0011907910</v>
          </cell>
          <cell r="B7477">
            <v>11907</v>
          </cell>
          <cell r="C7477">
            <v>119070</v>
          </cell>
          <cell r="D7477">
            <v>561</v>
          </cell>
          <cell r="E7477">
            <v>910</v>
          </cell>
          <cell r="F7477">
            <v>1</v>
          </cell>
          <cell r="G7477">
            <v>1</v>
          </cell>
          <cell r="H7477" t="str">
            <v>/  /</v>
          </cell>
          <cell r="I7477">
            <v>0</v>
          </cell>
          <cell r="J7477">
            <v>0</v>
          </cell>
          <cell r="K7477">
            <v>5000</v>
          </cell>
          <cell r="L7477">
            <v>5000</v>
          </cell>
          <cell r="M7477">
            <v>0</v>
          </cell>
          <cell r="N7477">
            <v>0</v>
          </cell>
          <cell r="O7477">
            <v>5000</v>
          </cell>
          <cell r="P7477">
            <v>0</v>
          </cell>
        </row>
        <row r="7478">
          <cell r="A7478" t="str">
            <v>0011907915</v>
          </cell>
          <cell r="B7478">
            <v>11907</v>
          </cell>
          <cell r="C7478">
            <v>119070</v>
          </cell>
          <cell r="D7478">
            <v>561</v>
          </cell>
          <cell r="E7478">
            <v>915</v>
          </cell>
          <cell r="F7478">
            <v>1</v>
          </cell>
          <cell r="G7478">
            <v>1</v>
          </cell>
          <cell r="H7478" t="str">
            <v>/  /</v>
          </cell>
          <cell r="I7478">
            <v>0</v>
          </cell>
          <cell r="J7478">
            <v>0</v>
          </cell>
          <cell r="K7478">
            <v>5000</v>
          </cell>
          <cell r="L7478">
            <v>5000</v>
          </cell>
          <cell r="M7478">
            <v>0</v>
          </cell>
          <cell r="N7478">
            <v>0</v>
          </cell>
          <cell r="O7478">
            <v>5000</v>
          </cell>
          <cell r="P7478">
            <v>0</v>
          </cell>
        </row>
        <row r="7479">
          <cell r="A7479" t="str">
            <v>0011907951</v>
          </cell>
          <cell r="B7479">
            <v>11907</v>
          </cell>
          <cell r="C7479">
            <v>119070</v>
          </cell>
          <cell r="D7479">
            <v>561</v>
          </cell>
          <cell r="E7479">
            <v>951</v>
          </cell>
          <cell r="F7479">
            <v>1</v>
          </cell>
          <cell r="G7479">
            <v>1</v>
          </cell>
          <cell r="H7479" t="str">
            <v>/  /</v>
          </cell>
          <cell r="I7479">
            <v>0</v>
          </cell>
          <cell r="J7479">
            <v>0</v>
          </cell>
          <cell r="K7479">
            <v>1378</v>
          </cell>
          <cell r="L7479">
            <v>1378</v>
          </cell>
          <cell r="M7479">
            <v>0</v>
          </cell>
          <cell r="N7479">
            <v>0</v>
          </cell>
          <cell r="O7479">
            <v>1378</v>
          </cell>
          <cell r="P7479">
            <v>0</v>
          </cell>
        </row>
        <row r="7480">
          <cell r="A7480" t="str">
            <v>0011908101</v>
          </cell>
          <cell r="B7480">
            <v>11908</v>
          </cell>
          <cell r="C7480">
            <v>119080</v>
          </cell>
          <cell r="D7480">
            <v>949</v>
          </cell>
          <cell r="E7480">
            <v>101</v>
          </cell>
          <cell r="F7480">
            <v>1</v>
          </cell>
          <cell r="G7480">
            <v>1</v>
          </cell>
          <cell r="H7480">
            <v>38727</v>
          </cell>
          <cell r="I7480">
            <v>4932</v>
          </cell>
          <cell r="J7480">
            <v>0</v>
          </cell>
          <cell r="K7480">
            <v>4932</v>
          </cell>
          <cell r="L7480">
            <v>4932</v>
          </cell>
          <cell r="M7480">
            <v>0</v>
          </cell>
          <cell r="N7480">
            <v>0</v>
          </cell>
          <cell r="O7480">
            <v>4932</v>
          </cell>
          <cell r="P7480">
            <v>0</v>
          </cell>
        </row>
        <row r="7481">
          <cell r="A7481" t="str">
            <v>0011908106</v>
          </cell>
          <cell r="B7481">
            <v>11908</v>
          </cell>
          <cell r="C7481">
            <v>119080</v>
          </cell>
          <cell r="D7481">
            <v>949</v>
          </cell>
          <cell r="E7481">
            <v>106</v>
          </cell>
          <cell r="F7481">
            <v>1</v>
          </cell>
          <cell r="G7481">
            <v>1</v>
          </cell>
          <cell r="H7481">
            <v>38723</v>
          </cell>
          <cell r="I7481">
            <v>150</v>
          </cell>
          <cell r="J7481">
            <v>0</v>
          </cell>
          <cell r="K7481">
            <v>150</v>
          </cell>
          <cell r="L7481">
            <v>150</v>
          </cell>
          <cell r="M7481">
            <v>0</v>
          </cell>
          <cell r="N7481">
            <v>0</v>
          </cell>
          <cell r="O7481">
            <v>150</v>
          </cell>
          <cell r="P7481">
            <v>0</v>
          </cell>
        </row>
        <row r="7482">
          <cell r="A7482" t="str">
            <v>0011908172</v>
          </cell>
          <cell r="B7482">
            <v>11908</v>
          </cell>
          <cell r="C7482">
            <v>119080</v>
          </cell>
          <cell r="D7482">
            <v>949</v>
          </cell>
          <cell r="E7482">
            <v>172</v>
          </cell>
          <cell r="F7482">
            <v>1</v>
          </cell>
          <cell r="G7482">
            <v>2</v>
          </cell>
          <cell r="H7482" t="str">
            <v>15/01/08</v>
          </cell>
          <cell r="I7482">
            <v>0</v>
          </cell>
          <cell r="J7482">
            <v>50.34</v>
          </cell>
          <cell r="K7482">
            <v>50.34</v>
          </cell>
          <cell r="L7482">
            <v>50.34</v>
          </cell>
          <cell r="M7482">
            <v>0</v>
          </cell>
          <cell r="N7482">
            <v>0</v>
          </cell>
          <cell r="O7482">
            <v>50.34</v>
          </cell>
          <cell r="P7482">
            <v>0</v>
          </cell>
        </row>
        <row r="7483">
          <cell r="A7483" t="str">
            <v>0011908301</v>
          </cell>
          <cell r="B7483">
            <v>11908</v>
          </cell>
          <cell r="C7483">
            <v>119080</v>
          </cell>
          <cell r="D7483">
            <v>949</v>
          </cell>
          <cell r="E7483">
            <v>301</v>
          </cell>
          <cell r="F7483">
            <v>1</v>
          </cell>
          <cell r="G7483">
            <v>2</v>
          </cell>
          <cell r="H7483" t="str">
            <v>/  /</v>
          </cell>
          <cell r="I7483">
            <v>0</v>
          </cell>
          <cell r="J7483">
            <v>50.34</v>
          </cell>
          <cell r="K7483">
            <v>5132.34</v>
          </cell>
          <cell r="L7483">
            <v>5132.34</v>
          </cell>
          <cell r="M7483">
            <v>0</v>
          </cell>
          <cell r="N7483">
            <v>0</v>
          </cell>
          <cell r="O7483">
            <v>5132.34</v>
          </cell>
          <cell r="P7483">
            <v>0</v>
          </cell>
        </row>
        <row r="7484">
          <cell r="A7484" t="str">
            <v>0011908511</v>
          </cell>
          <cell r="B7484">
            <v>11908</v>
          </cell>
          <cell r="C7484">
            <v>119080</v>
          </cell>
          <cell r="D7484">
            <v>949</v>
          </cell>
          <cell r="E7484">
            <v>511</v>
          </cell>
          <cell r="F7484">
            <v>1</v>
          </cell>
          <cell r="G7484">
            <v>2</v>
          </cell>
          <cell r="H7484" t="str">
            <v>/  /</v>
          </cell>
          <cell r="I7484">
            <v>0</v>
          </cell>
          <cell r="J7484">
            <v>10</v>
          </cell>
          <cell r="K7484">
            <v>910</v>
          </cell>
          <cell r="L7484">
            <v>910</v>
          </cell>
          <cell r="M7484">
            <v>0</v>
          </cell>
          <cell r="N7484">
            <v>910</v>
          </cell>
          <cell r="O7484">
            <v>910</v>
          </cell>
          <cell r="P7484">
            <v>0</v>
          </cell>
        </row>
        <row r="7485">
          <cell r="A7485" t="str">
            <v>0011908523</v>
          </cell>
          <cell r="B7485">
            <v>11908</v>
          </cell>
          <cell r="C7485">
            <v>119080</v>
          </cell>
          <cell r="D7485">
            <v>949</v>
          </cell>
          <cell r="E7485">
            <v>523</v>
          </cell>
          <cell r="F7485">
            <v>1</v>
          </cell>
          <cell r="G7485">
            <v>1</v>
          </cell>
          <cell r="H7485">
            <v>38723</v>
          </cell>
          <cell r="I7485">
            <v>1</v>
          </cell>
          <cell r="J7485">
            <v>0</v>
          </cell>
          <cell r="K7485">
            <v>1</v>
          </cell>
          <cell r="L7485">
            <v>1</v>
          </cell>
          <cell r="M7485">
            <v>0</v>
          </cell>
          <cell r="N7485">
            <v>0</v>
          </cell>
          <cell r="O7485">
            <v>1</v>
          </cell>
          <cell r="P7485">
            <v>0</v>
          </cell>
        </row>
        <row r="7486">
          <cell r="A7486" t="str">
            <v>0011908601</v>
          </cell>
          <cell r="B7486">
            <v>11908</v>
          </cell>
          <cell r="C7486">
            <v>119080</v>
          </cell>
          <cell r="D7486">
            <v>949</v>
          </cell>
          <cell r="E7486">
            <v>601</v>
          </cell>
          <cell r="F7486">
            <v>1</v>
          </cell>
          <cell r="G7486">
            <v>2</v>
          </cell>
          <cell r="H7486" t="str">
            <v>/  /</v>
          </cell>
          <cell r="I7486">
            <v>0</v>
          </cell>
          <cell r="J7486">
            <v>40.340000000000003</v>
          </cell>
          <cell r="K7486">
            <v>4221.34</v>
          </cell>
          <cell r="L7486">
            <v>4221.34</v>
          </cell>
          <cell r="M7486">
            <v>0</v>
          </cell>
          <cell r="N7486">
            <v>0</v>
          </cell>
          <cell r="O7486">
            <v>4221.34</v>
          </cell>
          <cell r="P7486">
            <v>0</v>
          </cell>
        </row>
        <row r="7487">
          <cell r="A7487" t="str">
            <v>0011908701</v>
          </cell>
          <cell r="B7487">
            <v>11908</v>
          </cell>
          <cell r="C7487">
            <v>119080</v>
          </cell>
          <cell r="D7487">
            <v>949</v>
          </cell>
          <cell r="E7487">
            <v>701</v>
          </cell>
          <cell r="F7487">
            <v>1</v>
          </cell>
          <cell r="G7487">
            <v>2</v>
          </cell>
          <cell r="H7487" t="str">
            <v>/  /</v>
          </cell>
          <cell r="I7487">
            <v>0</v>
          </cell>
          <cell r="J7487">
            <v>40.340000000000003</v>
          </cell>
          <cell r="K7487">
            <v>4221.34</v>
          </cell>
          <cell r="L7487">
            <v>4221.34</v>
          </cell>
          <cell r="M7487">
            <v>0</v>
          </cell>
          <cell r="N7487">
            <v>0</v>
          </cell>
          <cell r="O7487">
            <v>4221.34</v>
          </cell>
          <cell r="P7487">
            <v>0</v>
          </cell>
        </row>
        <row r="7488">
          <cell r="A7488" t="str">
            <v>0011908910</v>
          </cell>
          <cell r="B7488">
            <v>11908</v>
          </cell>
          <cell r="C7488">
            <v>119080</v>
          </cell>
          <cell r="D7488">
            <v>949</v>
          </cell>
          <cell r="E7488">
            <v>910</v>
          </cell>
          <cell r="F7488">
            <v>1</v>
          </cell>
          <cell r="G7488">
            <v>2</v>
          </cell>
          <cell r="H7488" t="str">
            <v>/  /</v>
          </cell>
          <cell r="I7488">
            <v>0</v>
          </cell>
          <cell r="J7488">
            <v>0</v>
          </cell>
          <cell r="K7488">
            <v>5082</v>
          </cell>
          <cell r="L7488">
            <v>5082</v>
          </cell>
          <cell r="M7488">
            <v>0</v>
          </cell>
          <cell r="N7488">
            <v>0</v>
          </cell>
          <cell r="O7488">
            <v>5082</v>
          </cell>
          <cell r="P7488">
            <v>0</v>
          </cell>
        </row>
        <row r="7489">
          <cell r="A7489" t="str">
            <v>0011908915</v>
          </cell>
          <cell r="B7489">
            <v>11908</v>
          </cell>
          <cell r="C7489">
            <v>119080</v>
          </cell>
          <cell r="D7489">
            <v>949</v>
          </cell>
          <cell r="E7489">
            <v>915</v>
          </cell>
          <cell r="F7489">
            <v>1</v>
          </cell>
          <cell r="G7489">
            <v>2</v>
          </cell>
          <cell r="H7489" t="str">
            <v>/  /</v>
          </cell>
          <cell r="I7489">
            <v>0</v>
          </cell>
          <cell r="J7489">
            <v>50.34</v>
          </cell>
          <cell r="K7489">
            <v>50.34</v>
          </cell>
          <cell r="L7489">
            <v>50.34</v>
          </cell>
          <cell r="M7489">
            <v>0</v>
          </cell>
          <cell r="N7489">
            <v>0</v>
          </cell>
          <cell r="O7489">
            <v>50.34</v>
          </cell>
          <cell r="P7489">
            <v>0</v>
          </cell>
        </row>
        <row r="7490">
          <cell r="A7490" t="str">
            <v>0011908951</v>
          </cell>
          <cell r="B7490">
            <v>11908</v>
          </cell>
          <cell r="C7490">
            <v>119080</v>
          </cell>
          <cell r="D7490">
            <v>949</v>
          </cell>
          <cell r="E7490">
            <v>951</v>
          </cell>
          <cell r="F7490">
            <v>1</v>
          </cell>
          <cell r="G7490">
            <v>2</v>
          </cell>
          <cell r="H7490" t="str">
            <v>/  /</v>
          </cell>
          <cell r="I7490">
            <v>0</v>
          </cell>
          <cell r="J7490">
            <v>7</v>
          </cell>
          <cell r="K7490">
            <v>660</v>
          </cell>
          <cell r="L7490">
            <v>660</v>
          </cell>
          <cell r="M7490">
            <v>0</v>
          </cell>
          <cell r="N7490">
            <v>0</v>
          </cell>
          <cell r="O7490">
            <v>660</v>
          </cell>
          <cell r="P7490">
            <v>0</v>
          </cell>
        </row>
        <row r="7491">
          <cell r="A7491" t="str">
            <v>0011909101</v>
          </cell>
          <cell r="B7491">
            <v>11909</v>
          </cell>
          <cell r="C7491">
            <v>119090</v>
          </cell>
          <cell r="D7491" t="str">
            <v>S9U</v>
          </cell>
          <cell r="E7491">
            <v>101</v>
          </cell>
          <cell r="F7491">
            <v>1</v>
          </cell>
          <cell r="G7491">
            <v>1</v>
          </cell>
          <cell r="H7491">
            <v>39089</v>
          </cell>
          <cell r="I7491">
            <v>5814</v>
          </cell>
          <cell r="J7491">
            <v>0</v>
          </cell>
          <cell r="K7491">
            <v>5814</v>
          </cell>
          <cell r="L7491">
            <v>5814</v>
          </cell>
          <cell r="M7491">
            <v>0</v>
          </cell>
          <cell r="N7491">
            <v>0</v>
          </cell>
          <cell r="O7491">
            <v>5814</v>
          </cell>
          <cell r="P7491">
            <v>0</v>
          </cell>
        </row>
        <row r="7492">
          <cell r="A7492" t="str">
            <v>0011909106</v>
          </cell>
          <cell r="B7492">
            <v>11909</v>
          </cell>
          <cell r="C7492">
            <v>119090</v>
          </cell>
          <cell r="D7492" t="str">
            <v>S9U</v>
          </cell>
          <cell r="E7492">
            <v>106</v>
          </cell>
          <cell r="F7492">
            <v>1</v>
          </cell>
          <cell r="G7492">
            <v>1</v>
          </cell>
          <cell r="H7492">
            <v>38723</v>
          </cell>
          <cell r="I7492">
            <v>150</v>
          </cell>
          <cell r="J7492">
            <v>0</v>
          </cell>
          <cell r="K7492">
            <v>150</v>
          </cell>
          <cell r="L7492">
            <v>150</v>
          </cell>
          <cell r="M7492">
            <v>0</v>
          </cell>
          <cell r="N7492">
            <v>0</v>
          </cell>
          <cell r="O7492">
            <v>150</v>
          </cell>
          <cell r="P7492">
            <v>0</v>
          </cell>
        </row>
        <row r="7493">
          <cell r="A7493" t="str">
            <v>0011909263</v>
          </cell>
          <cell r="B7493">
            <v>11909</v>
          </cell>
          <cell r="C7493">
            <v>119090</v>
          </cell>
          <cell r="D7493" t="str">
            <v>S9U</v>
          </cell>
          <cell r="E7493">
            <v>263</v>
          </cell>
          <cell r="F7493">
            <v>1</v>
          </cell>
          <cell r="G7493">
            <v>2</v>
          </cell>
          <cell r="H7493" t="str">
            <v>21/01/08</v>
          </cell>
          <cell r="I7493">
            <v>0</v>
          </cell>
          <cell r="J7493">
            <v>42.5</v>
          </cell>
          <cell r="K7493">
            <v>42.5</v>
          </cell>
          <cell r="L7493">
            <v>42.5</v>
          </cell>
          <cell r="M7493">
            <v>0</v>
          </cell>
          <cell r="N7493">
            <v>0</v>
          </cell>
          <cell r="O7493">
            <v>42.5</v>
          </cell>
          <cell r="P7493">
            <v>0</v>
          </cell>
        </row>
        <row r="7494">
          <cell r="A7494" t="str">
            <v>0011909301</v>
          </cell>
          <cell r="B7494">
            <v>11909</v>
          </cell>
          <cell r="C7494">
            <v>119090</v>
          </cell>
          <cell r="D7494" t="str">
            <v>S9U</v>
          </cell>
          <cell r="E7494">
            <v>301</v>
          </cell>
          <cell r="F7494">
            <v>1</v>
          </cell>
          <cell r="G7494">
            <v>2</v>
          </cell>
          <cell r="H7494" t="str">
            <v>/  /</v>
          </cell>
          <cell r="I7494">
            <v>0</v>
          </cell>
          <cell r="J7494">
            <v>42.5</v>
          </cell>
          <cell r="K7494">
            <v>6006.5</v>
          </cell>
          <cell r="L7494">
            <v>6006.5</v>
          </cell>
          <cell r="M7494">
            <v>0</v>
          </cell>
          <cell r="N7494">
            <v>0</v>
          </cell>
          <cell r="O7494">
            <v>6006.5</v>
          </cell>
          <cell r="P7494">
            <v>0</v>
          </cell>
        </row>
        <row r="7495">
          <cell r="A7495" t="str">
            <v>0011909601</v>
          </cell>
          <cell r="B7495">
            <v>11909</v>
          </cell>
          <cell r="C7495">
            <v>119090</v>
          </cell>
          <cell r="D7495" t="str">
            <v>S9U</v>
          </cell>
          <cell r="E7495">
            <v>601</v>
          </cell>
          <cell r="F7495">
            <v>1</v>
          </cell>
          <cell r="G7495">
            <v>2</v>
          </cell>
          <cell r="H7495" t="str">
            <v>/  /</v>
          </cell>
          <cell r="I7495">
            <v>0</v>
          </cell>
          <cell r="J7495">
            <v>42.5</v>
          </cell>
          <cell r="K7495">
            <v>6006.5</v>
          </cell>
          <cell r="L7495">
            <v>6006.5</v>
          </cell>
          <cell r="M7495">
            <v>0</v>
          </cell>
          <cell r="N7495">
            <v>0</v>
          </cell>
          <cell r="O7495">
            <v>6006.5</v>
          </cell>
          <cell r="P7495">
            <v>0</v>
          </cell>
        </row>
        <row r="7496">
          <cell r="A7496" t="str">
            <v>0011909701</v>
          </cell>
          <cell r="B7496">
            <v>11909</v>
          </cell>
          <cell r="C7496">
            <v>119090</v>
          </cell>
          <cell r="D7496" t="str">
            <v>S9U</v>
          </cell>
          <cell r="E7496">
            <v>701</v>
          </cell>
          <cell r="F7496">
            <v>1</v>
          </cell>
          <cell r="G7496">
            <v>2</v>
          </cell>
          <cell r="H7496" t="str">
            <v>/  /</v>
          </cell>
          <cell r="I7496">
            <v>0</v>
          </cell>
          <cell r="J7496">
            <v>42.5</v>
          </cell>
          <cell r="K7496">
            <v>6006.5</v>
          </cell>
          <cell r="L7496">
            <v>6006.5</v>
          </cell>
          <cell r="M7496">
            <v>0</v>
          </cell>
          <cell r="N7496">
            <v>0</v>
          </cell>
          <cell r="O7496">
            <v>6006.5</v>
          </cell>
          <cell r="P7496">
            <v>0</v>
          </cell>
        </row>
        <row r="7497">
          <cell r="A7497" t="str">
            <v>0011909910</v>
          </cell>
          <cell r="B7497">
            <v>11909</v>
          </cell>
          <cell r="C7497">
            <v>119090</v>
          </cell>
          <cell r="D7497" t="str">
            <v>S9U</v>
          </cell>
          <cell r="E7497">
            <v>910</v>
          </cell>
          <cell r="F7497">
            <v>1</v>
          </cell>
          <cell r="G7497">
            <v>2</v>
          </cell>
          <cell r="H7497" t="str">
            <v>/  /</v>
          </cell>
          <cell r="I7497">
            <v>0</v>
          </cell>
          <cell r="J7497">
            <v>0</v>
          </cell>
          <cell r="K7497">
            <v>5964</v>
          </cell>
          <cell r="L7497">
            <v>5964</v>
          </cell>
          <cell r="M7497">
            <v>0</v>
          </cell>
          <cell r="N7497">
            <v>0</v>
          </cell>
          <cell r="O7497">
            <v>5964</v>
          </cell>
          <cell r="P7497">
            <v>0</v>
          </cell>
        </row>
        <row r="7498">
          <cell r="A7498" t="str">
            <v>0011911101</v>
          </cell>
          <cell r="B7498">
            <v>11911</v>
          </cell>
          <cell r="C7498">
            <v>119110</v>
          </cell>
          <cell r="D7498">
            <v>230</v>
          </cell>
          <cell r="E7498">
            <v>101</v>
          </cell>
          <cell r="F7498">
            <v>1</v>
          </cell>
          <cell r="G7498">
            <v>1</v>
          </cell>
          <cell r="H7498">
            <v>38726</v>
          </cell>
          <cell r="I7498">
            <v>9617.4</v>
          </cell>
          <cell r="J7498">
            <v>0</v>
          </cell>
          <cell r="K7498">
            <v>9617.4</v>
          </cell>
          <cell r="L7498">
            <v>9617.4</v>
          </cell>
          <cell r="M7498">
            <v>0</v>
          </cell>
          <cell r="N7498">
            <v>0</v>
          </cell>
          <cell r="O7498">
            <v>9617.4</v>
          </cell>
          <cell r="P7498">
            <v>0</v>
          </cell>
        </row>
        <row r="7499">
          <cell r="A7499" t="str">
            <v>0011911106</v>
          </cell>
          <cell r="B7499">
            <v>11911</v>
          </cell>
          <cell r="C7499">
            <v>119110</v>
          </cell>
          <cell r="D7499">
            <v>230</v>
          </cell>
          <cell r="E7499">
            <v>106</v>
          </cell>
          <cell r="F7499">
            <v>1</v>
          </cell>
          <cell r="G7499">
            <v>1</v>
          </cell>
          <cell r="H7499" t="str">
            <v>15/06/06</v>
          </cell>
          <cell r="I7499">
            <v>150</v>
          </cell>
          <cell r="J7499">
            <v>0</v>
          </cell>
          <cell r="K7499">
            <v>150</v>
          </cell>
          <cell r="L7499">
            <v>150</v>
          </cell>
          <cell r="M7499">
            <v>0</v>
          </cell>
          <cell r="N7499">
            <v>0</v>
          </cell>
          <cell r="O7499">
            <v>150</v>
          </cell>
          <cell r="P7499">
            <v>0</v>
          </cell>
        </row>
        <row r="7500">
          <cell r="A7500" t="str">
            <v>0011911172</v>
          </cell>
          <cell r="B7500">
            <v>11911</v>
          </cell>
          <cell r="C7500">
            <v>119110</v>
          </cell>
          <cell r="D7500">
            <v>230</v>
          </cell>
          <cell r="E7500">
            <v>172</v>
          </cell>
          <cell r="F7500">
            <v>1</v>
          </cell>
          <cell r="G7500">
            <v>2</v>
          </cell>
          <cell r="H7500" t="str">
            <v>15/01/08</v>
          </cell>
          <cell r="I7500">
            <v>0</v>
          </cell>
          <cell r="J7500">
            <v>4603.37</v>
          </cell>
          <cell r="K7500">
            <v>4603.37</v>
          </cell>
          <cell r="L7500">
            <v>4603.37</v>
          </cell>
          <cell r="M7500">
            <v>0</v>
          </cell>
          <cell r="N7500">
            <v>0</v>
          </cell>
          <cell r="O7500">
            <v>4603.37</v>
          </cell>
          <cell r="P7500">
            <v>0</v>
          </cell>
        </row>
        <row r="7501">
          <cell r="A7501" t="str">
            <v>0011911263</v>
          </cell>
          <cell r="B7501">
            <v>11911</v>
          </cell>
          <cell r="C7501">
            <v>119110</v>
          </cell>
          <cell r="D7501">
            <v>230</v>
          </cell>
          <cell r="E7501">
            <v>263</v>
          </cell>
          <cell r="F7501">
            <v>1</v>
          </cell>
          <cell r="G7501">
            <v>2</v>
          </cell>
          <cell r="H7501" t="str">
            <v>21/01/08</v>
          </cell>
          <cell r="I7501">
            <v>0</v>
          </cell>
          <cell r="J7501">
            <v>264.75</v>
          </cell>
          <cell r="K7501">
            <v>264.75</v>
          </cell>
          <cell r="L7501">
            <v>264.75</v>
          </cell>
          <cell r="M7501">
            <v>0</v>
          </cell>
          <cell r="N7501">
            <v>0</v>
          </cell>
          <cell r="O7501">
            <v>264.75</v>
          </cell>
          <cell r="P7501">
            <v>0</v>
          </cell>
        </row>
        <row r="7502">
          <cell r="A7502" t="str">
            <v>0011911301</v>
          </cell>
          <cell r="B7502">
            <v>11911</v>
          </cell>
          <cell r="C7502">
            <v>119110</v>
          </cell>
          <cell r="D7502">
            <v>230</v>
          </cell>
          <cell r="E7502">
            <v>301</v>
          </cell>
          <cell r="F7502">
            <v>1</v>
          </cell>
          <cell r="G7502">
            <v>2</v>
          </cell>
          <cell r="H7502" t="str">
            <v>/  /</v>
          </cell>
          <cell r="I7502">
            <v>0</v>
          </cell>
          <cell r="J7502">
            <v>4868.12</v>
          </cell>
          <cell r="K7502">
            <v>14635.52</v>
          </cell>
          <cell r="L7502">
            <v>14635.52</v>
          </cell>
          <cell r="M7502">
            <v>0</v>
          </cell>
          <cell r="N7502">
            <v>0</v>
          </cell>
          <cell r="O7502">
            <v>14635.52</v>
          </cell>
          <cell r="P7502">
            <v>0</v>
          </cell>
        </row>
        <row r="7503">
          <cell r="A7503" t="str">
            <v>0011911511</v>
          </cell>
          <cell r="B7503">
            <v>11911</v>
          </cell>
          <cell r="C7503">
            <v>119110</v>
          </cell>
          <cell r="D7503">
            <v>230</v>
          </cell>
          <cell r="E7503">
            <v>511</v>
          </cell>
          <cell r="F7503">
            <v>1</v>
          </cell>
          <cell r="G7503">
            <v>2</v>
          </cell>
          <cell r="H7503" t="str">
            <v>/  /</v>
          </cell>
          <cell r="I7503">
            <v>0</v>
          </cell>
          <cell r="J7503">
            <v>920</v>
          </cell>
          <cell r="K7503">
            <v>1820</v>
          </cell>
          <cell r="L7503">
            <v>1820</v>
          </cell>
          <cell r="M7503">
            <v>0</v>
          </cell>
          <cell r="N7503">
            <v>1820</v>
          </cell>
          <cell r="O7503">
            <v>1820</v>
          </cell>
          <cell r="P7503">
            <v>0</v>
          </cell>
        </row>
        <row r="7504">
          <cell r="A7504" t="str">
            <v>0011911523</v>
          </cell>
          <cell r="B7504">
            <v>11911</v>
          </cell>
          <cell r="C7504">
            <v>119110</v>
          </cell>
          <cell r="D7504">
            <v>230</v>
          </cell>
          <cell r="E7504">
            <v>523</v>
          </cell>
          <cell r="F7504">
            <v>1</v>
          </cell>
          <cell r="G7504">
            <v>1</v>
          </cell>
          <cell r="H7504">
            <v>38723</v>
          </cell>
          <cell r="I7504">
            <v>1</v>
          </cell>
          <cell r="J7504">
            <v>0</v>
          </cell>
          <cell r="K7504">
            <v>1</v>
          </cell>
          <cell r="L7504">
            <v>1</v>
          </cell>
          <cell r="M7504">
            <v>0</v>
          </cell>
          <cell r="N7504">
            <v>0</v>
          </cell>
          <cell r="O7504">
            <v>1</v>
          </cell>
          <cell r="P7504">
            <v>0</v>
          </cell>
        </row>
        <row r="7505">
          <cell r="A7505" t="str">
            <v>0011911601</v>
          </cell>
          <cell r="B7505">
            <v>11911</v>
          </cell>
          <cell r="C7505">
            <v>119110</v>
          </cell>
          <cell r="D7505">
            <v>230</v>
          </cell>
          <cell r="E7505">
            <v>601</v>
          </cell>
          <cell r="F7505">
            <v>1</v>
          </cell>
          <cell r="G7505">
            <v>2</v>
          </cell>
          <cell r="H7505" t="str">
            <v>/  /</v>
          </cell>
          <cell r="I7505">
            <v>0</v>
          </cell>
          <cell r="J7505">
            <v>3948.12</v>
          </cell>
          <cell r="K7505">
            <v>12814.52</v>
          </cell>
          <cell r="L7505">
            <v>12814.52</v>
          </cell>
          <cell r="M7505">
            <v>0</v>
          </cell>
          <cell r="N7505">
            <v>0</v>
          </cell>
          <cell r="O7505">
            <v>12814.52</v>
          </cell>
          <cell r="P7505">
            <v>0</v>
          </cell>
        </row>
        <row r="7506">
          <cell r="A7506" t="str">
            <v>0011911701</v>
          </cell>
          <cell r="B7506">
            <v>11911</v>
          </cell>
          <cell r="C7506">
            <v>119110</v>
          </cell>
          <cell r="D7506">
            <v>230</v>
          </cell>
          <cell r="E7506">
            <v>701</v>
          </cell>
          <cell r="F7506">
            <v>1</v>
          </cell>
          <cell r="G7506">
            <v>2</v>
          </cell>
          <cell r="H7506" t="str">
            <v>/  /</v>
          </cell>
          <cell r="I7506">
            <v>0</v>
          </cell>
          <cell r="J7506">
            <v>3948.12</v>
          </cell>
          <cell r="K7506">
            <v>12814.52</v>
          </cell>
          <cell r="L7506">
            <v>12814.52</v>
          </cell>
          <cell r="M7506">
            <v>0</v>
          </cell>
          <cell r="N7506">
            <v>0</v>
          </cell>
          <cell r="O7506">
            <v>12814.52</v>
          </cell>
          <cell r="P7506">
            <v>0</v>
          </cell>
        </row>
        <row r="7507">
          <cell r="A7507" t="str">
            <v>0011911910</v>
          </cell>
          <cell r="B7507">
            <v>11911</v>
          </cell>
          <cell r="C7507">
            <v>119110</v>
          </cell>
          <cell r="D7507">
            <v>230</v>
          </cell>
          <cell r="E7507">
            <v>910</v>
          </cell>
          <cell r="F7507">
            <v>1</v>
          </cell>
          <cell r="G7507">
            <v>2</v>
          </cell>
          <cell r="H7507" t="str">
            <v>/  /</v>
          </cell>
          <cell r="I7507">
            <v>0</v>
          </cell>
          <cell r="J7507">
            <v>0</v>
          </cell>
          <cell r="K7507">
            <v>9767.4</v>
          </cell>
          <cell r="L7507">
            <v>9767.4</v>
          </cell>
          <cell r="M7507">
            <v>0</v>
          </cell>
          <cell r="N7507">
            <v>0</v>
          </cell>
          <cell r="O7507">
            <v>9767.4</v>
          </cell>
          <cell r="P7507">
            <v>0</v>
          </cell>
        </row>
        <row r="7508">
          <cell r="A7508" t="str">
            <v>0011911915</v>
          </cell>
          <cell r="B7508">
            <v>11911</v>
          </cell>
          <cell r="C7508">
            <v>119110</v>
          </cell>
          <cell r="D7508">
            <v>230</v>
          </cell>
          <cell r="E7508">
            <v>915</v>
          </cell>
          <cell r="F7508">
            <v>1</v>
          </cell>
          <cell r="G7508">
            <v>2</v>
          </cell>
          <cell r="H7508" t="str">
            <v>/  /</v>
          </cell>
          <cell r="I7508">
            <v>0</v>
          </cell>
          <cell r="J7508">
            <v>4603.37</v>
          </cell>
          <cell r="K7508">
            <v>4603.37</v>
          </cell>
          <cell r="L7508">
            <v>4603.37</v>
          </cell>
          <cell r="M7508">
            <v>0</v>
          </cell>
          <cell r="N7508">
            <v>0</v>
          </cell>
          <cell r="O7508">
            <v>4603.37</v>
          </cell>
          <cell r="P7508">
            <v>0</v>
          </cell>
        </row>
        <row r="7509">
          <cell r="A7509" t="str">
            <v>0011911951</v>
          </cell>
          <cell r="B7509">
            <v>11911</v>
          </cell>
          <cell r="C7509">
            <v>119110</v>
          </cell>
          <cell r="D7509">
            <v>230</v>
          </cell>
          <cell r="E7509">
            <v>951</v>
          </cell>
          <cell r="F7509">
            <v>1</v>
          </cell>
          <cell r="G7509">
            <v>2</v>
          </cell>
          <cell r="H7509" t="str">
            <v>/  /</v>
          </cell>
          <cell r="I7509">
            <v>0</v>
          </cell>
          <cell r="J7509">
            <v>668</v>
          </cell>
          <cell r="K7509">
            <v>1321</v>
          </cell>
          <cell r="L7509">
            <v>1321</v>
          </cell>
          <cell r="M7509">
            <v>0</v>
          </cell>
          <cell r="N7509">
            <v>0</v>
          </cell>
          <cell r="O7509">
            <v>1321</v>
          </cell>
          <cell r="P7509">
            <v>0</v>
          </cell>
        </row>
        <row r="7510">
          <cell r="A7510" t="str">
            <v>0011913101</v>
          </cell>
          <cell r="B7510">
            <v>11913</v>
          </cell>
          <cell r="C7510">
            <v>119130</v>
          </cell>
          <cell r="D7510" t="str">
            <v>50A</v>
          </cell>
          <cell r="E7510">
            <v>101</v>
          </cell>
          <cell r="F7510">
            <v>1</v>
          </cell>
          <cell r="G7510">
            <v>1</v>
          </cell>
          <cell r="H7510">
            <v>39088</v>
          </cell>
          <cell r="I7510">
            <v>3500</v>
          </cell>
          <cell r="J7510">
            <v>0</v>
          </cell>
          <cell r="K7510">
            <v>3500</v>
          </cell>
          <cell r="L7510">
            <v>3500</v>
          </cell>
          <cell r="M7510">
            <v>0</v>
          </cell>
          <cell r="N7510">
            <v>0</v>
          </cell>
          <cell r="O7510">
            <v>3500</v>
          </cell>
          <cell r="P7510">
            <v>0</v>
          </cell>
        </row>
        <row r="7511">
          <cell r="A7511" t="str">
            <v>0011913106</v>
          </cell>
          <cell r="B7511">
            <v>11913</v>
          </cell>
          <cell r="C7511">
            <v>119130</v>
          </cell>
          <cell r="D7511" t="str">
            <v>50A</v>
          </cell>
          <cell r="E7511">
            <v>106</v>
          </cell>
          <cell r="F7511">
            <v>1</v>
          </cell>
          <cell r="G7511">
            <v>1</v>
          </cell>
          <cell r="H7511">
            <v>39087</v>
          </cell>
          <cell r="I7511">
            <v>150</v>
          </cell>
          <cell r="J7511">
            <v>0</v>
          </cell>
          <cell r="K7511">
            <v>150</v>
          </cell>
          <cell r="L7511">
            <v>150</v>
          </cell>
          <cell r="M7511">
            <v>0</v>
          </cell>
          <cell r="N7511">
            <v>0</v>
          </cell>
          <cell r="O7511">
            <v>150</v>
          </cell>
          <cell r="P7511">
            <v>0</v>
          </cell>
        </row>
        <row r="7512">
          <cell r="A7512" t="str">
            <v>0011913301</v>
          </cell>
          <cell r="B7512">
            <v>11913</v>
          </cell>
          <cell r="C7512">
            <v>119130</v>
          </cell>
          <cell r="D7512" t="str">
            <v>50A</v>
          </cell>
          <cell r="E7512">
            <v>301</v>
          </cell>
          <cell r="F7512">
            <v>1</v>
          </cell>
          <cell r="G7512">
            <v>1</v>
          </cell>
          <cell r="H7512" t="str">
            <v>/  /</v>
          </cell>
          <cell r="I7512">
            <v>0</v>
          </cell>
          <cell r="J7512">
            <v>0</v>
          </cell>
          <cell r="K7512">
            <v>3650</v>
          </cell>
          <cell r="L7512">
            <v>3650</v>
          </cell>
          <cell r="M7512">
            <v>0</v>
          </cell>
          <cell r="N7512">
            <v>0</v>
          </cell>
          <cell r="O7512">
            <v>3650</v>
          </cell>
          <cell r="P7512">
            <v>0</v>
          </cell>
        </row>
        <row r="7513">
          <cell r="A7513" t="str">
            <v>0011913511</v>
          </cell>
          <cell r="B7513">
            <v>11913</v>
          </cell>
          <cell r="C7513">
            <v>119130</v>
          </cell>
          <cell r="D7513" t="str">
            <v>50A</v>
          </cell>
          <cell r="E7513">
            <v>511</v>
          </cell>
          <cell r="F7513">
            <v>1</v>
          </cell>
          <cell r="G7513">
            <v>1</v>
          </cell>
          <cell r="H7513" t="str">
            <v>/  /</v>
          </cell>
          <cell r="I7513">
            <v>0</v>
          </cell>
          <cell r="J7513">
            <v>0</v>
          </cell>
          <cell r="K7513">
            <v>547</v>
          </cell>
          <cell r="L7513">
            <v>547</v>
          </cell>
          <cell r="M7513">
            <v>0</v>
          </cell>
          <cell r="N7513">
            <v>547</v>
          </cell>
          <cell r="O7513">
            <v>547</v>
          </cell>
          <cell r="P7513">
            <v>0</v>
          </cell>
        </row>
        <row r="7514">
          <cell r="A7514" t="str">
            <v>0011913601</v>
          </cell>
          <cell r="B7514">
            <v>11913</v>
          </cell>
          <cell r="C7514">
            <v>119130</v>
          </cell>
          <cell r="D7514" t="str">
            <v>50A</v>
          </cell>
          <cell r="E7514">
            <v>601</v>
          </cell>
          <cell r="F7514">
            <v>1</v>
          </cell>
          <cell r="G7514">
            <v>1</v>
          </cell>
          <cell r="H7514" t="str">
            <v>/  /</v>
          </cell>
          <cell r="I7514">
            <v>0</v>
          </cell>
          <cell r="J7514">
            <v>0</v>
          </cell>
          <cell r="K7514">
            <v>3103</v>
          </cell>
          <cell r="L7514">
            <v>3103</v>
          </cell>
          <cell r="M7514">
            <v>0</v>
          </cell>
          <cell r="N7514">
            <v>0</v>
          </cell>
          <cell r="O7514">
            <v>3103</v>
          </cell>
          <cell r="P7514">
            <v>0</v>
          </cell>
        </row>
        <row r="7515">
          <cell r="A7515" t="str">
            <v>0011913701</v>
          </cell>
          <cell r="B7515">
            <v>11913</v>
          </cell>
          <cell r="C7515">
            <v>119130</v>
          </cell>
          <cell r="D7515" t="str">
            <v>50A</v>
          </cell>
          <cell r="E7515">
            <v>701</v>
          </cell>
          <cell r="F7515">
            <v>1</v>
          </cell>
          <cell r="G7515">
            <v>1</v>
          </cell>
          <cell r="H7515" t="str">
            <v>/  /</v>
          </cell>
          <cell r="I7515">
            <v>0</v>
          </cell>
          <cell r="J7515">
            <v>0</v>
          </cell>
          <cell r="K7515">
            <v>3103</v>
          </cell>
          <cell r="L7515">
            <v>3103</v>
          </cell>
          <cell r="M7515">
            <v>0</v>
          </cell>
          <cell r="N7515">
            <v>0</v>
          </cell>
          <cell r="O7515">
            <v>3103</v>
          </cell>
          <cell r="P7515">
            <v>0</v>
          </cell>
        </row>
        <row r="7516">
          <cell r="A7516" t="str">
            <v>0011913910</v>
          </cell>
          <cell r="B7516">
            <v>11913</v>
          </cell>
          <cell r="C7516">
            <v>119130</v>
          </cell>
          <cell r="D7516" t="str">
            <v>50A</v>
          </cell>
          <cell r="E7516">
            <v>910</v>
          </cell>
          <cell r="F7516">
            <v>1</v>
          </cell>
          <cell r="G7516">
            <v>1</v>
          </cell>
          <cell r="H7516" t="str">
            <v>/  /</v>
          </cell>
          <cell r="I7516">
            <v>0</v>
          </cell>
          <cell r="J7516">
            <v>0</v>
          </cell>
          <cell r="K7516">
            <v>3650</v>
          </cell>
          <cell r="L7516">
            <v>3650</v>
          </cell>
          <cell r="M7516">
            <v>0</v>
          </cell>
          <cell r="N7516">
            <v>0</v>
          </cell>
          <cell r="O7516">
            <v>3650</v>
          </cell>
          <cell r="P7516">
            <v>0</v>
          </cell>
        </row>
        <row r="7517">
          <cell r="A7517" t="str">
            <v>0011913951</v>
          </cell>
          <cell r="B7517">
            <v>11913</v>
          </cell>
          <cell r="C7517">
            <v>119130</v>
          </cell>
          <cell r="D7517" t="str">
            <v>50A</v>
          </cell>
          <cell r="E7517">
            <v>951</v>
          </cell>
          <cell r="F7517">
            <v>1</v>
          </cell>
          <cell r="G7517">
            <v>1</v>
          </cell>
          <cell r="H7517" t="str">
            <v>/  /</v>
          </cell>
          <cell r="I7517">
            <v>0</v>
          </cell>
          <cell r="J7517">
            <v>0</v>
          </cell>
          <cell r="K7517">
            <v>329</v>
          </cell>
          <cell r="L7517">
            <v>329</v>
          </cell>
          <cell r="M7517">
            <v>0</v>
          </cell>
          <cell r="N7517">
            <v>0</v>
          </cell>
          <cell r="O7517">
            <v>329</v>
          </cell>
          <cell r="P7517">
            <v>0</v>
          </cell>
        </row>
        <row r="7518">
          <cell r="A7518" t="str">
            <v>0011914101</v>
          </cell>
          <cell r="B7518">
            <v>11914</v>
          </cell>
          <cell r="C7518">
            <v>119140</v>
          </cell>
          <cell r="D7518">
            <v>862</v>
          </cell>
          <cell r="E7518">
            <v>101</v>
          </cell>
          <cell r="F7518">
            <v>1</v>
          </cell>
          <cell r="G7518">
            <v>1</v>
          </cell>
          <cell r="H7518">
            <v>39089</v>
          </cell>
          <cell r="I7518">
            <v>3000</v>
          </cell>
          <cell r="J7518">
            <v>0</v>
          </cell>
          <cell r="K7518">
            <v>3000</v>
          </cell>
          <cell r="L7518">
            <v>3000</v>
          </cell>
          <cell r="M7518">
            <v>0</v>
          </cell>
          <cell r="N7518">
            <v>0</v>
          </cell>
          <cell r="O7518">
            <v>3000</v>
          </cell>
          <cell r="P7518">
            <v>0</v>
          </cell>
        </row>
        <row r="7519">
          <cell r="A7519" t="str">
            <v>0011914263</v>
          </cell>
          <cell r="B7519">
            <v>11914</v>
          </cell>
          <cell r="C7519">
            <v>119140</v>
          </cell>
          <cell r="D7519">
            <v>862</v>
          </cell>
          <cell r="E7519">
            <v>263</v>
          </cell>
          <cell r="F7519">
            <v>1</v>
          </cell>
          <cell r="G7519">
            <v>2</v>
          </cell>
          <cell r="H7519" t="str">
            <v>21/01/08</v>
          </cell>
          <cell r="I7519">
            <v>0</v>
          </cell>
          <cell r="J7519">
            <v>73</v>
          </cell>
          <cell r="K7519">
            <v>146</v>
          </cell>
          <cell r="L7519">
            <v>146</v>
          </cell>
          <cell r="M7519">
            <v>0</v>
          </cell>
          <cell r="N7519">
            <v>0</v>
          </cell>
          <cell r="O7519">
            <v>146</v>
          </cell>
          <cell r="P7519">
            <v>0</v>
          </cell>
        </row>
        <row r="7520">
          <cell r="A7520" t="str">
            <v>0011914301</v>
          </cell>
          <cell r="B7520">
            <v>11914</v>
          </cell>
          <cell r="C7520">
            <v>119140</v>
          </cell>
          <cell r="D7520">
            <v>862</v>
          </cell>
          <cell r="E7520">
            <v>301</v>
          </cell>
          <cell r="F7520">
            <v>1</v>
          </cell>
          <cell r="G7520">
            <v>2</v>
          </cell>
          <cell r="H7520" t="str">
            <v>/  /</v>
          </cell>
          <cell r="I7520">
            <v>0</v>
          </cell>
          <cell r="J7520">
            <v>73</v>
          </cell>
          <cell r="K7520">
            <v>3146</v>
          </cell>
          <cell r="L7520">
            <v>3146</v>
          </cell>
          <cell r="M7520">
            <v>0</v>
          </cell>
          <cell r="N7520">
            <v>0</v>
          </cell>
          <cell r="O7520">
            <v>3146</v>
          </cell>
          <cell r="P7520">
            <v>0</v>
          </cell>
        </row>
        <row r="7521">
          <cell r="A7521" t="str">
            <v>0011914511</v>
          </cell>
          <cell r="B7521">
            <v>11914</v>
          </cell>
          <cell r="C7521">
            <v>119140</v>
          </cell>
          <cell r="D7521">
            <v>862</v>
          </cell>
          <cell r="E7521">
            <v>511</v>
          </cell>
          <cell r="F7521">
            <v>1</v>
          </cell>
          <cell r="G7521">
            <v>1</v>
          </cell>
          <cell r="H7521" t="str">
            <v>/  /</v>
          </cell>
          <cell r="I7521">
            <v>0</v>
          </cell>
          <cell r="J7521">
            <v>0</v>
          </cell>
          <cell r="K7521">
            <v>600</v>
          </cell>
          <cell r="L7521">
            <v>600</v>
          </cell>
          <cell r="M7521">
            <v>0</v>
          </cell>
          <cell r="N7521">
            <v>600</v>
          </cell>
          <cell r="O7521">
            <v>600</v>
          </cell>
          <cell r="P7521">
            <v>0</v>
          </cell>
        </row>
        <row r="7522">
          <cell r="A7522" t="str">
            <v>0011914523</v>
          </cell>
          <cell r="B7522">
            <v>11914</v>
          </cell>
          <cell r="C7522">
            <v>119140</v>
          </cell>
          <cell r="D7522">
            <v>862</v>
          </cell>
          <cell r="E7522">
            <v>523</v>
          </cell>
          <cell r="F7522">
            <v>1</v>
          </cell>
          <cell r="G7522">
            <v>1</v>
          </cell>
          <cell r="H7522">
            <v>38843</v>
          </cell>
          <cell r="I7522">
            <v>1</v>
          </cell>
          <cell r="J7522">
            <v>0</v>
          </cell>
          <cell r="K7522">
            <v>1</v>
          </cell>
          <cell r="L7522">
            <v>1</v>
          </cell>
          <cell r="M7522">
            <v>0</v>
          </cell>
          <cell r="N7522">
            <v>0</v>
          </cell>
          <cell r="O7522">
            <v>1</v>
          </cell>
          <cell r="P7522">
            <v>0</v>
          </cell>
        </row>
        <row r="7523">
          <cell r="A7523" t="str">
            <v>0011914601</v>
          </cell>
          <cell r="B7523">
            <v>11914</v>
          </cell>
          <cell r="C7523">
            <v>119140</v>
          </cell>
          <cell r="D7523">
            <v>862</v>
          </cell>
          <cell r="E7523">
            <v>601</v>
          </cell>
          <cell r="F7523">
            <v>1</v>
          </cell>
          <cell r="G7523">
            <v>2</v>
          </cell>
          <cell r="H7523" t="str">
            <v>/  /</v>
          </cell>
          <cell r="I7523">
            <v>0</v>
          </cell>
          <cell r="J7523">
            <v>73</v>
          </cell>
          <cell r="K7523">
            <v>2545</v>
          </cell>
          <cell r="L7523">
            <v>2545</v>
          </cell>
          <cell r="M7523">
            <v>0</v>
          </cell>
          <cell r="N7523">
            <v>0</v>
          </cell>
          <cell r="O7523">
            <v>2545</v>
          </cell>
          <cell r="P7523">
            <v>0</v>
          </cell>
        </row>
        <row r="7524">
          <cell r="A7524" t="str">
            <v>0011914701</v>
          </cell>
          <cell r="B7524">
            <v>11914</v>
          </cell>
          <cell r="C7524">
            <v>119140</v>
          </cell>
          <cell r="D7524">
            <v>862</v>
          </cell>
          <cell r="E7524">
            <v>701</v>
          </cell>
          <cell r="F7524">
            <v>1</v>
          </cell>
          <cell r="G7524">
            <v>2</v>
          </cell>
          <cell r="H7524" t="str">
            <v>/  /</v>
          </cell>
          <cell r="I7524">
            <v>0</v>
          </cell>
          <cell r="J7524">
            <v>73</v>
          </cell>
          <cell r="K7524">
            <v>2545</v>
          </cell>
          <cell r="L7524">
            <v>2545</v>
          </cell>
          <cell r="M7524">
            <v>0</v>
          </cell>
          <cell r="N7524">
            <v>0</v>
          </cell>
          <cell r="O7524">
            <v>2545</v>
          </cell>
          <cell r="P7524">
            <v>0</v>
          </cell>
        </row>
        <row r="7525">
          <cell r="A7525" t="str">
            <v>0011914910</v>
          </cell>
          <cell r="B7525">
            <v>11914</v>
          </cell>
          <cell r="C7525">
            <v>119140</v>
          </cell>
          <cell r="D7525">
            <v>862</v>
          </cell>
          <cell r="E7525">
            <v>910</v>
          </cell>
          <cell r="F7525">
            <v>1</v>
          </cell>
          <cell r="G7525">
            <v>2</v>
          </cell>
          <cell r="H7525" t="str">
            <v>/  /</v>
          </cell>
          <cell r="I7525">
            <v>0</v>
          </cell>
          <cell r="J7525">
            <v>0</v>
          </cell>
          <cell r="K7525">
            <v>3000</v>
          </cell>
          <cell r="L7525">
            <v>3000</v>
          </cell>
          <cell r="M7525">
            <v>0</v>
          </cell>
          <cell r="N7525">
            <v>0</v>
          </cell>
          <cell r="O7525">
            <v>3000</v>
          </cell>
          <cell r="P7525">
            <v>0</v>
          </cell>
        </row>
        <row r="7526">
          <cell r="A7526" t="str">
            <v>0011914951</v>
          </cell>
          <cell r="B7526">
            <v>11914</v>
          </cell>
          <cell r="C7526">
            <v>119140</v>
          </cell>
          <cell r="D7526">
            <v>862</v>
          </cell>
          <cell r="E7526">
            <v>951</v>
          </cell>
          <cell r="F7526">
            <v>1</v>
          </cell>
          <cell r="G7526">
            <v>1</v>
          </cell>
          <cell r="H7526" t="str">
            <v>/  /</v>
          </cell>
          <cell r="I7526">
            <v>0</v>
          </cell>
          <cell r="J7526">
            <v>0</v>
          </cell>
          <cell r="K7526">
            <v>435</v>
          </cell>
          <cell r="L7526">
            <v>435</v>
          </cell>
          <cell r="M7526">
            <v>0</v>
          </cell>
          <cell r="N7526">
            <v>0</v>
          </cell>
          <cell r="O7526">
            <v>435</v>
          </cell>
          <cell r="P7526">
            <v>0</v>
          </cell>
        </row>
        <row r="7527">
          <cell r="A7527" t="str">
            <v>0011916101</v>
          </cell>
          <cell r="B7527">
            <v>11916</v>
          </cell>
          <cell r="C7527">
            <v>119160</v>
          </cell>
          <cell r="D7527" t="str">
            <v>G1C</v>
          </cell>
          <cell r="E7527">
            <v>101</v>
          </cell>
          <cell r="F7527">
            <v>1</v>
          </cell>
          <cell r="G7527">
            <v>1</v>
          </cell>
          <cell r="H7527">
            <v>39089</v>
          </cell>
          <cell r="I7527">
            <v>5391</v>
          </cell>
          <cell r="J7527">
            <v>0</v>
          </cell>
          <cell r="K7527">
            <v>5391</v>
          </cell>
          <cell r="L7527">
            <v>5391</v>
          </cell>
          <cell r="M7527">
            <v>0</v>
          </cell>
          <cell r="N7527">
            <v>0</v>
          </cell>
          <cell r="O7527">
            <v>5391</v>
          </cell>
          <cell r="P7527">
            <v>0</v>
          </cell>
        </row>
        <row r="7528">
          <cell r="A7528" t="str">
            <v>0011916106</v>
          </cell>
          <cell r="B7528">
            <v>11916</v>
          </cell>
          <cell r="C7528">
            <v>119160</v>
          </cell>
          <cell r="D7528" t="str">
            <v>G1C</v>
          </cell>
          <cell r="E7528">
            <v>106</v>
          </cell>
          <cell r="F7528">
            <v>1</v>
          </cell>
          <cell r="G7528">
            <v>1</v>
          </cell>
          <cell r="H7528" t="str">
            <v>15/06/06</v>
          </cell>
          <cell r="I7528">
            <v>150</v>
          </cell>
          <cell r="J7528">
            <v>0</v>
          </cell>
          <cell r="K7528">
            <v>150</v>
          </cell>
          <cell r="L7528">
            <v>150</v>
          </cell>
          <cell r="M7528">
            <v>0</v>
          </cell>
          <cell r="N7528">
            <v>0</v>
          </cell>
          <cell r="O7528">
            <v>150</v>
          </cell>
          <cell r="P7528">
            <v>0</v>
          </cell>
        </row>
        <row r="7529">
          <cell r="A7529" t="str">
            <v>0011916301</v>
          </cell>
          <cell r="B7529">
            <v>11916</v>
          </cell>
          <cell r="C7529">
            <v>119160</v>
          </cell>
          <cell r="D7529" t="str">
            <v>G1C</v>
          </cell>
          <cell r="E7529">
            <v>301</v>
          </cell>
          <cell r="F7529">
            <v>1</v>
          </cell>
          <cell r="G7529">
            <v>1</v>
          </cell>
          <cell r="H7529" t="str">
            <v>/  /</v>
          </cell>
          <cell r="I7529">
            <v>0</v>
          </cell>
          <cell r="J7529">
            <v>0</v>
          </cell>
          <cell r="K7529">
            <v>5541</v>
          </cell>
          <cell r="L7529">
            <v>5541</v>
          </cell>
          <cell r="M7529">
            <v>0</v>
          </cell>
          <cell r="N7529">
            <v>0</v>
          </cell>
          <cell r="O7529">
            <v>5541</v>
          </cell>
          <cell r="P7529">
            <v>0</v>
          </cell>
        </row>
        <row r="7530">
          <cell r="A7530" t="str">
            <v>0011916511</v>
          </cell>
          <cell r="B7530">
            <v>11916</v>
          </cell>
          <cell r="C7530">
            <v>119160</v>
          </cell>
          <cell r="D7530" t="str">
            <v>G1C</v>
          </cell>
          <cell r="E7530">
            <v>511</v>
          </cell>
          <cell r="F7530">
            <v>1</v>
          </cell>
          <cell r="G7530">
            <v>1</v>
          </cell>
          <cell r="H7530" t="str">
            <v>/  /</v>
          </cell>
          <cell r="I7530">
            <v>0</v>
          </cell>
          <cell r="J7530">
            <v>0</v>
          </cell>
          <cell r="K7530">
            <v>900</v>
          </cell>
          <cell r="L7530">
            <v>900</v>
          </cell>
          <cell r="M7530">
            <v>0</v>
          </cell>
          <cell r="N7530">
            <v>900</v>
          </cell>
          <cell r="O7530">
            <v>900</v>
          </cell>
          <cell r="P7530">
            <v>0</v>
          </cell>
        </row>
        <row r="7531">
          <cell r="A7531" t="str">
            <v>0011916523</v>
          </cell>
          <cell r="B7531">
            <v>11916</v>
          </cell>
          <cell r="C7531">
            <v>119160</v>
          </cell>
          <cell r="D7531" t="str">
            <v>G1C</v>
          </cell>
          <cell r="E7531">
            <v>523</v>
          </cell>
          <cell r="F7531">
            <v>1</v>
          </cell>
          <cell r="G7531">
            <v>1</v>
          </cell>
          <cell r="H7531">
            <v>38723</v>
          </cell>
          <cell r="I7531">
            <v>1</v>
          </cell>
          <cell r="J7531">
            <v>0</v>
          </cell>
          <cell r="K7531">
            <v>1</v>
          </cell>
          <cell r="L7531">
            <v>1</v>
          </cell>
          <cell r="M7531">
            <v>0</v>
          </cell>
          <cell r="N7531">
            <v>0</v>
          </cell>
          <cell r="O7531">
            <v>1</v>
          </cell>
          <cell r="P7531">
            <v>0</v>
          </cell>
        </row>
        <row r="7532">
          <cell r="A7532" t="str">
            <v>0011916601</v>
          </cell>
          <cell r="B7532">
            <v>11916</v>
          </cell>
          <cell r="C7532">
            <v>119160</v>
          </cell>
          <cell r="D7532" t="str">
            <v>G1C</v>
          </cell>
          <cell r="E7532">
            <v>601</v>
          </cell>
          <cell r="F7532">
            <v>1</v>
          </cell>
          <cell r="G7532">
            <v>1</v>
          </cell>
          <cell r="H7532" t="str">
            <v>/  /</v>
          </cell>
          <cell r="I7532">
            <v>0</v>
          </cell>
          <cell r="J7532">
            <v>0</v>
          </cell>
          <cell r="K7532">
            <v>4640</v>
          </cell>
          <cell r="L7532">
            <v>4640</v>
          </cell>
          <cell r="M7532">
            <v>0</v>
          </cell>
          <cell r="N7532">
            <v>0</v>
          </cell>
          <cell r="O7532">
            <v>4640</v>
          </cell>
          <cell r="P7532">
            <v>0</v>
          </cell>
        </row>
        <row r="7533">
          <cell r="A7533" t="str">
            <v>0011916701</v>
          </cell>
          <cell r="B7533">
            <v>11916</v>
          </cell>
          <cell r="C7533">
            <v>119160</v>
          </cell>
          <cell r="D7533" t="str">
            <v>G1C</v>
          </cell>
          <cell r="E7533">
            <v>701</v>
          </cell>
          <cell r="F7533">
            <v>1</v>
          </cell>
          <cell r="G7533">
            <v>1</v>
          </cell>
          <cell r="H7533" t="str">
            <v>/  /</v>
          </cell>
          <cell r="I7533">
            <v>0</v>
          </cell>
          <cell r="J7533">
            <v>0</v>
          </cell>
          <cell r="K7533">
            <v>4640</v>
          </cell>
          <cell r="L7533">
            <v>4640</v>
          </cell>
          <cell r="M7533">
            <v>0</v>
          </cell>
          <cell r="N7533">
            <v>0</v>
          </cell>
          <cell r="O7533">
            <v>4640</v>
          </cell>
          <cell r="P7533">
            <v>0</v>
          </cell>
        </row>
        <row r="7534">
          <cell r="A7534" t="str">
            <v>0011916910</v>
          </cell>
          <cell r="B7534">
            <v>11916</v>
          </cell>
          <cell r="C7534">
            <v>119160</v>
          </cell>
          <cell r="D7534" t="str">
            <v>G1C</v>
          </cell>
          <cell r="E7534">
            <v>910</v>
          </cell>
          <cell r="F7534">
            <v>1</v>
          </cell>
          <cell r="G7534">
            <v>1</v>
          </cell>
          <cell r="H7534" t="str">
            <v>/  /</v>
          </cell>
          <cell r="I7534">
            <v>0</v>
          </cell>
          <cell r="J7534">
            <v>0</v>
          </cell>
          <cell r="K7534">
            <v>5541</v>
          </cell>
          <cell r="L7534">
            <v>5541</v>
          </cell>
          <cell r="M7534">
            <v>0</v>
          </cell>
          <cell r="N7534">
            <v>0</v>
          </cell>
          <cell r="O7534">
            <v>5541</v>
          </cell>
          <cell r="P7534">
            <v>0</v>
          </cell>
        </row>
        <row r="7535">
          <cell r="A7535" t="str">
            <v>0011916951</v>
          </cell>
          <cell r="B7535">
            <v>11916</v>
          </cell>
          <cell r="C7535">
            <v>119160</v>
          </cell>
          <cell r="D7535" t="str">
            <v>G1C</v>
          </cell>
          <cell r="E7535">
            <v>951</v>
          </cell>
          <cell r="F7535">
            <v>1</v>
          </cell>
          <cell r="G7535">
            <v>1</v>
          </cell>
          <cell r="H7535" t="str">
            <v>/  /</v>
          </cell>
          <cell r="I7535">
            <v>0</v>
          </cell>
          <cell r="J7535">
            <v>0</v>
          </cell>
          <cell r="K7535">
            <v>653</v>
          </cell>
          <cell r="L7535">
            <v>653</v>
          </cell>
          <cell r="M7535">
            <v>0</v>
          </cell>
          <cell r="N7535">
            <v>0</v>
          </cell>
          <cell r="O7535">
            <v>653</v>
          </cell>
          <cell r="P7535">
            <v>0</v>
          </cell>
        </row>
        <row r="7536">
          <cell r="A7536" t="str">
            <v>0011917101</v>
          </cell>
          <cell r="B7536">
            <v>11917</v>
          </cell>
          <cell r="C7536">
            <v>119170</v>
          </cell>
          <cell r="D7536">
            <v>940</v>
          </cell>
          <cell r="E7536">
            <v>101</v>
          </cell>
          <cell r="F7536">
            <v>1</v>
          </cell>
          <cell r="G7536">
            <v>1</v>
          </cell>
          <cell r="H7536">
            <v>38728</v>
          </cell>
          <cell r="I7536">
            <v>5754</v>
          </cell>
          <cell r="J7536">
            <v>0</v>
          </cell>
          <cell r="K7536">
            <v>5754</v>
          </cell>
          <cell r="L7536">
            <v>5754</v>
          </cell>
          <cell r="M7536">
            <v>0</v>
          </cell>
          <cell r="N7536">
            <v>0</v>
          </cell>
          <cell r="O7536">
            <v>5754</v>
          </cell>
          <cell r="P7536">
            <v>0</v>
          </cell>
        </row>
        <row r="7537">
          <cell r="A7537" t="str">
            <v>0011917103</v>
          </cell>
          <cell r="B7537">
            <v>11917</v>
          </cell>
          <cell r="C7537">
            <v>119170</v>
          </cell>
          <cell r="D7537">
            <v>940</v>
          </cell>
          <cell r="E7537">
            <v>103</v>
          </cell>
          <cell r="F7537">
            <v>1</v>
          </cell>
          <cell r="G7537">
            <v>1</v>
          </cell>
          <cell r="H7537" t="str">
            <v>15/06/06</v>
          </cell>
          <cell r="I7537">
            <v>800</v>
          </cell>
          <cell r="J7537">
            <v>0</v>
          </cell>
          <cell r="K7537">
            <v>800</v>
          </cell>
          <cell r="L7537">
            <v>800</v>
          </cell>
          <cell r="M7537">
            <v>0</v>
          </cell>
          <cell r="N7537">
            <v>0</v>
          </cell>
          <cell r="O7537">
            <v>800</v>
          </cell>
          <cell r="P7537">
            <v>0</v>
          </cell>
        </row>
        <row r="7538">
          <cell r="A7538" t="str">
            <v>0011917106</v>
          </cell>
          <cell r="B7538">
            <v>11917</v>
          </cell>
          <cell r="C7538">
            <v>119170</v>
          </cell>
          <cell r="D7538">
            <v>940</v>
          </cell>
          <cell r="E7538">
            <v>106</v>
          </cell>
          <cell r="F7538">
            <v>1</v>
          </cell>
          <cell r="G7538">
            <v>1</v>
          </cell>
          <cell r="H7538" t="str">
            <v>15/06/06</v>
          </cell>
          <cell r="I7538">
            <v>150</v>
          </cell>
          <cell r="J7538">
            <v>0</v>
          </cell>
          <cell r="K7538">
            <v>150</v>
          </cell>
          <cell r="L7538">
            <v>150</v>
          </cell>
          <cell r="M7538">
            <v>0</v>
          </cell>
          <cell r="N7538">
            <v>0</v>
          </cell>
          <cell r="O7538">
            <v>150</v>
          </cell>
          <cell r="P7538">
            <v>0</v>
          </cell>
        </row>
        <row r="7539">
          <cell r="A7539" t="str">
            <v>0011917172</v>
          </cell>
          <cell r="B7539">
            <v>11917</v>
          </cell>
          <cell r="C7539">
            <v>119170</v>
          </cell>
          <cell r="D7539">
            <v>940</v>
          </cell>
          <cell r="E7539">
            <v>172</v>
          </cell>
          <cell r="F7539">
            <v>1</v>
          </cell>
          <cell r="G7539">
            <v>2</v>
          </cell>
          <cell r="H7539" t="str">
            <v>15/01/08</v>
          </cell>
          <cell r="I7539">
            <v>0</v>
          </cell>
          <cell r="J7539">
            <v>9800.1299999999992</v>
          </cell>
          <cell r="K7539">
            <v>9800.1299999999992</v>
          </cell>
          <cell r="L7539">
            <v>9800.1299999999992</v>
          </cell>
          <cell r="M7539">
            <v>0</v>
          </cell>
          <cell r="N7539">
            <v>0</v>
          </cell>
          <cell r="O7539">
            <v>9800.1299999999992</v>
          </cell>
          <cell r="P7539">
            <v>0</v>
          </cell>
        </row>
        <row r="7540">
          <cell r="A7540" t="str">
            <v>0011917301</v>
          </cell>
          <cell r="B7540">
            <v>11917</v>
          </cell>
          <cell r="C7540">
            <v>119170</v>
          </cell>
          <cell r="D7540">
            <v>940</v>
          </cell>
          <cell r="E7540">
            <v>301</v>
          </cell>
          <cell r="F7540">
            <v>1</v>
          </cell>
          <cell r="G7540">
            <v>2</v>
          </cell>
          <cell r="H7540" t="str">
            <v>/  /</v>
          </cell>
          <cell r="I7540">
            <v>0</v>
          </cell>
          <cell r="J7540">
            <v>9800.1299999999992</v>
          </cell>
          <cell r="K7540">
            <v>16504.13</v>
          </cell>
          <cell r="L7540">
            <v>16504.13</v>
          </cell>
          <cell r="M7540">
            <v>0</v>
          </cell>
          <cell r="N7540">
            <v>0</v>
          </cell>
          <cell r="O7540">
            <v>16504.13</v>
          </cell>
          <cell r="P7540">
            <v>0</v>
          </cell>
        </row>
        <row r="7541">
          <cell r="A7541" t="str">
            <v>0011917511</v>
          </cell>
          <cell r="B7541">
            <v>11917</v>
          </cell>
          <cell r="C7541">
            <v>119170</v>
          </cell>
          <cell r="D7541">
            <v>940</v>
          </cell>
          <cell r="E7541">
            <v>511</v>
          </cell>
          <cell r="F7541">
            <v>1</v>
          </cell>
          <cell r="G7541">
            <v>2</v>
          </cell>
          <cell r="H7541" t="str">
            <v>/  /</v>
          </cell>
          <cell r="I7541">
            <v>0</v>
          </cell>
          <cell r="J7541">
            <v>1960</v>
          </cell>
          <cell r="K7541">
            <v>2860</v>
          </cell>
          <cell r="L7541">
            <v>2860</v>
          </cell>
          <cell r="M7541">
            <v>0</v>
          </cell>
          <cell r="N7541">
            <v>2860</v>
          </cell>
          <cell r="O7541">
            <v>2860</v>
          </cell>
          <cell r="P7541">
            <v>0</v>
          </cell>
        </row>
        <row r="7542">
          <cell r="A7542" t="str">
            <v>0011917523</v>
          </cell>
          <cell r="B7542">
            <v>11917</v>
          </cell>
          <cell r="C7542">
            <v>119170</v>
          </cell>
          <cell r="D7542">
            <v>940</v>
          </cell>
          <cell r="E7542">
            <v>523</v>
          </cell>
          <cell r="F7542">
            <v>1</v>
          </cell>
          <cell r="G7542">
            <v>1</v>
          </cell>
          <cell r="H7542">
            <v>38754</v>
          </cell>
          <cell r="I7542">
            <v>1</v>
          </cell>
          <cell r="J7542">
            <v>0</v>
          </cell>
          <cell r="K7542">
            <v>1</v>
          </cell>
          <cell r="L7542">
            <v>1</v>
          </cell>
          <cell r="M7542">
            <v>0</v>
          </cell>
          <cell r="N7542">
            <v>0</v>
          </cell>
          <cell r="O7542">
            <v>1</v>
          </cell>
          <cell r="P7542">
            <v>0</v>
          </cell>
        </row>
        <row r="7543">
          <cell r="A7543" t="str">
            <v>0011917601</v>
          </cell>
          <cell r="B7543">
            <v>11917</v>
          </cell>
          <cell r="C7543">
            <v>119170</v>
          </cell>
          <cell r="D7543">
            <v>940</v>
          </cell>
          <cell r="E7543">
            <v>601</v>
          </cell>
          <cell r="F7543">
            <v>1</v>
          </cell>
          <cell r="G7543">
            <v>2</v>
          </cell>
          <cell r="H7543" t="str">
            <v>/  /</v>
          </cell>
          <cell r="I7543">
            <v>0</v>
          </cell>
          <cell r="J7543">
            <v>7840.13</v>
          </cell>
          <cell r="K7543">
            <v>13643.13</v>
          </cell>
          <cell r="L7543">
            <v>13643.13</v>
          </cell>
          <cell r="M7543">
            <v>0</v>
          </cell>
          <cell r="N7543">
            <v>0</v>
          </cell>
          <cell r="O7543">
            <v>13643.13</v>
          </cell>
          <cell r="P7543">
            <v>0</v>
          </cell>
        </row>
        <row r="7544">
          <cell r="A7544" t="str">
            <v>0011917701</v>
          </cell>
          <cell r="B7544">
            <v>11917</v>
          </cell>
          <cell r="C7544">
            <v>119170</v>
          </cell>
          <cell r="D7544">
            <v>940</v>
          </cell>
          <cell r="E7544">
            <v>701</v>
          </cell>
          <cell r="F7544">
            <v>1</v>
          </cell>
          <cell r="G7544">
            <v>2</v>
          </cell>
          <cell r="H7544" t="str">
            <v>/  /</v>
          </cell>
          <cell r="I7544">
            <v>0</v>
          </cell>
          <cell r="J7544">
            <v>7840.13</v>
          </cell>
          <cell r="K7544">
            <v>13643.13</v>
          </cell>
          <cell r="L7544">
            <v>13643.13</v>
          </cell>
          <cell r="M7544">
            <v>0</v>
          </cell>
          <cell r="N7544">
            <v>0</v>
          </cell>
          <cell r="O7544">
            <v>13643.13</v>
          </cell>
          <cell r="P7544">
            <v>0</v>
          </cell>
        </row>
        <row r="7545">
          <cell r="A7545" t="str">
            <v>0011917910</v>
          </cell>
          <cell r="B7545">
            <v>11917</v>
          </cell>
          <cell r="C7545">
            <v>119170</v>
          </cell>
          <cell r="D7545">
            <v>940</v>
          </cell>
          <cell r="E7545">
            <v>910</v>
          </cell>
          <cell r="F7545">
            <v>1</v>
          </cell>
          <cell r="G7545">
            <v>2</v>
          </cell>
          <cell r="H7545" t="str">
            <v>/  /</v>
          </cell>
          <cell r="I7545">
            <v>0</v>
          </cell>
          <cell r="J7545">
            <v>0</v>
          </cell>
          <cell r="K7545">
            <v>6704</v>
          </cell>
          <cell r="L7545">
            <v>6704</v>
          </cell>
          <cell r="M7545">
            <v>0</v>
          </cell>
          <cell r="N7545">
            <v>0</v>
          </cell>
          <cell r="O7545">
            <v>6704</v>
          </cell>
          <cell r="P7545">
            <v>0</v>
          </cell>
        </row>
        <row r="7546">
          <cell r="A7546" t="str">
            <v>0011917915</v>
          </cell>
          <cell r="B7546">
            <v>11917</v>
          </cell>
          <cell r="C7546">
            <v>119170</v>
          </cell>
          <cell r="D7546">
            <v>940</v>
          </cell>
          <cell r="E7546">
            <v>915</v>
          </cell>
          <cell r="F7546">
            <v>1</v>
          </cell>
          <cell r="G7546">
            <v>2</v>
          </cell>
          <cell r="H7546" t="str">
            <v>/  /</v>
          </cell>
          <cell r="I7546">
            <v>0</v>
          </cell>
          <cell r="J7546">
            <v>9800.1299999999992</v>
          </cell>
          <cell r="K7546">
            <v>9800.1299999999992</v>
          </cell>
          <cell r="L7546">
            <v>9800.1299999999992</v>
          </cell>
          <cell r="M7546">
            <v>0</v>
          </cell>
          <cell r="N7546">
            <v>0</v>
          </cell>
          <cell r="O7546">
            <v>9800.1299999999992</v>
          </cell>
          <cell r="P7546">
            <v>0</v>
          </cell>
        </row>
        <row r="7547">
          <cell r="A7547" t="str">
            <v>0011917951</v>
          </cell>
          <cell r="B7547">
            <v>11917</v>
          </cell>
          <cell r="C7547">
            <v>119170</v>
          </cell>
          <cell r="D7547">
            <v>940</v>
          </cell>
          <cell r="E7547">
            <v>951</v>
          </cell>
          <cell r="F7547">
            <v>1</v>
          </cell>
          <cell r="G7547">
            <v>2</v>
          </cell>
          <cell r="H7547" t="str">
            <v>/  /</v>
          </cell>
          <cell r="I7547">
            <v>0</v>
          </cell>
          <cell r="J7547">
            <v>1421</v>
          </cell>
          <cell r="K7547">
            <v>2074</v>
          </cell>
          <cell r="L7547">
            <v>2074</v>
          </cell>
          <cell r="M7547">
            <v>0</v>
          </cell>
          <cell r="N7547">
            <v>0</v>
          </cell>
          <cell r="O7547">
            <v>2074</v>
          </cell>
          <cell r="P7547">
            <v>0</v>
          </cell>
        </row>
        <row r="7548">
          <cell r="A7548" t="str">
            <v>0011918101</v>
          </cell>
          <cell r="B7548">
            <v>11918</v>
          </cell>
          <cell r="C7548">
            <v>119180</v>
          </cell>
          <cell r="D7548" t="str">
            <v>CCG</v>
          </cell>
          <cell r="E7548">
            <v>101</v>
          </cell>
          <cell r="F7548">
            <v>1</v>
          </cell>
          <cell r="G7548">
            <v>1</v>
          </cell>
          <cell r="H7548">
            <v>38727</v>
          </cell>
          <cell r="I7548">
            <v>7500</v>
          </cell>
          <cell r="J7548">
            <v>0</v>
          </cell>
          <cell r="K7548">
            <v>7500</v>
          </cell>
          <cell r="L7548">
            <v>7500</v>
          </cell>
          <cell r="M7548">
            <v>0</v>
          </cell>
          <cell r="N7548">
            <v>0</v>
          </cell>
          <cell r="O7548">
            <v>7500</v>
          </cell>
          <cell r="P7548">
            <v>0</v>
          </cell>
        </row>
        <row r="7549">
          <cell r="A7549" t="str">
            <v>0011918103</v>
          </cell>
          <cell r="B7549">
            <v>11918</v>
          </cell>
          <cell r="C7549">
            <v>119180</v>
          </cell>
          <cell r="D7549" t="str">
            <v>CCG</v>
          </cell>
          <cell r="E7549">
            <v>103</v>
          </cell>
          <cell r="F7549">
            <v>1</v>
          </cell>
          <cell r="G7549">
            <v>1</v>
          </cell>
          <cell r="H7549">
            <v>38724</v>
          </cell>
          <cell r="I7549">
            <v>800</v>
          </cell>
          <cell r="J7549">
            <v>0</v>
          </cell>
          <cell r="K7549">
            <v>800</v>
          </cell>
          <cell r="L7549">
            <v>800</v>
          </cell>
          <cell r="M7549">
            <v>0</v>
          </cell>
          <cell r="N7549">
            <v>0</v>
          </cell>
          <cell r="O7549">
            <v>800</v>
          </cell>
          <cell r="P7549">
            <v>0</v>
          </cell>
        </row>
        <row r="7550">
          <cell r="A7550" t="str">
            <v>0011918106</v>
          </cell>
          <cell r="B7550">
            <v>11918</v>
          </cell>
          <cell r="C7550">
            <v>119180</v>
          </cell>
          <cell r="D7550" t="str">
            <v>CCG</v>
          </cell>
          <cell r="E7550">
            <v>106</v>
          </cell>
          <cell r="F7550">
            <v>1</v>
          </cell>
          <cell r="G7550">
            <v>1</v>
          </cell>
          <cell r="H7550">
            <v>38724</v>
          </cell>
          <cell r="I7550">
            <v>150</v>
          </cell>
          <cell r="J7550">
            <v>0</v>
          </cell>
          <cell r="K7550">
            <v>150</v>
          </cell>
          <cell r="L7550">
            <v>150</v>
          </cell>
          <cell r="M7550">
            <v>0</v>
          </cell>
          <cell r="N7550">
            <v>0</v>
          </cell>
          <cell r="O7550">
            <v>150</v>
          </cell>
          <cell r="P7550">
            <v>0</v>
          </cell>
        </row>
        <row r="7551">
          <cell r="A7551" t="str">
            <v>0011918172</v>
          </cell>
          <cell r="B7551">
            <v>11918</v>
          </cell>
          <cell r="C7551">
            <v>119180</v>
          </cell>
          <cell r="D7551" t="str">
            <v>CCG</v>
          </cell>
          <cell r="E7551">
            <v>172</v>
          </cell>
          <cell r="F7551">
            <v>1</v>
          </cell>
          <cell r="G7551">
            <v>2</v>
          </cell>
          <cell r="H7551" t="str">
            <v>15/01/08</v>
          </cell>
          <cell r="I7551">
            <v>0</v>
          </cell>
          <cell r="J7551">
            <v>1167.82</v>
          </cell>
          <cell r="K7551">
            <v>1167.82</v>
          </cell>
          <cell r="L7551">
            <v>1167.82</v>
          </cell>
          <cell r="M7551">
            <v>0</v>
          </cell>
          <cell r="N7551">
            <v>0</v>
          </cell>
          <cell r="O7551">
            <v>1167.82</v>
          </cell>
          <cell r="P7551">
            <v>0</v>
          </cell>
        </row>
        <row r="7552">
          <cell r="A7552" t="str">
            <v>0011918263</v>
          </cell>
          <cell r="B7552">
            <v>11918</v>
          </cell>
          <cell r="C7552">
            <v>119180</v>
          </cell>
          <cell r="D7552" t="str">
            <v>CCG</v>
          </cell>
          <cell r="E7552">
            <v>263</v>
          </cell>
          <cell r="F7552">
            <v>1</v>
          </cell>
          <cell r="G7552">
            <v>2</v>
          </cell>
          <cell r="H7552" t="str">
            <v>21/01/08</v>
          </cell>
          <cell r="I7552">
            <v>0</v>
          </cell>
          <cell r="J7552">
            <v>411.68</v>
          </cell>
          <cell r="K7552">
            <v>411.68</v>
          </cell>
          <cell r="L7552">
            <v>411.68</v>
          </cell>
          <cell r="M7552">
            <v>0</v>
          </cell>
          <cell r="N7552">
            <v>0</v>
          </cell>
          <cell r="O7552">
            <v>411.68</v>
          </cell>
          <cell r="P7552">
            <v>0</v>
          </cell>
        </row>
        <row r="7553">
          <cell r="A7553" t="str">
            <v>0011918301</v>
          </cell>
          <cell r="B7553">
            <v>11918</v>
          </cell>
          <cell r="C7553">
            <v>119180</v>
          </cell>
          <cell r="D7553" t="str">
            <v>CCG</v>
          </cell>
          <cell r="E7553">
            <v>301</v>
          </cell>
          <cell r="F7553">
            <v>1</v>
          </cell>
          <cell r="G7553">
            <v>2</v>
          </cell>
          <cell r="H7553" t="str">
            <v>/  /</v>
          </cell>
          <cell r="I7553">
            <v>0</v>
          </cell>
          <cell r="J7553">
            <v>1579.5</v>
          </cell>
          <cell r="K7553">
            <v>10029.5</v>
          </cell>
          <cell r="L7553">
            <v>10029.5</v>
          </cell>
          <cell r="M7553">
            <v>0</v>
          </cell>
          <cell r="N7553">
            <v>0</v>
          </cell>
          <cell r="O7553">
            <v>10029.5</v>
          </cell>
          <cell r="P7553">
            <v>0</v>
          </cell>
        </row>
        <row r="7554">
          <cell r="A7554" t="str">
            <v>0011918511</v>
          </cell>
          <cell r="B7554">
            <v>11918</v>
          </cell>
          <cell r="C7554">
            <v>119180</v>
          </cell>
          <cell r="D7554" t="str">
            <v>CCG</v>
          </cell>
          <cell r="E7554">
            <v>511</v>
          </cell>
          <cell r="F7554">
            <v>1</v>
          </cell>
          <cell r="G7554">
            <v>2</v>
          </cell>
          <cell r="H7554" t="str">
            <v>/  /</v>
          </cell>
          <cell r="I7554">
            <v>0</v>
          </cell>
          <cell r="J7554">
            <v>233</v>
          </cell>
          <cell r="K7554">
            <v>1133</v>
          </cell>
          <cell r="L7554">
            <v>1133</v>
          </cell>
          <cell r="M7554">
            <v>0</v>
          </cell>
          <cell r="N7554">
            <v>1133</v>
          </cell>
          <cell r="O7554">
            <v>1133</v>
          </cell>
          <cell r="P7554">
            <v>0</v>
          </cell>
        </row>
        <row r="7555">
          <cell r="A7555" t="str">
            <v>0011918523</v>
          </cell>
          <cell r="B7555">
            <v>11918</v>
          </cell>
          <cell r="C7555">
            <v>119180</v>
          </cell>
          <cell r="D7555" t="str">
            <v>CCG</v>
          </cell>
          <cell r="E7555">
            <v>523</v>
          </cell>
          <cell r="F7555">
            <v>1</v>
          </cell>
          <cell r="G7555">
            <v>1</v>
          </cell>
          <cell r="H7555">
            <v>38724</v>
          </cell>
          <cell r="I7555">
            <v>1</v>
          </cell>
          <cell r="J7555">
            <v>0</v>
          </cell>
          <cell r="K7555">
            <v>1</v>
          </cell>
          <cell r="L7555">
            <v>1</v>
          </cell>
          <cell r="M7555">
            <v>0</v>
          </cell>
          <cell r="N7555">
            <v>0</v>
          </cell>
          <cell r="O7555">
            <v>1</v>
          </cell>
          <cell r="P7555">
            <v>0</v>
          </cell>
        </row>
        <row r="7556">
          <cell r="A7556" t="str">
            <v>0011918601</v>
          </cell>
          <cell r="B7556">
            <v>11918</v>
          </cell>
          <cell r="C7556">
            <v>119180</v>
          </cell>
          <cell r="D7556" t="str">
            <v>CCG</v>
          </cell>
          <cell r="E7556">
            <v>601</v>
          </cell>
          <cell r="F7556">
            <v>1</v>
          </cell>
          <cell r="G7556">
            <v>2</v>
          </cell>
          <cell r="H7556" t="str">
            <v>/  /</v>
          </cell>
          <cell r="I7556">
            <v>0</v>
          </cell>
          <cell r="J7556">
            <v>1346.5</v>
          </cell>
          <cell r="K7556">
            <v>8895.5</v>
          </cell>
          <cell r="L7556">
            <v>8895.5</v>
          </cell>
          <cell r="M7556">
            <v>0</v>
          </cell>
          <cell r="N7556">
            <v>0</v>
          </cell>
          <cell r="O7556">
            <v>8895.5</v>
          </cell>
          <cell r="P7556">
            <v>0</v>
          </cell>
        </row>
        <row r="7557">
          <cell r="A7557" t="str">
            <v>0011918701</v>
          </cell>
          <cell r="B7557">
            <v>11918</v>
          </cell>
          <cell r="C7557">
            <v>119180</v>
          </cell>
          <cell r="D7557" t="str">
            <v>CCG</v>
          </cell>
          <cell r="E7557">
            <v>701</v>
          </cell>
          <cell r="F7557">
            <v>1</v>
          </cell>
          <cell r="G7557">
            <v>2</v>
          </cell>
          <cell r="H7557" t="str">
            <v>/  /</v>
          </cell>
          <cell r="I7557">
            <v>0</v>
          </cell>
          <cell r="J7557">
            <v>1346.5</v>
          </cell>
          <cell r="K7557">
            <v>8895.5</v>
          </cell>
          <cell r="L7557">
            <v>8895.5</v>
          </cell>
          <cell r="M7557">
            <v>0</v>
          </cell>
          <cell r="N7557">
            <v>0</v>
          </cell>
          <cell r="O7557">
            <v>8895.5</v>
          </cell>
          <cell r="P7557">
            <v>0</v>
          </cell>
        </row>
        <row r="7558">
          <cell r="A7558" t="str">
            <v>0011918910</v>
          </cell>
          <cell r="B7558">
            <v>11918</v>
          </cell>
          <cell r="C7558">
            <v>119180</v>
          </cell>
          <cell r="D7558" t="str">
            <v>CCG</v>
          </cell>
          <cell r="E7558">
            <v>910</v>
          </cell>
          <cell r="F7558">
            <v>1</v>
          </cell>
          <cell r="G7558">
            <v>2</v>
          </cell>
          <cell r="H7558" t="str">
            <v>/  /</v>
          </cell>
          <cell r="I7558">
            <v>0</v>
          </cell>
          <cell r="J7558">
            <v>0</v>
          </cell>
          <cell r="K7558">
            <v>8450</v>
          </cell>
          <cell r="L7558">
            <v>8450</v>
          </cell>
          <cell r="M7558">
            <v>0</v>
          </cell>
          <cell r="N7558">
            <v>0</v>
          </cell>
          <cell r="O7558">
            <v>8450</v>
          </cell>
          <cell r="P7558">
            <v>0</v>
          </cell>
        </row>
        <row r="7559">
          <cell r="A7559" t="str">
            <v>0011918915</v>
          </cell>
          <cell r="B7559">
            <v>11918</v>
          </cell>
          <cell r="C7559">
            <v>119180</v>
          </cell>
          <cell r="D7559" t="str">
            <v>CCG</v>
          </cell>
          <cell r="E7559">
            <v>915</v>
          </cell>
          <cell r="F7559">
            <v>1</v>
          </cell>
          <cell r="G7559">
            <v>2</v>
          </cell>
          <cell r="H7559" t="str">
            <v>/  /</v>
          </cell>
          <cell r="I7559">
            <v>0</v>
          </cell>
          <cell r="J7559">
            <v>1167.82</v>
          </cell>
          <cell r="K7559">
            <v>1167.82</v>
          </cell>
          <cell r="L7559">
            <v>1167.82</v>
          </cell>
          <cell r="M7559">
            <v>0</v>
          </cell>
          <cell r="N7559">
            <v>0</v>
          </cell>
          <cell r="O7559">
            <v>1167.82</v>
          </cell>
          <cell r="P7559">
            <v>0</v>
          </cell>
        </row>
        <row r="7560">
          <cell r="A7560" t="str">
            <v>0011918951</v>
          </cell>
          <cell r="B7560">
            <v>11918</v>
          </cell>
          <cell r="C7560">
            <v>119180</v>
          </cell>
          <cell r="D7560" t="str">
            <v>CCG</v>
          </cell>
          <cell r="E7560">
            <v>951</v>
          </cell>
          <cell r="F7560">
            <v>1</v>
          </cell>
          <cell r="G7560">
            <v>2</v>
          </cell>
          <cell r="H7560" t="str">
            <v>/  /</v>
          </cell>
          <cell r="I7560">
            <v>0</v>
          </cell>
          <cell r="J7560">
            <v>170</v>
          </cell>
          <cell r="K7560">
            <v>823</v>
          </cell>
          <cell r="L7560">
            <v>823</v>
          </cell>
          <cell r="M7560">
            <v>0</v>
          </cell>
          <cell r="N7560">
            <v>0</v>
          </cell>
          <cell r="O7560">
            <v>823</v>
          </cell>
          <cell r="P7560">
            <v>0</v>
          </cell>
        </row>
        <row r="7561">
          <cell r="A7561" t="str">
            <v>0011922101</v>
          </cell>
          <cell r="B7561">
            <v>11922</v>
          </cell>
          <cell r="C7561">
            <v>119220</v>
          </cell>
          <cell r="D7561">
            <v>410</v>
          </cell>
          <cell r="E7561">
            <v>101</v>
          </cell>
          <cell r="F7561">
            <v>1</v>
          </cell>
          <cell r="G7561">
            <v>1</v>
          </cell>
          <cell r="H7561">
            <v>39089</v>
          </cell>
          <cell r="I7561">
            <v>6901</v>
          </cell>
          <cell r="J7561">
            <v>0</v>
          </cell>
          <cell r="K7561">
            <v>6901</v>
          </cell>
          <cell r="L7561">
            <v>6901</v>
          </cell>
          <cell r="M7561">
            <v>0</v>
          </cell>
          <cell r="N7561">
            <v>0</v>
          </cell>
          <cell r="O7561">
            <v>6901</v>
          </cell>
          <cell r="P7561">
            <v>0</v>
          </cell>
        </row>
        <row r="7562">
          <cell r="A7562" t="str">
            <v>0011922176</v>
          </cell>
          <cell r="B7562">
            <v>11922</v>
          </cell>
          <cell r="C7562">
            <v>119220</v>
          </cell>
          <cell r="D7562">
            <v>410</v>
          </cell>
          <cell r="E7562">
            <v>176</v>
          </cell>
          <cell r="F7562">
            <v>1</v>
          </cell>
          <cell r="G7562">
            <v>1</v>
          </cell>
          <cell r="H7562">
            <v>39448</v>
          </cell>
          <cell r="I7562">
            <v>0</v>
          </cell>
          <cell r="J7562">
            <v>0</v>
          </cell>
          <cell r="K7562">
            <v>1446.85</v>
          </cell>
          <cell r="L7562">
            <v>1446.85</v>
          </cell>
          <cell r="M7562">
            <v>0</v>
          </cell>
          <cell r="N7562">
            <v>0</v>
          </cell>
          <cell r="O7562">
            <v>1446.85</v>
          </cell>
          <cell r="P7562">
            <v>0</v>
          </cell>
        </row>
        <row r="7563">
          <cell r="A7563" t="str">
            <v>0011922301</v>
          </cell>
          <cell r="B7563">
            <v>11922</v>
          </cell>
          <cell r="C7563">
            <v>119220</v>
          </cell>
          <cell r="D7563">
            <v>410</v>
          </cell>
          <cell r="E7563">
            <v>301</v>
          </cell>
          <cell r="F7563">
            <v>1</v>
          </cell>
          <cell r="G7563">
            <v>1</v>
          </cell>
          <cell r="H7563" t="str">
            <v>/  /</v>
          </cell>
          <cell r="I7563">
            <v>0</v>
          </cell>
          <cell r="J7563">
            <v>0</v>
          </cell>
          <cell r="K7563">
            <v>8347.85</v>
          </cell>
          <cell r="L7563">
            <v>8347.85</v>
          </cell>
          <cell r="M7563">
            <v>0</v>
          </cell>
          <cell r="N7563">
            <v>0</v>
          </cell>
          <cell r="O7563">
            <v>8347.85</v>
          </cell>
          <cell r="P7563">
            <v>0</v>
          </cell>
        </row>
        <row r="7564">
          <cell r="A7564" t="str">
            <v>0011922511</v>
          </cell>
          <cell r="B7564">
            <v>11922</v>
          </cell>
          <cell r="C7564">
            <v>119220</v>
          </cell>
          <cell r="D7564">
            <v>410</v>
          </cell>
          <cell r="E7564">
            <v>511</v>
          </cell>
          <cell r="F7564">
            <v>1</v>
          </cell>
          <cell r="G7564">
            <v>1</v>
          </cell>
          <cell r="H7564" t="str">
            <v>/  /</v>
          </cell>
          <cell r="I7564">
            <v>0</v>
          </cell>
          <cell r="J7564">
            <v>0</v>
          </cell>
          <cell r="K7564">
            <v>1189</v>
          </cell>
          <cell r="L7564">
            <v>1189</v>
          </cell>
          <cell r="M7564">
            <v>0</v>
          </cell>
          <cell r="N7564">
            <v>1189</v>
          </cell>
          <cell r="O7564">
            <v>1189</v>
          </cell>
          <cell r="P7564">
            <v>0</v>
          </cell>
        </row>
        <row r="7565">
          <cell r="A7565" t="str">
            <v>0011922523</v>
          </cell>
          <cell r="B7565">
            <v>11922</v>
          </cell>
          <cell r="C7565">
            <v>119220</v>
          </cell>
          <cell r="D7565">
            <v>410</v>
          </cell>
          <cell r="E7565">
            <v>523</v>
          </cell>
          <cell r="F7565">
            <v>1</v>
          </cell>
          <cell r="G7565">
            <v>1</v>
          </cell>
          <cell r="H7565">
            <v>38724</v>
          </cell>
          <cell r="I7565">
            <v>1</v>
          </cell>
          <cell r="J7565">
            <v>0</v>
          </cell>
          <cell r="K7565">
            <v>1</v>
          </cell>
          <cell r="L7565">
            <v>1</v>
          </cell>
          <cell r="M7565">
            <v>0</v>
          </cell>
          <cell r="N7565">
            <v>0</v>
          </cell>
          <cell r="O7565">
            <v>1</v>
          </cell>
          <cell r="P7565">
            <v>0</v>
          </cell>
        </row>
        <row r="7566">
          <cell r="A7566" t="str">
            <v>0011922601</v>
          </cell>
          <cell r="B7566">
            <v>11922</v>
          </cell>
          <cell r="C7566">
            <v>119220</v>
          </cell>
          <cell r="D7566">
            <v>410</v>
          </cell>
          <cell r="E7566">
            <v>601</v>
          </cell>
          <cell r="F7566">
            <v>1</v>
          </cell>
          <cell r="G7566">
            <v>1</v>
          </cell>
          <cell r="H7566" t="str">
            <v>/  /</v>
          </cell>
          <cell r="I7566">
            <v>0</v>
          </cell>
          <cell r="J7566">
            <v>0</v>
          </cell>
          <cell r="K7566">
            <v>7157.85</v>
          </cell>
          <cell r="L7566">
            <v>7157.85</v>
          </cell>
          <cell r="M7566">
            <v>0</v>
          </cell>
          <cell r="N7566">
            <v>0</v>
          </cell>
          <cell r="O7566">
            <v>7157.85</v>
          </cell>
          <cell r="P7566">
            <v>0</v>
          </cell>
        </row>
        <row r="7567">
          <cell r="A7567" t="str">
            <v>0011922701</v>
          </cell>
          <cell r="B7567">
            <v>11922</v>
          </cell>
          <cell r="C7567">
            <v>119220</v>
          </cell>
          <cell r="D7567">
            <v>410</v>
          </cell>
          <cell r="E7567">
            <v>701</v>
          </cell>
          <cell r="F7567">
            <v>1</v>
          </cell>
          <cell r="G7567">
            <v>1</v>
          </cell>
          <cell r="H7567" t="str">
            <v>/  /</v>
          </cell>
          <cell r="I7567">
            <v>0</v>
          </cell>
          <cell r="J7567">
            <v>0</v>
          </cell>
          <cell r="K7567">
            <v>7157.85</v>
          </cell>
          <cell r="L7567">
            <v>7157.85</v>
          </cell>
          <cell r="M7567">
            <v>0</v>
          </cell>
          <cell r="N7567">
            <v>0</v>
          </cell>
          <cell r="O7567">
            <v>7157.85</v>
          </cell>
          <cell r="P7567">
            <v>0</v>
          </cell>
        </row>
        <row r="7568">
          <cell r="A7568" t="str">
            <v>0011922910</v>
          </cell>
          <cell r="B7568">
            <v>11922</v>
          </cell>
          <cell r="C7568">
            <v>119220</v>
          </cell>
          <cell r="D7568">
            <v>410</v>
          </cell>
          <cell r="E7568">
            <v>910</v>
          </cell>
          <cell r="F7568">
            <v>1</v>
          </cell>
          <cell r="G7568">
            <v>1</v>
          </cell>
          <cell r="H7568" t="str">
            <v>/  /</v>
          </cell>
          <cell r="I7568">
            <v>0</v>
          </cell>
          <cell r="J7568">
            <v>0</v>
          </cell>
          <cell r="K7568">
            <v>6901</v>
          </cell>
          <cell r="L7568">
            <v>6901</v>
          </cell>
          <cell r="M7568">
            <v>0</v>
          </cell>
          <cell r="N7568">
            <v>0</v>
          </cell>
          <cell r="O7568">
            <v>6901</v>
          </cell>
          <cell r="P7568">
            <v>0</v>
          </cell>
        </row>
        <row r="7569">
          <cell r="A7569" t="str">
            <v>0011922915</v>
          </cell>
          <cell r="B7569">
            <v>11922</v>
          </cell>
          <cell r="C7569">
            <v>119220</v>
          </cell>
          <cell r="D7569">
            <v>410</v>
          </cell>
          <cell r="E7569">
            <v>915</v>
          </cell>
          <cell r="F7569">
            <v>1</v>
          </cell>
          <cell r="G7569">
            <v>1</v>
          </cell>
          <cell r="H7569" t="str">
            <v>/  /</v>
          </cell>
          <cell r="I7569">
            <v>0</v>
          </cell>
          <cell r="J7569">
            <v>0</v>
          </cell>
          <cell r="K7569">
            <v>1446.85</v>
          </cell>
          <cell r="L7569">
            <v>1446.85</v>
          </cell>
          <cell r="M7569">
            <v>0</v>
          </cell>
          <cell r="N7569">
            <v>0</v>
          </cell>
          <cell r="O7569">
            <v>1446.85</v>
          </cell>
          <cell r="P7569">
            <v>0</v>
          </cell>
        </row>
        <row r="7570">
          <cell r="A7570" t="str">
            <v>0011922951</v>
          </cell>
          <cell r="B7570">
            <v>11922</v>
          </cell>
          <cell r="C7570">
            <v>119220</v>
          </cell>
          <cell r="D7570">
            <v>410</v>
          </cell>
          <cell r="E7570">
            <v>951</v>
          </cell>
          <cell r="F7570">
            <v>1</v>
          </cell>
          <cell r="G7570">
            <v>1</v>
          </cell>
          <cell r="H7570" t="str">
            <v>/  /</v>
          </cell>
          <cell r="I7570">
            <v>0</v>
          </cell>
          <cell r="J7570">
            <v>0</v>
          </cell>
          <cell r="K7570">
            <v>863</v>
          </cell>
          <cell r="L7570">
            <v>863</v>
          </cell>
          <cell r="M7570">
            <v>0</v>
          </cell>
          <cell r="N7570">
            <v>0</v>
          </cell>
          <cell r="O7570">
            <v>863</v>
          </cell>
          <cell r="P7570">
            <v>0</v>
          </cell>
        </row>
        <row r="7571">
          <cell r="A7571" t="str">
            <v>0011923101</v>
          </cell>
          <cell r="B7571">
            <v>11923</v>
          </cell>
          <cell r="C7571">
            <v>119230</v>
          </cell>
          <cell r="D7571">
            <v>908</v>
          </cell>
          <cell r="E7571">
            <v>101</v>
          </cell>
          <cell r="F7571">
            <v>1</v>
          </cell>
          <cell r="G7571">
            <v>1</v>
          </cell>
          <cell r="H7571">
            <v>39089</v>
          </cell>
          <cell r="I7571">
            <v>3090</v>
          </cell>
          <cell r="J7571">
            <v>0</v>
          </cell>
          <cell r="K7571">
            <v>3090</v>
          </cell>
          <cell r="L7571">
            <v>3090</v>
          </cell>
          <cell r="M7571">
            <v>0</v>
          </cell>
          <cell r="N7571">
            <v>0</v>
          </cell>
          <cell r="O7571">
            <v>3090</v>
          </cell>
          <cell r="P7571">
            <v>0</v>
          </cell>
        </row>
        <row r="7572">
          <cell r="A7572" t="str">
            <v>0011923301</v>
          </cell>
          <cell r="B7572">
            <v>11923</v>
          </cell>
          <cell r="C7572">
            <v>119230</v>
          </cell>
          <cell r="D7572">
            <v>908</v>
          </cell>
          <cell r="E7572">
            <v>301</v>
          </cell>
          <cell r="F7572">
            <v>1</v>
          </cell>
          <cell r="G7572">
            <v>1</v>
          </cell>
          <cell r="H7572" t="str">
            <v>/  /</v>
          </cell>
          <cell r="I7572">
            <v>0</v>
          </cell>
          <cell r="J7572">
            <v>0</v>
          </cell>
          <cell r="K7572">
            <v>3090</v>
          </cell>
          <cell r="L7572">
            <v>3090</v>
          </cell>
          <cell r="M7572">
            <v>0</v>
          </cell>
          <cell r="N7572">
            <v>0</v>
          </cell>
          <cell r="O7572">
            <v>3090</v>
          </cell>
          <cell r="P7572">
            <v>0</v>
          </cell>
        </row>
        <row r="7573">
          <cell r="A7573" t="str">
            <v>0011923511</v>
          </cell>
          <cell r="B7573">
            <v>11923</v>
          </cell>
          <cell r="C7573">
            <v>119230</v>
          </cell>
          <cell r="D7573">
            <v>908</v>
          </cell>
          <cell r="E7573">
            <v>511</v>
          </cell>
          <cell r="F7573">
            <v>1</v>
          </cell>
          <cell r="G7573">
            <v>1</v>
          </cell>
          <cell r="H7573" t="str">
            <v>/  /</v>
          </cell>
          <cell r="I7573">
            <v>0</v>
          </cell>
          <cell r="J7573">
            <v>0</v>
          </cell>
          <cell r="K7573">
            <v>618</v>
          </cell>
          <cell r="L7573">
            <v>618</v>
          </cell>
          <cell r="M7573">
            <v>0</v>
          </cell>
          <cell r="N7573">
            <v>618</v>
          </cell>
          <cell r="O7573">
            <v>618</v>
          </cell>
          <cell r="P7573">
            <v>0</v>
          </cell>
        </row>
        <row r="7574">
          <cell r="A7574" t="str">
            <v>0011923523</v>
          </cell>
          <cell r="B7574">
            <v>11923</v>
          </cell>
          <cell r="C7574">
            <v>119230</v>
          </cell>
          <cell r="D7574">
            <v>908</v>
          </cell>
          <cell r="E7574">
            <v>523</v>
          </cell>
          <cell r="F7574">
            <v>1</v>
          </cell>
          <cell r="G7574">
            <v>1</v>
          </cell>
          <cell r="H7574">
            <v>38723</v>
          </cell>
          <cell r="I7574">
            <v>1</v>
          </cell>
          <cell r="J7574">
            <v>0</v>
          </cell>
          <cell r="K7574">
            <v>1</v>
          </cell>
          <cell r="L7574">
            <v>1</v>
          </cell>
          <cell r="M7574">
            <v>0</v>
          </cell>
          <cell r="N7574">
            <v>0</v>
          </cell>
          <cell r="O7574">
            <v>1</v>
          </cell>
          <cell r="P7574">
            <v>0</v>
          </cell>
        </row>
        <row r="7575">
          <cell r="A7575" t="str">
            <v>0011923601</v>
          </cell>
          <cell r="B7575">
            <v>11923</v>
          </cell>
          <cell r="C7575">
            <v>119230</v>
          </cell>
          <cell r="D7575">
            <v>908</v>
          </cell>
          <cell r="E7575">
            <v>601</v>
          </cell>
          <cell r="F7575">
            <v>1</v>
          </cell>
          <cell r="G7575">
            <v>1</v>
          </cell>
          <cell r="H7575" t="str">
            <v>/  /</v>
          </cell>
          <cell r="I7575">
            <v>0</v>
          </cell>
          <cell r="J7575">
            <v>0</v>
          </cell>
          <cell r="K7575">
            <v>2471</v>
          </cell>
          <cell r="L7575">
            <v>2471</v>
          </cell>
          <cell r="M7575">
            <v>0</v>
          </cell>
          <cell r="N7575">
            <v>0</v>
          </cell>
          <cell r="O7575">
            <v>2471</v>
          </cell>
          <cell r="P7575">
            <v>0</v>
          </cell>
        </row>
        <row r="7576">
          <cell r="A7576" t="str">
            <v>0011923701</v>
          </cell>
          <cell r="B7576">
            <v>11923</v>
          </cell>
          <cell r="C7576">
            <v>119230</v>
          </cell>
          <cell r="D7576">
            <v>908</v>
          </cell>
          <cell r="E7576">
            <v>701</v>
          </cell>
          <cell r="F7576">
            <v>1</v>
          </cell>
          <cell r="G7576">
            <v>1</v>
          </cell>
          <cell r="H7576" t="str">
            <v>/  /</v>
          </cell>
          <cell r="I7576">
            <v>0</v>
          </cell>
          <cell r="J7576">
            <v>0</v>
          </cell>
          <cell r="K7576">
            <v>2471</v>
          </cell>
          <cell r="L7576">
            <v>2471</v>
          </cell>
          <cell r="M7576">
            <v>0</v>
          </cell>
          <cell r="N7576">
            <v>0</v>
          </cell>
          <cell r="O7576">
            <v>2471</v>
          </cell>
          <cell r="P7576">
            <v>0</v>
          </cell>
        </row>
        <row r="7577">
          <cell r="A7577" t="str">
            <v>0011923910</v>
          </cell>
          <cell r="B7577">
            <v>11923</v>
          </cell>
          <cell r="C7577">
            <v>119230</v>
          </cell>
          <cell r="D7577">
            <v>908</v>
          </cell>
          <cell r="E7577">
            <v>910</v>
          </cell>
          <cell r="F7577">
            <v>1</v>
          </cell>
          <cell r="G7577">
            <v>1</v>
          </cell>
          <cell r="H7577" t="str">
            <v>/  /</v>
          </cell>
          <cell r="I7577">
            <v>0</v>
          </cell>
          <cell r="J7577">
            <v>0</v>
          </cell>
          <cell r="K7577">
            <v>3090</v>
          </cell>
          <cell r="L7577">
            <v>3090</v>
          </cell>
          <cell r="M7577">
            <v>0</v>
          </cell>
          <cell r="N7577">
            <v>0</v>
          </cell>
          <cell r="O7577">
            <v>3090</v>
          </cell>
          <cell r="P7577">
            <v>0</v>
          </cell>
        </row>
        <row r="7578">
          <cell r="A7578" t="str">
            <v>0011923951</v>
          </cell>
          <cell r="B7578">
            <v>11923</v>
          </cell>
          <cell r="C7578">
            <v>119230</v>
          </cell>
          <cell r="D7578">
            <v>908</v>
          </cell>
          <cell r="E7578">
            <v>951</v>
          </cell>
          <cell r="F7578">
            <v>1</v>
          </cell>
          <cell r="G7578">
            <v>1</v>
          </cell>
          <cell r="H7578" t="str">
            <v>/  /</v>
          </cell>
          <cell r="I7578">
            <v>0</v>
          </cell>
          <cell r="J7578">
            <v>0</v>
          </cell>
          <cell r="K7578">
            <v>448</v>
          </cell>
          <cell r="L7578">
            <v>448</v>
          </cell>
          <cell r="M7578">
            <v>0</v>
          </cell>
          <cell r="N7578">
            <v>0</v>
          </cell>
          <cell r="O7578">
            <v>448</v>
          </cell>
          <cell r="P7578">
            <v>0</v>
          </cell>
        </row>
        <row r="7579">
          <cell r="A7579" t="str">
            <v>0011924101</v>
          </cell>
          <cell r="B7579">
            <v>11924</v>
          </cell>
          <cell r="C7579">
            <v>119240</v>
          </cell>
          <cell r="D7579" t="str">
            <v>X1D</v>
          </cell>
          <cell r="E7579">
            <v>101</v>
          </cell>
          <cell r="F7579">
            <v>1</v>
          </cell>
          <cell r="G7579">
            <v>1</v>
          </cell>
          <cell r="H7579">
            <v>39089</v>
          </cell>
          <cell r="I7579">
            <v>10300</v>
          </cell>
          <cell r="J7579">
            <v>0</v>
          </cell>
          <cell r="K7579">
            <v>10300</v>
          </cell>
          <cell r="L7579">
            <v>10300</v>
          </cell>
          <cell r="M7579">
            <v>0</v>
          </cell>
          <cell r="N7579">
            <v>0</v>
          </cell>
          <cell r="O7579">
            <v>10300</v>
          </cell>
          <cell r="P7579">
            <v>0</v>
          </cell>
        </row>
        <row r="7580">
          <cell r="A7580" t="str">
            <v>0011924103</v>
          </cell>
          <cell r="B7580">
            <v>11924</v>
          </cell>
          <cell r="C7580">
            <v>119240</v>
          </cell>
          <cell r="D7580" t="str">
            <v>X1D</v>
          </cell>
          <cell r="E7580">
            <v>103</v>
          </cell>
          <cell r="F7580">
            <v>1</v>
          </cell>
          <cell r="G7580">
            <v>1</v>
          </cell>
          <cell r="H7580">
            <v>38724</v>
          </cell>
          <cell r="I7580">
            <v>1000</v>
          </cell>
          <cell r="J7580">
            <v>0</v>
          </cell>
          <cell r="K7580">
            <v>1000</v>
          </cell>
          <cell r="L7580">
            <v>1000</v>
          </cell>
          <cell r="M7580">
            <v>0</v>
          </cell>
          <cell r="N7580">
            <v>0</v>
          </cell>
          <cell r="O7580">
            <v>1000</v>
          </cell>
          <cell r="P7580">
            <v>0</v>
          </cell>
        </row>
        <row r="7581">
          <cell r="A7581" t="str">
            <v>0011924106</v>
          </cell>
          <cell r="B7581">
            <v>11924</v>
          </cell>
          <cell r="C7581">
            <v>119240</v>
          </cell>
          <cell r="D7581" t="str">
            <v>X1D</v>
          </cell>
          <cell r="E7581">
            <v>106</v>
          </cell>
          <cell r="F7581">
            <v>1</v>
          </cell>
          <cell r="G7581">
            <v>1</v>
          </cell>
          <cell r="H7581">
            <v>38724</v>
          </cell>
          <cell r="I7581">
            <v>150</v>
          </cell>
          <cell r="J7581">
            <v>0</v>
          </cell>
          <cell r="K7581">
            <v>150</v>
          </cell>
          <cell r="L7581">
            <v>150</v>
          </cell>
          <cell r="M7581">
            <v>0</v>
          </cell>
          <cell r="N7581">
            <v>0</v>
          </cell>
          <cell r="O7581">
            <v>150</v>
          </cell>
          <cell r="P7581">
            <v>0</v>
          </cell>
        </row>
        <row r="7582">
          <cell r="A7582" t="str">
            <v>0011924301</v>
          </cell>
          <cell r="B7582">
            <v>11924</v>
          </cell>
          <cell r="C7582">
            <v>119240</v>
          </cell>
          <cell r="D7582" t="str">
            <v>X1D</v>
          </cell>
          <cell r="E7582">
            <v>301</v>
          </cell>
          <cell r="F7582">
            <v>1</v>
          </cell>
          <cell r="G7582">
            <v>1</v>
          </cell>
          <cell r="H7582" t="str">
            <v>/  /</v>
          </cell>
          <cell r="I7582">
            <v>0</v>
          </cell>
          <cell r="J7582">
            <v>0</v>
          </cell>
          <cell r="K7582">
            <v>11450</v>
          </cell>
          <cell r="L7582">
            <v>11450</v>
          </cell>
          <cell r="M7582">
            <v>0</v>
          </cell>
          <cell r="N7582">
            <v>0</v>
          </cell>
          <cell r="O7582">
            <v>11450</v>
          </cell>
          <cell r="P7582">
            <v>0</v>
          </cell>
        </row>
        <row r="7583">
          <cell r="A7583" t="str">
            <v>0011924511</v>
          </cell>
          <cell r="B7583">
            <v>11924</v>
          </cell>
          <cell r="C7583">
            <v>119240</v>
          </cell>
          <cell r="D7583" t="str">
            <v>X1D</v>
          </cell>
          <cell r="E7583">
            <v>511</v>
          </cell>
          <cell r="F7583">
            <v>1</v>
          </cell>
          <cell r="G7583">
            <v>1</v>
          </cell>
          <cell r="H7583" t="str">
            <v>/  /</v>
          </cell>
          <cell r="I7583">
            <v>0</v>
          </cell>
          <cell r="J7583">
            <v>0</v>
          </cell>
          <cell r="K7583">
            <v>900</v>
          </cell>
          <cell r="L7583">
            <v>900</v>
          </cell>
          <cell r="M7583">
            <v>0</v>
          </cell>
          <cell r="N7583">
            <v>900</v>
          </cell>
          <cell r="O7583">
            <v>900</v>
          </cell>
          <cell r="P7583">
            <v>0</v>
          </cell>
        </row>
        <row r="7584">
          <cell r="A7584" t="str">
            <v>0011924523</v>
          </cell>
          <cell r="B7584">
            <v>11924</v>
          </cell>
          <cell r="C7584">
            <v>119240</v>
          </cell>
          <cell r="D7584" t="str">
            <v>X1D</v>
          </cell>
          <cell r="E7584">
            <v>523</v>
          </cell>
          <cell r="F7584">
            <v>1</v>
          </cell>
          <cell r="G7584">
            <v>1</v>
          </cell>
          <cell r="H7584">
            <v>38724</v>
          </cell>
          <cell r="I7584">
            <v>1</v>
          </cell>
          <cell r="J7584">
            <v>0</v>
          </cell>
          <cell r="K7584">
            <v>1</v>
          </cell>
          <cell r="L7584">
            <v>1</v>
          </cell>
          <cell r="M7584">
            <v>0</v>
          </cell>
          <cell r="N7584">
            <v>0</v>
          </cell>
          <cell r="O7584">
            <v>1</v>
          </cell>
          <cell r="P7584">
            <v>0</v>
          </cell>
        </row>
        <row r="7585">
          <cell r="A7585" t="str">
            <v>0011924601</v>
          </cell>
          <cell r="B7585">
            <v>11924</v>
          </cell>
          <cell r="C7585">
            <v>119240</v>
          </cell>
          <cell r="D7585" t="str">
            <v>X1D</v>
          </cell>
          <cell r="E7585">
            <v>601</v>
          </cell>
          <cell r="F7585">
            <v>1</v>
          </cell>
          <cell r="G7585">
            <v>1</v>
          </cell>
          <cell r="H7585" t="str">
            <v>/  /</v>
          </cell>
          <cell r="I7585">
            <v>0</v>
          </cell>
          <cell r="J7585">
            <v>0</v>
          </cell>
          <cell r="K7585">
            <v>10549</v>
          </cell>
          <cell r="L7585">
            <v>10549</v>
          </cell>
          <cell r="M7585">
            <v>0</v>
          </cell>
          <cell r="N7585">
            <v>0</v>
          </cell>
          <cell r="O7585">
            <v>10549</v>
          </cell>
          <cell r="P7585">
            <v>0</v>
          </cell>
        </row>
        <row r="7586">
          <cell r="A7586" t="str">
            <v>0011924701</v>
          </cell>
          <cell r="B7586">
            <v>11924</v>
          </cell>
          <cell r="C7586">
            <v>119240</v>
          </cell>
          <cell r="D7586" t="str">
            <v>X1D</v>
          </cell>
          <cell r="E7586">
            <v>701</v>
          </cell>
          <cell r="F7586">
            <v>1</v>
          </cell>
          <cell r="G7586">
            <v>1</v>
          </cell>
          <cell r="H7586" t="str">
            <v>/  /</v>
          </cell>
          <cell r="I7586">
            <v>0</v>
          </cell>
          <cell r="J7586">
            <v>0</v>
          </cell>
          <cell r="K7586">
            <v>10549</v>
          </cell>
          <cell r="L7586">
            <v>10549</v>
          </cell>
          <cell r="M7586">
            <v>0</v>
          </cell>
          <cell r="N7586">
            <v>0</v>
          </cell>
          <cell r="O7586">
            <v>10549</v>
          </cell>
          <cell r="P7586">
            <v>0</v>
          </cell>
        </row>
        <row r="7587">
          <cell r="A7587" t="str">
            <v>0011924910</v>
          </cell>
          <cell r="B7587">
            <v>11924</v>
          </cell>
          <cell r="C7587">
            <v>119240</v>
          </cell>
          <cell r="D7587" t="str">
            <v>X1D</v>
          </cell>
          <cell r="E7587">
            <v>910</v>
          </cell>
          <cell r="F7587">
            <v>1</v>
          </cell>
          <cell r="G7587">
            <v>1</v>
          </cell>
          <cell r="H7587" t="str">
            <v>/  /</v>
          </cell>
          <cell r="I7587">
            <v>0</v>
          </cell>
          <cell r="J7587">
            <v>0</v>
          </cell>
          <cell r="K7587">
            <v>11450</v>
          </cell>
          <cell r="L7587">
            <v>11450</v>
          </cell>
          <cell r="M7587">
            <v>0</v>
          </cell>
          <cell r="N7587">
            <v>0</v>
          </cell>
          <cell r="O7587">
            <v>11450</v>
          </cell>
          <cell r="P7587">
            <v>0</v>
          </cell>
        </row>
        <row r="7588">
          <cell r="A7588" t="str">
            <v>0011924951</v>
          </cell>
          <cell r="B7588">
            <v>11924</v>
          </cell>
          <cell r="C7588">
            <v>119240</v>
          </cell>
          <cell r="D7588" t="str">
            <v>X1D</v>
          </cell>
          <cell r="E7588">
            <v>951</v>
          </cell>
          <cell r="F7588">
            <v>1</v>
          </cell>
          <cell r="G7588">
            <v>1</v>
          </cell>
          <cell r="H7588" t="str">
            <v>/  /</v>
          </cell>
          <cell r="I7588">
            <v>0</v>
          </cell>
          <cell r="J7588">
            <v>0</v>
          </cell>
          <cell r="K7588">
            <v>653</v>
          </cell>
          <cell r="L7588">
            <v>653</v>
          </cell>
          <cell r="M7588">
            <v>0</v>
          </cell>
          <cell r="N7588">
            <v>0</v>
          </cell>
          <cell r="O7588">
            <v>653</v>
          </cell>
          <cell r="P7588">
            <v>0</v>
          </cell>
        </row>
        <row r="7589">
          <cell r="A7589" t="str">
            <v>0011927101</v>
          </cell>
          <cell r="B7589">
            <v>11927</v>
          </cell>
          <cell r="C7589">
            <v>119270</v>
          </cell>
          <cell r="D7589">
            <v>943</v>
          </cell>
          <cell r="E7589">
            <v>101</v>
          </cell>
          <cell r="F7589">
            <v>1</v>
          </cell>
          <cell r="G7589">
            <v>1</v>
          </cell>
          <cell r="H7589">
            <v>39084</v>
          </cell>
          <cell r="I7589">
            <v>4110</v>
          </cell>
          <cell r="J7589">
            <v>0</v>
          </cell>
          <cell r="K7589">
            <v>4110</v>
          </cell>
          <cell r="L7589">
            <v>4110</v>
          </cell>
          <cell r="M7589">
            <v>0</v>
          </cell>
          <cell r="N7589">
            <v>0</v>
          </cell>
          <cell r="O7589">
            <v>4110</v>
          </cell>
          <cell r="P7589">
            <v>0</v>
          </cell>
        </row>
        <row r="7590">
          <cell r="A7590" t="str">
            <v>0011927103</v>
          </cell>
          <cell r="B7590">
            <v>11927</v>
          </cell>
          <cell r="C7590">
            <v>119270</v>
          </cell>
          <cell r="D7590">
            <v>943</v>
          </cell>
          <cell r="E7590">
            <v>103</v>
          </cell>
          <cell r="F7590">
            <v>1</v>
          </cell>
          <cell r="G7590">
            <v>1</v>
          </cell>
          <cell r="H7590">
            <v>38724</v>
          </cell>
          <cell r="I7590">
            <v>800</v>
          </cell>
          <cell r="J7590">
            <v>0</v>
          </cell>
          <cell r="K7590">
            <v>800</v>
          </cell>
          <cell r="L7590">
            <v>800</v>
          </cell>
          <cell r="M7590">
            <v>0</v>
          </cell>
          <cell r="N7590">
            <v>0</v>
          </cell>
          <cell r="O7590">
            <v>800</v>
          </cell>
          <cell r="P7590">
            <v>0</v>
          </cell>
        </row>
        <row r="7591">
          <cell r="A7591" t="str">
            <v>0011927106</v>
          </cell>
          <cell r="B7591">
            <v>11927</v>
          </cell>
          <cell r="C7591">
            <v>119270</v>
          </cell>
          <cell r="D7591">
            <v>943</v>
          </cell>
          <cell r="E7591">
            <v>106</v>
          </cell>
          <cell r="F7591">
            <v>1</v>
          </cell>
          <cell r="G7591">
            <v>1</v>
          </cell>
          <cell r="H7591">
            <v>38724</v>
          </cell>
          <cell r="I7591">
            <v>150</v>
          </cell>
          <cell r="J7591">
            <v>0</v>
          </cell>
          <cell r="K7591">
            <v>150</v>
          </cell>
          <cell r="L7591">
            <v>150</v>
          </cell>
          <cell r="M7591">
            <v>0</v>
          </cell>
          <cell r="N7591">
            <v>0</v>
          </cell>
          <cell r="O7591">
            <v>150</v>
          </cell>
          <cell r="P7591">
            <v>0</v>
          </cell>
        </row>
        <row r="7592">
          <cell r="A7592" t="str">
            <v>0011927172</v>
          </cell>
          <cell r="B7592">
            <v>11927</v>
          </cell>
          <cell r="C7592">
            <v>119270</v>
          </cell>
          <cell r="D7592">
            <v>943</v>
          </cell>
          <cell r="E7592">
            <v>172</v>
          </cell>
          <cell r="F7592">
            <v>1</v>
          </cell>
          <cell r="G7592">
            <v>2</v>
          </cell>
          <cell r="H7592" t="str">
            <v>15/01/08</v>
          </cell>
          <cell r="I7592">
            <v>0</v>
          </cell>
          <cell r="J7592">
            <v>3427.04</v>
          </cell>
          <cell r="K7592">
            <v>3427.04</v>
          </cell>
          <cell r="L7592">
            <v>3427.04</v>
          </cell>
          <cell r="M7592">
            <v>0</v>
          </cell>
          <cell r="N7592">
            <v>0</v>
          </cell>
          <cell r="O7592">
            <v>3427.04</v>
          </cell>
          <cell r="P7592">
            <v>0</v>
          </cell>
        </row>
        <row r="7593">
          <cell r="A7593" t="str">
            <v>0011927301</v>
          </cell>
          <cell r="B7593">
            <v>11927</v>
          </cell>
          <cell r="C7593">
            <v>119270</v>
          </cell>
          <cell r="D7593">
            <v>943</v>
          </cell>
          <cell r="E7593">
            <v>301</v>
          </cell>
          <cell r="F7593">
            <v>1</v>
          </cell>
          <cell r="G7593">
            <v>2</v>
          </cell>
          <cell r="H7593" t="str">
            <v>/  /</v>
          </cell>
          <cell r="I7593">
            <v>0</v>
          </cell>
          <cell r="J7593">
            <v>3427.04</v>
          </cell>
          <cell r="K7593">
            <v>8487.0400000000009</v>
          </cell>
          <cell r="L7593">
            <v>8487.0400000000009</v>
          </cell>
          <cell r="M7593">
            <v>0</v>
          </cell>
          <cell r="N7593">
            <v>0</v>
          </cell>
          <cell r="O7593">
            <v>8487.0400000000009</v>
          </cell>
          <cell r="P7593">
            <v>0</v>
          </cell>
        </row>
        <row r="7594">
          <cell r="A7594" t="str">
            <v>0011927511</v>
          </cell>
          <cell r="B7594">
            <v>11927</v>
          </cell>
          <cell r="C7594">
            <v>119270</v>
          </cell>
          <cell r="D7594">
            <v>943</v>
          </cell>
          <cell r="E7594">
            <v>511</v>
          </cell>
          <cell r="F7594">
            <v>1</v>
          </cell>
          <cell r="G7594">
            <v>2</v>
          </cell>
          <cell r="H7594" t="str">
            <v>/  /</v>
          </cell>
          <cell r="I7594">
            <v>0</v>
          </cell>
          <cell r="J7594">
            <v>685</v>
          </cell>
          <cell r="K7594">
            <v>1585</v>
          </cell>
          <cell r="L7594">
            <v>1585</v>
          </cell>
          <cell r="M7594">
            <v>0</v>
          </cell>
          <cell r="N7594">
            <v>1585</v>
          </cell>
          <cell r="O7594">
            <v>1585</v>
          </cell>
          <cell r="P7594">
            <v>0</v>
          </cell>
        </row>
        <row r="7595">
          <cell r="A7595" t="str">
            <v>0011927523</v>
          </cell>
          <cell r="B7595">
            <v>11927</v>
          </cell>
          <cell r="C7595">
            <v>119270</v>
          </cell>
          <cell r="D7595">
            <v>943</v>
          </cell>
          <cell r="E7595">
            <v>523</v>
          </cell>
          <cell r="F7595">
            <v>1</v>
          </cell>
          <cell r="G7595">
            <v>1</v>
          </cell>
          <cell r="H7595">
            <v>38724</v>
          </cell>
          <cell r="I7595">
            <v>1</v>
          </cell>
          <cell r="J7595">
            <v>0</v>
          </cell>
          <cell r="K7595">
            <v>1</v>
          </cell>
          <cell r="L7595">
            <v>1</v>
          </cell>
          <cell r="M7595">
            <v>0</v>
          </cell>
          <cell r="N7595">
            <v>0</v>
          </cell>
          <cell r="O7595">
            <v>1</v>
          </cell>
          <cell r="P7595">
            <v>0</v>
          </cell>
        </row>
        <row r="7596">
          <cell r="A7596" t="str">
            <v>0011927601</v>
          </cell>
          <cell r="B7596">
            <v>11927</v>
          </cell>
          <cell r="C7596">
            <v>119270</v>
          </cell>
          <cell r="D7596">
            <v>943</v>
          </cell>
          <cell r="E7596">
            <v>601</v>
          </cell>
          <cell r="F7596">
            <v>1</v>
          </cell>
          <cell r="G7596">
            <v>2</v>
          </cell>
          <cell r="H7596" t="str">
            <v>/  /</v>
          </cell>
          <cell r="I7596">
            <v>0</v>
          </cell>
          <cell r="J7596">
            <v>2742.04</v>
          </cell>
          <cell r="K7596">
            <v>6901.04</v>
          </cell>
          <cell r="L7596">
            <v>6901.04</v>
          </cell>
          <cell r="M7596">
            <v>0</v>
          </cell>
          <cell r="N7596">
            <v>0</v>
          </cell>
          <cell r="O7596">
            <v>6901.04</v>
          </cell>
          <cell r="P7596">
            <v>0</v>
          </cell>
        </row>
        <row r="7597">
          <cell r="A7597" t="str">
            <v>0011927701</v>
          </cell>
          <cell r="B7597">
            <v>11927</v>
          </cell>
          <cell r="C7597">
            <v>119270</v>
          </cell>
          <cell r="D7597">
            <v>943</v>
          </cell>
          <cell r="E7597">
            <v>701</v>
          </cell>
          <cell r="F7597">
            <v>1</v>
          </cell>
          <cell r="G7597">
            <v>2</v>
          </cell>
          <cell r="H7597" t="str">
            <v>/  /</v>
          </cell>
          <cell r="I7597">
            <v>0</v>
          </cell>
          <cell r="J7597">
            <v>2742.04</v>
          </cell>
          <cell r="K7597">
            <v>6901.04</v>
          </cell>
          <cell r="L7597">
            <v>6901.04</v>
          </cell>
          <cell r="M7597">
            <v>0</v>
          </cell>
          <cell r="N7597">
            <v>0</v>
          </cell>
          <cell r="O7597">
            <v>6901.04</v>
          </cell>
          <cell r="P7597">
            <v>0</v>
          </cell>
        </row>
        <row r="7598">
          <cell r="A7598" t="str">
            <v>0011927910</v>
          </cell>
          <cell r="B7598">
            <v>11927</v>
          </cell>
          <cell r="C7598">
            <v>119270</v>
          </cell>
          <cell r="D7598">
            <v>943</v>
          </cell>
          <cell r="E7598">
            <v>910</v>
          </cell>
          <cell r="F7598">
            <v>1</v>
          </cell>
          <cell r="G7598">
            <v>2</v>
          </cell>
          <cell r="H7598" t="str">
            <v>/  /</v>
          </cell>
          <cell r="I7598">
            <v>0</v>
          </cell>
          <cell r="J7598">
            <v>0</v>
          </cell>
          <cell r="K7598">
            <v>5060</v>
          </cell>
          <cell r="L7598">
            <v>5060</v>
          </cell>
          <cell r="M7598">
            <v>0</v>
          </cell>
          <cell r="N7598">
            <v>0</v>
          </cell>
          <cell r="O7598">
            <v>5060</v>
          </cell>
          <cell r="P7598">
            <v>0</v>
          </cell>
        </row>
        <row r="7599">
          <cell r="A7599" t="str">
            <v>0011927915</v>
          </cell>
          <cell r="B7599">
            <v>11927</v>
          </cell>
          <cell r="C7599">
            <v>119270</v>
          </cell>
          <cell r="D7599">
            <v>943</v>
          </cell>
          <cell r="E7599">
            <v>915</v>
          </cell>
          <cell r="F7599">
            <v>1</v>
          </cell>
          <cell r="G7599">
            <v>2</v>
          </cell>
          <cell r="H7599" t="str">
            <v>31/08/07</v>
          </cell>
          <cell r="I7599">
            <v>0</v>
          </cell>
          <cell r="J7599">
            <v>3427.04</v>
          </cell>
          <cell r="K7599">
            <v>3427.04</v>
          </cell>
          <cell r="L7599">
            <v>3427.04</v>
          </cell>
          <cell r="M7599">
            <v>0</v>
          </cell>
          <cell r="N7599">
            <v>0</v>
          </cell>
          <cell r="O7599">
            <v>3427.04</v>
          </cell>
          <cell r="P7599">
            <v>0</v>
          </cell>
        </row>
        <row r="7600">
          <cell r="A7600" t="str">
            <v>0011927951</v>
          </cell>
          <cell r="B7600">
            <v>11927</v>
          </cell>
          <cell r="C7600">
            <v>119270</v>
          </cell>
          <cell r="D7600">
            <v>943</v>
          </cell>
          <cell r="E7600">
            <v>951</v>
          </cell>
          <cell r="F7600">
            <v>1</v>
          </cell>
          <cell r="G7600">
            <v>2</v>
          </cell>
          <cell r="H7600" t="str">
            <v>/  /</v>
          </cell>
          <cell r="I7600">
            <v>0</v>
          </cell>
          <cell r="J7600">
            <v>497</v>
          </cell>
          <cell r="K7600">
            <v>1150</v>
          </cell>
          <cell r="L7600">
            <v>1150</v>
          </cell>
          <cell r="M7600">
            <v>0</v>
          </cell>
          <cell r="N7600">
            <v>0</v>
          </cell>
          <cell r="O7600">
            <v>1150</v>
          </cell>
          <cell r="P7600">
            <v>0</v>
          </cell>
        </row>
        <row r="7601">
          <cell r="A7601" t="str">
            <v>0011928101</v>
          </cell>
          <cell r="B7601">
            <v>11928</v>
          </cell>
          <cell r="C7601">
            <v>119280</v>
          </cell>
          <cell r="D7601">
            <v>584</v>
          </cell>
          <cell r="E7601">
            <v>101</v>
          </cell>
          <cell r="F7601">
            <v>1</v>
          </cell>
          <cell r="G7601">
            <v>1</v>
          </cell>
          <cell r="H7601">
            <v>38724</v>
          </cell>
          <cell r="I7601">
            <v>6900</v>
          </cell>
          <cell r="J7601">
            <v>0</v>
          </cell>
          <cell r="K7601">
            <v>6900</v>
          </cell>
          <cell r="L7601">
            <v>6900</v>
          </cell>
          <cell r="M7601">
            <v>0</v>
          </cell>
          <cell r="N7601">
            <v>0</v>
          </cell>
          <cell r="O7601">
            <v>6900</v>
          </cell>
          <cell r="P7601">
            <v>0</v>
          </cell>
        </row>
        <row r="7602">
          <cell r="A7602" t="str">
            <v>0011928103</v>
          </cell>
          <cell r="B7602">
            <v>11928</v>
          </cell>
          <cell r="C7602">
            <v>119280</v>
          </cell>
          <cell r="D7602">
            <v>584</v>
          </cell>
          <cell r="E7602">
            <v>103</v>
          </cell>
          <cell r="F7602">
            <v>1</v>
          </cell>
          <cell r="G7602">
            <v>1</v>
          </cell>
          <cell r="H7602" t="str">
            <v>15/07/06</v>
          </cell>
          <cell r="I7602">
            <v>800</v>
          </cell>
          <cell r="J7602">
            <v>0</v>
          </cell>
          <cell r="K7602">
            <v>800</v>
          </cell>
          <cell r="L7602">
            <v>800</v>
          </cell>
          <cell r="M7602">
            <v>0</v>
          </cell>
          <cell r="N7602">
            <v>0</v>
          </cell>
          <cell r="O7602">
            <v>800</v>
          </cell>
          <cell r="P7602">
            <v>0</v>
          </cell>
        </row>
        <row r="7603">
          <cell r="A7603" t="str">
            <v>0011928106</v>
          </cell>
          <cell r="B7603">
            <v>11928</v>
          </cell>
          <cell r="C7603">
            <v>119280</v>
          </cell>
          <cell r="D7603">
            <v>584</v>
          </cell>
          <cell r="E7603">
            <v>106</v>
          </cell>
          <cell r="F7603">
            <v>1</v>
          </cell>
          <cell r="G7603">
            <v>1</v>
          </cell>
          <cell r="H7603">
            <v>38724</v>
          </cell>
          <cell r="I7603">
            <v>150</v>
          </cell>
          <cell r="J7603">
            <v>0</v>
          </cell>
          <cell r="K7603">
            <v>150</v>
          </cell>
          <cell r="L7603">
            <v>150</v>
          </cell>
          <cell r="M7603">
            <v>0</v>
          </cell>
          <cell r="N7603">
            <v>0</v>
          </cell>
          <cell r="O7603">
            <v>150</v>
          </cell>
          <cell r="P7603">
            <v>0</v>
          </cell>
        </row>
        <row r="7604">
          <cell r="A7604" t="str">
            <v>0011928127</v>
          </cell>
          <cell r="B7604">
            <v>11928</v>
          </cell>
          <cell r="C7604">
            <v>119280</v>
          </cell>
          <cell r="D7604">
            <v>584</v>
          </cell>
          <cell r="E7604">
            <v>127</v>
          </cell>
          <cell r="F7604">
            <v>1</v>
          </cell>
          <cell r="G7604">
            <v>2</v>
          </cell>
          <cell r="H7604" t="str">
            <v>15/01/08</v>
          </cell>
          <cell r="I7604">
            <v>0</v>
          </cell>
          <cell r="J7604">
            <v>335</v>
          </cell>
          <cell r="K7604">
            <v>335</v>
          </cell>
          <cell r="L7604">
            <v>335</v>
          </cell>
          <cell r="M7604">
            <v>0</v>
          </cell>
          <cell r="N7604">
            <v>0</v>
          </cell>
          <cell r="O7604">
            <v>335</v>
          </cell>
          <cell r="P7604">
            <v>0</v>
          </cell>
        </row>
        <row r="7605">
          <cell r="A7605" t="str">
            <v>0011928301</v>
          </cell>
          <cell r="B7605">
            <v>11928</v>
          </cell>
          <cell r="C7605">
            <v>119280</v>
          </cell>
          <cell r="D7605">
            <v>584</v>
          </cell>
          <cell r="E7605">
            <v>301</v>
          </cell>
          <cell r="F7605">
            <v>1</v>
          </cell>
          <cell r="G7605">
            <v>2</v>
          </cell>
          <cell r="H7605" t="str">
            <v>/  /</v>
          </cell>
          <cell r="I7605">
            <v>0</v>
          </cell>
          <cell r="J7605">
            <v>335</v>
          </cell>
          <cell r="K7605">
            <v>8185</v>
          </cell>
          <cell r="L7605">
            <v>8185</v>
          </cell>
          <cell r="M7605">
            <v>0</v>
          </cell>
          <cell r="N7605">
            <v>0</v>
          </cell>
          <cell r="O7605">
            <v>8185</v>
          </cell>
          <cell r="P7605">
            <v>0</v>
          </cell>
        </row>
        <row r="7606">
          <cell r="A7606" t="str">
            <v>0011928511</v>
          </cell>
          <cell r="B7606">
            <v>11928</v>
          </cell>
          <cell r="C7606">
            <v>119280</v>
          </cell>
          <cell r="D7606">
            <v>584</v>
          </cell>
          <cell r="E7606">
            <v>511</v>
          </cell>
          <cell r="F7606">
            <v>1</v>
          </cell>
          <cell r="G7606">
            <v>1</v>
          </cell>
          <cell r="H7606" t="str">
            <v>/  /</v>
          </cell>
          <cell r="I7606">
            <v>0</v>
          </cell>
          <cell r="J7606">
            <v>0</v>
          </cell>
          <cell r="K7606">
            <v>900</v>
          </cell>
          <cell r="L7606">
            <v>900</v>
          </cell>
          <cell r="M7606">
            <v>0</v>
          </cell>
          <cell r="N7606">
            <v>900</v>
          </cell>
          <cell r="O7606">
            <v>900</v>
          </cell>
          <cell r="P7606">
            <v>0</v>
          </cell>
        </row>
        <row r="7607">
          <cell r="A7607" t="str">
            <v>0011928523</v>
          </cell>
          <cell r="B7607">
            <v>11928</v>
          </cell>
          <cell r="C7607">
            <v>119280</v>
          </cell>
          <cell r="D7607">
            <v>584</v>
          </cell>
          <cell r="E7607">
            <v>523</v>
          </cell>
          <cell r="F7607">
            <v>1</v>
          </cell>
          <cell r="G7607">
            <v>1</v>
          </cell>
          <cell r="H7607">
            <v>38729</v>
          </cell>
          <cell r="I7607">
            <v>1</v>
          </cell>
          <cell r="J7607">
            <v>0</v>
          </cell>
          <cell r="K7607">
            <v>1</v>
          </cell>
          <cell r="L7607">
            <v>1</v>
          </cell>
          <cell r="M7607">
            <v>0</v>
          </cell>
          <cell r="N7607">
            <v>0</v>
          </cell>
          <cell r="O7607">
            <v>1</v>
          </cell>
          <cell r="P7607">
            <v>0</v>
          </cell>
        </row>
        <row r="7608">
          <cell r="A7608" t="str">
            <v>0011928601</v>
          </cell>
          <cell r="B7608">
            <v>11928</v>
          </cell>
          <cell r="C7608">
            <v>119280</v>
          </cell>
          <cell r="D7608">
            <v>584</v>
          </cell>
          <cell r="E7608">
            <v>601</v>
          </cell>
          <cell r="F7608">
            <v>1</v>
          </cell>
          <cell r="G7608">
            <v>2</v>
          </cell>
          <cell r="H7608" t="str">
            <v>/  /</v>
          </cell>
          <cell r="I7608">
            <v>0</v>
          </cell>
          <cell r="J7608">
            <v>335</v>
          </cell>
          <cell r="K7608">
            <v>7284</v>
          </cell>
          <cell r="L7608">
            <v>7284</v>
          </cell>
          <cell r="M7608">
            <v>0</v>
          </cell>
          <cell r="N7608">
            <v>0</v>
          </cell>
          <cell r="O7608">
            <v>7284</v>
          </cell>
          <cell r="P7608">
            <v>0</v>
          </cell>
        </row>
        <row r="7609">
          <cell r="A7609" t="str">
            <v>0011928701</v>
          </cell>
          <cell r="B7609">
            <v>11928</v>
          </cell>
          <cell r="C7609">
            <v>119280</v>
          </cell>
          <cell r="D7609">
            <v>584</v>
          </cell>
          <cell r="E7609">
            <v>701</v>
          </cell>
          <cell r="F7609">
            <v>1</v>
          </cell>
          <cell r="G7609">
            <v>2</v>
          </cell>
          <cell r="H7609" t="str">
            <v>/  /</v>
          </cell>
          <cell r="I7609">
            <v>0</v>
          </cell>
          <cell r="J7609">
            <v>335</v>
          </cell>
          <cell r="K7609">
            <v>7284</v>
          </cell>
          <cell r="L7609">
            <v>7284</v>
          </cell>
          <cell r="M7609">
            <v>0</v>
          </cell>
          <cell r="N7609">
            <v>0</v>
          </cell>
          <cell r="O7609">
            <v>7284</v>
          </cell>
          <cell r="P7609">
            <v>0</v>
          </cell>
        </row>
        <row r="7610">
          <cell r="A7610" t="str">
            <v>0011928910</v>
          </cell>
          <cell r="B7610">
            <v>11928</v>
          </cell>
          <cell r="C7610">
            <v>119280</v>
          </cell>
          <cell r="D7610">
            <v>584</v>
          </cell>
          <cell r="E7610">
            <v>910</v>
          </cell>
          <cell r="F7610">
            <v>1</v>
          </cell>
          <cell r="G7610">
            <v>2</v>
          </cell>
          <cell r="H7610" t="str">
            <v>/  /</v>
          </cell>
          <cell r="I7610">
            <v>0</v>
          </cell>
          <cell r="J7610">
            <v>335</v>
          </cell>
          <cell r="K7610">
            <v>8185</v>
          </cell>
          <cell r="L7610">
            <v>8185</v>
          </cell>
          <cell r="M7610">
            <v>0</v>
          </cell>
          <cell r="N7610">
            <v>0</v>
          </cell>
          <cell r="O7610">
            <v>8185</v>
          </cell>
          <cell r="P7610">
            <v>0</v>
          </cell>
        </row>
        <row r="7611">
          <cell r="A7611" t="str">
            <v>0011928951</v>
          </cell>
          <cell r="B7611">
            <v>11928</v>
          </cell>
          <cell r="C7611">
            <v>119280</v>
          </cell>
          <cell r="D7611">
            <v>584</v>
          </cell>
          <cell r="E7611">
            <v>951</v>
          </cell>
          <cell r="F7611">
            <v>1</v>
          </cell>
          <cell r="G7611">
            <v>2</v>
          </cell>
          <cell r="H7611" t="str">
            <v>/  /</v>
          </cell>
          <cell r="I7611">
            <v>0</v>
          </cell>
          <cell r="J7611">
            <v>0</v>
          </cell>
          <cell r="K7611">
            <v>653</v>
          </cell>
          <cell r="L7611">
            <v>653</v>
          </cell>
          <cell r="M7611">
            <v>0</v>
          </cell>
          <cell r="N7611">
            <v>0</v>
          </cell>
          <cell r="O7611">
            <v>653</v>
          </cell>
          <cell r="P7611">
            <v>0</v>
          </cell>
        </row>
        <row r="7612">
          <cell r="A7612" t="str">
            <v>0011929101</v>
          </cell>
          <cell r="B7612">
            <v>11929</v>
          </cell>
          <cell r="C7612">
            <v>119290</v>
          </cell>
          <cell r="D7612" t="str">
            <v>LCP</v>
          </cell>
          <cell r="E7612">
            <v>101</v>
          </cell>
          <cell r="F7612">
            <v>1</v>
          </cell>
          <cell r="G7612">
            <v>1</v>
          </cell>
          <cell r="H7612">
            <v>39084</v>
          </cell>
          <cell r="I7612">
            <v>6881.78</v>
          </cell>
          <cell r="J7612">
            <v>0</v>
          </cell>
          <cell r="K7612">
            <v>6881.78</v>
          </cell>
          <cell r="L7612">
            <v>6881.78</v>
          </cell>
          <cell r="M7612">
            <v>0</v>
          </cell>
          <cell r="N7612">
            <v>0</v>
          </cell>
          <cell r="O7612">
            <v>6881.78</v>
          </cell>
          <cell r="P7612">
            <v>0</v>
          </cell>
        </row>
        <row r="7613">
          <cell r="A7613" t="str">
            <v>0011929103</v>
          </cell>
          <cell r="B7613">
            <v>11929</v>
          </cell>
          <cell r="C7613">
            <v>119290</v>
          </cell>
          <cell r="D7613" t="str">
            <v>LCP</v>
          </cell>
          <cell r="E7613">
            <v>103</v>
          </cell>
          <cell r="F7613">
            <v>1</v>
          </cell>
          <cell r="G7613">
            <v>1</v>
          </cell>
          <cell r="H7613">
            <v>38724</v>
          </cell>
          <cell r="I7613">
            <v>800</v>
          </cell>
          <cell r="J7613">
            <v>0</v>
          </cell>
          <cell r="K7613">
            <v>800</v>
          </cell>
          <cell r="L7613">
            <v>800</v>
          </cell>
          <cell r="M7613">
            <v>0</v>
          </cell>
          <cell r="N7613">
            <v>0</v>
          </cell>
          <cell r="O7613">
            <v>800</v>
          </cell>
          <cell r="P7613">
            <v>0</v>
          </cell>
        </row>
        <row r="7614">
          <cell r="A7614" t="str">
            <v>0011929106</v>
          </cell>
          <cell r="B7614">
            <v>11929</v>
          </cell>
          <cell r="C7614">
            <v>119290</v>
          </cell>
          <cell r="D7614" t="str">
            <v>LCP</v>
          </cell>
          <cell r="E7614">
            <v>106</v>
          </cell>
          <cell r="F7614">
            <v>1</v>
          </cell>
          <cell r="G7614">
            <v>1</v>
          </cell>
          <cell r="H7614">
            <v>38724</v>
          </cell>
          <cell r="I7614">
            <v>150</v>
          </cell>
          <cell r="J7614">
            <v>0</v>
          </cell>
          <cell r="K7614">
            <v>150</v>
          </cell>
          <cell r="L7614">
            <v>150</v>
          </cell>
          <cell r="M7614">
            <v>0</v>
          </cell>
          <cell r="N7614">
            <v>0</v>
          </cell>
          <cell r="O7614">
            <v>150</v>
          </cell>
          <cell r="P7614">
            <v>0</v>
          </cell>
        </row>
        <row r="7615">
          <cell r="A7615" t="str">
            <v>0011929172</v>
          </cell>
          <cell r="B7615">
            <v>11929</v>
          </cell>
          <cell r="C7615">
            <v>119290</v>
          </cell>
          <cell r="D7615" t="str">
            <v>LCP</v>
          </cell>
          <cell r="E7615">
            <v>172</v>
          </cell>
          <cell r="F7615">
            <v>1</v>
          </cell>
          <cell r="G7615">
            <v>2</v>
          </cell>
          <cell r="H7615" t="str">
            <v>15/01/08</v>
          </cell>
          <cell r="I7615">
            <v>0</v>
          </cell>
          <cell r="J7615">
            <v>3646.18</v>
          </cell>
          <cell r="K7615">
            <v>3646.18</v>
          </cell>
          <cell r="L7615">
            <v>3646.18</v>
          </cell>
          <cell r="M7615">
            <v>0</v>
          </cell>
          <cell r="N7615">
            <v>0</v>
          </cell>
          <cell r="O7615">
            <v>3646.18</v>
          </cell>
          <cell r="P7615">
            <v>0</v>
          </cell>
        </row>
        <row r="7616">
          <cell r="A7616" t="str">
            <v>0011929301</v>
          </cell>
          <cell r="B7616">
            <v>11929</v>
          </cell>
          <cell r="C7616">
            <v>119290</v>
          </cell>
          <cell r="D7616" t="str">
            <v>LCP</v>
          </cell>
          <cell r="E7616">
            <v>301</v>
          </cell>
          <cell r="F7616">
            <v>1</v>
          </cell>
          <cell r="G7616">
            <v>2</v>
          </cell>
          <cell r="H7616" t="str">
            <v>/  /</v>
          </cell>
          <cell r="I7616">
            <v>0</v>
          </cell>
          <cell r="J7616">
            <v>3646.18</v>
          </cell>
          <cell r="K7616">
            <v>11477.96</v>
          </cell>
          <cell r="L7616">
            <v>11477.96</v>
          </cell>
          <cell r="M7616">
            <v>0</v>
          </cell>
          <cell r="N7616">
            <v>0</v>
          </cell>
          <cell r="O7616">
            <v>11477.96</v>
          </cell>
          <cell r="P7616">
            <v>0</v>
          </cell>
        </row>
        <row r="7617">
          <cell r="A7617" t="str">
            <v>0011929511</v>
          </cell>
          <cell r="B7617">
            <v>11929</v>
          </cell>
          <cell r="C7617">
            <v>119290</v>
          </cell>
          <cell r="D7617" t="str">
            <v>LCP</v>
          </cell>
          <cell r="E7617">
            <v>511</v>
          </cell>
          <cell r="F7617">
            <v>1</v>
          </cell>
          <cell r="G7617">
            <v>2</v>
          </cell>
          <cell r="H7617" t="str">
            <v>/  /</v>
          </cell>
          <cell r="I7617">
            <v>0</v>
          </cell>
          <cell r="J7617">
            <v>729</v>
          </cell>
          <cell r="K7617">
            <v>1629</v>
          </cell>
          <cell r="L7617">
            <v>1629</v>
          </cell>
          <cell r="M7617">
            <v>0</v>
          </cell>
          <cell r="N7617">
            <v>1629</v>
          </cell>
          <cell r="O7617">
            <v>1629</v>
          </cell>
          <cell r="P7617">
            <v>0</v>
          </cell>
        </row>
        <row r="7618">
          <cell r="A7618" t="str">
            <v>0011929523</v>
          </cell>
          <cell r="B7618">
            <v>11929</v>
          </cell>
          <cell r="C7618">
            <v>119290</v>
          </cell>
          <cell r="D7618" t="str">
            <v>LCP</v>
          </cell>
          <cell r="E7618">
            <v>523</v>
          </cell>
          <cell r="F7618">
            <v>1</v>
          </cell>
          <cell r="G7618">
            <v>1</v>
          </cell>
          <cell r="H7618">
            <v>38724</v>
          </cell>
          <cell r="I7618">
            <v>1</v>
          </cell>
          <cell r="J7618">
            <v>0</v>
          </cell>
          <cell r="K7618">
            <v>1</v>
          </cell>
          <cell r="L7618">
            <v>1</v>
          </cell>
          <cell r="M7618">
            <v>0</v>
          </cell>
          <cell r="N7618">
            <v>0</v>
          </cell>
          <cell r="O7618">
            <v>1</v>
          </cell>
          <cell r="P7618">
            <v>0</v>
          </cell>
        </row>
        <row r="7619">
          <cell r="A7619" t="str">
            <v>0011929601</v>
          </cell>
          <cell r="B7619">
            <v>11929</v>
          </cell>
          <cell r="C7619">
            <v>119290</v>
          </cell>
          <cell r="D7619" t="str">
            <v>LCP</v>
          </cell>
          <cell r="E7619">
            <v>601</v>
          </cell>
          <cell r="F7619">
            <v>1</v>
          </cell>
          <cell r="G7619">
            <v>2</v>
          </cell>
          <cell r="H7619" t="str">
            <v>/  /</v>
          </cell>
          <cell r="I7619">
            <v>0</v>
          </cell>
          <cell r="J7619">
            <v>2917.18</v>
          </cell>
          <cell r="K7619">
            <v>9847.9599999999991</v>
          </cell>
          <cell r="L7619">
            <v>9847.9599999999991</v>
          </cell>
          <cell r="M7619">
            <v>0</v>
          </cell>
          <cell r="N7619">
            <v>0</v>
          </cell>
          <cell r="O7619">
            <v>9847.9599999999991</v>
          </cell>
          <cell r="P7619">
            <v>0</v>
          </cell>
        </row>
        <row r="7620">
          <cell r="A7620" t="str">
            <v>0011929701</v>
          </cell>
          <cell r="B7620">
            <v>11929</v>
          </cell>
          <cell r="C7620">
            <v>119290</v>
          </cell>
          <cell r="D7620" t="str">
            <v>LCP</v>
          </cell>
          <cell r="E7620">
            <v>701</v>
          </cell>
          <cell r="F7620">
            <v>1</v>
          </cell>
          <cell r="G7620">
            <v>2</v>
          </cell>
          <cell r="H7620" t="str">
            <v>/  /</v>
          </cell>
          <cell r="I7620">
            <v>0</v>
          </cell>
          <cell r="J7620">
            <v>2917.18</v>
          </cell>
          <cell r="K7620">
            <v>9847.9599999999991</v>
          </cell>
          <cell r="L7620">
            <v>9847.9599999999991</v>
          </cell>
          <cell r="M7620">
            <v>0</v>
          </cell>
          <cell r="N7620">
            <v>0</v>
          </cell>
          <cell r="O7620">
            <v>9847.9599999999991</v>
          </cell>
          <cell r="P7620">
            <v>0</v>
          </cell>
        </row>
        <row r="7621">
          <cell r="A7621" t="str">
            <v>0011929910</v>
          </cell>
          <cell r="B7621">
            <v>11929</v>
          </cell>
          <cell r="C7621">
            <v>119290</v>
          </cell>
          <cell r="D7621" t="str">
            <v>LCP</v>
          </cell>
          <cell r="E7621">
            <v>910</v>
          </cell>
          <cell r="F7621">
            <v>1</v>
          </cell>
          <cell r="G7621">
            <v>2</v>
          </cell>
          <cell r="H7621" t="str">
            <v>/  /</v>
          </cell>
          <cell r="I7621">
            <v>0</v>
          </cell>
          <cell r="J7621">
            <v>0</v>
          </cell>
          <cell r="K7621">
            <v>7831.78</v>
          </cell>
          <cell r="L7621">
            <v>7831.78</v>
          </cell>
          <cell r="M7621">
            <v>0</v>
          </cell>
          <cell r="N7621">
            <v>0</v>
          </cell>
          <cell r="O7621">
            <v>7831.78</v>
          </cell>
          <cell r="P7621">
            <v>0</v>
          </cell>
        </row>
        <row r="7622">
          <cell r="A7622" t="str">
            <v>0011929915</v>
          </cell>
          <cell r="B7622">
            <v>11929</v>
          </cell>
          <cell r="C7622">
            <v>119290</v>
          </cell>
          <cell r="D7622" t="str">
            <v>LCP</v>
          </cell>
          <cell r="E7622">
            <v>915</v>
          </cell>
          <cell r="F7622">
            <v>1</v>
          </cell>
          <cell r="G7622">
            <v>2</v>
          </cell>
          <cell r="H7622" t="str">
            <v>/  /</v>
          </cell>
          <cell r="I7622">
            <v>0</v>
          </cell>
          <cell r="J7622">
            <v>3646.18</v>
          </cell>
          <cell r="K7622">
            <v>3646.18</v>
          </cell>
          <cell r="L7622">
            <v>3646.18</v>
          </cell>
          <cell r="M7622">
            <v>0</v>
          </cell>
          <cell r="N7622">
            <v>0</v>
          </cell>
          <cell r="O7622">
            <v>3646.18</v>
          </cell>
          <cell r="P7622">
            <v>0</v>
          </cell>
        </row>
        <row r="7623">
          <cell r="A7623" t="str">
            <v>0011929951</v>
          </cell>
          <cell r="B7623">
            <v>11929</v>
          </cell>
          <cell r="C7623">
            <v>119290</v>
          </cell>
          <cell r="D7623" t="str">
            <v>LCP</v>
          </cell>
          <cell r="E7623">
            <v>951</v>
          </cell>
          <cell r="F7623">
            <v>1</v>
          </cell>
          <cell r="G7623">
            <v>2</v>
          </cell>
          <cell r="H7623" t="str">
            <v>/  /</v>
          </cell>
          <cell r="I7623">
            <v>0</v>
          </cell>
          <cell r="J7623">
            <v>529</v>
          </cell>
          <cell r="K7623">
            <v>1182</v>
          </cell>
          <cell r="L7623">
            <v>1182</v>
          </cell>
          <cell r="M7623">
            <v>0</v>
          </cell>
          <cell r="N7623">
            <v>0</v>
          </cell>
          <cell r="O7623">
            <v>1182</v>
          </cell>
          <cell r="P7623">
            <v>0</v>
          </cell>
        </row>
        <row r="7624">
          <cell r="A7624" t="str">
            <v>0011931101</v>
          </cell>
          <cell r="B7624">
            <v>11931</v>
          </cell>
          <cell r="C7624">
            <v>119310</v>
          </cell>
          <cell r="D7624">
            <v>493</v>
          </cell>
          <cell r="E7624">
            <v>101</v>
          </cell>
          <cell r="F7624">
            <v>1</v>
          </cell>
          <cell r="G7624">
            <v>1</v>
          </cell>
          <cell r="H7624">
            <v>38724</v>
          </cell>
          <cell r="I7624">
            <v>9200</v>
          </cell>
          <cell r="J7624">
            <v>0</v>
          </cell>
          <cell r="K7624">
            <v>9200</v>
          </cell>
          <cell r="L7624">
            <v>9200</v>
          </cell>
          <cell r="M7624">
            <v>0</v>
          </cell>
          <cell r="N7624">
            <v>0</v>
          </cell>
          <cell r="O7624">
            <v>9200</v>
          </cell>
          <cell r="P7624">
            <v>0</v>
          </cell>
        </row>
        <row r="7625">
          <cell r="A7625" t="str">
            <v>0011931106</v>
          </cell>
          <cell r="B7625">
            <v>11931</v>
          </cell>
          <cell r="C7625">
            <v>119310</v>
          </cell>
          <cell r="D7625">
            <v>493</v>
          </cell>
          <cell r="E7625">
            <v>106</v>
          </cell>
          <cell r="F7625">
            <v>1</v>
          </cell>
          <cell r="G7625">
            <v>1</v>
          </cell>
          <cell r="H7625">
            <v>38724</v>
          </cell>
          <cell r="I7625">
            <v>150</v>
          </cell>
          <cell r="J7625">
            <v>0</v>
          </cell>
          <cell r="K7625">
            <v>150</v>
          </cell>
          <cell r="L7625">
            <v>150</v>
          </cell>
          <cell r="M7625">
            <v>0</v>
          </cell>
          <cell r="N7625">
            <v>0</v>
          </cell>
          <cell r="O7625">
            <v>150</v>
          </cell>
          <cell r="P7625">
            <v>0</v>
          </cell>
        </row>
        <row r="7626">
          <cell r="A7626" t="str">
            <v>0011931301</v>
          </cell>
          <cell r="B7626">
            <v>11931</v>
          </cell>
          <cell r="C7626">
            <v>119310</v>
          </cell>
          <cell r="D7626">
            <v>493</v>
          </cell>
          <cell r="E7626">
            <v>301</v>
          </cell>
          <cell r="F7626">
            <v>1</v>
          </cell>
          <cell r="G7626">
            <v>1</v>
          </cell>
          <cell r="H7626" t="str">
            <v>/  /</v>
          </cell>
          <cell r="I7626">
            <v>0</v>
          </cell>
          <cell r="J7626">
            <v>0</v>
          </cell>
          <cell r="K7626">
            <v>9350</v>
          </cell>
          <cell r="L7626">
            <v>9350</v>
          </cell>
          <cell r="M7626">
            <v>0</v>
          </cell>
          <cell r="N7626">
            <v>0</v>
          </cell>
          <cell r="O7626">
            <v>9350</v>
          </cell>
          <cell r="P7626">
            <v>0</v>
          </cell>
        </row>
        <row r="7627">
          <cell r="A7627" t="str">
            <v>0011931511</v>
          </cell>
          <cell r="B7627">
            <v>11931</v>
          </cell>
          <cell r="C7627">
            <v>119310</v>
          </cell>
          <cell r="D7627">
            <v>493</v>
          </cell>
          <cell r="E7627">
            <v>511</v>
          </cell>
          <cell r="F7627">
            <v>1</v>
          </cell>
          <cell r="G7627">
            <v>1</v>
          </cell>
          <cell r="H7627" t="str">
            <v>/  /</v>
          </cell>
          <cell r="I7627">
            <v>0</v>
          </cell>
          <cell r="J7627">
            <v>0</v>
          </cell>
          <cell r="K7627">
            <v>900</v>
          </cell>
          <cell r="L7627">
            <v>900</v>
          </cell>
          <cell r="M7627">
            <v>0</v>
          </cell>
          <cell r="N7627">
            <v>900</v>
          </cell>
          <cell r="O7627">
            <v>900</v>
          </cell>
          <cell r="P7627">
            <v>0</v>
          </cell>
        </row>
        <row r="7628">
          <cell r="A7628" t="str">
            <v>0011931523</v>
          </cell>
          <cell r="B7628">
            <v>11931</v>
          </cell>
          <cell r="C7628">
            <v>119310</v>
          </cell>
          <cell r="D7628">
            <v>493</v>
          </cell>
          <cell r="E7628">
            <v>523</v>
          </cell>
          <cell r="F7628">
            <v>1</v>
          </cell>
          <cell r="G7628">
            <v>1</v>
          </cell>
          <cell r="H7628">
            <v>38724</v>
          </cell>
          <cell r="I7628">
            <v>1</v>
          </cell>
          <cell r="J7628">
            <v>0</v>
          </cell>
          <cell r="K7628">
            <v>1</v>
          </cell>
          <cell r="L7628">
            <v>1</v>
          </cell>
          <cell r="M7628">
            <v>0</v>
          </cell>
          <cell r="N7628">
            <v>0</v>
          </cell>
          <cell r="O7628">
            <v>1</v>
          </cell>
          <cell r="P7628">
            <v>0</v>
          </cell>
        </row>
        <row r="7629">
          <cell r="A7629" t="str">
            <v>0011931601</v>
          </cell>
          <cell r="B7629">
            <v>11931</v>
          </cell>
          <cell r="C7629">
            <v>119310</v>
          </cell>
          <cell r="D7629">
            <v>493</v>
          </cell>
          <cell r="E7629">
            <v>601</v>
          </cell>
          <cell r="F7629">
            <v>1</v>
          </cell>
          <cell r="G7629">
            <v>1</v>
          </cell>
          <cell r="H7629" t="str">
            <v>/  /</v>
          </cell>
          <cell r="I7629">
            <v>0</v>
          </cell>
          <cell r="J7629">
            <v>0</v>
          </cell>
          <cell r="K7629">
            <v>8449</v>
          </cell>
          <cell r="L7629">
            <v>8449</v>
          </cell>
          <cell r="M7629">
            <v>0</v>
          </cell>
          <cell r="N7629">
            <v>0</v>
          </cell>
          <cell r="O7629">
            <v>8449</v>
          </cell>
          <cell r="P7629">
            <v>0</v>
          </cell>
        </row>
        <row r="7630">
          <cell r="A7630" t="str">
            <v>0011931701</v>
          </cell>
          <cell r="B7630">
            <v>11931</v>
          </cell>
          <cell r="C7630">
            <v>119310</v>
          </cell>
          <cell r="D7630">
            <v>493</v>
          </cell>
          <cell r="E7630">
            <v>701</v>
          </cell>
          <cell r="F7630">
            <v>1</v>
          </cell>
          <cell r="G7630">
            <v>1</v>
          </cell>
          <cell r="H7630" t="str">
            <v>/  /</v>
          </cell>
          <cell r="I7630">
            <v>0</v>
          </cell>
          <cell r="J7630">
            <v>0</v>
          </cell>
          <cell r="K7630">
            <v>8449</v>
          </cell>
          <cell r="L7630">
            <v>8449</v>
          </cell>
          <cell r="M7630">
            <v>0</v>
          </cell>
          <cell r="N7630">
            <v>0</v>
          </cell>
          <cell r="O7630">
            <v>8449</v>
          </cell>
          <cell r="P7630">
            <v>0</v>
          </cell>
        </row>
        <row r="7631">
          <cell r="A7631" t="str">
            <v>0011931910</v>
          </cell>
          <cell r="B7631">
            <v>11931</v>
          </cell>
          <cell r="C7631">
            <v>119310</v>
          </cell>
          <cell r="D7631">
            <v>493</v>
          </cell>
          <cell r="E7631">
            <v>910</v>
          </cell>
          <cell r="F7631">
            <v>1</v>
          </cell>
          <cell r="G7631">
            <v>1</v>
          </cell>
          <cell r="H7631" t="str">
            <v>/  /</v>
          </cell>
          <cell r="I7631">
            <v>0</v>
          </cell>
          <cell r="J7631">
            <v>0</v>
          </cell>
          <cell r="K7631">
            <v>9350</v>
          </cell>
          <cell r="L7631">
            <v>9350</v>
          </cell>
          <cell r="M7631">
            <v>0</v>
          </cell>
          <cell r="N7631">
            <v>0</v>
          </cell>
          <cell r="O7631">
            <v>9350</v>
          </cell>
          <cell r="P7631">
            <v>0</v>
          </cell>
        </row>
        <row r="7632">
          <cell r="A7632" t="str">
            <v>0011931951</v>
          </cell>
          <cell r="B7632">
            <v>11931</v>
          </cell>
          <cell r="C7632">
            <v>119310</v>
          </cell>
          <cell r="D7632">
            <v>493</v>
          </cell>
          <cell r="E7632">
            <v>951</v>
          </cell>
          <cell r="F7632">
            <v>1</v>
          </cell>
          <cell r="G7632">
            <v>1</v>
          </cell>
          <cell r="H7632" t="str">
            <v>/  /</v>
          </cell>
          <cell r="I7632">
            <v>0</v>
          </cell>
          <cell r="J7632">
            <v>0</v>
          </cell>
          <cell r="K7632">
            <v>653</v>
          </cell>
          <cell r="L7632">
            <v>653</v>
          </cell>
          <cell r="M7632">
            <v>0</v>
          </cell>
          <cell r="N7632">
            <v>0</v>
          </cell>
          <cell r="O7632">
            <v>653</v>
          </cell>
          <cell r="P7632">
            <v>0</v>
          </cell>
        </row>
        <row r="7633">
          <cell r="A7633" t="str">
            <v>0011933101</v>
          </cell>
          <cell r="B7633">
            <v>11933</v>
          </cell>
          <cell r="C7633">
            <v>119330</v>
          </cell>
          <cell r="D7633">
            <v>561</v>
          </cell>
          <cell r="E7633">
            <v>101</v>
          </cell>
          <cell r="F7633">
            <v>1</v>
          </cell>
          <cell r="G7633">
            <v>1</v>
          </cell>
          <cell r="H7633">
            <v>39089</v>
          </cell>
          <cell r="I7633">
            <v>6508</v>
          </cell>
          <cell r="J7633">
            <v>0</v>
          </cell>
          <cell r="K7633">
            <v>6508</v>
          </cell>
          <cell r="L7633">
            <v>6508</v>
          </cell>
          <cell r="M7633">
            <v>0</v>
          </cell>
          <cell r="N7633">
            <v>0</v>
          </cell>
          <cell r="O7633">
            <v>6508</v>
          </cell>
          <cell r="P7633">
            <v>0</v>
          </cell>
        </row>
        <row r="7634">
          <cell r="A7634" t="str">
            <v>0011933103</v>
          </cell>
          <cell r="B7634">
            <v>11933</v>
          </cell>
          <cell r="C7634">
            <v>119330</v>
          </cell>
          <cell r="D7634">
            <v>561</v>
          </cell>
          <cell r="E7634">
            <v>103</v>
          </cell>
          <cell r="F7634">
            <v>1</v>
          </cell>
          <cell r="G7634">
            <v>1</v>
          </cell>
          <cell r="H7634">
            <v>38724</v>
          </cell>
          <cell r="I7634">
            <v>800</v>
          </cell>
          <cell r="J7634">
            <v>0</v>
          </cell>
          <cell r="K7634">
            <v>800</v>
          </cell>
          <cell r="L7634">
            <v>800</v>
          </cell>
          <cell r="M7634">
            <v>0</v>
          </cell>
          <cell r="N7634">
            <v>0</v>
          </cell>
          <cell r="O7634">
            <v>800</v>
          </cell>
          <cell r="P7634">
            <v>0</v>
          </cell>
        </row>
        <row r="7635">
          <cell r="A7635" t="str">
            <v>0011933106</v>
          </cell>
          <cell r="B7635">
            <v>11933</v>
          </cell>
          <cell r="C7635">
            <v>119330</v>
          </cell>
          <cell r="D7635">
            <v>561</v>
          </cell>
          <cell r="E7635">
            <v>106</v>
          </cell>
          <cell r="F7635">
            <v>1</v>
          </cell>
          <cell r="G7635">
            <v>1</v>
          </cell>
          <cell r="H7635">
            <v>38724</v>
          </cell>
          <cell r="I7635">
            <v>150</v>
          </cell>
          <cell r="J7635">
            <v>0</v>
          </cell>
          <cell r="K7635">
            <v>150</v>
          </cell>
          <cell r="L7635">
            <v>150</v>
          </cell>
          <cell r="M7635">
            <v>0</v>
          </cell>
          <cell r="N7635">
            <v>0</v>
          </cell>
          <cell r="O7635">
            <v>150</v>
          </cell>
          <cell r="P7635">
            <v>0</v>
          </cell>
        </row>
        <row r="7636">
          <cell r="A7636" t="str">
            <v>0011933263</v>
          </cell>
          <cell r="B7636">
            <v>11933</v>
          </cell>
          <cell r="C7636">
            <v>119330</v>
          </cell>
          <cell r="D7636">
            <v>561</v>
          </cell>
          <cell r="E7636">
            <v>263</v>
          </cell>
          <cell r="F7636">
            <v>1</v>
          </cell>
          <cell r="G7636">
            <v>1</v>
          </cell>
          <cell r="H7636">
            <v>39630</v>
          </cell>
          <cell r="I7636">
            <v>0</v>
          </cell>
          <cell r="J7636">
            <v>0</v>
          </cell>
          <cell r="K7636">
            <v>27.5</v>
          </cell>
          <cell r="L7636">
            <v>27.5</v>
          </cell>
          <cell r="M7636">
            <v>0</v>
          </cell>
          <cell r="N7636">
            <v>0</v>
          </cell>
          <cell r="O7636">
            <v>27.5</v>
          </cell>
          <cell r="P7636">
            <v>0</v>
          </cell>
        </row>
        <row r="7637">
          <cell r="A7637" t="str">
            <v>0011933301</v>
          </cell>
          <cell r="B7637">
            <v>11933</v>
          </cell>
          <cell r="C7637">
            <v>119330</v>
          </cell>
          <cell r="D7637">
            <v>561</v>
          </cell>
          <cell r="E7637">
            <v>301</v>
          </cell>
          <cell r="F7637">
            <v>1</v>
          </cell>
          <cell r="G7637">
            <v>1</v>
          </cell>
          <cell r="H7637" t="str">
            <v>/  /</v>
          </cell>
          <cell r="I7637">
            <v>0</v>
          </cell>
          <cell r="J7637">
            <v>0</v>
          </cell>
          <cell r="K7637">
            <v>7485.5</v>
          </cell>
          <cell r="L7637">
            <v>7485.5</v>
          </cell>
          <cell r="M7637">
            <v>0</v>
          </cell>
          <cell r="N7637">
            <v>0</v>
          </cell>
          <cell r="O7637">
            <v>7485.5</v>
          </cell>
          <cell r="P7637">
            <v>0</v>
          </cell>
        </row>
        <row r="7638">
          <cell r="A7638" t="str">
            <v>0011933511</v>
          </cell>
          <cell r="B7638">
            <v>11933</v>
          </cell>
          <cell r="C7638">
            <v>119330</v>
          </cell>
          <cell r="D7638">
            <v>561</v>
          </cell>
          <cell r="E7638">
            <v>511</v>
          </cell>
          <cell r="F7638">
            <v>1</v>
          </cell>
          <cell r="G7638">
            <v>1</v>
          </cell>
          <cell r="H7638" t="str">
            <v>/  /</v>
          </cell>
          <cell r="I7638">
            <v>0</v>
          </cell>
          <cell r="J7638">
            <v>0</v>
          </cell>
          <cell r="K7638">
            <v>900</v>
          </cell>
          <cell r="L7638">
            <v>900</v>
          </cell>
          <cell r="M7638">
            <v>0</v>
          </cell>
          <cell r="N7638">
            <v>900</v>
          </cell>
          <cell r="O7638">
            <v>900</v>
          </cell>
          <cell r="P7638">
            <v>0</v>
          </cell>
        </row>
        <row r="7639">
          <cell r="A7639" t="str">
            <v>0011933523</v>
          </cell>
          <cell r="B7639">
            <v>11933</v>
          </cell>
          <cell r="C7639">
            <v>119330</v>
          </cell>
          <cell r="D7639">
            <v>561</v>
          </cell>
          <cell r="E7639">
            <v>523</v>
          </cell>
          <cell r="F7639">
            <v>1</v>
          </cell>
          <cell r="G7639">
            <v>1</v>
          </cell>
          <cell r="H7639">
            <v>38724</v>
          </cell>
          <cell r="I7639">
            <v>1</v>
          </cell>
          <cell r="J7639">
            <v>0</v>
          </cell>
          <cell r="K7639">
            <v>1</v>
          </cell>
          <cell r="L7639">
            <v>1</v>
          </cell>
          <cell r="M7639">
            <v>0</v>
          </cell>
          <cell r="N7639">
            <v>0</v>
          </cell>
          <cell r="O7639">
            <v>1</v>
          </cell>
          <cell r="P7639">
            <v>0</v>
          </cell>
        </row>
        <row r="7640">
          <cell r="A7640" t="str">
            <v>0011933601</v>
          </cell>
          <cell r="B7640">
            <v>11933</v>
          </cell>
          <cell r="C7640">
            <v>119330</v>
          </cell>
          <cell r="D7640">
            <v>561</v>
          </cell>
          <cell r="E7640">
            <v>601</v>
          </cell>
          <cell r="F7640">
            <v>1</v>
          </cell>
          <cell r="G7640">
            <v>1</v>
          </cell>
          <cell r="H7640" t="str">
            <v>/  /</v>
          </cell>
          <cell r="I7640">
            <v>0</v>
          </cell>
          <cell r="J7640">
            <v>0</v>
          </cell>
          <cell r="K7640">
            <v>6584.5</v>
          </cell>
          <cell r="L7640">
            <v>6584.5</v>
          </cell>
          <cell r="M7640">
            <v>0</v>
          </cell>
          <cell r="N7640">
            <v>0</v>
          </cell>
          <cell r="O7640">
            <v>6584.5</v>
          </cell>
          <cell r="P7640">
            <v>0</v>
          </cell>
        </row>
        <row r="7641">
          <cell r="A7641" t="str">
            <v>0011933701</v>
          </cell>
          <cell r="B7641">
            <v>11933</v>
          </cell>
          <cell r="C7641">
            <v>119330</v>
          </cell>
          <cell r="D7641">
            <v>561</v>
          </cell>
          <cell r="E7641">
            <v>701</v>
          </cell>
          <cell r="F7641">
            <v>1</v>
          </cell>
          <cell r="G7641">
            <v>1</v>
          </cell>
          <cell r="H7641" t="str">
            <v>/  /</v>
          </cell>
          <cell r="I7641">
            <v>0</v>
          </cell>
          <cell r="J7641">
            <v>0</v>
          </cell>
          <cell r="K7641">
            <v>6584.5</v>
          </cell>
          <cell r="L7641">
            <v>6584.5</v>
          </cell>
          <cell r="M7641">
            <v>0</v>
          </cell>
          <cell r="N7641">
            <v>0</v>
          </cell>
          <cell r="O7641">
            <v>6584.5</v>
          </cell>
          <cell r="P7641">
            <v>0</v>
          </cell>
        </row>
        <row r="7642">
          <cell r="A7642" t="str">
            <v>0011933910</v>
          </cell>
          <cell r="B7642">
            <v>11933</v>
          </cell>
          <cell r="C7642">
            <v>119330</v>
          </cell>
          <cell r="D7642">
            <v>561</v>
          </cell>
          <cell r="E7642">
            <v>910</v>
          </cell>
          <cell r="F7642">
            <v>1</v>
          </cell>
          <cell r="G7642">
            <v>1</v>
          </cell>
          <cell r="H7642" t="str">
            <v>/  /</v>
          </cell>
          <cell r="I7642">
            <v>0</v>
          </cell>
          <cell r="J7642">
            <v>0</v>
          </cell>
          <cell r="K7642">
            <v>7458</v>
          </cell>
          <cell r="L7642">
            <v>7458</v>
          </cell>
          <cell r="M7642">
            <v>0</v>
          </cell>
          <cell r="N7642">
            <v>0</v>
          </cell>
          <cell r="O7642">
            <v>7458</v>
          </cell>
          <cell r="P7642">
            <v>0</v>
          </cell>
        </row>
        <row r="7643">
          <cell r="A7643" t="str">
            <v>0011933951</v>
          </cell>
          <cell r="B7643">
            <v>11933</v>
          </cell>
          <cell r="C7643">
            <v>119330</v>
          </cell>
          <cell r="D7643">
            <v>561</v>
          </cell>
          <cell r="E7643">
            <v>951</v>
          </cell>
          <cell r="F7643">
            <v>1</v>
          </cell>
          <cell r="G7643">
            <v>1</v>
          </cell>
          <cell r="H7643" t="str">
            <v>/  /</v>
          </cell>
          <cell r="I7643">
            <v>0</v>
          </cell>
          <cell r="J7643">
            <v>0</v>
          </cell>
          <cell r="K7643">
            <v>653</v>
          </cell>
          <cell r="L7643">
            <v>653</v>
          </cell>
          <cell r="M7643">
            <v>0</v>
          </cell>
          <cell r="N7643">
            <v>0</v>
          </cell>
          <cell r="O7643">
            <v>653</v>
          </cell>
          <cell r="P7643">
            <v>0</v>
          </cell>
        </row>
        <row r="7644">
          <cell r="A7644" t="str">
            <v>0011934101</v>
          </cell>
          <cell r="B7644">
            <v>11934</v>
          </cell>
          <cell r="C7644">
            <v>119340</v>
          </cell>
          <cell r="D7644" t="str">
            <v>X1J</v>
          </cell>
          <cell r="E7644">
            <v>101</v>
          </cell>
          <cell r="F7644">
            <v>1</v>
          </cell>
          <cell r="G7644">
            <v>1</v>
          </cell>
          <cell r="H7644">
            <v>39089</v>
          </cell>
          <cell r="I7644">
            <v>3995</v>
          </cell>
          <cell r="J7644">
            <v>0</v>
          </cell>
          <cell r="K7644">
            <v>3995</v>
          </cell>
          <cell r="L7644">
            <v>3995</v>
          </cell>
          <cell r="M7644">
            <v>0</v>
          </cell>
          <cell r="N7644">
            <v>0</v>
          </cell>
          <cell r="O7644">
            <v>3995</v>
          </cell>
          <cell r="P7644">
            <v>0</v>
          </cell>
        </row>
        <row r="7645">
          <cell r="A7645" t="str">
            <v>0011934103</v>
          </cell>
          <cell r="B7645">
            <v>11934</v>
          </cell>
          <cell r="C7645">
            <v>119340</v>
          </cell>
          <cell r="D7645" t="str">
            <v>X1J</v>
          </cell>
          <cell r="E7645">
            <v>103</v>
          </cell>
          <cell r="F7645">
            <v>1</v>
          </cell>
          <cell r="G7645">
            <v>1</v>
          </cell>
          <cell r="H7645">
            <v>38724</v>
          </cell>
          <cell r="I7645">
            <v>800</v>
          </cell>
          <cell r="J7645">
            <v>0</v>
          </cell>
          <cell r="K7645">
            <v>800</v>
          </cell>
          <cell r="L7645">
            <v>800</v>
          </cell>
          <cell r="M7645">
            <v>0</v>
          </cell>
          <cell r="N7645">
            <v>0</v>
          </cell>
          <cell r="O7645">
            <v>800</v>
          </cell>
          <cell r="P7645">
            <v>0</v>
          </cell>
        </row>
        <row r="7646">
          <cell r="A7646" t="str">
            <v>0011934106</v>
          </cell>
          <cell r="B7646">
            <v>11934</v>
          </cell>
          <cell r="C7646">
            <v>119340</v>
          </cell>
          <cell r="D7646" t="str">
            <v>X1J</v>
          </cell>
          <cell r="E7646">
            <v>106</v>
          </cell>
          <cell r="F7646">
            <v>1</v>
          </cell>
          <cell r="G7646">
            <v>1</v>
          </cell>
          <cell r="H7646">
            <v>38724</v>
          </cell>
          <cell r="I7646">
            <v>150</v>
          </cell>
          <cell r="J7646">
            <v>0</v>
          </cell>
          <cell r="K7646">
            <v>150</v>
          </cell>
          <cell r="L7646">
            <v>150</v>
          </cell>
          <cell r="M7646">
            <v>0</v>
          </cell>
          <cell r="N7646">
            <v>0</v>
          </cell>
          <cell r="O7646">
            <v>150</v>
          </cell>
          <cell r="P7646">
            <v>0</v>
          </cell>
        </row>
        <row r="7647">
          <cell r="A7647" t="str">
            <v>0011934301</v>
          </cell>
          <cell r="B7647">
            <v>11934</v>
          </cell>
          <cell r="C7647">
            <v>119340</v>
          </cell>
          <cell r="D7647" t="str">
            <v>X1J</v>
          </cell>
          <cell r="E7647">
            <v>301</v>
          </cell>
          <cell r="F7647">
            <v>1</v>
          </cell>
          <cell r="G7647">
            <v>1</v>
          </cell>
          <cell r="H7647" t="str">
            <v>/  /</v>
          </cell>
          <cell r="I7647">
            <v>0</v>
          </cell>
          <cell r="J7647">
            <v>0</v>
          </cell>
          <cell r="K7647">
            <v>4945</v>
          </cell>
          <cell r="L7647">
            <v>4945</v>
          </cell>
          <cell r="M7647">
            <v>0</v>
          </cell>
          <cell r="N7647">
            <v>0</v>
          </cell>
          <cell r="O7647">
            <v>4945</v>
          </cell>
          <cell r="P7647">
            <v>0</v>
          </cell>
        </row>
        <row r="7648">
          <cell r="A7648" t="str">
            <v>0011934511</v>
          </cell>
          <cell r="B7648">
            <v>11934</v>
          </cell>
          <cell r="C7648">
            <v>119340</v>
          </cell>
          <cell r="D7648" t="str">
            <v>X1J</v>
          </cell>
          <cell r="E7648">
            <v>511</v>
          </cell>
          <cell r="F7648">
            <v>1</v>
          </cell>
          <cell r="G7648">
            <v>1</v>
          </cell>
          <cell r="H7648" t="str">
            <v>/  /</v>
          </cell>
          <cell r="I7648">
            <v>0</v>
          </cell>
          <cell r="J7648">
            <v>0</v>
          </cell>
          <cell r="K7648">
            <v>900</v>
          </cell>
          <cell r="L7648">
            <v>900</v>
          </cell>
          <cell r="M7648">
            <v>0</v>
          </cell>
          <cell r="N7648">
            <v>900</v>
          </cell>
          <cell r="O7648">
            <v>900</v>
          </cell>
          <cell r="P7648">
            <v>0</v>
          </cell>
        </row>
        <row r="7649">
          <cell r="A7649" t="str">
            <v>0011934523</v>
          </cell>
          <cell r="B7649">
            <v>11934</v>
          </cell>
          <cell r="C7649">
            <v>119340</v>
          </cell>
          <cell r="D7649" t="str">
            <v>X1J</v>
          </cell>
          <cell r="E7649">
            <v>523</v>
          </cell>
          <cell r="F7649">
            <v>1</v>
          </cell>
          <cell r="G7649">
            <v>1</v>
          </cell>
          <cell r="H7649">
            <v>38724</v>
          </cell>
          <cell r="I7649">
            <v>1</v>
          </cell>
          <cell r="J7649">
            <v>0</v>
          </cell>
          <cell r="K7649">
            <v>1</v>
          </cell>
          <cell r="L7649">
            <v>1</v>
          </cell>
          <cell r="M7649">
            <v>0</v>
          </cell>
          <cell r="N7649">
            <v>0</v>
          </cell>
          <cell r="O7649">
            <v>1</v>
          </cell>
          <cell r="P7649">
            <v>0</v>
          </cell>
        </row>
        <row r="7650">
          <cell r="A7650" t="str">
            <v>0011934601</v>
          </cell>
          <cell r="B7650">
            <v>11934</v>
          </cell>
          <cell r="C7650">
            <v>119340</v>
          </cell>
          <cell r="D7650" t="str">
            <v>X1J</v>
          </cell>
          <cell r="E7650">
            <v>601</v>
          </cell>
          <cell r="F7650">
            <v>1</v>
          </cell>
          <cell r="G7650">
            <v>1</v>
          </cell>
          <cell r="H7650" t="str">
            <v>/  /</v>
          </cell>
          <cell r="I7650">
            <v>0</v>
          </cell>
          <cell r="J7650">
            <v>0</v>
          </cell>
          <cell r="K7650">
            <v>4044</v>
          </cell>
          <cell r="L7650">
            <v>4044</v>
          </cell>
          <cell r="M7650">
            <v>0</v>
          </cell>
          <cell r="N7650">
            <v>0</v>
          </cell>
          <cell r="O7650">
            <v>4044</v>
          </cell>
          <cell r="P7650">
            <v>0</v>
          </cell>
        </row>
        <row r="7651">
          <cell r="A7651" t="str">
            <v>0011934701</v>
          </cell>
          <cell r="B7651">
            <v>11934</v>
          </cell>
          <cell r="C7651">
            <v>119340</v>
          </cell>
          <cell r="D7651" t="str">
            <v>X1J</v>
          </cell>
          <cell r="E7651">
            <v>701</v>
          </cell>
          <cell r="F7651">
            <v>1</v>
          </cell>
          <cell r="G7651">
            <v>1</v>
          </cell>
          <cell r="H7651" t="str">
            <v>/  /</v>
          </cell>
          <cell r="I7651">
            <v>0</v>
          </cell>
          <cell r="J7651">
            <v>0</v>
          </cell>
          <cell r="K7651">
            <v>4044</v>
          </cell>
          <cell r="L7651">
            <v>4044</v>
          </cell>
          <cell r="M7651">
            <v>0</v>
          </cell>
          <cell r="N7651">
            <v>0</v>
          </cell>
          <cell r="O7651">
            <v>4044</v>
          </cell>
          <cell r="P7651">
            <v>0</v>
          </cell>
        </row>
        <row r="7652">
          <cell r="A7652" t="str">
            <v>0011934910</v>
          </cell>
          <cell r="B7652">
            <v>11934</v>
          </cell>
          <cell r="C7652">
            <v>119340</v>
          </cell>
          <cell r="D7652" t="str">
            <v>X1J</v>
          </cell>
          <cell r="E7652">
            <v>910</v>
          </cell>
          <cell r="F7652">
            <v>1</v>
          </cell>
          <cell r="G7652">
            <v>1</v>
          </cell>
          <cell r="H7652" t="str">
            <v>/  /</v>
          </cell>
          <cell r="I7652">
            <v>0</v>
          </cell>
          <cell r="J7652">
            <v>0</v>
          </cell>
          <cell r="K7652">
            <v>4945</v>
          </cell>
          <cell r="L7652">
            <v>4945</v>
          </cell>
          <cell r="M7652">
            <v>0</v>
          </cell>
          <cell r="N7652">
            <v>0</v>
          </cell>
          <cell r="O7652">
            <v>4945</v>
          </cell>
          <cell r="P7652">
            <v>0</v>
          </cell>
        </row>
        <row r="7653">
          <cell r="A7653" t="str">
            <v>0011934951</v>
          </cell>
          <cell r="B7653">
            <v>11934</v>
          </cell>
          <cell r="C7653">
            <v>119340</v>
          </cell>
          <cell r="D7653" t="str">
            <v>X1J</v>
          </cell>
          <cell r="E7653">
            <v>951</v>
          </cell>
          <cell r="F7653">
            <v>1</v>
          </cell>
          <cell r="G7653">
            <v>1</v>
          </cell>
          <cell r="H7653" t="str">
            <v>/  /</v>
          </cell>
          <cell r="I7653">
            <v>0</v>
          </cell>
          <cell r="J7653">
            <v>0</v>
          </cell>
          <cell r="K7653">
            <v>653</v>
          </cell>
          <cell r="L7653">
            <v>653</v>
          </cell>
          <cell r="M7653">
            <v>0</v>
          </cell>
          <cell r="N7653">
            <v>0</v>
          </cell>
          <cell r="O7653">
            <v>653</v>
          </cell>
          <cell r="P7653">
            <v>0</v>
          </cell>
        </row>
        <row r="7654">
          <cell r="A7654" t="str">
            <v>0011935101</v>
          </cell>
          <cell r="B7654">
            <v>11935</v>
          </cell>
          <cell r="C7654">
            <v>119350</v>
          </cell>
          <cell r="D7654" t="str">
            <v>BR4</v>
          </cell>
          <cell r="E7654">
            <v>101</v>
          </cell>
          <cell r="F7654">
            <v>1</v>
          </cell>
          <cell r="G7654">
            <v>1</v>
          </cell>
          <cell r="H7654">
            <v>39089</v>
          </cell>
          <cell r="I7654">
            <v>3100</v>
          </cell>
          <cell r="J7654">
            <v>0</v>
          </cell>
          <cell r="K7654">
            <v>3100</v>
          </cell>
          <cell r="L7654">
            <v>3100</v>
          </cell>
          <cell r="M7654">
            <v>0</v>
          </cell>
          <cell r="N7654">
            <v>0</v>
          </cell>
          <cell r="O7654">
            <v>3100</v>
          </cell>
          <cell r="P7654">
            <v>0</v>
          </cell>
        </row>
        <row r="7655">
          <cell r="A7655" t="str">
            <v>0011935301</v>
          </cell>
          <cell r="B7655">
            <v>11935</v>
          </cell>
          <cell r="C7655">
            <v>119350</v>
          </cell>
          <cell r="D7655" t="str">
            <v>BR4</v>
          </cell>
          <cell r="E7655">
            <v>301</v>
          </cell>
          <cell r="F7655">
            <v>1</v>
          </cell>
          <cell r="G7655">
            <v>1</v>
          </cell>
          <cell r="H7655" t="str">
            <v>/  /</v>
          </cell>
          <cell r="I7655">
            <v>0</v>
          </cell>
          <cell r="J7655">
            <v>0</v>
          </cell>
          <cell r="K7655">
            <v>3100</v>
          </cell>
          <cell r="L7655">
            <v>3100</v>
          </cell>
          <cell r="M7655">
            <v>0</v>
          </cell>
          <cell r="N7655">
            <v>0</v>
          </cell>
          <cell r="O7655">
            <v>3100</v>
          </cell>
          <cell r="P7655">
            <v>0</v>
          </cell>
        </row>
        <row r="7656">
          <cell r="A7656" t="str">
            <v>0011935511</v>
          </cell>
          <cell r="B7656">
            <v>11935</v>
          </cell>
          <cell r="C7656">
            <v>119350</v>
          </cell>
          <cell r="D7656" t="str">
            <v>BR4</v>
          </cell>
          <cell r="E7656">
            <v>511</v>
          </cell>
          <cell r="F7656">
            <v>1</v>
          </cell>
          <cell r="G7656">
            <v>1</v>
          </cell>
          <cell r="H7656" t="str">
            <v>/  /</v>
          </cell>
          <cell r="I7656">
            <v>0</v>
          </cell>
          <cell r="J7656">
            <v>0</v>
          </cell>
          <cell r="K7656">
            <v>620</v>
          </cell>
          <cell r="L7656">
            <v>620</v>
          </cell>
          <cell r="M7656">
            <v>0</v>
          </cell>
          <cell r="N7656">
            <v>620</v>
          </cell>
          <cell r="O7656">
            <v>620</v>
          </cell>
          <cell r="P7656">
            <v>0</v>
          </cell>
        </row>
        <row r="7657">
          <cell r="A7657" t="str">
            <v>0011935523</v>
          </cell>
          <cell r="B7657">
            <v>11935</v>
          </cell>
          <cell r="C7657">
            <v>119350</v>
          </cell>
          <cell r="D7657" t="str">
            <v>BR4</v>
          </cell>
          <cell r="E7657">
            <v>523</v>
          </cell>
          <cell r="F7657">
            <v>1</v>
          </cell>
          <cell r="G7657">
            <v>1</v>
          </cell>
          <cell r="H7657">
            <v>38727</v>
          </cell>
          <cell r="I7657">
            <v>1</v>
          </cell>
          <cell r="J7657">
            <v>0</v>
          </cell>
          <cell r="K7657">
            <v>1</v>
          </cell>
          <cell r="L7657">
            <v>1</v>
          </cell>
          <cell r="M7657">
            <v>0</v>
          </cell>
          <cell r="N7657">
            <v>0</v>
          </cell>
          <cell r="O7657">
            <v>1</v>
          </cell>
          <cell r="P7657">
            <v>0</v>
          </cell>
        </row>
        <row r="7658">
          <cell r="A7658" t="str">
            <v>0011935601</v>
          </cell>
          <cell r="B7658">
            <v>11935</v>
          </cell>
          <cell r="C7658">
            <v>119350</v>
          </cell>
          <cell r="D7658" t="str">
            <v>BR4</v>
          </cell>
          <cell r="E7658">
            <v>601</v>
          </cell>
          <cell r="F7658">
            <v>1</v>
          </cell>
          <cell r="G7658">
            <v>1</v>
          </cell>
          <cell r="H7658" t="str">
            <v>/  /</v>
          </cell>
          <cell r="I7658">
            <v>0</v>
          </cell>
          <cell r="J7658">
            <v>0</v>
          </cell>
          <cell r="K7658">
            <v>2479</v>
          </cell>
          <cell r="L7658">
            <v>2479</v>
          </cell>
          <cell r="M7658">
            <v>0</v>
          </cell>
          <cell r="N7658">
            <v>0</v>
          </cell>
          <cell r="O7658">
            <v>2479</v>
          </cell>
          <cell r="P7658">
            <v>0</v>
          </cell>
        </row>
        <row r="7659">
          <cell r="A7659" t="str">
            <v>0011935701</v>
          </cell>
          <cell r="B7659">
            <v>11935</v>
          </cell>
          <cell r="C7659">
            <v>119350</v>
          </cell>
          <cell r="D7659" t="str">
            <v>BR4</v>
          </cell>
          <cell r="E7659">
            <v>701</v>
          </cell>
          <cell r="F7659">
            <v>1</v>
          </cell>
          <cell r="G7659">
            <v>1</v>
          </cell>
          <cell r="H7659" t="str">
            <v>/  /</v>
          </cell>
          <cell r="I7659">
            <v>0</v>
          </cell>
          <cell r="J7659">
            <v>0</v>
          </cell>
          <cell r="K7659">
            <v>2479</v>
          </cell>
          <cell r="L7659">
            <v>2479</v>
          </cell>
          <cell r="M7659">
            <v>0</v>
          </cell>
          <cell r="N7659">
            <v>0</v>
          </cell>
          <cell r="O7659">
            <v>2479</v>
          </cell>
          <cell r="P7659">
            <v>0</v>
          </cell>
        </row>
        <row r="7660">
          <cell r="A7660" t="str">
            <v>0011935910</v>
          </cell>
          <cell r="B7660">
            <v>11935</v>
          </cell>
          <cell r="C7660">
            <v>119350</v>
          </cell>
          <cell r="D7660" t="str">
            <v>BR4</v>
          </cell>
          <cell r="E7660">
            <v>910</v>
          </cell>
          <cell r="F7660">
            <v>1</v>
          </cell>
          <cell r="G7660">
            <v>1</v>
          </cell>
          <cell r="H7660" t="str">
            <v>/  /</v>
          </cell>
          <cell r="I7660">
            <v>0</v>
          </cell>
          <cell r="J7660">
            <v>0</v>
          </cell>
          <cell r="K7660">
            <v>3100</v>
          </cell>
          <cell r="L7660">
            <v>3100</v>
          </cell>
          <cell r="M7660">
            <v>0</v>
          </cell>
          <cell r="N7660">
            <v>0</v>
          </cell>
          <cell r="O7660">
            <v>3100</v>
          </cell>
          <cell r="P7660">
            <v>0</v>
          </cell>
        </row>
        <row r="7661">
          <cell r="A7661" t="str">
            <v>0011935951</v>
          </cell>
          <cell r="B7661">
            <v>11935</v>
          </cell>
          <cell r="C7661">
            <v>119350</v>
          </cell>
          <cell r="D7661" t="str">
            <v>BR4</v>
          </cell>
          <cell r="E7661">
            <v>951</v>
          </cell>
          <cell r="F7661">
            <v>1</v>
          </cell>
          <cell r="G7661">
            <v>1</v>
          </cell>
          <cell r="H7661" t="str">
            <v>/  /</v>
          </cell>
          <cell r="I7661">
            <v>0</v>
          </cell>
          <cell r="J7661">
            <v>0</v>
          </cell>
          <cell r="K7661">
            <v>450</v>
          </cell>
          <cell r="L7661">
            <v>450</v>
          </cell>
          <cell r="M7661">
            <v>0</v>
          </cell>
          <cell r="N7661">
            <v>0</v>
          </cell>
          <cell r="O7661">
            <v>450</v>
          </cell>
          <cell r="P7661">
            <v>0</v>
          </cell>
        </row>
        <row r="7662">
          <cell r="A7662" t="str">
            <v>0011936101</v>
          </cell>
          <cell r="B7662">
            <v>11936</v>
          </cell>
          <cell r="C7662">
            <v>119360</v>
          </cell>
          <cell r="D7662" t="str">
            <v>KA1</v>
          </cell>
          <cell r="E7662">
            <v>101</v>
          </cell>
          <cell r="F7662">
            <v>1</v>
          </cell>
          <cell r="G7662">
            <v>1</v>
          </cell>
          <cell r="H7662">
            <v>39089</v>
          </cell>
          <cell r="I7662">
            <v>13234</v>
          </cell>
          <cell r="J7662">
            <v>0</v>
          </cell>
          <cell r="K7662">
            <v>13234</v>
          </cell>
          <cell r="L7662">
            <v>13234</v>
          </cell>
          <cell r="M7662">
            <v>0</v>
          </cell>
          <cell r="N7662">
            <v>0</v>
          </cell>
          <cell r="O7662">
            <v>13234</v>
          </cell>
          <cell r="P7662">
            <v>0</v>
          </cell>
        </row>
        <row r="7663">
          <cell r="A7663" t="str">
            <v>0011936146</v>
          </cell>
          <cell r="B7663">
            <v>11936</v>
          </cell>
          <cell r="C7663">
            <v>119360</v>
          </cell>
          <cell r="D7663" t="str">
            <v>KA1</v>
          </cell>
          <cell r="E7663">
            <v>146</v>
          </cell>
          <cell r="F7663">
            <v>1</v>
          </cell>
          <cell r="G7663">
            <v>2</v>
          </cell>
          <cell r="H7663" t="str">
            <v>15/01/08</v>
          </cell>
          <cell r="I7663">
            <v>0</v>
          </cell>
          <cell r="J7663">
            <v>314.22000000000003</v>
          </cell>
          <cell r="K7663">
            <v>314.22000000000003</v>
          </cell>
          <cell r="L7663">
            <v>314.22000000000003</v>
          </cell>
          <cell r="M7663">
            <v>0</v>
          </cell>
          <cell r="N7663">
            <v>0</v>
          </cell>
          <cell r="O7663">
            <v>314.22000000000003</v>
          </cell>
          <cell r="P7663">
            <v>0</v>
          </cell>
        </row>
        <row r="7664">
          <cell r="A7664" t="str">
            <v>0011936301</v>
          </cell>
          <cell r="B7664">
            <v>11936</v>
          </cell>
          <cell r="C7664">
            <v>119360</v>
          </cell>
          <cell r="D7664" t="str">
            <v>KA1</v>
          </cell>
          <cell r="E7664">
            <v>301</v>
          </cell>
          <cell r="F7664">
            <v>1</v>
          </cell>
          <cell r="G7664">
            <v>2</v>
          </cell>
          <cell r="H7664" t="str">
            <v>/  /</v>
          </cell>
          <cell r="I7664">
            <v>0</v>
          </cell>
          <cell r="J7664">
            <v>314.22000000000003</v>
          </cell>
          <cell r="K7664">
            <v>13548.22</v>
          </cell>
          <cell r="L7664">
            <v>13548.22</v>
          </cell>
          <cell r="M7664">
            <v>0</v>
          </cell>
          <cell r="N7664">
            <v>0</v>
          </cell>
          <cell r="O7664">
            <v>13548.22</v>
          </cell>
          <cell r="P7664">
            <v>0</v>
          </cell>
        </row>
        <row r="7665">
          <cell r="A7665" t="str">
            <v>0011936601</v>
          </cell>
          <cell r="B7665">
            <v>11936</v>
          </cell>
          <cell r="C7665">
            <v>119360</v>
          </cell>
          <cell r="D7665" t="str">
            <v>KA1</v>
          </cell>
          <cell r="E7665">
            <v>601</v>
          </cell>
          <cell r="F7665">
            <v>1</v>
          </cell>
          <cell r="G7665">
            <v>2</v>
          </cell>
          <cell r="H7665" t="str">
            <v>/  /</v>
          </cell>
          <cell r="I7665">
            <v>0</v>
          </cell>
          <cell r="J7665">
            <v>314.22000000000003</v>
          </cell>
          <cell r="K7665">
            <v>13548.22</v>
          </cell>
          <cell r="L7665">
            <v>13548.22</v>
          </cell>
          <cell r="M7665">
            <v>0</v>
          </cell>
          <cell r="N7665">
            <v>0</v>
          </cell>
          <cell r="O7665">
            <v>13548.22</v>
          </cell>
          <cell r="P7665">
            <v>0</v>
          </cell>
        </row>
        <row r="7666">
          <cell r="A7666" t="str">
            <v>0011936701</v>
          </cell>
          <cell r="B7666">
            <v>11936</v>
          </cell>
          <cell r="C7666">
            <v>119360</v>
          </cell>
          <cell r="D7666" t="str">
            <v>KA1</v>
          </cell>
          <cell r="E7666">
            <v>701</v>
          </cell>
          <cell r="F7666">
            <v>1</v>
          </cell>
          <cell r="G7666">
            <v>2</v>
          </cell>
          <cell r="H7666" t="str">
            <v>/  /</v>
          </cell>
          <cell r="I7666">
            <v>0</v>
          </cell>
          <cell r="J7666">
            <v>314.22000000000003</v>
          </cell>
          <cell r="K7666">
            <v>13548.22</v>
          </cell>
          <cell r="L7666">
            <v>13548.22</v>
          </cell>
          <cell r="M7666">
            <v>0</v>
          </cell>
          <cell r="N7666">
            <v>0</v>
          </cell>
          <cell r="O7666">
            <v>13548.22</v>
          </cell>
          <cell r="P7666">
            <v>0</v>
          </cell>
        </row>
        <row r="7667">
          <cell r="A7667" t="str">
            <v>0011936910</v>
          </cell>
          <cell r="B7667">
            <v>11936</v>
          </cell>
          <cell r="C7667">
            <v>119360</v>
          </cell>
          <cell r="D7667" t="str">
            <v>KA1</v>
          </cell>
          <cell r="E7667">
            <v>910</v>
          </cell>
          <cell r="F7667">
            <v>1</v>
          </cell>
          <cell r="G7667">
            <v>2</v>
          </cell>
          <cell r="H7667" t="str">
            <v>/  /</v>
          </cell>
          <cell r="I7667">
            <v>0</v>
          </cell>
          <cell r="J7667">
            <v>314.22000000000003</v>
          </cell>
          <cell r="K7667">
            <v>13548.22</v>
          </cell>
          <cell r="L7667">
            <v>13548.22</v>
          </cell>
          <cell r="M7667">
            <v>0</v>
          </cell>
          <cell r="N7667">
            <v>0</v>
          </cell>
          <cell r="O7667">
            <v>13548.22</v>
          </cell>
          <cell r="P7667">
            <v>0</v>
          </cell>
        </row>
        <row r="7668">
          <cell r="A7668" t="str">
            <v>0011937101</v>
          </cell>
          <cell r="B7668">
            <v>11937</v>
          </cell>
          <cell r="C7668">
            <v>119370</v>
          </cell>
          <cell r="D7668" t="str">
            <v>KC1</v>
          </cell>
          <cell r="E7668">
            <v>101</v>
          </cell>
          <cell r="F7668">
            <v>1</v>
          </cell>
          <cell r="G7668">
            <v>1</v>
          </cell>
          <cell r="H7668" t="str">
            <v>15/08/06</v>
          </cell>
          <cell r="I7668">
            <v>5500</v>
          </cell>
          <cell r="J7668">
            <v>0</v>
          </cell>
          <cell r="K7668">
            <v>5500</v>
          </cell>
          <cell r="L7668">
            <v>5500</v>
          </cell>
          <cell r="M7668">
            <v>0</v>
          </cell>
          <cell r="N7668">
            <v>0</v>
          </cell>
          <cell r="O7668">
            <v>5500</v>
          </cell>
          <cell r="P7668">
            <v>0</v>
          </cell>
        </row>
        <row r="7669">
          <cell r="A7669" t="str">
            <v>0011937146</v>
          </cell>
          <cell r="B7669">
            <v>11937</v>
          </cell>
          <cell r="C7669">
            <v>119370</v>
          </cell>
          <cell r="D7669" t="str">
            <v>KC1</v>
          </cell>
          <cell r="E7669">
            <v>146</v>
          </cell>
          <cell r="F7669">
            <v>1</v>
          </cell>
          <cell r="G7669">
            <v>2</v>
          </cell>
          <cell r="H7669" t="str">
            <v>15/01/08</v>
          </cell>
          <cell r="I7669">
            <v>0</v>
          </cell>
          <cell r="J7669">
            <v>570.32000000000005</v>
          </cell>
          <cell r="K7669">
            <v>570.32000000000005</v>
          </cell>
          <cell r="L7669">
            <v>570.32000000000005</v>
          </cell>
          <cell r="M7669">
            <v>0</v>
          </cell>
          <cell r="N7669">
            <v>0</v>
          </cell>
          <cell r="O7669">
            <v>570.32000000000005</v>
          </cell>
          <cell r="P7669">
            <v>0</v>
          </cell>
        </row>
        <row r="7670">
          <cell r="A7670" t="str">
            <v>0011937301</v>
          </cell>
          <cell r="B7670">
            <v>11937</v>
          </cell>
          <cell r="C7670">
            <v>119370</v>
          </cell>
          <cell r="D7670" t="str">
            <v>KC1</v>
          </cell>
          <cell r="E7670">
            <v>301</v>
          </cell>
          <cell r="F7670">
            <v>1</v>
          </cell>
          <cell r="G7670">
            <v>2</v>
          </cell>
          <cell r="H7670" t="str">
            <v>/  /</v>
          </cell>
          <cell r="I7670">
            <v>0</v>
          </cell>
          <cell r="J7670">
            <v>570.32000000000005</v>
          </cell>
          <cell r="K7670">
            <v>6070.32</v>
          </cell>
          <cell r="L7670">
            <v>6070.32</v>
          </cell>
          <cell r="M7670">
            <v>0</v>
          </cell>
          <cell r="N7670">
            <v>0</v>
          </cell>
          <cell r="O7670">
            <v>6070.32</v>
          </cell>
          <cell r="P7670">
            <v>0</v>
          </cell>
        </row>
        <row r="7671">
          <cell r="A7671" t="str">
            <v>0011937511</v>
          </cell>
          <cell r="B7671">
            <v>11937</v>
          </cell>
          <cell r="C7671">
            <v>119370</v>
          </cell>
          <cell r="D7671" t="str">
            <v>KC1</v>
          </cell>
          <cell r="E7671">
            <v>511</v>
          </cell>
          <cell r="F7671">
            <v>1</v>
          </cell>
          <cell r="G7671">
            <v>1</v>
          </cell>
          <cell r="H7671" t="str">
            <v>/  /</v>
          </cell>
          <cell r="I7671">
            <v>0</v>
          </cell>
          <cell r="J7671">
            <v>0</v>
          </cell>
          <cell r="K7671">
            <v>900</v>
          </cell>
          <cell r="L7671">
            <v>900</v>
          </cell>
          <cell r="M7671">
            <v>0</v>
          </cell>
          <cell r="N7671">
            <v>900</v>
          </cell>
          <cell r="O7671">
            <v>900</v>
          </cell>
          <cell r="P7671">
            <v>0</v>
          </cell>
        </row>
        <row r="7672">
          <cell r="A7672" t="str">
            <v>0011937601</v>
          </cell>
          <cell r="B7672">
            <v>11937</v>
          </cell>
          <cell r="C7672">
            <v>119370</v>
          </cell>
          <cell r="D7672" t="str">
            <v>KC1</v>
          </cell>
          <cell r="E7672">
            <v>601</v>
          </cell>
          <cell r="F7672">
            <v>1</v>
          </cell>
          <cell r="G7672">
            <v>2</v>
          </cell>
          <cell r="H7672" t="str">
            <v>/  /</v>
          </cell>
          <cell r="I7672">
            <v>0</v>
          </cell>
          <cell r="J7672">
            <v>570.32000000000005</v>
          </cell>
          <cell r="K7672">
            <v>5170.32</v>
          </cell>
          <cell r="L7672">
            <v>5170.32</v>
          </cell>
          <cell r="M7672">
            <v>0</v>
          </cell>
          <cell r="N7672">
            <v>0</v>
          </cell>
          <cell r="O7672">
            <v>5170.32</v>
          </cell>
          <cell r="P7672">
            <v>0</v>
          </cell>
        </row>
        <row r="7673">
          <cell r="A7673" t="str">
            <v>0011937701</v>
          </cell>
          <cell r="B7673">
            <v>11937</v>
          </cell>
          <cell r="C7673">
            <v>119370</v>
          </cell>
          <cell r="D7673" t="str">
            <v>KC1</v>
          </cell>
          <cell r="E7673">
            <v>701</v>
          </cell>
          <cell r="F7673">
            <v>1</v>
          </cell>
          <cell r="G7673">
            <v>2</v>
          </cell>
          <cell r="H7673" t="str">
            <v>/  /</v>
          </cell>
          <cell r="I7673">
            <v>0</v>
          </cell>
          <cell r="J7673">
            <v>570.32000000000005</v>
          </cell>
          <cell r="K7673">
            <v>5170.32</v>
          </cell>
          <cell r="L7673">
            <v>5170.32</v>
          </cell>
          <cell r="M7673">
            <v>0</v>
          </cell>
          <cell r="N7673">
            <v>0</v>
          </cell>
          <cell r="O7673">
            <v>5170.32</v>
          </cell>
          <cell r="P7673">
            <v>0</v>
          </cell>
        </row>
        <row r="7674">
          <cell r="A7674" t="str">
            <v>0011937910</v>
          </cell>
          <cell r="B7674">
            <v>11937</v>
          </cell>
          <cell r="C7674">
            <v>119370</v>
          </cell>
          <cell r="D7674" t="str">
            <v>KC1</v>
          </cell>
          <cell r="E7674">
            <v>910</v>
          </cell>
          <cell r="F7674">
            <v>1</v>
          </cell>
          <cell r="G7674">
            <v>2</v>
          </cell>
          <cell r="H7674" t="str">
            <v>/  /</v>
          </cell>
          <cell r="I7674">
            <v>0</v>
          </cell>
          <cell r="J7674">
            <v>570.32000000000005</v>
          </cell>
          <cell r="K7674">
            <v>6070.32</v>
          </cell>
          <cell r="L7674">
            <v>6070.32</v>
          </cell>
          <cell r="M7674">
            <v>0</v>
          </cell>
          <cell r="N7674">
            <v>0</v>
          </cell>
          <cell r="O7674">
            <v>6070.32</v>
          </cell>
          <cell r="P7674">
            <v>0</v>
          </cell>
        </row>
        <row r="7675">
          <cell r="A7675" t="str">
            <v>0011937951</v>
          </cell>
          <cell r="B7675">
            <v>11937</v>
          </cell>
          <cell r="C7675">
            <v>119370</v>
          </cell>
          <cell r="D7675" t="str">
            <v>KC1</v>
          </cell>
          <cell r="E7675">
            <v>951</v>
          </cell>
          <cell r="F7675">
            <v>1</v>
          </cell>
          <cell r="G7675">
            <v>2</v>
          </cell>
          <cell r="H7675" t="str">
            <v>/  /</v>
          </cell>
          <cell r="I7675">
            <v>0</v>
          </cell>
          <cell r="J7675">
            <v>0</v>
          </cell>
          <cell r="K7675">
            <v>653</v>
          </cell>
          <cell r="L7675">
            <v>653</v>
          </cell>
          <cell r="M7675">
            <v>0</v>
          </cell>
          <cell r="N7675">
            <v>0</v>
          </cell>
          <cell r="O7675">
            <v>653</v>
          </cell>
          <cell r="P7675">
            <v>0</v>
          </cell>
        </row>
        <row r="7676">
          <cell r="A7676" t="str">
            <v>0011939101</v>
          </cell>
          <cell r="B7676">
            <v>11939</v>
          </cell>
          <cell r="C7676">
            <v>119390</v>
          </cell>
          <cell r="D7676" t="str">
            <v>BJX</v>
          </cell>
          <cell r="E7676">
            <v>101</v>
          </cell>
          <cell r="F7676">
            <v>1</v>
          </cell>
          <cell r="G7676">
            <v>1</v>
          </cell>
          <cell r="H7676" t="str">
            <v>15/11/06</v>
          </cell>
          <cell r="I7676">
            <v>15610</v>
          </cell>
          <cell r="J7676">
            <v>0</v>
          </cell>
          <cell r="K7676">
            <v>15610</v>
          </cell>
          <cell r="L7676">
            <v>15610</v>
          </cell>
          <cell r="M7676">
            <v>0</v>
          </cell>
          <cell r="N7676">
            <v>0</v>
          </cell>
          <cell r="O7676">
            <v>15610</v>
          </cell>
          <cell r="P7676">
            <v>0</v>
          </cell>
        </row>
        <row r="7677">
          <cell r="A7677" t="str">
            <v>0011939104</v>
          </cell>
          <cell r="B7677">
            <v>11939</v>
          </cell>
          <cell r="C7677">
            <v>119390</v>
          </cell>
          <cell r="D7677" t="str">
            <v>BJX</v>
          </cell>
          <cell r="E7677">
            <v>104</v>
          </cell>
          <cell r="F7677">
            <v>1</v>
          </cell>
          <cell r="G7677">
            <v>1</v>
          </cell>
          <cell r="H7677" t="str">
            <v>15/11/06</v>
          </cell>
          <cell r="I7677">
            <v>3150</v>
          </cell>
          <cell r="J7677">
            <v>0</v>
          </cell>
          <cell r="K7677">
            <v>3150</v>
          </cell>
          <cell r="L7677">
            <v>3150</v>
          </cell>
          <cell r="M7677">
            <v>0</v>
          </cell>
          <cell r="N7677">
            <v>0</v>
          </cell>
          <cell r="O7677">
            <v>3150</v>
          </cell>
          <cell r="P7677">
            <v>0</v>
          </cell>
        </row>
        <row r="7678">
          <cell r="A7678" t="str">
            <v>0011939106</v>
          </cell>
          <cell r="B7678">
            <v>11939</v>
          </cell>
          <cell r="C7678">
            <v>119390</v>
          </cell>
          <cell r="D7678" t="str">
            <v>BJX</v>
          </cell>
          <cell r="E7678">
            <v>106</v>
          </cell>
          <cell r="F7678">
            <v>1</v>
          </cell>
          <cell r="G7678">
            <v>1</v>
          </cell>
          <cell r="H7678" t="str">
            <v>15/11/06</v>
          </cell>
          <cell r="I7678">
            <v>150</v>
          </cell>
          <cell r="J7678">
            <v>0</v>
          </cell>
          <cell r="K7678">
            <v>150</v>
          </cell>
          <cell r="L7678">
            <v>150</v>
          </cell>
          <cell r="M7678">
            <v>0</v>
          </cell>
          <cell r="N7678">
            <v>0</v>
          </cell>
          <cell r="O7678">
            <v>150</v>
          </cell>
          <cell r="P7678">
            <v>0</v>
          </cell>
        </row>
        <row r="7679">
          <cell r="A7679" t="str">
            <v>0011939301</v>
          </cell>
          <cell r="B7679">
            <v>11939</v>
          </cell>
          <cell r="C7679">
            <v>119390</v>
          </cell>
          <cell r="D7679" t="str">
            <v>BJX</v>
          </cell>
          <cell r="E7679">
            <v>301</v>
          </cell>
          <cell r="F7679">
            <v>1</v>
          </cell>
          <cell r="G7679">
            <v>1</v>
          </cell>
          <cell r="H7679" t="str">
            <v>/  /</v>
          </cell>
          <cell r="I7679">
            <v>0</v>
          </cell>
          <cell r="J7679">
            <v>0</v>
          </cell>
          <cell r="K7679">
            <v>18910</v>
          </cell>
          <cell r="L7679">
            <v>18910</v>
          </cell>
          <cell r="M7679">
            <v>0</v>
          </cell>
          <cell r="N7679">
            <v>0</v>
          </cell>
          <cell r="O7679">
            <v>18910</v>
          </cell>
          <cell r="P7679">
            <v>0</v>
          </cell>
        </row>
        <row r="7680">
          <cell r="A7680" t="str">
            <v>0011939511</v>
          </cell>
          <cell r="B7680">
            <v>11939</v>
          </cell>
          <cell r="C7680">
            <v>119390</v>
          </cell>
          <cell r="D7680" t="str">
            <v>BJX</v>
          </cell>
          <cell r="E7680">
            <v>511</v>
          </cell>
          <cell r="F7680">
            <v>1</v>
          </cell>
          <cell r="G7680">
            <v>1</v>
          </cell>
          <cell r="H7680" t="str">
            <v>/  /</v>
          </cell>
          <cell r="I7680">
            <v>0</v>
          </cell>
          <cell r="J7680">
            <v>0</v>
          </cell>
          <cell r="K7680">
            <v>900</v>
          </cell>
          <cell r="L7680">
            <v>900</v>
          </cell>
          <cell r="M7680">
            <v>0</v>
          </cell>
          <cell r="N7680">
            <v>900</v>
          </cell>
          <cell r="O7680">
            <v>900</v>
          </cell>
          <cell r="P7680">
            <v>0</v>
          </cell>
        </row>
        <row r="7681">
          <cell r="A7681" t="str">
            <v>0011939523</v>
          </cell>
          <cell r="B7681">
            <v>11939</v>
          </cell>
          <cell r="C7681">
            <v>119390</v>
          </cell>
          <cell r="D7681" t="str">
            <v>BJX</v>
          </cell>
          <cell r="E7681">
            <v>523</v>
          </cell>
          <cell r="F7681">
            <v>1</v>
          </cell>
          <cell r="G7681">
            <v>1</v>
          </cell>
          <cell r="H7681" t="str">
            <v>15/11/06</v>
          </cell>
          <cell r="I7681">
            <v>1</v>
          </cell>
          <cell r="J7681">
            <v>0</v>
          </cell>
          <cell r="K7681">
            <v>1</v>
          </cell>
          <cell r="L7681">
            <v>1</v>
          </cell>
          <cell r="M7681">
            <v>0</v>
          </cell>
          <cell r="N7681">
            <v>0</v>
          </cell>
          <cell r="O7681">
            <v>1</v>
          </cell>
          <cell r="P7681">
            <v>0</v>
          </cell>
        </row>
        <row r="7682">
          <cell r="A7682" t="str">
            <v>0011939555</v>
          </cell>
          <cell r="B7682">
            <v>11939</v>
          </cell>
          <cell r="C7682">
            <v>119390</v>
          </cell>
          <cell r="D7682" t="str">
            <v>BJX</v>
          </cell>
          <cell r="E7682">
            <v>555</v>
          </cell>
          <cell r="F7682">
            <v>1</v>
          </cell>
          <cell r="G7682">
            <v>1</v>
          </cell>
          <cell r="H7682" t="str">
            <v>/  /</v>
          </cell>
          <cell r="I7682">
            <v>0</v>
          </cell>
          <cell r="J7682">
            <v>0</v>
          </cell>
          <cell r="K7682">
            <v>1891</v>
          </cell>
          <cell r="L7682">
            <v>1891</v>
          </cell>
          <cell r="M7682">
            <v>0</v>
          </cell>
          <cell r="N7682">
            <v>0</v>
          </cell>
          <cell r="O7682">
            <v>1891</v>
          </cell>
          <cell r="P7682">
            <v>0</v>
          </cell>
        </row>
        <row r="7683">
          <cell r="A7683" t="str">
            <v>0011939601</v>
          </cell>
          <cell r="B7683">
            <v>11939</v>
          </cell>
          <cell r="C7683">
            <v>119390</v>
          </cell>
          <cell r="D7683" t="str">
            <v>BJX</v>
          </cell>
          <cell r="E7683">
            <v>601</v>
          </cell>
          <cell r="F7683">
            <v>1</v>
          </cell>
          <cell r="G7683">
            <v>1</v>
          </cell>
          <cell r="H7683" t="str">
            <v>/  /</v>
          </cell>
          <cell r="I7683">
            <v>0</v>
          </cell>
          <cell r="J7683">
            <v>0</v>
          </cell>
          <cell r="K7683">
            <v>16118</v>
          </cell>
          <cell r="L7683">
            <v>16118</v>
          </cell>
          <cell r="M7683">
            <v>0</v>
          </cell>
          <cell r="N7683">
            <v>0</v>
          </cell>
          <cell r="O7683">
            <v>16118</v>
          </cell>
          <cell r="P7683">
            <v>0</v>
          </cell>
        </row>
        <row r="7684">
          <cell r="A7684" t="str">
            <v>0011939701</v>
          </cell>
          <cell r="B7684">
            <v>11939</v>
          </cell>
          <cell r="C7684">
            <v>119390</v>
          </cell>
          <cell r="D7684" t="str">
            <v>BJX</v>
          </cell>
          <cell r="E7684">
            <v>701</v>
          </cell>
          <cell r="F7684">
            <v>1</v>
          </cell>
          <cell r="G7684">
            <v>1</v>
          </cell>
          <cell r="H7684" t="str">
            <v>/  /</v>
          </cell>
          <cell r="I7684">
            <v>0</v>
          </cell>
          <cell r="J7684">
            <v>0</v>
          </cell>
          <cell r="K7684">
            <v>16118</v>
          </cell>
          <cell r="L7684">
            <v>16118</v>
          </cell>
          <cell r="M7684">
            <v>0</v>
          </cell>
          <cell r="N7684">
            <v>0</v>
          </cell>
          <cell r="O7684">
            <v>16118</v>
          </cell>
          <cell r="P7684">
            <v>0</v>
          </cell>
        </row>
        <row r="7685">
          <cell r="A7685" t="str">
            <v>0011939910</v>
          </cell>
          <cell r="B7685">
            <v>11939</v>
          </cell>
          <cell r="C7685">
            <v>119390</v>
          </cell>
          <cell r="D7685" t="str">
            <v>BJX</v>
          </cell>
          <cell r="E7685">
            <v>910</v>
          </cell>
          <cell r="F7685">
            <v>1</v>
          </cell>
          <cell r="G7685">
            <v>1</v>
          </cell>
          <cell r="H7685" t="str">
            <v>/  /</v>
          </cell>
          <cell r="I7685">
            <v>0</v>
          </cell>
          <cell r="J7685">
            <v>0</v>
          </cell>
          <cell r="K7685">
            <v>18910</v>
          </cell>
          <cell r="L7685">
            <v>18910</v>
          </cell>
          <cell r="M7685">
            <v>0</v>
          </cell>
          <cell r="N7685">
            <v>0</v>
          </cell>
          <cell r="O7685">
            <v>18910</v>
          </cell>
          <cell r="P7685">
            <v>0</v>
          </cell>
        </row>
        <row r="7686">
          <cell r="A7686" t="str">
            <v>0011939951</v>
          </cell>
          <cell r="B7686">
            <v>11939</v>
          </cell>
          <cell r="C7686">
            <v>119390</v>
          </cell>
          <cell r="D7686" t="str">
            <v>BJX</v>
          </cell>
          <cell r="E7686">
            <v>951</v>
          </cell>
          <cell r="F7686">
            <v>1</v>
          </cell>
          <cell r="G7686">
            <v>1</v>
          </cell>
          <cell r="H7686" t="str">
            <v>/  /</v>
          </cell>
          <cell r="I7686">
            <v>0</v>
          </cell>
          <cell r="J7686">
            <v>0</v>
          </cell>
          <cell r="K7686">
            <v>653</v>
          </cell>
          <cell r="L7686">
            <v>653</v>
          </cell>
          <cell r="M7686">
            <v>0</v>
          </cell>
          <cell r="N7686">
            <v>0</v>
          </cell>
          <cell r="O7686">
            <v>653</v>
          </cell>
          <cell r="P7686">
            <v>0</v>
          </cell>
        </row>
        <row r="7687">
          <cell r="A7687" t="str">
            <v>0011940101</v>
          </cell>
          <cell r="B7687">
            <v>11940</v>
          </cell>
          <cell r="C7687">
            <v>119400</v>
          </cell>
          <cell r="D7687" t="str">
            <v>BJX</v>
          </cell>
          <cell r="E7687">
            <v>101</v>
          </cell>
          <cell r="F7687">
            <v>1</v>
          </cell>
          <cell r="G7687">
            <v>1</v>
          </cell>
          <cell r="H7687" t="str">
            <v>15/11/06</v>
          </cell>
          <cell r="I7687">
            <v>16050</v>
          </cell>
          <cell r="J7687">
            <v>0</v>
          </cell>
          <cell r="K7687">
            <v>16050</v>
          </cell>
          <cell r="L7687">
            <v>16050</v>
          </cell>
          <cell r="M7687">
            <v>0</v>
          </cell>
          <cell r="N7687">
            <v>0</v>
          </cell>
          <cell r="O7687">
            <v>16050</v>
          </cell>
          <cell r="P7687">
            <v>0</v>
          </cell>
        </row>
        <row r="7688">
          <cell r="A7688" t="str">
            <v>0011940104</v>
          </cell>
          <cell r="B7688">
            <v>11940</v>
          </cell>
          <cell r="C7688">
            <v>119400</v>
          </cell>
          <cell r="D7688" t="str">
            <v>BJX</v>
          </cell>
          <cell r="E7688">
            <v>104</v>
          </cell>
          <cell r="F7688">
            <v>1</v>
          </cell>
          <cell r="G7688">
            <v>1</v>
          </cell>
          <cell r="H7688" t="str">
            <v>15/11/06</v>
          </cell>
          <cell r="I7688">
            <v>3150</v>
          </cell>
          <cell r="J7688">
            <v>0</v>
          </cell>
          <cell r="K7688">
            <v>3150</v>
          </cell>
          <cell r="L7688">
            <v>3150</v>
          </cell>
          <cell r="M7688">
            <v>0</v>
          </cell>
          <cell r="N7688">
            <v>0</v>
          </cell>
          <cell r="O7688">
            <v>3150</v>
          </cell>
          <cell r="P7688">
            <v>0</v>
          </cell>
        </row>
        <row r="7689">
          <cell r="A7689" t="str">
            <v>0011940106</v>
          </cell>
          <cell r="B7689">
            <v>11940</v>
          </cell>
          <cell r="C7689">
            <v>119400</v>
          </cell>
          <cell r="D7689" t="str">
            <v>BJX</v>
          </cell>
          <cell r="E7689">
            <v>106</v>
          </cell>
          <cell r="F7689">
            <v>1</v>
          </cell>
          <cell r="G7689">
            <v>1</v>
          </cell>
          <cell r="H7689" t="str">
            <v>15/11/06</v>
          </cell>
          <cell r="I7689">
            <v>150</v>
          </cell>
          <cell r="J7689">
            <v>0</v>
          </cell>
          <cell r="K7689">
            <v>150</v>
          </cell>
          <cell r="L7689">
            <v>150</v>
          </cell>
          <cell r="M7689">
            <v>0</v>
          </cell>
          <cell r="N7689">
            <v>0</v>
          </cell>
          <cell r="O7689">
            <v>150</v>
          </cell>
          <cell r="P7689">
            <v>0</v>
          </cell>
        </row>
        <row r="7690">
          <cell r="A7690" t="str">
            <v>0011940172</v>
          </cell>
          <cell r="B7690">
            <v>11940</v>
          </cell>
          <cell r="C7690">
            <v>119400</v>
          </cell>
          <cell r="D7690" t="str">
            <v>BJX</v>
          </cell>
          <cell r="E7690">
            <v>172</v>
          </cell>
          <cell r="F7690">
            <v>1</v>
          </cell>
          <cell r="G7690">
            <v>2</v>
          </cell>
          <cell r="H7690" t="str">
            <v>15/01/08</v>
          </cell>
          <cell r="I7690">
            <v>0</v>
          </cell>
          <cell r="J7690">
            <v>13361.62</v>
          </cell>
          <cell r="K7690">
            <v>13361.62</v>
          </cell>
          <cell r="L7690">
            <v>13361.62</v>
          </cell>
          <cell r="M7690">
            <v>0</v>
          </cell>
          <cell r="N7690">
            <v>0</v>
          </cell>
          <cell r="O7690">
            <v>13361.62</v>
          </cell>
          <cell r="P7690">
            <v>0</v>
          </cell>
        </row>
        <row r="7691">
          <cell r="A7691" t="str">
            <v>0011940301</v>
          </cell>
          <cell r="B7691">
            <v>11940</v>
          </cell>
          <cell r="C7691">
            <v>119400</v>
          </cell>
          <cell r="D7691" t="str">
            <v>BJX</v>
          </cell>
          <cell r="E7691">
            <v>301</v>
          </cell>
          <cell r="F7691">
            <v>1</v>
          </cell>
          <cell r="G7691">
            <v>2</v>
          </cell>
          <cell r="H7691" t="str">
            <v>/  /</v>
          </cell>
          <cell r="I7691">
            <v>0</v>
          </cell>
          <cell r="J7691">
            <v>13361.62</v>
          </cell>
          <cell r="K7691">
            <v>32711.62</v>
          </cell>
          <cell r="L7691">
            <v>32711.62</v>
          </cell>
          <cell r="M7691">
            <v>0</v>
          </cell>
          <cell r="N7691">
            <v>0</v>
          </cell>
          <cell r="O7691">
            <v>32711.62</v>
          </cell>
          <cell r="P7691">
            <v>0</v>
          </cell>
        </row>
        <row r="7692">
          <cell r="A7692" t="str">
            <v>0011940511</v>
          </cell>
          <cell r="B7692">
            <v>11940</v>
          </cell>
          <cell r="C7692">
            <v>119400</v>
          </cell>
          <cell r="D7692" t="str">
            <v>BJX</v>
          </cell>
          <cell r="E7692">
            <v>511</v>
          </cell>
          <cell r="F7692">
            <v>1</v>
          </cell>
          <cell r="G7692">
            <v>2</v>
          </cell>
          <cell r="H7692" t="str">
            <v>/  /</v>
          </cell>
          <cell r="I7692">
            <v>0</v>
          </cell>
          <cell r="J7692">
            <v>1002</v>
          </cell>
          <cell r="K7692">
            <v>1339</v>
          </cell>
          <cell r="L7692">
            <v>1339</v>
          </cell>
          <cell r="M7692">
            <v>0</v>
          </cell>
          <cell r="N7692">
            <v>1339</v>
          </cell>
          <cell r="O7692">
            <v>1339</v>
          </cell>
          <cell r="P7692">
            <v>0</v>
          </cell>
        </row>
        <row r="7693">
          <cell r="A7693" t="str">
            <v>0011940523</v>
          </cell>
          <cell r="B7693">
            <v>11940</v>
          </cell>
          <cell r="C7693">
            <v>119400</v>
          </cell>
          <cell r="D7693" t="str">
            <v>BJX</v>
          </cell>
          <cell r="E7693">
            <v>523</v>
          </cell>
          <cell r="F7693">
            <v>1</v>
          </cell>
          <cell r="G7693">
            <v>1</v>
          </cell>
          <cell r="H7693" t="str">
            <v>15/11/06</v>
          </cell>
          <cell r="I7693">
            <v>1</v>
          </cell>
          <cell r="J7693">
            <v>0</v>
          </cell>
          <cell r="K7693">
            <v>1</v>
          </cell>
          <cell r="L7693">
            <v>1</v>
          </cell>
          <cell r="M7693">
            <v>0</v>
          </cell>
          <cell r="N7693">
            <v>0</v>
          </cell>
          <cell r="O7693">
            <v>1</v>
          </cell>
          <cell r="P7693">
            <v>0</v>
          </cell>
        </row>
        <row r="7694">
          <cell r="A7694" t="str">
            <v>0011940555</v>
          </cell>
          <cell r="B7694">
            <v>11940</v>
          </cell>
          <cell r="C7694">
            <v>119400</v>
          </cell>
          <cell r="D7694" t="str">
            <v>BJX</v>
          </cell>
          <cell r="E7694">
            <v>555</v>
          </cell>
          <cell r="F7694">
            <v>1</v>
          </cell>
          <cell r="G7694">
            <v>2</v>
          </cell>
          <cell r="H7694" t="str">
            <v>/  /</v>
          </cell>
          <cell r="I7694">
            <v>0</v>
          </cell>
          <cell r="J7694">
            <v>1336.16</v>
          </cell>
          <cell r="K7694">
            <v>3271.16</v>
          </cell>
          <cell r="L7694">
            <v>3271.16</v>
          </cell>
          <cell r="M7694">
            <v>0</v>
          </cell>
          <cell r="N7694">
            <v>0</v>
          </cell>
          <cell r="O7694">
            <v>3271.16</v>
          </cell>
          <cell r="P7694">
            <v>0</v>
          </cell>
        </row>
        <row r="7695">
          <cell r="A7695" t="str">
            <v>0011940601</v>
          </cell>
          <cell r="B7695">
            <v>11940</v>
          </cell>
          <cell r="C7695">
            <v>119400</v>
          </cell>
          <cell r="D7695" t="str">
            <v>BJX</v>
          </cell>
          <cell r="E7695">
            <v>601</v>
          </cell>
          <cell r="F7695">
            <v>1</v>
          </cell>
          <cell r="G7695">
            <v>2</v>
          </cell>
          <cell r="H7695" t="str">
            <v>/  /</v>
          </cell>
          <cell r="I7695">
            <v>0</v>
          </cell>
          <cell r="J7695">
            <v>11023.46</v>
          </cell>
          <cell r="K7695">
            <v>28100.46</v>
          </cell>
          <cell r="L7695">
            <v>28100.46</v>
          </cell>
          <cell r="M7695">
            <v>0</v>
          </cell>
          <cell r="N7695">
            <v>0</v>
          </cell>
          <cell r="O7695">
            <v>28100.46</v>
          </cell>
          <cell r="P7695">
            <v>0</v>
          </cell>
        </row>
        <row r="7696">
          <cell r="A7696" t="str">
            <v>0011940701</v>
          </cell>
          <cell r="B7696">
            <v>11940</v>
          </cell>
          <cell r="C7696">
            <v>119400</v>
          </cell>
          <cell r="D7696" t="str">
            <v>BJX</v>
          </cell>
          <cell r="E7696">
            <v>701</v>
          </cell>
          <cell r="F7696">
            <v>1</v>
          </cell>
          <cell r="G7696">
            <v>2</v>
          </cell>
          <cell r="H7696" t="str">
            <v>/  /</v>
          </cell>
          <cell r="I7696">
            <v>0</v>
          </cell>
          <cell r="J7696">
            <v>11023.46</v>
          </cell>
          <cell r="K7696">
            <v>28100.46</v>
          </cell>
          <cell r="L7696">
            <v>28100.46</v>
          </cell>
          <cell r="M7696">
            <v>0</v>
          </cell>
          <cell r="N7696">
            <v>0</v>
          </cell>
          <cell r="O7696">
            <v>28100.46</v>
          </cell>
          <cell r="P7696">
            <v>0</v>
          </cell>
        </row>
        <row r="7697">
          <cell r="A7697" t="str">
            <v>0011940910</v>
          </cell>
          <cell r="B7697">
            <v>11940</v>
          </cell>
          <cell r="C7697">
            <v>119400</v>
          </cell>
          <cell r="D7697" t="str">
            <v>BJX</v>
          </cell>
          <cell r="E7697">
            <v>910</v>
          </cell>
          <cell r="F7697">
            <v>1</v>
          </cell>
          <cell r="G7697">
            <v>2</v>
          </cell>
          <cell r="H7697" t="str">
            <v>/  /</v>
          </cell>
          <cell r="I7697">
            <v>0</v>
          </cell>
          <cell r="J7697">
            <v>0</v>
          </cell>
          <cell r="K7697">
            <v>19350</v>
          </cell>
          <cell r="L7697">
            <v>19350</v>
          </cell>
          <cell r="M7697">
            <v>0</v>
          </cell>
          <cell r="N7697">
            <v>0</v>
          </cell>
          <cell r="O7697">
            <v>19350</v>
          </cell>
          <cell r="P7697">
            <v>0</v>
          </cell>
        </row>
        <row r="7698">
          <cell r="A7698" t="str">
            <v>0011940915</v>
          </cell>
          <cell r="B7698">
            <v>11940</v>
          </cell>
          <cell r="C7698">
            <v>119400</v>
          </cell>
          <cell r="D7698" t="str">
            <v>BJX</v>
          </cell>
          <cell r="E7698">
            <v>915</v>
          </cell>
          <cell r="F7698">
            <v>1</v>
          </cell>
          <cell r="G7698">
            <v>2</v>
          </cell>
          <cell r="H7698" t="str">
            <v>/  /</v>
          </cell>
          <cell r="I7698">
            <v>0</v>
          </cell>
          <cell r="J7698">
            <v>13361.62</v>
          </cell>
          <cell r="K7698">
            <v>13361.62</v>
          </cell>
          <cell r="L7698">
            <v>13361.62</v>
          </cell>
          <cell r="M7698">
            <v>0</v>
          </cell>
          <cell r="N7698">
            <v>0</v>
          </cell>
          <cell r="O7698">
            <v>13361.62</v>
          </cell>
          <cell r="P7698">
            <v>0</v>
          </cell>
        </row>
        <row r="7699">
          <cell r="A7699" t="str">
            <v>0011940951</v>
          </cell>
          <cell r="B7699">
            <v>11940</v>
          </cell>
          <cell r="C7699">
            <v>119400</v>
          </cell>
          <cell r="D7699" t="str">
            <v>BJX</v>
          </cell>
          <cell r="E7699">
            <v>951</v>
          </cell>
          <cell r="F7699">
            <v>1</v>
          </cell>
          <cell r="G7699">
            <v>2</v>
          </cell>
          <cell r="H7699" t="str">
            <v>/  /</v>
          </cell>
          <cell r="I7699">
            <v>0</v>
          </cell>
          <cell r="J7699">
            <v>668</v>
          </cell>
          <cell r="K7699">
            <v>894</v>
          </cell>
          <cell r="L7699">
            <v>894</v>
          </cell>
          <cell r="M7699">
            <v>0</v>
          </cell>
          <cell r="N7699">
            <v>0</v>
          </cell>
          <cell r="O7699">
            <v>894</v>
          </cell>
          <cell r="P7699">
            <v>0</v>
          </cell>
        </row>
        <row r="7700">
          <cell r="A7700" t="str">
            <v>0011941101</v>
          </cell>
          <cell r="B7700">
            <v>11941</v>
          </cell>
          <cell r="C7700">
            <v>119410</v>
          </cell>
          <cell r="D7700" t="str">
            <v>BJX</v>
          </cell>
          <cell r="E7700">
            <v>101</v>
          </cell>
          <cell r="F7700">
            <v>1</v>
          </cell>
          <cell r="G7700">
            <v>1</v>
          </cell>
          <cell r="H7700" t="str">
            <v>15/11/06</v>
          </cell>
          <cell r="I7700">
            <v>15250</v>
          </cell>
          <cell r="J7700">
            <v>0</v>
          </cell>
          <cell r="K7700">
            <v>15250</v>
          </cell>
          <cell r="L7700">
            <v>15250</v>
          </cell>
          <cell r="M7700">
            <v>0</v>
          </cell>
          <cell r="N7700">
            <v>0</v>
          </cell>
          <cell r="O7700">
            <v>15250</v>
          </cell>
          <cell r="P7700">
            <v>0</v>
          </cell>
        </row>
        <row r="7701">
          <cell r="A7701" t="str">
            <v>0011941104</v>
          </cell>
          <cell r="B7701">
            <v>11941</v>
          </cell>
          <cell r="C7701">
            <v>119410</v>
          </cell>
          <cell r="D7701" t="str">
            <v>BJX</v>
          </cell>
          <cell r="E7701">
            <v>104</v>
          </cell>
          <cell r="F7701">
            <v>1</v>
          </cell>
          <cell r="G7701">
            <v>1</v>
          </cell>
          <cell r="H7701" t="str">
            <v>15/11/06</v>
          </cell>
          <cell r="I7701">
            <v>3150</v>
          </cell>
          <cell r="J7701">
            <v>0</v>
          </cell>
          <cell r="K7701">
            <v>3150</v>
          </cell>
          <cell r="L7701">
            <v>3150</v>
          </cell>
          <cell r="M7701">
            <v>0</v>
          </cell>
          <cell r="N7701">
            <v>0</v>
          </cell>
          <cell r="O7701">
            <v>3150</v>
          </cell>
          <cell r="P7701">
            <v>0</v>
          </cell>
        </row>
        <row r="7702">
          <cell r="A7702" t="str">
            <v>0011941106</v>
          </cell>
          <cell r="B7702">
            <v>11941</v>
          </cell>
          <cell r="C7702">
            <v>119410</v>
          </cell>
          <cell r="D7702" t="str">
            <v>BJX</v>
          </cell>
          <cell r="E7702">
            <v>106</v>
          </cell>
          <cell r="F7702">
            <v>1</v>
          </cell>
          <cell r="G7702">
            <v>1</v>
          </cell>
          <cell r="H7702" t="str">
            <v>15/11/06</v>
          </cell>
          <cell r="I7702">
            <v>150</v>
          </cell>
          <cell r="J7702">
            <v>0</v>
          </cell>
          <cell r="K7702">
            <v>150</v>
          </cell>
          <cell r="L7702">
            <v>150</v>
          </cell>
          <cell r="M7702">
            <v>0</v>
          </cell>
          <cell r="N7702">
            <v>0</v>
          </cell>
          <cell r="O7702">
            <v>150</v>
          </cell>
          <cell r="P7702">
            <v>0</v>
          </cell>
        </row>
        <row r="7703">
          <cell r="A7703" t="str">
            <v>0011941172</v>
          </cell>
          <cell r="B7703">
            <v>11941</v>
          </cell>
          <cell r="C7703">
            <v>119410</v>
          </cell>
          <cell r="D7703" t="str">
            <v>BJX</v>
          </cell>
          <cell r="E7703">
            <v>172</v>
          </cell>
          <cell r="F7703">
            <v>1</v>
          </cell>
          <cell r="G7703">
            <v>2</v>
          </cell>
          <cell r="H7703" t="str">
            <v>15/01/08</v>
          </cell>
          <cell r="I7703">
            <v>0</v>
          </cell>
          <cell r="J7703">
            <v>16504.3</v>
          </cell>
          <cell r="K7703">
            <v>16504.3</v>
          </cell>
          <cell r="L7703">
            <v>16504.3</v>
          </cell>
          <cell r="M7703">
            <v>0</v>
          </cell>
          <cell r="N7703">
            <v>0</v>
          </cell>
          <cell r="O7703">
            <v>16504.3</v>
          </cell>
          <cell r="P7703">
            <v>0</v>
          </cell>
        </row>
        <row r="7704">
          <cell r="A7704" t="str">
            <v>0011941301</v>
          </cell>
          <cell r="B7704">
            <v>11941</v>
          </cell>
          <cell r="C7704">
            <v>119410</v>
          </cell>
          <cell r="D7704" t="str">
            <v>BJX</v>
          </cell>
          <cell r="E7704">
            <v>301</v>
          </cell>
          <cell r="F7704">
            <v>1</v>
          </cell>
          <cell r="G7704">
            <v>2</v>
          </cell>
          <cell r="H7704" t="str">
            <v>/  /</v>
          </cell>
          <cell r="I7704">
            <v>0</v>
          </cell>
          <cell r="J7704">
            <v>16504.3</v>
          </cell>
          <cell r="K7704">
            <v>35054.300000000003</v>
          </cell>
          <cell r="L7704">
            <v>35054.300000000003</v>
          </cell>
          <cell r="M7704">
            <v>0</v>
          </cell>
          <cell r="N7704">
            <v>0</v>
          </cell>
          <cell r="O7704">
            <v>35054.300000000003</v>
          </cell>
          <cell r="P7704">
            <v>0</v>
          </cell>
        </row>
        <row r="7705">
          <cell r="A7705" t="str">
            <v>0011941511</v>
          </cell>
          <cell r="B7705">
            <v>11941</v>
          </cell>
          <cell r="C7705">
            <v>119410</v>
          </cell>
          <cell r="D7705" t="str">
            <v>BJX</v>
          </cell>
          <cell r="E7705">
            <v>511</v>
          </cell>
          <cell r="F7705">
            <v>1</v>
          </cell>
          <cell r="G7705">
            <v>2</v>
          </cell>
          <cell r="H7705" t="str">
            <v>/  /</v>
          </cell>
          <cell r="I7705">
            <v>0</v>
          </cell>
          <cell r="J7705">
            <v>3300</v>
          </cell>
          <cell r="K7705">
            <v>4200</v>
          </cell>
          <cell r="L7705">
            <v>4200</v>
          </cell>
          <cell r="M7705">
            <v>0</v>
          </cell>
          <cell r="N7705">
            <v>4200</v>
          </cell>
          <cell r="O7705">
            <v>4200</v>
          </cell>
          <cell r="P7705">
            <v>0</v>
          </cell>
        </row>
        <row r="7706">
          <cell r="A7706" t="str">
            <v>0011941523</v>
          </cell>
          <cell r="B7706">
            <v>11941</v>
          </cell>
          <cell r="C7706">
            <v>119410</v>
          </cell>
          <cell r="D7706" t="str">
            <v>BJX</v>
          </cell>
          <cell r="E7706">
            <v>523</v>
          </cell>
          <cell r="F7706">
            <v>1</v>
          </cell>
          <cell r="G7706">
            <v>1</v>
          </cell>
          <cell r="H7706" t="str">
            <v>15/11/06</v>
          </cell>
          <cell r="I7706">
            <v>1</v>
          </cell>
          <cell r="J7706">
            <v>0</v>
          </cell>
          <cell r="K7706">
            <v>1</v>
          </cell>
          <cell r="L7706">
            <v>1</v>
          </cell>
          <cell r="M7706">
            <v>0</v>
          </cell>
          <cell r="N7706">
            <v>0</v>
          </cell>
          <cell r="O7706">
            <v>1</v>
          </cell>
          <cell r="P7706">
            <v>0</v>
          </cell>
        </row>
        <row r="7707">
          <cell r="A7707" t="str">
            <v>0011941555</v>
          </cell>
          <cell r="B7707">
            <v>11941</v>
          </cell>
          <cell r="C7707">
            <v>119410</v>
          </cell>
          <cell r="D7707" t="str">
            <v>BJX</v>
          </cell>
          <cell r="E7707">
            <v>555</v>
          </cell>
          <cell r="F7707">
            <v>1</v>
          </cell>
          <cell r="G7707">
            <v>2</v>
          </cell>
          <cell r="H7707" t="str">
            <v>/  /</v>
          </cell>
          <cell r="I7707">
            <v>0</v>
          </cell>
          <cell r="J7707">
            <v>1650.43</v>
          </cell>
          <cell r="K7707">
            <v>3505.43</v>
          </cell>
          <cell r="L7707">
            <v>3505.43</v>
          </cell>
          <cell r="M7707">
            <v>0</v>
          </cell>
          <cell r="N7707">
            <v>0</v>
          </cell>
          <cell r="O7707">
            <v>3505.43</v>
          </cell>
          <cell r="P7707">
            <v>0</v>
          </cell>
        </row>
        <row r="7708">
          <cell r="A7708" t="str">
            <v>0011941601</v>
          </cell>
          <cell r="B7708">
            <v>11941</v>
          </cell>
          <cell r="C7708">
            <v>119410</v>
          </cell>
          <cell r="D7708" t="str">
            <v>BJX</v>
          </cell>
          <cell r="E7708">
            <v>601</v>
          </cell>
          <cell r="F7708">
            <v>1</v>
          </cell>
          <cell r="G7708">
            <v>2</v>
          </cell>
          <cell r="H7708" t="str">
            <v>/  /</v>
          </cell>
          <cell r="I7708">
            <v>0</v>
          </cell>
          <cell r="J7708">
            <v>11553.87</v>
          </cell>
          <cell r="K7708">
            <v>27347.87</v>
          </cell>
          <cell r="L7708">
            <v>27347.87</v>
          </cell>
          <cell r="M7708">
            <v>0</v>
          </cell>
          <cell r="N7708">
            <v>0</v>
          </cell>
          <cell r="O7708">
            <v>27347.87</v>
          </cell>
          <cell r="P7708">
            <v>0</v>
          </cell>
        </row>
        <row r="7709">
          <cell r="A7709" t="str">
            <v>0011941701</v>
          </cell>
          <cell r="B7709">
            <v>11941</v>
          </cell>
          <cell r="C7709">
            <v>119410</v>
          </cell>
          <cell r="D7709" t="str">
            <v>BJX</v>
          </cell>
          <cell r="E7709">
            <v>701</v>
          </cell>
          <cell r="F7709">
            <v>1</v>
          </cell>
          <cell r="G7709">
            <v>2</v>
          </cell>
          <cell r="H7709" t="str">
            <v>/  /</v>
          </cell>
          <cell r="I7709">
            <v>0</v>
          </cell>
          <cell r="J7709">
            <v>11553.87</v>
          </cell>
          <cell r="K7709">
            <v>27347.87</v>
          </cell>
          <cell r="L7709">
            <v>27347.87</v>
          </cell>
          <cell r="M7709">
            <v>0</v>
          </cell>
          <cell r="N7709">
            <v>0</v>
          </cell>
          <cell r="O7709">
            <v>27347.87</v>
          </cell>
          <cell r="P7709">
            <v>0</v>
          </cell>
        </row>
        <row r="7710">
          <cell r="A7710" t="str">
            <v>0011941910</v>
          </cell>
          <cell r="B7710">
            <v>11941</v>
          </cell>
          <cell r="C7710">
            <v>119410</v>
          </cell>
          <cell r="D7710" t="str">
            <v>BJX</v>
          </cell>
          <cell r="E7710">
            <v>910</v>
          </cell>
          <cell r="F7710">
            <v>1</v>
          </cell>
          <cell r="G7710">
            <v>2</v>
          </cell>
          <cell r="H7710" t="str">
            <v>/  /</v>
          </cell>
          <cell r="I7710">
            <v>0</v>
          </cell>
          <cell r="J7710">
            <v>0</v>
          </cell>
          <cell r="K7710">
            <v>18550</v>
          </cell>
          <cell r="L7710">
            <v>18550</v>
          </cell>
          <cell r="M7710">
            <v>0</v>
          </cell>
          <cell r="N7710">
            <v>0</v>
          </cell>
          <cell r="O7710">
            <v>18550</v>
          </cell>
          <cell r="P7710">
            <v>0</v>
          </cell>
        </row>
        <row r="7711">
          <cell r="A7711" t="str">
            <v>0011941915</v>
          </cell>
          <cell r="B7711">
            <v>11941</v>
          </cell>
          <cell r="C7711">
            <v>119410</v>
          </cell>
          <cell r="D7711" t="str">
            <v>BJX</v>
          </cell>
          <cell r="E7711">
            <v>915</v>
          </cell>
          <cell r="F7711">
            <v>1</v>
          </cell>
          <cell r="G7711">
            <v>2</v>
          </cell>
          <cell r="H7711" t="str">
            <v>/  /</v>
          </cell>
          <cell r="I7711">
            <v>0</v>
          </cell>
          <cell r="J7711">
            <v>16504.3</v>
          </cell>
          <cell r="K7711">
            <v>16504.3</v>
          </cell>
          <cell r="L7711">
            <v>16504.3</v>
          </cell>
          <cell r="M7711">
            <v>0</v>
          </cell>
          <cell r="N7711">
            <v>0</v>
          </cell>
          <cell r="O7711">
            <v>16504.3</v>
          </cell>
          <cell r="P7711">
            <v>0</v>
          </cell>
        </row>
        <row r="7712">
          <cell r="A7712" t="str">
            <v>0011941951</v>
          </cell>
          <cell r="B7712">
            <v>11941</v>
          </cell>
          <cell r="C7712">
            <v>119410</v>
          </cell>
          <cell r="D7712" t="str">
            <v>BJX</v>
          </cell>
          <cell r="E7712">
            <v>951</v>
          </cell>
          <cell r="F7712">
            <v>1</v>
          </cell>
          <cell r="G7712">
            <v>2</v>
          </cell>
          <cell r="H7712" t="str">
            <v>/  /</v>
          </cell>
          <cell r="I7712">
            <v>0</v>
          </cell>
          <cell r="J7712">
            <v>2394</v>
          </cell>
          <cell r="K7712">
            <v>3047</v>
          </cell>
          <cell r="L7712">
            <v>3047</v>
          </cell>
          <cell r="M7712">
            <v>0</v>
          </cell>
          <cell r="N7712">
            <v>0</v>
          </cell>
          <cell r="O7712">
            <v>3047</v>
          </cell>
          <cell r="P7712">
            <v>0</v>
          </cell>
        </row>
        <row r="7713">
          <cell r="A7713" t="str">
            <v>0011942101</v>
          </cell>
          <cell r="B7713">
            <v>11942</v>
          </cell>
          <cell r="C7713">
            <v>119420</v>
          </cell>
          <cell r="D7713">
            <v>180</v>
          </cell>
          <cell r="E7713">
            <v>101</v>
          </cell>
          <cell r="F7713">
            <v>1</v>
          </cell>
          <cell r="G7713">
            <v>1</v>
          </cell>
          <cell r="H7713" t="str">
            <v>15/11/06</v>
          </cell>
          <cell r="I7713">
            <v>13200</v>
          </cell>
          <cell r="J7713">
            <v>0</v>
          </cell>
          <cell r="K7713">
            <v>13200</v>
          </cell>
          <cell r="L7713">
            <v>13200</v>
          </cell>
          <cell r="M7713">
            <v>0</v>
          </cell>
          <cell r="N7713">
            <v>0</v>
          </cell>
          <cell r="O7713">
            <v>13200</v>
          </cell>
          <cell r="P7713">
            <v>0</v>
          </cell>
        </row>
        <row r="7714">
          <cell r="A7714" t="str">
            <v>0011942104</v>
          </cell>
          <cell r="B7714">
            <v>11942</v>
          </cell>
          <cell r="C7714">
            <v>119420</v>
          </cell>
          <cell r="D7714">
            <v>180</v>
          </cell>
          <cell r="E7714">
            <v>104</v>
          </cell>
          <cell r="F7714">
            <v>1</v>
          </cell>
          <cell r="G7714">
            <v>1</v>
          </cell>
          <cell r="H7714" t="str">
            <v>15/11/06</v>
          </cell>
          <cell r="I7714">
            <v>3150</v>
          </cell>
          <cell r="J7714">
            <v>0</v>
          </cell>
          <cell r="K7714">
            <v>3150</v>
          </cell>
          <cell r="L7714">
            <v>3150</v>
          </cell>
          <cell r="M7714">
            <v>0</v>
          </cell>
          <cell r="N7714">
            <v>0</v>
          </cell>
          <cell r="O7714">
            <v>3150</v>
          </cell>
          <cell r="P7714">
            <v>0</v>
          </cell>
        </row>
        <row r="7715">
          <cell r="A7715" t="str">
            <v>0011942106</v>
          </cell>
          <cell r="B7715">
            <v>11942</v>
          </cell>
          <cell r="C7715">
            <v>119420</v>
          </cell>
          <cell r="D7715">
            <v>180</v>
          </cell>
          <cell r="E7715">
            <v>106</v>
          </cell>
          <cell r="F7715">
            <v>1</v>
          </cell>
          <cell r="G7715">
            <v>1</v>
          </cell>
          <cell r="H7715" t="str">
            <v>15/11/06</v>
          </cell>
          <cell r="I7715">
            <v>150</v>
          </cell>
          <cell r="J7715">
            <v>0</v>
          </cell>
          <cell r="K7715">
            <v>150</v>
          </cell>
          <cell r="L7715">
            <v>150</v>
          </cell>
          <cell r="M7715">
            <v>0</v>
          </cell>
          <cell r="N7715">
            <v>0</v>
          </cell>
          <cell r="O7715">
            <v>150</v>
          </cell>
          <cell r="P7715">
            <v>0</v>
          </cell>
        </row>
        <row r="7716">
          <cell r="A7716" t="str">
            <v>0011942172</v>
          </cell>
          <cell r="B7716">
            <v>11942</v>
          </cell>
          <cell r="C7716">
            <v>119420</v>
          </cell>
          <cell r="D7716">
            <v>180</v>
          </cell>
          <cell r="E7716">
            <v>172</v>
          </cell>
          <cell r="F7716">
            <v>1</v>
          </cell>
          <cell r="G7716">
            <v>2</v>
          </cell>
          <cell r="H7716" t="str">
            <v>15/01/08</v>
          </cell>
          <cell r="I7716">
            <v>0</v>
          </cell>
          <cell r="J7716">
            <v>18681.3</v>
          </cell>
          <cell r="K7716">
            <v>18681.3</v>
          </cell>
          <cell r="L7716">
            <v>18681.3</v>
          </cell>
          <cell r="M7716">
            <v>0</v>
          </cell>
          <cell r="N7716">
            <v>0</v>
          </cell>
          <cell r="O7716">
            <v>18681.3</v>
          </cell>
          <cell r="P7716">
            <v>0</v>
          </cell>
        </row>
        <row r="7717">
          <cell r="A7717" t="str">
            <v>0011942262</v>
          </cell>
          <cell r="B7717">
            <v>11942</v>
          </cell>
          <cell r="C7717">
            <v>119420</v>
          </cell>
          <cell r="D7717">
            <v>180</v>
          </cell>
          <cell r="E7717">
            <v>262</v>
          </cell>
          <cell r="F7717">
            <v>1</v>
          </cell>
          <cell r="G7717">
            <v>1</v>
          </cell>
          <cell r="H7717">
            <v>39448</v>
          </cell>
          <cell r="I7717">
            <v>0</v>
          </cell>
          <cell r="J7717">
            <v>0</v>
          </cell>
          <cell r="K7717">
            <v>6000</v>
          </cell>
          <cell r="L7717">
            <v>6000</v>
          </cell>
          <cell r="M7717">
            <v>0</v>
          </cell>
          <cell r="N7717">
            <v>0</v>
          </cell>
          <cell r="O7717">
            <v>6000</v>
          </cell>
          <cell r="P7717">
            <v>0</v>
          </cell>
        </row>
        <row r="7718">
          <cell r="A7718" t="str">
            <v>0011942301</v>
          </cell>
          <cell r="B7718">
            <v>11942</v>
          </cell>
          <cell r="C7718">
            <v>119420</v>
          </cell>
          <cell r="D7718">
            <v>180</v>
          </cell>
          <cell r="E7718">
            <v>301</v>
          </cell>
          <cell r="F7718">
            <v>1</v>
          </cell>
          <cell r="G7718">
            <v>2</v>
          </cell>
          <cell r="H7718" t="str">
            <v>/  /</v>
          </cell>
          <cell r="I7718">
            <v>0</v>
          </cell>
          <cell r="J7718">
            <v>18681.3</v>
          </cell>
          <cell r="K7718">
            <v>41181.300000000003</v>
          </cell>
          <cell r="L7718">
            <v>41181.300000000003</v>
          </cell>
          <cell r="M7718">
            <v>0</v>
          </cell>
          <cell r="N7718">
            <v>0</v>
          </cell>
          <cell r="O7718">
            <v>41181.300000000003</v>
          </cell>
          <cell r="P7718">
            <v>0</v>
          </cell>
        </row>
        <row r="7719">
          <cell r="A7719" t="str">
            <v>0011942511</v>
          </cell>
          <cell r="B7719">
            <v>11942</v>
          </cell>
          <cell r="C7719">
            <v>119420</v>
          </cell>
          <cell r="D7719">
            <v>180</v>
          </cell>
          <cell r="E7719">
            <v>511</v>
          </cell>
          <cell r="F7719">
            <v>1</v>
          </cell>
          <cell r="G7719">
            <v>2</v>
          </cell>
          <cell r="H7719" t="str">
            <v>/  /</v>
          </cell>
          <cell r="I7719">
            <v>0</v>
          </cell>
          <cell r="J7719">
            <v>3736</v>
          </cell>
          <cell r="K7719">
            <v>4636</v>
          </cell>
          <cell r="L7719">
            <v>4636</v>
          </cell>
          <cell r="M7719">
            <v>0</v>
          </cell>
          <cell r="N7719">
            <v>4636</v>
          </cell>
          <cell r="O7719">
            <v>4636</v>
          </cell>
          <cell r="P7719">
            <v>0</v>
          </cell>
        </row>
        <row r="7720">
          <cell r="A7720" t="str">
            <v>0011942522</v>
          </cell>
          <cell r="B7720">
            <v>11942</v>
          </cell>
          <cell r="C7720">
            <v>119420</v>
          </cell>
          <cell r="D7720">
            <v>180</v>
          </cell>
          <cell r="E7720">
            <v>522</v>
          </cell>
          <cell r="F7720">
            <v>1</v>
          </cell>
          <cell r="G7720">
            <v>1</v>
          </cell>
          <cell r="H7720" t="str">
            <v>15/11/06</v>
          </cell>
          <cell r="I7720">
            <v>7</v>
          </cell>
          <cell r="J7720">
            <v>0</v>
          </cell>
          <cell r="K7720">
            <v>7</v>
          </cell>
          <cell r="L7720">
            <v>7</v>
          </cell>
          <cell r="M7720">
            <v>0</v>
          </cell>
          <cell r="N7720">
            <v>0</v>
          </cell>
          <cell r="O7720">
            <v>7</v>
          </cell>
          <cell r="P7720">
            <v>0</v>
          </cell>
        </row>
        <row r="7721">
          <cell r="A7721" t="str">
            <v>0011942601</v>
          </cell>
          <cell r="B7721">
            <v>11942</v>
          </cell>
          <cell r="C7721">
            <v>119420</v>
          </cell>
          <cell r="D7721">
            <v>180</v>
          </cell>
          <cell r="E7721">
            <v>601</v>
          </cell>
          <cell r="F7721">
            <v>1</v>
          </cell>
          <cell r="G7721">
            <v>2</v>
          </cell>
          <cell r="H7721" t="str">
            <v>/  /</v>
          </cell>
          <cell r="I7721">
            <v>0</v>
          </cell>
          <cell r="J7721">
            <v>14945.3</v>
          </cell>
          <cell r="K7721">
            <v>36538.300000000003</v>
          </cell>
          <cell r="L7721">
            <v>36538.300000000003</v>
          </cell>
          <cell r="M7721">
            <v>0</v>
          </cell>
          <cell r="N7721">
            <v>0</v>
          </cell>
          <cell r="O7721">
            <v>36538.300000000003</v>
          </cell>
          <cell r="P7721">
            <v>0</v>
          </cell>
        </row>
        <row r="7722">
          <cell r="A7722" t="str">
            <v>0011942701</v>
          </cell>
          <cell r="B7722">
            <v>11942</v>
          </cell>
          <cell r="C7722">
            <v>119420</v>
          </cell>
          <cell r="D7722">
            <v>180</v>
          </cell>
          <cell r="E7722">
            <v>701</v>
          </cell>
          <cell r="F7722">
            <v>1</v>
          </cell>
          <cell r="G7722">
            <v>2</v>
          </cell>
          <cell r="H7722" t="str">
            <v>/  /</v>
          </cell>
          <cell r="I7722">
            <v>0</v>
          </cell>
          <cell r="J7722">
            <v>14945.3</v>
          </cell>
          <cell r="K7722">
            <v>36538.300000000003</v>
          </cell>
          <cell r="L7722">
            <v>36538.300000000003</v>
          </cell>
          <cell r="M7722">
            <v>0</v>
          </cell>
          <cell r="N7722">
            <v>0</v>
          </cell>
          <cell r="O7722">
            <v>36538.300000000003</v>
          </cell>
          <cell r="P7722">
            <v>0</v>
          </cell>
        </row>
        <row r="7723">
          <cell r="A7723" t="str">
            <v>0011942910</v>
          </cell>
          <cell r="B7723">
            <v>11942</v>
          </cell>
          <cell r="C7723">
            <v>119420</v>
          </cell>
          <cell r="D7723">
            <v>180</v>
          </cell>
          <cell r="E7723">
            <v>910</v>
          </cell>
          <cell r="F7723">
            <v>1</v>
          </cell>
          <cell r="G7723">
            <v>2</v>
          </cell>
          <cell r="H7723" t="str">
            <v>/  /</v>
          </cell>
          <cell r="I7723">
            <v>0</v>
          </cell>
          <cell r="J7723">
            <v>0</v>
          </cell>
          <cell r="K7723">
            <v>16500</v>
          </cell>
          <cell r="L7723">
            <v>16500</v>
          </cell>
          <cell r="M7723">
            <v>0</v>
          </cell>
          <cell r="N7723">
            <v>0</v>
          </cell>
          <cell r="O7723">
            <v>16500</v>
          </cell>
          <cell r="P7723">
            <v>0</v>
          </cell>
        </row>
        <row r="7724">
          <cell r="A7724" t="str">
            <v>0011942915</v>
          </cell>
          <cell r="B7724">
            <v>11942</v>
          </cell>
          <cell r="C7724">
            <v>119420</v>
          </cell>
          <cell r="D7724">
            <v>180</v>
          </cell>
          <cell r="E7724">
            <v>915</v>
          </cell>
          <cell r="F7724">
            <v>1</v>
          </cell>
          <cell r="G7724">
            <v>2</v>
          </cell>
          <cell r="H7724" t="str">
            <v>/  /</v>
          </cell>
          <cell r="I7724">
            <v>0</v>
          </cell>
          <cell r="J7724">
            <v>18681.3</v>
          </cell>
          <cell r="K7724">
            <v>18681.3</v>
          </cell>
          <cell r="L7724">
            <v>18681.3</v>
          </cell>
          <cell r="M7724">
            <v>0</v>
          </cell>
          <cell r="N7724">
            <v>0</v>
          </cell>
          <cell r="O7724">
            <v>18681.3</v>
          </cell>
          <cell r="P7724">
            <v>0</v>
          </cell>
        </row>
        <row r="7725">
          <cell r="A7725" t="str">
            <v>0011942951</v>
          </cell>
          <cell r="B7725">
            <v>11942</v>
          </cell>
          <cell r="C7725">
            <v>119420</v>
          </cell>
          <cell r="D7725">
            <v>180</v>
          </cell>
          <cell r="E7725">
            <v>951</v>
          </cell>
          <cell r="F7725">
            <v>1</v>
          </cell>
          <cell r="G7725">
            <v>2</v>
          </cell>
          <cell r="H7725" t="str">
            <v>/  /</v>
          </cell>
          <cell r="I7725">
            <v>0</v>
          </cell>
          <cell r="J7725">
            <v>2709</v>
          </cell>
          <cell r="K7725">
            <v>3362</v>
          </cell>
          <cell r="L7725">
            <v>3362</v>
          </cell>
          <cell r="M7725">
            <v>0</v>
          </cell>
          <cell r="N7725">
            <v>0</v>
          </cell>
          <cell r="O7725">
            <v>3362</v>
          </cell>
          <cell r="P7725">
            <v>0</v>
          </cell>
        </row>
        <row r="7726">
          <cell r="A7726" t="str">
            <v>0011943101</v>
          </cell>
          <cell r="B7726">
            <v>11943</v>
          </cell>
          <cell r="C7726">
            <v>119430</v>
          </cell>
          <cell r="D7726" t="str">
            <v>Q53</v>
          </cell>
          <cell r="E7726">
            <v>101</v>
          </cell>
          <cell r="F7726">
            <v>1</v>
          </cell>
          <cell r="G7726">
            <v>1</v>
          </cell>
          <cell r="H7726" t="str">
            <v>15/11/06</v>
          </cell>
          <cell r="I7726">
            <v>23500</v>
          </cell>
          <cell r="J7726">
            <v>0</v>
          </cell>
          <cell r="K7726">
            <v>23500</v>
          </cell>
          <cell r="L7726">
            <v>23500</v>
          </cell>
          <cell r="M7726">
            <v>0</v>
          </cell>
          <cell r="N7726">
            <v>0</v>
          </cell>
          <cell r="O7726">
            <v>23500</v>
          </cell>
          <cell r="P7726">
            <v>0</v>
          </cell>
        </row>
        <row r="7727">
          <cell r="A7727" t="str">
            <v>0011943104</v>
          </cell>
          <cell r="B7727">
            <v>11943</v>
          </cell>
          <cell r="C7727">
            <v>119430</v>
          </cell>
          <cell r="D7727" t="str">
            <v>Q53</v>
          </cell>
          <cell r="E7727">
            <v>104</v>
          </cell>
          <cell r="F7727">
            <v>1</v>
          </cell>
          <cell r="G7727">
            <v>1</v>
          </cell>
          <cell r="H7727" t="str">
            <v>15/11/06</v>
          </cell>
          <cell r="I7727">
            <v>4500</v>
          </cell>
          <cell r="J7727">
            <v>0</v>
          </cell>
          <cell r="K7727">
            <v>4500</v>
          </cell>
          <cell r="L7727">
            <v>4500</v>
          </cell>
          <cell r="M7727">
            <v>0</v>
          </cell>
          <cell r="N7727">
            <v>0</v>
          </cell>
          <cell r="O7727">
            <v>4500</v>
          </cell>
          <cell r="P7727">
            <v>0</v>
          </cell>
        </row>
        <row r="7728">
          <cell r="A7728" t="str">
            <v>0011943106</v>
          </cell>
          <cell r="B7728">
            <v>11943</v>
          </cell>
          <cell r="C7728">
            <v>119430</v>
          </cell>
          <cell r="D7728" t="str">
            <v>Q53</v>
          </cell>
          <cell r="E7728">
            <v>106</v>
          </cell>
          <cell r="F7728">
            <v>1</v>
          </cell>
          <cell r="G7728">
            <v>1</v>
          </cell>
          <cell r="H7728" t="str">
            <v>15/11/06</v>
          </cell>
          <cell r="I7728">
            <v>150</v>
          </cell>
          <cell r="J7728">
            <v>0</v>
          </cell>
          <cell r="K7728">
            <v>150</v>
          </cell>
          <cell r="L7728">
            <v>150</v>
          </cell>
          <cell r="M7728">
            <v>0</v>
          </cell>
          <cell r="N7728">
            <v>0</v>
          </cell>
          <cell r="O7728">
            <v>150</v>
          </cell>
          <cell r="P7728">
            <v>0</v>
          </cell>
        </row>
        <row r="7729">
          <cell r="A7729" t="str">
            <v>0011943296</v>
          </cell>
          <cell r="B7729">
            <v>11943</v>
          </cell>
          <cell r="C7729">
            <v>119430</v>
          </cell>
          <cell r="D7729" t="str">
            <v>Q53</v>
          </cell>
          <cell r="E7729">
            <v>296</v>
          </cell>
          <cell r="F7729">
            <v>1</v>
          </cell>
          <cell r="G7729">
            <v>1</v>
          </cell>
          <cell r="H7729">
            <v>39448</v>
          </cell>
          <cell r="I7729">
            <v>0</v>
          </cell>
          <cell r="J7729">
            <v>0</v>
          </cell>
          <cell r="K7729">
            <v>467.91</v>
          </cell>
          <cell r="L7729">
            <v>467.91</v>
          </cell>
          <cell r="M7729">
            <v>0</v>
          </cell>
          <cell r="N7729">
            <v>0</v>
          </cell>
          <cell r="O7729">
            <v>467.91</v>
          </cell>
          <cell r="P7729">
            <v>0</v>
          </cell>
        </row>
        <row r="7730">
          <cell r="A7730" t="str">
            <v>0011943301</v>
          </cell>
          <cell r="B7730">
            <v>11943</v>
          </cell>
          <cell r="C7730">
            <v>119430</v>
          </cell>
          <cell r="D7730" t="str">
            <v>Q53</v>
          </cell>
          <cell r="E7730">
            <v>301</v>
          </cell>
          <cell r="F7730">
            <v>1</v>
          </cell>
          <cell r="G7730">
            <v>1</v>
          </cell>
          <cell r="H7730" t="str">
            <v>/  /</v>
          </cell>
          <cell r="I7730">
            <v>0</v>
          </cell>
          <cell r="J7730">
            <v>0</v>
          </cell>
          <cell r="K7730">
            <v>28617.91</v>
          </cell>
          <cell r="L7730">
            <v>28617.91</v>
          </cell>
          <cell r="M7730">
            <v>0</v>
          </cell>
          <cell r="N7730">
            <v>0</v>
          </cell>
          <cell r="O7730">
            <v>28617.91</v>
          </cell>
          <cell r="P7730">
            <v>0</v>
          </cell>
        </row>
        <row r="7731">
          <cell r="A7731" t="str">
            <v>0011943511</v>
          </cell>
          <cell r="B7731">
            <v>11943</v>
          </cell>
          <cell r="C7731">
            <v>119430</v>
          </cell>
          <cell r="D7731" t="str">
            <v>Q53</v>
          </cell>
          <cell r="E7731">
            <v>511</v>
          </cell>
          <cell r="F7731">
            <v>1</v>
          </cell>
          <cell r="G7731">
            <v>1</v>
          </cell>
          <cell r="H7731" t="str">
            <v>/  /</v>
          </cell>
          <cell r="I7731">
            <v>0</v>
          </cell>
          <cell r="J7731">
            <v>0</v>
          </cell>
          <cell r="K7731">
            <v>900</v>
          </cell>
          <cell r="L7731">
            <v>900</v>
          </cell>
          <cell r="M7731">
            <v>0</v>
          </cell>
          <cell r="N7731">
            <v>900</v>
          </cell>
          <cell r="O7731">
            <v>900</v>
          </cell>
          <cell r="P7731">
            <v>0</v>
          </cell>
        </row>
        <row r="7732">
          <cell r="A7732" t="str">
            <v>0011943522</v>
          </cell>
          <cell r="B7732">
            <v>11943</v>
          </cell>
          <cell r="C7732">
            <v>119430</v>
          </cell>
          <cell r="D7732" t="str">
            <v>Q53</v>
          </cell>
          <cell r="E7732">
            <v>522</v>
          </cell>
          <cell r="F7732">
            <v>1</v>
          </cell>
          <cell r="G7732">
            <v>1</v>
          </cell>
          <cell r="H7732" t="str">
            <v>15/11/06</v>
          </cell>
          <cell r="I7732">
            <v>7</v>
          </cell>
          <cell r="J7732">
            <v>0</v>
          </cell>
          <cell r="K7732">
            <v>7</v>
          </cell>
          <cell r="L7732">
            <v>7</v>
          </cell>
          <cell r="M7732">
            <v>0</v>
          </cell>
          <cell r="N7732">
            <v>0</v>
          </cell>
          <cell r="O7732">
            <v>7</v>
          </cell>
          <cell r="P7732">
            <v>0</v>
          </cell>
        </row>
        <row r="7733">
          <cell r="A7733" t="str">
            <v>0011943555</v>
          </cell>
          <cell r="B7733">
            <v>11943</v>
          </cell>
          <cell r="C7733">
            <v>119430</v>
          </cell>
          <cell r="D7733" t="str">
            <v>Q53</v>
          </cell>
          <cell r="E7733">
            <v>555</v>
          </cell>
          <cell r="F7733">
            <v>1</v>
          </cell>
          <cell r="G7733">
            <v>1</v>
          </cell>
          <cell r="H7733" t="str">
            <v>/  /</v>
          </cell>
          <cell r="I7733">
            <v>0</v>
          </cell>
          <cell r="J7733">
            <v>0</v>
          </cell>
          <cell r="K7733">
            <v>2815</v>
          </cell>
          <cell r="L7733">
            <v>2815</v>
          </cell>
          <cell r="M7733">
            <v>0</v>
          </cell>
          <cell r="N7733">
            <v>0</v>
          </cell>
          <cell r="O7733">
            <v>2815</v>
          </cell>
          <cell r="P7733">
            <v>0</v>
          </cell>
        </row>
        <row r="7734">
          <cell r="A7734" t="str">
            <v>0011943601</v>
          </cell>
          <cell r="B7734">
            <v>11943</v>
          </cell>
          <cell r="C7734">
            <v>119430</v>
          </cell>
          <cell r="D7734" t="str">
            <v>Q53</v>
          </cell>
          <cell r="E7734">
            <v>601</v>
          </cell>
          <cell r="F7734">
            <v>1</v>
          </cell>
          <cell r="G7734">
            <v>1</v>
          </cell>
          <cell r="H7734" t="str">
            <v>/  /</v>
          </cell>
          <cell r="I7734">
            <v>0</v>
          </cell>
          <cell r="J7734">
            <v>0</v>
          </cell>
          <cell r="K7734">
            <v>24895.91</v>
          </cell>
          <cell r="L7734">
            <v>24895.91</v>
          </cell>
          <cell r="M7734">
            <v>0</v>
          </cell>
          <cell r="N7734">
            <v>0</v>
          </cell>
          <cell r="O7734">
            <v>24895.91</v>
          </cell>
          <cell r="P7734">
            <v>0</v>
          </cell>
        </row>
        <row r="7735">
          <cell r="A7735" t="str">
            <v>0011943701</v>
          </cell>
          <cell r="B7735">
            <v>11943</v>
          </cell>
          <cell r="C7735">
            <v>119430</v>
          </cell>
          <cell r="D7735" t="str">
            <v>Q53</v>
          </cell>
          <cell r="E7735">
            <v>701</v>
          </cell>
          <cell r="F7735">
            <v>1</v>
          </cell>
          <cell r="G7735">
            <v>1</v>
          </cell>
          <cell r="H7735" t="str">
            <v>/  /</v>
          </cell>
          <cell r="I7735">
            <v>0</v>
          </cell>
          <cell r="J7735">
            <v>0</v>
          </cell>
          <cell r="K7735">
            <v>24895.91</v>
          </cell>
          <cell r="L7735">
            <v>24895.91</v>
          </cell>
          <cell r="M7735">
            <v>0</v>
          </cell>
          <cell r="N7735">
            <v>0</v>
          </cell>
          <cell r="O7735">
            <v>24895.91</v>
          </cell>
          <cell r="P7735">
            <v>0</v>
          </cell>
        </row>
        <row r="7736">
          <cell r="A7736" t="str">
            <v>0011943910</v>
          </cell>
          <cell r="B7736">
            <v>11943</v>
          </cell>
          <cell r="C7736">
            <v>119430</v>
          </cell>
          <cell r="D7736" t="str">
            <v>Q53</v>
          </cell>
          <cell r="E7736">
            <v>910</v>
          </cell>
          <cell r="F7736">
            <v>1</v>
          </cell>
          <cell r="G7736">
            <v>1</v>
          </cell>
          <cell r="H7736" t="str">
            <v>/  /</v>
          </cell>
          <cell r="I7736">
            <v>0</v>
          </cell>
          <cell r="J7736">
            <v>0</v>
          </cell>
          <cell r="K7736">
            <v>28150</v>
          </cell>
          <cell r="L7736">
            <v>28150</v>
          </cell>
          <cell r="M7736">
            <v>0</v>
          </cell>
          <cell r="N7736">
            <v>0</v>
          </cell>
          <cell r="O7736">
            <v>28150</v>
          </cell>
          <cell r="P7736">
            <v>0</v>
          </cell>
        </row>
        <row r="7737">
          <cell r="A7737" t="str">
            <v>0011943951</v>
          </cell>
          <cell r="B7737">
            <v>11943</v>
          </cell>
          <cell r="C7737">
            <v>119430</v>
          </cell>
          <cell r="D7737" t="str">
            <v>Q53</v>
          </cell>
          <cell r="E7737">
            <v>951</v>
          </cell>
          <cell r="F7737">
            <v>1</v>
          </cell>
          <cell r="G7737">
            <v>1</v>
          </cell>
          <cell r="H7737" t="str">
            <v>/  /</v>
          </cell>
          <cell r="I7737">
            <v>0</v>
          </cell>
          <cell r="J7737">
            <v>0</v>
          </cell>
          <cell r="K7737">
            <v>653</v>
          </cell>
          <cell r="L7737">
            <v>653</v>
          </cell>
          <cell r="M7737">
            <v>0</v>
          </cell>
          <cell r="N7737">
            <v>0</v>
          </cell>
          <cell r="O7737">
            <v>653</v>
          </cell>
          <cell r="P7737">
            <v>0</v>
          </cell>
        </row>
        <row r="7738">
          <cell r="A7738" t="str">
            <v>0011944101</v>
          </cell>
          <cell r="B7738">
            <v>11944</v>
          </cell>
          <cell r="C7738">
            <v>119440</v>
          </cell>
          <cell r="D7738" t="str">
            <v>BA2</v>
          </cell>
          <cell r="E7738">
            <v>101</v>
          </cell>
          <cell r="F7738">
            <v>1</v>
          </cell>
          <cell r="G7738">
            <v>1</v>
          </cell>
          <cell r="H7738">
            <v>39083</v>
          </cell>
          <cell r="I7738">
            <v>7500</v>
          </cell>
          <cell r="J7738">
            <v>0</v>
          </cell>
          <cell r="K7738">
            <v>7500</v>
          </cell>
          <cell r="L7738">
            <v>7500</v>
          </cell>
          <cell r="M7738">
            <v>0</v>
          </cell>
          <cell r="N7738">
            <v>0</v>
          </cell>
          <cell r="O7738">
            <v>7500</v>
          </cell>
          <cell r="P7738">
            <v>0</v>
          </cell>
        </row>
        <row r="7739">
          <cell r="A7739" t="str">
            <v>0011944263</v>
          </cell>
          <cell r="B7739">
            <v>11944</v>
          </cell>
          <cell r="C7739">
            <v>119440</v>
          </cell>
          <cell r="D7739" t="str">
            <v>BA2</v>
          </cell>
          <cell r="E7739">
            <v>263</v>
          </cell>
          <cell r="F7739">
            <v>1</v>
          </cell>
          <cell r="G7739">
            <v>2</v>
          </cell>
          <cell r="H7739" t="str">
            <v>21/01/08</v>
          </cell>
          <cell r="I7739">
            <v>0</v>
          </cell>
          <cell r="J7739">
            <v>74.63</v>
          </cell>
          <cell r="K7739">
            <v>222.4</v>
          </cell>
          <cell r="L7739">
            <v>222.4</v>
          </cell>
          <cell r="M7739">
            <v>0</v>
          </cell>
          <cell r="N7739">
            <v>0</v>
          </cell>
          <cell r="O7739">
            <v>222.4</v>
          </cell>
          <cell r="P7739">
            <v>0</v>
          </cell>
        </row>
        <row r="7740">
          <cell r="A7740" t="str">
            <v>0011944301</v>
          </cell>
          <cell r="B7740">
            <v>11944</v>
          </cell>
          <cell r="C7740">
            <v>119440</v>
          </cell>
          <cell r="D7740" t="str">
            <v>BA2</v>
          </cell>
          <cell r="E7740">
            <v>301</v>
          </cell>
          <cell r="F7740">
            <v>1</v>
          </cell>
          <cell r="G7740">
            <v>2</v>
          </cell>
          <cell r="H7740" t="str">
            <v>/  /</v>
          </cell>
          <cell r="I7740">
            <v>0</v>
          </cell>
          <cell r="J7740">
            <v>74.63</v>
          </cell>
          <cell r="K7740">
            <v>7722.4</v>
          </cell>
          <cell r="L7740">
            <v>7722.4</v>
          </cell>
          <cell r="M7740">
            <v>0</v>
          </cell>
          <cell r="N7740">
            <v>0</v>
          </cell>
          <cell r="O7740">
            <v>7722.4</v>
          </cell>
          <cell r="P7740">
            <v>0</v>
          </cell>
        </row>
        <row r="7741">
          <cell r="A7741" t="str">
            <v>0011944511</v>
          </cell>
          <cell r="B7741">
            <v>11944</v>
          </cell>
          <cell r="C7741">
            <v>119440</v>
          </cell>
          <cell r="D7741" t="str">
            <v>BA2</v>
          </cell>
          <cell r="E7741">
            <v>511</v>
          </cell>
          <cell r="F7741">
            <v>1</v>
          </cell>
          <cell r="G7741">
            <v>1</v>
          </cell>
          <cell r="H7741" t="str">
            <v>/  /</v>
          </cell>
          <cell r="I7741">
            <v>0</v>
          </cell>
          <cell r="J7741">
            <v>0</v>
          </cell>
          <cell r="K7741">
            <v>900</v>
          </cell>
          <cell r="L7741">
            <v>900</v>
          </cell>
          <cell r="M7741">
            <v>0</v>
          </cell>
          <cell r="N7741">
            <v>900</v>
          </cell>
          <cell r="O7741">
            <v>900</v>
          </cell>
          <cell r="P7741">
            <v>0</v>
          </cell>
        </row>
        <row r="7742">
          <cell r="A7742" t="str">
            <v>0011944522</v>
          </cell>
          <cell r="B7742">
            <v>11944</v>
          </cell>
          <cell r="C7742">
            <v>119440</v>
          </cell>
          <cell r="D7742" t="str">
            <v>BA2</v>
          </cell>
          <cell r="E7742">
            <v>522</v>
          </cell>
          <cell r="F7742">
            <v>1</v>
          </cell>
          <cell r="G7742">
            <v>1</v>
          </cell>
          <cell r="H7742">
            <v>39083</v>
          </cell>
          <cell r="I7742">
            <v>7</v>
          </cell>
          <cell r="J7742">
            <v>0</v>
          </cell>
          <cell r="K7742">
            <v>7</v>
          </cell>
          <cell r="L7742">
            <v>7</v>
          </cell>
          <cell r="M7742">
            <v>0</v>
          </cell>
          <cell r="N7742">
            <v>0</v>
          </cell>
          <cell r="O7742">
            <v>7</v>
          </cell>
          <cell r="P7742">
            <v>0</v>
          </cell>
        </row>
        <row r="7743">
          <cell r="A7743" t="str">
            <v>0011944601</v>
          </cell>
          <cell r="B7743">
            <v>11944</v>
          </cell>
          <cell r="C7743">
            <v>119440</v>
          </cell>
          <cell r="D7743" t="str">
            <v>BA2</v>
          </cell>
          <cell r="E7743">
            <v>601</v>
          </cell>
          <cell r="F7743">
            <v>1</v>
          </cell>
          <cell r="G7743">
            <v>2</v>
          </cell>
          <cell r="H7743" t="str">
            <v>/  /</v>
          </cell>
          <cell r="I7743">
            <v>0</v>
          </cell>
          <cell r="J7743">
            <v>74.63</v>
          </cell>
          <cell r="K7743">
            <v>6815.4</v>
          </cell>
          <cell r="L7743">
            <v>6815.4</v>
          </cell>
          <cell r="M7743">
            <v>0</v>
          </cell>
          <cell r="N7743">
            <v>0</v>
          </cell>
          <cell r="O7743">
            <v>6815.4</v>
          </cell>
          <cell r="P7743">
            <v>0</v>
          </cell>
        </row>
        <row r="7744">
          <cell r="A7744" t="str">
            <v>0011944701</v>
          </cell>
          <cell r="B7744">
            <v>11944</v>
          </cell>
          <cell r="C7744">
            <v>119440</v>
          </cell>
          <cell r="D7744" t="str">
            <v>BA2</v>
          </cell>
          <cell r="E7744">
            <v>701</v>
          </cell>
          <cell r="F7744">
            <v>1</v>
          </cell>
          <cell r="G7744">
            <v>2</v>
          </cell>
          <cell r="H7744" t="str">
            <v>/  /</v>
          </cell>
          <cell r="I7744">
            <v>0</v>
          </cell>
          <cell r="J7744">
            <v>74.63</v>
          </cell>
          <cell r="K7744">
            <v>6815.4</v>
          </cell>
          <cell r="L7744">
            <v>6815.4</v>
          </cell>
          <cell r="M7744">
            <v>0</v>
          </cell>
          <cell r="N7744">
            <v>0</v>
          </cell>
          <cell r="O7744">
            <v>6815.4</v>
          </cell>
          <cell r="P7744">
            <v>0</v>
          </cell>
        </row>
        <row r="7745">
          <cell r="A7745" t="str">
            <v>0011944910</v>
          </cell>
          <cell r="B7745">
            <v>11944</v>
          </cell>
          <cell r="C7745">
            <v>119440</v>
          </cell>
          <cell r="D7745" t="str">
            <v>BA2</v>
          </cell>
          <cell r="E7745">
            <v>910</v>
          </cell>
          <cell r="F7745">
            <v>1</v>
          </cell>
          <cell r="G7745">
            <v>2</v>
          </cell>
          <cell r="H7745" t="str">
            <v>/  /</v>
          </cell>
          <cell r="I7745">
            <v>0</v>
          </cell>
          <cell r="J7745">
            <v>0</v>
          </cell>
          <cell r="K7745">
            <v>7500</v>
          </cell>
          <cell r="L7745">
            <v>7500</v>
          </cell>
          <cell r="M7745">
            <v>0</v>
          </cell>
          <cell r="N7745">
            <v>0</v>
          </cell>
          <cell r="O7745">
            <v>7500</v>
          </cell>
          <cell r="P7745">
            <v>0</v>
          </cell>
        </row>
        <row r="7746">
          <cell r="A7746" t="str">
            <v>0011944951</v>
          </cell>
          <cell r="B7746">
            <v>11944</v>
          </cell>
          <cell r="C7746">
            <v>119440</v>
          </cell>
          <cell r="D7746" t="str">
            <v>BA2</v>
          </cell>
          <cell r="E7746">
            <v>951</v>
          </cell>
          <cell r="F7746">
            <v>1</v>
          </cell>
          <cell r="G7746">
            <v>1</v>
          </cell>
          <cell r="H7746" t="str">
            <v>/  /</v>
          </cell>
          <cell r="I7746">
            <v>0</v>
          </cell>
          <cell r="J7746">
            <v>0</v>
          </cell>
          <cell r="K7746">
            <v>653</v>
          </cell>
          <cell r="L7746">
            <v>653</v>
          </cell>
          <cell r="M7746">
            <v>0</v>
          </cell>
          <cell r="N7746">
            <v>0</v>
          </cell>
          <cell r="O7746">
            <v>653</v>
          </cell>
          <cell r="P7746">
            <v>0</v>
          </cell>
        </row>
        <row r="7747">
          <cell r="A7747" t="str">
            <v>0011945101</v>
          </cell>
          <cell r="B7747">
            <v>11945</v>
          </cell>
          <cell r="C7747">
            <v>119450</v>
          </cell>
          <cell r="D7747" t="str">
            <v>KS2</v>
          </cell>
          <cell r="E7747">
            <v>101</v>
          </cell>
          <cell r="F7747">
            <v>1</v>
          </cell>
          <cell r="G7747">
            <v>1</v>
          </cell>
          <cell r="H7747">
            <v>39089</v>
          </cell>
          <cell r="I7747">
            <v>12360</v>
          </cell>
          <cell r="J7747">
            <v>0</v>
          </cell>
          <cell r="K7747">
            <v>12360</v>
          </cell>
          <cell r="L7747">
            <v>12360</v>
          </cell>
          <cell r="M7747">
            <v>0</v>
          </cell>
          <cell r="N7747">
            <v>0</v>
          </cell>
          <cell r="O7747">
            <v>12360</v>
          </cell>
          <cell r="P7747">
            <v>0</v>
          </cell>
        </row>
        <row r="7748">
          <cell r="A7748" t="str">
            <v>0011945106</v>
          </cell>
          <cell r="B7748">
            <v>11945</v>
          </cell>
          <cell r="C7748">
            <v>119450</v>
          </cell>
          <cell r="D7748" t="str">
            <v>KS2</v>
          </cell>
          <cell r="E7748">
            <v>106</v>
          </cell>
          <cell r="F7748">
            <v>1</v>
          </cell>
          <cell r="G7748">
            <v>1</v>
          </cell>
          <cell r="H7748">
            <v>39083</v>
          </cell>
          <cell r="I7748">
            <v>150</v>
          </cell>
          <cell r="J7748">
            <v>0</v>
          </cell>
          <cell r="K7748">
            <v>150</v>
          </cell>
          <cell r="L7748">
            <v>150</v>
          </cell>
          <cell r="M7748">
            <v>0</v>
          </cell>
          <cell r="N7748">
            <v>0</v>
          </cell>
          <cell r="O7748">
            <v>150</v>
          </cell>
          <cell r="P7748">
            <v>0</v>
          </cell>
        </row>
        <row r="7749">
          <cell r="A7749" t="str">
            <v>0011945301</v>
          </cell>
          <cell r="B7749">
            <v>11945</v>
          </cell>
          <cell r="C7749">
            <v>119450</v>
          </cell>
          <cell r="D7749" t="str">
            <v>KS2</v>
          </cell>
          <cell r="E7749">
            <v>301</v>
          </cell>
          <cell r="F7749">
            <v>1</v>
          </cell>
          <cell r="G7749">
            <v>1</v>
          </cell>
          <cell r="H7749" t="str">
            <v>/  /</v>
          </cell>
          <cell r="I7749">
            <v>0</v>
          </cell>
          <cell r="J7749">
            <v>0</v>
          </cell>
          <cell r="K7749">
            <v>12510</v>
          </cell>
          <cell r="L7749">
            <v>12510</v>
          </cell>
          <cell r="M7749">
            <v>0</v>
          </cell>
          <cell r="N7749">
            <v>0</v>
          </cell>
          <cell r="O7749">
            <v>12510</v>
          </cell>
          <cell r="P7749">
            <v>0</v>
          </cell>
        </row>
        <row r="7750">
          <cell r="A7750" t="str">
            <v>0011945511</v>
          </cell>
          <cell r="B7750">
            <v>11945</v>
          </cell>
          <cell r="C7750">
            <v>119450</v>
          </cell>
          <cell r="D7750" t="str">
            <v>KS2</v>
          </cell>
          <cell r="E7750">
            <v>511</v>
          </cell>
          <cell r="F7750">
            <v>1</v>
          </cell>
          <cell r="G7750">
            <v>1</v>
          </cell>
          <cell r="H7750" t="str">
            <v>/  /</v>
          </cell>
          <cell r="I7750">
            <v>0</v>
          </cell>
          <cell r="J7750">
            <v>0</v>
          </cell>
          <cell r="K7750">
            <v>900</v>
          </cell>
          <cell r="L7750">
            <v>900</v>
          </cell>
          <cell r="M7750">
            <v>0</v>
          </cell>
          <cell r="N7750">
            <v>900</v>
          </cell>
          <cell r="O7750">
            <v>900</v>
          </cell>
          <cell r="P7750">
            <v>0</v>
          </cell>
        </row>
        <row r="7751">
          <cell r="A7751" t="str">
            <v>0011945522</v>
          </cell>
          <cell r="B7751">
            <v>11945</v>
          </cell>
          <cell r="C7751">
            <v>119450</v>
          </cell>
          <cell r="D7751" t="str">
            <v>KS2</v>
          </cell>
          <cell r="E7751">
            <v>522</v>
          </cell>
          <cell r="F7751">
            <v>1</v>
          </cell>
          <cell r="G7751">
            <v>1</v>
          </cell>
          <cell r="H7751">
            <v>39083</v>
          </cell>
          <cell r="I7751">
            <v>7</v>
          </cell>
          <cell r="J7751">
            <v>0</v>
          </cell>
          <cell r="K7751">
            <v>7</v>
          </cell>
          <cell r="L7751">
            <v>7</v>
          </cell>
          <cell r="M7751">
            <v>0</v>
          </cell>
          <cell r="N7751">
            <v>0</v>
          </cell>
          <cell r="O7751">
            <v>7</v>
          </cell>
          <cell r="P7751">
            <v>0</v>
          </cell>
        </row>
        <row r="7752">
          <cell r="A7752" t="str">
            <v>0011945601</v>
          </cell>
          <cell r="B7752">
            <v>11945</v>
          </cell>
          <cell r="C7752">
            <v>119450</v>
          </cell>
          <cell r="D7752" t="str">
            <v>KS2</v>
          </cell>
          <cell r="E7752">
            <v>601</v>
          </cell>
          <cell r="F7752">
            <v>1</v>
          </cell>
          <cell r="G7752">
            <v>1</v>
          </cell>
          <cell r="H7752" t="str">
            <v>/  /</v>
          </cell>
          <cell r="I7752">
            <v>0</v>
          </cell>
          <cell r="J7752">
            <v>0</v>
          </cell>
          <cell r="K7752">
            <v>11603</v>
          </cell>
          <cell r="L7752">
            <v>11603</v>
          </cell>
          <cell r="M7752">
            <v>0</v>
          </cell>
          <cell r="N7752">
            <v>0</v>
          </cell>
          <cell r="O7752">
            <v>11603</v>
          </cell>
          <cell r="P7752">
            <v>0</v>
          </cell>
        </row>
        <row r="7753">
          <cell r="A7753" t="str">
            <v>0011945701</v>
          </cell>
          <cell r="B7753">
            <v>11945</v>
          </cell>
          <cell r="C7753">
            <v>119450</v>
          </cell>
          <cell r="D7753" t="str">
            <v>KS2</v>
          </cell>
          <cell r="E7753">
            <v>701</v>
          </cell>
          <cell r="F7753">
            <v>1</v>
          </cell>
          <cell r="G7753">
            <v>1</v>
          </cell>
          <cell r="H7753" t="str">
            <v>/  /</v>
          </cell>
          <cell r="I7753">
            <v>0</v>
          </cell>
          <cell r="J7753">
            <v>0</v>
          </cell>
          <cell r="K7753">
            <v>11603</v>
          </cell>
          <cell r="L7753">
            <v>11603</v>
          </cell>
          <cell r="M7753">
            <v>0</v>
          </cell>
          <cell r="N7753">
            <v>0</v>
          </cell>
          <cell r="O7753">
            <v>11603</v>
          </cell>
          <cell r="P7753">
            <v>0</v>
          </cell>
        </row>
        <row r="7754">
          <cell r="A7754" t="str">
            <v>0011945910</v>
          </cell>
          <cell r="B7754">
            <v>11945</v>
          </cell>
          <cell r="C7754">
            <v>119450</v>
          </cell>
          <cell r="D7754" t="str">
            <v>KS2</v>
          </cell>
          <cell r="E7754">
            <v>910</v>
          </cell>
          <cell r="F7754">
            <v>1</v>
          </cell>
          <cell r="G7754">
            <v>1</v>
          </cell>
          <cell r="H7754" t="str">
            <v>/  /</v>
          </cell>
          <cell r="I7754">
            <v>0</v>
          </cell>
          <cell r="J7754">
            <v>0</v>
          </cell>
          <cell r="K7754">
            <v>12510</v>
          </cell>
          <cell r="L7754">
            <v>12510</v>
          </cell>
          <cell r="M7754">
            <v>0</v>
          </cell>
          <cell r="N7754">
            <v>0</v>
          </cell>
          <cell r="O7754">
            <v>12510</v>
          </cell>
          <cell r="P7754">
            <v>0</v>
          </cell>
        </row>
        <row r="7755">
          <cell r="A7755" t="str">
            <v>0011945951</v>
          </cell>
          <cell r="B7755">
            <v>11945</v>
          </cell>
          <cell r="C7755">
            <v>119450</v>
          </cell>
          <cell r="D7755" t="str">
            <v>KS2</v>
          </cell>
          <cell r="E7755">
            <v>951</v>
          </cell>
          <cell r="F7755">
            <v>1</v>
          </cell>
          <cell r="G7755">
            <v>1</v>
          </cell>
          <cell r="H7755" t="str">
            <v>/  /</v>
          </cell>
          <cell r="I7755">
            <v>0</v>
          </cell>
          <cell r="J7755">
            <v>0</v>
          </cell>
          <cell r="K7755">
            <v>653</v>
          </cell>
          <cell r="L7755">
            <v>653</v>
          </cell>
          <cell r="M7755">
            <v>0</v>
          </cell>
          <cell r="N7755">
            <v>0</v>
          </cell>
          <cell r="O7755">
            <v>653</v>
          </cell>
          <cell r="P7755">
            <v>0</v>
          </cell>
        </row>
        <row r="7756">
          <cell r="A7756" t="str">
            <v>0011946101</v>
          </cell>
          <cell r="B7756">
            <v>11946</v>
          </cell>
          <cell r="C7756">
            <v>119460</v>
          </cell>
          <cell r="D7756" t="str">
            <v>KS3</v>
          </cell>
          <cell r="E7756">
            <v>101</v>
          </cell>
          <cell r="F7756">
            <v>1</v>
          </cell>
          <cell r="G7756">
            <v>1</v>
          </cell>
          <cell r="H7756">
            <v>39089</v>
          </cell>
          <cell r="I7756">
            <v>6502</v>
          </cell>
          <cell r="J7756">
            <v>0</v>
          </cell>
          <cell r="K7756">
            <v>6502</v>
          </cell>
          <cell r="L7756">
            <v>6502</v>
          </cell>
          <cell r="M7756">
            <v>0</v>
          </cell>
          <cell r="N7756">
            <v>0</v>
          </cell>
          <cell r="O7756">
            <v>6502</v>
          </cell>
          <cell r="P7756">
            <v>0</v>
          </cell>
        </row>
        <row r="7757">
          <cell r="A7757" t="str">
            <v>0011946106</v>
          </cell>
          <cell r="B7757">
            <v>11946</v>
          </cell>
          <cell r="C7757">
            <v>119460</v>
          </cell>
          <cell r="D7757" t="str">
            <v>KS3</v>
          </cell>
          <cell r="E7757">
            <v>106</v>
          </cell>
          <cell r="F7757">
            <v>1</v>
          </cell>
          <cell r="G7757">
            <v>1</v>
          </cell>
          <cell r="H7757" t="str">
            <v>00/00/00</v>
          </cell>
          <cell r="I7757">
            <v>150</v>
          </cell>
          <cell r="J7757">
            <v>0</v>
          </cell>
          <cell r="K7757">
            <v>150</v>
          </cell>
          <cell r="L7757">
            <v>150</v>
          </cell>
          <cell r="M7757">
            <v>0</v>
          </cell>
          <cell r="N7757">
            <v>0</v>
          </cell>
          <cell r="O7757">
            <v>150</v>
          </cell>
          <cell r="P7757">
            <v>0</v>
          </cell>
        </row>
        <row r="7758">
          <cell r="A7758" t="str">
            <v>0011946263</v>
          </cell>
          <cell r="B7758">
            <v>11946</v>
          </cell>
          <cell r="C7758">
            <v>119460</v>
          </cell>
          <cell r="D7758" t="str">
            <v>KS3</v>
          </cell>
          <cell r="E7758">
            <v>263</v>
          </cell>
          <cell r="F7758">
            <v>1</v>
          </cell>
          <cell r="G7758">
            <v>2</v>
          </cell>
          <cell r="H7758" t="str">
            <v>21/01/08</v>
          </cell>
          <cell r="I7758">
            <v>0</v>
          </cell>
          <cell r="J7758">
            <v>111</v>
          </cell>
          <cell r="K7758">
            <v>111</v>
          </cell>
          <cell r="L7758">
            <v>111</v>
          </cell>
          <cell r="M7758">
            <v>0</v>
          </cell>
          <cell r="N7758">
            <v>0</v>
          </cell>
          <cell r="O7758">
            <v>111</v>
          </cell>
          <cell r="P7758">
            <v>0</v>
          </cell>
        </row>
        <row r="7759">
          <cell r="A7759" t="str">
            <v>0011946301</v>
          </cell>
          <cell r="B7759">
            <v>11946</v>
          </cell>
          <cell r="C7759">
            <v>119460</v>
          </cell>
          <cell r="D7759" t="str">
            <v>KS3</v>
          </cell>
          <cell r="E7759">
            <v>301</v>
          </cell>
          <cell r="F7759">
            <v>1</v>
          </cell>
          <cell r="G7759">
            <v>2</v>
          </cell>
          <cell r="H7759" t="str">
            <v>/  /</v>
          </cell>
          <cell r="I7759">
            <v>0</v>
          </cell>
          <cell r="J7759">
            <v>111</v>
          </cell>
          <cell r="K7759">
            <v>6763</v>
          </cell>
          <cell r="L7759">
            <v>6763</v>
          </cell>
          <cell r="M7759">
            <v>0</v>
          </cell>
          <cell r="N7759">
            <v>0</v>
          </cell>
          <cell r="O7759">
            <v>6763</v>
          </cell>
          <cell r="P7759">
            <v>0</v>
          </cell>
        </row>
        <row r="7760">
          <cell r="A7760" t="str">
            <v>0011946511</v>
          </cell>
          <cell r="B7760">
            <v>11946</v>
          </cell>
          <cell r="C7760">
            <v>119460</v>
          </cell>
          <cell r="D7760" t="str">
            <v>KS3</v>
          </cell>
          <cell r="E7760">
            <v>511</v>
          </cell>
          <cell r="F7760">
            <v>1</v>
          </cell>
          <cell r="G7760">
            <v>1</v>
          </cell>
          <cell r="H7760" t="str">
            <v>/  /</v>
          </cell>
          <cell r="I7760">
            <v>0</v>
          </cell>
          <cell r="J7760">
            <v>0</v>
          </cell>
          <cell r="K7760">
            <v>900</v>
          </cell>
          <cell r="L7760">
            <v>900</v>
          </cell>
          <cell r="M7760">
            <v>0</v>
          </cell>
          <cell r="N7760">
            <v>900</v>
          </cell>
          <cell r="O7760">
            <v>900</v>
          </cell>
          <cell r="P7760">
            <v>0</v>
          </cell>
        </row>
        <row r="7761">
          <cell r="A7761" t="str">
            <v>0011946601</v>
          </cell>
          <cell r="B7761">
            <v>11946</v>
          </cell>
          <cell r="C7761">
            <v>119460</v>
          </cell>
          <cell r="D7761" t="str">
            <v>KS3</v>
          </cell>
          <cell r="E7761">
            <v>601</v>
          </cell>
          <cell r="F7761">
            <v>1</v>
          </cell>
          <cell r="G7761">
            <v>2</v>
          </cell>
          <cell r="H7761" t="str">
            <v>/  /</v>
          </cell>
          <cell r="I7761">
            <v>0</v>
          </cell>
          <cell r="J7761">
            <v>111</v>
          </cell>
          <cell r="K7761">
            <v>5863</v>
          </cell>
          <cell r="L7761">
            <v>5863</v>
          </cell>
          <cell r="M7761">
            <v>0</v>
          </cell>
          <cell r="N7761">
            <v>0</v>
          </cell>
          <cell r="O7761">
            <v>5863</v>
          </cell>
          <cell r="P7761">
            <v>0</v>
          </cell>
        </row>
        <row r="7762">
          <cell r="A7762" t="str">
            <v>0011946701</v>
          </cell>
          <cell r="B7762">
            <v>11946</v>
          </cell>
          <cell r="C7762">
            <v>119460</v>
          </cell>
          <cell r="D7762" t="str">
            <v>KS3</v>
          </cell>
          <cell r="E7762">
            <v>701</v>
          </cell>
          <cell r="F7762">
            <v>1</v>
          </cell>
          <cell r="G7762">
            <v>2</v>
          </cell>
          <cell r="H7762" t="str">
            <v>/  /</v>
          </cell>
          <cell r="I7762">
            <v>0</v>
          </cell>
          <cell r="J7762">
            <v>111</v>
          </cell>
          <cell r="K7762">
            <v>5863</v>
          </cell>
          <cell r="L7762">
            <v>5863</v>
          </cell>
          <cell r="M7762">
            <v>0</v>
          </cell>
          <cell r="N7762">
            <v>0</v>
          </cell>
          <cell r="O7762">
            <v>5863</v>
          </cell>
          <cell r="P7762">
            <v>0</v>
          </cell>
        </row>
        <row r="7763">
          <cell r="A7763" t="str">
            <v>0011946910</v>
          </cell>
          <cell r="B7763">
            <v>11946</v>
          </cell>
          <cell r="C7763">
            <v>119460</v>
          </cell>
          <cell r="D7763" t="str">
            <v>KS3</v>
          </cell>
          <cell r="E7763">
            <v>910</v>
          </cell>
          <cell r="F7763">
            <v>1</v>
          </cell>
          <cell r="G7763">
            <v>2</v>
          </cell>
          <cell r="H7763" t="str">
            <v>/  /</v>
          </cell>
          <cell r="I7763">
            <v>0</v>
          </cell>
          <cell r="J7763">
            <v>0</v>
          </cell>
          <cell r="K7763">
            <v>6652</v>
          </cell>
          <cell r="L7763">
            <v>6652</v>
          </cell>
          <cell r="M7763">
            <v>0</v>
          </cell>
          <cell r="N7763">
            <v>0</v>
          </cell>
          <cell r="O7763">
            <v>6652</v>
          </cell>
          <cell r="P7763">
            <v>0</v>
          </cell>
        </row>
        <row r="7764">
          <cell r="A7764" t="str">
            <v>0011946951</v>
          </cell>
          <cell r="B7764">
            <v>11946</v>
          </cell>
          <cell r="C7764">
            <v>119460</v>
          </cell>
          <cell r="D7764" t="str">
            <v>KS3</v>
          </cell>
          <cell r="E7764">
            <v>951</v>
          </cell>
          <cell r="F7764">
            <v>1</v>
          </cell>
          <cell r="G7764">
            <v>1</v>
          </cell>
          <cell r="H7764" t="str">
            <v>/  /</v>
          </cell>
          <cell r="I7764">
            <v>0</v>
          </cell>
          <cell r="J7764">
            <v>0</v>
          </cell>
          <cell r="K7764">
            <v>653</v>
          </cell>
          <cell r="L7764">
            <v>653</v>
          </cell>
          <cell r="M7764">
            <v>0</v>
          </cell>
          <cell r="N7764">
            <v>0</v>
          </cell>
          <cell r="O7764">
            <v>653</v>
          </cell>
          <cell r="P7764">
            <v>0</v>
          </cell>
        </row>
        <row r="7765">
          <cell r="A7765" t="str">
            <v>0011948101</v>
          </cell>
          <cell r="B7765">
            <v>11948</v>
          </cell>
          <cell r="C7765">
            <v>119480</v>
          </cell>
          <cell r="D7765" t="str">
            <v>KS2</v>
          </cell>
          <cell r="E7765">
            <v>101</v>
          </cell>
          <cell r="F7765">
            <v>1</v>
          </cell>
          <cell r="G7765">
            <v>1</v>
          </cell>
          <cell r="H7765">
            <v>39089</v>
          </cell>
          <cell r="I7765">
            <v>8395</v>
          </cell>
          <cell r="J7765">
            <v>0</v>
          </cell>
          <cell r="K7765">
            <v>8395</v>
          </cell>
          <cell r="L7765">
            <v>8395</v>
          </cell>
          <cell r="M7765">
            <v>0</v>
          </cell>
          <cell r="N7765">
            <v>0</v>
          </cell>
          <cell r="O7765">
            <v>8395</v>
          </cell>
          <cell r="P7765">
            <v>0</v>
          </cell>
        </row>
        <row r="7766">
          <cell r="A7766" t="str">
            <v>0011948146</v>
          </cell>
          <cell r="B7766">
            <v>11948</v>
          </cell>
          <cell r="C7766">
            <v>119480</v>
          </cell>
          <cell r="D7766" t="str">
            <v>KS2</v>
          </cell>
          <cell r="E7766">
            <v>146</v>
          </cell>
          <cell r="F7766">
            <v>1</v>
          </cell>
          <cell r="G7766">
            <v>2</v>
          </cell>
          <cell r="H7766" t="str">
            <v>15/01/08</v>
          </cell>
          <cell r="I7766">
            <v>0</v>
          </cell>
          <cell r="J7766">
            <v>1195.1500000000001</v>
          </cell>
          <cell r="K7766">
            <v>1195.1500000000001</v>
          </cell>
          <cell r="L7766">
            <v>1195.1500000000001</v>
          </cell>
          <cell r="M7766">
            <v>0</v>
          </cell>
          <cell r="N7766">
            <v>0</v>
          </cell>
          <cell r="O7766">
            <v>1195.1500000000001</v>
          </cell>
          <cell r="P7766">
            <v>0</v>
          </cell>
        </row>
        <row r="7767">
          <cell r="A7767" t="str">
            <v>0011948301</v>
          </cell>
          <cell r="B7767">
            <v>11948</v>
          </cell>
          <cell r="C7767">
            <v>119480</v>
          </cell>
          <cell r="D7767" t="str">
            <v>KS2</v>
          </cell>
          <cell r="E7767">
            <v>301</v>
          </cell>
          <cell r="F7767">
            <v>1</v>
          </cell>
          <cell r="G7767">
            <v>2</v>
          </cell>
          <cell r="H7767" t="str">
            <v>/  /</v>
          </cell>
          <cell r="I7767">
            <v>0</v>
          </cell>
          <cell r="J7767">
            <v>1195.1500000000001</v>
          </cell>
          <cell r="K7767">
            <v>9590.15</v>
          </cell>
          <cell r="L7767">
            <v>9590.15</v>
          </cell>
          <cell r="M7767">
            <v>0</v>
          </cell>
          <cell r="N7767">
            <v>0</v>
          </cell>
          <cell r="O7767">
            <v>9590.15</v>
          </cell>
          <cell r="P7767">
            <v>0</v>
          </cell>
        </row>
        <row r="7768">
          <cell r="A7768" t="str">
            <v>0011948511</v>
          </cell>
          <cell r="B7768">
            <v>11948</v>
          </cell>
          <cell r="C7768">
            <v>119480</v>
          </cell>
          <cell r="D7768" t="str">
            <v>KS2</v>
          </cell>
          <cell r="E7768">
            <v>511</v>
          </cell>
          <cell r="F7768">
            <v>1</v>
          </cell>
          <cell r="G7768">
            <v>1</v>
          </cell>
          <cell r="H7768" t="str">
            <v>/  /</v>
          </cell>
          <cell r="I7768">
            <v>0</v>
          </cell>
          <cell r="J7768">
            <v>0</v>
          </cell>
          <cell r="K7768">
            <v>900</v>
          </cell>
          <cell r="L7768">
            <v>900</v>
          </cell>
          <cell r="M7768">
            <v>0</v>
          </cell>
          <cell r="N7768">
            <v>900</v>
          </cell>
          <cell r="O7768">
            <v>900</v>
          </cell>
          <cell r="P7768">
            <v>0</v>
          </cell>
        </row>
        <row r="7769">
          <cell r="A7769" t="str">
            <v>0011948522</v>
          </cell>
          <cell r="B7769">
            <v>11948</v>
          </cell>
          <cell r="C7769">
            <v>119480</v>
          </cell>
          <cell r="D7769" t="str">
            <v>KS2</v>
          </cell>
          <cell r="E7769">
            <v>522</v>
          </cell>
          <cell r="F7769">
            <v>1</v>
          </cell>
          <cell r="G7769">
            <v>1</v>
          </cell>
          <cell r="H7769" t="str">
            <v>15/05/07</v>
          </cell>
          <cell r="I7769">
            <v>7</v>
          </cell>
          <cell r="J7769">
            <v>0</v>
          </cell>
          <cell r="K7769">
            <v>7</v>
          </cell>
          <cell r="L7769">
            <v>7</v>
          </cell>
          <cell r="M7769">
            <v>0</v>
          </cell>
          <cell r="N7769">
            <v>0</v>
          </cell>
          <cell r="O7769">
            <v>7</v>
          </cell>
          <cell r="P7769">
            <v>0</v>
          </cell>
        </row>
        <row r="7770">
          <cell r="A7770" t="str">
            <v>0011948601</v>
          </cell>
          <cell r="B7770">
            <v>11948</v>
          </cell>
          <cell r="C7770">
            <v>119480</v>
          </cell>
          <cell r="D7770" t="str">
            <v>KS2</v>
          </cell>
          <cell r="E7770">
            <v>601</v>
          </cell>
          <cell r="F7770">
            <v>1</v>
          </cell>
          <cell r="G7770">
            <v>2</v>
          </cell>
          <cell r="H7770" t="str">
            <v>/  /</v>
          </cell>
          <cell r="I7770">
            <v>0</v>
          </cell>
          <cell r="J7770">
            <v>1195.1500000000001</v>
          </cell>
          <cell r="K7770">
            <v>8683.15</v>
          </cell>
          <cell r="L7770">
            <v>8683.15</v>
          </cell>
          <cell r="M7770">
            <v>0</v>
          </cell>
          <cell r="N7770">
            <v>0</v>
          </cell>
          <cell r="O7770">
            <v>8683.15</v>
          </cell>
          <cell r="P7770">
            <v>0</v>
          </cell>
        </row>
        <row r="7771">
          <cell r="A7771" t="str">
            <v>0011948701</v>
          </cell>
          <cell r="B7771">
            <v>11948</v>
          </cell>
          <cell r="C7771">
            <v>119480</v>
          </cell>
          <cell r="D7771" t="str">
            <v>KS2</v>
          </cell>
          <cell r="E7771">
            <v>701</v>
          </cell>
          <cell r="F7771">
            <v>1</v>
          </cell>
          <cell r="G7771">
            <v>2</v>
          </cell>
          <cell r="H7771" t="str">
            <v>/  /</v>
          </cell>
          <cell r="I7771">
            <v>0</v>
          </cell>
          <cell r="J7771">
            <v>1195.1500000000001</v>
          </cell>
          <cell r="K7771">
            <v>8683.15</v>
          </cell>
          <cell r="L7771">
            <v>8683.15</v>
          </cell>
          <cell r="M7771">
            <v>0</v>
          </cell>
          <cell r="N7771">
            <v>0</v>
          </cell>
          <cell r="O7771">
            <v>8683.15</v>
          </cell>
          <cell r="P7771">
            <v>0</v>
          </cell>
        </row>
        <row r="7772">
          <cell r="A7772" t="str">
            <v>0011948910</v>
          </cell>
          <cell r="B7772">
            <v>11948</v>
          </cell>
          <cell r="C7772">
            <v>119480</v>
          </cell>
          <cell r="D7772" t="str">
            <v>KS2</v>
          </cell>
          <cell r="E7772">
            <v>910</v>
          </cell>
          <cell r="F7772">
            <v>1</v>
          </cell>
          <cell r="G7772">
            <v>2</v>
          </cell>
          <cell r="H7772" t="str">
            <v>/  /</v>
          </cell>
          <cell r="I7772">
            <v>0</v>
          </cell>
          <cell r="J7772">
            <v>1195.1500000000001</v>
          </cell>
          <cell r="K7772">
            <v>9590.15</v>
          </cell>
          <cell r="L7772">
            <v>9590.15</v>
          </cell>
          <cell r="M7772">
            <v>0</v>
          </cell>
          <cell r="N7772">
            <v>0</v>
          </cell>
          <cell r="O7772">
            <v>9590.15</v>
          </cell>
          <cell r="P7772">
            <v>0</v>
          </cell>
        </row>
        <row r="7773">
          <cell r="A7773" t="str">
            <v>0011948951</v>
          </cell>
          <cell r="B7773">
            <v>11948</v>
          </cell>
          <cell r="C7773">
            <v>119480</v>
          </cell>
          <cell r="D7773" t="str">
            <v>KS2</v>
          </cell>
          <cell r="E7773">
            <v>951</v>
          </cell>
          <cell r="F7773">
            <v>1</v>
          </cell>
          <cell r="G7773">
            <v>2</v>
          </cell>
          <cell r="H7773" t="str">
            <v>/  /</v>
          </cell>
          <cell r="I7773">
            <v>0</v>
          </cell>
          <cell r="J7773">
            <v>0</v>
          </cell>
          <cell r="K7773">
            <v>653</v>
          </cell>
          <cell r="L7773">
            <v>653</v>
          </cell>
          <cell r="M7773">
            <v>0</v>
          </cell>
          <cell r="N7773">
            <v>0</v>
          </cell>
          <cell r="O7773">
            <v>653</v>
          </cell>
          <cell r="P7773">
            <v>0</v>
          </cell>
        </row>
        <row r="7774">
          <cell r="A7774" t="str">
            <v>0011949101</v>
          </cell>
          <cell r="B7774">
            <v>11949</v>
          </cell>
          <cell r="C7774">
            <v>119490</v>
          </cell>
          <cell r="D7774">
            <v>934</v>
          </cell>
          <cell r="E7774">
            <v>101</v>
          </cell>
          <cell r="F7774">
            <v>1</v>
          </cell>
          <cell r="G7774">
            <v>1</v>
          </cell>
          <cell r="H7774" t="str">
            <v>15/01/07</v>
          </cell>
          <cell r="I7774">
            <v>8650</v>
          </cell>
          <cell r="J7774">
            <v>0</v>
          </cell>
          <cell r="K7774">
            <v>8650</v>
          </cell>
          <cell r="L7774">
            <v>8650</v>
          </cell>
          <cell r="M7774">
            <v>0</v>
          </cell>
          <cell r="N7774">
            <v>0</v>
          </cell>
          <cell r="O7774">
            <v>8650</v>
          </cell>
          <cell r="P7774">
            <v>0</v>
          </cell>
        </row>
        <row r="7775">
          <cell r="A7775" t="str">
            <v>0011949106</v>
          </cell>
          <cell r="B7775">
            <v>11949</v>
          </cell>
          <cell r="C7775">
            <v>119490</v>
          </cell>
          <cell r="D7775">
            <v>934</v>
          </cell>
          <cell r="E7775">
            <v>106</v>
          </cell>
          <cell r="F7775">
            <v>1</v>
          </cell>
          <cell r="G7775">
            <v>1</v>
          </cell>
          <cell r="H7775" t="str">
            <v>15/01/07</v>
          </cell>
          <cell r="I7775">
            <v>150</v>
          </cell>
          <cell r="J7775">
            <v>0</v>
          </cell>
          <cell r="K7775">
            <v>150</v>
          </cell>
          <cell r="L7775">
            <v>150</v>
          </cell>
          <cell r="M7775">
            <v>0</v>
          </cell>
          <cell r="N7775">
            <v>0</v>
          </cell>
          <cell r="O7775">
            <v>150</v>
          </cell>
          <cell r="P7775">
            <v>0</v>
          </cell>
        </row>
        <row r="7776">
          <cell r="A7776" t="str">
            <v>0011949301</v>
          </cell>
          <cell r="B7776">
            <v>11949</v>
          </cell>
          <cell r="C7776">
            <v>119490</v>
          </cell>
          <cell r="D7776">
            <v>934</v>
          </cell>
          <cell r="E7776">
            <v>301</v>
          </cell>
          <cell r="F7776">
            <v>1</v>
          </cell>
          <cell r="G7776">
            <v>1</v>
          </cell>
          <cell r="H7776" t="str">
            <v>/  /</v>
          </cell>
          <cell r="I7776">
            <v>0</v>
          </cell>
          <cell r="J7776">
            <v>0</v>
          </cell>
          <cell r="K7776">
            <v>8800</v>
          </cell>
          <cell r="L7776">
            <v>8800</v>
          </cell>
          <cell r="M7776">
            <v>0</v>
          </cell>
          <cell r="N7776">
            <v>0</v>
          </cell>
          <cell r="O7776">
            <v>8800</v>
          </cell>
          <cell r="P7776">
            <v>0</v>
          </cell>
        </row>
        <row r="7777">
          <cell r="A7777" t="str">
            <v>0011949511</v>
          </cell>
          <cell r="B7777">
            <v>11949</v>
          </cell>
          <cell r="C7777">
            <v>119490</v>
          </cell>
          <cell r="D7777">
            <v>934</v>
          </cell>
          <cell r="E7777">
            <v>511</v>
          </cell>
          <cell r="F7777">
            <v>1</v>
          </cell>
          <cell r="G7777">
            <v>1</v>
          </cell>
          <cell r="H7777" t="str">
            <v>/  /</v>
          </cell>
          <cell r="I7777">
            <v>0</v>
          </cell>
          <cell r="J7777">
            <v>0</v>
          </cell>
          <cell r="K7777">
            <v>900</v>
          </cell>
          <cell r="L7777">
            <v>900</v>
          </cell>
          <cell r="M7777">
            <v>0</v>
          </cell>
          <cell r="N7777">
            <v>900</v>
          </cell>
          <cell r="O7777">
            <v>900</v>
          </cell>
          <cell r="P7777">
            <v>0</v>
          </cell>
        </row>
        <row r="7778">
          <cell r="A7778" t="str">
            <v>0011949523</v>
          </cell>
          <cell r="B7778">
            <v>11949</v>
          </cell>
          <cell r="C7778">
            <v>119490</v>
          </cell>
          <cell r="D7778">
            <v>934</v>
          </cell>
          <cell r="E7778">
            <v>523</v>
          </cell>
          <cell r="F7778">
            <v>1</v>
          </cell>
          <cell r="G7778">
            <v>1</v>
          </cell>
          <cell r="H7778" t="str">
            <v>15/01/07</v>
          </cell>
          <cell r="I7778">
            <v>1</v>
          </cell>
          <cell r="J7778">
            <v>0</v>
          </cell>
          <cell r="K7778">
            <v>1</v>
          </cell>
          <cell r="L7778">
            <v>1</v>
          </cell>
          <cell r="M7778">
            <v>0</v>
          </cell>
          <cell r="N7778">
            <v>0</v>
          </cell>
          <cell r="O7778">
            <v>1</v>
          </cell>
          <cell r="P7778">
            <v>0</v>
          </cell>
        </row>
        <row r="7779">
          <cell r="A7779" t="str">
            <v>0011949601</v>
          </cell>
          <cell r="B7779">
            <v>11949</v>
          </cell>
          <cell r="C7779">
            <v>119490</v>
          </cell>
          <cell r="D7779">
            <v>934</v>
          </cell>
          <cell r="E7779">
            <v>601</v>
          </cell>
          <cell r="F7779">
            <v>1</v>
          </cell>
          <cell r="G7779">
            <v>1</v>
          </cell>
          <cell r="H7779" t="str">
            <v>/  /</v>
          </cell>
          <cell r="I7779">
            <v>0</v>
          </cell>
          <cell r="J7779">
            <v>0</v>
          </cell>
          <cell r="K7779">
            <v>7899</v>
          </cell>
          <cell r="L7779">
            <v>7899</v>
          </cell>
          <cell r="M7779">
            <v>0</v>
          </cell>
          <cell r="N7779">
            <v>0</v>
          </cell>
          <cell r="O7779">
            <v>7899</v>
          </cell>
          <cell r="P7779">
            <v>0</v>
          </cell>
        </row>
        <row r="7780">
          <cell r="A7780" t="str">
            <v>0011949701</v>
          </cell>
          <cell r="B7780">
            <v>11949</v>
          </cell>
          <cell r="C7780">
            <v>119490</v>
          </cell>
          <cell r="D7780">
            <v>934</v>
          </cell>
          <cell r="E7780">
            <v>701</v>
          </cell>
          <cell r="F7780">
            <v>1</v>
          </cell>
          <cell r="G7780">
            <v>1</v>
          </cell>
          <cell r="H7780" t="str">
            <v>/  /</v>
          </cell>
          <cell r="I7780">
            <v>0</v>
          </cell>
          <cell r="J7780">
            <v>0</v>
          </cell>
          <cell r="K7780">
            <v>7899</v>
          </cell>
          <cell r="L7780">
            <v>7899</v>
          </cell>
          <cell r="M7780">
            <v>0</v>
          </cell>
          <cell r="N7780">
            <v>0</v>
          </cell>
          <cell r="O7780">
            <v>7899</v>
          </cell>
          <cell r="P7780">
            <v>0</v>
          </cell>
        </row>
        <row r="7781">
          <cell r="A7781" t="str">
            <v>0011949910</v>
          </cell>
          <cell r="B7781">
            <v>11949</v>
          </cell>
          <cell r="C7781">
            <v>119490</v>
          </cell>
          <cell r="D7781">
            <v>934</v>
          </cell>
          <cell r="E7781">
            <v>910</v>
          </cell>
          <cell r="F7781">
            <v>1</v>
          </cell>
          <cell r="G7781">
            <v>1</v>
          </cell>
          <cell r="H7781" t="str">
            <v>/  /</v>
          </cell>
          <cell r="I7781">
            <v>0</v>
          </cell>
          <cell r="J7781">
            <v>0</v>
          </cell>
          <cell r="K7781">
            <v>8800</v>
          </cell>
          <cell r="L7781">
            <v>8800</v>
          </cell>
          <cell r="M7781">
            <v>0</v>
          </cell>
          <cell r="N7781">
            <v>0</v>
          </cell>
          <cell r="O7781">
            <v>8800</v>
          </cell>
          <cell r="P7781">
            <v>0</v>
          </cell>
        </row>
        <row r="7782">
          <cell r="A7782" t="str">
            <v>0011949951</v>
          </cell>
          <cell r="B7782">
            <v>11949</v>
          </cell>
          <cell r="C7782">
            <v>119490</v>
          </cell>
          <cell r="D7782">
            <v>934</v>
          </cell>
          <cell r="E7782">
            <v>951</v>
          </cell>
          <cell r="F7782">
            <v>1</v>
          </cell>
          <cell r="G7782">
            <v>1</v>
          </cell>
          <cell r="H7782" t="str">
            <v>/  /</v>
          </cell>
          <cell r="I7782">
            <v>0</v>
          </cell>
          <cell r="J7782">
            <v>0</v>
          </cell>
          <cell r="K7782">
            <v>653</v>
          </cell>
          <cell r="L7782">
            <v>653</v>
          </cell>
          <cell r="M7782">
            <v>0</v>
          </cell>
          <cell r="N7782">
            <v>0</v>
          </cell>
          <cell r="O7782">
            <v>653</v>
          </cell>
          <cell r="P7782">
            <v>0</v>
          </cell>
        </row>
        <row r="7783">
          <cell r="A7783" t="str">
            <v>0011950101</v>
          </cell>
          <cell r="B7783">
            <v>11950</v>
          </cell>
          <cell r="C7783">
            <v>119500</v>
          </cell>
          <cell r="D7783">
            <v>282</v>
          </cell>
          <cell r="E7783">
            <v>101</v>
          </cell>
          <cell r="F7783">
            <v>1</v>
          </cell>
          <cell r="G7783">
            <v>1</v>
          </cell>
          <cell r="H7783">
            <v>39089</v>
          </cell>
          <cell r="I7783">
            <v>14598</v>
          </cell>
          <cell r="J7783">
            <v>0</v>
          </cell>
          <cell r="K7783">
            <v>14598</v>
          </cell>
          <cell r="L7783">
            <v>14598</v>
          </cell>
          <cell r="M7783">
            <v>0</v>
          </cell>
          <cell r="N7783">
            <v>0</v>
          </cell>
          <cell r="O7783">
            <v>14598</v>
          </cell>
          <cell r="P7783">
            <v>0</v>
          </cell>
        </row>
        <row r="7784">
          <cell r="A7784" t="str">
            <v>0011950106</v>
          </cell>
          <cell r="B7784">
            <v>11950</v>
          </cell>
          <cell r="C7784">
            <v>119500</v>
          </cell>
          <cell r="D7784">
            <v>282</v>
          </cell>
          <cell r="E7784">
            <v>106</v>
          </cell>
          <cell r="F7784">
            <v>1</v>
          </cell>
          <cell r="G7784">
            <v>1</v>
          </cell>
          <cell r="H7784">
            <v>39085</v>
          </cell>
          <cell r="I7784">
            <v>150</v>
          </cell>
          <cell r="J7784">
            <v>0</v>
          </cell>
          <cell r="K7784">
            <v>150</v>
          </cell>
          <cell r="L7784">
            <v>150</v>
          </cell>
          <cell r="M7784">
            <v>0</v>
          </cell>
          <cell r="N7784">
            <v>0</v>
          </cell>
          <cell r="O7784">
            <v>150</v>
          </cell>
          <cell r="P7784">
            <v>0</v>
          </cell>
        </row>
        <row r="7785">
          <cell r="A7785" t="str">
            <v>0011950172</v>
          </cell>
          <cell r="B7785">
            <v>11950</v>
          </cell>
          <cell r="C7785">
            <v>119500</v>
          </cell>
          <cell r="D7785">
            <v>282</v>
          </cell>
          <cell r="E7785">
            <v>172</v>
          </cell>
          <cell r="F7785">
            <v>1</v>
          </cell>
          <cell r="G7785">
            <v>2</v>
          </cell>
          <cell r="H7785" t="str">
            <v>15/01/08</v>
          </cell>
          <cell r="I7785">
            <v>0</v>
          </cell>
          <cell r="J7785">
            <v>7036.49</v>
          </cell>
          <cell r="K7785">
            <v>7036.49</v>
          </cell>
          <cell r="L7785">
            <v>7036.49</v>
          </cell>
          <cell r="M7785">
            <v>0</v>
          </cell>
          <cell r="N7785">
            <v>0</v>
          </cell>
          <cell r="O7785">
            <v>7036.49</v>
          </cell>
          <cell r="P7785">
            <v>0</v>
          </cell>
        </row>
        <row r="7786">
          <cell r="A7786" t="str">
            <v>0011950263</v>
          </cell>
          <cell r="B7786">
            <v>11950</v>
          </cell>
          <cell r="C7786">
            <v>119500</v>
          </cell>
          <cell r="D7786">
            <v>282</v>
          </cell>
          <cell r="E7786">
            <v>263</v>
          </cell>
          <cell r="F7786">
            <v>1</v>
          </cell>
          <cell r="G7786">
            <v>1</v>
          </cell>
          <cell r="H7786">
            <v>39630</v>
          </cell>
          <cell r="I7786">
            <v>0</v>
          </cell>
          <cell r="J7786">
            <v>0</v>
          </cell>
          <cell r="K7786">
            <v>76.75</v>
          </cell>
          <cell r="L7786">
            <v>76.75</v>
          </cell>
          <cell r="M7786">
            <v>0</v>
          </cell>
          <cell r="N7786">
            <v>0</v>
          </cell>
          <cell r="O7786">
            <v>76.75</v>
          </cell>
          <cell r="P7786">
            <v>0</v>
          </cell>
        </row>
        <row r="7787">
          <cell r="A7787" t="str">
            <v>0011950301</v>
          </cell>
          <cell r="B7787">
            <v>11950</v>
          </cell>
          <cell r="C7787">
            <v>119500</v>
          </cell>
          <cell r="D7787">
            <v>282</v>
          </cell>
          <cell r="E7787">
            <v>301</v>
          </cell>
          <cell r="F7787">
            <v>1</v>
          </cell>
          <cell r="G7787">
            <v>2</v>
          </cell>
          <cell r="H7787" t="str">
            <v>/  /</v>
          </cell>
          <cell r="I7787">
            <v>0</v>
          </cell>
          <cell r="J7787">
            <v>7036.49</v>
          </cell>
          <cell r="K7787">
            <v>21861.24</v>
          </cell>
          <cell r="L7787">
            <v>21861.24</v>
          </cell>
          <cell r="M7787">
            <v>0</v>
          </cell>
          <cell r="N7787">
            <v>0</v>
          </cell>
          <cell r="O7787">
            <v>21861.24</v>
          </cell>
          <cell r="P7787">
            <v>0</v>
          </cell>
        </row>
        <row r="7788">
          <cell r="A7788" t="str">
            <v>0011950511</v>
          </cell>
          <cell r="B7788">
            <v>11950</v>
          </cell>
          <cell r="C7788">
            <v>119500</v>
          </cell>
          <cell r="D7788">
            <v>282</v>
          </cell>
          <cell r="E7788">
            <v>511</v>
          </cell>
          <cell r="F7788">
            <v>1</v>
          </cell>
          <cell r="G7788">
            <v>2</v>
          </cell>
          <cell r="H7788" t="str">
            <v>/  /</v>
          </cell>
          <cell r="I7788">
            <v>0</v>
          </cell>
          <cell r="J7788">
            <v>1407</v>
          </cell>
          <cell r="K7788">
            <v>2307</v>
          </cell>
          <cell r="L7788">
            <v>2307</v>
          </cell>
          <cell r="M7788">
            <v>0</v>
          </cell>
          <cell r="N7788">
            <v>2307</v>
          </cell>
          <cell r="O7788">
            <v>2307</v>
          </cell>
          <cell r="P7788">
            <v>0</v>
          </cell>
        </row>
        <row r="7789">
          <cell r="A7789" t="str">
            <v>0011950523</v>
          </cell>
          <cell r="B7789">
            <v>11950</v>
          </cell>
          <cell r="C7789">
            <v>119500</v>
          </cell>
          <cell r="D7789">
            <v>282</v>
          </cell>
          <cell r="E7789">
            <v>523</v>
          </cell>
          <cell r="F7789">
            <v>1</v>
          </cell>
          <cell r="G7789">
            <v>1</v>
          </cell>
          <cell r="H7789">
            <v>39085</v>
          </cell>
          <cell r="I7789">
            <v>1</v>
          </cell>
          <cell r="J7789">
            <v>0</v>
          </cell>
          <cell r="K7789">
            <v>1</v>
          </cell>
          <cell r="L7789">
            <v>1</v>
          </cell>
          <cell r="M7789">
            <v>0</v>
          </cell>
          <cell r="N7789">
            <v>0</v>
          </cell>
          <cell r="O7789">
            <v>1</v>
          </cell>
          <cell r="P7789">
            <v>0</v>
          </cell>
        </row>
        <row r="7790">
          <cell r="A7790" t="str">
            <v>0011950555</v>
          </cell>
          <cell r="B7790">
            <v>11950</v>
          </cell>
          <cell r="C7790">
            <v>119500</v>
          </cell>
          <cell r="D7790">
            <v>282</v>
          </cell>
          <cell r="E7790">
            <v>555</v>
          </cell>
          <cell r="F7790">
            <v>1</v>
          </cell>
          <cell r="G7790">
            <v>1</v>
          </cell>
          <cell r="H7790" t="str">
            <v>/  /</v>
          </cell>
          <cell r="I7790">
            <v>0</v>
          </cell>
          <cell r="J7790">
            <v>0</v>
          </cell>
          <cell r="K7790">
            <v>200</v>
          </cell>
          <cell r="L7790">
            <v>200</v>
          </cell>
          <cell r="M7790">
            <v>0</v>
          </cell>
          <cell r="N7790">
            <v>0</v>
          </cell>
          <cell r="O7790">
            <v>200</v>
          </cell>
          <cell r="P7790">
            <v>0</v>
          </cell>
        </row>
        <row r="7791">
          <cell r="A7791" t="str">
            <v>0011950601</v>
          </cell>
          <cell r="B7791">
            <v>11950</v>
          </cell>
          <cell r="C7791">
            <v>119500</v>
          </cell>
          <cell r="D7791">
            <v>282</v>
          </cell>
          <cell r="E7791">
            <v>601</v>
          </cell>
          <cell r="F7791">
            <v>1</v>
          </cell>
          <cell r="G7791">
            <v>2</v>
          </cell>
          <cell r="H7791" t="str">
            <v>/  /</v>
          </cell>
          <cell r="I7791">
            <v>0</v>
          </cell>
          <cell r="J7791">
            <v>5629.49</v>
          </cell>
          <cell r="K7791">
            <v>19353.240000000002</v>
          </cell>
          <cell r="L7791">
            <v>19353.240000000002</v>
          </cell>
          <cell r="M7791">
            <v>0</v>
          </cell>
          <cell r="N7791">
            <v>0</v>
          </cell>
          <cell r="O7791">
            <v>19353.240000000002</v>
          </cell>
          <cell r="P7791">
            <v>0</v>
          </cell>
        </row>
        <row r="7792">
          <cell r="A7792" t="str">
            <v>0011950701</v>
          </cell>
          <cell r="B7792">
            <v>11950</v>
          </cell>
          <cell r="C7792">
            <v>119500</v>
          </cell>
          <cell r="D7792">
            <v>282</v>
          </cell>
          <cell r="E7792">
            <v>701</v>
          </cell>
          <cell r="F7792">
            <v>1</v>
          </cell>
          <cell r="G7792">
            <v>2</v>
          </cell>
          <cell r="H7792" t="str">
            <v>/  /</v>
          </cell>
          <cell r="I7792">
            <v>0</v>
          </cell>
          <cell r="J7792">
            <v>5629.49</v>
          </cell>
          <cell r="K7792">
            <v>19353.240000000002</v>
          </cell>
          <cell r="L7792">
            <v>19353.240000000002</v>
          </cell>
          <cell r="M7792">
            <v>0</v>
          </cell>
          <cell r="N7792">
            <v>0</v>
          </cell>
          <cell r="O7792">
            <v>19353.240000000002</v>
          </cell>
          <cell r="P7792">
            <v>0</v>
          </cell>
        </row>
        <row r="7793">
          <cell r="A7793" t="str">
            <v>0011950910</v>
          </cell>
          <cell r="B7793">
            <v>11950</v>
          </cell>
          <cell r="C7793">
            <v>119500</v>
          </cell>
          <cell r="D7793">
            <v>282</v>
          </cell>
          <cell r="E7793">
            <v>910</v>
          </cell>
          <cell r="F7793">
            <v>1</v>
          </cell>
          <cell r="G7793">
            <v>2</v>
          </cell>
          <cell r="H7793" t="str">
            <v>/  /</v>
          </cell>
          <cell r="I7793">
            <v>0</v>
          </cell>
          <cell r="J7793">
            <v>0</v>
          </cell>
          <cell r="K7793">
            <v>14748</v>
          </cell>
          <cell r="L7793">
            <v>14748</v>
          </cell>
          <cell r="M7793">
            <v>0</v>
          </cell>
          <cell r="N7793">
            <v>0</v>
          </cell>
          <cell r="O7793">
            <v>14748</v>
          </cell>
          <cell r="P7793">
            <v>0</v>
          </cell>
        </row>
        <row r="7794">
          <cell r="A7794" t="str">
            <v>0011950915</v>
          </cell>
          <cell r="B7794">
            <v>11950</v>
          </cell>
          <cell r="C7794">
            <v>119500</v>
          </cell>
          <cell r="D7794">
            <v>282</v>
          </cell>
          <cell r="E7794">
            <v>915</v>
          </cell>
          <cell r="F7794">
            <v>1</v>
          </cell>
          <cell r="G7794">
            <v>2</v>
          </cell>
          <cell r="H7794" t="str">
            <v>/  /</v>
          </cell>
          <cell r="I7794">
            <v>0</v>
          </cell>
          <cell r="J7794">
            <v>7036.49</v>
          </cell>
          <cell r="K7794">
            <v>7036.49</v>
          </cell>
          <cell r="L7794">
            <v>7036.49</v>
          </cell>
          <cell r="M7794">
            <v>0</v>
          </cell>
          <cell r="N7794">
            <v>0</v>
          </cell>
          <cell r="O7794">
            <v>7036.49</v>
          </cell>
          <cell r="P7794">
            <v>0</v>
          </cell>
        </row>
        <row r="7795">
          <cell r="A7795" t="str">
            <v>0011950951</v>
          </cell>
          <cell r="B7795">
            <v>11950</v>
          </cell>
          <cell r="C7795">
            <v>119500</v>
          </cell>
          <cell r="D7795">
            <v>282</v>
          </cell>
          <cell r="E7795">
            <v>951</v>
          </cell>
          <cell r="F7795">
            <v>1</v>
          </cell>
          <cell r="G7795">
            <v>2</v>
          </cell>
          <cell r="H7795" t="str">
            <v>/  /</v>
          </cell>
          <cell r="I7795">
            <v>0</v>
          </cell>
          <cell r="J7795">
            <v>1021</v>
          </cell>
          <cell r="K7795">
            <v>1674</v>
          </cell>
          <cell r="L7795">
            <v>1674</v>
          </cell>
          <cell r="M7795">
            <v>0</v>
          </cell>
          <cell r="N7795">
            <v>0</v>
          </cell>
          <cell r="O7795">
            <v>1674</v>
          </cell>
          <cell r="P7795">
            <v>0</v>
          </cell>
        </row>
        <row r="7796">
          <cell r="A7796" t="str">
            <v>0011953101</v>
          </cell>
          <cell r="B7796">
            <v>11953</v>
          </cell>
          <cell r="C7796">
            <v>119530</v>
          </cell>
          <cell r="D7796">
            <v>454</v>
          </cell>
          <cell r="E7796">
            <v>101</v>
          </cell>
          <cell r="F7796">
            <v>1</v>
          </cell>
          <cell r="G7796">
            <v>1</v>
          </cell>
          <cell r="H7796">
            <v>39448</v>
          </cell>
          <cell r="I7796">
            <v>4300</v>
          </cell>
          <cell r="J7796">
            <v>0</v>
          </cell>
          <cell r="K7796">
            <v>4300</v>
          </cell>
          <cell r="L7796">
            <v>4300</v>
          </cell>
          <cell r="M7796">
            <v>0</v>
          </cell>
          <cell r="N7796">
            <v>0</v>
          </cell>
          <cell r="O7796">
            <v>4300</v>
          </cell>
          <cell r="P7796">
            <v>0</v>
          </cell>
        </row>
        <row r="7797">
          <cell r="A7797" t="str">
            <v>0011953103</v>
          </cell>
          <cell r="B7797">
            <v>11953</v>
          </cell>
          <cell r="C7797">
            <v>119530</v>
          </cell>
          <cell r="D7797">
            <v>454</v>
          </cell>
          <cell r="E7797">
            <v>103</v>
          </cell>
          <cell r="F7797">
            <v>1</v>
          </cell>
          <cell r="G7797">
            <v>1</v>
          </cell>
          <cell r="H7797">
            <v>38724</v>
          </cell>
          <cell r="I7797">
            <v>500</v>
          </cell>
          <cell r="J7797">
            <v>0</v>
          </cell>
          <cell r="K7797">
            <v>500</v>
          </cell>
          <cell r="L7797">
            <v>500</v>
          </cell>
          <cell r="M7797">
            <v>0</v>
          </cell>
          <cell r="N7797">
            <v>0</v>
          </cell>
          <cell r="O7797">
            <v>500</v>
          </cell>
          <cell r="P7797">
            <v>0</v>
          </cell>
        </row>
        <row r="7798">
          <cell r="A7798" t="str">
            <v>0011953176</v>
          </cell>
          <cell r="B7798">
            <v>11953</v>
          </cell>
          <cell r="C7798">
            <v>119530</v>
          </cell>
          <cell r="D7798">
            <v>454</v>
          </cell>
          <cell r="E7798">
            <v>176</v>
          </cell>
          <cell r="F7798">
            <v>1</v>
          </cell>
          <cell r="G7798">
            <v>1</v>
          </cell>
          <cell r="H7798">
            <v>39448</v>
          </cell>
          <cell r="I7798">
            <v>0</v>
          </cell>
          <cell r="J7798">
            <v>0</v>
          </cell>
          <cell r="K7798">
            <v>500</v>
          </cell>
          <cell r="L7798">
            <v>500</v>
          </cell>
          <cell r="M7798">
            <v>0</v>
          </cell>
          <cell r="N7798">
            <v>0</v>
          </cell>
          <cell r="O7798">
            <v>500</v>
          </cell>
          <cell r="P7798">
            <v>0</v>
          </cell>
        </row>
        <row r="7799">
          <cell r="A7799" t="str">
            <v>0011953263</v>
          </cell>
          <cell r="B7799">
            <v>11953</v>
          </cell>
          <cell r="C7799">
            <v>119530</v>
          </cell>
          <cell r="D7799">
            <v>454</v>
          </cell>
          <cell r="E7799">
            <v>263</v>
          </cell>
          <cell r="F7799">
            <v>1</v>
          </cell>
          <cell r="G7799">
            <v>2</v>
          </cell>
          <cell r="H7799" t="str">
            <v>21/01/08</v>
          </cell>
          <cell r="I7799">
            <v>0</v>
          </cell>
          <cell r="J7799">
            <v>407.81</v>
          </cell>
          <cell r="K7799">
            <v>407.81</v>
          </cell>
          <cell r="L7799">
            <v>407.81</v>
          </cell>
          <cell r="M7799">
            <v>0</v>
          </cell>
          <cell r="N7799">
            <v>0</v>
          </cell>
          <cell r="O7799">
            <v>407.81</v>
          </cell>
          <cell r="P7799">
            <v>0</v>
          </cell>
        </row>
        <row r="7800">
          <cell r="A7800" t="str">
            <v>0011953301</v>
          </cell>
          <cell r="B7800">
            <v>11953</v>
          </cell>
          <cell r="C7800">
            <v>119530</v>
          </cell>
          <cell r="D7800">
            <v>454</v>
          </cell>
          <cell r="E7800">
            <v>301</v>
          </cell>
          <cell r="F7800">
            <v>1</v>
          </cell>
          <cell r="G7800">
            <v>2</v>
          </cell>
          <cell r="H7800" t="str">
            <v>/  /</v>
          </cell>
          <cell r="I7800">
            <v>0</v>
          </cell>
          <cell r="J7800">
            <v>407.81</v>
          </cell>
          <cell r="K7800">
            <v>5707.81</v>
          </cell>
          <cell r="L7800">
            <v>5707.81</v>
          </cell>
          <cell r="M7800">
            <v>0</v>
          </cell>
          <cell r="N7800">
            <v>0</v>
          </cell>
          <cell r="O7800">
            <v>5707.81</v>
          </cell>
          <cell r="P7800">
            <v>0</v>
          </cell>
        </row>
        <row r="7801">
          <cell r="A7801" t="str">
            <v>0011953511</v>
          </cell>
          <cell r="B7801">
            <v>11953</v>
          </cell>
          <cell r="C7801">
            <v>119530</v>
          </cell>
          <cell r="D7801">
            <v>454</v>
          </cell>
          <cell r="E7801">
            <v>511</v>
          </cell>
          <cell r="F7801">
            <v>1</v>
          </cell>
          <cell r="G7801">
            <v>1</v>
          </cell>
          <cell r="H7801" t="str">
            <v>/  /</v>
          </cell>
          <cell r="I7801">
            <v>0</v>
          </cell>
          <cell r="J7801">
            <v>0</v>
          </cell>
          <cell r="K7801">
            <v>1000</v>
          </cell>
          <cell r="L7801">
            <v>1000</v>
          </cell>
          <cell r="M7801">
            <v>0</v>
          </cell>
          <cell r="N7801">
            <v>1000</v>
          </cell>
          <cell r="O7801">
            <v>1000</v>
          </cell>
          <cell r="P7801">
            <v>0</v>
          </cell>
        </row>
        <row r="7802">
          <cell r="A7802" t="str">
            <v>0011953523</v>
          </cell>
          <cell r="B7802">
            <v>11953</v>
          </cell>
          <cell r="C7802">
            <v>119530</v>
          </cell>
          <cell r="D7802">
            <v>454</v>
          </cell>
          <cell r="E7802">
            <v>523</v>
          </cell>
          <cell r="F7802">
            <v>1</v>
          </cell>
          <cell r="G7802">
            <v>1</v>
          </cell>
          <cell r="H7802">
            <v>38724</v>
          </cell>
          <cell r="I7802">
            <v>1</v>
          </cell>
          <cell r="J7802">
            <v>0</v>
          </cell>
          <cell r="K7802">
            <v>1</v>
          </cell>
          <cell r="L7802">
            <v>1</v>
          </cell>
          <cell r="M7802">
            <v>0</v>
          </cell>
          <cell r="N7802">
            <v>0</v>
          </cell>
          <cell r="O7802">
            <v>1</v>
          </cell>
          <cell r="P7802">
            <v>0</v>
          </cell>
        </row>
        <row r="7803">
          <cell r="A7803" t="str">
            <v>0011953555</v>
          </cell>
          <cell r="B7803">
            <v>11953</v>
          </cell>
          <cell r="C7803">
            <v>119530</v>
          </cell>
          <cell r="D7803">
            <v>454</v>
          </cell>
          <cell r="E7803">
            <v>555</v>
          </cell>
          <cell r="F7803">
            <v>1</v>
          </cell>
          <cell r="G7803">
            <v>1</v>
          </cell>
          <cell r="H7803" t="str">
            <v>/  /</v>
          </cell>
          <cell r="I7803">
            <v>0</v>
          </cell>
          <cell r="J7803">
            <v>0</v>
          </cell>
          <cell r="K7803">
            <v>215</v>
          </cell>
          <cell r="L7803">
            <v>215</v>
          </cell>
          <cell r="M7803">
            <v>0</v>
          </cell>
          <cell r="N7803">
            <v>0</v>
          </cell>
          <cell r="O7803">
            <v>215</v>
          </cell>
          <cell r="P7803">
            <v>0</v>
          </cell>
        </row>
        <row r="7804">
          <cell r="A7804" t="str">
            <v>0011953601</v>
          </cell>
          <cell r="B7804">
            <v>11953</v>
          </cell>
          <cell r="C7804">
            <v>119530</v>
          </cell>
          <cell r="D7804">
            <v>454</v>
          </cell>
          <cell r="E7804">
            <v>601</v>
          </cell>
          <cell r="F7804">
            <v>1</v>
          </cell>
          <cell r="G7804">
            <v>2</v>
          </cell>
          <cell r="H7804" t="str">
            <v>/  /</v>
          </cell>
          <cell r="I7804">
            <v>0</v>
          </cell>
          <cell r="J7804">
            <v>407.81</v>
          </cell>
          <cell r="K7804">
            <v>4491.8100000000004</v>
          </cell>
          <cell r="L7804">
            <v>4491.8100000000004</v>
          </cell>
          <cell r="M7804">
            <v>0</v>
          </cell>
          <cell r="N7804">
            <v>0</v>
          </cell>
          <cell r="O7804">
            <v>4491.8100000000004</v>
          </cell>
          <cell r="P7804">
            <v>0</v>
          </cell>
        </row>
        <row r="7805">
          <cell r="A7805" t="str">
            <v>0011953701</v>
          </cell>
          <cell r="B7805">
            <v>11953</v>
          </cell>
          <cell r="C7805">
            <v>119530</v>
          </cell>
          <cell r="D7805">
            <v>454</v>
          </cell>
          <cell r="E7805">
            <v>701</v>
          </cell>
          <cell r="F7805">
            <v>1</v>
          </cell>
          <cell r="G7805">
            <v>2</v>
          </cell>
          <cell r="H7805" t="str">
            <v>/  /</v>
          </cell>
          <cell r="I7805">
            <v>0</v>
          </cell>
          <cell r="J7805">
            <v>407.81</v>
          </cell>
          <cell r="K7805">
            <v>4491.8100000000004</v>
          </cell>
          <cell r="L7805">
            <v>4491.8100000000004</v>
          </cell>
          <cell r="M7805">
            <v>0</v>
          </cell>
          <cell r="N7805">
            <v>0</v>
          </cell>
          <cell r="O7805">
            <v>4491.8100000000004</v>
          </cell>
          <cell r="P7805">
            <v>0</v>
          </cell>
        </row>
        <row r="7806">
          <cell r="A7806" t="str">
            <v>0011953910</v>
          </cell>
          <cell r="B7806">
            <v>11953</v>
          </cell>
          <cell r="C7806">
            <v>119530</v>
          </cell>
          <cell r="D7806">
            <v>454</v>
          </cell>
          <cell r="E7806">
            <v>910</v>
          </cell>
          <cell r="F7806">
            <v>1</v>
          </cell>
          <cell r="G7806">
            <v>2</v>
          </cell>
          <cell r="H7806" t="str">
            <v>/  /</v>
          </cell>
          <cell r="I7806">
            <v>0</v>
          </cell>
          <cell r="J7806">
            <v>0</v>
          </cell>
          <cell r="K7806">
            <v>4800</v>
          </cell>
          <cell r="L7806">
            <v>4800</v>
          </cell>
          <cell r="M7806">
            <v>0</v>
          </cell>
          <cell r="N7806">
            <v>0</v>
          </cell>
          <cell r="O7806">
            <v>4800</v>
          </cell>
          <cell r="P7806">
            <v>0</v>
          </cell>
        </row>
        <row r="7807">
          <cell r="A7807" t="str">
            <v>0011953915</v>
          </cell>
          <cell r="B7807">
            <v>11953</v>
          </cell>
          <cell r="C7807">
            <v>119530</v>
          </cell>
          <cell r="D7807">
            <v>454</v>
          </cell>
          <cell r="E7807">
            <v>915</v>
          </cell>
          <cell r="F7807">
            <v>1</v>
          </cell>
          <cell r="G7807">
            <v>2</v>
          </cell>
          <cell r="H7807" t="str">
            <v>/  /</v>
          </cell>
          <cell r="I7807">
            <v>0</v>
          </cell>
          <cell r="J7807">
            <v>0</v>
          </cell>
          <cell r="K7807">
            <v>500</v>
          </cell>
          <cell r="L7807">
            <v>500</v>
          </cell>
          <cell r="M7807">
            <v>0</v>
          </cell>
          <cell r="N7807">
            <v>0</v>
          </cell>
          <cell r="O7807">
            <v>500</v>
          </cell>
          <cell r="P7807">
            <v>0</v>
          </cell>
        </row>
        <row r="7808">
          <cell r="A7808" t="str">
            <v>0011953951</v>
          </cell>
          <cell r="B7808">
            <v>11953</v>
          </cell>
          <cell r="C7808">
            <v>119530</v>
          </cell>
          <cell r="D7808">
            <v>454</v>
          </cell>
          <cell r="E7808">
            <v>951</v>
          </cell>
          <cell r="F7808">
            <v>1</v>
          </cell>
          <cell r="G7808">
            <v>1</v>
          </cell>
          <cell r="H7808" t="str">
            <v>/  /</v>
          </cell>
          <cell r="I7808">
            <v>0</v>
          </cell>
          <cell r="J7808">
            <v>0</v>
          </cell>
          <cell r="K7808">
            <v>726</v>
          </cell>
          <cell r="L7808">
            <v>726</v>
          </cell>
          <cell r="M7808">
            <v>0</v>
          </cell>
          <cell r="N7808">
            <v>0</v>
          </cell>
          <cell r="O7808">
            <v>726</v>
          </cell>
          <cell r="P7808">
            <v>0</v>
          </cell>
        </row>
        <row r="7809">
          <cell r="A7809" t="str">
            <v>0011954101</v>
          </cell>
          <cell r="B7809">
            <v>11954</v>
          </cell>
          <cell r="C7809">
            <v>119540</v>
          </cell>
          <cell r="D7809">
            <v>542</v>
          </cell>
          <cell r="E7809">
            <v>101</v>
          </cell>
          <cell r="F7809">
            <v>1</v>
          </cell>
          <cell r="G7809">
            <v>1</v>
          </cell>
          <cell r="H7809">
            <v>39089</v>
          </cell>
          <cell r="I7809">
            <v>4120</v>
          </cell>
          <cell r="J7809">
            <v>0</v>
          </cell>
          <cell r="K7809">
            <v>4120</v>
          </cell>
          <cell r="L7809">
            <v>4120</v>
          </cell>
          <cell r="M7809">
            <v>0</v>
          </cell>
          <cell r="N7809">
            <v>0</v>
          </cell>
          <cell r="O7809">
            <v>4120</v>
          </cell>
          <cell r="P7809">
            <v>0</v>
          </cell>
        </row>
        <row r="7810">
          <cell r="A7810" t="str">
            <v>0011954103</v>
          </cell>
          <cell r="B7810">
            <v>11954</v>
          </cell>
          <cell r="C7810">
            <v>119540</v>
          </cell>
          <cell r="D7810">
            <v>542</v>
          </cell>
          <cell r="E7810">
            <v>103</v>
          </cell>
          <cell r="F7810">
            <v>1</v>
          </cell>
          <cell r="G7810">
            <v>1</v>
          </cell>
          <cell r="H7810">
            <v>38724</v>
          </cell>
          <cell r="I7810">
            <v>800</v>
          </cell>
          <cell r="J7810">
            <v>0</v>
          </cell>
          <cell r="K7810">
            <v>800</v>
          </cell>
          <cell r="L7810">
            <v>800</v>
          </cell>
          <cell r="M7810">
            <v>0</v>
          </cell>
          <cell r="N7810">
            <v>0</v>
          </cell>
          <cell r="O7810">
            <v>800</v>
          </cell>
          <cell r="P7810">
            <v>0</v>
          </cell>
        </row>
        <row r="7811">
          <cell r="A7811" t="str">
            <v>0011954106</v>
          </cell>
          <cell r="B7811">
            <v>11954</v>
          </cell>
          <cell r="C7811">
            <v>119540</v>
          </cell>
          <cell r="D7811">
            <v>542</v>
          </cell>
          <cell r="E7811">
            <v>106</v>
          </cell>
          <cell r="F7811">
            <v>1</v>
          </cell>
          <cell r="G7811">
            <v>1</v>
          </cell>
          <cell r="H7811">
            <v>38724</v>
          </cell>
          <cell r="I7811">
            <v>150</v>
          </cell>
          <cell r="J7811">
            <v>0</v>
          </cell>
          <cell r="K7811">
            <v>150</v>
          </cell>
          <cell r="L7811">
            <v>150</v>
          </cell>
          <cell r="M7811">
            <v>0</v>
          </cell>
          <cell r="N7811">
            <v>0</v>
          </cell>
          <cell r="O7811">
            <v>150</v>
          </cell>
          <cell r="P7811">
            <v>0</v>
          </cell>
        </row>
        <row r="7812">
          <cell r="A7812" t="str">
            <v>0011954301</v>
          </cell>
          <cell r="B7812">
            <v>11954</v>
          </cell>
          <cell r="C7812">
            <v>119540</v>
          </cell>
          <cell r="D7812">
            <v>542</v>
          </cell>
          <cell r="E7812">
            <v>301</v>
          </cell>
          <cell r="F7812">
            <v>1</v>
          </cell>
          <cell r="G7812">
            <v>1</v>
          </cell>
          <cell r="H7812" t="str">
            <v>/  /</v>
          </cell>
          <cell r="I7812">
            <v>0</v>
          </cell>
          <cell r="J7812">
            <v>0</v>
          </cell>
          <cell r="K7812">
            <v>5070</v>
          </cell>
          <cell r="L7812">
            <v>5070</v>
          </cell>
          <cell r="M7812">
            <v>0</v>
          </cell>
          <cell r="N7812">
            <v>0</v>
          </cell>
          <cell r="O7812">
            <v>5070</v>
          </cell>
          <cell r="P7812">
            <v>0</v>
          </cell>
        </row>
        <row r="7813">
          <cell r="A7813" t="str">
            <v>0011954511</v>
          </cell>
          <cell r="B7813">
            <v>11954</v>
          </cell>
          <cell r="C7813">
            <v>119540</v>
          </cell>
          <cell r="D7813">
            <v>542</v>
          </cell>
          <cell r="E7813">
            <v>511</v>
          </cell>
          <cell r="F7813">
            <v>1</v>
          </cell>
          <cell r="G7813">
            <v>1</v>
          </cell>
          <cell r="H7813" t="str">
            <v>/  /</v>
          </cell>
          <cell r="I7813">
            <v>0</v>
          </cell>
          <cell r="J7813">
            <v>0</v>
          </cell>
          <cell r="K7813">
            <v>900</v>
          </cell>
          <cell r="L7813">
            <v>900</v>
          </cell>
          <cell r="M7813">
            <v>0</v>
          </cell>
          <cell r="N7813">
            <v>900</v>
          </cell>
          <cell r="O7813">
            <v>900</v>
          </cell>
          <cell r="P7813">
            <v>0</v>
          </cell>
        </row>
        <row r="7814">
          <cell r="A7814" t="str">
            <v>0011954523</v>
          </cell>
          <cell r="B7814">
            <v>11954</v>
          </cell>
          <cell r="C7814">
            <v>119540</v>
          </cell>
          <cell r="D7814">
            <v>542</v>
          </cell>
          <cell r="E7814">
            <v>523</v>
          </cell>
          <cell r="F7814">
            <v>1</v>
          </cell>
          <cell r="G7814">
            <v>1</v>
          </cell>
          <cell r="H7814">
            <v>38724</v>
          </cell>
          <cell r="I7814">
            <v>1</v>
          </cell>
          <cell r="J7814">
            <v>0</v>
          </cell>
          <cell r="K7814">
            <v>1</v>
          </cell>
          <cell r="L7814">
            <v>1</v>
          </cell>
          <cell r="M7814">
            <v>0</v>
          </cell>
          <cell r="N7814">
            <v>0</v>
          </cell>
          <cell r="O7814">
            <v>1</v>
          </cell>
          <cell r="P7814">
            <v>0</v>
          </cell>
        </row>
        <row r="7815">
          <cell r="A7815" t="str">
            <v>0011954601</v>
          </cell>
          <cell r="B7815">
            <v>11954</v>
          </cell>
          <cell r="C7815">
            <v>119540</v>
          </cell>
          <cell r="D7815">
            <v>542</v>
          </cell>
          <cell r="E7815">
            <v>601</v>
          </cell>
          <cell r="F7815">
            <v>1</v>
          </cell>
          <cell r="G7815">
            <v>1</v>
          </cell>
          <cell r="H7815" t="str">
            <v>/  /</v>
          </cell>
          <cell r="I7815">
            <v>0</v>
          </cell>
          <cell r="J7815">
            <v>0</v>
          </cell>
          <cell r="K7815">
            <v>4169</v>
          </cell>
          <cell r="L7815">
            <v>4169</v>
          </cell>
          <cell r="M7815">
            <v>0</v>
          </cell>
          <cell r="N7815">
            <v>0</v>
          </cell>
          <cell r="O7815">
            <v>4169</v>
          </cell>
          <cell r="P7815">
            <v>0</v>
          </cell>
        </row>
        <row r="7816">
          <cell r="A7816" t="str">
            <v>0011954701</v>
          </cell>
          <cell r="B7816">
            <v>11954</v>
          </cell>
          <cell r="C7816">
            <v>119540</v>
          </cell>
          <cell r="D7816">
            <v>542</v>
          </cell>
          <cell r="E7816">
            <v>701</v>
          </cell>
          <cell r="F7816">
            <v>1</v>
          </cell>
          <cell r="G7816">
            <v>1</v>
          </cell>
          <cell r="H7816" t="str">
            <v>/  /</v>
          </cell>
          <cell r="I7816">
            <v>0</v>
          </cell>
          <cell r="J7816">
            <v>0</v>
          </cell>
          <cell r="K7816">
            <v>4169</v>
          </cell>
          <cell r="L7816">
            <v>4169</v>
          </cell>
          <cell r="M7816">
            <v>0</v>
          </cell>
          <cell r="N7816">
            <v>0</v>
          </cell>
          <cell r="O7816">
            <v>4169</v>
          </cell>
          <cell r="P7816">
            <v>0</v>
          </cell>
        </row>
        <row r="7817">
          <cell r="A7817" t="str">
            <v>0011954910</v>
          </cell>
          <cell r="B7817">
            <v>11954</v>
          </cell>
          <cell r="C7817">
            <v>119540</v>
          </cell>
          <cell r="D7817">
            <v>542</v>
          </cell>
          <cell r="E7817">
            <v>910</v>
          </cell>
          <cell r="F7817">
            <v>1</v>
          </cell>
          <cell r="G7817">
            <v>1</v>
          </cell>
          <cell r="H7817" t="str">
            <v>/  /</v>
          </cell>
          <cell r="I7817">
            <v>0</v>
          </cell>
          <cell r="J7817">
            <v>0</v>
          </cell>
          <cell r="K7817">
            <v>5070</v>
          </cell>
          <cell r="L7817">
            <v>5070</v>
          </cell>
          <cell r="M7817">
            <v>0</v>
          </cell>
          <cell r="N7817">
            <v>0</v>
          </cell>
          <cell r="O7817">
            <v>5070</v>
          </cell>
          <cell r="P7817">
            <v>0</v>
          </cell>
        </row>
        <row r="7818">
          <cell r="A7818" t="str">
            <v>0011954951</v>
          </cell>
          <cell r="B7818">
            <v>11954</v>
          </cell>
          <cell r="C7818">
            <v>119540</v>
          </cell>
          <cell r="D7818">
            <v>542</v>
          </cell>
          <cell r="E7818">
            <v>951</v>
          </cell>
          <cell r="F7818">
            <v>1</v>
          </cell>
          <cell r="G7818">
            <v>1</v>
          </cell>
          <cell r="H7818" t="str">
            <v>/  /</v>
          </cell>
          <cell r="I7818">
            <v>0</v>
          </cell>
          <cell r="J7818">
            <v>0</v>
          </cell>
          <cell r="K7818">
            <v>653</v>
          </cell>
          <cell r="L7818">
            <v>653</v>
          </cell>
          <cell r="M7818">
            <v>0</v>
          </cell>
          <cell r="N7818">
            <v>0</v>
          </cell>
          <cell r="O7818">
            <v>653</v>
          </cell>
          <cell r="P7818">
            <v>0</v>
          </cell>
        </row>
        <row r="7819">
          <cell r="A7819" t="str">
            <v>0011955101</v>
          </cell>
          <cell r="B7819">
            <v>11955</v>
          </cell>
          <cell r="C7819">
            <v>119550</v>
          </cell>
          <cell r="D7819">
            <v>599</v>
          </cell>
          <cell r="E7819">
            <v>101</v>
          </cell>
          <cell r="F7819">
            <v>1</v>
          </cell>
          <cell r="G7819">
            <v>1</v>
          </cell>
          <cell r="H7819">
            <v>39089</v>
          </cell>
          <cell r="I7819">
            <v>5000</v>
          </cell>
          <cell r="J7819">
            <v>0</v>
          </cell>
          <cell r="K7819">
            <v>5000</v>
          </cell>
          <cell r="L7819">
            <v>5000</v>
          </cell>
          <cell r="M7819">
            <v>0</v>
          </cell>
          <cell r="N7819">
            <v>0</v>
          </cell>
          <cell r="O7819">
            <v>5000</v>
          </cell>
          <cell r="P7819">
            <v>0</v>
          </cell>
        </row>
        <row r="7820">
          <cell r="A7820" t="str">
            <v>0011955176</v>
          </cell>
          <cell r="B7820">
            <v>11955</v>
          </cell>
          <cell r="C7820">
            <v>119550</v>
          </cell>
          <cell r="D7820">
            <v>599</v>
          </cell>
          <cell r="E7820">
            <v>176</v>
          </cell>
          <cell r="F7820">
            <v>1</v>
          </cell>
          <cell r="G7820">
            <v>1</v>
          </cell>
          <cell r="H7820">
            <v>39448</v>
          </cell>
          <cell r="I7820">
            <v>0</v>
          </cell>
          <cell r="J7820">
            <v>0</v>
          </cell>
          <cell r="K7820">
            <v>723.42</v>
          </cell>
          <cell r="L7820">
            <v>723.42</v>
          </cell>
          <cell r="M7820">
            <v>0</v>
          </cell>
          <cell r="N7820">
            <v>0</v>
          </cell>
          <cell r="O7820">
            <v>723.42</v>
          </cell>
          <cell r="P7820">
            <v>0</v>
          </cell>
        </row>
        <row r="7821">
          <cell r="A7821" t="str">
            <v>0011955263</v>
          </cell>
          <cell r="B7821">
            <v>11955</v>
          </cell>
          <cell r="C7821">
            <v>119550</v>
          </cell>
          <cell r="D7821">
            <v>599</v>
          </cell>
          <cell r="E7821">
            <v>263</v>
          </cell>
          <cell r="F7821">
            <v>1</v>
          </cell>
          <cell r="G7821">
            <v>2</v>
          </cell>
          <cell r="H7821" t="str">
            <v>21/01/08</v>
          </cell>
          <cell r="I7821">
            <v>0</v>
          </cell>
          <cell r="J7821">
            <v>174.9</v>
          </cell>
          <cell r="K7821">
            <v>219.9</v>
          </cell>
          <cell r="L7821">
            <v>219.9</v>
          </cell>
          <cell r="M7821">
            <v>0</v>
          </cell>
          <cell r="N7821">
            <v>0</v>
          </cell>
          <cell r="O7821">
            <v>219.9</v>
          </cell>
          <cell r="P7821">
            <v>0</v>
          </cell>
        </row>
        <row r="7822">
          <cell r="A7822" t="str">
            <v>0011955301</v>
          </cell>
          <cell r="B7822">
            <v>11955</v>
          </cell>
          <cell r="C7822">
            <v>119550</v>
          </cell>
          <cell r="D7822">
            <v>599</v>
          </cell>
          <cell r="E7822">
            <v>301</v>
          </cell>
          <cell r="F7822">
            <v>1</v>
          </cell>
          <cell r="G7822">
            <v>2</v>
          </cell>
          <cell r="H7822" t="str">
            <v>/  /</v>
          </cell>
          <cell r="I7822">
            <v>0</v>
          </cell>
          <cell r="J7822">
            <v>174.9</v>
          </cell>
          <cell r="K7822">
            <v>5943.32</v>
          </cell>
          <cell r="L7822">
            <v>5943.32</v>
          </cell>
          <cell r="M7822">
            <v>0</v>
          </cell>
          <cell r="N7822">
            <v>0</v>
          </cell>
          <cell r="O7822">
            <v>5943.32</v>
          </cell>
          <cell r="P7822">
            <v>0</v>
          </cell>
        </row>
        <row r="7823">
          <cell r="A7823" t="str">
            <v>0011955511</v>
          </cell>
          <cell r="B7823">
            <v>11955</v>
          </cell>
          <cell r="C7823">
            <v>119550</v>
          </cell>
          <cell r="D7823">
            <v>599</v>
          </cell>
          <cell r="E7823">
            <v>511</v>
          </cell>
          <cell r="F7823">
            <v>1</v>
          </cell>
          <cell r="G7823">
            <v>1</v>
          </cell>
          <cell r="H7823" t="str">
            <v>/  /</v>
          </cell>
          <cell r="I7823">
            <v>0</v>
          </cell>
          <cell r="J7823">
            <v>0</v>
          </cell>
          <cell r="K7823">
            <v>1044</v>
          </cell>
          <cell r="L7823">
            <v>1044</v>
          </cell>
          <cell r="M7823">
            <v>0</v>
          </cell>
          <cell r="N7823">
            <v>1044</v>
          </cell>
          <cell r="O7823">
            <v>1044</v>
          </cell>
          <cell r="P7823">
            <v>0</v>
          </cell>
        </row>
        <row r="7824">
          <cell r="A7824" t="str">
            <v>0011955523</v>
          </cell>
          <cell r="B7824">
            <v>11955</v>
          </cell>
          <cell r="C7824">
            <v>119550</v>
          </cell>
          <cell r="D7824">
            <v>599</v>
          </cell>
          <cell r="E7824">
            <v>523</v>
          </cell>
          <cell r="F7824">
            <v>1</v>
          </cell>
          <cell r="G7824">
            <v>1</v>
          </cell>
          <cell r="H7824">
            <v>38724</v>
          </cell>
          <cell r="I7824">
            <v>1</v>
          </cell>
          <cell r="J7824">
            <v>0</v>
          </cell>
          <cell r="K7824">
            <v>1</v>
          </cell>
          <cell r="L7824">
            <v>1</v>
          </cell>
          <cell r="M7824">
            <v>0</v>
          </cell>
          <cell r="N7824">
            <v>0</v>
          </cell>
          <cell r="O7824">
            <v>1</v>
          </cell>
          <cell r="P7824">
            <v>0</v>
          </cell>
        </row>
        <row r="7825">
          <cell r="A7825" t="str">
            <v>0011955601</v>
          </cell>
          <cell r="B7825">
            <v>11955</v>
          </cell>
          <cell r="C7825">
            <v>119550</v>
          </cell>
          <cell r="D7825">
            <v>599</v>
          </cell>
          <cell r="E7825">
            <v>601</v>
          </cell>
          <cell r="F7825">
            <v>1</v>
          </cell>
          <cell r="G7825">
            <v>2</v>
          </cell>
          <cell r="H7825" t="str">
            <v>/  /</v>
          </cell>
          <cell r="I7825">
            <v>0</v>
          </cell>
          <cell r="J7825">
            <v>174.9</v>
          </cell>
          <cell r="K7825">
            <v>4898.32</v>
          </cell>
          <cell r="L7825">
            <v>4898.32</v>
          </cell>
          <cell r="M7825">
            <v>0</v>
          </cell>
          <cell r="N7825">
            <v>0</v>
          </cell>
          <cell r="O7825">
            <v>4898.32</v>
          </cell>
          <cell r="P7825">
            <v>0</v>
          </cell>
        </row>
        <row r="7826">
          <cell r="A7826" t="str">
            <v>0011955701</v>
          </cell>
          <cell r="B7826">
            <v>11955</v>
          </cell>
          <cell r="C7826">
            <v>119550</v>
          </cell>
          <cell r="D7826">
            <v>599</v>
          </cell>
          <cell r="E7826">
            <v>701</v>
          </cell>
          <cell r="F7826">
            <v>1</v>
          </cell>
          <cell r="G7826">
            <v>2</v>
          </cell>
          <cell r="H7826" t="str">
            <v>/  /</v>
          </cell>
          <cell r="I7826">
            <v>0</v>
          </cell>
          <cell r="J7826">
            <v>174.9</v>
          </cell>
          <cell r="K7826">
            <v>4898.32</v>
          </cell>
          <cell r="L7826">
            <v>4898.32</v>
          </cell>
          <cell r="M7826">
            <v>0</v>
          </cell>
          <cell r="N7826">
            <v>0</v>
          </cell>
          <cell r="O7826">
            <v>4898.32</v>
          </cell>
          <cell r="P7826">
            <v>0</v>
          </cell>
        </row>
        <row r="7827">
          <cell r="A7827" t="str">
            <v>0011955910</v>
          </cell>
          <cell r="B7827">
            <v>11955</v>
          </cell>
          <cell r="C7827">
            <v>119550</v>
          </cell>
          <cell r="D7827">
            <v>599</v>
          </cell>
          <cell r="E7827">
            <v>910</v>
          </cell>
          <cell r="F7827">
            <v>1</v>
          </cell>
          <cell r="G7827">
            <v>2</v>
          </cell>
          <cell r="H7827" t="str">
            <v>/  /</v>
          </cell>
          <cell r="I7827">
            <v>0</v>
          </cell>
          <cell r="J7827">
            <v>0</v>
          </cell>
          <cell r="K7827">
            <v>5000</v>
          </cell>
          <cell r="L7827">
            <v>5000</v>
          </cell>
          <cell r="M7827">
            <v>0</v>
          </cell>
          <cell r="N7827">
            <v>0</v>
          </cell>
          <cell r="O7827">
            <v>5000</v>
          </cell>
          <cell r="P7827">
            <v>0</v>
          </cell>
        </row>
        <row r="7828">
          <cell r="A7828" t="str">
            <v>0011955915</v>
          </cell>
          <cell r="B7828">
            <v>11955</v>
          </cell>
          <cell r="C7828">
            <v>119550</v>
          </cell>
          <cell r="D7828">
            <v>599</v>
          </cell>
          <cell r="E7828">
            <v>915</v>
          </cell>
          <cell r="F7828">
            <v>1</v>
          </cell>
          <cell r="G7828">
            <v>2</v>
          </cell>
          <cell r="H7828" t="str">
            <v>/  /</v>
          </cell>
          <cell r="I7828">
            <v>0</v>
          </cell>
          <cell r="J7828">
            <v>0</v>
          </cell>
          <cell r="K7828">
            <v>723.42</v>
          </cell>
          <cell r="L7828">
            <v>723.42</v>
          </cell>
          <cell r="M7828">
            <v>0</v>
          </cell>
          <cell r="N7828">
            <v>0</v>
          </cell>
          <cell r="O7828">
            <v>723.42</v>
          </cell>
          <cell r="P7828">
            <v>0</v>
          </cell>
        </row>
        <row r="7829">
          <cell r="A7829" t="str">
            <v>0011955951</v>
          </cell>
          <cell r="B7829">
            <v>11955</v>
          </cell>
          <cell r="C7829">
            <v>119550</v>
          </cell>
          <cell r="D7829">
            <v>599</v>
          </cell>
          <cell r="E7829">
            <v>951</v>
          </cell>
          <cell r="F7829">
            <v>1</v>
          </cell>
          <cell r="G7829">
            <v>1</v>
          </cell>
          <cell r="H7829" t="str">
            <v>/  /</v>
          </cell>
          <cell r="I7829">
            <v>0</v>
          </cell>
          <cell r="J7829">
            <v>0</v>
          </cell>
          <cell r="K7829">
            <v>759</v>
          </cell>
          <cell r="L7829">
            <v>759</v>
          </cell>
          <cell r="M7829">
            <v>0</v>
          </cell>
          <cell r="N7829">
            <v>0</v>
          </cell>
          <cell r="O7829">
            <v>759</v>
          </cell>
          <cell r="P7829">
            <v>0</v>
          </cell>
        </row>
        <row r="7830">
          <cell r="A7830" t="str">
            <v>0011962101</v>
          </cell>
          <cell r="B7830">
            <v>11962</v>
          </cell>
          <cell r="C7830">
            <v>119620</v>
          </cell>
          <cell r="D7830" t="str">
            <v>AC9</v>
          </cell>
          <cell r="E7830">
            <v>101</v>
          </cell>
          <cell r="F7830">
            <v>1</v>
          </cell>
          <cell r="G7830">
            <v>1</v>
          </cell>
          <cell r="H7830">
            <v>39089</v>
          </cell>
          <cell r="I7830">
            <v>8130</v>
          </cell>
          <cell r="J7830">
            <v>0</v>
          </cell>
          <cell r="K7830">
            <v>8130</v>
          </cell>
          <cell r="L7830">
            <v>8130</v>
          </cell>
          <cell r="M7830">
            <v>0</v>
          </cell>
          <cell r="N7830">
            <v>0</v>
          </cell>
          <cell r="O7830">
            <v>8130</v>
          </cell>
          <cell r="P7830">
            <v>0</v>
          </cell>
        </row>
        <row r="7831">
          <cell r="A7831" t="str">
            <v>0011962106</v>
          </cell>
          <cell r="B7831">
            <v>11962</v>
          </cell>
          <cell r="C7831">
            <v>119620</v>
          </cell>
          <cell r="D7831" t="str">
            <v>AC9</v>
          </cell>
          <cell r="E7831">
            <v>106</v>
          </cell>
          <cell r="F7831">
            <v>1</v>
          </cell>
          <cell r="G7831">
            <v>1</v>
          </cell>
          <cell r="H7831" t="str">
            <v>15/07/06</v>
          </cell>
          <cell r="I7831">
            <v>150</v>
          </cell>
          <cell r="J7831">
            <v>0</v>
          </cell>
          <cell r="K7831">
            <v>150</v>
          </cell>
          <cell r="L7831">
            <v>150</v>
          </cell>
          <cell r="M7831">
            <v>0</v>
          </cell>
          <cell r="N7831">
            <v>0</v>
          </cell>
          <cell r="O7831">
            <v>150</v>
          </cell>
          <cell r="P7831">
            <v>0</v>
          </cell>
        </row>
        <row r="7832">
          <cell r="A7832" t="str">
            <v>0011962263</v>
          </cell>
          <cell r="B7832">
            <v>11962</v>
          </cell>
          <cell r="C7832">
            <v>119620</v>
          </cell>
          <cell r="D7832" t="str">
            <v>AC9</v>
          </cell>
          <cell r="E7832">
            <v>263</v>
          </cell>
          <cell r="F7832">
            <v>1</v>
          </cell>
          <cell r="G7832">
            <v>2</v>
          </cell>
          <cell r="H7832" t="str">
            <v>21/01/08</v>
          </cell>
          <cell r="I7832">
            <v>0</v>
          </cell>
          <cell r="J7832">
            <v>774.41</v>
          </cell>
          <cell r="K7832">
            <v>774.41</v>
          </cell>
          <cell r="L7832">
            <v>774.41</v>
          </cell>
          <cell r="M7832">
            <v>0</v>
          </cell>
          <cell r="N7832">
            <v>0</v>
          </cell>
          <cell r="O7832">
            <v>774.41</v>
          </cell>
          <cell r="P7832">
            <v>0</v>
          </cell>
        </row>
        <row r="7833">
          <cell r="A7833" t="str">
            <v>0011962301</v>
          </cell>
          <cell r="B7833">
            <v>11962</v>
          </cell>
          <cell r="C7833">
            <v>119620</v>
          </cell>
          <cell r="D7833" t="str">
            <v>AC9</v>
          </cell>
          <cell r="E7833">
            <v>301</v>
          </cell>
          <cell r="F7833">
            <v>1</v>
          </cell>
          <cell r="G7833">
            <v>2</v>
          </cell>
          <cell r="H7833" t="str">
            <v>/  /</v>
          </cell>
          <cell r="I7833">
            <v>0</v>
          </cell>
          <cell r="J7833">
            <v>774.41</v>
          </cell>
          <cell r="K7833">
            <v>9054.41</v>
          </cell>
          <cell r="L7833">
            <v>9054.41</v>
          </cell>
          <cell r="M7833">
            <v>0</v>
          </cell>
          <cell r="N7833">
            <v>0</v>
          </cell>
          <cell r="O7833">
            <v>9054.41</v>
          </cell>
          <cell r="P7833">
            <v>0</v>
          </cell>
        </row>
        <row r="7834">
          <cell r="A7834" t="str">
            <v>0011962511</v>
          </cell>
          <cell r="B7834">
            <v>11962</v>
          </cell>
          <cell r="C7834">
            <v>119620</v>
          </cell>
          <cell r="D7834" t="str">
            <v>AC9</v>
          </cell>
          <cell r="E7834">
            <v>511</v>
          </cell>
          <cell r="F7834">
            <v>1</v>
          </cell>
          <cell r="G7834">
            <v>1</v>
          </cell>
          <cell r="H7834" t="str">
            <v>/  /</v>
          </cell>
          <cell r="I7834">
            <v>0</v>
          </cell>
          <cell r="J7834">
            <v>0</v>
          </cell>
          <cell r="K7834">
            <v>675</v>
          </cell>
          <cell r="L7834">
            <v>675</v>
          </cell>
          <cell r="M7834">
            <v>0</v>
          </cell>
          <cell r="N7834">
            <v>675</v>
          </cell>
          <cell r="O7834">
            <v>675</v>
          </cell>
          <cell r="P7834">
            <v>0</v>
          </cell>
        </row>
        <row r="7835">
          <cell r="A7835" t="str">
            <v>0011962587</v>
          </cell>
          <cell r="B7835">
            <v>11962</v>
          </cell>
          <cell r="C7835">
            <v>119620</v>
          </cell>
          <cell r="D7835" t="str">
            <v>AC9</v>
          </cell>
          <cell r="E7835">
            <v>587</v>
          </cell>
          <cell r="F7835">
            <v>1</v>
          </cell>
          <cell r="G7835">
            <v>1</v>
          </cell>
          <cell r="H7835">
            <v>39448</v>
          </cell>
          <cell r="I7835">
            <v>317</v>
          </cell>
          <cell r="J7835">
            <v>0</v>
          </cell>
          <cell r="K7835">
            <v>317</v>
          </cell>
          <cell r="L7835">
            <v>317</v>
          </cell>
          <cell r="M7835">
            <v>4735.4799999999996</v>
          </cell>
          <cell r="N7835">
            <v>317</v>
          </cell>
          <cell r="O7835">
            <v>317</v>
          </cell>
          <cell r="P7835">
            <v>0</v>
          </cell>
        </row>
        <row r="7836">
          <cell r="A7836" t="str">
            <v>0011962601</v>
          </cell>
          <cell r="B7836">
            <v>11962</v>
          </cell>
          <cell r="C7836">
            <v>119620</v>
          </cell>
          <cell r="D7836" t="str">
            <v>AC9</v>
          </cell>
          <cell r="E7836">
            <v>601</v>
          </cell>
          <cell r="F7836">
            <v>1</v>
          </cell>
          <cell r="G7836">
            <v>2</v>
          </cell>
          <cell r="H7836" t="str">
            <v>/  /</v>
          </cell>
          <cell r="I7836">
            <v>0</v>
          </cell>
          <cell r="J7836">
            <v>774.41</v>
          </cell>
          <cell r="K7836">
            <v>8062.41</v>
          </cell>
          <cell r="L7836">
            <v>8062.41</v>
          </cell>
          <cell r="M7836">
            <v>0</v>
          </cell>
          <cell r="N7836">
            <v>0</v>
          </cell>
          <cell r="O7836">
            <v>8062.41</v>
          </cell>
          <cell r="P7836">
            <v>0</v>
          </cell>
        </row>
        <row r="7837">
          <cell r="A7837" t="str">
            <v>0011962701</v>
          </cell>
          <cell r="B7837">
            <v>11962</v>
          </cell>
          <cell r="C7837">
            <v>119620</v>
          </cell>
          <cell r="D7837" t="str">
            <v>AC9</v>
          </cell>
          <cell r="E7837">
            <v>701</v>
          </cell>
          <cell r="F7837">
            <v>1</v>
          </cell>
          <cell r="G7837">
            <v>2</v>
          </cell>
          <cell r="H7837" t="str">
            <v>/  /</v>
          </cell>
          <cell r="I7837">
            <v>0</v>
          </cell>
          <cell r="J7837">
            <v>774.41</v>
          </cell>
          <cell r="K7837">
            <v>8062.41</v>
          </cell>
          <cell r="L7837">
            <v>8062.41</v>
          </cell>
          <cell r="M7837">
            <v>0</v>
          </cell>
          <cell r="N7837">
            <v>0</v>
          </cell>
          <cell r="O7837">
            <v>8062.41</v>
          </cell>
          <cell r="P7837">
            <v>0</v>
          </cell>
        </row>
        <row r="7838">
          <cell r="A7838" t="str">
            <v>0011962910</v>
          </cell>
          <cell r="B7838">
            <v>11962</v>
          </cell>
          <cell r="C7838">
            <v>119620</v>
          </cell>
          <cell r="D7838" t="str">
            <v>AC9</v>
          </cell>
          <cell r="E7838">
            <v>910</v>
          </cell>
          <cell r="F7838">
            <v>1</v>
          </cell>
          <cell r="G7838">
            <v>2</v>
          </cell>
          <cell r="H7838" t="str">
            <v>/  /</v>
          </cell>
          <cell r="I7838">
            <v>0</v>
          </cell>
          <cell r="J7838">
            <v>0</v>
          </cell>
          <cell r="K7838">
            <v>8280</v>
          </cell>
          <cell r="L7838">
            <v>8280</v>
          </cell>
          <cell r="M7838">
            <v>0</v>
          </cell>
          <cell r="N7838">
            <v>0</v>
          </cell>
          <cell r="O7838">
            <v>8280</v>
          </cell>
          <cell r="P7838">
            <v>0</v>
          </cell>
        </row>
        <row r="7839">
          <cell r="A7839" t="str">
            <v>0011962951</v>
          </cell>
          <cell r="B7839">
            <v>11962</v>
          </cell>
          <cell r="C7839">
            <v>119620</v>
          </cell>
          <cell r="D7839" t="str">
            <v>AC9</v>
          </cell>
          <cell r="E7839">
            <v>951</v>
          </cell>
          <cell r="F7839">
            <v>1</v>
          </cell>
          <cell r="G7839">
            <v>1</v>
          </cell>
          <cell r="H7839" t="str">
            <v>/  /</v>
          </cell>
          <cell r="I7839">
            <v>0</v>
          </cell>
          <cell r="J7839">
            <v>0</v>
          </cell>
          <cell r="K7839">
            <v>405</v>
          </cell>
          <cell r="L7839">
            <v>405</v>
          </cell>
          <cell r="M7839">
            <v>0</v>
          </cell>
          <cell r="N7839">
            <v>0</v>
          </cell>
          <cell r="O7839">
            <v>405</v>
          </cell>
          <cell r="P7839">
            <v>0</v>
          </cell>
        </row>
        <row r="7840">
          <cell r="A7840" t="str">
            <v>0011964101</v>
          </cell>
          <cell r="B7840">
            <v>11964</v>
          </cell>
          <cell r="C7840">
            <v>119640</v>
          </cell>
          <cell r="D7840" t="str">
            <v>CB3</v>
          </cell>
          <cell r="E7840">
            <v>101</v>
          </cell>
          <cell r="F7840">
            <v>1</v>
          </cell>
          <cell r="G7840">
            <v>1</v>
          </cell>
          <cell r="H7840">
            <v>39094</v>
          </cell>
          <cell r="I7840">
            <v>15000</v>
          </cell>
          <cell r="J7840">
            <v>0</v>
          </cell>
          <cell r="K7840">
            <v>15000</v>
          </cell>
          <cell r="L7840">
            <v>15000</v>
          </cell>
          <cell r="M7840">
            <v>0</v>
          </cell>
          <cell r="N7840">
            <v>0</v>
          </cell>
          <cell r="O7840">
            <v>15000</v>
          </cell>
          <cell r="P7840">
            <v>0</v>
          </cell>
        </row>
        <row r="7841">
          <cell r="A7841" t="str">
            <v>0011964106</v>
          </cell>
          <cell r="B7841">
            <v>11964</v>
          </cell>
          <cell r="C7841">
            <v>119640</v>
          </cell>
          <cell r="D7841" t="str">
            <v>CB3</v>
          </cell>
          <cell r="E7841">
            <v>106</v>
          </cell>
          <cell r="F7841">
            <v>1</v>
          </cell>
          <cell r="G7841">
            <v>1</v>
          </cell>
          <cell r="H7841" t="str">
            <v>15/07/06</v>
          </cell>
          <cell r="I7841">
            <v>150</v>
          </cell>
          <cell r="J7841">
            <v>0</v>
          </cell>
          <cell r="K7841">
            <v>150</v>
          </cell>
          <cell r="L7841">
            <v>150</v>
          </cell>
          <cell r="M7841">
            <v>0</v>
          </cell>
          <cell r="N7841">
            <v>0</v>
          </cell>
          <cell r="O7841">
            <v>150</v>
          </cell>
          <cell r="P7841">
            <v>0</v>
          </cell>
        </row>
        <row r="7842">
          <cell r="A7842" t="str">
            <v>0011964263</v>
          </cell>
          <cell r="B7842">
            <v>11964</v>
          </cell>
          <cell r="C7842">
            <v>119640</v>
          </cell>
          <cell r="D7842" t="str">
            <v>CB3</v>
          </cell>
          <cell r="E7842">
            <v>263</v>
          </cell>
          <cell r="F7842">
            <v>1</v>
          </cell>
          <cell r="G7842">
            <v>2</v>
          </cell>
          <cell r="H7842" t="str">
            <v>21/01/08</v>
          </cell>
          <cell r="I7842">
            <v>0</v>
          </cell>
          <cell r="J7842">
            <v>37</v>
          </cell>
          <cell r="K7842">
            <v>37</v>
          </cell>
          <cell r="L7842">
            <v>37</v>
          </cell>
          <cell r="M7842">
            <v>0</v>
          </cell>
          <cell r="N7842">
            <v>0</v>
          </cell>
          <cell r="O7842">
            <v>37</v>
          </cell>
          <cell r="P7842">
            <v>0</v>
          </cell>
        </row>
        <row r="7843">
          <cell r="A7843" t="str">
            <v>0011964301</v>
          </cell>
          <cell r="B7843">
            <v>11964</v>
          </cell>
          <cell r="C7843">
            <v>119640</v>
          </cell>
          <cell r="D7843" t="str">
            <v>CB3</v>
          </cell>
          <cell r="E7843">
            <v>301</v>
          </cell>
          <cell r="F7843">
            <v>1</v>
          </cell>
          <cell r="G7843">
            <v>2</v>
          </cell>
          <cell r="H7843" t="str">
            <v>/  /</v>
          </cell>
          <cell r="I7843">
            <v>0</v>
          </cell>
          <cell r="J7843">
            <v>37</v>
          </cell>
          <cell r="K7843">
            <v>15187</v>
          </cell>
          <cell r="L7843">
            <v>15187</v>
          </cell>
          <cell r="M7843">
            <v>0</v>
          </cell>
          <cell r="N7843">
            <v>0</v>
          </cell>
          <cell r="O7843">
            <v>15187</v>
          </cell>
          <cell r="P7843">
            <v>0</v>
          </cell>
        </row>
        <row r="7844">
          <cell r="A7844" t="str">
            <v>0011964511</v>
          </cell>
          <cell r="B7844">
            <v>11964</v>
          </cell>
          <cell r="C7844">
            <v>119640</v>
          </cell>
          <cell r="D7844" t="str">
            <v>CB3</v>
          </cell>
          <cell r="E7844">
            <v>511</v>
          </cell>
          <cell r="F7844">
            <v>1</v>
          </cell>
          <cell r="G7844">
            <v>1</v>
          </cell>
          <cell r="H7844" t="str">
            <v>/  /</v>
          </cell>
          <cell r="I7844">
            <v>0</v>
          </cell>
          <cell r="J7844">
            <v>0</v>
          </cell>
          <cell r="K7844">
            <v>900</v>
          </cell>
          <cell r="L7844">
            <v>900</v>
          </cell>
          <cell r="M7844">
            <v>0</v>
          </cell>
          <cell r="N7844">
            <v>900</v>
          </cell>
          <cell r="O7844">
            <v>900</v>
          </cell>
          <cell r="P7844">
            <v>0</v>
          </cell>
        </row>
        <row r="7845">
          <cell r="A7845" t="str">
            <v>0011964523</v>
          </cell>
          <cell r="B7845">
            <v>11964</v>
          </cell>
          <cell r="C7845">
            <v>119640</v>
          </cell>
          <cell r="D7845" t="str">
            <v>CB3</v>
          </cell>
          <cell r="E7845">
            <v>523</v>
          </cell>
          <cell r="F7845">
            <v>1</v>
          </cell>
          <cell r="G7845">
            <v>1</v>
          </cell>
          <cell r="H7845" t="str">
            <v>15/07/06</v>
          </cell>
          <cell r="I7845">
            <v>1</v>
          </cell>
          <cell r="J7845">
            <v>0</v>
          </cell>
          <cell r="K7845">
            <v>1</v>
          </cell>
          <cell r="L7845">
            <v>1</v>
          </cell>
          <cell r="M7845">
            <v>0</v>
          </cell>
          <cell r="N7845">
            <v>0</v>
          </cell>
          <cell r="O7845">
            <v>1</v>
          </cell>
          <cell r="P7845">
            <v>0</v>
          </cell>
        </row>
        <row r="7846">
          <cell r="A7846" t="str">
            <v>0011964555</v>
          </cell>
          <cell r="B7846">
            <v>11964</v>
          </cell>
          <cell r="C7846">
            <v>119640</v>
          </cell>
          <cell r="D7846" t="str">
            <v>CB3</v>
          </cell>
          <cell r="E7846">
            <v>555</v>
          </cell>
          <cell r="F7846">
            <v>1</v>
          </cell>
          <cell r="G7846">
            <v>1</v>
          </cell>
          <cell r="H7846" t="str">
            <v>/  /</v>
          </cell>
          <cell r="I7846">
            <v>0</v>
          </cell>
          <cell r="J7846">
            <v>0</v>
          </cell>
          <cell r="K7846">
            <v>1515</v>
          </cell>
          <cell r="L7846">
            <v>1515</v>
          </cell>
          <cell r="M7846">
            <v>0</v>
          </cell>
          <cell r="N7846">
            <v>0</v>
          </cell>
          <cell r="O7846">
            <v>1515</v>
          </cell>
          <cell r="P7846">
            <v>0</v>
          </cell>
        </row>
        <row r="7847">
          <cell r="A7847" t="str">
            <v>0011964601</v>
          </cell>
          <cell r="B7847">
            <v>11964</v>
          </cell>
          <cell r="C7847">
            <v>119640</v>
          </cell>
          <cell r="D7847" t="str">
            <v>CB3</v>
          </cell>
          <cell r="E7847">
            <v>601</v>
          </cell>
          <cell r="F7847">
            <v>1</v>
          </cell>
          <cell r="G7847">
            <v>2</v>
          </cell>
          <cell r="H7847" t="str">
            <v>/  /</v>
          </cell>
          <cell r="I7847">
            <v>0</v>
          </cell>
          <cell r="J7847">
            <v>37</v>
          </cell>
          <cell r="K7847">
            <v>12771</v>
          </cell>
          <cell r="L7847">
            <v>12771</v>
          </cell>
          <cell r="M7847">
            <v>0</v>
          </cell>
          <cell r="N7847">
            <v>0</v>
          </cell>
          <cell r="O7847">
            <v>12771</v>
          </cell>
          <cell r="P7847">
            <v>0</v>
          </cell>
        </row>
        <row r="7848">
          <cell r="A7848" t="str">
            <v>0011964701</v>
          </cell>
          <cell r="B7848">
            <v>11964</v>
          </cell>
          <cell r="C7848">
            <v>119640</v>
          </cell>
          <cell r="D7848" t="str">
            <v>CB3</v>
          </cell>
          <cell r="E7848">
            <v>701</v>
          </cell>
          <cell r="F7848">
            <v>1</v>
          </cell>
          <cell r="G7848">
            <v>2</v>
          </cell>
          <cell r="H7848" t="str">
            <v>/  /</v>
          </cell>
          <cell r="I7848">
            <v>0</v>
          </cell>
          <cell r="J7848">
            <v>37</v>
          </cell>
          <cell r="K7848">
            <v>12771</v>
          </cell>
          <cell r="L7848">
            <v>12771</v>
          </cell>
          <cell r="M7848">
            <v>0</v>
          </cell>
          <cell r="N7848">
            <v>0</v>
          </cell>
          <cell r="O7848">
            <v>12771</v>
          </cell>
          <cell r="P7848">
            <v>0</v>
          </cell>
        </row>
        <row r="7849">
          <cell r="A7849" t="str">
            <v>0011964910</v>
          </cell>
          <cell r="B7849">
            <v>11964</v>
          </cell>
          <cell r="C7849">
            <v>119640</v>
          </cell>
          <cell r="D7849" t="str">
            <v>CB3</v>
          </cell>
          <cell r="E7849">
            <v>910</v>
          </cell>
          <cell r="F7849">
            <v>1</v>
          </cell>
          <cell r="G7849">
            <v>2</v>
          </cell>
          <cell r="H7849" t="str">
            <v>/  /</v>
          </cell>
          <cell r="I7849">
            <v>0</v>
          </cell>
          <cell r="J7849">
            <v>0</v>
          </cell>
          <cell r="K7849">
            <v>15150</v>
          </cell>
          <cell r="L7849">
            <v>15150</v>
          </cell>
          <cell r="M7849">
            <v>0</v>
          </cell>
          <cell r="N7849">
            <v>0</v>
          </cell>
          <cell r="O7849">
            <v>15150</v>
          </cell>
          <cell r="P7849">
            <v>0</v>
          </cell>
        </row>
        <row r="7850">
          <cell r="A7850" t="str">
            <v>0011964951</v>
          </cell>
          <cell r="B7850">
            <v>11964</v>
          </cell>
          <cell r="C7850">
            <v>119640</v>
          </cell>
          <cell r="D7850" t="str">
            <v>CB3</v>
          </cell>
          <cell r="E7850">
            <v>951</v>
          </cell>
          <cell r="F7850">
            <v>1</v>
          </cell>
          <cell r="G7850">
            <v>1</v>
          </cell>
          <cell r="H7850" t="str">
            <v>/  /</v>
          </cell>
          <cell r="I7850">
            <v>0</v>
          </cell>
          <cell r="J7850">
            <v>0</v>
          </cell>
          <cell r="K7850">
            <v>653</v>
          </cell>
          <cell r="L7850">
            <v>653</v>
          </cell>
          <cell r="M7850">
            <v>0</v>
          </cell>
          <cell r="N7850">
            <v>0</v>
          </cell>
          <cell r="O7850">
            <v>653</v>
          </cell>
          <cell r="P7850">
            <v>0</v>
          </cell>
        </row>
        <row r="7851">
          <cell r="A7851" t="str">
            <v>0011965101</v>
          </cell>
          <cell r="B7851">
            <v>11965</v>
          </cell>
          <cell r="C7851">
            <v>119650</v>
          </cell>
          <cell r="D7851">
            <v>932</v>
          </cell>
          <cell r="E7851">
            <v>101</v>
          </cell>
          <cell r="F7851">
            <v>1</v>
          </cell>
          <cell r="G7851">
            <v>1</v>
          </cell>
          <cell r="H7851">
            <v>39084</v>
          </cell>
          <cell r="I7851">
            <v>14500</v>
          </cell>
          <cell r="J7851">
            <v>0</v>
          </cell>
          <cell r="K7851">
            <v>14500</v>
          </cell>
          <cell r="L7851">
            <v>14500</v>
          </cell>
          <cell r="M7851">
            <v>0</v>
          </cell>
          <cell r="N7851">
            <v>0</v>
          </cell>
          <cell r="O7851">
            <v>14500</v>
          </cell>
          <cell r="P7851">
            <v>0</v>
          </cell>
        </row>
        <row r="7852">
          <cell r="A7852" t="str">
            <v>0011965106</v>
          </cell>
          <cell r="B7852">
            <v>11965</v>
          </cell>
          <cell r="C7852">
            <v>119650</v>
          </cell>
          <cell r="D7852">
            <v>932</v>
          </cell>
          <cell r="E7852">
            <v>106</v>
          </cell>
          <cell r="F7852">
            <v>1</v>
          </cell>
          <cell r="G7852">
            <v>1</v>
          </cell>
          <cell r="H7852" t="str">
            <v>15/07/06</v>
          </cell>
          <cell r="I7852">
            <v>150</v>
          </cell>
          <cell r="J7852">
            <v>0</v>
          </cell>
          <cell r="K7852">
            <v>150</v>
          </cell>
          <cell r="L7852">
            <v>150</v>
          </cell>
          <cell r="M7852">
            <v>0</v>
          </cell>
          <cell r="N7852">
            <v>0</v>
          </cell>
          <cell r="O7852">
            <v>150</v>
          </cell>
          <cell r="P7852">
            <v>0</v>
          </cell>
        </row>
        <row r="7853">
          <cell r="A7853" t="str">
            <v>0011965263</v>
          </cell>
          <cell r="B7853">
            <v>11965</v>
          </cell>
          <cell r="C7853">
            <v>119650</v>
          </cell>
          <cell r="D7853">
            <v>932</v>
          </cell>
          <cell r="E7853">
            <v>263</v>
          </cell>
          <cell r="F7853">
            <v>1</v>
          </cell>
          <cell r="G7853">
            <v>2</v>
          </cell>
          <cell r="H7853" t="str">
            <v>21/01/08</v>
          </cell>
          <cell r="I7853">
            <v>0</v>
          </cell>
          <cell r="J7853">
            <v>884.7</v>
          </cell>
          <cell r="K7853">
            <v>884.7</v>
          </cell>
          <cell r="L7853">
            <v>884.7</v>
          </cell>
          <cell r="M7853">
            <v>0</v>
          </cell>
          <cell r="N7853">
            <v>0</v>
          </cell>
          <cell r="O7853">
            <v>884.7</v>
          </cell>
          <cell r="P7853">
            <v>0</v>
          </cell>
        </row>
        <row r="7854">
          <cell r="A7854" t="str">
            <v>0011965301</v>
          </cell>
          <cell r="B7854">
            <v>11965</v>
          </cell>
          <cell r="C7854">
            <v>119650</v>
          </cell>
          <cell r="D7854">
            <v>932</v>
          </cell>
          <cell r="E7854">
            <v>301</v>
          </cell>
          <cell r="F7854">
            <v>1</v>
          </cell>
          <cell r="G7854">
            <v>2</v>
          </cell>
          <cell r="H7854" t="str">
            <v>/  /</v>
          </cell>
          <cell r="I7854">
            <v>0</v>
          </cell>
          <cell r="J7854">
            <v>884.7</v>
          </cell>
          <cell r="K7854">
            <v>15534.7</v>
          </cell>
          <cell r="L7854">
            <v>15534.7</v>
          </cell>
          <cell r="M7854">
            <v>0</v>
          </cell>
          <cell r="N7854">
            <v>0</v>
          </cell>
          <cell r="O7854">
            <v>15534.7</v>
          </cell>
          <cell r="P7854">
            <v>0</v>
          </cell>
        </row>
        <row r="7855">
          <cell r="A7855" t="str">
            <v>0011965511</v>
          </cell>
          <cell r="B7855">
            <v>11965</v>
          </cell>
          <cell r="C7855">
            <v>119650</v>
          </cell>
          <cell r="D7855">
            <v>932</v>
          </cell>
          <cell r="E7855">
            <v>511</v>
          </cell>
          <cell r="F7855">
            <v>1</v>
          </cell>
          <cell r="G7855">
            <v>1</v>
          </cell>
          <cell r="H7855" t="str">
            <v>/  /</v>
          </cell>
          <cell r="I7855">
            <v>0</v>
          </cell>
          <cell r="J7855">
            <v>0</v>
          </cell>
          <cell r="K7855">
            <v>900</v>
          </cell>
          <cell r="L7855">
            <v>900</v>
          </cell>
          <cell r="M7855">
            <v>0</v>
          </cell>
          <cell r="N7855">
            <v>900</v>
          </cell>
          <cell r="O7855">
            <v>900</v>
          </cell>
          <cell r="P7855">
            <v>0</v>
          </cell>
        </row>
        <row r="7856">
          <cell r="A7856" t="str">
            <v>0011965523</v>
          </cell>
          <cell r="B7856">
            <v>11965</v>
          </cell>
          <cell r="C7856">
            <v>119650</v>
          </cell>
          <cell r="D7856">
            <v>932</v>
          </cell>
          <cell r="E7856">
            <v>523</v>
          </cell>
          <cell r="F7856">
            <v>1</v>
          </cell>
          <cell r="G7856">
            <v>1</v>
          </cell>
          <cell r="H7856" t="str">
            <v>15/07/06</v>
          </cell>
          <cell r="I7856">
            <v>1</v>
          </cell>
          <cell r="J7856">
            <v>0</v>
          </cell>
          <cell r="K7856">
            <v>1</v>
          </cell>
          <cell r="L7856">
            <v>1</v>
          </cell>
          <cell r="M7856">
            <v>0</v>
          </cell>
          <cell r="N7856">
            <v>0</v>
          </cell>
          <cell r="O7856">
            <v>1</v>
          </cell>
          <cell r="P7856">
            <v>0</v>
          </cell>
        </row>
        <row r="7857">
          <cell r="A7857" t="str">
            <v>0011965601</v>
          </cell>
          <cell r="B7857">
            <v>11965</v>
          </cell>
          <cell r="C7857">
            <v>119650</v>
          </cell>
          <cell r="D7857">
            <v>932</v>
          </cell>
          <cell r="E7857">
            <v>601</v>
          </cell>
          <cell r="F7857">
            <v>1</v>
          </cell>
          <cell r="G7857">
            <v>2</v>
          </cell>
          <cell r="H7857" t="str">
            <v>/  /</v>
          </cell>
          <cell r="I7857">
            <v>0</v>
          </cell>
          <cell r="J7857">
            <v>884.7</v>
          </cell>
          <cell r="K7857">
            <v>14633.7</v>
          </cell>
          <cell r="L7857">
            <v>14633.7</v>
          </cell>
          <cell r="M7857">
            <v>0</v>
          </cell>
          <cell r="N7857">
            <v>0</v>
          </cell>
          <cell r="O7857">
            <v>14633.7</v>
          </cell>
          <cell r="P7857">
            <v>0</v>
          </cell>
        </row>
        <row r="7858">
          <cell r="A7858" t="str">
            <v>0011965701</v>
          </cell>
          <cell r="B7858">
            <v>11965</v>
          </cell>
          <cell r="C7858">
            <v>119650</v>
          </cell>
          <cell r="D7858">
            <v>932</v>
          </cell>
          <cell r="E7858">
            <v>701</v>
          </cell>
          <cell r="F7858">
            <v>1</v>
          </cell>
          <cell r="G7858">
            <v>2</v>
          </cell>
          <cell r="H7858" t="str">
            <v>/  /</v>
          </cell>
          <cell r="I7858">
            <v>0</v>
          </cell>
          <cell r="J7858">
            <v>884.7</v>
          </cell>
          <cell r="K7858">
            <v>14633.7</v>
          </cell>
          <cell r="L7858">
            <v>14633.7</v>
          </cell>
          <cell r="M7858">
            <v>0</v>
          </cell>
          <cell r="N7858">
            <v>0</v>
          </cell>
          <cell r="O7858">
            <v>14633.7</v>
          </cell>
          <cell r="P7858">
            <v>0</v>
          </cell>
        </row>
        <row r="7859">
          <cell r="A7859" t="str">
            <v>0011965910</v>
          </cell>
          <cell r="B7859">
            <v>11965</v>
          </cell>
          <cell r="C7859">
            <v>119650</v>
          </cell>
          <cell r="D7859">
            <v>932</v>
          </cell>
          <cell r="E7859">
            <v>910</v>
          </cell>
          <cell r="F7859">
            <v>1</v>
          </cell>
          <cell r="G7859">
            <v>2</v>
          </cell>
          <cell r="H7859" t="str">
            <v>/  /</v>
          </cell>
          <cell r="I7859">
            <v>0</v>
          </cell>
          <cell r="J7859">
            <v>0</v>
          </cell>
          <cell r="K7859">
            <v>14650</v>
          </cell>
          <cell r="L7859">
            <v>14650</v>
          </cell>
          <cell r="M7859">
            <v>0</v>
          </cell>
          <cell r="N7859">
            <v>0</v>
          </cell>
          <cell r="O7859">
            <v>14650</v>
          </cell>
          <cell r="P7859">
            <v>0</v>
          </cell>
        </row>
        <row r="7860">
          <cell r="A7860" t="str">
            <v>0011965951</v>
          </cell>
          <cell r="B7860">
            <v>11965</v>
          </cell>
          <cell r="C7860">
            <v>119650</v>
          </cell>
          <cell r="D7860">
            <v>932</v>
          </cell>
          <cell r="E7860">
            <v>951</v>
          </cell>
          <cell r="F7860">
            <v>1</v>
          </cell>
          <cell r="G7860">
            <v>1</v>
          </cell>
          <cell r="H7860" t="str">
            <v>/  /</v>
          </cell>
          <cell r="I7860">
            <v>0</v>
          </cell>
          <cell r="J7860">
            <v>0</v>
          </cell>
          <cell r="K7860">
            <v>653</v>
          </cell>
          <cell r="L7860">
            <v>653</v>
          </cell>
          <cell r="M7860">
            <v>0</v>
          </cell>
          <cell r="N7860">
            <v>0</v>
          </cell>
          <cell r="O7860">
            <v>653</v>
          </cell>
          <cell r="P7860">
            <v>0</v>
          </cell>
        </row>
        <row r="7861">
          <cell r="A7861" t="str">
            <v>0011966101</v>
          </cell>
          <cell r="B7861">
            <v>11966</v>
          </cell>
          <cell r="C7861">
            <v>119660</v>
          </cell>
          <cell r="D7861" t="str">
            <v>F1B</v>
          </cell>
          <cell r="E7861">
            <v>101</v>
          </cell>
          <cell r="F7861">
            <v>1</v>
          </cell>
          <cell r="G7861">
            <v>1</v>
          </cell>
          <cell r="H7861">
            <v>39089</v>
          </cell>
          <cell r="I7861">
            <v>4490</v>
          </cell>
          <cell r="J7861">
            <v>0</v>
          </cell>
          <cell r="K7861">
            <v>4490</v>
          </cell>
          <cell r="L7861">
            <v>4490</v>
          </cell>
          <cell r="M7861">
            <v>0</v>
          </cell>
          <cell r="N7861">
            <v>0</v>
          </cell>
          <cell r="O7861">
            <v>4490</v>
          </cell>
          <cell r="P7861">
            <v>0</v>
          </cell>
        </row>
        <row r="7862">
          <cell r="A7862" t="str">
            <v>0011966106</v>
          </cell>
          <cell r="B7862">
            <v>11966</v>
          </cell>
          <cell r="C7862">
            <v>119660</v>
          </cell>
          <cell r="D7862" t="str">
            <v>F1B</v>
          </cell>
          <cell r="E7862">
            <v>106</v>
          </cell>
          <cell r="F7862">
            <v>1</v>
          </cell>
          <cell r="G7862">
            <v>1</v>
          </cell>
          <cell r="H7862" t="str">
            <v>15/07/06</v>
          </cell>
          <cell r="I7862">
            <v>150</v>
          </cell>
          <cell r="J7862">
            <v>0</v>
          </cell>
          <cell r="K7862">
            <v>150</v>
          </cell>
          <cell r="L7862">
            <v>150</v>
          </cell>
          <cell r="M7862">
            <v>0</v>
          </cell>
          <cell r="N7862">
            <v>0</v>
          </cell>
          <cell r="O7862">
            <v>150</v>
          </cell>
          <cell r="P7862">
            <v>0</v>
          </cell>
        </row>
        <row r="7863">
          <cell r="A7863" t="str">
            <v>0011966301</v>
          </cell>
          <cell r="B7863">
            <v>11966</v>
          </cell>
          <cell r="C7863">
            <v>119660</v>
          </cell>
          <cell r="D7863" t="str">
            <v>F1B</v>
          </cell>
          <cell r="E7863">
            <v>301</v>
          </cell>
          <cell r="F7863">
            <v>1</v>
          </cell>
          <cell r="G7863">
            <v>1</v>
          </cell>
          <cell r="H7863" t="str">
            <v>/  /</v>
          </cell>
          <cell r="I7863">
            <v>0</v>
          </cell>
          <cell r="J7863">
            <v>0</v>
          </cell>
          <cell r="K7863">
            <v>4640</v>
          </cell>
          <cell r="L7863">
            <v>4640</v>
          </cell>
          <cell r="M7863">
            <v>0</v>
          </cell>
          <cell r="N7863">
            <v>0</v>
          </cell>
          <cell r="O7863">
            <v>4640</v>
          </cell>
          <cell r="P7863">
            <v>0</v>
          </cell>
        </row>
        <row r="7864">
          <cell r="A7864" t="str">
            <v>0011966511</v>
          </cell>
          <cell r="B7864">
            <v>11966</v>
          </cell>
          <cell r="C7864">
            <v>119660</v>
          </cell>
          <cell r="D7864" t="str">
            <v>F1B</v>
          </cell>
          <cell r="E7864">
            <v>511</v>
          </cell>
          <cell r="F7864">
            <v>1</v>
          </cell>
          <cell r="G7864">
            <v>1</v>
          </cell>
          <cell r="H7864" t="str">
            <v>/  /</v>
          </cell>
          <cell r="I7864">
            <v>0</v>
          </cell>
          <cell r="J7864">
            <v>0</v>
          </cell>
          <cell r="K7864">
            <v>900</v>
          </cell>
          <cell r="L7864">
            <v>900</v>
          </cell>
          <cell r="M7864">
            <v>0</v>
          </cell>
          <cell r="N7864">
            <v>900</v>
          </cell>
          <cell r="O7864">
            <v>900</v>
          </cell>
          <cell r="P7864">
            <v>0</v>
          </cell>
        </row>
        <row r="7865">
          <cell r="A7865" t="str">
            <v>0011966523</v>
          </cell>
          <cell r="B7865">
            <v>11966</v>
          </cell>
          <cell r="C7865">
            <v>119660</v>
          </cell>
          <cell r="D7865" t="str">
            <v>F1B</v>
          </cell>
          <cell r="E7865">
            <v>523</v>
          </cell>
          <cell r="F7865">
            <v>1</v>
          </cell>
          <cell r="G7865">
            <v>1</v>
          </cell>
          <cell r="H7865" t="str">
            <v>15/07/06</v>
          </cell>
          <cell r="I7865">
            <v>1</v>
          </cell>
          <cell r="J7865">
            <v>0</v>
          </cell>
          <cell r="K7865">
            <v>1</v>
          </cell>
          <cell r="L7865">
            <v>1</v>
          </cell>
          <cell r="M7865">
            <v>0</v>
          </cell>
          <cell r="N7865">
            <v>0</v>
          </cell>
          <cell r="O7865">
            <v>1</v>
          </cell>
          <cell r="P7865">
            <v>0</v>
          </cell>
        </row>
        <row r="7866">
          <cell r="A7866" t="str">
            <v>0011966555</v>
          </cell>
          <cell r="B7866">
            <v>11966</v>
          </cell>
          <cell r="C7866">
            <v>119660</v>
          </cell>
          <cell r="D7866" t="str">
            <v>F1B</v>
          </cell>
          <cell r="E7866">
            <v>555</v>
          </cell>
          <cell r="F7866">
            <v>1</v>
          </cell>
          <cell r="G7866">
            <v>1</v>
          </cell>
          <cell r="H7866" t="str">
            <v>/  /</v>
          </cell>
          <cell r="I7866">
            <v>0</v>
          </cell>
          <cell r="J7866">
            <v>0</v>
          </cell>
          <cell r="K7866">
            <v>464</v>
          </cell>
          <cell r="L7866">
            <v>464</v>
          </cell>
          <cell r="M7866">
            <v>0</v>
          </cell>
          <cell r="N7866">
            <v>0</v>
          </cell>
          <cell r="O7866">
            <v>464</v>
          </cell>
          <cell r="P7866">
            <v>0</v>
          </cell>
        </row>
        <row r="7867">
          <cell r="A7867" t="str">
            <v>0011966601</v>
          </cell>
          <cell r="B7867">
            <v>11966</v>
          </cell>
          <cell r="C7867">
            <v>119660</v>
          </cell>
          <cell r="D7867" t="str">
            <v>F1B</v>
          </cell>
          <cell r="E7867">
            <v>601</v>
          </cell>
          <cell r="F7867">
            <v>1</v>
          </cell>
          <cell r="G7867">
            <v>1</v>
          </cell>
          <cell r="H7867" t="str">
            <v>/  /</v>
          </cell>
          <cell r="I7867">
            <v>0</v>
          </cell>
          <cell r="J7867">
            <v>0</v>
          </cell>
          <cell r="K7867">
            <v>3275</v>
          </cell>
          <cell r="L7867">
            <v>3275</v>
          </cell>
          <cell r="M7867">
            <v>0</v>
          </cell>
          <cell r="N7867">
            <v>0</v>
          </cell>
          <cell r="O7867">
            <v>3275</v>
          </cell>
          <cell r="P7867">
            <v>0</v>
          </cell>
        </row>
        <row r="7868">
          <cell r="A7868" t="str">
            <v>0011966701</v>
          </cell>
          <cell r="B7868">
            <v>11966</v>
          </cell>
          <cell r="C7868">
            <v>119660</v>
          </cell>
          <cell r="D7868" t="str">
            <v>F1B</v>
          </cell>
          <cell r="E7868">
            <v>701</v>
          </cell>
          <cell r="F7868">
            <v>1</v>
          </cell>
          <cell r="G7868">
            <v>1</v>
          </cell>
          <cell r="H7868" t="str">
            <v>/  /</v>
          </cell>
          <cell r="I7868">
            <v>0</v>
          </cell>
          <cell r="J7868">
            <v>0</v>
          </cell>
          <cell r="K7868">
            <v>3275</v>
          </cell>
          <cell r="L7868">
            <v>3275</v>
          </cell>
          <cell r="M7868">
            <v>0</v>
          </cell>
          <cell r="N7868">
            <v>0</v>
          </cell>
          <cell r="O7868">
            <v>3275</v>
          </cell>
          <cell r="P7868">
            <v>0</v>
          </cell>
        </row>
        <row r="7869">
          <cell r="A7869" t="str">
            <v>0011966910</v>
          </cell>
          <cell r="B7869">
            <v>11966</v>
          </cell>
          <cell r="C7869">
            <v>119660</v>
          </cell>
          <cell r="D7869" t="str">
            <v>F1B</v>
          </cell>
          <cell r="E7869">
            <v>910</v>
          </cell>
          <cell r="F7869">
            <v>1</v>
          </cell>
          <cell r="G7869">
            <v>1</v>
          </cell>
          <cell r="H7869" t="str">
            <v>/  /</v>
          </cell>
          <cell r="I7869">
            <v>0</v>
          </cell>
          <cell r="J7869">
            <v>0</v>
          </cell>
          <cell r="K7869">
            <v>4640</v>
          </cell>
          <cell r="L7869">
            <v>4640</v>
          </cell>
          <cell r="M7869">
            <v>0</v>
          </cell>
          <cell r="N7869">
            <v>0</v>
          </cell>
          <cell r="O7869">
            <v>4640</v>
          </cell>
          <cell r="P7869">
            <v>0</v>
          </cell>
        </row>
        <row r="7870">
          <cell r="A7870" t="str">
            <v>0011966951</v>
          </cell>
          <cell r="B7870">
            <v>11966</v>
          </cell>
          <cell r="C7870">
            <v>119660</v>
          </cell>
          <cell r="D7870" t="str">
            <v>F1B</v>
          </cell>
          <cell r="E7870">
            <v>951</v>
          </cell>
          <cell r="F7870">
            <v>1</v>
          </cell>
          <cell r="G7870">
            <v>1</v>
          </cell>
          <cell r="H7870" t="str">
            <v>/  /</v>
          </cell>
          <cell r="I7870">
            <v>0</v>
          </cell>
          <cell r="J7870">
            <v>0</v>
          </cell>
          <cell r="K7870">
            <v>653</v>
          </cell>
          <cell r="L7870">
            <v>653</v>
          </cell>
          <cell r="M7870">
            <v>0</v>
          </cell>
          <cell r="N7870">
            <v>0</v>
          </cell>
          <cell r="O7870">
            <v>653</v>
          </cell>
          <cell r="P7870">
            <v>0</v>
          </cell>
        </row>
        <row r="7871">
          <cell r="A7871" t="str">
            <v>0011967101</v>
          </cell>
          <cell r="B7871">
            <v>11967</v>
          </cell>
          <cell r="C7871">
            <v>119670</v>
          </cell>
          <cell r="D7871">
            <v>582</v>
          </cell>
          <cell r="E7871">
            <v>101</v>
          </cell>
          <cell r="F7871">
            <v>1</v>
          </cell>
          <cell r="G7871">
            <v>1</v>
          </cell>
          <cell r="H7871">
            <v>39089</v>
          </cell>
          <cell r="I7871">
            <v>3570</v>
          </cell>
          <cell r="J7871">
            <v>0</v>
          </cell>
          <cell r="K7871">
            <v>3570</v>
          </cell>
          <cell r="L7871">
            <v>3570</v>
          </cell>
          <cell r="M7871">
            <v>0</v>
          </cell>
          <cell r="N7871">
            <v>0</v>
          </cell>
          <cell r="O7871">
            <v>3570</v>
          </cell>
          <cell r="P7871">
            <v>0</v>
          </cell>
        </row>
        <row r="7872">
          <cell r="A7872" t="str">
            <v>0011967103</v>
          </cell>
          <cell r="B7872">
            <v>11967</v>
          </cell>
          <cell r="C7872">
            <v>119670</v>
          </cell>
          <cell r="D7872">
            <v>582</v>
          </cell>
          <cell r="E7872">
            <v>103</v>
          </cell>
          <cell r="F7872">
            <v>1</v>
          </cell>
          <cell r="G7872">
            <v>1</v>
          </cell>
          <cell r="H7872" t="str">
            <v>15/07/06</v>
          </cell>
          <cell r="I7872">
            <v>800</v>
          </cell>
          <cell r="J7872">
            <v>0</v>
          </cell>
          <cell r="K7872">
            <v>800</v>
          </cell>
          <cell r="L7872">
            <v>800</v>
          </cell>
          <cell r="M7872">
            <v>0</v>
          </cell>
          <cell r="N7872">
            <v>0</v>
          </cell>
          <cell r="O7872">
            <v>800</v>
          </cell>
          <cell r="P7872">
            <v>0</v>
          </cell>
        </row>
        <row r="7873">
          <cell r="A7873" t="str">
            <v>0011967106</v>
          </cell>
          <cell r="B7873">
            <v>11967</v>
          </cell>
          <cell r="C7873">
            <v>119670</v>
          </cell>
          <cell r="D7873">
            <v>582</v>
          </cell>
          <cell r="E7873">
            <v>106</v>
          </cell>
          <cell r="F7873">
            <v>1</v>
          </cell>
          <cell r="G7873">
            <v>1</v>
          </cell>
          <cell r="H7873" t="str">
            <v>15/07/06</v>
          </cell>
          <cell r="I7873">
            <v>150</v>
          </cell>
          <cell r="J7873">
            <v>0</v>
          </cell>
          <cell r="K7873">
            <v>150</v>
          </cell>
          <cell r="L7873">
            <v>150</v>
          </cell>
          <cell r="M7873">
            <v>0</v>
          </cell>
          <cell r="N7873">
            <v>0</v>
          </cell>
          <cell r="O7873">
            <v>150</v>
          </cell>
          <cell r="P7873">
            <v>0</v>
          </cell>
        </row>
        <row r="7874">
          <cell r="A7874" t="str">
            <v>0011967301</v>
          </cell>
          <cell r="B7874">
            <v>11967</v>
          </cell>
          <cell r="C7874">
            <v>119670</v>
          </cell>
          <cell r="D7874">
            <v>582</v>
          </cell>
          <cell r="E7874">
            <v>301</v>
          </cell>
          <cell r="F7874">
            <v>1</v>
          </cell>
          <cell r="G7874">
            <v>1</v>
          </cell>
          <cell r="H7874" t="str">
            <v>/  /</v>
          </cell>
          <cell r="I7874">
            <v>0</v>
          </cell>
          <cell r="J7874">
            <v>0</v>
          </cell>
          <cell r="K7874">
            <v>4520</v>
          </cell>
          <cell r="L7874">
            <v>4520</v>
          </cell>
          <cell r="M7874">
            <v>0</v>
          </cell>
          <cell r="N7874">
            <v>0</v>
          </cell>
          <cell r="O7874">
            <v>4520</v>
          </cell>
          <cell r="P7874">
            <v>0</v>
          </cell>
        </row>
        <row r="7875">
          <cell r="A7875" t="str">
            <v>0011967511</v>
          </cell>
          <cell r="B7875">
            <v>11967</v>
          </cell>
          <cell r="C7875">
            <v>119670</v>
          </cell>
          <cell r="D7875">
            <v>582</v>
          </cell>
          <cell r="E7875">
            <v>511</v>
          </cell>
          <cell r="F7875">
            <v>1</v>
          </cell>
          <cell r="G7875">
            <v>1</v>
          </cell>
          <cell r="H7875" t="str">
            <v>/  /</v>
          </cell>
          <cell r="I7875">
            <v>0</v>
          </cell>
          <cell r="J7875">
            <v>0</v>
          </cell>
          <cell r="K7875">
            <v>675</v>
          </cell>
          <cell r="L7875">
            <v>675</v>
          </cell>
          <cell r="M7875">
            <v>0</v>
          </cell>
          <cell r="N7875">
            <v>675</v>
          </cell>
          <cell r="O7875">
            <v>675</v>
          </cell>
          <cell r="P7875">
            <v>0</v>
          </cell>
        </row>
        <row r="7876">
          <cell r="A7876" t="str">
            <v>0011967601</v>
          </cell>
          <cell r="B7876">
            <v>11967</v>
          </cell>
          <cell r="C7876">
            <v>119670</v>
          </cell>
          <cell r="D7876">
            <v>582</v>
          </cell>
          <cell r="E7876">
            <v>601</v>
          </cell>
          <cell r="F7876">
            <v>1</v>
          </cell>
          <cell r="G7876">
            <v>1</v>
          </cell>
          <cell r="H7876" t="str">
            <v>/  /</v>
          </cell>
          <cell r="I7876">
            <v>0</v>
          </cell>
          <cell r="J7876">
            <v>0</v>
          </cell>
          <cell r="K7876">
            <v>3845</v>
          </cell>
          <cell r="L7876">
            <v>3845</v>
          </cell>
          <cell r="M7876">
            <v>0</v>
          </cell>
          <cell r="N7876">
            <v>0</v>
          </cell>
          <cell r="O7876">
            <v>3845</v>
          </cell>
          <cell r="P7876">
            <v>0</v>
          </cell>
        </row>
        <row r="7877">
          <cell r="A7877" t="str">
            <v>0011967701</v>
          </cell>
          <cell r="B7877">
            <v>11967</v>
          </cell>
          <cell r="C7877">
            <v>119670</v>
          </cell>
          <cell r="D7877">
            <v>582</v>
          </cell>
          <cell r="E7877">
            <v>701</v>
          </cell>
          <cell r="F7877">
            <v>1</v>
          </cell>
          <cell r="G7877">
            <v>1</v>
          </cell>
          <cell r="H7877" t="str">
            <v>/  /</v>
          </cell>
          <cell r="I7877">
            <v>0</v>
          </cell>
          <cell r="J7877">
            <v>0</v>
          </cell>
          <cell r="K7877">
            <v>3845</v>
          </cell>
          <cell r="L7877">
            <v>3845</v>
          </cell>
          <cell r="M7877">
            <v>0</v>
          </cell>
          <cell r="N7877">
            <v>0</v>
          </cell>
          <cell r="O7877">
            <v>3845</v>
          </cell>
          <cell r="P7877">
            <v>0</v>
          </cell>
        </row>
        <row r="7878">
          <cell r="A7878" t="str">
            <v>0011967910</v>
          </cell>
          <cell r="B7878">
            <v>11967</v>
          </cell>
          <cell r="C7878">
            <v>119670</v>
          </cell>
          <cell r="D7878">
            <v>582</v>
          </cell>
          <cell r="E7878">
            <v>910</v>
          </cell>
          <cell r="F7878">
            <v>1</v>
          </cell>
          <cell r="G7878">
            <v>1</v>
          </cell>
          <cell r="H7878" t="str">
            <v>/  /</v>
          </cell>
          <cell r="I7878">
            <v>0</v>
          </cell>
          <cell r="J7878">
            <v>0</v>
          </cell>
          <cell r="K7878">
            <v>4520</v>
          </cell>
          <cell r="L7878">
            <v>4520</v>
          </cell>
          <cell r="M7878">
            <v>0</v>
          </cell>
          <cell r="N7878">
            <v>0</v>
          </cell>
          <cell r="O7878">
            <v>4520</v>
          </cell>
          <cell r="P7878">
            <v>0</v>
          </cell>
        </row>
        <row r="7879">
          <cell r="A7879" t="str">
            <v>0011967951</v>
          </cell>
          <cell r="B7879">
            <v>11967</v>
          </cell>
          <cell r="C7879">
            <v>119670</v>
          </cell>
          <cell r="D7879">
            <v>582</v>
          </cell>
          <cell r="E7879">
            <v>951</v>
          </cell>
          <cell r="F7879">
            <v>1</v>
          </cell>
          <cell r="G7879">
            <v>1</v>
          </cell>
          <cell r="H7879" t="str">
            <v>/  /</v>
          </cell>
          <cell r="I7879">
            <v>0</v>
          </cell>
          <cell r="J7879">
            <v>0</v>
          </cell>
          <cell r="K7879">
            <v>405</v>
          </cell>
          <cell r="L7879">
            <v>405</v>
          </cell>
          <cell r="M7879">
            <v>0</v>
          </cell>
          <cell r="N7879">
            <v>0</v>
          </cell>
          <cell r="O7879">
            <v>405</v>
          </cell>
          <cell r="P7879">
            <v>0</v>
          </cell>
        </row>
        <row r="7880">
          <cell r="A7880" t="str">
            <v>0011968101</v>
          </cell>
          <cell r="B7880">
            <v>11968</v>
          </cell>
          <cell r="C7880">
            <v>119680</v>
          </cell>
          <cell r="D7880" t="str">
            <v>IAT</v>
          </cell>
          <cell r="E7880">
            <v>101</v>
          </cell>
          <cell r="F7880">
            <v>1</v>
          </cell>
          <cell r="G7880">
            <v>1</v>
          </cell>
          <cell r="H7880">
            <v>38728</v>
          </cell>
          <cell r="I7880">
            <v>6984.38</v>
          </cell>
          <cell r="J7880">
            <v>0</v>
          </cell>
          <cell r="K7880">
            <v>6984.38</v>
          </cell>
          <cell r="L7880">
            <v>6984.38</v>
          </cell>
          <cell r="M7880">
            <v>0</v>
          </cell>
          <cell r="N7880">
            <v>0</v>
          </cell>
          <cell r="O7880">
            <v>6984.38</v>
          </cell>
          <cell r="P7880">
            <v>0</v>
          </cell>
        </row>
        <row r="7881">
          <cell r="A7881" t="str">
            <v>0011968106</v>
          </cell>
          <cell r="B7881">
            <v>11968</v>
          </cell>
          <cell r="C7881">
            <v>119680</v>
          </cell>
          <cell r="D7881" t="str">
            <v>IAT</v>
          </cell>
          <cell r="E7881">
            <v>106</v>
          </cell>
          <cell r="F7881">
            <v>1</v>
          </cell>
          <cell r="G7881">
            <v>1</v>
          </cell>
          <cell r="H7881" t="str">
            <v>15/07/06</v>
          </cell>
          <cell r="I7881">
            <v>150</v>
          </cell>
          <cell r="J7881">
            <v>0</v>
          </cell>
          <cell r="K7881">
            <v>150</v>
          </cell>
          <cell r="L7881">
            <v>150</v>
          </cell>
          <cell r="M7881">
            <v>0</v>
          </cell>
          <cell r="N7881">
            <v>0</v>
          </cell>
          <cell r="O7881">
            <v>150</v>
          </cell>
          <cell r="P7881">
            <v>0</v>
          </cell>
        </row>
        <row r="7882">
          <cell r="A7882" t="str">
            <v>0011968172</v>
          </cell>
          <cell r="B7882">
            <v>11968</v>
          </cell>
          <cell r="C7882">
            <v>119680</v>
          </cell>
          <cell r="D7882" t="str">
            <v>IAT</v>
          </cell>
          <cell r="E7882">
            <v>172</v>
          </cell>
          <cell r="F7882">
            <v>1</v>
          </cell>
          <cell r="G7882">
            <v>2</v>
          </cell>
          <cell r="H7882" t="str">
            <v>15/01/08</v>
          </cell>
          <cell r="I7882">
            <v>0</v>
          </cell>
          <cell r="J7882">
            <v>11183.31</v>
          </cell>
          <cell r="K7882">
            <v>11183.31</v>
          </cell>
          <cell r="L7882">
            <v>11183.31</v>
          </cell>
          <cell r="M7882">
            <v>0</v>
          </cell>
          <cell r="N7882">
            <v>0</v>
          </cell>
          <cell r="O7882">
            <v>11183.31</v>
          </cell>
          <cell r="P7882">
            <v>0</v>
          </cell>
        </row>
        <row r="7883">
          <cell r="A7883" t="str">
            <v>0011968263</v>
          </cell>
          <cell r="B7883">
            <v>11968</v>
          </cell>
          <cell r="C7883">
            <v>119680</v>
          </cell>
          <cell r="D7883" t="str">
            <v>IAT</v>
          </cell>
          <cell r="E7883">
            <v>263</v>
          </cell>
          <cell r="F7883">
            <v>1</v>
          </cell>
          <cell r="G7883">
            <v>2</v>
          </cell>
          <cell r="H7883" t="str">
            <v>21/01/08</v>
          </cell>
          <cell r="I7883">
            <v>0</v>
          </cell>
          <cell r="J7883">
            <v>72</v>
          </cell>
          <cell r="K7883">
            <v>72</v>
          </cell>
          <cell r="L7883">
            <v>72</v>
          </cell>
          <cell r="M7883">
            <v>0</v>
          </cell>
          <cell r="N7883">
            <v>0</v>
          </cell>
          <cell r="O7883">
            <v>72</v>
          </cell>
          <cell r="P7883">
            <v>0</v>
          </cell>
        </row>
        <row r="7884">
          <cell r="A7884" t="str">
            <v>0011968301</v>
          </cell>
          <cell r="B7884">
            <v>11968</v>
          </cell>
          <cell r="C7884">
            <v>119680</v>
          </cell>
          <cell r="D7884" t="str">
            <v>IAT</v>
          </cell>
          <cell r="E7884">
            <v>301</v>
          </cell>
          <cell r="F7884">
            <v>1</v>
          </cell>
          <cell r="G7884">
            <v>2</v>
          </cell>
          <cell r="H7884" t="str">
            <v>/  /</v>
          </cell>
          <cell r="I7884">
            <v>0</v>
          </cell>
          <cell r="J7884">
            <v>11255.31</v>
          </cell>
          <cell r="K7884">
            <v>18389.689999999999</v>
          </cell>
          <cell r="L7884">
            <v>18389.689999999999</v>
          </cell>
          <cell r="M7884">
            <v>0</v>
          </cell>
          <cell r="N7884">
            <v>0</v>
          </cell>
          <cell r="O7884">
            <v>18389.689999999999</v>
          </cell>
          <cell r="P7884">
            <v>0</v>
          </cell>
        </row>
        <row r="7885">
          <cell r="A7885" t="str">
            <v>0011968511</v>
          </cell>
          <cell r="B7885">
            <v>11968</v>
          </cell>
          <cell r="C7885">
            <v>119680</v>
          </cell>
          <cell r="D7885" t="str">
            <v>IAT</v>
          </cell>
          <cell r="E7885">
            <v>511</v>
          </cell>
          <cell r="F7885">
            <v>1</v>
          </cell>
          <cell r="G7885">
            <v>2</v>
          </cell>
          <cell r="H7885" t="str">
            <v>/  /</v>
          </cell>
          <cell r="I7885">
            <v>0</v>
          </cell>
          <cell r="J7885">
            <v>2236</v>
          </cell>
          <cell r="K7885">
            <v>3136</v>
          </cell>
          <cell r="L7885">
            <v>3136</v>
          </cell>
          <cell r="M7885">
            <v>0</v>
          </cell>
          <cell r="N7885">
            <v>3136</v>
          </cell>
          <cell r="O7885">
            <v>3136</v>
          </cell>
          <cell r="P7885">
            <v>0</v>
          </cell>
        </row>
        <row r="7886">
          <cell r="A7886" t="str">
            <v>0011968522</v>
          </cell>
          <cell r="B7886">
            <v>11968</v>
          </cell>
          <cell r="C7886">
            <v>119680</v>
          </cell>
          <cell r="D7886" t="str">
            <v>IAT</v>
          </cell>
          <cell r="E7886">
            <v>522</v>
          </cell>
          <cell r="F7886">
            <v>1</v>
          </cell>
          <cell r="G7886">
            <v>1</v>
          </cell>
          <cell r="H7886">
            <v>38729</v>
          </cell>
          <cell r="I7886">
            <v>7</v>
          </cell>
          <cell r="J7886">
            <v>0</v>
          </cell>
          <cell r="K7886">
            <v>7</v>
          </cell>
          <cell r="L7886">
            <v>7</v>
          </cell>
          <cell r="M7886">
            <v>0</v>
          </cell>
          <cell r="N7886">
            <v>0</v>
          </cell>
          <cell r="O7886">
            <v>7</v>
          </cell>
          <cell r="P7886">
            <v>0</v>
          </cell>
        </row>
        <row r="7887">
          <cell r="A7887" t="str">
            <v>0011968601</v>
          </cell>
          <cell r="B7887">
            <v>11968</v>
          </cell>
          <cell r="C7887">
            <v>119680</v>
          </cell>
          <cell r="D7887" t="str">
            <v>IAT</v>
          </cell>
          <cell r="E7887">
            <v>601</v>
          </cell>
          <cell r="F7887">
            <v>1</v>
          </cell>
          <cell r="G7887">
            <v>2</v>
          </cell>
          <cell r="H7887" t="str">
            <v>/  /</v>
          </cell>
          <cell r="I7887">
            <v>0</v>
          </cell>
          <cell r="J7887">
            <v>9019.31</v>
          </cell>
          <cell r="K7887">
            <v>15246.69</v>
          </cell>
          <cell r="L7887">
            <v>15246.69</v>
          </cell>
          <cell r="M7887">
            <v>0</v>
          </cell>
          <cell r="N7887">
            <v>0</v>
          </cell>
          <cell r="O7887">
            <v>15246.69</v>
          </cell>
          <cell r="P7887">
            <v>0</v>
          </cell>
        </row>
        <row r="7888">
          <cell r="A7888" t="str">
            <v>0011968701</v>
          </cell>
          <cell r="B7888">
            <v>11968</v>
          </cell>
          <cell r="C7888">
            <v>119680</v>
          </cell>
          <cell r="D7888" t="str">
            <v>IAT</v>
          </cell>
          <cell r="E7888">
            <v>701</v>
          </cell>
          <cell r="F7888">
            <v>1</v>
          </cell>
          <cell r="G7888">
            <v>2</v>
          </cell>
          <cell r="H7888" t="str">
            <v>/  /</v>
          </cell>
          <cell r="I7888">
            <v>0</v>
          </cell>
          <cell r="J7888">
            <v>9019.31</v>
          </cell>
          <cell r="K7888">
            <v>15246.69</v>
          </cell>
          <cell r="L7888">
            <v>15246.69</v>
          </cell>
          <cell r="M7888">
            <v>0</v>
          </cell>
          <cell r="N7888">
            <v>0</v>
          </cell>
          <cell r="O7888">
            <v>15246.69</v>
          </cell>
          <cell r="P7888">
            <v>0</v>
          </cell>
        </row>
        <row r="7889">
          <cell r="A7889" t="str">
            <v>0011968910</v>
          </cell>
          <cell r="B7889">
            <v>11968</v>
          </cell>
          <cell r="C7889">
            <v>119680</v>
          </cell>
          <cell r="D7889" t="str">
            <v>IAT</v>
          </cell>
          <cell r="E7889">
            <v>910</v>
          </cell>
          <cell r="F7889">
            <v>1</v>
          </cell>
          <cell r="G7889">
            <v>2</v>
          </cell>
          <cell r="H7889" t="str">
            <v>/  /</v>
          </cell>
          <cell r="I7889">
            <v>0</v>
          </cell>
          <cell r="J7889">
            <v>0</v>
          </cell>
          <cell r="K7889">
            <v>7134.38</v>
          </cell>
          <cell r="L7889">
            <v>7134.38</v>
          </cell>
          <cell r="M7889">
            <v>0</v>
          </cell>
          <cell r="N7889">
            <v>0</v>
          </cell>
          <cell r="O7889">
            <v>7134.38</v>
          </cell>
          <cell r="P7889">
            <v>0</v>
          </cell>
        </row>
        <row r="7890">
          <cell r="A7890" t="str">
            <v>0011968915</v>
          </cell>
          <cell r="B7890">
            <v>11968</v>
          </cell>
          <cell r="C7890">
            <v>119680</v>
          </cell>
          <cell r="D7890" t="str">
            <v>IAT</v>
          </cell>
          <cell r="E7890">
            <v>915</v>
          </cell>
          <cell r="F7890">
            <v>1</v>
          </cell>
          <cell r="G7890">
            <v>2</v>
          </cell>
          <cell r="H7890" t="str">
            <v>/  /</v>
          </cell>
          <cell r="I7890">
            <v>0</v>
          </cell>
          <cell r="J7890">
            <v>11183.31</v>
          </cell>
          <cell r="K7890">
            <v>11183.31</v>
          </cell>
          <cell r="L7890">
            <v>11183.31</v>
          </cell>
          <cell r="M7890">
            <v>0</v>
          </cell>
          <cell r="N7890">
            <v>0</v>
          </cell>
          <cell r="O7890">
            <v>11183.31</v>
          </cell>
          <cell r="P7890">
            <v>0</v>
          </cell>
        </row>
        <row r="7891">
          <cell r="A7891" t="str">
            <v>0011968951</v>
          </cell>
          <cell r="B7891">
            <v>11968</v>
          </cell>
          <cell r="C7891">
            <v>119680</v>
          </cell>
          <cell r="D7891" t="str">
            <v>IAT</v>
          </cell>
          <cell r="E7891">
            <v>951</v>
          </cell>
          <cell r="F7891">
            <v>1</v>
          </cell>
          <cell r="G7891">
            <v>2</v>
          </cell>
          <cell r="H7891" t="str">
            <v>/  /</v>
          </cell>
          <cell r="I7891">
            <v>0</v>
          </cell>
          <cell r="J7891">
            <v>1622</v>
          </cell>
          <cell r="K7891">
            <v>2275</v>
          </cell>
          <cell r="L7891">
            <v>2275</v>
          </cell>
          <cell r="M7891">
            <v>0</v>
          </cell>
          <cell r="N7891">
            <v>0</v>
          </cell>
          <cell r="O7891">
            <v>2275</v>
          </cell>
          <cell r="P7891">
            <v>0</v>
          </cell>
        </row>
        <row r="7892">
          <cell r="A7892" t="str">
            <v>0011969101</v>
          </cell>
          <cell r="B7892">
            <v>11969</v>
          </cell>
          <cell r="C7892">
            <v>119690</v>
          </cell>
          <cell r="D7892">
            <v>670</v>
          </cell>
          <cell r="E7892">
            <v>101</v>
          </cell>
          <cell r="F7892">
            <v>1</v>
          </cell>
          <cell r="G7892">
            <v>1</v>
          </cell>
          <cell r="H7892">
            <v>39090</v>
          </cell>
          <cell r="I7892">
            <v>3000</v>
          </cell>
          <cell r="J7892">
            <v>0</v>
          </cell>
          <cell r="K7892">
            <v>3000</v>
          </cell>
          <cell r="L7892">
            <v>3000</v>
          </cell>
          <cell r="M7892">
            <v>0</v>
          </cell>
          <cell r="N7892">
            <v>0</v>
          </cell>
          <cell r="O7892">
            <v>3000</v>
          </cell>
          <cell r="P7892">
            <v>0</v>
          </cell>
        </row>
        <row r="7893">
          <cell r="A7893" t="str">
            <v>0011969301</v>
          </cell>
          <cell r="B7893">
            <v>11969</v>
          </cell>
          <cell r="C7893">
            <v>119690</v>
          </cell>
          <cell r="D7893">
            <v>670</v>
          </cell>
          <cell r="E7893">
            <v>301</v>
          </cell>
          <cell r="F7893">
            <v>1</v>
          </cell>
          <cell r="G7893">
            <v>1</v>
          </cell>
          <cell r="H7893" t="str">
            <v>/  /</v>
          </cell>
          <cell r="I7893">
            <v>0</v>
          </cell>
          <cell r="J7893">
            <v>0</v>
          </cell>
          <cell r="K7893">
            <v>3000</v>
          </cell>
          <cell r="L7893">
            <v>3000</v>
          </cell>
          <cell r="M7893">
            <v>0</v>
          </cell>
          <cell r="N7893">
            <v>0</v>
          </cell>
          <cell r="O7893">
            <v>3000</v>
          </cell>
          <cell r="P7893">
            <v>0</v>
          </cell>
        </row>
        <row r="7894">
          <cell r="A7894" t="str">
            <v>0011969511</v>
          </cell>
          <cell r="B7894">
            <v>11969</v>
          </cell>
          <cell r="C7894">
            <v>119690</v>
          </cell>
          <cell r="D7894">
            <v>670</v>
          </cell>
          <cell r="E7894">
            <v>511</v>
          </cell>
          <cell r="F7894">
            <v>1</v>
          </cell>
          <cell r="G7894">
            <v>1</v>
          </cell>
          <cell r="H7894" t="str">
            <v>/  /</v>
          </cell>
          <cell r="I7894">
            <v>0</v>
          </cell>
          <cell r="J7894">
            <v>0</v>
          </cell>
          <cell r="K7894">
            <v>600</v>
          </cell>
          <cell r="L7894">
            <v>600</v>
          </cell>
          <cell r="M7894">
            <v>0</v>
          </cell>
          <cell r="N7894">
            <v>600</v>
          </cell>
          <cell r="O7894">
            <v>600</v>
          </cell>
          <cell r="P7894">
            <v>0</v>
          </cell>
        </row>
        <row r="7895">
          <cell r="A7895" t="str">
            <v>0011969523</v>
          </cell>
          <cell r="B7895">
            <v>11969</v>
          </cell>
          <cell r="C7895">
            <v>119690</v>
          </cell>
          <cell r="D7895">
            <v>670</v>
          </cell>
          <cell r="E7895">
            <v>523</v>
          </cell>
          <cell r="F7895">
            <v>1</v>
          </cell>
          <cell r="G7895">
            <v>1</v>
          </cell>
          <cell r="H7895" t="str">
            <v>15/07/06</v>
          </cell>
          <cell r="I7895">
            <v>1</v>
          </cell>
          <cell r="J7895">
            <v>0</v>
          </cell>
          <cell r="K7895">
            <v>1</v>
          </cell>
          <cell r="L7895">
            <v>1</v>
          </cell>
          <cell r="M7895">
            <v>0</v>
          </cell>
          <cell r="N7895">
            <v>0</v>
          </cell>
          <cell r="O7895">
            <v>1</v>
          </cell>
          <cell r="P7895">
            <v>0</v>
          </cell>
        </row>
        <row r="7896">
          <cell r="A7896" t="str">
            <v>0011969555</v>
          </cell>
          <cell r="B7896">
            <v>11969</v>
          </cell>
          <cell r="C7896">
            <v>119690</v>
          </cell>
          <cell r="D7896">
            <v>670</v>
          </cell>
          <cell r="E7896">
            <v>555</v>
          </cell>
          <cell r="F7896">
            <v>1</v>
          </cell>
          <cell r="G7896">
            <v>1</v>
          </cell>
          <cell r="H7896" t="str">
            <v>/  /</v>
          </cell>
          <cell r="I7896">
            <v>0</v>
          </cell>
          <cell r="J7896">
            <v>0</v>
          </cell>
          <cell r="K7896">
            <v>300</v>
          </cell>
          <cell r="L7896">
            <v>300</v>
          </cell>
          <cell r="M7896">
            <v>0</v>
          </cell>
          <cell r="N7896">
            <v>0</v>
          </cell>
          <cell r="O7896">
            <v>300</v>
          </cell>
          <cell r="P7896">
            <v>0</v>
          </cell>
        </row>
        <row r="7897">
          <cell r="A7897" t="str">
            <v>0011969601</v>
          </cell>
          <cell r="B7897">
            <v>11969</v>
          </cell>
          <cell r="C7897">
            <v>119690</v>
          </cell>
          <cell r="D7897">
            <v>670</v>
          </cell>
          <cell r="E7897">
            <v>601</v>
          </cell>
          <cell r="F7897">
            <v>1</v>
          </cell>
          <cell r="G7897">
            <v>1</v>
          </cell>
          <cell r="H7897" t="str">
            <v>/  /</v>
          </cell>
          <cell r="I7897">
            <v>0</v>
          </cell>
          <cell r="J7897">
            <v>0</v>
          </cell>
          <cell r="K7897">
            <v>2099</v>
          </cell>
          <cell r="L7897">
            <v>2099</v>
          </cell>
          <cell r="M7897">
            <v>0</v>
          </cell>
          <cell r="N7897">
            <v>0</v>
          </cell>
          <cell r="O7897">
            <v>2099</v>
          </cell>
          <cell r="P7897">
            <v>0</v>
          </cell>
        </row>
        <row r="7898">
          <cell r="A7898" t="str">
            <v>0011969701</v>
          </cell>
          <cell r="B7898">
            <v>11969</v>
          </cell>
          <cell r="C7898">
            <v>119690</v>
          </cell>
          <cell r="D7898">
            <v>670</v>
          </cell>
          <cell r="E7898">
            <v>701</v>
          </cell>
          <cell r="F7898">
            <v>1</v>
          </cell>
          <cell r="G7898">
            <v>1</v>
          </cell>
          <cell r="H7898" t="str">
            <v>/  /</v>
          </cell>
          <cell r="I7898">
            <v>0</v>
          </cell>
          <cell r="J7898">
            <v>0</v>
          </cell>
          <cell r="K7898">
            <v>2099</v>
          </cell>
          <cell r="L7898">
            <v>2099</v>
          </cell>
          <cell r="M7898">
            <v>0</v>
          </cell>
          <cell r="N7898">
            <v>0</v>
          </cell>
          <cell r="O7898">
            <v>2099</v>
          </cell>
          <cell r="P7898">
            <v>0</v>
          </cell>
        </row>
        <row r="7899">
          <cell r="A7899" t="str">
            <v>0011969910</v>
          </cell>
          <cell r="B7899">
            <v>11969</v>
          </cell>
          <cell r="C7899">
            <v>119690</v>
          </cell>
          <cell r="D7899">
            <v>670</v>
          </cell>
          <cell r="E7899">
            <v>910</v>
          </cell>
          <cell r="F7899">
            <v>1</v>
          </cell>
          <cell r="G7899">
            <v>1</v>
          </cell>
          <cell r="H7899" t="str">
            <v>/  /</v>
          </cell>
          <cell r="I7899">
            <v>0</v>
          </cell>
          <cell r="J7899">
            <v>0</v>
          </cell>
          <cell r="K7899">
            <v>3000</v>
          </cell>
          <cell r="L7899">
            <v>3000</v>
          </cell>
          <cell r="M7899">
            <v>0</v>
          </cell>
          <cell r="N7899">
            <v>0</v>
          </cell>
          <cell r="O7899">
            <v>3000</v>
          </cell>
          <cell r="P7899">
            <v>0</v>
          </cell>
        </row>
        <row r="7900">
          <cell r="A7900" t="str">
            <v>0011969951</v>
          </cell>
          <cell r="B7900">
            <v>11969</v>
          </cell>
          <cell r="C7900">
            <v>119690</v>
          </cell>
          <cell r="D7900">
            <v>670</v>
          </cell>
          <cell r="E7900">
            <v>951</v>
          </cell>
          <cell r="F7900">
            <v>1</v>
          </cell>
          <cell r="G7900">
            <v>1</v>
          </cell>
          <cell r="H7900" t="str">
            <v>/  /</v>
          </cell>
          <cell r="I7900">
            <v>0</v>
          </cell>
          <cell r="J7900">
            <v>0</v>
          </cell>
          <cell r="K7900">
            <v>435</v>
          </cell>
          <cell r="L7900">
            <v>435</v>
          </cell>
          <cell r="M7900">
            <v>0</v>
          </cell>
          <cell r="N7900">
            <v>0</v>
          </cell>
          <cell r="O7900">
            <v>435</v>
          </cell>
          <cell r="P7900">
            <v>0</v>
          </cell>
        </row>
        <row r="7901">
          <cell r="A7901" t="str">
            <v>0011970101</v>
          </cell>
          <cell r="B7901">
            <v>11970</v>
          </cell>
          <cell r="C7901">
            <v>119700</v>
          </cell>
          <cell r="D7901">
            <v>590</v>
          </cell>
          <cell r="E7901">
            <v>101</v>
          </cell>
          <cell r="F7901">
            <v>1</v>
          </cell>
          <cell r="G7901">
            <v>1</v>
          </cell>
          <cell r="H7901">
            <v>39090</v>
          </cell>
          <cell r="I7901">
            <v>3100</v>
          </cell>
          <cell r="J7901">
            <v>0</v>
          </cell>
          <cell r="K7901">
            <v>3100</v>
          </cell>
          <cell r="L7901">
            <v>3100</v>
          </cell>
          <cell r="M7901">
            <v>0</v>
          </cell>
          <cell r="N7901">
            <v>0</v>
          </cell>
          <cell r="O7901">
            <v>3100</v>
          </cell>
          <cell r="P7901">
            <v>0</v>
          </cell>
        </row>
        <row r="7902">
          <cell r="A7902" t="str">
            <v>0011970301</v>
          </cell>
          <cell r="B7902">
            <v>11970</v>
          </cell>
          <cell r="C7902">
            <v>119700</v>
          </cell>
          <cell r="D7902">
            <v>590</v>
          </cell>
          <cell r="E7902">
            <v>301</v>
          </cell>
          <cell r="F7902">
            <v>1</v>
          </cell>
          <cell r="G7902">
            <v>1</v>
          </cell>
          <cell r="H7902" t="str">
            <v>/  /</v>
          </cell>
          <cell r="I7902">
            <v>0</v>
          </cell>
          <cell r="J7902">
            <v>0</v>
          </cell>
          <cell r="K7902">
            <v>3100</v>
          </cell>
          <cell r="L7902">
            <v>3100</v>
          </cell>
          <cell r="M7902">
            <v>0</v>
          </cell>
          <cell r="N7902">
            <v>0</v>
          </cell>
          <cell r="O7902">
            <v>3100</v>
          </cell>
          <cell r="P7902">
            <v>0</v>
          </cell>
        </row>
        <row r="7903">
          <cell r="A7903" t="str">
            <v>0011970511</v>
          </cell>
          <cell r="B7903">
            <v>11970</v>
          </cell>
          <cell r="C7903">
            <v>119700</v>
          </cell>
          <cell r="D7903">
            <v>590</v>
          </cell>
          <cell r="E7903">
            <v>511</v>
          </cell>
          <cell r="F7903">
            <v>1</v>
          </cell>
          <cell r="G7903">
            <v>1</v>
          </cell>
          <cell r="H7903" t="str">
            <v>/  /</v>
          </cell>
          <cell r="I7903">
            <v>0</v>
          </cell>
          <cell r="J7903">
            <v>0</v>
          </cell>
          <cell r="K7903">
            <v>620</v>
          </cell>
          <cell r="L7903">
            <v>620</v>
          </cell>
          <cell r="M7903">
            <v>0</v>
          </cell>
          <cell r="N7903">
            <v>620</v>
          </cell>
          <cell r="O7903">
            <v>620</v>
          </cell>
          <cell r="P7903">
            <v>0</v>
          </cell>
        </row>
        <row r="7904">
          <cell r="A7904" t="str">
            <v>0011970523</v>
          </cell>
          <cell r="B7904">
            <v>11970</v>
          </cell>
          <cell r="C7904">
            <v>119700</v>
          </cell>
          <cell r="D7904">
            <v>590</v>
          </cell>
          <cell r="E7904">
            <v>523</v>
          </cell>
          <cell r="F7904">
            <v>1</v>
          </cell>
          <cell r="G7904">
            <v>1</v>
          </cell>
          <cell r="H7904" t="str">
            <v>15/07/06</v>
          </cell>
          <cell r="I7904">
            <v>1</v>
          </cell>
          <cell r="J7904">
            <v>0</v>
          </cell>
          <cell r="K7904">
            <v>1</v>
          </cell>
          <cell r="L7904">
            <v>1</v>
          </cell>
          <cell r="M7904">
            <v>0</v>
          </cell>
          <cell r="N7904">
            <v>0</v>
          </cell>
          <cell r="O7904">
            <v>1</v>
          </cell>
          <cell r="P7904">
            <v>0</v>
          </cell>
        </row>
        <row r="7905">
          <cell r="A7905" t="str">
            <v>0011970601</v>
          </cell>
          <cell r="B7905">
            <v>11970</v>
          </cell>
          <cell r="C7905">
            <v>119700</v>
          </cell>
          <cell r="D7905">
            <v>590</v>
          </cell>
          <cell r="E7905">
            <v>601</v>
          </cell>
          <cell r="F7905">
            <v>1</v>
          </cell>
          <cell r="G7905">
            <v>1</v>
          </cell>
          <cell r="H7905" t="str">
            <v>/  /</v>
          </cell>
          <cell r="I7905">
            <v>0</v>
          </cell>
          <cell r="J7905">
            <v>0</v>
          </cell>
          <cell r="K7905">
            <v>2479</v>
          </cell>
          <cell r="L7905">
            <v>2479</v>
          </cell>
          <cell r="M7905">
            <v>0</v>
          </cell>
          <cell r="N7905">
            <v>0</v>
          </cell>
          <cell r="O7905">
            <v>2479</v>
          </cell>
          <cell r="P7905">
            <v>0</v>
          </cell>
        </row>
        <row r="7906">
          <cell r="A7906" t="str">
            <v>0011970701</v>
          </cell>
          <cell r="B7906">
            <v>11970</v>
          </cell>
          <cell r="C7906">
            <v>119700</v>
          </cell>
          <cell r="D7906">
            <v>590</v>
          </cell>
          <cell r="E7906">
            <v>701</v>
          </cell>
          <cell r="F7906">
            <v>1</v>
          </cell>
          <cell r="G7906">
            <v>1</v>
          </cell>
          <cell r="H7906" t="str">
            <v>/  /</v>
          </cell>
          <cell r="I7906">
            <v>0</v>
          </cell>
          <cell r="J7906">
            <v>0</v>
          </cell>
          <cell r="K7906">
            <v>2479</v>
          </cell>
          <cell r="L7906">
            <v>2479</v>
          </cell>
          <cell r="M7906">
            <v>0</v>
          </cell>
          <cell r="N7906">
            <v>0</v>
          </cell>
          <cell r="O7906">
            <v>2479</v>
          </cell>
          <cell r="P7906">
            <v>0</v>
          </cell>
        </row>
        <row r="7907">
          <cell r="A7907" t="str">
            <v>0011970910</v>
          </cell>
          <cell r="B7907">
            <v>11970</v>
          </cell>
          <cell r="C7907">
            <v>119700</v>
          </cell>
          <cell r="D7907">
            <v>590</v>
          </cell>
          <cell r="E7907">
            <v>910</v>
          </cell>
          <cell r="F7907">
            <v>1</v>
          </cell>
          <cell r="G7907">
            <v>1</v>
          </cell>
          <cell r="H7907" t="str">
            <v>/  /</v>
          </cell>
          <cell r="I7907">
            <v>0</v>
          </cell>
          <cell r="J7907">
            <v>0</v>
          </cell>
          <cell r="K7907">
            <v>3100</v>
          </cell>
          <cell r="L7907">
            <v>3100</v>
          </cell>
          <cell r="M7907">
            <v>0</v>
          </cell>
          <cell r="N7907">
            <v>0</v>
          </cell>
          <cell r="O7907">
            <v>3100</v>
          </cell>
          <cell r="P7907">
            <v>0</v>
          </cell>
        </row>
        <row r="7908">
          <cell r="A7908" t="str">
            <v>0011970951</v>
          </cell>
          <cell r="B7908">
            <v>11970</v>
          </cell>
          <cell r="C7908">
            <v>119700</v>
          </cell>
          <cell r="D7908">
            <v>590</v>
          </cell>
          <cell r="E7908">
            <v>951</v>
          </cell>
          <cell r="F7908">
            <v>1</v>
          </cell>
          <cell r="G7908">
            <v>1</v>
          </cell>
          <cell r="H7908" t="str">
            <v>/  /</v>
          </cell>
          <cell r="I7908">
            <v>0</v>
          </cell>
          <cell r="J7908">
            <v>0</v>
          </cell>
          <cell r="K7908">
            <v>450</v>
          </cell>
          <cell r="L7908">
            <v>450</v>
          </cell>
          <cell r="M7908">
            <v>0</v>
          </cell>
          <cell r="N7908">
            <v>0</v>
          </cell>
          <cell r="O7908">
            <v>450</v>
          </cell>
          <cell r="P7908">
            <v>0</v>
          </cell>
        </row>
        <row r="7909">
          <cell r="A7909" t="str">
            <v>0011971101</v>
          </cell>
          <cell r="B7909">
            <v>11971</v>
          </cell>
          <cell r="C7909">
            <v>119710</v>
          </cell>
          <cell r="D7909" t="str">
            <v>X1J</v>
          </cell>
          <cell r="E7909">
            <v>101</v>
          </cell>
          <cell r="F7909">
            <v>1</v>
          </cell>
          <cell r="G7909">
            <v>1</v>
          </cell>
          <cell r="H7909">
            <v>39090</v>
          </cell>
          <cell r="I7909">
            <v>3500</v>
          </cell>
          <cell r="J7909">
            <v>0</v>
          </cell>
          <cell r="K7909">
            <v>3500</v>
          </cell>
          <cell r="L7909">
            <v>3500</v>
          </cell>
          <cell r="M7909">
            <v>0</v>
          </cell>
          <cell r="N7909">
            <v>0</v>
          </cell>
          <cell r="O7909">
            <v>3500</v>
          </cell>
          <cell r="P7909">
            <v>0</v>
          </cell>
        </row>
        <row r="7910">
          <cell r="A7910" t="str">
            <v>0011971106</v>
          </cell>
          <cell r="B7910">
            <v>11971</v>
          </cell>
          <cell r="C7910">
            <v>119710</v>
          </cell>
          <cell r="D7910" t="str">
            <v>X1J</v>
          </cell>
          <cell r="E7910">
            <v>106</v>
          </cell>
          <cell r="F7910">
            <v>1</v>
          </cell>
          <cell r="G7910">
            <v>1</v>
          </cell>
          <cell r="H7910">
            <v>39083</v>
          </cell>
          <cell r="I7910">
            <v>150</v>
          </cell>
          <cell r="J7910">
            <v>0</v>
          </cell>
          <cell r="K7910">
            <v>150</v>
          </cell>
          <cell r="L7910">
            <v>150</v>
          </cell>
          <cell r="M7910">
            <v>0</v>
          </cell>
          <cell r="N7910">
            <v>0</v>
          </cell>
          <cell r="O7910">
            <v>150</v>
          </cell>
          <cell r="P7910">
            <v>0</v>
          </cell>
        </row>
        <row r="7911">
          <cell r="A7911" t="str">
            <v>0011971301</v>
          </cell>
          <cell r="B7911">
            <v>11971</v>
          </cell>
          <cell r="C7911">
            <v>119710</v>
          </cell>
          <cell r="D7911" t="str">
            <v>X1J</v>
          </cell>
          <cell r="E7911">
            <v>301</v>
          </cell>
          <cell r="F7911">
            <v>1</v>
          </cell>
          <cell r="G7911">
            <v>1</v>
          </cell>
          <cell r="H7911" t="str">
            <v>/  /</v>
          </cell>
          <cell r="I7911">
            <v>0</v>
          </cell>
          <cell r="J7911">
            <v>0</v>
          </cell>
          <cell r="K7911">
            <v>3650</v>
          </cell>
          <cell r="L7911">
            <v>3650</v>
          </cell>
          <cell r="M7911">
            <v>0</v>
          </cell>
          <cell r="N7911">
            <v>0</v>
          </cell>
          <cell r="O7911">
            <v>3650</v>
          </cell>
          <cell r="P7911">
            <v>0</v>
          </cell>
        </row>
        <row r="7912">
          <cell r="A7912" t="str">
            <v>0011971511</v>
          </cell>
          <cell r="B7912">
            <v>11971</v>
          </cell>
          <cell r="C7912">
            <v>119710</v>
          </cell>
          <cell r="D7912" t="str">
            <v>X1J</v>
          </cell>
          <cell r="E7912">
            <v>511</v>
          </cell>
          <cell r="F7912">
            <v>1</v>
          </cell>
          <cell r="G7912">
            <v>1</v>
          </cell>
          <cell r="H7912" t="str">
            <v>/  /</v>
          </cell>
          <cell r="I7912">
            <v>0</v>
          </cell>
          <cell r="J7912">
            <v>0</v>
          </cell>
          <cell r="K7912">
            <v>547</v>
          </cell>
          <cell r="L7912">
            <v>547</v>
          </cell>
          <cell r="M7912">
            <v>0</v>
          </cell>
          <cell r="N7912">
            <v>547</v>
          </cell>
          <cell r="O7912">
            <v>547</v>
          </cell>
          <cell r="P7912">
            <v>0</v>
          </cell>
        </row>
        <row r="7913">
          <cell r="A7913" t="str">
            <v>0011971601</v>
          </cell>
          <cell r="B7913">
            <v>11971</v>
          </cell>
          <cell r="C7913">
            <v>119710</v>
          </cell>
          <cell r="D7913" t="str">
            <v>X1J</v>
          </cell>
          <cell r="E7913">
            <v>601</v>
          </cell>
          <cell r="F7913">
            <v>1</v>
          </cell>
          <cell r="G7913">
            <v>1</v>
          </cell>
          <cell r="H7913" t="str">
            <v>/  /</v>
          </cell>
          <cell r="I7913">
            <v>0</v>
          </cell>
          <cell r="J7913">
            <v>0</v>
          </cell>
          <cell r="K7913">
            <v>3103</v>
          </cell>
          <cell r="L7913">
            <v>3103</v>
          </cell>
          <cell r="M7913">
            <v>0</v>
          </cell>
          <cell r="N7913">
            <v>0</v>
          </cell>
          <cell r="O7913">
            <v>3103</v>
          </cell>
          <cell r="P7913">
            <v>0</v>
          </cell>
        </row>
        <row r="7914">
          <cell r="A7914" t="str">
            <v>0011971701</v>
          </cell>
          <cell r="B7914">
            <v>11971</v>
          </cell>
          <cell r="C7914">
            <v>119710</v>
          </cell>
          <cell r="D7914" t="str">
            <v>X1J</v>
          </cell>
          <cell r="E7914">
            <v>701</v>
          </cell>
          <cell r="F7914">
            <v>1</v>
          </cell>
          <cell r="G7914">
            <v>1</v>
          </cell>
          <cell r="H7914" t="str">
            <v>/  /</v>
          </cell>
          <cell r="I7914">
            <v>0</v>
          </cell>
          <cell r="J7914">
            <v>0</v>
          </cell>
          <cell r="K7914">
            <v>3103</v>
          </cell>
          <cell r="L7914">
            <v>3103</v>
          </cell>
          <cell r="M7914">
            <v>0</v>
          </cell>
          <cell r="N7914">
            <v>0</v>
          </cell>
          <cell r="O7914">
            <v>3103</v>
          </cell>
          <cell r="P7914">
            <v>0</v>
          </cell>
        </row>
        <row r="7915">
          <cell r="A7915" t="str">
            <v>0011971910</v>
          </cell>
          <cell r="B7915">
            <v>11971</v>
          </cell>
          <cell r="C7915">
            <v>119710</v>
          </cell>
          <cell r="D7915" t="str">
            <v>X1J</v>
          </cell>
          <cell r="E7915">
            <v>910</v>
          </cell>
          <cell r="F7915">
            <v>1</v>
          </cell>
          <cell r="G7915">
            <v>1</v>
          </cell>
          <cell r="H7915" t="str">
            <v>/  /</v>
          </cell>
          <cell r="I7915">
            <v>0</v>
          </cell>
          <cell r="J7915">
            <v>0</v>
          </cell>
          <cell r="K7915">
            <v>3650</v>
          </cell>
          <cell r="L7915">
            <v>3650</v>
          </cell>
          <cell r="M7915">
            <v>0</v>
          </cell>
          <cell r="N7915">
            <v>0</v>
          </cell>
          <cell r="O7915">
            <v>3650</v>
          </cell>
          <cell r="P7915">
            <v>0</v>
          </cell>
        </row>
        <row r="7916">
          <cell r="A7916" t="str">
            <v>0011971951</v>
          </cell>
          <cell r="B7916">
            <v>11971</v>
          </cell>
          <cell r="C7916">
            <v>119710</v>
          </cell>
          <cell r="D7916" t="str">
            <v>X1J</v>
          </cell>
          <cell r="E7916">
            <v>951</v>
          </cell>
          <cell r="F7916">
            <v>1</v>
          </cell>
          <cell r="G7916">
            <v>1</v>
          </cell>
          <cell r="H7916" t="str">
            <v>/  /</v>
          </cell>
          <cell r="I7916">
            <v>0</v>
          </cell>
          <cell r="J7916">
            <v>0</v>
          </cell>
          <cell r="K7916">
            <v>329</v>
          </cell>
          <cell r="L7916">
            <v>329</v>
          </cell>
          <cell r="M7916">
            <v>0</v>
          </cell>
          <cell r="N7916">
            <v>0</v>
          </cell>
          <cell r="O7916">
            <v>329</v>
          </cell>
          <cell r="P7916">
            <v>0</v>
          </cell>
        </row>
        <row r="7917">
          <cell r="A7917" t="str">
            <v>0011972101</v>
          </cell>
          <cell r="B7917">
            <v>11972</v>
          </cell>
          <cell r="C7917">
            <v>119720</v>
          </cell>
          <cell r="D7917" t="str">
            <v>X1A</v>
          </cell>
          <cell r="E7917">
            <v>101</v>
          </cell>
          <cell r="F7917">
            <v>1</v>
          </cell>
          <cell r="G7917">
            <v>1</v>
          </cell>
          <cell r="H7917">
            <v>39090</v>
          </cell>
          <cell r="I7917">
            <v>3500</v>
          </cell>
          <cell r="J7917">
            <v>0</v>
          </cell>
          <cell r="K7917">
            <v>3500</v>
          </cell>
          <cell r="L7917">
            <v>3500</v>
          </cell>
          <cell r="M7917">
            <v>0</v>
          </cell>
          <cell r="N7917">
            <v>0</v>
          </cell>
          <cell r="O7917">
            <v>3500</v>
          </cell>
          <cell r="P7917">
            <v>0</v>
          </cell>
        </row>
        <row r="7918">
          <cell r="A7918" t="str">
            <v>0011972106</v>
          </cell>
          <cell r="B7918">
            <v>11972</v>
          </cell>
          <cell r="C7918">
            <v>119720</v>
          </cell>
          <cell r="D7918" t="str">
            <v>X1A</v>
          </cell>
          <cell r="E7918">
            <v>106</v>
          </cell>
          <cell r="F7918">
            <v>1</v>
          </cell>
          <cell r="G7918">
            <v>1</v>
          </cell>
          <cell r="H7918">
            <v>39090</v>
          </cell>
          <cell r="I7918">
            <v>150</v>
          </cell>
          <cell r="J7918">
            <v>0</v>
          </cell>
          <cell r="K7918">
            <v>150</v>
          </cell>
          <cell r="L7918">
            <v>150</v>
          </cell>
          <cell r="M7918">
            <v>0</v>
          </cell>
          <cell r="N7918">
            <v>0</v>
          </cell>
          <cell r="O7918">
            <v>150</v>
          </cell>
          <cell r="P7918">
            <v>0</v>
          </cell>
        </row>
        <row r="7919">
          <cell r="A7919" t="str">
            <v>0011972301</v>
          </cell>
          <cell r="B7919">
            <v>11972</v>
          </cell>
          <cell r="C7919">
            <v>119720</v>
          </cell>
          <cell r="D7919" t="str">
            <v>X1A</v>
          </cell>
          <cell r="E7919">
            <v>301</v>
          </cell>
          <cell r="F7919">
            <v>1</v>
          </cell>
          <cell r="G7919">
            <v>1</v>
          </cell>
          <cell r="H7919" t="str">
            <v>/  /</v>
          </cell>
          <cell r="I7919">
            <v>0</v>
          </cell>
          <cell r="J7919">
            <v>0</v>
          </cell>
          <cell r="K7919">
            <v>3650</v>
          </cell>
          <cell r="L7919">
            <v>3650</v>
          </cell>
          <cell r="M7919">
            <v>0</v>
          </cell>
          <cell r="N7919">
            <v>0</v>
          </cell>
          <cell r="O7919">
            <v>3650</v>
          </cell>
          <cell r="P7919">
            <v>0</v>
          </cell>
        </row>
        <row r="7920">
          <cell r="A7920" t="str">
            <v>0011972511</v>
          </cell>
          <cell r="B7920">
            <v>11972</v>
          </cell>
          <cell r="C7920">
            <v>119720</v>
          </cell>
          <cell r="D7920" t="str">
            <v>X1A</v>
          </cell>
          <cell r="E7920">
            <v>511</v>
          </cell>
          <cell r="F7920">
            <v>1</v>
          </cell>
          <cell r="G7920">
            <v>1</v>
          </cell>
          <cell r="H7920" t="str">
            <v>/  /</v>
          </cell>
          <cell r="I7920">
            <v>0</v>
          </cell>
          <cell r="J7920">
            <v>0</v>
          </cell>
          <cell r="K7920">
            <v>730</v>
          </cell>
          <cell r="L7920">
            <v>730</v>
          </cell>
          <cell r="M7920">
            <v>0</v>
          </cell>
          <cell r="N7920">
            <v>730</v>
          </cell>
          <cell r="O7920">
            <v>730</v>
          </cell>
          <cell r="P7920">
            <v>0</v>
          </cell>
        </row>
        <row r="7921">
          <cell r="A7921" t="str">
            <v>0011972523</v>
          </cell>
          <cell r="B7921">
            <v>11972</v>
          </cell>
          <cell r="C7921">
            <v>119720</v>
          </cell>
          <cell r="D7921" t="str">
            <v>X1A</v>
          </cell>
          <cell r="E7921">
            <v>523</v>
          </cell>
          <cell r="F7921">
            <v>1</v>
          </cell>
          <cell r="G7921">
            <v>1</v>
          </cell>
          <cell r="H7921" t="str">
            <v>15/07/06</v>
          </cell>
          <cell r="I7921">
            <v>1</v>
          </cell>
          <cell r="J7921">
            <v>0</v>
          </cell>
          <cell r="K7921">
            <v>1</v>
          </cell>
          <cell r="L7921">
            <v>1</v>
          </cell>
          <cell r="M7921">
            <v>0</v>
          </cell>
          <cell r="N7921">
            <v>0</v>
          </cell>
          <cell r="O7921">
            <v>1</v>
          </cell>
          <cell r="P7921">
            <v>0</v>
          </cell>
        </row>
        <row r="7922">
          <cell r="A7922" t="str">
            <v>0011972601</v>
          </cell>
          <cell r="B7922">
            <v>11972</v>
          </cell>
          <cell r="C7922">
            <v>119720</v>
          </cell>
          <cell r="D7922" t="str">
            <v>X1A</v>
          </cell>
          <cell r="E7922">
            <v>601</v>
          </cell>
          <cell r="F7922">
            <v>1</v>
          </cell>
          <cell r="G7922">
            <v>1</v>
          </cell>
          <cell r="H7922" t="str">
            <v>/  /</v>
          </cell>
          <cell r="I7922">
            <v>0</v>
          </cell>
          <cell r="J7922">
            <v>0</v>
          </cell>
          <cell r="K7922">
            <v>2919</v>
          </cell>
          <cell r="L7922">
            <v>2919</v>
          </cell>
          <cell r="M7922">
            <v>0</v>
          </cell>
          <cell r="N7922">
            <v>0</v>
          </cell>
          <cell r="O7922">
            <v>2919</v>
          </cell>
          <cell r="P7922">
            <v>0</v>
          </cell>
        </row>
        <row r="7923">
          <cell r="A7923" t="str">
            <v>0011972701</v>
          </cell>
          <cell r="B7923">
            <v>11972</v>
          </cell>
          <cell r="C7923">
            <v>119720</v>
          </cell>
          <cell r="D7923" t="str">
            <v>X1A</v>
          </cell>
          <cell r="E7923">
            <v>701</v>
          </cell>
          <cell r="F7923">
            <v>1</v>
          </cell>
          <cell r="G7923">
            <v>1</v>
          </cell>
          <cell r="H7923" t="str">
            <v>/  /</v>
          </cell>
          <cell r="I7923">
            <v>0</v>
          </cell>
          <cell r="J7923">
            <v>0</v>
          </cell>
          <cell r="K7923">
            <v>2919</v>
          </cell>
          <cell r="L7923">
            <v>2919</v>
          </cell>
          <cell r="M7923">
            <v>0</v>
          </cell>
          <cell r="N7923">
            <v>0</v>
          </cell>
          <cell r="O7923">
            <v>2919</v>
          </cell>
          <cell r="P7923">
            <v>0</v>
          </cell>
        </row>
        <row r="7924">
          <cell r="A7924" t="str">
            <v>0011972910</v>
          </cell>
          <cell r="B7924">
            <v>11972</v>
          </cell>
          <cell r="C7924">
            <v>119720</v>
          </cell>
          <cell r="D7924" t="str">
            <v>X1A</v>
          </cell>
          <cell r="E7924">
            <v>910</v>
          </cell>
          <cell r="F7924">
            <v>1</v>
          </cell>
          <cell r="G7924">
            <v>1</v>
          </cell>
          <cell r="H7924" t="str">
            <v>/  /</v>
          </cell>
          <cell r="I7924">
            <v>0</v>
          </cell>
          <cell r="J7924">
            <v>0</v>
          </cell>
          <cell r="K7924">
            <v>3650</v>
          </cell>
          <cell r="L7924">
            <v>3650</v>
          </cell>
          <cell r="M7924">
            <v>0</v>
          </cell>
          <cell r="N7924">
            <v>0</v>
          </cell>
          <cell r="O7924">
            <v>3650</v>
          </cell>
          <cell r="P7924">
            <v>0</v>
          </cell>
        </row>
        <row r="7925">
          <cell r="A7925" t="str">
            <v>0011972951</v>
          </cell>
          <cell r="B7925">
            <v>11972</v>
          </cell>
          <cell r="C7925">
            <v>119720</v>
          </cell>
          <cell r="D7925" t="str">
            <v>X1A</v>
          </cell>
          <cell r="E7925">
            <v>951</v>
          </cell>
          <cell r="F7925">
            <v>1</v>
          </cell>
          <cell r="G7925">
            <v>1</v>
          </cell>
          <cell r="H7925" t="str">
            <v>/  /</v>
          </cell>
          <cell r="I7925">
            <v>0</v>
          </cell>
          <cell r="J7925">
            <v>0</v>
          </cell>
          <cell r="K7925">
            <v>529</v>
          </cell>
          <cell r="L7925">
            <v>529</v>
          </cell>
          <cell r="M7925">
            <v>0</v>
          </cell>
          <cell r="N7925">
            <v>0</v>
          </cell>
          <cell r="O7925">
            <v>529</v>
          </cell>
          <cell r="P7925">
            <v>0</v>
          </cell>
        </row>
        <row r="7926">
          <cell r="A7926" t="str">
            <v>0011973101</v>
          </cell>
          <cell r="B7926">
            <v>11973</v>
          </cell>
          <cell r="C7926">
            <v>119730</v>
          </cell>
          <cell r="D7926" t="str">
            <v>DDQ</v>
          </cell>
          <cell r="E7926">
            <v>101</v>
          </cell>
          <cell r="F7926">
            <v>1</v>
          </cell>
          <cell r="G7926">
            <v>1</v>
          </cell>
          <cell r="H7926">
            <v>39090</v>
          </cell>
          <cell r="I7926">
            <v>3500</v>
          </cell>
          <cell r="J7926">
            <v>0</v>
          </cell>
          <cell r="K7926">
            <v>3500</v>
          </cell>
          <cell r="L7926">
            <v>3500</v>
          </cell>
          <cell r="M7926">
            <v>0</v>
          </cell>
          <cell r="N7926">
            <v>0</v>
          </cell>
          <cell r="O7926">
            <v>3500</v>
          </cell>
          <cell r="P7926">
            <v>0</v>
          </cell>
        </row>
        <row r="7927">
          <cell r="A7927" t="str">
            <v>0011973301</v>
          </cell>
          <cell r="B7927">
            <v>11973</v>
          </cell>
          <cell r="C7927">
            <v>119730</v>
          </cell>
          <cell r="D7927" t="str">
            <v>DDQ</v>
          </cell>
          <cell r="E7927">
            <v>301</v>
          </cell>
          <cell r="F7927">
            <v>1</v>
          </cell>
          <cell r="G7927">
            <v>1</v>
          </cell>
          <cell r="H7927" t="str">
            <v>/  /</v>
          </cell>
          <cell r="I7927">
            <v>0</v>
          </cell>
          <cell r="J7927">
            <v>0</v>
          </cell>
          <cell r="K7927">
            <v>3500</v>
          </cell>
          <cell r="L7927">
            <v>3500</v>
          </cell>
          <cell r="M7927">
            <v>0</v>
          </cell>
          <cell r="N7927">
            <v>0</v>
          </cell>
          <cell r="O7927">
            <v>3500</v>
          </cell>
          <cell r="P7927">
            <v>0</v>
          </cell>
        </row>
        <row r="7928">
          <cell r="A7928" t="str">
            <v>0011973511</v>
          </cell>
          <cell r="B7928">
            <v>11973</v>
          </cell>
          <cell r="C7928">
            <v>119730</v>
          </cell>
          <cell r="D7928" t="str">
            <v>DDQ</v>
          </cell>
          <cell r="E7928">
            <v>511</v>
          </cell>
          <cell r="F7928">
            <v>1</v>
          </cell>
          <cell r="G7928">
            <v>1</v>
          </cell>
          <cell r="H7928" t="str">
            <v>/  /</v>
          </cell>
          <cell r="I7928">
            <v>0</v>
          </cell>
          <cell r="J7928">
            <v>0</v>
          </cell>
          <cell r="K7928">
            <v>700</v>
          </cell>
          <cell r="L7928">
            <v>700</v>
          </cell>
          <cell r="M7928">
            <v>0</v>
          </cell>
          <cell r="N7928">
            <v>700</v>
          </cell>
          <cell r="O7928">
            <v>700</v>
          </cell>
          <cell r="P7928">
            <v>0</v>
          </cell>
        </row>
        <row r="7929">
          <cell r="A7929" t="str">
            <v>0011973523</v>
          </cell>
          <cell r="B7929">
            <v>11973</v>
          </cell>
          <cell r="C7929">
            <v>119730</v>
          </cell>
          <cell r="D7929" t="str">
            <v>DDQ</v>
          </cell>
          <cell r="E7929">
            <v>523</v>
          </cell>
          <cell r="F7929">
            <v>1</v>
          </cell>
          <cell r="G7929">
            <v>1</v>
          </cell>
          <cell r="H7929" t="str">
            <v>15/07/06</v>
          </cell>
          <cell r="I7929">
            <v>1</v>
          </cell>
          <cell r="J7929">
            <v>0</v>
          </cell>
          <cell r="K7929">
            <v>1</v>
          </cell>
          <cell r="L7929">
            <v>1</v>
          </cell>
          <cell r="M7929">
            <v>0</v>
          </cell>
          <cell r="N7929">
            <v>0</v>
          </cell>
          <cell r="O7929">
            <v>1</v>
          </cell>
          <cell r="P7929">
            <v>0</v>
          </cell>
        </row>
        <row r="7930">
          <cell r="A7930" t="str">
            <v>0011973601</v>
          </cell>
          <cell r="B7930">
            <v>11973</v>
          </cell>
          <cell r="C7930">
            <v>119730</v>
          </cell>
          <cell r="D7930" t="str">
            <v>DDQ</v>
          </cell>
          <cell r="E7930">
            <v>601</v>
          </cell>
          <cell r="F7930">
            <v>1</v>
          </cell>
          <cell r="G7930">
            <v>1</v>
          </cell>
          <cell r="H7930" t="str">
            <v>/  /</v>
          </cell>
          <cell r="I7930">
            <v>0</v>
          </cell>
          <cell r="J7930">
            <v>0</v>
          </cell>
          <cell r="K7930">
            <v>2799</v>
          </cell>
          <cell r="L7930">
            <v>2799</v>
          </cell>
          <cell r="M7930">
            <v>0</v>
          </cell>
          <cell r="N7930">
            <v>0</v>
          </cell>
          <cell r="O7930">
            <v>2799</v>
          </cell>
          <cell r="P7930">
            <v>0</v>
          </cell>
        </row>
        <row r="7931">
          <cell r="A7931" t="str">
            <v>0011973701</v>
          </cell>
          <cell r="B7931">
            <v>11973</v>
          </cell>
          <cell r="C7931">
            <v>119730</v>
          </cell>
          <cell r="D7931" t="str">
            <v>DDQ</v>
          </cell>
          <cell r="E7931">
            <v>701</v>
          </cell>
          <cell r="F7931">
            <v>1</v>
          </cell>
          <cell r="G7931">
            <v>1</v>
          </cell>
          <cell r="H7931" t="str">
            <v>/  /</v>
          </cell>
          <cell r="I7931">
            <v>0</v>
          </cell>
          <cell r="J7931">
            <v>0</v>
          </cell>
          <cell r="K7931">
            <v>2799</v>
          </cell>
          <cell r="L7931">
            <v>2799</v>
          </cell>
          <cell r="M7931">
            <v>0</v>
          </cell>
          <cell r="N7931">
            <v>0</v>
          </cell>
          <cell r="O7931">
            <v>2799</v>
          </cell>
          <cell r="P7931">
            <v>0</v>
          </cell>
        </row>
        <row r="7932">
          <cell r="A7932" t="str">
            <v>0011973910</v>
          </cell>
          <cell r="B7932">
            <v>11973</v>
          </cell>
          <cell r="C7932">
            <v>119730</v>
          </cell>
          <cell r="D7932" t="str">
            <v>DDQ</v>
          </cell>
          <cell r="E7932">
            <v>910</v>
          </cell>
          <cell r="F7932">
            <v>1</v>
          </cell>
          <cell r="G7932">
            <v>1</v>
          </cell>
          <cell r="H7932" t="str">
            <v>/  /</v>
          </cell>
          <cell r="I7932">
            <v>0</v>
          </cell>
          <cell r="J7932">
            <v>0</v>
          </cell>
          <cell r="K7932">
            <v>3500</v>
          </cell>
          <cell r="L7932">
            <v>3500</v>
          </cell>
          <cell r="M7932">
            <v>0</v>
          </cell>
          <cell r="N7932">
            <v>0</v>
          </cell>
          <cell r="O7932">
            <v>3500</v>
          </cell>
          <cell r="P7932">
            <v>0</v>
          </cell>
        </row>
        <row r="7933">
          <cell r="A7933" t="str">
            <v>0011973951</v>
          </cell>
          <cell r="B7933">
            <v>11973</v>
          </cell>
          <cell r="C7933">
            <v>119730</v>
          </cell>
          <cell r="D7933" t="str">
            <v>DDQ</v>
          </cell>
          <cell r="E7933">
            <v>951</v>
          </cell>
          <cell r="F7933">
            <v>1</v>
          </cell>
          <cell r="G7933">
            <v>1</v>
          </cell>
          <cell r="H7933" t="str">
            <v>/  /</v>
          </cell>
          <cell r="I7933">
            <v>0</v>
          </cell>
          <cell r="J7933">
            <v>0</v>
          </cell>
          <cell r="K7933">
            <v>508</v>
          </cell>
          <cell r="L7933">
            <v>508</v>
          </cell>
          <cell r="M7933">
            <v>0</v>
          </cell>
          <cell r="N7933">
            <v>0</v>
          </cell>
          <cell r="O7933">
            <v>508</v>
          </cell>
          <cell r="P7933">
            <v>0</v>
          </cell>
        </row>
        <row r="7934">
          <cell r="A7934" t="str">
            <v>0011974101</v>
          </cell>
          <cell r="B7934">
            <v>11974</v>
          </cell>
          <cell r="C7934">
            <v>119740</v>
          </cell>
          <cell r="D7934" t="str">
            <v>DDQ</v>
          </cell>
          <cell r="E7934">
            <v>101</v>
          </cell>
          <cell r="F7934">
            <v>1</v>
          </cell>
          <cell r="G7934">
            <v>1</v>
          </cell>
          <cell r="H7934">
            <v>39090</v>
          </cell>
          <cell r="I7934">
            <v>3500</v>
          </cell>
          <cell r="J7934">
            <v>0</v>
          </cell>
          <cell r="K7934">
            <v>3500</v>
          </cell>
          <cell r="L7934">
            <v>3500</v>
          </cell>
          <cell r="M7934">
            <v>0</v>
          </cell>
          <cell r="N7934">
            <v>0</v>
          </cell>
          <cell r="O7934">
            <v>3500</v>
          </cell>
          <cell r="P7934">
            <v>0</v>
          </cell>
        </row>
        <row r="7935">
          <cell r="A7935" t="str">
            <v>0011974301</v>
          </cell>
          <cell r="B7935">
            <v>11974</v>
          </cell>
          <cell r="C7935">
            <v>119740</v>
          </cell>
          <cell r="D7935" t="str">
            <v>DDQ</v>
          </cell>
          <cell r="E7935">
            <v>301</v>
          </cell>
          <cell r="F7935">
            <v>1</v>
          </cell>
          <cell r="G7935">
            <v>1</v>
          </cell>
          <cell r="H7935" t="str">
            <v>/  /</v>
          </cell>
          <cell r="I7935">
            <v>0</v>
          </cell>
          <cell r="J7935">
            <v>0</v>
          </cell>
          <cell r="K7935">
            <v>3500</v>
          </cell>
          <cell r="L7935">
            <v>3500</v>
          </cell>
          <cell r="M7935">
            <v>0</v>
          </cell>
          <cell r="N7935">
            <v>0</v>
          </cell>
          <cell r="O7935">
            <v>3500</v>
          </cell>
          <cell r="P7935">
            <v>0</v>
          </cell>
        </row>
        <row r="7936">
          <cell r="A7936" t="str">
            <v>0011974511</v>
          </cell>
          <cell r="B7936">
            <v>11974</v>
          </cell>
          <cell r="C7936">
            <v>119740</v>
          </cell>
          <cell r="D7936" t="str">
            <v>DDQ</v>
          </cell>
          <cell r="E7936">
            <v>511</v>
          </cell>
          <cell r="F7936">
            <v>1</v>
          </cell>
          <cell r="G7936">
            <v>1</v>
          </cell>
          <cell r="H7936" t="str">
            <v>/  /</v>
          </cell>
          <cell r="I7936">
            <v>0</v>
          </cell>
          <cell r="J7936">
            <v>0</v>
          </cell>
          <cell r="K7936">
            <v>700</v>
          </cell>
          <cell r="L7936">
            <v>700</v>
          </cell>
          <cell r="M7936">
            <v>0</v>
          </cell>
          <cell r="N7936">
            <v>700</v>
          </cell>
          <cell r="O7936">
            <v>700</v>
          </cell>
          <cell r="P7936">
            <v>0</v>
          </cell>
        </row>
        <row r="7937">
          <cell r="A7937" t="str">
            <v>0011974523</v>
          </cell>
          <cell r="B7937">
            <v>11974</v>
          </cell>
          <cell r="C7937">
            <v>119740</v>
          </cell>
          <cell r="D7937" t="str">
            <v>DDQ</v>
          </cell>
          <cell r="E7937">
            <v>523</v>
          </cell>
          <cell r="F7937">
            <v>1</v>
          </cell>
          <cell r="G7937">
            <v>1</v>
          </cell>
          <cell r="H7937" t="str">
            <v>15/07/06</v>
          </cell>
          <cell r="I7937">
            <v>1</v>
          </cell>
          <cell r="J7937">
            <v>0</v>
          </cell>
          <cell r="K7937">
            <v>1</v>
          </cell>
          <cell r="L7937">
            <v>1</v>
          </cell>
          <cell r="M7937">
            <v>0</v>
          </cell>
          <cell r="N7937">
            <v>0</v>
          </cell>
          <cell r="O7937">
            <v>1</v>
          </cell>
          <cell r="P7937">
            <v>0</v>
          </cell>
        </row>
        <row r="7938">
          <cell r="A7938" t="str">
            <v>0011974601</v>
          </cell>
          <cell r="B7938">
            <v>11974</v>
          </cell>
          <cell r="C7938">
            <v>119740</v>
          </cell>
          <cell r="D7938" t="str">
            <v>DDQ</v>
          </cell>
          <cell r="E7938">
            <v>601</v>
          </cell>
          <cell r="F7938">
            <v>1</v>
          </cell>
          <cell r="G7938">
            <v>1</v>
          </cell>
          <cell r="H7938" t="str">
            <v>/  /</v>
          </cell>
          <cell r="I7938">
            <v>0</v>
          </cell>
          <cell r="J7938">
            <v>0</v>
          </cell>
          <cell r="K7938">
            <v>2799</v>
          </cell>
          <cell r="L7938">
            <v>2799</v>
          </cell>
          <cell r="M7938">
            <v>0</v>
          </cell>
          <cell r="N7938">
            <v>0</v>
          </cell>
          <cell r="O7938">
            <v>2799</v>
          </cell>
          <cell r="P7938">
            <v>0</v>
          </cell>
        </row>
        <row r="7939">
          <cell r="A7939" t="str">
            <v>0011974701</v>
          </cell>
          <cell r="B7939">
            <v>11974</v>
          </cell>
          <cell r="C7939">
            <v>119740</v>
          </cell>
          <cell r="D7939" t="str">
            <v>DDQ</v>
          </cell>
          <cell r="E7939">
            <v>701</v>
          </cell>
          <cell r="F7939">
            <v>1</v>
          </cell>
          <cell r="G7939">
            <v>1</v>
          </cell>
          <cell r="H7939" t="str">
            <v>/  /</v>
          </cell>
          <cell r="I7939">
            <v>0</v>
          </cell>
          <cell r="J7939">
            <v>0</v>
          </cell>
          <cell r="K7939">
            <v>2799</v>
          </cell>
          <cell r="L7939">
            <v>2799</v>
          </cell>
          <cell r="M7939">
            <v>0</v>
          </cell>
          <cell r="N7939">
            <v>0</v>
          </cell>
          <cell r="O7939">
            <v>2799</v>
          </cell>
          <cell r="P7939">
            <v>0</v>
          </cell>
        </row>
        <row r="7940">
          <cell r="A7940" t="str">
            <v>0011974910</v>
          </cell>
          <cell r="B7940">
            <v>11974</v>
          </cell>
          <cell r="C7940">
            <v>119740</v>
          </cell>
          <cell r="D7940" t="str">
            <v>DDQ</v>
          </cell>
          <cell r="E7940">
            <v>910</v>
          </cell>
          <cell r="F7940">
            <v>1</v>
          </cell>
          <cell r="G7940">
            <v>1</v>
          </cell>
          <cell r="H7940" t="str">
            <v>/  /</v>
          </cell>
          <cell r="I7940">
            <v>0</v>
          </cell>
          <cell r="J7940">
            <v>0</v>
          </cell>
          <cell r="K7940">
            <v>3500</v>
          </cell>
          <cell r="L7940">
            <v>3500</v>
          </cell>
          <cell r="M7940">
            <v>0</v>
          </cell>
          <cell r="N7940">
            <v>0</v>
          </cell>
          <cell r="O7940">
            <v>3500</v>
          </cell>
          <cell r="P7940">
            <v>0</v>
          </cell>
        </row>
        <row r="7941">
          <cell r="A7941" t="str">
            <v>0011974951</v>
          </cell>
          <cell r="B7941">
            <v>11974</v>
          </cell>
          <cell r="C7941">
            <v>119740</v>
          </cell>
          <cell r="D7941" t="str">
            <v>DDQ</v>
          </cell>
          <cell r="E7941">
            <v>951</v>
          </cell>
          <cell r="F7941">
            <v>1</v>
          </cell>
          <cell r="G7941">
            <v>1</v>
          </cell>
          <cell r="H7941" t="str">
            <v>/  /</v>
          </cell>
          <cell r="I7941">
            <v>0</v>
          </cell>
          <cell r="J7941">
            <v>0</v>
          </cell>
          <cell r="K7941">
            <v>508</v>
          </cell>
          <cell r="L7941">
            <v>508</v>
          </cell>
          <cell r="M7941">
            <v>0</v>
          </cell>
          <cell r="N7941">
            <v>0</v>
          </cell>
          <cell r="O7941">
            <v>508</v>
          </cell>
          <cell r="P7941">
            <v>0</v>
          </cell>
        </row>
        <row r="7942">
          <cell r="A7942" t="str">
            <v>0011975101</v>
          </cell>
          <cell r="B7942">
            <v>11975</v>
          </cell>
          <cell r="C7942">
            <v>119750</v>
          </cell>
          <cell r="D7942" t="str">
            <v>DDQ</v>
          </cell>
          <cell r="E7942">
            <v>101</v>
          </cell>
          <cell r="F7942">
            <v>1</v>
          </cell>
          <cell r="G7942">
            <v>1</v>
          </cell>
          <cell r="H7942">
            <v>39090</v>
          </cell>
          <cell r="I7942">
            <v>3500</v>
          </cell>
          <cell r="J7942">
            <v>0</v>
          </cell>
          <cell r="K7942">
            <v>3500</v>
          </cell>
          <cell r="L7942">
            <v>3500</v>
          </cell>
          <cell r="M7942">
            <v>0</v>
          </cell>
          <cell r="N7942">
            <v>0</v>
          </cell>
          <cell r="O7942">
            <v>3500</v>
          </cell>
          <cell r="P7942">
            <v>0</v>
          </cell>
        </row>
        <row r="7943">
          <cell r="A7943" t="str">
            <v>0011975301</v>
          </cell>
          <cell r="B7943">
            <v>11975</v>
          </cell>
          <cell r="C7943">
            <v>119750</v>
          </cell>
          <cell r="D7943" t="str">
            <v>DDQ</v>
          </cell>
          <cell r="E7943">
            <v>301</v>
          </cell>
          <cell r="F7943">
            <v>1</v>
          </cell>
          <cell r="G7943">
            <v>1</v>
          </cell>
          <cell r="H7943" t="str">
            <v>/  /</v>
          </cell>
          <cell r="I7943">
            <v>0</v>
          </cell>
          <cell r="J7943">
            <v>0</v>
          </cell>
          <cell r="K7943">
            <v>3500</v>
          </cell>
          <cell r="L7943">
            <v>3500</v>
          </cell>
          <cell r="M7943">
            <v>0</v>
          </cell>
          <cell r="N7943">
            <v>0</v>
          </cell>
          <cell r="O7943">
            <v>3500</v>
          </cell>
          <cell r="P7943">
            <v>0</v>
          </cell>
        </row>
        <row r="7944">
          <cell r="A7944" t="str">
            <v>0011975511</v>
          </cell>
          <cell r="B7944">
            <v>11975</v>
          </cell>
          <cell r="C7944">
            <v>119750</v>
          </cell>
          <cell r="D7944" t="str">
            <v>DDQ</v>
          </cell>
          <cell r="E7944">
            <v>511</v>
          </cell>
          <cell r="F7944">
            <v>1</v>
          </cell>
          <cell r="G7944">
            <v>1</v>
          </cell>
          <cell r="H7944" t="str">
            <v>/  /</v>
          </cell>
          <cell r="I7944">
            <v>0</v>
          </cell>
          <cell r="J7944">
            <v>0</v>
          </cell>
          <cell r="K7944">
            <v>700</v>
          </cell>
          <cell r="L7944">
            <v>700</v>
          </cell>
          <cell r="M7944">
            <v>0</v>
          </cell>
          <cell r="N7944">
            <v>700</v>
          </cell>
          <cell r="O7944">
            <v>700</v>
          </cell>
          <cell r="P7944">
            <v>0</v>
          </cell>
        </row>
        <row r="7945">
          <cell r="A7945" t="str">
            <v>0011975523</v>
          </cell>
          <cell r="B7945">
            <v>11975</v>
          </cell>
          <cell r="C7945">
            <v>119750</v>
          </cell>
          <cell r="D7945" t="str">
            <v>DDQ</v>
          </cell>
          <cell r="E7945">
            <v>523</v>
          </cell>
          <cell r="F7945">
            <v>1</v>
          </cell>
          <cell r="G7945">
            <v>1</v>
          </cell>
          <cell r="H7945" t="str">
            <v>15/07/06</v>
          </cell>
          <cell r="I7945">
            <v>1</v>
          </cell>
          <cell r="J7945">
            <v>0</v>
          </cell>
          <cell r="K7945">
            <v>1</v>
          </cell>
          <cell r="L7945">
            <v>1</v>
          </cell>
          <cell r="M7945">
            <v>0</v>
          </cell>
          <cell r="N7945">
            <v>0</v>
          </cell>
          <cell r="O7945">
            <v>1</v>
          </cell>
          <cell r="P7945">
            <v>0</v>
          </cell>
        </row>
        <row r="7946">
          <cell r="A7946" t="str">
            <v>0011975601</v>
          </cell>
          <cell r="B7946">
            <v>11975</v>
          </cell>
          <cell r="C7946">
            <v>119750</v>
          </cell>
          <cell r="D7946" t="str">
            <v>DDQ</v>
          </cell>
          <cell r="E7946">
            <v>601</v>
          </cell>
          <cell r="F7946">
            <v>1</v>
          </cell>
          <cell r="G7946">
            <v>1</v>
          </cell>
          <cell r="H7946" t="str">
            <v>/  /</v>
          </cell>
          <cell r="I7946">
            <v>0</v>
          </cell>
          <cell r="J7946">
            <v>0</v>
          </cell>
          <cell r="K7946">
            <v>2799</v>
          </cell>
          <cell r="L7946">
            <v>2799</v>
          </cell>
          <cell r="M7946">
            <v>0</v>
          </cell>
          <cell r="N7946">
            <v>0</v>
          </cell>
          <cell r="O7946">
            <v>2799</v>
          </cell>
          <cell r="P7946">
            <v>0</v>
          </cell>
        </row>
        <row r="7947">
          <cell r="A7947" t="str">
            <v>0011975701</v>
          </cell>
          <cell r="B7947">
            <v>11975</v>
          </cell>
          <cell r="C7947">
            <v>119750</v>
          </cell>
          <cell r="D7947" t="str">
            <v>DDQ</v>
          </cell>
          <cell r="E7947">
            <v>701</v>
          </cell>
          <cell r="F7947">
            <v>1</v>
          </cell>
          <cell r="G7947">
            <v>1</v>
          </cell>
          <cell r="H7947" t="str">
            <v>/  /</v>
          </cell>
          <cell r="I7947">
            <v>0</v>
          </cell>
          <cell r="J7947">
            <v>0</v>
          </cell>
          <cell r="K7947">
            <v>2799</v>
          </cell>
          <cell r="L7947">
            <v>2799</v>
          </cell>
          <cell r="M7947">
            <v>0</v>
          </cell>
          <cell r="N7947">
            <v>0</v>
          </cell>
          <cell r="O7947">
            <v>2799</v>
          </cell>
          <cell r="P7947">
            <v>0</v>
          </cell>
        </row>
        <row r="7948">
          <cell r="A7948" t="str">
            <v>0011975910</v>
          </cell>
          <cell r="B7948">
            <v>11975</v>
          </cell>
          <cell r="C7948">
            <v>119750</v>
          </cell>
          <cell r="D7948" t="str">
            <v>DDQ</v>
          </cell>
          <cell r="E7948">
            <v>910</v>
          </cell>
          <cell r="F7948">
            <v>1</v>
          </cell>
          <cell r="G7948">
            <v>1</v>
          </cell>
          <cell r="H7948" t="str">
            <v>/  /</v>
          </cell>
          <cell r="I7948">
            <v>0</v>
          </cell>
          <cell r="J7948">
            <v>0</v>
          </cell>
          <cell r="K7948">
            <v>3500</v>
          </cell>
          <cell r="L7948">
            <v>3500</v>
          </cell>
          <cell r="M7948">
            <v>0</v>
          </cell>
          <cell r="N7948">
            <v>0</v>
          </cell>
          <cell r="O7948">
            <v>3500</v>
          </cell>
          <cell r="P7948">
            <v>0</v>
          </cell>
        </row>
        <row r="7949">
          <cell r="A7949" t="str">
            <v>0011975951</v>
          </cell>
          <cell r="B7949">
            <v>11975</v>
          </cell>
          <cell r="C7949">
            <v>119750</v>
          </cell>
          <cell r="D7949" t="str">
            <v>DDQ</v>
          </cell>
          <cell r="E7949">
            <v>951</v>
          </cell>
          <cell r="F7949">
            <v>1</v>
          </cell>
          <cell r="G7949">
            <v>1</v>
          </cell>
          <cell r="H7949" t="str">
            <v>/  /</v>
          </cell>
          <cell r="I7949">
            <v>0</v>
          </cell>
          <cell r="J7949">
            <v>0</v>
          </cell>
          <cell r="K7949">
            <v>508</v>
          </cell>
          <cell r="L7949">
            <v>508</v>
          </cell>
          <cell r="M7949">
            <v>0</v>
          </cell>
          <cell r="N7949">
            <v>0</v>
          </cell>
          <cell r="O7949">
            <v>508</v>
          </cell>
          <cell r="P7949">
            <v>0</v>
          </cell>
        </row>
        <row r="7950">
          <cell r="A7950" t="str">
            <v>0011976101</v>
          </cell>
          <cell r="B7950">
            <v>11976</v>
          </cell>
          <cell r="C7950">
            <v>119760</v>
          </cell>
          <cell r="D7950" t="str">
            <v>X5J</v>
          </cell>
          <cell r="E7950">
            <v>101</v>
          </cell>
          <cell r="F7950">
            <v>1</v>
          </cell>
          <cell r="G7950">
            <v>1</v>
          </cell>
          <cell r="H7950">
            <v>39090</v>
          </cell>
          <cell r="I7950">
            <v>3500</v>
          </cell>
          <cell r="J7950">
            <v>0</v>
          </cell>
          <cell r="K7950">
            <v>3500</v>
          </cell>
          <cell r="L7950">
            <v>3500</v>
          </cell>
          <cell r="M7950">
            <v>0</v>
          </cell>
          <cell r="N7950">
            <v>0</v>
          </cell>
          <cell r="O7950">
            <v>3500</v>
          </cell>
          <cell r="P7950">
            <v>0</v>
          </cell>
        </row>
        <row r="7951">
          <cell r="A7951" t="str">
            <v>0011976301</v>
          </cell>
          <cell r="B7951">
            <v>11976</v>
          </cell>
          <cell r="C7951">
            <v>119760</v>
          </cell>
          <cell r="D7951" t="str">
            <v>X5J</v>
          </cell>
          <cell r="E7951">
            <v>301</v>
          </cell>
          <cell r="F7951">
            <v>1</v>
          </cell>
          <cell r="G7951">
            <v>1</v>
          </cell>
          <cell r="H7951" t="str">
            <v>/  /</v>
          </cell>
          <cell r="I7951">
            <v>0</v>
          </cell>
          <cell r="J7951">
            <v>0</v>
          </cell>
          <cell r="K7951">
            <v>3500</v>
          </cell>
          <cell r="L7951">
            <v>3500</v>
          </cell>
          <cell r="M7951">
            <v>0</v>
          </cell>
          <cell r="N7951">
            <v>0</v>
          </cell>
          <cell r="O7951">
            <v>3500</v>
          </cell>
          <cell r="P7951">
            <v>0</v>
          </cell>
        </row>
        <row r="7952">
          <cell r="A7952" t="str">
            <v>0011976511</v>
          </cell>
          <cell r="B7952">
            <v>11976</v>
          </cell>
          <cell r="C7952">
            <v>119760</v>
          </cell>
          <cell r="D7952" t="str">
            <v>X5J</v>
          </cell>
          <cell r="E7952">
            <v>511</v>
          </cell>
          <cell r="F7952">
            <v>1</v>
          </cell>
          <cell r="G7952">
            <v>1</v>
          </cell>
          <cell r="H7952" t="str">
            <v>/  /</v>
          </cell>
          <cell r="I7952">
            <v>0</v>
          </cell>
          <cell r="J7952">
            <v>0</v>
          </cell>
          <cell r="K7952">
            <v>700</v>
          </cell>
          <cell r="L7952">
            <v>700</v>
          </cell>
          <cell r="M7952">
            <v>0</v>
          </cell>
          <cell r="N7952">
            <v>700</v>
          </cell>
          <cell r="O7952">
            <v>700</v>
          </cell>
          <cell r="P7952">
            <v>0</v>
          </cell>
        </row>
        <row r="7953">
          <cell r="A7953" t="str">
            <v>0011976523</v>
          </cell>
          <cell r="B7953">
            <v>11976</v>
          </cell>
          <cell r="C7953">
            <v>119760</v>
          </cell>
          <cell r="D7953" t="str">
            <v>X5J</v>
          </cell>
          <cell r="E7953">
            <v>523</v>
          </cell>
          <cell r="F7953">
            <v>1</v>
          </cell>
          <cell r="G7953">
            <v>1</v>
          </cell>
          <cell r="H7953" t="str">
            <v>15/07/06</v>
          </cell>
          <cell r="I7953">
            <v>1</v>
          </cell>
          <cell r="J7953">
            <v>0</v>
          </cell>
          <cell r="K7953">
            <v>1</v>
          </cell>
          <cell r="L7953">
            <v>1</v>
          </cell>
          <cell r="M7953">
            <v>0</v>
          </cell>
          <cell r="N7953">
            <v>0</v>
          </cell>
          <cell r="O7953">
            <v>1</v>
          </cell>
          <cell r="P7953">
            <v>0</v>
          </cell>
        </row>
        <row r="7954">
          <cell r="A7954" t="str">
            <v>0011976601</v>
          </cell>
          <cell r="B7954">
            <v>11976</v>
          </cell>
          <cell r="C7954">
            <v>119760</v>
          </cell>
          <cell r="D7954" t="str">
            <v>X5J</v>
          </cell>
          <cell r="E7954">
            <v>601</v>
          </cell>
          <cell r="F7954">
            <v>1</v>
          </cell>
          <cell r="G7954">
            <v>1</v>
          </cell>
          <cell r="H7954" t="str">
            <v>/  /</v>
          </cell>
          <cell r="I7954">
            <v>0</v>
          </cell>
          <cell r="J7954">
            <v>0</v>
          </cell>
          <cell r="K7954">
            <v>2799</v>
          </cell>
          <cell r="L7954">
            <v>2799</v>
          </cell>
          <cell r="M7954">
            <v>0</v>
          </cell>
          <cell r="N7954">
            <v>0</v>
          </cell>
          <cell r="O7954">
            <v>2799</v>
          </cell>
          <cell r="P7954">
            <v>0</v>
          </cell>
        </row>
        <row r="7955">
          <cell r="A7955" t="str">
            <v>0011976701</v>
          </cell>
          <cell r="B7955">
            <v>11976</v>
          </cell>
          <cell r="C7955">
            <v>119760</v>
          </cell>
          <cell r="D7955" t="str">
            <v>X5J</v>
          </cell>
          <cell r="E7955">
            <v>701</v>
          </cell>
          <cell r="F7955">
            <v>1</v>
          </cell>
          <cell r="G7955">
            <v>1</v>
          </cell>
          <cell r="H7955" t="str">
            <v>/  /</v>
          </cell>
          <cell r="I7955">
            <v>0</v>
          </cell>
          <cell r="J7955">
            <v>0</v>
          </cell>
          <cell r="K7955">
            <v>2799</v>
          </cell>
          <cell r="L7955">
            <v>2799</v>
          </cell>
          <cell r="M7955">
            <v>0</v>
          </cell>
          <cell r="N7955">
            <v>0</v>
          </cell>
          <cell r="O7955">
            <v>2799</v>
          </cell>
          <cell r="P7955">
            <v>0</v>
          </cell>
        </row>
        <row r="7956">
          <cell r="A7956" t="str">
            <v>0011976910</v>
          </cell>
          <cell r="B7956">
            <v>11976</v>
          </cell>
          <cell r="C7956">
            <v>119760</v>
          </cell>
          <cell r="D7956" t="str">
            <v>X5J</v>
          </cell>
          <cell r="E7956">
            <v>910</v>
          </cell>
          <cell r="F7956">
            <v>1</v>
          </cell>
          <cell r="G7956">
            <v>1</v>
          </cell>
          <cell r="H7956" t="str">
            <v>/  /</v>
          </cell>
          <cell r="I7956">
            <v>0</v>
          </cell>
          <cell r="J7956">
            <v>0</v>
          </cell>
          <cell r="K7956">
            <v>3500</v>
          </cell>
          <cell r="L7956">
            <v>3500</v>
          </cell>
          <cell r="M7956">
            <v>0</v>
          </cell>
          <cell r="N7956">
            <v>0</v>
          </cell>
          <cell r="O7956">
            <v>3500</v>
          </cell>
          <cell r="P7956">
            <v>0</v>
          </cell>
        </row>
        <row r="7957">
          <cell r="A7957" t="str">
            <v>0011976951</v>
          </cell>
          <cell r="B7957">
            <v>11976</v>
          </cell>
          <cell r="C7957">
            <v>119760</v>
          </cell>
          <cell r="D7957" t="str">
            <v>X5J</v>
          </cell>
          <cell r="E7957">
            <v>951</v>
          </cell>
          <cell r="F7957">
            <v>1</v>
          </cell>
          <cell r="G7957">
            <v>1</v>
          </cell>
          <cell r="H7957" t="str">
            <v>/  /</v>
          </cell>
          <cell r="I7957">
            <v>0</v>
          </cell>
          <cell r="J7957">
            <v>0</v>
          </cell>
          <cell r="K7957">
            <v>508</v>
          </cell>
          <cell r="L7957">
            <v>508</v>
          </cell>
          <cell r="M7957">
            <v>0</v>
          </cell>
          <cell r="N7957">
            <v>0</v>
          </cell>
          <cell r="O7957">
            <v>508</v>
          </cell>
          <cell r="P7957">
            <v>0</v>
          </cell>
        </row>
        <row r="7958">
          <cell r="A7958" t="str">
            <v>0011977101</v>
          </cell>
          <cell r="B7958">
            <v>11977</v>
          </cell>
          <cell r="C7958">
            <v>119770</v>
          </cell>
          <cell r="D7958" t="str">
            <v>X5A</v>
          </cell>
          <cell r="E7958">
            <v>101</v>
          </cell>
          <cell r="F7958">
            <v>1</v>
          </cell>
          <cell r="G7958">
            <v>1</v>
          </cell>
          <cell r="H7958">
            <v>39090</v>
          </cell>
          <cell r="I7958">
            <v>3500</v>
          </cell>
          <cell r="J7958">
            <v>0</v>
          </cell>
          <cell r="K7958">
            <v>3500</v>
          </cell>
          <cell r="L7958">
            <v>3500</v>
          </cell>
          <cell r="M7958">
            <v>0</v>
          </cell>
          <cell r="N7958">
            <v>0</v>
          </cell>
          <cell r="O7958">
            <v>3500</v>
          </cell>
          <cell r="P7958">
            <v>0</v>
          </cell>
        </row>
        <row r="7959">
          <cell r="A7959" t="str">
            <v>0011977301</v>
          </cell>
          <cell r="B7959">
            <v>11977</v>
          </cell>
          <cell r="C7959">
            <v>119770</v>
          </cell>
          <cell r="D7959" t="str">
            <v>X5A</v>
          </cell>
          <cell r="E7959">
            <v>301</v>
          </cell>
          <cell r="F7959">
            <v>1</v>
          </cell>
          <cell r="G7959">
            <v>1</v>
          </cell>
          <cell r="H7959" t="str">
            <v>/  /</v>
          </cell>
          <cell r="I7959">
            <v>0</v>
          </cell>
          <cell r="J7959">
            <v>0</v>
          </cell>
          <cell r="K7959">
            <v>3500</v>
          </cell>
          <cell r="L7959">
            <v>3500</v>
          </cell>
          <cell r="M7959">
            <v>0</v>
          </cell>
          <cell r="N7959">
            <v>0</v>
          </cell>
          <cell r="O7959">
            <v>3500</v>
          </cell>
          <cell r="P7959">
            <v>0</v>
          </cell>
        </row>
        <row r="7960">
          <cell r="A7960" t="str">
            <v>0011977511</v>
          </cell>
          <cell r="B7960">
            <v>11977</v>
          </cell>
          <cell r="C7960">
            <v>119770</v>
          </cell>
          <cell r="D7960" t="str">
            <v>X5A</v>
          </cell>
          <cell r="E7960">
            <v>511</v>
          </cell>
          <cell r="F7960">
            <v>1</v>
          </cell>
          <cell r="G7960">
            <v>1</v>
          </cell>
          <cell r="H7960" t="str">
            <v>/  /</v>
          </cell>
          <cell r="I7960">
            <v>0</v>
          </cell>
          <cell r="J7960">
            <v>0</v>
          </cell>
          <cell r="K7960">
            <v>700</v>
          </cell>
          <cell r="L7960">
            <v>700</v>
          </cell>
          <cell r="M7960">
            <v>0</v>
          </cell>
          <cell r="N7960">
            <v>700</v>
          </cell>
          <cell r="O7960">
            <v>700</v>
          </cell>
          <cell r="P7960">
            <v>0</v>
          </cell>
        </row>
        <row r="7961">
          <cell r="A7961" t="str">
            <v>0011977523</v>
          </cell>
          <cell r="B7961">
            <v>11977</v>
          </cell>
          <cell r="C7961">
            <v>119770</v>
          </cell>
          <cell r="D7961" t="str">
            <v>X5A</v>
          </cell>
          <cell r="E7961">
            <v>523</v>
          </cell>
          <cell r="F7961">
            <v>1</v>
          </cell>
          <cell r="G7961">
            <v>1</v>
          </cell>
          <cell r="H7961" t="str">
            <v>15/07/06</v>
          </cell>
          <cell r="I7961">
            <v>1</v>
          </cell>
          <cell r="J7961">
            <v>0</v>
          </cell>
          <cell r="K7961">
            <v>1</v>
          </cell>
          <cell r="L7961">
            <v>1</v>
          </cell>
          <cell r="M7961">
            <v>0</v>
          </cell>
          <cell r="N7961">
            <v>0</v>
          </cell>
          <cell r="O7961">
            <v>1</v>
          </cell>
          <cell r="P7961">
            <v>0</v>
          </cell>
        </row>
        <row r="7962">
          <cell r="A7962" t="str">
            <v>0011977601</v>
          </cell>
          <cell r="B7962">
            <v>11977</v>
          </cell>
          <cell r="C7962">
            <v>119770</v>
          </cell>
          <cell r="D7962" t="str">
            <v>X5A</v>
          </cell>
          <cell r="E7962">
            <v>601</v>
          </cell>
          <cell r="F7962">
            <v>1</v>
          </cell>
          <cell r="G7962">
            <v>1</v>
          </cell>
          <cell r="H7962" t="str">
            <v>/  /</v>
          </cell>
          <cell r="I7962">
            <v>0</v>
          </cell>
          <cell r="J7962">
            <v>0</v>
          </cell>
          <cell r="K7962">
            <v>2799</v>
          </cell>
          <cell r="L7962">
            <v>2799</v>
          </cell>
          <cell r="M7962">
            <v>0</v>
          </cell>
          <cell r="N7962">
            <v>0</v>
          </cell>
          <cell r="O7962">
            <v>2799</v>
          </cell>
          <cell r="P7962">
            <v>0</v>
          </cell>
        </row>
        <row r="7963">
          <cell r="A7963" t="str">
            <v>0011977701</v>
          </cell>
          <cell r="B7963">
            <v>11977</v>
          </cell>
          <cell r="C7963">
            <v>119770</v>
          </cell>
          <cell r="D7963" t="str">
            <v>X5A</v>
          </cell>
          <cell r="E7963">
            <v>701</v>
          </cell>
          <cell r="F7963">
            <v>1</v>
          </cell>
          <cell r="G7963">
            <v>1</v>
          </cell>
          <cell r="H7963" t="str">
            <v>/  /</v>
          </cell>
          <cell r="I7963">
            <v>0</v>
          </cell>
          <cell r="J7963">
            <v>0</v>
          </cell>
          <cell r="K7963">
            <v>2799</v>
          </cell>
          <cell r="L7963">
            <v>2799</v>
          </cell>
          <cell r="M7963">
            <v>0</v>
          </cell>
          <cell r="N7963">
            <v>0</v>
          </cell>
          <cell r="O7963">
            <v>2799</v>
          </cell>
          <cell r="P7963">
            <v>0</v>
          </cell>
        </row>
        <row r="7964">
          <cell r="A7964" t="str">
            <v>0011977910</v>
          </cell>
          <cell r="B7964">
            <v>11977</v>
          </cell>
          <cell r="C7964">
            <v>119770</v>
          </cell>
          <cell r="D7964" t="str">
            <v>X5A</v>
          </cell>
          <cell r="E7964">
            <v>910</v>
          </cell>
          <cell r="F7964">
            <v>1</v>
          </cell>
          <cell r="G7964">
            <v>1</v>
          </cell>
          <cell r="H7964" t="str">
            <v>/  /</v>
          </cell>
          <cell r="I7964">
            <v>0</v>
          </cell>
          <cell r="J7964">
            <v>0</v>
          </cell>
          <cell r="K7964">
            <v>3500</v>
          </cell>
          <cell r="L7964">
            <v>3500</v>
          </cell>
          <cell r="M7964">
            <v>0</v>
          </cell>
          <cell r="N7964">
            <v>0</v>
          </cell>
          <cell r="O7964">
            <v>3500</v>
          </cell>
          <cell r="P7964">
            <v>0</v>
          </cell>
        </row>
        <row r="7965">
          <cell r="A7965" t="str">
            <v>0011977951</v>
          </cell>
          <cell r="B7965">
            <v>11977</v>
          </cell>
          <cell r="C7965">
            <v>119770</v>
          </cell>
          <cell r="D7965" t="str">
            <v>X5A</v>
          </cell>
          <cell r="E7965">
            <v>951</v>
          </cell>
          <cell r="F7965">
            <v>1</v>
          </cell>
          <cell r="G7965">
            <v>1</v>
          </cell>
          <cell r="H7965" t="str">
            <v>/  /</v>
          </cell>
          <cell r="I7965">
            <v>0</v>
          </cell>
          <cell r="J7965">
            <v>0</v>
          </cell>
          <cell r="K7965">
            <v>508</v>
          </cell>
          <cell r="L7965">
            <v>508</v>
          </cell>
          <cell r="M7965">
            <v>0</v>
          </cell>
          <cell r="N7965">
            <v>0</v>
          </cell>
          <cell r="O7965">
            <v>508</v>
          </cell>
          <cell r="P7965">
            <v>0</v>
          </cell>
        </row>
        <row r="7966">
          <cell r="A7966" t="str">
            <v>0011979101</v>
          </cell>
          <cell r="B7966">
            <v>11979</v>
          </cell>
          <cell r="C7966">
            <v>119790</v>
          </cell>
          <cell r="D7966" t="str">
            <v>X5A</v>
          </cell>
          <cell r="E7966">
            <v>101</v>
          </cell>
          <cell r="F7966">
            <v>1</v>
          </cell>
          <cell r="G7966">
            <v>1</v>
          </cell>
          <cell r="H7966">
            <v>39090</v>
          </cell>
          <cell r="I7966">
            <v>3500</v>
          </cell>
          <cell r="J7966">
            <v>0</v>
          </cell>
          <cell r="K7966">
            <v>3500</v>
          </cell>
          <cell r="L7966">
            <v>3500</v>
          </cell>
          <cell r="M7966">
            <v>0</v>
          </cell>
          <cell r="N7966">
            <v>0</v>
          </cell>
          <cell r="O7966">
            <v>3500</v>
          </cell>
          <cell r="P7966">
            <v>0</v>
          </cell>
        </row>
        <row r="7967">
          <cell r="A7967" t="str">
            <v>0011979301</v>
          </cell>
          <cell r="B7967">
            <v>11979</v>
          </cell>
          <cell r="C7967">
            <v>119790</v>
          </cell>
          <cell r="D7967" t="str">
            <v>X5A</v>
          </cell>
          <cell r="E7967">
            <v>301</v>
          </cell>
          <cell r="F7967">
            <v>1</v>
          </cell>
          <cell r="G7967">
            <v>1</v>
          </cell>
          <cell r="H7967" t="str">
            <v>/  /</v>
          </cell>
          <cell r="I7967">
            <v>0</v>
          </cell>
          <cell r="J7967">
            <v>0</v>
          </cell>
          <cell r="K7967">
            <v>3500</v>
          </cell>
          <cell r="L7967">
            <v>3500</v>
          </cell>
          <cell r="M7967">
            <v>0</v>
          </cell>
          <cell r="N7967">
            <v>0</v>
          </cell>
          <cell r="O7967">
            <v>3500</v>
          </cell>
          <cell r="P7967">
            <v>0</v>
          </cell>
        </row>
        <row r="7968">
          <cell r="A7968" t="str">
            <v>0011979511</v>
          </cell>
          <cell r="B7968">
            <v>11979</v>
          </cell>
          <cell r="C7968">
            <v>119790</v>
          </cell>
          <cell r="D7968" t="str">
            <v>X5A</v>
          </cell>
          <cell r="E7968">
            <v>511</v>
          </cell>
          <cell r="F7968">
            <v>1</v>
          </cell>
          <cell r="G7968">
            <v>1</v>
          </cell>
          <cell r="H7968" t="str">
            <v>/  /</v>
          </cell>
          <cell r="I7968">
            <v>0</v>
          </cell>
          <cell r="J7968">
            <v>0</v>
          </cell>
          <cell r="K7968">
            <v>525</v>
          </cell>
          <cell r="L7968">
            <v>525</v>
          </cell>
          <cell r="M7968">
            <v>0</v>
          </cell>
          <cell r="N7968">
            <v>525</v>
          </cell>
          <cell r="O7968">
            <v>525</v>
          </cell>
          <cell r="P7968">
            <v>0</v>
          </cell>
        </row>
        <row r="7969">
          <cell r="A7969" t="str">
            <v>0011979601</v>
          </cell>
          <cell r="B7969">
            <v>11979</v>
          </cell>
          <cell r="C7969">
            <v>119790</v>
          </cell>
          <cell r="D7969" t="str">
            <v>X5A</v>
          </cell>
          <cell r="E7969">
            <v>601</v>
          </cell>
          <cell r="F7969">
            <v>1</v>
          </cell>
          <cell r="G7969">
            <v>1</v>
          </cell>
          <cell r="H7969" t="str">
            <v>/  /</v>
          </cell>
          <cell r="I7969">
            <v>0</v>
          </cell>
          <cell r="J7969">
            <v>0</v>
          </cell>
          <cell r="K7969">
            <v>2975</v>
          </cell>
          <cell r="L7969">
            <v>2975</v>
          </cell>
          <cell r="M7969">
            <v>0</v>
          </cell>
          <cell r="N7969">
            <v>0</v>
          </cell>
          <cell r="O7969">
            <v>2975</v>
          </cell>
          <cell r="P7969">
            <v>0</v>
          </cell>
        </row>
        <row r="7970">
          <cell r="A7970" t="str">
            <v>0011979701</v>
          </cell>
          <cell r="B7970">
            <v>11979</v>
          </cell>
          <cell r="C7970">
            <v>119790</v>
          </cell>
          <cell r="D7970" t="str">
            <v>X5A</v>
          </cell>
          <cell r="E7970">
            <v>701</v>
          </cell>
          <cell r="F7970">
            <v>1</v>
          </cell>
          <cell r="G7970">
            <v>1</v>
          </cell>
          <cell r="H7970" t="str">
            <v>/  /</v>
          </cell>
          <cell r="I7970">
            <v>0</v>
          </cell>
          <cell r="J7970">
            <v>0</v>
          </cell>
          <cell r="K7970">
            <v>2975</v>
          </cell>
          <cell r="L7970">
            <v>2975</v>
          </cell>
          <cell r="M7970">
            <v>0</v>
          </cell>
          <cell r="N7970">
            <v>0</v>
          </cell>
          <cell r="O7970">
            <v>2975</v>
          </cell>
          <cell r="P7970">
            <v>0</v>
          </cell>
        </row>
        <row r="7971">
          <cell r="A7971" t="str">
            <v>0011979910</v>
          </cell>
          <cell r="B7971">
            <v>11979</v>
          </cell>
          <cell r="C7971">
            <v>119790</v>
          </cell>
          <cell r="D7971" t="str">
            <v>X5A</v>
          </cell>
          <cell r="E7971">
            <v>910</v>
          </cell>
          <cell r="F7971">
            <v>1</v>
          </cell>
          <cell r="G7971">
            <v>1</v>
          </cell>
          <cell r="H7971" t="str">
            <v>/  /</v>
          </cell>
          <cell r="I7971">
            <v>0</v>
          </cell>
          <cell r="J7971">
            <v>0</v>
          </cell>
          <cell r="K7971">
            <v>3500</v>
          </cell>
          <cell r="L7971">
            <v>3500</v>
          </cell>
          <cell r="M7971">
            <v>0</v>
          </cell>
          <cell r="N7971">
            <v>0</v>
          </cell>
          <cell r="O7971">
            <v>3500</v>
          </cell>
          <cell r="P7971">
            <v>0</v>
          </cell>
        </row>
        <row r="7972">
          <cell r="A7972" t="str">
            <v>0011979951</v>
          </cell>
          <cell r="B7972">
            <v>11979</v>
          </cell>
          <cell r="C7972">
            <v>119790</v>
          </cell>
          <cell r="D7972" t="str">
            <v>X5A</v>
          </cell>
          <cell r="E7972">
            <v>951</v>
          </cell>
          <cell r="F7972">
            <v>1</v>
          </cell>
          <cell r="G7972">
            <v>1</v>
          </cell>
          <cell r="H7972" t="str">
            <v>/  /</v>
          </cell>
          <cell r="I7972">
            <v>0</v>
          </cell>
          <cell r="J7972">
            <v>0</v>
          </cell>
          <cell r="K7972">
            <v>315</v>
          </cell>
          <cell r="L7972">
            <v>315</v>
          </cell>
          <cell r="M7972">
            <v>0</v>
          </cell>
          <cell r="N7972">
            <v>0</v>
          </cell>
          <cell r="O7972">
            <v>315</v>
          </cell>
          <cell r="P7972">
            <v>0</v>
          </cell>
        </row>
        <row r="7973">
          <cell r="A7973" t="str">
            <v>0011980101</v>
          </cell>
          <cell r="B7973">
            <v>11980</v>
          </cell>
          <cell r="C7973">
            <v>119800</v>
          </cell>
          <cell r="D7973">
            <v>405</v>
          </cell>
          <cell r="E7973">
            <v>101</v>
          </cell>
          <cell r="F7973">
            <v>1</v>
          </cell>
          <cell r="G7973">
            <v>1</v>
          </cell>
          <cell r="H7973" t="str">
            <v>15/11/07</v>
          </cell>
          <cell r="I7973">
            <v>2877</v>
          </cell>
          <cell r="J7973">
            <v>0</v>
          </cell>
          <cell r="K7973">
            <v>2877</v>
          </cell>
          <cell r="L7973">
            <v>2877</v>
          </cell>
          <cell r="M7973">
            <v>0</v>
          </cell>
          <cell r="N7973">
            <v>0</v>
          </cell>
          <cell r="O7973">
            <v>2877</v>
          </cell>
          <cell r="P7973">
            <v>0</v>
          </cell>
        </row>
        <row r="7974">
          <cell r="A7974" t="str">
            <v>0011980103</v>
          </cell>
          <cell r="B7974">
            <v>11980</v>
          </cell>
          <cell r="C7974">
            <v>119800</v>
          </cell>
          <cell r="D7974">
            <v>405</v>
          </cell>
          <cell r="E7974">
            <v>103</v>
          </cell>
          <cell r="F7974">
            <v>1</v>
          </cell>
          <cell r="G7974">
            <v>1</v>
          </cell>
          <cell r="H7974">
            <v>39091</v>
          </cell>
          <cell r="I7974">
            <v>800</v>
          </cell>
          <cell r="J7974">
            <v>0</v>
          </cell>
          <cell r="K7974">
            <v>800</v>
          </cell>
          <cell r="L7974">
            <v>800</v>
          </cell>
          <cell r="M7974">
            <v>0</v>
          </cell>
          <cell r="N7974">
            <v>0</v>
          </cell>
          <cell r="O7974">
            <v>800</v>
          </cell>
          <cell r="P7974">
            <v>0</v>
          </cell>
        </row>
        <row r="7975">
          <cell r="A7975" t="str">
            <v>0011980106</v>
          </cell>
          <cell r="B7975">
            <v>11980</v>
          </cell>
          <cell r="C7975">
            <v>119800</v>
          </cell>
          <cell r="D7975">
            <v>405</v>
          </cell>
          <cell r="E7975">
            <v>106</v>
          </cell>
          <cell r="F7975">
            <v>1</v>
          </cell>
          <cell r="G7975">
            <v>1</v>
          </cell>
          <cell r="H7975">
            <v>39091</v>
          </cell>
          <cell r="I7975">
            <v>150</v>
          </cell>
          <cell r="J7975">
            <v>0</v>
          </cell>
          <cell r="K7975">
            <v>150</v>
          </cell>
          <cell r="L7975">
            <v>150</v>
          </cell>
          <cell r="M7975">
            <v>0</v>
          </cell>
          <cell r="N7975">
            <v>0</v>
          </cell>
          <cell r="O7975">
            <v>150</v>
          </cell>
          <cell r="P7975">
            <v>0</v>
          </cell>
        </row>
        <row r="7976">
          <cell r="A7976" t="str">
            <v>0011980172</v>
          </cell>
          <cell r="B7976">
            <v>11980</v>
          </cell>
          <cell r="C7976">
            <v>119800</v>
          </cell>
          <cell r="D7976">
            <v>405</v>
          </cell>
          <cell r="E7976">
            <v>172</v>
          </cell>
          <cell r="F7976">
            <v>1</v>
          </cell>
          <cell r="G7976">
            <v>2</v>
          </cell>
          <cell r="H7976" t="str">
            <v>15/01/08</v>
          </cell>
          <cell r="I7976">
            <v>0</v>
          </cell>
          <cell r="J7976">
            <v>1042.74</v>
          </cell>
          <cell r="K7976">
            <v>1042.74</v>
          </cell>
          <cell r="L7976">
            <v>1042.74</v>
          </cell>
          <cell r="M7976">
            <v>0</v>
          </cell>
          <cell r="N7976">
            <v>0</v>
          </cell>
          <cell r="O7976">
            <v>1042.74</v>
          </cell>
          <cell r="P7976">
            <v>0</v>
          </cell>
        </row>
        <row r="7977">
          <cell r="A7977" t="str">
            <v>0011980301</v>
          </cell>
          <cell r="B7977">
            <v>11980</v>
          </cell>
          <cell r="C7977">
            <v>119800</v>
          </cell>
          <cell r="D7977">
            <v>405</v>
          </cell>
          <cell r="E7977">
            <v>301</v>
          </cell>
          <cell r="F7977">
            <v>1</v>
          </cell>
          <cell r="G7977">
            <v>2</v>
          </cell>
          <cell r="H7977" t="str">
            <v>/  /</v>
          </cell>
          <cell r="I7977">
            <v>0</v>
          </cell>
          <cell r="J7977">
            <v>1042.74</v>
          </cell>
          <cell r="K7977">
            <v>4869.74</v>
          </cell>
          <cell r="L7977">
            <v>4869.74</v>
          </cell>
          <cell r="M7977">
            <v>0</v>
          </cell>
          <cell r="N7977">
            <v>0</v>
          </cell>
          <cell r="O7977">
            <v>4869.74</v>
          </cell>
          <cell r="P7977">
            <v>0</v>
          </cell>
        </row>
        <row r="7978">
          <cell r="A7978" t="str">
            <v>0011980511</v>
          </cell>
          <cell r="B7978">
            <v>11980</v>
          </cell>
          <cell r="C7978">
            <v>119800</v>
          </cell>
          <cell r="D7978">
            <v>405</v>
          </cell>
          <cell r="E7978">
            <v>511</v>
          </cell>
          <cell r="F7978">
            <v>1</v>
          </cell>
          <cell r="G7978">
            <v>2</v>
          </cell>
          <cell r="H7978" t="str">
            <v>/  /</v>
          </cell>
          <cell r="I7978">
            <v>0</v>
          </cell>
          <cell r="J7978">
            <v>208</v>
          </cell>
          <cell r="K7978">
            <v>973</v>
          </cell>
          <cell r="L7978">
            <v>973</v>
          </cell>
          <cell r="M7978">
            <v>0</v>
          </cell>
          <cell r="N7978">
            <v>973</v>
          </cell>
          <cell r="O7978">
            <v>973</v>
          </cell>
          <cell r="P7978">
            <v>0</v>
          </cell>
        </row>
        <row r="7979">
          <cell r="A7979" t="str">
            <v>0011980523</v>
          </cell>
          <cell r="B7979">
            <v>11980</v>
          </cell>
          <cell r="C7979">
            <v>119800</v>
          </cell>
          <cell r="D7979">
            <v>405</v>
          </cell>
          <cell r="E7979">
            <v>523</v>
          </cell>
          <cell r="F7979">
            <v>1</v>
          </cell>
          <cell r="G7979">
            <v>1</v>
          </cell>
          <cell r="H7979" t="str">
            <v>15/07/06</v>
          </cell>
          <cell r="I7979">
            <v>1</v>
          </cell>
          <cell r="J7979">
            <v>0</v>
          </cell>
          <cell r="K7979">
            <v>1</v>
          </cell>
          <cell r="L7979">
            <v>1</v>
          </cell>
          <cell r="M7979">
            <v>0</v>
          </cell>
          <cell r="N7979">
            <v>0</v>
          </cell>
          <cell r="O7979">
            <v>1</v>
          </cell>
          <cell r="P7979">
            <v>0</v>
          </cell>
        </row>
        <row r="7980">
          <cell r="A7980" t="str">
            <v>0011980601</v>
          </cell>
          <cell r="B7980">
            <v>11980</v>
          </cell>
          <cell r="C7980">
            <v>119800</v>
          </cell>
          <cell r="D7980">
            <v>405</v>
          </cell>
          <cell r="E7980">
            <v>601</v>
          </cell>
          <cell r="F7980">
            <v>1</v>
          </cell>
          <cell r="G7980">
            <v>2</v>
          </cell>
          <cell r="H7980" t="str">
            <v>/  /</v>
          </cell>
          <cell r="I7980">
            <v>0</v>
          </cell>
          <cell r="J7980">
            <v>834.74</v>
          </cell>
          <cell r="K7980">
            <v>3895.74</v>
          </cell>
          <cell r="L7980">
            <v>3895.74</v>
          </cell>
          <cell r="M7980">
            <v>0</v>
          </cell>
          <cell r="N7980">
            <v>0</v>
          </cell>
          <cell r="O7980">
            <v>3895.74</v>
          </cell>
          <cell r="P7980">
            <v>0</v>
          </cell>
        </row>
        <row r="7981">
          <cell r="A7981" t="str">
            <v>0011980701</v>
          </cell>
          <cell r="B7981">
            <v>11980</v>
          </cell>
          <cell r="C7981">
            <v>119800</v>
          </cell>
          <cell r="D7981">
            <v>405</v>
          </cell>
          <cell r="E7981">
            <v>701</v>
          </cell>
          <cell r="F7981">
            <v>1</v>
          </cell>
          <cell r="G7981">
            <v>2</v>
          </cell>
          <cell r="H7981" t="str">
            <v>/  /</v>
          </cell>
          <cell r="I7981">
            <v>0</v>
          </cell>
          <cell r="J7981">
            <v>834.74</v>
          </cell>
          <cell r="K7981">
            <v>3895.74</v>
          </cell>
          <cell r="L7981">
            <v>3895.74</v>
          </cell>
          <cell r="M7981">
            <v>0</v>
          </cell>
          <cell r="N7981">
            <v>0</v>
          </cell>
          <cell r="O7981">
            <v>3895.74</v>
          </cell>
          <cell r="P7981">
            <v>0</v>
          </cell>
        </row>
        <row r="7982">
          <cell r="A7982" t="str">
            <v>0011980910</v>
          </cell>
          <cell r="B7982">
            <v>11980</v>
          </cell>
          <cell r="C7982">
            <v>119800</v>
          </cell>
          <cell r="D7982">
            <v>405</v>
          </cell>
          <cell r="E7982">
            <v>910</v>
          </cell>
          <cell r="F7982">
            <v>1</v>
          </cell>
          <cell r="G7982">
            <v>2</v>
          </cell>
          <cell r="H7982" t="str">
            <v>/  /</v>
          </cell>
          <cell r="I7982">
            <v>0</v>
          </cell>
          <cell r="J7982">
            <v>0</v>
          </cell>
          <cell r="K7982">
            <v>3827</v>
          </cell>
          <cell r="L7982">
            <v>3827</v>
          </cell>
          <cell r="M7982">
            <v>0</v>
          </cell>
          <cell r="N7982">
            <v>0</v>
          </cell>
          <cell r="O7982">
            <v>3827</v>
          </cell>
          <cell r="P7982">
            <v>0</v>
          </cell>
        </row>
        <row r="7983">
          <cell r="A7983" t="str">
            <v>0011980915</v>
          </cell>
          <cell r="B7983">
            <v>11980</v>
          </cell>
          <cell r="C7983">
            <v>119800</v>
          </cell>
          <cell r="D7983">
            <v>405</v>
          </cell>
          <cell r="E7983">
            <v>915</v>
          </cell>
          <cell r="F7983">
            <v>1</v>
          </cell>
          <cell r="G7983">
            <v>2</v>
          </cell>
          <cell r="H7983" t="str">
            <v>/  /</v>
          </cell>
          <cell r="I7983">
            <v>0</v>
          </cell>
          <cell r="J7983">
            <v>1042.74</v>
          </cell>
          <cell r="K7983">
            <v>1042.74</v>
          </cell>
          <cell r="L7983">
            <v>1042.74</v>
          </cell>
          <cell r="M7983">
            <v>0</v>
          </cell>
          <cell r="N7983">
            <v>0</v>
          </cell>
          <cell r="O7983">
            <v>1042.74</v>
          </cell>
          <cell r="P7983">
            <v>0</v>
          </cell>
        </row>
        <row r="7984">
          <cell r="A7984" t="str">
            <v>0011980951</v>
          </cell>
          <cell r="B7984">
            <v>11980</v>
          </cell>
          <cell r="C7984">
            <v>119800</v>
          </cell>
          <cell r="D7984">
            <v>405</v>
          </cell>
          <cell r="E7984">
            <v>951</v>
          </cell>
          <cell r="F7984">
            <v>1</v>
          </cell>
          <cell r="G7984">
            <v>2</v>
          </cell>
          <cell r="H7984" t="str">
            <v>/  /</v>
          </cell>
          <cell r="I7984">
            <v>0</v>
          </cell>
          <cell r="J7984">
            <v>152</v>
          </cell>
          <cell r="K7984">
            <v>707</v>
          </cell>
          <cell r="L7984">
            <v>707</v>
          </cell>
          <cell r="M7984">
            <v>0</v>
          </cell>
          <cell r="N7984">
            <v>0</v>
          </cell>
          <cell r="O7984">
            <v>707</v>
          </cell>
          <cell r="P7984">
            <v>0</v>
          </cell>
        </row>
        <row r="7985">
          <cell r="A7985" t="str">
            <v>0011981101</v>
          </cell>
          <cell r="B7985">
            <v>11981</v>
          </cell>
          <cell r="C7985">
            <v>119810</v>
          </cell>
          <cell r="D7985">
            <v>561</v>
          </cell>
          <cell r="E7985">
            <v>101</v>
          </cell>
          <cell r="F7985">
            <v>1</v>
          </cell>
          <cell r="G7985">
            <v>1</v>
          </cell>
          <cell r="H7985">
            <v>39090</v>
          </cell>
          <cell r="I7985">
            <v>3500</v>
          </cell>
          <cell r="J7985">
            <v>0</v>
          </cell>
          <cell r="K7985">
            <v>3500</v>
          </cell>
          <cell r="L7985">
            <v>3500</v>
          </cell>
          <cell r="M7985">
            <v>0</v>
          </cell>
          <cell r="N7985">
            <v>0</v>
          </cell>
          <cell r="O7985">
            <v>3500</v>
          </cell>
          <cell r="P7985">
            <v>0</v>
          </cell>
        </row>
        <row r="7986">
          <cell r="A7986" t="str">
            <v>0011981103</v>
          </cell>
          <cell r="B7986">
            <v>11981</v>
          </cell>
          <cell r="C7986">
            <v>119810</v>
          </cell>
          <cell r="D7986">
            <v>561</v>
          </cell>
          <cell r="E7986">
            <v>103</v>
          </cell>
          <cell r="F7986">
            <v>1</v>
          </cell>
          <cell r="G7986">
            <v>1</v>
          </cell>
          <cell r="H7986">
            <v>39091</v>
          </cell>
          <cell r="I7986">
            <v>800</v>
          </cell>
          <cell r="J7986">
            <v>0</v>
          </cell>
          <cell r="K7986">
            <v>800</v>
          </cell>
          <cell r="L7986">
            <v>800</v>
          </cell>
          <cell r="M7986">
            <v>0</v>
          </cell>
          <cell r="N7986">
            <v>0</v>
          </cell>
          <cell r="O7986">
            <v>800</v>
          </cell>
          <cell r="P7986">
            <v>0</v>
          </cell>
        </row>
        <row r="7987">
          <cell r="A7987" t="str">
            <v>0011981106</v>
          </cell>
          <cell r="B7987">
            <v>11981</v>
          </cell>
          <cell r="C7987">
            <v>119810</v>
          </cell>
          <cell r="D7987">
            <v>561</v>
          </cell>
          <cell r="E7987">
            <v>106</v>
          </cell>
          <cell r="F7987">
            <v>1</v>
          </cell>
          <cell r="G7987">
            <v>1</v>
          </cell>
          <cell r="H7987">
            <v>38728</v>
          </cell>
          <cell r="I7987">
            <v>150</v>
          </cell>
          <cell r="J7987">
            <v>0</v>
          </cell>
          <cell r="K7987">
            <v>150</v>
          </cell>
          <cell r="L7987">
            <v>150</v>
          </cell>
          <cell r="M7987">
            <v>0</v>
          </cell>
          <cell r="N7987">
            <v>0</v>
          </cell>
          <cell r="O7987">
            <v>150</v>
          </cell>
          <cell r="P7987">
            <v>0</v>
          </cell>
        </row>
        <row r="7988">
          <cell r="A7988" t="str">
            <v>0011981127</v>
          </cell>
          <cell r="B7988">
            <v>11981</v>
          </cell>
          <cell r="C7988">
            <v>119810</v>
          </cell>
          <cell r="D7988">
            <v>561</v>
          </cell>
          <cell r="E7988">
            <v>127</v>
          </cell>
          <cell r="F7988">
            <v>1</v>
          </cell>
          <cell r="G7988">
            <v>2</v>
          </cell>
          <cell r="H7988" t="str">
            <v>15/01/08</v>
          </cell>
          <cell r="I7988">
            <v>0</v>
          </cell>
          <cell r="J7988">
            <v>335</v>
          </cell>
          <cell r="K7988">
            <v>335</v>
          </cell>
          <cell r="L7988">
            <v>335</v>
          </cell>
          <cell r="M7988">
            <v>0</v>
          </cell>
          <cell r="N7988">
            <v>0</v>
          </cell>
          <cell r="O7988">
            <v>335</v>
          </cell>
          <cell r="P7988">
            <v>0</v>
          </cell>
        </row>
        <row r="7989">
          <cell r="A7989" t="str">
            <v>0011981301</v>
          </cell>
          <cell r="B7989">
            <v>11981</v>
          </cell>
          <cell r="C7989">
            <v>119810</v>
          </cell>
          <cell r="D7989">
            <v>561</v>
          </cell>
          <cell r="E7989">
            <v>301</v>
          </cell>
          <cell r="F7989">
            <v>1</v>
          </cell>
          <cell r="G7989">
            <v>2</v>
          </cell>
          <cell r="H7989" t="str">
            <v>/  /</v>
          </cell>
          <cell r="I7989">
            <v>0</v>
          </cell>
          <cell r="J7989">
            <v>335</v>
          </cell>
          <cell r="K7989">
            <v>4785</v>
          </cell>
          <cell r="L7989">
            <v>4785</v>
          </cell>
          <cell r="M7989">
            <v>0</v>
          </cell>
          <cell r="N7989">
            <v>0</v>
          </cell>
          <cell r="O7989">
            <v>4785</v>
          </cell>
          <cell r="P7989">
            <v>0</v>
          </cell>
        </row>
        <row r="7990">
          <cell r="A7990" t="str">
            <v>0011981511</v>
          </cell>
          <cell r="B7990">
            <v>11981</v>
          </cell>
          <cell r="C7990">
            <v>119810</v>
          </cell>
          <cell r="D7990">
            <v>561</v>
          </cell>
          <cell r="E7990">
            <v>511</v>
          </cell>
          <cell r="F7990">
            <v>1</v>
          </cell>
          <cell r="G7990">
            <v>2</v>
          </cell>
          <cell r="H7990" t="str">
            <v>/  /</v>
          </cell>
          <cell r="I7990">
            <v>0</v>
          </cell>
          <cell r="J7990">
            <v>10</v>
          </cell>
          <cell r="K7990">
            <v>900</v>
          </cell>
          <cell r="L7990">
            <v>900</v>
          </cell>
          <cell r="M7990">
            <v>0</v>
          </cell>
          <cell r="N7990">
            <v>900</v>
          </cell>
          <cell r="O7990">
            <v>900</v>
          </cell>
          <cell r="P7990">
            <v>0</v>
          </cell>
        </row>
        <row r="7991">
          <cell r="A7991" t="str">
            <v>0011981523</v>
          </cell>
          <cell r="B7991">
            <v>11981</v>
          </cell>
          <cell r="C7991">
            <v>119810</v>
          </cell>
          <cell r="D7991">
            <v>561</v>
          </cell>
          <cell r="E7991">
            <v>523</v>
          </cell>
          <cell r="F7991">
            <v>1</v>
          </cell>
          <cell r="G7991">
            <v>1</v>
          </cell>
          <cell r="H7991" t="str">
            <v>15/07/06</v>
          </cell>
          <cell r="I7991">
            <v>1</v>
          </cell>
          <cell r="J7991">
            <v>0</v>
          </cell>
          <cell r="K7991">
            <v>1</v>
          </cell>
          <cell r="L7991">
            <v>1</v>
          </cell>
          <cell r="M7991">
            <v>0</v>
          </cell>
          <cell r="N7991">
            <v>0</v>
          </cell>
          <cell r="O7991">
            <v>1</v>
          </cell>
          <cell r="P7991">
            <v>0</v>
          </cell>
        </row>
        <row r="7992">
          <cell r="A7992" t="str">
            <v>0011981601</v>
          </cell>
          <cell r="B7992">
            <v>11981</v>
          </cell>
          <cell r="C7992">
            <v>119810</v>
          </cell>
          <cell r="D7992">
            <v>561</v>
          </cell>
          <cell r="E7992">
            <v>601</v>
          </cell>
          <cell r="F7992">
            <v>1</v>
          </cell>
          <cell r="G7992">
            <v>2</v>
          </cell>
          <cell r="H7992" t="str">
            <v>/  /</v>
          </cell>
          <cell r="I7992">
            <v>0</v>
          </cell>
          <cell r="J7992">
            <v>325</v>
          </cell>
          <cell r="K7992">
            <v>3884</v>
          </cell>
          <cell r="L7992">
            <v>3884</v>
          </cell>
          <cell r="M7992">
            <v>0</v>
          </cell>
          <cell r="N7992">
            <v>0</v>
          </cell>
          <cell r="O7992">
            <v>3884</v>
          </cell>
          <cell r="P7992">
            <v>0</v>
          </cell>
        </row>
        <row r="7993">
          <cell r="A7993" t="str">
            <v>0011981701</v>
          </cell>
          <cell r="B7993">
            <v>11981</v>
          </cell>
          <cell r="C7993">
            <v>119810</v>
          </cell>
          <cell r="D7993">
            <v>561</v>
          </cell>
          <cell r="E7993">
            <v>701</v>
          </cell>
          <cell r="F7993">
            <v>1</v>
          </cell>
          <cell r="G7993">
            <v>2</v>
          </cell>
          <cell r="H7993" t="str">
            <v>/  /</v>
          </cell>
          <cell r="I7993">
            <v>0</v>
          </cell>
          <cell r="J7993">
            <v>325</v>
          </cell>
          <cell r="K7993">
            <v>3884</v>
          </cell>
          <cell r="L7993">
            <v>3884</v>
          </cell>
          <cell r="M7993">
            <v>0</v>
          </cell>
          <cell r="N7993">
            <v>0</v>
          </cell>
          <cell r="O7993">
            <v>3884</v>
          </cell>
          <cell r="P7993">
            <v>0</v>
          </cell>
        </row>
        <row r="7994">
          <cell r="A7994" t="str">
            <v>0011981910</v>
          </cell>
          <cell r="B7994">
            <v>11981</v>
          </cell>
          <cell r="C7994">
            <v>119810</v>
          </cell>
          <cell r="D7994">
            <v>561</v>
          </cell>
          <cell r="E7994">
            <v>910</v>
          </cell>
          <cell r="F7994">
            <v>1</v>
          </cell>
          <cell r="G7994">
            <v>2</v>
          </cell>
          <cell r="H7994" t="str">
            <v>/  /</v>
          </cell>
          <cell r="I7994">
            <v>0</v>
          </cell>
          <cell r="J7994">
            <v>335</v>
          </cell>
          <cell r="K7994">
            <v>4785</v>
          </cell>
          <cell r="L7994">
            <v>4785</v>
          </cell>
          <cell r="M7994">
            <v>0</v>
          </cell>
          <cell r="N7994">
            <v>0</v>
          </cell>
          <cell r="O7994">
            <v>4785</v>
          </cell>
          <cell r="P7994">
            <v>0</v>
          </cell>
        </row>
        <row r="7995">
          <cell r="A7995" t="str">
            <v>0011981951</v>
          </cell>
          <cell r="B7995">
            <v>11981</v>
          </cell>
          <cell r="C7995">
            <v>119810</v>
          </cell>
          <cell r="D7995">
            <v>561</v>
          </cell>
          <cell r="E7995">
            <v>951</v>
          </cell>
          <cell r="F7995">
            <v>1</v>
          </cell>
          <cell r="G7995">
            <v>2</v>
          </cell>
          <cell r="H7995" t="str">
            <v>/  /</v>
          </cell>
          <cell r="I7995">
            <v>0</v>
          </cell>
          <cell r="J7995">
            <v>8</v>
          </cell>
          <cell r="K7995">
            <v>653</v>
          </cell>
          <cell r="L7995">
            <v>653</v>
          </cell>
          <cell r="M7995">
            <v>0</v>
          </cell>
          <cell r="N7995">
            <v>0</v>
          </cell>
          <cell r="O7995">
            <v>653</v>
          </cell>
          <cell r="P7995">
            <v>0</v>
          </cell>
        </row>
        <row r="7996">
          <cell r="A7996" t="str">
            <v>0011983101</v>
          </cell>
          <cell r="B7996">
            <v>11983</v>
          </cell>
          <cell r="C7996">
            <v>119830</v>
          </cell>
          <cell r="D7996" t="str">
            <v>X4J</v>
          </cell>
          <cell r="E7996">
            <v>101</v>
          </cell>
          <cell r="F7996">
            <v>1</v>
          </cell>
          <cell r="G7996">
            <v>1</v>
          </cell>
          <cell r="H7996">
            <v>39090</v>
          </cell>
          <cell r="I7996">
            <v>3500</v>
          </cell>
          <cell r="J7996">
            <v>0</v>
          </cell>
          <cell r="K7996">
            <v>3500</v>
          </cell>
          <cell r="L7996">
            <v>3500</v>
          </cell>
          <cell r="M7996">
            <v>0</v>
          </cell>
          <cell r="N7996">
            <v>0</v>
          </cell>
          <cell r="O7996">
            <v>3500</v>
          </cell>
          <cell r="P7996">
            <v>0</v>
          </cell>
        </row>
        <row r="7997">
          <cell r="A7997" t="str">
            <v>0011983106</v>
          </cell>
          <cell r="B7997">
            <v>11983</v>
          </cell>
          <cell r="C7997">
            <v>119830</v>
          </cell>
          <cell r="D7997" t="str">
            <v>X4J</v>
          </cell>
          <cell r="E7997">
            <v>106</v>
          </cell>
          <cell r="F7997">
            <v>1</v>
          </cell>
          <cell r="G7997">
            <v>1</v>
          </cell>
          <cell r="H7997">
            <v>38728</v>
          </cell>
          <cell r="I7997">
            <v>150</v>
          </cell>
          <cell r="J7997">
            <v>0</v>
          </cell>
          <cell r="K7997">
            <v>150</v>
          </cell>
          <cell r="L7997">
            <v>150</v>
          </cell>
          <cell r="M7997">
            <v>0</v>
          </cell>
          <cell r="N7997">
            <v>0</v>
          </cell>
          <cell r="O7997">
            <v>150</v>
          </cell>
          <cell r="P7997">
            <v>0</v>
          </cell>
        </row>
        <row r="7998">
          <cell r="A7998" t="str">
            <v>0011983301</v>
          </cell>
          <cell r="B7998">
            <v>11983</v>
          </cell>
          <cell r="C7998">
            <v>119830</v>
          </cell>
          <cell r="D7998" t="str">
            <v>X4J</v>
          </cell>
          <cell r="E7998">
            <v>301</v>
          </cell>
          <cell r="F7998">
            <v>1</v>
          </cell>
          <cell r="G7998">
            <v>1</v>
          </cell>
          <cell r="H7998" t="str">
            <v>/  /</v>
          </cell>
          <cell r="I7998">
            <v>0</v>
          </cell>
          <cell r="J7998">
            <v>0</v>
          </cell>
          <cell r="K7998">
            <v>3650</v>
          </cell>
          <cell r="L7998">
            <v>3650</v>
          </cell>
          <cell r="M7998">
            <v>0</v>
          </cell>
          <cell r="N7998">
            <v>0</v>
          </cell>
          <cell r="O7998">
            <v>3650</v>
          </cell>
          <cell r="P7998">
            <v>0</v>
          </cell>
        </row>
        <row r="7999">
          <cell r="A7999" t="str">
            <v>0011983511</v>
          </cell>
          <cell r="B7999">
            <v>11983</v>
          </cell>
          <cell r="C7999">
            <v>119830</v>
          </cell>
          <cell r="D7999" t="str">
            <v>X4J</v>
          </cell>
          <cell r="E7999">
            <v>511</v>
          </cell>
          <cell r="F7999">
            <v>1</v>
          </cell>
          <cell r="G7999">
            <v>1</v>
          </cell>
          <cell r="H7999" t="str">
            <v>/  /</v>
          </cell>
          <cell r="I7999">
            <v>0</v>
          </cell>
          <cell r="J7999">
            <v>0</v>
          </cell>
          <cell r="K7999">
            <v>547</v>
          </cell>
          <cell r="L7999">
            <v>547</v>
          </cell>
          <cell r="M7999">
            <v>0</v>
          </cell>
          <cell r="N7999">
            <v>547</v>
          </cell>
          <cell r="O7999">
            <v>547</v>
          </cell>
          <cell r="P7999">
            <v>0</v>
          </cell>
        </row>
        <row r="8000">
          <cell r="A8000" t="str">
            <v>0011983601</v>
          </cell>
          <cell r="B8000">
            <v>11983</v>
          </cell>
          <cell r="C8000">
            <v>119830</v>
          </cell>
          <cell r="D8000" t="str">
            <v>X4J</v>
          </cell>
          <cell r="E8000">
            <v>601</v>
          </cell>
          <cell r="F8000">
            <v>1</v>
          </cell>
          <cell r="G8000">
            <v>1</v>
          </cell>
          <cell r="H8000" t="str">
            <v>/  /</v>
          </cell>
          <cell r="I8000">
            <v>0</v>
          </cell>
          <cell r="J8000">
            <v>0</v>
          </cell>
          <cell r="K8000">
            <v>3103</v>
          </cell>
          <cell r="L8000">
            <v>3103</v>
          </cell>
          <cell r="M8000">
            <v>0</v>
          </cell>
          <cell r="N8000">
            <v>0</v>
          </cell>
          <cell r="O8000">
            <v>3103</v>
          </cell>
          <cell r="P8000">
            <v>0</v>
          </cell>
        </row>
        <row r="8001">
          <cell r="A8001" t="str">
            <v>0011983701</v>
          </cell>
          <cell r="B8001">
            <v>11983</v>
          </cell>
          <cell r="C8001">
            <v>119830</v>
          </cell>
          <cell r="D8001" t="str">
            <v>X4J</v>
          </cell>
          <cell r="E8001">
            <v>701</v>
          </cell>
          <cell r="F8001">
            <v>1</v>
          </cell>
          <cell r="G8001">
            <v>1</v>
          </cell>
          <cell r="H8001" t="str">
            <v>/  /</v>
          </cell>
          <cell r="I8001">
            <v>0</v>
          </cell>
          <cell r="J8001">
            <v>0</v>
          </cell>
          <cell r="K8001">
            <v>3103</v>
          </cell>
          <cell r="L8001">
            <v>3103</v>
          </cell>
          <cell r="M8001">
            <v>0</v>
          </cell>
          <cell r="N8001">
            <v>0</v>
          </cell>
          <cell r="O8001">
            <v>3103</v>
          </cell>
          <cell r="P8001">
            <v>0</v>
          </cell>
        </row>
        <row r="8002">
          <cell r="A8002" t="str">
            <v>0011983910</v>
          </cell>
          <cell r="B8002">
            <v>11983</v>
          </cell>
          <cell r="C8002">
            <v>119830</v>
          </cell>
          <cell r="D8002" t="str">
            <v>X4J</v>
          </cell>
          <cell r="E8002">
            <v>910</v>
          </cell>
          <cell r="F8002">
            <v>1</v>
          </cell>
          <cell r="G8002">
            <v>1</v>
          </cell>
          <cell r="H8002" t="str">
            <v>/  /</v>
          </cell>
          <cell r="I8002">
            <v>0</v>
          </cell>
          <cell r="J8002">
            <v>0</v>
          </cell>
          <cell r="K8002">
            <v>3650</v>
          </cell>
          <cell r="L8002">
            <v>3650</v>
          </cell>
          <cell r="M8002">
            <v>0</v>
          </cell>
          <cell r="N8002">
            <v>0</v>
          </cell>
          <cell r="O8002">
            <v>3650</v>
          </cell>
          <cell r="P8002">
            <v>0</v>
          </cell>
        </row>
        <row r="8003">
          <cell r="A8003" t="str">
            <v>0011983951</v>
          </cell>
          <cell r="B8003">
            <v>11983</v>
          </cell>
          <cell r="C8003">
            <v>119830</v>
          </cell>
          <cell r="D8003" t="str">
            <v>X4J</v>
          </cell>
          <cell r="E8003">
            <v>951</v>
          </cell>
          <cell r="F8003">
            <v>1</v>
          </cell>
          <cell r="G8003">
            <v>1</v>
          </cell>
          <cell r="H8003" t="str">
            <v>/  /</v>
          </cell>
          <cell r="I8003">
            <v>0</v>
          </cell>
          <cell r="J8003">
            <v>0</v>
          </cell>
          <cell r="K8003">
            <v>329</v>
          </cell>
          <cell r="L8003">
            <v>329</v>
          </cell>
          <cell r="M8003">
            <v>0</v>
          </cell>
          <cell r="N8003">
            <v>0</v>
          </cell>
          <cell r="O8003">
            <v>329</v>
          </cell>
          <cell r="P8003">
            <v>0</v>
          </cell>
        </row>
        <row r="8004">
          <cell r="A8004" t="str">
            <v>0011984101</v>
          </cell>
          <cell r="B8004">
            <v>11984</v>
          </cell>
          <cell r="C8004">
            <v>119840</v>
          </cell>
          <cell r="D8004">
            <v>405</v>
          </cell>
          <cell r="E8004">
            <v>101</v>
          </cell>
          <cell r="F8004">
            <v>1</v>
          </cell>
          <cell r="G8004">
            <v>1</v>
          </cell>
          <cell r="H8004">
            <v>39094</v>
          </cell>
          <cell r="I8004">
            <v>3500</v>
          </cell>
          <cell r="J8004">
            <v>0</v>
          </cell>
          <cell r="K8004">
            <v>3500</v>
          </cell>
          <cell r="L8004">
            <v>3500</v>
          </cell>
          <cell r="M8004">
            <v>0</v>
          </cell>
          <cell r="N8004">
            <v>0</v>
          </cell>
          <cell r="O8004">
            <v>3500</v>
          </cell>
          <cell r="P8004">
            <v>0</v>
          </cell>
        </row>
        <row r="8005">
          <cell r="A8005" t="str">
            <v>0011984103</v>
          </cell>
          <cell r="B8005">
            <v>11984</v>
          </cell>
          <cell r="C8005">
            <v>119840</v>
          </cell>
          <cell r="D8005">
            <v>405</v>
          </cell>
          <cell r="E8005">
            <v>103</v>
          </cell>
          <cell r="F8005">
            <v>1</v>
          </cell>
          <cell r="G8005">
            <v>1</v>
          </cell>
          <cell r="H8005">
            <v>39094</v>
          </cell>
          <cell r="I8005">
            <v>800</v>
          </cell>
          <cell r="J8005">
            <v>0</v>
          </cell>
          <cell r="K8005">
            <v>800</v>
          </cell>
          <cell r="L8005">
            <v>800</v>
          </cell>
          <cell r="M8005">
            <v>0</v>
          </cell>
          <cell r="N8005">
            <v>0</v>
          </cell>
          <cell r="O8005">
            <v>800</v>
          </cell>
          <cell r="P8005">
            <v>0</v>
          </cell>
        </row>
        <row r="8006">
          <cell r="A8006" t="str">
            <v>0011984106</v>
          </cell>
          <cell r="B8006">
            <v>11984</v>
          </cell>
          <cell r="C8006">
            <v>119840</v>
          </cell>
          <cell r="D8006">
            <v>405</v>
          </cell>
          <cell r="E8006">
            <v>106</v>
          </cell>
          <cell r="F8006">
            <v>1</v>
          </cell>
          <cell r="G8006">
            <v>1</v>
          </cell>
          <cell r="H8006">
            <v>39090</v>
          </cell>
          <cell r="I8006">
            <v>150</v>
          </cell>
          <cell r="J8006">
            <v>0</v>
          </cell>
          <cell r="K8006">
            <v>150</v>
          </cell>
          <cell r="L8006">
            <v>150</v>
          </cell>
          <cell r="M8006">
            <v>0</v>
          </cell>
          <cell r="N8006">
            <v>0</v>
          </cell>
          <cell r="O8006">
            <v>150</v>
          </cell>
          <cell r="P8006">
            <v>0</v>
          </cell>
        </row>
        <row r="8007">
          <cell r="A8007" t="str">
            <v>0011984301</v>
          </cell>
          <cell r="B8007">
            <v>11984</v>
          </cell>
          <cell r="C8007">
            <v>119840</v>
          </cell>
          <cell r="D8007">
            <v>405</v>
          </cell>
          <cell r="E8007">
            <v>301</v>
          </cell>
          <cell r="F8007">
            <v>1</v>
          </cell>
          <cell r="G8007">
            <v>1</v>
          </cell>
          <cell r="H8007" t="str">
            <v>/  /</v>
          </cell>
          <cell r="I8007">
            <v>0</v>
          </cell>
          <cell r="J8007">
            <v>0</v>
          </cell>
          <cell r="K8007">
            <v>4450</v>
          </cell>
          <cell r="L8007">
            <v>4450</v>
          </cell>
          <cell r="M8007">
            <v>0</v>
          </cell>
          <cell r="N8007">
            <v>0</v>
          </cell>
          <cell r="O8007">
            <v>4450</v>
          </cell>
          <cell r="P8007">
            <v>0</v>
          </cell>
        </row>
        <row r="8008">
          <cell r="A8008" t="str">
            <v>0011984511</v>
          </cell>
          <cell r="B8008">
            <v>11984</v>
          </cell>
          <cell r="C8008">
            <v>119840</v>
          </cell>
          <cell r="D8008">
            <v>405</v>
          </cell>
          <cell r="E8008">
            <v>511</v>
          </cell>
          <cell r="F8008">
            <v>1</v>
          </cell>
          <cell r="G8008">
            <v>1</v>
          </cell>
          <cell r="H8008" t="str">
            <v>/  /</v>
          </cell>
          <cell r="I8008">
            <v>0</v>
          </cell>
          <cell r="J8008">
            <v>0</v>
          </cell>
          <cell r="K8008">
            <v>890</v>
          </cell>
          <cell r="L8008">
            <v>890</v>
          </cell>
          <cell r="M8008">
            <v>0</v>
          </cell>
          <cell r="N8008">
            <v>890</v>
          </cell>
          <cell r="O8008">
            <v>890</v>
          </cell>
          <cell r="P8008">
            <v>0</v>
          </cell>
        </row>
        <row r="8009">
          <cell r="A8009" t="str">
            <v>0011984523</v>
          </cell>
          <cell r="B8009">
            <v>11984</v>
          </cell>
          <cell r="C8009">
            <v>119840</v>
          </cell>
          <cell r="D8009">
            <v>405</v>
          </cell>
          <cell r="E8009">
            <v>523</v>
          </cell>
          <cell r="F8009">
            <v>1</v>
          </cell>
          <cell r="G8009">
            <v>1</v>
          </cell>
          <cell r="H8009" t="str">
            <v>15/07/06</v>
          </cell>
          <cell r="I8009">
            <v>1</v>
          </cell>
          <cell r="J8009">
            <v>0</v>
          </cell>
          <cell r="K8009">
            <v>1</v>
          </cell>
          <cell r="L8009">
            <v>1</v>
          </cell>
          <cell r="M8009">
            <v>0</v>
          </cell>
          <cell r="N8009">
            <v>0</v>
          </cell>
          <cell r="O8009">
            <v>1</v>
          </cell>
          <cell r="P8009">
            <v>0</v>
          </cell>
        </row>
        <row r="8010">
          <cell r="A8010" t="str">
            <v>0011984601</v>
          </cell>
          <cell r="B8010">
            <v>11984</v>
          </cell>
          <cell r="C8010">
            <v>119840</v>
          </cell>
          <cell r="D8010">
            <v>405</v>
          </cell>
          <cell r="E8010">
            <v>601</v>
          </cell>
          <cell r="F8010">
            <v>1</v>
          </cell>
          <cell r="G8010">
            <v>1</v>
          </cell>
          <cell r="H8010" t="str">
            <v>/  /</v>
          </cell>
          <cell r="I8010">
            <v>0</v>
          </cell>
          <cell r="J8010">
            <v>0</v>
          </cell>
          <cell r="K8010">
            <v>3559</v>
          </cell>
          <cell r="L8010">
            <v>3559</v>
          </cell>
          <cell r="M8010">
            <v>0</v>
          </cell>
          <cell r="N8010">
            <v>0</v>
          </cell>
          <cell r="O8010">
            <v>3559</v>
          </cell>
          <cell r="P8010">
            <v>0</v>
          </cell>
        </row>
        <row r="8011">
          <cell r="A8011" t="str">
            <v>0011984701</v>
          </cell>
          <cell r="B8011">
            <v>11984</v>
          </cell>
          <cell r="C8011">
            <v>119840</v>
          </cell>
          <cell r="D8011">
            <v>405</v>
          </cell>
          <cell r="E8011">
            <v>701</v>
          </cell>
          <cell r="F8011">
            <v>1</v>
          </cell>
          <cell r="G8011">
            <v>1</v>
          </cell>
          <cell r="H8011" t="str">
            <v>/  /</v>
          </cell>
          <cell r="I8011">
            <v>0</v>
          </cell>
          <cell r="J8011">
            <v>0</v>
          </cell>
          <cell r="K8011">
            <v>3559</v>
          </cell>
          <cell r="L8011">
            <v>3559</v>
          </cell>
          <cell r="M8011">
            <v>0</v>
          </cell>
          <cell r="N8011">
            <v>0</v>
          </cell>
          <cell r="O8011">
            <v>3559</v>
          </cell>
          <cell r="P8011">
            <v>0</v>
          </cell>
        </row>
        <row r="8012">
          <cell r="A8012" t="str">
            <v>0011984910</v>
          </cell>
          <cell r="B8012">
            <v>11984</v>
          </cell>
          <cell r="C8012">
            <v>119840</v>
          </cell>
          <cell r="D8012">
            <v>405</v>
          </cell>
          <cell r="E8012">
            <v>910</v>
          </cell>
          <cell r="F8012">
            <v>1</v>
          </cell>
          <cell r="G8012">
            <v>1</v>
          </cell>
          <cell r="H8012" t="str">
            <v>/  /</v>
          </cell>
          <cell r="I8012">
            <v>0</v>
          </cell>
          <cell r="J8012">
            <v>0</v>
          </cell>
          <cell r="K8012">
            <v>4450</v>
          </cell>
          <cell r="L8012">
            <v>4450</v>
          </cell>
          <cell r="M8012">
            <v>0</v>
          </cell>
          <cell r="N8012">
            <v>0</v>
          </cell>
          <cell r="O8012">
            <v>4450</v>
          </cell>
          <cell r="P8012">
            <v>0</v>
          </cell>
        </row>
        <row r="8013">
          <cell r="A8013" t="str">
            <v>0011984951</v>
          </cell>
          <cell r="B8013">
            <v>11984</v>
          </cell>
          <cell r="C8013">
            <v>119840</v>
          </cell>
          <cell r="D8013">
            <v>405</v>
          </cell>
          <cell r="E8013">
            <v>951</v>
          </cell>
          <cell r="F8013">
            <v>1</v>
          </cell>
          <cell r="G8013">
            <v>1</v>
          </cell>
          <cell r="H8013" t="str">
            <v>/  /</v>
          </cell>
          <cell r="I8013">
            <v>0</v>
          </cell>
          <cell r="J8013">
            <v>0</v>
          </cell>
          <cell r="K8013">
            <v>645</v>
          </cell>
          <cell r="L8013">
            <v>645</v>
          </cell>
          <cell r="M8013">
            <v>0</v>
          </cell>
          <cell r="N8013">
            <v>0</v>
          </cell>
          <cell r="O8013">
            <v>645</v>
          </cell>
          <cell r="P8013">
            <v>0</v>
          </cell>
        </row>
        <row r="8014">
          <cell r="A8014" t="str">
            <v>0011985101</v>
          </cell>
          <cell r="B8014">
            <v>11985</v>
          </cell>
          <cell r="C8014">
            <v>119850</v>
          </cell>
          <cell r="D8014" t="str">
            <v>DDP</v>
          </cell>
          <cell r="E8014">
            <v>101</v>
          </cell>
          <cell r="F8014">
            <v>1</v>
          </cell>
          <cell r="G8014">
            <v>1</v>
          </cell>
          <cell r="H8014">
            <v>39090</v>
          </cell>
          <cell r="I8014">
            <v>3500</v>
          </cell>
          <cell r="J8014">
            <v>0</v>
          </cell>
          <cell r="K8014">
            <v>3500</v>
          </cell>
          <cell r="L8014">
            <v>3500</v>
          </cell>
          <cell r="M8014">
            <v>0</v>
          </cell>
          <cell r="N8014">
            <v>0</v>
          </cell>
          <cell r="O8014">
            <v>3500</v>
          </cell>
          <cell r="P8014">
            <v>0</v>
          </cell>
        </row>
        <row r="8015">
          <cell r="A8015" t="str">
            <v>0011985301</v>
          </cell>
          <cell r="B8015">
            <v>11985</v>
          </cell>
          <cell r="C8015">
            <v>119850</v>
          </cell>
          <cell r="D8015" t="str">
            <v>DDP</v>
          </cell>
          <cell r="E8015">
            <v>301</v>
          </cell>
          <cell r="F8015">
            <v>1</v>
          </cell>
          <cell r="G8015">
            <v>1</v>
          </cell>
          <cell r="H8015" t="str">
            <v>/  /</v>
          </cell>
          <cell r="I8015">
            <v>0</v>
          </cell>
          <cell r="J8015">
            <v>0</v>
          </cell>
          <cell r="K8015">
            <v>3500</v>
          </cell>
          <cell r="L8015">
            <v>3500</v>
          </cell>
          <cell r="M8015">
            <v>0</v>
          </cell>
          <cell r="N8015">
            <v>0</v>
          </cell>
          <cell r="O8015">
            <v>3500</v>
          </cell>
          <cell r="P8015">
            <v>0</v>
          </cell>
        </row>
        <row r="8016">
          <cell r="A8016" t="str">
            <v>0011985511</v>
          </cell>
          <cell r="B8016">
            <v>11985</v>
          </cell>
          <cell r="C8016">
            <v>119850</v>
          </cell>
          <cell r="D8016" t="str">
            <v>DDP</v>
          </cell>
          <cell r="E8016">
            <v>511</v>
          </cell>
          <cell r="F8016">
            <v>1</v>
          </cell>
          <cell r="G8016">
            <v>1</v>
          </cell>
          <cell r="H8016" t="str">
            <v>/  /</v>
          </cell>
          <cell r="I8016">
            <v>0</v>
          </cell>
          <cell r="J8016">
            <v>0</v>
          </cell>
          <cell r="K8016">
            <v>525</v>
          </cell>
          <cell r="L8016">
            <v>525</v>
          </cell>
          <cell r="M8016">
            <v>0</v>
          </cell>
          <cell r="N8016">
            <v>525</v>
          </cell>
          <cell r="O8016">
            <v>525</v>
          </cell>
          <cell r="P8016">
            <v>0</v>
          </cell>
        </row>
        <row r="8017">
          <cell r="A8017" t="str">
            <v>0011985601</v>
          </cell>
          <cell r="B8017">
            <v>11985</v>
          </cell>
          <cell r="C8017">
            <v>119850</v>
          </cell>
          <cell r="D8017" t="str">
            <v>DDP</v>
          </cell>
          <cell r="E8017">
            <v>601</v>
          </cell>
          <cell r="F8017">
            <v>1</v>
          </cell>
          <cell r="G8017">
            <v>1</v>
          </cell>
          <cell r="H8017" t="str">
            <v>/  /</v>
          </cell>
          <cell r="I8017">
            <v>0</v>
          </cell>
          <cell r="J8017">
            <v>0</v>
          </cell>
          <cell r="K8017">
            <v>2975</v>
          </cell>
          <cell r="L8017">
            <v>2975</v>
          </cell>
          <cell r="M8017">
            <v>0</v>
          </cell>
          <cell r="N8017">
            <v>0</v>
          </cell>
          <cell r="O8017">
            <v>2975</v>
          </cell>
          <cell r="P8017">
            <v>0</v>
          </cell>
        </row>
        <row r="8018">
          <cell r="A8018" t="str">
            <v>0011985701</v>
          </cell>
          <cell r="B8018">
            <v>11985</v>
          </cell>
          <cell r="C8018">
            <v>119850</v>
          </cell>
          <cell r="D8018" t="str">
            <v>DDP</v>
          </cell>
          <cell r="E8018">
            <v>701</v>
          </cell>
          <cell r="F8018">
            <v>1</v>
          </cell>
          <cell r="G8018">
            <v>1</v>
          </cell>
          <cell r="H8018" t="str">
            <v>/  /</v>
          </cell>
          <cell r="I8018">
            <v>0</v>
          </cell>
          <cell r="J8018">
            <v>0</v>
          </cell>
          <cell r="K8018">
            <v>2975</v>
          </cell>
          <cell r="L8018">
            <v>2975</v>
          </cell>
          <cell r="M8018">
            <v>0</v>
          </cell>
          <cell r="N8018">
            <v>0</v>
          </cell>
          <cell r="O8018">
            <v>2975</v>
          </cell>
          <cell r="P8018">
            <v>0</v>
          </cell>
        </row>
        <row r="8019">
          <cell r="A8019" t="str">
            <v>0011985910</v>
          </cell>
          <cell r="B8019">
            <v>11985</v>
          </cell>
          <cell r="C8019">
            <v>119850</v>
          </cell>
          <cell r="D8019" t="str">
            <v>DDP</v>
          </cell>
          <cell r="E8019">
            <v>910</v>
          </cell>
          <cell r="F8019">
            <v>1</v>
          </cell>
          <cell r="G8019">
            <v>1</v>
          </cell>
          <cell r="H8019" t="str">
            <v>/  /</v>
          </cell>
          <cell r="I8019">
            <v>0</v>
          </cell>
          <cell r="J8019">
            <v>0</v>
          </cell>
          <cell r="K8019">
            <v>3500</v>
          </cell>
          <cell r="L8019">
            <v>3500</v>
          </cell>
          <cell r="M8019">
            <v>0</v>
          </cell>
          <cell r="N8019">
            <v>0</v>
          </cell>
          <cell r="O8019">
            <v>3500</v>
          </cell>
          <cell r="P8019">
            <v>0</v>
          </cell>
        </row>
        <row r="8020">
          <cell r="A8020" t="str">
            <v>0011985951</v>
          </cell>
          <cell r="B8020">
            <v>11985</v>
          </cell>
          <cell r="C8020">
            <v>119850</v>
          </cell>
          <cell r="D8020" t="str">
            <v>DDP</v>
          </cell>
          <cell r="E8020">
            <v>951</v>
          </cell>
          <cell r="F8020">
            <v>1</v>
          </cell>
          <cell r="G8020">
            <v>1</v>
          </cell>
          <cell r="H8020" t="str">
            <v>/  /</v>
          </cell>
          <cell r="I8020">
            <v>0</v>
          </cell>
          <cell r="J8020">
            <v>0</v>
          </cell>
          <cell r="K8020">
            <v>315</v>
          </cell>
          <cell r="L8020">
            <v>315</v>
          </cell>
          <cell r="M8020">
            <v>0</v>
          </cell>
          <cell r="N8020">
            <v>0</v>
          </cell>
          <cell r="O8020">
            <v>315</v>
          </cell>
          <cell r="P8020">
            <v>0</v>
          </cell>
        </row>
        <row r="8021">
          <cell r="A8021" t="str">
            <v>0011986101</v>
          </cell>
          <cell r="B8021">
            <v>11986</v>
          </cell>
          <cell r="C8021">
            <v>119860</v>
          </cell>
          <cell r="D8021">
            <v>542</v>
          </cell>
          <cell r="E8021">
            <v>101</v>
          </cell>
          <cell r="F8021">
            <v>1</v>
          </cell>
          <cell r="G8021">
            <v>1</v>
          </cell>
          <cell r="H8021">
            <v>39090</v>
          </cell>
          <cell r="I8021">
            <v>3500</v>
          </cell>
          <cell r="J8021">
            <v>0</v>
          </cell>
          <cell r="K8021">
            <v>3500</v>
          </cell>
          <cell r="L8021">
            <v>3500</v>
          </cell>
          <cell r="M8021">
            <v>0</v>
          </cell>
          <cell r="N8021">
            <v>0</v>
          </cell>
          <cell r="O8021">
            <v>3500</v>
          </cell>
          <cell r="P8021">
            <v>0</v>
          </cell>
        </row>
        <row r="8022">
          <cell r="A8022" t="str">
            <v>0011986106</v>
          </cell>
          <cell r="B8022">
            <v>11986</v>
          </cell>
          <cell r="C8022">
            <v>119860</v>
          </cell>
          <cell r="D8022">
            <v>542</v>
          </cell>
          <cell r="E8022">
            <v>106</v>
          </cell>
          <cell r="F8022">
            <v>1</v>
          </cell>
          <cell r="G8022">
            <v>1</v>
          </cell>
          <cell r="H8022">
            <v>39094</v>
          </cell>
          <cell r="I8022">
            <v>150</v>
          </cell>
          <cell r="J8022">
            <v>0</v>
          </cell>
          <cell r="K8022">
            <v>150</v>
          </cell>
          <cell r="L8022">
            <v>150</v>
          </cell>
          <cell r="M8022">
            <v>0</v>
          </cell>
          <cell r="N8022">
            <v>0</v>
          </cell>
          <cell r="O8022">
            <v>150</v>
          </cell>
          <cell r="P8022">
            <v>0</v>
          </cell>
        </row>
        <row r="8023">
          <cell r="A8023" t="str">
            <v>0011986301</v>
          </cell>
          <cell r="B8023">
            <v>11986</v>
          </cell>
          <cell r="C8023">
            <v>119860</v>
          </cell>
          <cell r="D8023">
            <v>542</v>
          </cell>
          <cell r="E8023">
            <v>301</v>
          </cell>
          <cell r="F8023">
            <v>1</v>
          </cell>
          <cell r="G8023">
            <v>1</v>
          </cell>
          <cell r="H8023" t="str">
            <v>/  /</v>
          </cell>
          <cell r="I8023">
            <v>0</v>
          </cell>
          <cell r="J8023">
            <v>0</v>
          </cell>
          <cell r="K8023">
            <v>3650</v>
          </cell>
          <cell r="L8023">
            <v>3650</v>
          </cell>
          <cell r="M8023">
            <v>0</v>
          </cell>
          <cell r="N8023">
            <v>0</v>
          </cell>
          <cell r="O8023">
            <v>3650</v>
          </cell>
          <cell r="P8023">
            <v>0</v>
          </cell>
        </row>
        <row r="8024">
          <cell r="A8024" t="str">
            <v>0011986511</v>
          </cell>
          <cell r="B8024">
            <v>11986</v>
          </cell>
          <cell r="C8024">
            <v>119860</v>
          </cell>
          <cell r="D8024">
            <v>542</v>
          </cell>
          <cell r="E8024">
            <v>511</v>
          </cell>
          <cell r="F8024">
            <v>1</v>
          </cell>
          <cell r="G8024">
            <v>1</v>
          </cell>
          <cell r="H8024" t="str">
            <v>/  /</v>
          </cell>
          <cell r="I8024">
            <v>0</v>
          </cell>
          <cell r="J8024">
            <v>0</v>
          </cell>
          <cell r="K8024">
            <v>730</v>
          </cell>
          <cell r="L8024">
            <v>730</v>
          </cell>
          <cell r="M8024">
            <v>0</v>
          </cell>
          <cell r="N8024">
            <v>730</v>
          </cell>
          <cell r="O8024">
            <v>730</v>
          </cell>
          <cell r="P8024">
            <v>0</v>
          </cell>
        </row>
        <row r="8025">
          <cell r="A8025" t="str">
            <v>0011986523</v>
          </cell>
          <cell r="B8025">
            <v>11986</v>
          </cell>
          <cell r="C8025">
            <v>119860</v>
          </cell>
          <cell r="D8025">
            <v>542</v>
          </cell>
          <cell r="E8025">
            <v>523</v>
          </cell>
          <cell r="F8025">
            <v>1</v>
          </cell>
          <cell r="G8025">
            <v>1</v>
          </cell>
          <cell r="H8025" t="str">
            <v>15/07/06</v>
          </cell>
          <cell r="I8025">
            <v>1</v>
          </cell>
          <cell r="J8025">
            <v>0</v>
          </cell>
          <cell r="K8025">
            <v>1</v>
          </cell>
          <cell r="L8025">
            <v>1</v>
          </cell>
          <cell r="M8025">
            <v>0</v>
          </cell>
          <cell r="N8025">
            <v>0</v>
          </cell>
          <cell r="O8025">
            <v>1</v>
          </cell>
          <cell r="P8025">
            <v>0</v>
          </cell>
        </row>
        <row r="8026">
          <cell r="A8026" t="str">
            <v>0011986601</v>
          </cell>
          <cell r="B8026">
            <v>11986</v>
          </cell>
          <cell r="C8026">
            <v>119860</v>
          </cell>
          <cell r="D8026">
            <v>542</v>
          </cell>
          <cell r="E8026">
            <v>601</v>
          </cell>
          <cell r="F8026">
            <v>1</v>
          </cell>
          <cell r="G8026">
            <v>1</v>
          </cell>
          <cell r="H8026" t="str">
            <v>/  /</v>
          </cell>
          <cell r="I8026">
            <v>0</v>
          </cell>
          <cell r="J8026">
            <v>0</v>
          </cell>
          <cell r="K8026">
            <v>2919</v>
          </cell>
          <cell r="L8026">
            <v>2919</v>
          </cell>
          <cell r="M8026">
            <v>0</v>
          </cell>
          <cell r="N8026">
            <v>0</v>
          </cell>
          <cell r="O8026">
            <v>2919</v>
          </cell>
          <cell r="P8026">
            <v>0</v>
          </cell>
        </row>
        <row r="8027">
          <cell r="A8027" t="str">
            <v>0011986701</v>
          </cell>
          <cell r="B8027">
            <v>11986</v>
          </cell>
          <cell r="C8027">
            <v>119860</v>
          </cell>
          <cell r="D8027">
            <v>542</v>
          </cell>
          <cell r="E8027">
            <v>701</v>
          </cell>
          <cell r="F8027">
            <v>1</v>
          </cell>
          <cell r="G8027">
            <v>1</v>
          </cell>
          <cell r="H8027" t="str">
            <v>/  /</v>
          </cell>
          <cell r="I8027">
            <v>0</v>
          </cell>
          <cell r="J8027">
            <v>0</v>
          </cell>
          <cell r="K8027">
            <v>2919</v>
          </cell>
          <cell r="L8027">
            <v>2919</v>
          </cell>
          <cell r="M8027">
            <v>0</v>
          </cell>
          <cell r="N8027">
            <v>0</v>
          </cell>
          <cell r="O8027">
            <v>2919</v>
          </cell>
          <cell r="P8027">
            <v>0</v>
          </cell>
        </row>
        <row r="8028">
          <cell r="A8028" t="str">
            <v>0011986910</v>
          </cell>
          <cell r="B8028">
            <v>11986</v>
          </cell>
          <cell r="C8028">
            <v>119860</v>
          </cell>
          <cell r="D8028">
            <v>542</v>
          </cell>
          <cell r="E8028">
            <v>910</v>
          </cell>
          <cell r="F8028">
            <v>1</v>
          </cell>
          <cell r="G8028">
            <v>1</v>
          </cell>
          <cell r="H8028" t="str">
            <v>/  /</v>
          </cell>
          <cell r="I8028">
            <v>0</v>
          </cell>
          <cell r="J8028">
            <v>0</v>
          </cell>
          <cell r="K8028">
            <v>3650</v>
          </cell>
          <cell r="L8028">
            <v>3650</v>
          </cell>
          <cell r="M8028">
            <v>0</v>
          </cell>
          <cell r="N8028">
            <v>0</v>
          </cell>
          <cell r="O8028">
            <v>3650</v>
          </cell>
          <cell r="P8028">
            <v>0</v>
          </cell>
        </row>
        <row r="8029">
          <cell r="A8029" t="str">
            <v>0011986951</v>
          </cell>
          <cell r="B8029">
            <v>11986</v>
          </cell>
          <cell r="C8029">
            <v>119860</v>
          </cell>
          <cell r="D8029">
            <v>542</v>
          </cell>
          <cell r="E8029">
            <v>951</v>
          </cell>
          <cell r="F8029">
            <v>1</v>
          </cell>
          <cell r="G8029">
            <v>1</v>
          </cell>
          <cell r="H8029" t="str">
            <v>/  /</v>
          </cell>
          <cell r="I8029">
            <v>0</v>
          </cell>
          <cell r="J8029">
            <v>0</v>
          </cell>
          <cell r="K8029">
            <v>529</v>
          </cell>
          <cell r="L8029">
            <v>529</v>
          </cell>
          <cell r="M8029">
            <v>0</v>
          </cell>
          <cell r="N8029">
            <v>0</v>
          </cell>
          <cell r="O8029">
            <v>529</v>
          </cell>
          <cell r="P8029">
            <v>0</v>
          </cell>
        </row>
        <row r="8030">
          <cell r="A8030" t="str">
            <v>0011987101</v>
          </cell>
          <cell r="B8030">
            <v>11987</v>
          </cell>
          <cell r="C8030">
            <v>119870</v>
          </cell>
          <cell r="D8030">
            <v>542</v>
          </cell>
          <cell r="E8030">
            <v>101</v>
          </cell>
          <cell r="F8030">
            <v>1</v>
          </cell>
          <cell r="G8030">
            <v>1</v>
          </cell>
          <cell r="H8030">
            <v>39090</v>
          </cell>
          <cell r="I8030">
            <v>3500</v>
          </cell>
          <cell r="J8030">
            <v>0</v>
          </cell>
          <cell r="K8030">
            <v>3500</v>
          </cell>
          <cell r="L8030">
            <v>3500</v>
          </cell>
          <cell r="M8030">
            <v>0</v>
          </cell>
          <cell r="N8030">
            <v>0</v>
          </cell>
          <cell r="O8030">
            <v>3500</v>
          </cell>
          <cell r="P8030">
            <v>0</v>
          </cell>
        </row>
        <row r="8031">
          <cell r="A8031" t="str">
            <v>0011987106</v>
          </cell>
          <cell r="B8031">
            <v>11987</v>
          </cell>
          <cell r="C8031">
            <v>119870</v>
          </cell>
          <cell r="D8031">
            <v>542</v>
          </cell>
          <cell r="E8031">
            <v>106</v>
          </cell>
          <cell r="F8031">
            <v>1</v>
          </cell>
          <cell r="G8031">
            <v>1</v>
          </cell>
          <cell r="H8031">
            <v>39094</v>
          </cell>
          <cell r="I8031">
            <v>150</v>
          </cell>
          <cell r="J8031">
            <v>0</v>
          </cell>
          <cell r="K8031">
            <v>150</v>
          </cell>
          <cell r="L8031">
            <v>150</v>
          </cell>
          <cell r="M8031">
            <v>0</v>
          </cell>
          <cell r="N8031">
            <v>0</v>
          </cell>
          <cell r="O8031">
            <v>150</v>
          </cell>
          <cell r="P8031">
            <v>0</v>
          </cell>
        </row>
        <row r="8032">
          <cell r="A8032" t="str">
            <v>0011987301</v>
          </cell>
          <cell r="B8032">
            <v>11987</v>
          </cell>
          <cell r="C8032">
            <v>119870</v>
          </cell>
          <cell r="D8032">
            <v>542</v>
          </cell>
          <cell r="E8032">
            <v>301</v>
          </cell>
          <cell r="F8032">
            <v>1</v>
          </cell>
          <cell r="G8032">
            <v>1</v>
          </cell>
          <cell r="H8032" t="str">
            <v>/  /</v>
          </cell>
          <cell r="I8032">
            <v>0</v>
          </cell>
          <cell r="J8032">
            <v>0</v>
          </cell>
          <cell r="K8032">
            <v>3650</v>
          </cell>
          <cell r="L8032">
            <v>3650</v>
          </cell>
          <cell r="M8032">
            <v>0</v>
          </cell>
          <cell r="N8032">
            <v>0</v>
          </cell>
          <cell r="O8032">
            <v>3650</v>
          </cell>
          <cell r="P8032">
            <v>0</v>
          </cell>
        </row>
        <row r="8033">
          <cell r="A8033" t="str">
            <v>0011987511</v>
          </cell>
          <cell r="B8033">
            <v>11987</v>
          </cell>
          <cell r="C8033">
            <v>119870</v>
          </cell>
          <cell r="D8033">
            <v>542</v>
          </cell>
          <cell r="E8033">
            <v>511</v>
          </cell>
          <cell r="F8033">
            <v>1</v>
          </cell>
          <cell r="G8033">
            <v>1</v>
          </cell>
          <cell r="H8033" t="str">
            <v>/  /</v>
          </cell>
          <cell r="I8033">
            <v>0</v>
          </cell>
          <cell r="J8033">
            <v>0</v>
          </cell>
          <cell r="K8033">
            <v>547</v>
          </cell>
          <cell r="L8033">
            <v>547</v>
          </cell>
          <cell r="M8033">
            <v>0</v>
          </cell>
          <cell r="N8033">
            <v>547</v>
          </cell>
          <cell r="O8033">
            <v>547</v>
          </cell>
          <cell r="P8033">
            <v>0</v>
          </cell>
        </row>
        <row r="8034">
          <cell r="A8034" t="str">
            <v>0011987601</v>
          </cell>
          <cell r="B8034">
            <v>11987</v>
          </cell>
          <cell r="C8034">
            <v>119870</v>
          </cell>
          <cell r="D8034">
            <v>542</v>
          </cell>
          <cell r="E8034">
            <v>601</v>
          </cell>
          <cell r="F8034">
            <v>1</v>
          </cell>
          <cell r="G8034">
            <v>1</v>
          </cell>
          <cell r="H8034" t="str">
            <v>/  /</v>
          </cell>
          <cell r="I8034">
            <v>0</v>
          </cell>
          <cell r="J8034">
            <v>0</v>
          </cell>
          <cell r="K8034">
            <v>3103</v>
          </cell>
          <cell r="L8034">
            <v>3103</v>
          </cell>
          <cell r="M8034">
            <v>0</v>
          </cell>
          <cell r="N8034">
            <v>0</v>
          </cell>
          <cell r="O8034">
            <v>3103</v>
          </cell>
          <cell r="P8034">
            <v>0</v>
          </cell>
        </row>
        <row r="8035">
          <cell r="A8035" t="str">
            <v>0011987701</v>
          </cell>
          <cell r="B8035">
            <v>11987</v>
          </cell>
          <cell r="C8035">
            <v>119870</v>
          </cell>
          <cell r="D8035">
            <v>542</v>
          </cell>
          <cell r="E8035">
            <v>701</v>
          </cell>
          <cell r="F8035">
            <v>1</v>
          </cell>
          <cell r="G8035">
            <v>1</v>
          </cell>
          <cell r="H8035" t="str">
            <v>/  /</v>
          </cell>
          <cell r="I8035">
            <v>0</v>
          </cell>
          <cell r="J8035">
            <v>0</v>
          </cell>
          <cell r="K8035">
            <v>3103</v>
          </cell>
          <cell r="L8035">
            <v>3103</v>
          </cell>
          <cell r="M8035">
            <v>0</v>
          </cell>
          <cell r="N8035">
            <v>0</v>
          </cell>
          <cell r="O8035">
            <v>3103</v>
          </cell>
          <cell r="P8035">
            <v>0</v>
          </cell>
        </row>
        <row r="8036">
          <cell r="A8036" t="str">
            <v>0011987910</v>
          </cell>
          <cell r="B8036">
            <v>11987</v>
          </cell>
          <cell r="C8036">
            <v>119870</v>
          </cell>
          <cell r="D8036">
            <v>542</v>
          </cell>
          <cell r="E8036">
            <v>910</v>
          </cell>
          <cell r="F8036">
            <v>1</v>
          </cell>
          <cell r="G8036">
            <v>1</v>
          </cell>
          <cell r="H8036" t="str">
            <v>/  /</v>
          </cell>
          <cell r="I8036">
            <v>0</v>
          </cell>
          <cell r="J8036">
            <v>0</v>
          </cell>
          <cell r="K8036">
            <v>3650</v>
          </cell>
          <cell r="L8036">
            <v>3650</v>
          </cell>
          <cell r="M8036">
            <v>0</v>
          </cell>
          <cell r="N8036">
            <v>0</v>
          </cell>
          <cell r="O8036">
            <v>3650</v>
          </cell>
          <cell r="P8036">
            <v>0</v>
          </cell>
        </row>
        <row r="8037">
          <cell r="A8037" t="str">
            <v>0011987951</v>
          </cell>
          <cell r="B8037">
            <v>11987</v>
          </cell>
          <cell r="C8037">
            <v>119870</v>
          </cell>
          <cell r="D8037">
            <v>542</v>
          </cell>
          <cell r="E8037">
            <v>951</v>
          </cell>
          <cell r="F8037">
            <v>1</v>
          </cell>
          <cell r="G8037">
            <v>1</v>
          </cell>
          <cell r="H8037" t="str">
            <v>/  /</v>
          </cell>
          <cell r="I8037">
            <v>0</v>
          </cell>
          <cell r="J8037">
            <v>0</v>
          </cell>
          <cell r="K8037">
            <v>329</v>
          </cell>
          <cell r="L8037">
            <v>329</v>
          </cell>
          <cell r="M8037">
            <v>0</v>
          </cell>
          <cell r="N8037">
            <v>0</v>
          </cell>
          <cell r="O8037">
            <v>329</v>
          </cell>
          <cell r="P8037">
            <v>0</v>
          </cell>
        </row>
        <row r="8038">
          <cell r="A8038" t="str">
            <v>0011988101</v>
          </cell>
          <cell r="B8038">
            <v>11988</v>
          </cell>
          <cell r="C8038">
            <v>119880</v>
          </cell>
          <cell r="D8038" t="str">
            <v>F1A</v>
          </cell>
          <cell r="E8038">
            <v>101</v>
          </cell>
          <cell r="F8038">
            <v>1</v>
          </cell>
          <cell r="G8038">
            <v>1</v>
          </cell>
          <cell r="H8038">
            <v>39092</v>
          </cell>
          <cell r="I8038">
            <v>3500</v>
          </cell>
          <cell r="J8038">
            <v>0</v>
          </cell>
          <cell r="K8038">
            <v>3500</v>
          </cell>
          <cell r="L8038">
            <v>3500</v>
          </cell>
          <cell r="M8038">
            <v>0</v>
          </cell>
          <cell r="N8038">
            <v>0</v>
          </cell>
          <cell r="O8038">
            <v>3500</v>
          </cell>
          <cell r="P8038">
            <v>0</v>
          </cell>
        </row>
        <row r="8039">
          <cell r="A8039" t="str">
            <v>0011988106</v>
          </cell>
          <cell r="B8039">
            <v>11988</v>
          </cell>
          <cell r="C8039">
            <v>119880</v>
          </cell>
          <cell r="D8039" t="str">
            <v>F1A</v>
          </cell>
          <cell r="E8039">
            <v>106</v>
          </cell>
          <cell r="F8039">
            <v>1</v>
          </cell>
          <cell r="G8039">
            <v>1</v>
          </cell>
          <cell r="H8039">
            <v>38728</v>
          </cell>
          <cell r="I8039">
            <v>150</v>
          </cell>
          <cell r="J8039">
            <v>0</v>
          </cell>
          <cell r="K8039">
            <v>150</v>
          </cell>
          <cell r="L8039">
            <v>150</v>
          </cell>
          <cell r="M8039">
            <v>0</v>
          </cell>
          <cell r="N8039">
            <v>0</v>
          </cell>
          <cell r="O8039">
            <v>150</v>
          </cell>
          <cell r="P8039">
            <v>0</v>
          </cell>
        </row>
        <row r="8040">
          <cell r="A8040" t="str">
            <v>0011988301</v>
          </cell>
          <cell r="B8040">
            <v>11988</v>
          </cell>
          <cell r="C8040">
            <v>119880</v>
          </cell>
          <cell r="D8040" t="str">
            <v>F1A</v>
          </cell>
          <cell r="E8040">
            <v>301</v>
          </cell>
          <cell r="F8040">
            <v>1</v>
          </cell>
          <cell r="G8040">
            <v>1</v>
          </cell>
          <cell r="H8040" t="str">
            <v>/  /</v>
          </cell>
          <cell r="I8040">
            <v>0</v>
          </cell>
          <cell r="J8040">
            <v>0</v>
          </cell>
          <cell r="K8040">
            <v>3650</v>
          </cell>
          <cell r="L8040">
            <v>3650</v>
          </cell>
          <cell r="M8040">
            <v>0</v>
          </cell>
          <cell r="N8040">
            <v>0</v>
          </cell>
          <cell r="O8040">
            <v>3650</v>
          </cell>
          <cell r="P8040">
            <v>0</v>
          </cell>
        </row>
        <row r="8041">
          <cell r="A8041" t="str">
            <v>0011988511</v>
          </cell>
          <cell r="B8041">
            <v>11988</v>
          </cell>
          <cell r="C8041">
            <v>119880</v>
          </cell>
          <cell r="D8041" t="str">
            <v>F1A</v>
          </cell>
          <cell r="E8041">
            <v>511</v>
          </cell>
          <cell r="F8041">
            <v>1</v>
          </cell>
          <cell r="G8041">
            <v>1</v>
          </cell>
          <cell r="H8041" t="str">
            <v>/  /</v>
          </cell>
          <cell r="I8041">
            <v>0</v>
          </cell>
          <cell r="J8041">
            <v>0</v>
          </cell>
          <cell r="K8041">
            <v>547</v>
          </cell>
          <cell r="L8041">
            <v>547</v>
          </cell>
          <cell r="M8041">
            <v>0</v>
          </cell>
          <cell r="N8041">
            <v>547</v>
          </cell>
          <cell r="O8041">
            <v>547</v>
          </cell>
          <cell r="P8041">
            <v>0</v>
          </cell>
        </row>
        <row r="8042">
          <cell r="A8042" t="str">
            <v>0011988601</v>
          </cell>
          <cell r="B8042">
            <v>11988</v>
          </cell>
          <cell r="C8042">
            <v>119880</v>
          </cell>
          <cell r="D8042" t="str">
            <v>F1A</v>
          </cell>
          <cell r="E8042">
            <v>601</v>
          </cell>
          <cell r="F8042">
            <v>1</v>
          </cell>
          <cell r="G8042">
            <v>1</v>
          </cell>
          <cell r="H8042" t="str">
            <v>/  /</v>
          </cell>
          <cell r="I8042">
            <v>0</v>
          </cell>
          <cell r="J8042">
            <v>0</v>
          </cell>
          <cell r="K8042">
            <v>3103</v>
          </cell>
          <cell r="L8042">
            <v>3103</v>
          </cell>
          <cell r="M8042">
            <v>0</v>
          </cell>
          <cell r="N8042">
            <v>0</v>
          </cell>
          <cell r="O8042">
            <v>3103</v>
          </cell>
          <cell r="P8042">
            <v>0</v>
          </cell>
        </row>
        <row r="8043">
          <cell r="A8043" t="str">
            <v>0011988701</v>
          </cell>
          <cell r="B8043">
            <v>11988</v>
          </cell>
          <cell r="C8043">
            <v>119880</v>
          </cell>
          <cell r="D8043" t="str">
            <v>F1A</v>
          </cell>
          <cell r="E8043">
            <v>701</v>
          </cell>
          <cell r="F8043">
            <v>1</v>
          </cell>
          <cell r="G8043">
            <v>1</v>
          </cell>
          <cell r="H8043" t="str">
            <v>/  /</v>
          </cell>
          <cell r="I8043">
            <v>0</v>
          </cell>
          <cell r="J8043">
            <v>0</v>
          </cell>
          <cell r="K8043">
            <v>3103</v>
          </cell>
          <cell r="L8043">
            <v>3103</v>
          </cell>
          <cell r="M8043">
            <v>0</v>
          </cell>
          <cell r="N8043">
            <v>0</v>
          </cell>
          <cell r="O8043">
            <v>3103</v>
          </cell>
          <cell r="P8043">
            <v>0</v>
          </cell>
        </row>
        <row r="8044">
          <cell r="A8044" t="str">
            <v>0011988910</v>
          </cell>
          <cell r="B8044">
            <v>11988</v>
          </cell>
          <cell r="C8044">
            <v>119880</v>
          </cell>
          <cell r="D8044" t="str">
            <v>F1A</v>
          </cell>
          <cell r="E8044">
            <v>910</v>
          </cell>
          <cell r="F8044">
            <v>1</v>
          </cell>
          <cell r="G8044">
            <v>1</v>
          </cell>
          <cell r="H8044" t="str">
            <v>/  /</v>
          </cell>
          <cell r="I8044">
            <v>0</v>
          </cell>
          <cell r="J8044">
            <v>0</v>
          </cell>
          <cell r="K8044">
            <v>3650</v>
          </cell>
          <cell r="L8044">
            <v>3650</v>
          </cell>
          <cell r="M8044">
            <v>0</v>
          </cell>
          <cell r="N8044">
            <v>0</v>
          </cell>
          <cell r="O8044">
            <v>3650</v>
          </cell>
          <cell r="P8044">
            <v>0</v>
          </cell>
        </row>
        <row r="8045">
          <cell r="A8045" t="str">
            <v>0011988951</v>
          </cell>
          <cell r="B8045">
            <v>11988</v>
          </cell>
          <cell r="C8045">
            <v>119880</v>
          </cell>
          <cell r="D8045" t="str">
            <v>F1A</v>
          </cell>
          <cell r="E8045">
            <v>951</v>
          </cell>
          <cell r="F8045">
            <v>1</v>
          </cell>
          <cell r="G8045">
            <v>1</v>
          </cell>
          <cell r="H8045" t="str">
            <v>/  /</v>
          </cell>
          <cell r="I8045">
            <v>0</v>
          </cell>
          <cell r="J8045">
            <v>0</v>
          </cell>
          <cell r="K8045">
            <v>329</v>
          </cell>
          <cell r="L8045">
            <v>329</v>
          </cell>
          <cell r="M8045">
            <v>0</v>
          </cell>
          <cell r="N8045">
            <v>0</v>
          </cell>
          <cell r="O8045">
            <v>329</v>
          </cell>
          <cell r="P8045">
            <v>0</v>
          </cell>
        </row>
        <row r="8046">
          <cell r="A8046" t="str">
            <v>0011990101</v>
          </cell>
          <cell r="B8046">
            <v>11990</v>
          </cell>
          <cell r="C8046">
            <v>119900</v>
          </cell>
          <cell r="D8046" t="str">
            <v>X1G</v>
          </cell>
          <cell r="E8046">
            <v>101</v>
          </cell>
          <cell r="F8046">
            <v>1</v>
          </cell>
          <cell r="G8046">
            <v>1</v>
          </cell>
          <cell r="H8046">
            <v>39090</v>
          </cell>
          <cell r="I8046">
            <v>3500</v>
          </cell>
          <cell r="J8046">
            <v>0</v>
          </cell>
          <cell r="K8046">
            <v>3500</v>
          </cell>
          <cell r="L8046">
            <v>3500</v>
          </cell>
          <cell r="M8046">
            <v>0</v>
          </cell>
          <cell r="N8046">
            <v>0</v>
          </cell>
          <cell r="O8046">
            <v>3500</v>
          </cell>
          <cell r="P8046">
            <v>0</v>
          </cell>
        </row>
        <row r="8047">
          <cell r="A8047" t="str">
            <v>0011990106</v>
          </cell>
          <cell r="B8047">
            <v>11990</v>
          </cell>
          <cell r="C8047">
            <v>119900</v>
          </cell>
          <cell r="D8047" t="str">
            <v>X1G</v>
          </cell>
          <cell r="E8047">
            <v>106</v>
          </cell>
          <cell r="F8047">
            <v>1</v>
          </cell>
          <cell r="G8047">
            <v>1</v>
          </cell>
          <cell r="H8047">
            <v>38729</v>
          </cell>
          <cell r="I8047">
            <v>150</v>
          </cell>
          <cell r="J8047">
            <v>0</v>
          </cell>
          <cell r="K8047">
            <v>150</v>
          </cell>
          <cell r="L8047">
            <v>150</v>
          </cell>
          <cell r="M8047">
            <v>0</v>
          </cell>
          <cell r="N8047">
            <v>0</v>
          </cell>
          <cell r="O8047">
            <v>150</v>
          </cell>
          <cell r="P8047">
            <v>0</v>
          </cell>
        </row>
        <row r="8048">
          <cell r="A8048" t="str">
            <v>0011990301</v>
          </cell>
          <cell r="B8048">
            <v>11990</v>
          </cell>
          <cell r="C8048">
            <v>119900</v>
          </cell>
          <cell r="D8048" t="str">
            <v>X1G</v>
          </cell>
          <cell r="E8048">
            <v>301</v>
          </cell>
          <cell r="F8048">
            <v>1</v>
          </cell>
          <cell r="G8048">
            <v>1</v>
          </cell>
          <cell r="H8048" t="str">
            <v>/  /</v>
          </cell>
          <cell r="I8048">
            <v>0</v>
          </cell>
          <cell r="J8048">
            <v>0</v>
          </cell>
          <cell r="K8048">
            <v>3650</v>
          </cell>
          <cell r="L8048">
            <v>3650</v>
          </cell>
          <cell r="M8048">
            <v>0</v>
          </cell>
          <cell r="N8048">
            <v>0</v>
          </cell>
          <cell r="O8048">
            <v>3650</v>
          </cell>
          <cell r="P8048">
            <v>0</v>
          </cell>
        </row>
        <row r="8049">
          <cell r="A8049" t="str">
            <v>0011990511</v>
          </cell>
          <cell r="B8049">
            <v>11990</v>
          </cell>
          <cell r="C8049">
            <v>119900</v>
          </cell>
          <cell r="D8049" t="str">
            <v>X1G</v>
          </cell>
          <cell r="E8049">
            <v>511</v>
          </cell>
          <cell r="F8049">
            <v>1</v>
          </cell>
          <cell r="G8049">
            <v>1</v>
          </cell>
          <cell r="H8049" t="str">
            <v>/  /</v>
          </cell>
          <cell r="I8049">
            <v>0</v>
          </cell>
          <cell r="J8049">
            <v>0</v>
          </cell>
          <cell r="K8049">
            <v>730</v>
          </cell>
          <cell r="L8049">
            <v>730</v>
          </cell>
          <cell r="M8049">
            <v>0</v>
          </cell>
          <cell r="N8049">
            <v>730</v>
          </cell>
          <cell r="O8049">
            <v>730</v>
          </cell>
          <cell r="P8049">
            <v>0</v>
          </cell>
        </row>
        <row r="8050">
          <cell r="A8050" t="str">
            <v>0011990523</v>
          </cell>
          <cell r="B8050">
            <v>11990</v>
          </cell>
          <cell r="C8050">
            <v>119900</v>
          </cell>
          <cell r="D8050" t="str">
            <v>X1G</v>
          </cell>
          <cell r="E8050">
            <v>523</v>
          </cell>
          <cell r="F8050">
            <v>1</v>
          </cell>
          <cell r="G8050">
            <v>1</v>
          </cell>
          <cell r="H8050" t="str">
            <v>15/07/06</v>
          </cell>
          <cell r="I8050">
            <v>1</v>
          </cell>
          <cell r="J8050">
            <v>0</v>
          </cell>
          <cell r="K8050">
            <v>1</v>
          </cell>
          <cell r="L8050">
            <v>1</v>
          </cell>
          <cell r="M8050">
            <v>0</v>
          </cell>
          <cell r="N8050">
            <v>0</v>
          </cell>
          <cell r="O8050">
            <v>1</v>
          </cell>
          <cell r="P8050">
            <v>0</v>
          </cell>
        </row>
        <row r="8051">
          <cell r="A8051" t="str">
            <v>0011990601</v>
          </cell>
          <cell r="B8051">
            <v>11990</v>
          </cell>
          <cell r="C8051">
            <v>119900</v>
          </cell>
          <cell r="D8051" t="str">
            <v>X1G</v>
          </cell>
          <cell r="E8051">
            <v>601</v>
          </cell>
          <cell r="F8051">
            <v>1</v>
          </cell>
          <cell r="G8051">
            <v>1</v>
          </cell>
          <cell r="H8051" t="str">
            <v>/  /</v>
          </cell>
          <cell r="I8051">
            <v>0</v>
          </cell>
          <cell r="J8051">
            <v>0</v>
          </cell>
          <cell r="K8051">
            <v>2919</v>
          </cell>
          <cell r="L8051">
            <v>2919</v>
          </cell>
          <cell r="M8051">
            <v>0</v>
          </cell>
          <cell r="N8051">
            <v>0</v>
          </cell>
          <cell r="O8051">
            <v>2919</v>
          </cell>
          <cell r="P8051">
            <v>0</v>
          </cell>
        </row>
        <row r="8052">
          <cell r="A8052" t="str">
            <v>0011990701</v>
          </cell>
          <cell r="B8052">
            <v>11990</v>
          </cell>
          <cell r="C8052">
            <v>119900</v>
          </cell>
          <cell r="D8052" t="str">
            <v>X1G</v>
          </cell>
          <cell r="E8052">
            <v>701</v>
          </cell>
          <cell r="F8052">
            <v>1</v>
          </cell>
          <cell r="G8052">
            <v>1</v>
          </cell>
          <cell r="H8052" t="str">
            <v>/  /</v>
          </cell>
          <cell r="I8052">
            <v>0</v>
          </cell>
          <cell r="J8052">
            <v>0</v>
          </cell>
          <cell r="K8052">
            <v>2919</v>
          </cell>
          <cell r="L8052">
            <v>2919</v>
          </cell>
          <cell r="M8052">
            <v>0</v>
          </cell>
          <cell r="N8052">
            <v>0</v>
          </cell>
          <cell r="O8052">
            <v>2919</v>
          </cell>
          <cell r="P8052">
            <v>0</v>
          </cell>
        </row>
        <row r="8053">
          <cell r="A8053" t="str">
            <v>0011990910</v>
          </cell>
          <cell r="B8053">
            <v>11990</v>
          </cell>
          <cell r="C8053">
            <v>119900</v>
          </cell>
          <cell r="D8053" t="str">
            <v>X1G</v>
          </cell>
          <cell r="E8053">
            <v>910</v>
          </cell>
          <cell r="F8053">
            <v>1</v>
          </cell>
          <cell r="G8053">
            <v>1</v>
          </cell>
          <cell r="H8053" t="str">
            <v>/  /</v>
          </cell>
          <cell r="I8053">
            <v>0</v>
          </cell>
          <cell r="J8053">
            <v>0</v>
          </cell>
          <cell r="K8053">
            <v>3650</v>
          </cell>
          <cell r="L8053">
            <v>3650</v>
          </cell>
          <cell r="M8053">
            <v>0</v>
          </cell>
          <cell r="N8053">
            <v>0</v>
          </cell>
          <cell r="O8053">
            <v>3650</v>
          </cell>
          <cell r="P8053">
            <v>0</v>
          </cell>
        </row>
        <row r="8054">
          <cell r="A8054" t="str">
            <v>0011990951</v>
          </cell>
          <cell r="B8054">
            <v>11990</v>
          </cell>
          <cell r="C8054">
            <v>119900</v>
          </cell>
          <cell r="D8054" t="str">
            <v>X1G</v>
          </cell>
          <cell r="E8054">
            <v>951</v>
          </cell>
          <cell r="F8054">
            <v>1</v>
          </cell>
          <cell r="G8054">
            <v>1</v>
          </cell>
          <cell r="H8054" t="str">
            <v>/  /</v>
          </cell>
          <cell r="I8054">
            <v>0</v>
          </cell>
          <cell r="J8054">
            <v>0</v>
          </cell>
          <cell r="K8054">
            <v>529</v>
          </cell>
          <cell r="L8054">
            <v>529</v>
          </cell>
          <cell r="M8054">
            <v>0</v>
          </cell>
          <cell r="N8054">
            <v>0</v>
          </cell>
          <cell r="O8054">
            <v>529</v>
          </cell>
          <cell r="P8054">
            <v>0</v>
          </cell>
        </row>
        <row r="8055">
          <cell r="A8055" t="str">
            <v>0011991101</v>
          </cell>
          <cell r="B8055">
            <v>11991</v>
          </cell>
          <cell r="C8055">
            <v>119910</v>
          </cell>
          <cell r="D8055" t="str">
            <v>C1B</v>
          </cell>
          <cell r="E8055">
            <v>101</v>
          </cell>
          <cell r="F8055">
            <v>1</v>
          </cell>
          <cell r="G8055">
            <v>1</v>
          </cell>
          <cell r="H8055">
            <v>39090</v>
          </cell>
          <cell r="I8055">
            <v>3500</v>
          </cell>
          <cell r="J8055">
            <v>0</v>
          </cell>
          <cell r="K8055">
            <v>3500</v>
          </cell>
          <cell r="L8055">
            <v>3500</v>
          </cell>
          <cell r="M8055">
            <v>0</v>
          </cell>
          <cell r="N8055">
            <v>0</v>
          </cell>
          <cell r="O8055">
            <v>3500</v>
          </cell>
          <cell r="P8055">
            <v>0</v>
          </cell>
        </row>
        <row r="8056">
          <cell r="A8056" t="str">
            <v>0011991106</v>
          </cell>
          <cell r="B8056">
            <v>11991</v>
          </cell>
          <cell r="C8056">
            <v>119910</v>
          </cell>
          <cell r="D8056" t="str">
            <v>C1B</v>
          </cell>
          <cell r="E8056">
            <v>106</v>
          </cell>
          <cell r="F8056">
            <v>1</v>
          </cell>
          <cell r="G8056">
            <v>1</v>
          </cell>
          <cell r="H8056">
            <v>38727</v>
          </cell>
          <cell r="I8056">
            <v>150</v>
          </cell>
          <cell r="J8056">
            <v>0</v>
          </cell>
          <cell r="K8056">
            <v>150</v>
          </cell>
          <cell r="L8056">
            <v>150</v>
          </cell>
          <cell r="M8056">
            <v>0</v>
          </cell>
          <cell r="N8056">
            <v>0</v>
          </cell>
          <cell r="O8056">
            <v>150</v>
          </cell>
          <cell r="P8056">
            <v>0</v>
          </cell>
        </row>
        <row r="8057">
          <cell r="A8057" t="str">
            <v>0011991301</v>
          </cell>
          <cell r="B8057">
            <v>11991</v>
          </cell>
          <cell r="C8057">
            <v>119910</v>
          </cell>
          <cell r="D8057" t="str">
            <v>C1B</v>
          </cell>
          <cell r="E8057">
            <v>301</v>
          </cell>
          <cell r="F8057">
            <v>1</v>
          </cell>
          <cell r="G8057">
            <v>1</v>
          </cell>
          <cell r="H8057" t="str">
            <v>/  /</v>
          </cell>
          <cell r="I8057">
            <v>0</v>
          </cell>
          <cell r="J8057">
            <v>0</v>
          </cell>
          <cell r="K8057">
            <v>3650</v>
          </cell>
          <cell r="L8057">
            <v>3650</v>
          </cell>
          <cell r="M8057">
            <v>0</v>
          </cell>
          <cell r="N8057">
            <v>0</v>
          </cell>
          <cell r="O8057">
            <v>3650</v>
          </cell>
          <cell r="P8057">
            <v>0</v>
          </cell>
        </row>
        <row r="8058">
          <cell r="A8058" t="str">
            <v>0011991511</v>
          </cell>
          <cell r="B8058">
            <v>11991</v>
          </cell>
          <cell r="C8058">
            <v>119910</v>
          </cell>
          <cell r="D8058" t="str">
            <v>C1B</v>
          </cell>
          <cell r="E8058">
            <v>511</v>
          </cell>
          <cell r="F8058">
            <v>1</v>
          </cell>
          <cell r="G8058">
            <v>1</v>
          </cell>
          <cell r="H8058" t="str">
            <v>/  /</v>
          </cell>
          <cell r="I8058">
            <v>0</v>
          </cell>
          <cell r="J8058">
            <v>0</v>
          </cell>
          <cell r="K8058">
            <v>730</v>
          </cell>
          <cell r="L8058">
            <v>730</v>
          </cell>
          <cell r="M8058">
            <v>0</v>
          </cell>
          <cell r="N8058">
            <v>730</v>
          </cell>
          <cell r="O8058">
            <v>730</v>
          </cell>
          <cell r="P8058">
            <v>0</v>
          </cell>
        </row>
        <row r="8059">
          <cell r="A8059" t="str">
            <v>0011991523</v>
          </cell>
          <cell r="B8059">
            <v>11991</v>
          </cell>
          <cell r="C8059">
            <v>119910</v>
          </cell>
          <cell r="D8059" t="str">
            <v>C1B</v>
          </cell>
          <cell r="E8059">
            <v>523</v>
          </cell>
          <cell r="F8059">
            <v>1</v>
          </cell>
          <cell r="G8059">
            <v>1</v>
          </cell>
          <cell r="H8059" t="str">
            <v>15/07/06</v>
          </cell>
          <cell r="I8059">
            <v>1</v>
          </cell>
          <cell r="J8059">
            <v>0</v>
          </cell>
          <cell r="K8059">
            <v>1</v>
          </cell>
          <cell r="L8059">
            <v>1</v>
          </cell>
          <cell r="M8059">
            <v>0</v>
          </cell>
          <cell r="N8059">
            <v>0</v>
          </cell>
          <cell r="O8059">
            <v>1</v>
          </cell>
          <cell r="P8059">
            <v>0</v>
          </cell>
        </row>
        <row r="8060">
          <cell r="A8060" t="str">
            <v>0011991601</v>
          </cell>
          <cell r="B8060">
            <v>11991</v>
          </cell>
          <cell r="C8060">
            <v>119910</v>
          </cell>
          <cell r="D8060" t="str">
            <v>C1B</v>
          </cell>
          <cell r="E8060">
            <v>601</v>
          </cell>
          <cell r="F8060">
            <v>1</v>
          </cell>
          <cell r="G8060">
            <v>1</v>
          </cell>
          <cell r="H8060" t="str">
            <v>/  /</v>
          </cell>
          <cell r="I8060">
            <v>0</v>
          </cell>
          <cell r="J8060">
            <v>0</v>
          </cell>
          <cell r="K8060">
            <v>2919</v>
          </cell>
          <cell r="L8060">
            <v>2919</v>
          </cell>
          <cell r="M8060">
            <v>0</v>
          </cell>
          <cell r="N8060">
            <v>0</v>
          </cell>
          <cell r="O8060">
            <v>2919</v>
          </cell>
          <cell r="P8060">
            <v>0</v>
          </cell>
        </row>
        <row r="8061">
          <cell r="A8061" t="str">
            <v>0011991701</v>
          </cell>
          <cell r="B8061">
            <v>11991</v>
          </cell>
          <cell r="C8061">
            <v>119910</v>
          </cell>
          <cell r="D8061" t="str">
            <v>C1B</v>
          </cell>
          <cell r="E8061">
            <v>701</v>
          </cell>
          <cell r="F8061">
            <v>1</v>
          </cell>
          <cell r="G8061">
            <v>1</v>
          </cell>
          <cell r="H8061" t="str">
            <v>/  /</v>
          </cell>
          <cell r="I8061">
            <v>0</v>
          </cell>
          <cell r="J8061">
            <v>0</v>
          </cell>
          <cell r="K8061">
            <v>2919</v>
          </cell>
          <cell r="L8061">
            <v>2919</v>
          </cell>
          <cell r="M8061">
            <v>0</v>
          </cell>
          <cell r="N8061">
            <v>0</v>
          </cell>
          <cell r="O8061">
            <v>2919</v>
          </cell>
          <cell r="P8061">
            <v>0</v>
          </cell>
        </row>
        <row r="8062">
          <cell r="A8062" t="str">
            <v>0011991910</v>
          </cell>
          <cell r="B8062">
            <v>11991</v>
          </cell>
          <cell r="C8062">
            <v>119910</v>
          </cell>
          <cell r="D8062" t="str">
            <v>C1B</v>
          </cell>
          <cell r="E8062">
            <v>910</v>
          </cell>
          <cell r="F8062">
            <v>1</v>
          </cell>
          <cell r="G8062">
            <v>1</v>
          </cell>
          <cell r="H8062" t="str">
            <v>/  /</v>
          </cell>
          <cell r="I8062">
            <v>0</v>
          </cell>
          <cell r="J8062">
            <v>0</v>
          </cell>
          <cell r="K8062">
            <v>3650</v>
          </cell>
          <cell r="L8062">
            <v>3650</v>
          </cell>
          <cell r="M8062">
            <v>0</v>
          </cell>
          <cell r="N8062">
            <v>0</v>
          </cell>
          <cell r="O8062">
            <v>3650</v>
          </cell>
          <cell r="P8062">
            <v>0</v>
          </cell>
        </row>
        <row r="8063">
          <cell r="A8063" t="str">
            <v>0011991951</v>
          </cell>
          <cell r="B8063">
            <v>11991</v>
          </cell>
          <cell r="C8063">
            <v>119910</v>
          </cell>
          <cell r="D8063" t="str">
            <v>C1B</v>
          </cell>
          <cell r="E8063">
            <v>951</v>
          </cell>
          <cell r="F8063">
            <v>1</v>
          </cell>
          <cell r="G8063">
            <v>1</v>
          </cell>
          <cell r="H8063" t="str">
            <v>/  /</v>
          </cell>
          <cell r="I8063">
            <v>0</v>
          </cell>
          <cell r="J8063">
            <v>0</v>
          </cell>
          <cell r="K8063">
            <v>529</v>
          </cell>
          <cell r="L8063">
            <v>529</v>
          </cell>
          <cell r="M8063">
            <v>0</v>
          </cell>
          <cell r="N8063">
            <v>0</v>
          </cell>
          <cell r="O8063">
            <v>529</v>
          </cell>
          <cell r="P8063">
            <v>0</v>
          </cell>
        </row>
        <row r="8064">
          <cell r="A8064" t="str">
            <v>0011992101</v>
          </cell>
          <cell r="B8064">
            <v>11992</v>
          </cell>
          <cell r="C8064">
            <v>119920</v>
          </cell>
          <cell r="D8064" t="str">
            <v>54B</v>
          </cell>
          <cell r="E8064">
            <v>101</v>
          </cell>
          <cell r="F8064">
            <v>1</v>
          </cell>
          <cell r="G8064">
            <v>1</v>
          </cell>
          <cell r="H8064">
            <v>39090</v>
          </cell>
          <cell r="I8064">
            <v>3500</v>
          </cell>
          <cell r="J8064">
            <v>0</v>
          </cell>
          <cell r="K8064">
            <v>3500</v>
          </cell>
          <cell r="L8064">
            <v>3500</v>
          </cell>
          <cell r="M8064">
            <v>0</v>
          </cell>
          <cell r="N8064">
            <v>0</v>
          </cell>
          <cell r="O8064">
            <v>3500</v>
          </cell>
          <cell r="P8064">
            <v>0</v>
          </cell>
        </row>
        <row r="8065">
          <cell r="A8065" t="str">
            <v>0011992103</v>
          </cell>
          <cell r="B8065">
            <v>11992</v>
          </cell>
          <cell r="C8065">
            <v>119920</v>
          </cell>
          <cell r="D8065" t="str">
            <v>54B</v>
          </cell>
          <cell r="E8065">
            <v>103</v>
          </cell>
          <cell r="F8065">
            <v>1</v>
          </cell>
          <cell r="G8065">
            <v>1</v>
          </cell>
          <cell r="H8065">
            <v>39090</v>
          </cell>
          <cell r="I8065">
            <v>800</v>
          </cell>
          <cell r="J8065">
            <v>0</v>
          </cell>
          <cell r="K8065">
            <v>800</v>
          </cell>
          <cell r="L8065">
            <v>800</v>
          </cell>
          <cell r="M8065">
            <v>0</v>
          </cell>
          <cell r="N8065">
            <v>0</v>
          </cell>
          <cell r="O8065">
            <v>800</v>
          </cell>
          <cell r="P8065">
            <v>0</v>
          </cell>
        </row>
        <row r="8066">
          <cell r="A8066" t="str">
            <v>0011992106</v>
          </cell>
          <cell r="B8066">
            <v>11992</v>
          </cell>
          <cell r="C8066">
            <v>119920</v>
          </cell>
          <cell r="D8066" t="str">
            <v>54B</v>
          </cell>
          <cell r="E8066">
            <v>106</v>
          </cell>
          <cell r="F8066">
            <v>1</v>
          </cell>
          <cell r="G8066">
            <v>1</v>
          </cell>
          <cell r="H8066">
            <v>38729</v>
          </cell>
          <cell r="I8066">
            <v>150</v>
          </cell>
          <cell r="J8066">
            <v>0</v>
          </cell>
          <cell r="K8066">
            <v>150</v>
          </cell>
          <cell r="L8066">
            <v>150</v>
          </cell>
          <cell r="M8066">
            <v>0</v>
          </cell>
          <cell r="N8066">
            <v>0</v>
          </cell>
          <cell r="O8066">
            <v>150</v>
          </cell>
          <cell r="P8066">
            <v>0</v>
          </cell>
        </row>
        <row r="8067">
          <cell r="A8067" t="str">
            <v>0011992301</v>
          </cell>
          <cell r="B8067">
            <v>11992</v>
          </cell>
          <cell r="C8067">
            <v>119920</v>
          </cell>
          <cell r="D8067" t="str">
            <v>54B</v>
          </cell>
          <cell r="E8067">
            <v>301</v>
          </cell>
          <cell r="F8067">
            <v>1</v>
          </cell>
          <cell r="G8067">
            <v>1</v>
          </cell>
          <cell r="H8067" t="str">
            <v>/  /</v>
          </cell>
          <cell r="I8067">
            <v>0</v>
          </cell>
          <cell r="J8067">
            <v>0</v>
          </cell>
          <cell r="K8067">
            <v>4450</v>
          </cell>
          <cell r="L8067">
            <v>4450</v>
          </cell>
          <cell r="M8067">
            <v>0</v>
          </cell>
          <cell r="N8067">
            <v>0</v>
          </cell>
          <cell r="O8067">
            <v>4450</v>
          </cell>
          <cell r="P8067">
            <v>0</v>
          </cell>
        </row>
        <row r="8068">
          <cell r="A8068" t="str">
            <v>0011992511</v>
          </cell>
          <cell r="B8068">
            <v>11992</v>
          </cell>
          <cell r="C8068">
            <v>119920</v>
          </cell>
          <cell r="D8068" t="str">
            <v>54B</v>
          </cell>
          <cell r="E8068">
            <v>511</v>
          </cell>
          <cell r="F8068">
            <v>1</v>
          </cell>
          <cell r="G8068">
            <v>1</v>
          </cell>
          <cell r="H8068" t="str">
            <v>/  /</v>
          </cell>
          <cell r="I8068">
            <v>0</v>
          </cell>
          <cell r="J8068">
            <v>0</v>
          </cell>
          <cell r="K8068">
            <v>890</v>
          </cell>
          <cell r="L8068">
            <v>890</v>
          </cell>
          <cell r="M8068">
            <v>0</v>
          </cell>
          <cell r="N8068">
            <v>890</v>
          </cell>
          <cell r="O8068">
            <v>890</v>
          </cell>
          <cell r="P8068">
            <v>0</v>
          </cell>
        </row>
        <row r="8069">
          <cell r="A8069" t="str">
            <v>0011992523</v>
          </cell>
          <cell r="B8069">
            <v>11992</v>
          </cell>
          <cell r="C8069">
            <v>119920</v>
          </cell>
          <cell r="D8069" t="str">
            <v>54B</v>
          </cell>
          <cell r="E8069">
            <v>523</v>
          </cell>
          <cell r="F8069">
            <v>1</v>
          </cell>
          <cell r="G8069">
            <v>1</v>
          </cell>
          <cell r="H8069" t="str">
            <v>15/07/06</v>
          </cell>
          <cell r="I8069">
            <v>1</v>
          </cell>
          <cell r="J8069">
            <v>0</v>
          </cell>
          <cell r="K8069">
            <v>1</v>
          </cell>
          <cell r="L8069">
            <v>1</v>
          </cell>
          <cell r="M8069">
            <v>0</v>
          </cell>
          <cell r="N8069">
            <v>0</v>
          </cell>
          <cell r="O8069">
            <v>1</v>
          </cell>
          <cell r="P8069">
            <v>0</v>
          </cell>
        </row>
        <row r="8070">
          <cell r="A8070" t="str">
            <v>0011992601</v>
          </cell>
          <cell r="B8070">
            <v>11992</v>
          </cell>
          <cell r="C8070">
            <v>119920</v>
          </cell>
          <cell r="D8070" t="str">
            <v>54B</v>
          </cell>
          <cell r="E8070">
            <v>601</v>
          </cell>
          <cell r="F8070">
            <v>1</v>
          </cell>
          <cell r="G8070">
            <v>1</v>
          </cell>
          <cell r="H8070" t="str">
            <v>/  /</v>
          </cell>
          <cell r="I8070">
            <v>0</v>
          </cell>
          <cell r="J8070">
            <v>0</v>
          </cell>
          <cell r="K8070">
            <v>3559</v>
          </cell>
          <cell r="L8070">
            <v>3559</v>
          </cell>
          <cell r="M8070">
            <v>0</v>
          </cell>
          <cell r="N8070">
            <v>0</v>
          </cell>
          <cell r="O8070">
            <v>3559</v>
          </cell>
          <cell r="P8070">
            <v>0</v>
          </cell>
        </row>
        <row r="8071">
          <cell r="A8071" t="str">
            <v>0011992701</v>
          </cell>
          <cell r="B8071">
            <v>11992</v>
          </cell>
          <cell r="C8071">
            <v>119920</v>
          </cell>
          <cell r="D8071" t="str">
            <v>54B</v>
          </cell>
          <cell r="E8071">
            <v>701</v>
          </cell>
          <cell r="F8071">
            <v>1</v>
          </cell>
          <cell r="G8071">
            <v>1</v>
          </cell>
          <cell r="H8071" t="str">
            <v>/  /</v>
          </cell>
          <cell r="I8071">
            <v>0</v>
          </cell>
          <cell r="J8071">
            <v>0</v>
          </cell>
          <cell r="K8071">
            <v>3559</v>
          </cell>
          <cell r="L8071">
            <v>3559</v>
          </cell>
          <cell r="M8071">
            <v>0</v>
          </cell>
          <cell r="N8071">
            <v>0</v>
          </cell>
          <cell r="O8071">
            <v>3559</v>
          </cell>
          <cell r="P8071">
            <v>0</v>
          </cell>
        </row>
        <row r="8072">
          <cell r="A8072" t="str">
            <v>0011992910</v>
          </cell>
          <cell r="B8072">
            <v>11992</v>
          </cell>
          <cell r="C8072">
            <v>119920</v>
          </cell>
          <cell r="D8072" t="str">
            <v>54B</v>
          </cell>
          <cell r="E8072">
            <v>910</v>
          </cell>
          <cell r="F8072">
            <v>1</v>
          </cell>
          <cell r="G8072">
            <v>1</v>
          </cell>
          <cell r="H8072" t="str">
            <v>/  /</v>
          </cell>
          <cell r="I8072">
            <v>0</v>
          </cell>
          <cell r="J8072">
            <v>0</v>
          </cell>
          <cell r="K8072">
            <v>4450</v>
          </cell>
          <cell r="L8072">
            <v>4450</v>
          </cell>
          <cell r="M8072">
            <v>0</v>
          </cell>
          <cell r="N8072">
            <v>0</v>
          </cell>
          <cell r="O8072">
            <v>4450</v>
          </cell>
          <cell r="P8072">
            <v>0</v>
          </cell>
        </row>
        <row r="8073">
          <cell r="A8073" t="str">
            <v>0011992951</v>
          </cell>
          <cell r="B8073">
            <v>11992</v>
          </cell>
          <cell r="C8073">
            <v>119920</v>
          </cell>
          <cell r="D8073" t="str">
            <v>54B</v>
          </cell>
          <cell r="E8073">
            <v>951</v>
          </cell>
          <cell r="F8073">
            <v>1</v>
          </cell>
          <cell r="G8073">
            <v>1</v>
          </cell>
          <cell r="H8073" t="str">
            <v>/  /</v>
          </cell>
          <cell r="I8073">
            <v>0</v>
          </cell>
          <cell r="J8073">
            <v>0</v>
          </cell>
          <cell r="K8073">
            <v>645</v>
          </cell>
          <cell r="L8073">
            <v>645</v>
          </cell>
          <cell r="M8073">
            <v>0</v>
          </cell>
          <cell r="N8073">
            <v>0</v>
          </cell>
          <cell r="O8073">
            <v>645</v>
          </cell>
          <cell r="P8073">
            <v>0</v>
          </cell>
        </row>
        <row r="8074">
          <cell r="A8074" t="str">
            <v>0011994101</v>
          </cell>
          <cell r="B8074">
            <v>11994</v>
          </cell>
          <cell r="C8074">
            <v>119940</v>
          </cell>
          <cell r="D8074" t="str">
            <v>DDQ</v>
          </cell>
          <cell r="E8074">
            <v>101</v>
          </cell>
          <cell r="F8074">
            <v>1</v>
          </cell>
          <cell r="G8074">
            <v>1</v>
          </cell>
          <cell r="H8074">
            <v>39090</v>
          </cell>
          <cell r="I8074">
            <v>3500</v>
          </cell>
          <cell r="J8074">
            <v>0</v>
          </cell>
          <cell r="K8074">
            <v>3500</v>
          </cell>
          <cell r="L8074">
            <v>3500</v>
          </cell>
          <cell r="M8074">
            <v>0</v>
          </cell>
          <cell r="N8074">
            <v>0</v>
          </cell>
          <cell r="O8074">
            <v>3500</v>
          </cell>
          <cell r="P8074">
            <v>0</v>
          </cell>
        </row>
        <row r="8075">
          <cell r="A8075" t="str">
            <v>0011994301</v>
          </cell>
          <cell r="B8075">
            <v>11994</v>
          </cell>
          <cell r="C8075">
            <v>119940</v>
          </cell>
          <cell r="D8075" t="str">
            <v>DDQ</v>
          </cell>
          <cell r="E8075">
            <v>301</v>
          </cell>
          <cell r="F8075">
            <v>1</v>
          </cell>
          <cell r="G8075">
            <v>1</v>
          </cell>
          <cell r="H8075" t="str">
            <v>/  /</v>
          </cell>
          <cell r="I8075">
            <v>0</v>
          </cell>
          <cell r="J8075">
            <v>0</v>
          </cell>
          <cell r="K8075">
            <v>3500</v>
          </cell>
          <cell r="L8075">
            <v>3500</v>
          </cell>
          <cell r="M8075">
            <v>0</v>
          </cell>
          <cell r="N8075">
            <v>0</v>
          </cell>
          <cell r="O8075">
            <v>3500</v>
          </cell>
          <cell r="P8075">
            <v>0</v>
          </cell>
        </row>
        <row r="8076">
          <cell r="A8076" t="str">
            <v>0011994511</v>
          </cell>
          <cell r="B8076">
            <v>11994</v>
          </cell>
          <cell r="C8076">
            <v>119940</v>
          </cell>
          <cell r="D8076" t="str">
            <v>DDQ</v>
          </cell>
          <cell r="E8076">
            <v>511</v>
          </cell>
          <cell r="F8076">
            <v>1</v>
          </cell>
          <cell r="G8076">
            <v>1</v>
          </cell>
          <cell r="H8076" t="str">
            <v>/  /</v>
          </cell>
          <cell r="I8076">
            <v>0</v>
          </cell>
          <cell r="J8076">
            <v>0</v>
          </cell>
          <cell r="K8076">
            <v>700</v>
          </cell>
          <cell r="L8076">
            <v>700</v>
          </cell>
          <cell r="M8076">
            <v>0</v>
          </cell>
          <cell r="N8076">
            <v>700</v>
          </cell>
          <cell r="O8076">
            <v>700</v>
          </cell>
          <cell r="P8076">
            <v>0</v>
          </cell>
        </row>
        <row r="8077">
          <cell r="A8077" t="str">
            <v>0011994523</v>
          </cell>
          <cell r="B8077">
            <v>11994</v>
          </cell>
          <cell r="C8077">
            <v>119940</v>
          </cell>
          <cell r="D8077" t="str">
            <v>DDQ</v>
          </cell>
          <cell r="E8077">
            <v>523</v>
          </cell>
          <cell r="F8077">
            <v>1</v>
          </cell>
          <cell r="G8077">
            <v>1</v>
          </cell>
          <cell r="H8077" t="str">
            <v>15/07/06</v>
          </cell>
          <cell r="I8077">
            <v>1</v>
          </cell>
          <cell r="J8077">
            <v>0</v>
          </cell>
          <cell r="K8077">
            <v>1</v>
          </cell>
          <cell r="L8077">
            <v>1</v>
          </cell>
          <cell r="M8077">
            <v>0</v>
          </cell>
          <cell r="N8077">
            <v>0</v>
          </cell>
          <cell r="O8077">
            <v>1</v>
          </cell>
          <cell r="P8077">
            <v>0</v>
          </cell>
        </row>
        <row r="8078">
          <cell r="A8078" t="str">
            <v>0011994555</v>
          </cell>
          <cell r="B8078">
            <v>11994</v>
          </cell>
          <cell r="C8078">
            <v>119940</v>
          </cell>
          <cell r="D8078" t="str">
            <v>DDQ</v>
          </cell>
          <cell r="E8078">
            <v>555</v>
          </cell>
          <cell r="F8078">
            <v>1</v>
          </cell>
          <cell r="G8078">
            <v>1</v>
          </cell>
          <cell r="H8078" t="str">
            <v>/  /</v>
          </cell>
          <cell r="I8078">
            <v>0</v>
          </cell>
          <cell r="J8078">
            <v>0</v>
          </cell>
          <cell r="K8078">
            <v>350</v>
          </cell>
          <cell r="L8078">
            <v>350</v>
          </cell>
          <cell r="M8078">
            <v>0</v>
          </cell>
          <cell r="N8078">
            <v>0</v>
          </cell>
          <cell r="O8078">
            <v>350</v>
          </cell>
          <cell r="P8078">
            <v>0</v>
          </cell>
        </row>
        <row r="8079">
          <cell r="A8079" t="str">
            <v>0011994601</v>
          </cell>
          <cell r="B8079">
            <v>11994</v>
          </cell>
          <cell r="C8079">
            <v>119940</v>
          </cell>
          <cell r="D8079" t="str">
            <v>DDQ</v>
          </cell>
          <cell r="E8079">
            <v>601</v>
          </cell>
          <cell r="F8079">
            <v>1</v>
          </cell>
          <cell r="G8079">
            <v>1</v>
          </cell>
          <cell r="H8079" t="str">
            <v>/  /</v>
          </cell>
          <cell r="I8079">
            <v>0</v>
          </cell>
          <cell r="J8079">
            <v>0</v>
          </cell>
          <cell r="K8079">
            <v>2449</v>
          </cell>
          <cell r="L8079">
            <v>2449</v>
          </cell>
          <cell r="M8079">
            <v>0</v>
          </cell>
          <cell r="N8079">
            <v>0</v>
          </cell>
          <cell r="O8079">
            <v>2449</v>
          </cell>
          <cell r="P8079">
            <v>0</v>
          </cell>
        </row>
        <row r="8080">
          <cell r="A8080" t="str">
            <v>0011994701</v>
          </cell>
          <cell r="B8080">
            <v>11994</v>
          </cell>
          <cell r="C8080">
            <v>119940</v>
          </cell>
          <cell r="D8080" t="str">
            <v>DDQ</v>
          </cell>
          <cell r="E8080">
            <v>701</v>
          </cell>
          <cell r="F8080">
            <v>1</v>
          </cell>
          <cell r="G8080">
            <v>1</v>
          </cell>
          <cell r="H8080" t="str">
            <v>/  /</v>
          </cell>
          <cell r="I8080">
            <v>0</v>
          </cell>
          <cell r="J8080">
            <v>0</v>
          </cell>
          <cell r="K8080">
            <v>2449</v>
          </cell>
          <cell r="L8080">
            <v>2449</v>
          </cell>
          <cell r="M8080">
            <v>0</v>
          </cell>
          <cell r="N8080">
            <v>0</v>
          </cell>
          <cell r="O8080">
            <v>2449</v>
          </cell>
          <cell r="P8080">
            <v>0</v>
          </cell>
        </row>
        <row r="8081">
          <cell r="A8081" t="str">
            <v>0011994910</v>
          </cell>
          <cell r="B8081">
            <v>11994</v>
          </cell>
          <cell r="C8081">
            <v>119940</v>
          </cell>
          <cell r="D8081" t="str">
            <v>DDQ</v>
          </cell>
          <cell r="E8081">
            <v>910</v>
          </cell>
          <cell r="F8081">
            <v>1</v>
          </cell>
          <cell r="G8081">
            <v>1</v>
          </cell>
          <cell r="H8081" t="str">
            <v>/  /</v>
          </cell>
          <cell r="I8081">
            <v>0</v>
          </cell>
          <cell r="J8081">
            <v>0</v>
          </cell>
          <cell r="K8081">
            <v>3500</v>
          </cell>
          <cell r="L8081">
            <v>3500</v>
          </cell>
          <cell r="M8081">
            <v>0</v>
          </cell>
          <cell r="N8081">
            <v>0</v>
          </cell>
          <cell r="O8081">
            <v>3500</v>
          </cell>
          <cell r="P8081">
            <v>0</v>
          </cell>
        </row>
        <row r="8082">
          <cell r="A8082" t="str">
            <v>0011994951</v>
          </cell>
          <cell r="B8082">
            <v>11994</v>
          </cell>
          <cell r="C8082">
            <v>119940</v>
          </cell>
          <cell r="D8082" t="str">
            <v>DDQ</v>
          </cell>
          <cell r="E8082">
            <v>951</v>
          </cell>
          <cell r="F8082">
            <v>1</v>
          </cell>
          <cell r="G8082">
            <v>1</v>
          </cell>
          <cell r="H8082" t="str">
            <v>/  /</v>
          </cell>
          <cell r="I8082">
            <v>0</v>
          </cell>
          <cell r="J8082">
            <v>0</v>
          </cell>
          <cell r="K8082">
            <v>508</v>
          </cell>
          <cell r="L8082">
            <v>508</v>
          </cell>
          <cell r="M8082">
            <v>0</v>
          </cell>
          <cell r="N8082">
            <v>0</v>
          </cell>
          <cell r="O8082">
            <v>508</v>
          </cell>
          <cell r="P8082">
            <v>0</v>
          </cell>
        </row>
        <row r="8083">
          <cell r="A8083" t="str">
            <v>0011995101</v>
          </cell>
          <cell r="B8083">
            <v>11995</v>
          </cell>
          <cell r="C8083">
            <v>119950</v>
          </cell>
          <cell r="D8083">
            <v>720</v>
          </cell>
          <cell r="E8083">
            <v>101</v>
          </cell>
          <cell r="F8083">
            <v>1</v>
          </cell>
          <cell r="G8083">
            <v>1</v>
          </cell>
          <cell r="H8083">
            <v>39090</v>
          </cell>
          <cell r="I8083">
            <v>3000</v>
          </cell>
          <cell r="J8083">
            <v>0</v>
          </cell>
          <cell r="K8083">
            <v>3000</v>
          </cell>
          <cell r="L8083">
            <v>3000</v>
          </cell>
          <cell r="M8083">
            <v>0</v>
          </cell>
          <cell r="N8083">
            <v>0</v>
          </cell>
          <cell r="O8083">
            <v>3000</v>
          </cell>
          <cell r="P8083">
            <v>0</v>
          </cell>
        </row>
        <row r="8084">
          <cell r="A8084" t="str">
            <v>0011995263</v>
          </cell>
          <cell r="B8084">
            <v>11995</v>
          </cell>
          <cell r="C8084">
            <v>119950</v>
          </cell>
          <cell r="D8084">
            <v>720</v>
          </cell>
          <cell r="E8084">
            <v>263</v>
          </cell>
          <cell r="F8084">
            <v>1</v>
          </cell>
          <cell r="G8084">
            <v>2</v>
          </cell>
          <cell r="H8084" t="str">
            <v>21/01/08</v>
          </cell>
          <cell r="I8084">
            <v>0</v>
          </cell>
          <cell r="J8084">
            <v>331</v>
          </cell>
          <cell r="K8084">
            <v>331</v>
          </cell>
          <cell r="L8084">
            <v>331</v>
          </cell>
          <cell r="M8084">
            <v>0</v>
          </cell>
          <cell r="N8084">
            <v>0</v>
          </cell>
          <cell r="O8084">
            <v>331</v>
          </cell>
          <cell r="P8084">
            <v>0</v>
          </cell>
        </row>
        <row r="8085">
          <cell r="A8085" t="str">
            <v>0011995301</v>
          </cell>
          <cell r="B8085">
            <v>11995</v>
          </cell>
          <cell r="C8085">
            <v>119950</v>
          </cell>
          <cell r="D8085">
            <v>720</v>
          </cell>
          <cell r="E8085">
            <v>301</v>
          </cell>
          <cell r="F8085">
            <v>1</v>
          </cell>
          <cell r="G8085">
            <v>2</v>
          </cell>
          <cell r="H8085" t="str">
            <v>/  /</v>
          </cell>
          <cell r="I8085">
            <v>0</v>
          </cell>
          <cell r="J8085">
            <v>331</v>
          </cell>
          <cell r="K8085">
            <v>3331</v>
          </cell>
          <cell r="L8085">
            <v>3331</v>
          </cell>
          <cell r="M8085">
            <v>0</v>
          </cell>
          <cell r="N8085">
            <v>0</v>
          </cell>
          <cell r="O8085">
            <v>3331</v>
          </cell>
          <cell r="P8085">
            <v>0</v>
          </cell>
        </row>
        <row r="8086">
          <cell r="A8086" t="str">
            <v>0011995511</v>
          </cell>
          <cell r="B8086">
            <v>11995</v>
          </cell>
          <cell r="C8086">
            <v>119950</v>
          </cell>
          <cell r="D8086">
            <v>720</v>
          </cell>
          <cell r="E8086">
            <v>511</v>
          </cell>
          <cell r="F8086">
            <v>1</v>
          </cell>
          <cell r="G8086">
            <v>1</v>
          </cell>
          <cell r="H8086" t="str">
            <v>/  /</v>
          </cell>
          <cell r="I8086">
            <v>0</v>
          </cell>
          <cell r="J8086">
            <v>0</v>
          </cell>
          <cell r="K8086">
            <v>450</v>
          </cell>
          <cell r="L8086">
            <v>450</v>
          </cell>
          <cell r="M8086">
            <v>0</v>
          </cell>
          <cell r="N8086">
            <v>450</v>
          </cell>
          <cell r="O8086">
            <v>450</v>
          </cell>
          <cell r="P8086">
            <v>0</v>
          </cell>
        </row>
        <row r="8087">
          <cell r="A8087" t="str">
            <v>0011995601</v>
          </cell>
          <cell r="B8087">
            <v>11995</v>
          </cell>
          <cell r="C8087">
            <v>119950</v>
          </cell>
          <cell r="D8087">
            <v>720</v>
          </cell>
          <cell r="E8087">
            <v>601</v>
          </cell>
          <cell r="F8087">
            <v>1</v>
          </cell>
          <cell r="G8087">
            <v>2</v>
          </cell>
          <cell r="H8087" t="str">
            <v>/  /</v>
          </cell>
          <cell r="I8087">
            <v>0</v>
          </cell>
          <cell r="J8087">
            <v>331</v>
          </cell>
          <cell r="K8087">
            <v>2881</v>
          </cell>
          <cell r="L8087">
            <v>2881</v>
          </cell>
          <cell r="M8087">
            <v>0</v>
          </cell>
          <cell r="N8087">
            <v>0</v>
          </cell>
          <cell r="O8087">
            <v>2881</v>
          </cell>
          <cell r="P8087">
            <v>0</v>
          </cell>
        </row>
        <row r="8088">
          <cell r="A8088" t="str">
            <v>0011995701</v>
          </cell>
          <cell r="B8088">
            <v>11995</v>
          </cell>
          <cell r="C8088">
            <v>119950</v>
          </cell>
          <cell r="D8088">
            <v>720</v>
          </cell>
          <cell r="E8088">
            <v>701</v>
          </cell>
          <cell r="F8088">
            <v>1</v>
          </cell>
          <cell r="G8088">
            <v>2</v>
          </cell>
          <cell r="H8088" t="str">
            <v>/  /</v>
          </cell>
          <cell r="I8088">
            <v>0</v>
          </cell>
          <cell r="J8088">
            <v>331</v>
          </cell>
          <cell r="K8088">
            <v>2881</v>
          </cell>
          <cell r="L8088">
            <v>2881</v>
          </cell>
          <cell r="M8088">
            <v>0</v>
          </cell>
          <cell r="N8088">
            <v>0</v>
          </cell>
          <cell r="O8088">
            <v>2881</v>
          </cell>
          <cell r="P8088">
            <v>0</v>
          </cell>
        </row>
        <row r="8089">
          <cell r="A8089" t="str">
            <v>0011995910</v>
          </cell>
          <cell r="B8089">
            <v>11995</v>
          </cell>
          <cell r="C8089">
            <v>119950</v>
          </cell>
          <cell r="D8089">
            <v>720</v>
          </cell>
          <cell r="E8089">
            <v>910</v>
          </cell>
          <cell r="F8089">
            <v>1</v>
          </cell>
          <cell r="G8089">
            <v>2</v>
          </cell>
          <cell r="H8089" t="str">
            <v>/  /</v>
          </cell>
          <cell r="I8089">
            <v>0</v>
          </cell>
          <cell r="J8089">
            <v>0</v>
          </cell>
          <cell r="K8089">
            <v>3000</v>
          </cell>
          <cell r="L8089">
            <v>3000</v>
          </cell>
          <cell r="M8089">
            <v>0</v>
          </cell>
          <cell r="N8089">
            <v>0</v>
          </cell>
          <cell r="O8089">
            <v>3000</v>
          </cell>
          <cell r="P8089">
            <v>0</v>
          </cell>
        </row>
        <row r="8090">
          <cell r="A8090" t="str">
            <v>0011995951</v>
          </cell>
          <cell r="B8090">
            <v>11995</v>
          </cell>
          <cell r="C8090">
            <v>119950</v>
          </cell>
          <cell r="D8090">
            <v>720</v>
          </cell>
          <cell r="E8090">
            <v>951</v>
          </cell>
          <cell r="F8090">
            <v>1</v>
          </cell>
          <cell r="G8090">
            <v>1</v>
          </cell>
          <cell r="H8090" t="str">
            <v>/  /</v>
          </cell>
          <cell r="I8090">
            <v>0</v>
          </cell>
          <cell r="J8090">
            <v>0</v>
          </cell>
          <cell r="K8090">
            <v>270</v>
          </cell>
          <cell r="L8090">
            <v>270</v>
          </cell>
          <cell r="M8090">
            <v>0</v>
          </cell>
          <cell r="N8090">
            <v>0</v>
          </cell>
          <cell r="O8090">
            <v>270</v>
          </cell>
          <cell r="P8090">
            <v>0</v>
          </cell>
        </row>
        <row r="8091">
          <cell r="A8091" t="str">
            <v>0011996101</v>
          </cell>
          <cell r="B8091">
            <v>11996</v>
          </cell>
          <cell r="C8091">
            <v>119960</v>
          </cell>
          <cell r="D8091">
            <v>385</v>
          </cell>
          <cell r="E8091">
            <v>101</v>
          </cell>
          <cell r="F8091">
            <v>1</v>
          </cell>
          <cell r="G8091">
            <v>1</v>
          </cell>
          <cell r="H8091">
            <v>39089</v>
          </cell>
          <cell r="I8091">
            <v>3600</v>
          </cell>
          <cell r="J8091">
            <v>0</v>
          </cell>
          <cell r="K8091">
            <v>313</v>
          </cell>
          <cell r="L8091">
            <v>313</v>
          </cell>
          <cell r="M8091">
            <v>0</v>
          </cell>
          <cell r="N8091">
            <v>0</v>
          </cell>
          <cell r="O8091">
            <v>313</v>
          </cell>
          <cell r="P8091">
            <v>0</v>
          </cell>
        </row>
        <row r="8092">
          <cell r="A8092" t="str">
            <v>0011996106</v>
          </cell>
          <cell r="B8092">
            <v>11996</v>
          </cell>
          <cell r="C8092">
            <v>119960</v>
          </cell>
          <cell r="D8092">
            <v>385</v>
          </cell>
          <cell r="E8092">
            <v>106</v>
          </cell>
          <cell r="F8092">
            <v>1</v>
          </cell>
          <cell r="G8092">
            <v>1</v>
          </cell>
          <cell r="H8092" t="str">
            <v>15/07/06</v>
          </cell>
          <cell r="I8092">
            <v>150</v>
          </cell>
          <cell r="J8092">
            <v>0</v>
          </cell>
          <cell r="K8092">
            <v>13</v>
          </cell>
          <cell r="L8092">
            <v>13</v>
          </cell>
          <cell r="M8092">
            <v>0</v>
          </cell>
          <cell r="N8092">
            <v>0</v>
          </cell>
          <cell r="O8092">
            <v>13</v>
          </cell>
          <cell r="P8092">
            <v>0</v>
          </cell>
        </row>
        <row r="8093">
          <cell r="A8093" t="str">
            <v>0011996263</v>
          </cell>
          <cell r="B8093">
            <v>11996</v>
          </cell>
          <cell r="C8093">
            <v>119960</v>
          </cell>
          <cell r="D8093">
            <v>385</v>
          </cell>
          <cell r="E8093">
            <v>263</v>
          </cell>
          <cell r="F8093">
            <v>1</v>
          </cell>
          <cell r="G8093">
            <v>1</v>
          </cell>
          <cell r="H8093">
            <v>39630</v>
          </cell>
          <cell r="I8093">
            <v>0</v>
          </cell>
          <cell r="J8093">
            <v>0</v>
          </cell>
          <cell r="K8093">
            <v>64.5</v>
          </cell>
          <cell r="L8093">
            <v>64.5</v>
          </cell>
          <cell r="M8093">
            <v>0</v>
          </cell>
          <cell r="N8093">
            <v>0</v>
          </cell>
          <cell r="O8093">
            <v>64.5</v>
          </cell>
          <cell r="P8093">
            <v>0</v>
          </cell>
        </row>
        <row r="8094">
          <cell r="A8094" t="str">
            <v>0011996301</v>
          </cell>
          <cell r="B8094">
            <v>11996</v>
          </cell>
          <cell r="C8094">
            <v>119960</v>
          </cell>
          <cell r="D8094">
            <v>385</v>
          </cell>
          <cell r="E8094">
            <v>301</v>
          </cell>
          <cell r="F8094">
            <v>1</v>
          </cell>
          <cell r="G8094">
            <v>1</v>
          </cell>
          <cell r="H8094" t="str">
            <v>/  /</v>
          </cell>
          <cell r="I8094">
            <v>0</v>
          </cell>
          <cell r="J8094">
            <v>0</v>
          </cell>
          <cell r="K8094">
            <v>390.5</v>
          </cell>
          <cell r="L8094">
            <v>390.5</v>
          </cell>
          <cell r="M8094">
            <v>0</v>
          </cell>
          <cell r="N8094">
            <v>0</v>
          </cell>
          <cell r="O8094">
            <v>390.5</v>
          </cell>
          <cell r="P8094">
            <v>0</v>
          </cell>
        </row>
        <row r="8095">
          <cell r="A8095" t="str">
            <v>0011996601</v>
          </cell>
          <cell r="B8095">
            <v>11996</v>
          </cell>
          <cell r="C8095">
            <v>119960</v>
          </cell>
          <cell r="D8095">
            <v>385</v>
          </cell>
          <cell r="E8095">
            <v>601</v>
          </cell>
          <cell r="F8095">
            <v>1</v>
          </cell>
          <cell r="G8095">
            <v>1</v>
          </cell>
          <cell r="H8095" t="str">
            <v>/  /</v>
          </cell>
          <cell r="I8095">
            <v>0</v>
          </cell>
          <cell r="J8095">
            <v>0</v>
          </cell>
          <cell r="K8095">
            <v>390.5</v>
          </cell>
          <cell r="L8095">
            <v>390.5</v>
          </cell>
          <cell r="M8095">
            <v>0</v>
          </cell>
          <cell r="N8095">
            <v>0</v>
          </cell>
          <cell r="O8095">
            <v>390.5</v>
          </cell>
          <cell r="P8095">
            <v>0</v>
          </cell>
        </row>
        <row r="8096">
          <cell r="A8096" t="str">
            <v>0011996701</v>
          </cell>
          <cell r="B8096">
            <v>11996</v>
          </cell>
          <cell r="C8096">
            <v>119960</v>
          </cell>
          <cell r="D8096">
            <v>385</v>
          </cell>
          <cell r="E8096">
            <v>701</v>
          </cell>
          <cell r="F8096">
            <v>1</v>
          </cell>
          <cell r="G8096">
            <v>1</v>
          </cell>
          <cell r="H8096" t="str">
            <v>/  /</v>
          </cell>
          <cell r="I8096">
            <v>0</v>
          </cell>
          <cell r="J8096">
            <v>0</v>
          </cell>
          <cell r="K8096">
            <v>390.5</v>
          </cell>
          <cell r="L8096">
            <v>390.5</v>
          </cell>
          <cell r="M8096">
            <v>0</v>
          </cell>
          <cell r="N8096">
            <v>0</v>
          </cell>
          <cell r="O8096">
            <v>390.5</v>
          </cell>
          <cell r="P8096">
            <v>0</v>
          </cell>
        </row>
        <row r="8097">
          <cell r="A8097" t="str">
            <v>0011996910</v>
          </cell>
          <cell r="B8097">
            <v>11996</v>
          </cell>
          <cell r="C8097">
            <v>119960</v>
          </cell>
          <cell r="D8097">
            <v>385</v>
          </cell>
          <cell r="E8097">
            <v>910</v>
          </cell>
          <cell r="F8097">
            <v>1</v>
          </cell>
          <cell r="G8097">
            <v>1</v>
          </cell>
          <cell r="H8097" t="str">
            <v>/  /</v>
          </cell>
          <cell r="I8097">
            <v>0</v>
          </cell>
          <cell r="J8097">
            <v>0</v>
          </cell>
          <cell r="K8097">
            <v>326</v>
          </cell>
          <cell r="L8097">
            <v>326</v>
          </cell>
          <cell r="M8097">
            <v>0</v>
          </cell>
          <cell r="N8097">
            <v>0</v>
          </cell>
          <cell r="O8097">
            <v>326</v>
          </cell>
          <cell r="P8097">
            <v>0</v>
          </cell>
        </row>
        <row r="8098">
          <cell r="A8098" t="str">
            <v>0011996951</v>
          </cell>
          <cell r="B8098">
            <v>11996</v>
          </cell>
          <cell r="C8098">
            <v>119960</v>
          </cell>
          <cell r="D8098">
            <v>385</v>
          </cell>
          <cell r="E8098">
            <v>951</v>
          </cell>
          <cell r="F8098">
            <v>1</v>
          </cell>
          <cell r="G8098">
            <v>1</v>
          </cell>
          <cell r="H8098" t="str">
            <v>/  /</v>
          </cell>
          <cell r="I8098">
            <v>0</v>
          </cell>
          <cell r="J8098">
            <v>0</v>
          </cell>
          <cell r="K8098">
            <v>47</v>
          </cell>
          <cell r="L8098">
            <v>47</v>
          </cell>
          <cell r="M8098">
            <v>0</v>
          </cell>
          <cell r="N8098">
            <v>0</v>
          </cell>
          <cell r="O8098">
            <v>47</v>
          </cell>
          <cell r="P8098">
            <v>0</v>
          </cell>
        </row>
        <row r="8099">
          <cell r="A8099" t="str">
            <v>0011997101</v>
          </cell>
          <cell r="B8099">
            <v>11997</v>
          </cell>
          <cell r="C8099">
            <v>119970</v>
          </cell>
          <cell r="D8099">
            <v>410</v>
          </cell>
          <cell r="E8099">
            <v>101</v>
          </cell>
          <cell r="F8099">
            <v>1</v>
          </cell>
          <cell r="G8099">
            <v>1</v>
          </cell>
          <cell r="H8099">
            <v>39089</v>
          </cell>
          <cell r="I8099">
            <v>4228</v>
          </cell>
          <cell r="J8099">
            <v>0</v>
          </cell>
          <cell r="K8099">
            <v>4228</v>
          </cell>
          <cell r="L8099">
            <v>4228</v>
          </cell>
          <cell r="M8099">
            <v>0</v>
          </cell>
          <cell r="N8099">
            <v>0</v>
          </cell>
          <cell r="O8099">
            <v>4228</v>
          </cell>
          <cell r="P8099">
            <v>0</v>
          </cell>
        </row>
        <row r="8100">
          <cell r="A8100" t="str">
            <v>0011997301</v>
          </cell>
          <cell r="B8100">
            <v>11997</v>
          </cell>
          <cell r="C8100">
            <v>119970</v>
          </cell>
          <cell r="D8100">
            <v>410</v>
          </cell>
          <cell r="E8100">
            <v>301</v>
          </cell>
          <cell r="F8100">
            <v>1</v>
          </cell>
          <cell r="G8100">
            <v>1</v>
          </cell>
          <cell r="H8100" t="str">
            <v>/  /</v>
          </cell>
          <cell r="I8100">
            <v>0</v>
          </cell>
          <cell r="J8100">
            <v>0</v>
          </cell>
          <cell r="K8100">
            <v>4228</v>
          </cell>
          <cell r="L8100">
            <v>4228</v>
          </cell>
          <cell r="M8100">
            <v>0</v>
          </cell>
          <cell r="N8100">
            <v>0</v>
          </cell>
          <cell r="O8100">
            <v>4228</v>
          </cell>
          <cell r="P8100">
            <v>0</v>
          </cell>
        </row>
        <row r="8101">
          <cell r="A8101" t="str">
            <v>0011997511</v>
          </cell>
          <cell r="B8101">
            <v>11997</v>
          </cell>
          <cell r="C8101">
            <v>119970</v>
          </cell>
          <cell r="D8101">
            <v>410</v>
          </cell>
          <cell r="E8101">
            <v>511</v>
          </cell>
          <cell r="F8101">
            <v>1</v>
          </cell>
          <cell r="G8101">
            <v>1</v>
          </cell>
          <cell r="H8101" t="str">
            <v>/  /</v>
          </cell>
          <cell r="I8101">
            <v>0</v>
          </cell>
          <cell r="J8101">
            <v>0</v>
          </cell>
          <cell r="K8101">
            <v>845</v>
          </cell>
          <cell r="L8101">
            <v>845</v>
          </cell>
          <cell r="M8101">
            <v>0</v>
          </cell>
          <cell r="N8101">
            <v>845</v>
          </cell>
          <cell r="O8101">
            <v>845</v>
          </cell>
          <cell r="P8101">
            <v>0</v>
          </cell>
        </row>
        <row r="8102">
          <cell r="A8102" t="str">
            <v>0011997523</v>
          </cell>
          <cell r="B8102">
            <v>11997</v>
          </cell>
          <cell r="C8102">
            <v>119970</v>
          </cell>
          <cell r="D8102">
            <v>410</v>
          </cell>
          <cell r="E8102">
            <v>523</v>
          </cell>
          <cell r="F8102">
            <v>1</v>
          </cell>
          <cell r="G8102">
            <v>1</v>
          </cell>
          <cell r="H8102" t="str">
            <v>15/07/06</v>
          </cell>
          <cell r="I8102">
            <v>1</v>
          </cell>
          <cell r="J8102">
            <v>0</v>
          </cell>
          <cell r="K8102">
            <v>1</v>
          </cell>
          <cell r="L8102">
            <v>1</v>
          </cell>
          <cell r="M8102">
            <v>0</v>
          </cell>
          <cell r="N8102">
            <v>0</v>
          </cell>
          <cell r="O8102">
            <v>1</v>
          </cell>
          <cell r="P8102">
            <v>0</v>
          </cell>
        </row>
        <row r="8103">
          <cell r="A8103" t="str">
            <v>0011997555</v>
          </cell>
          <cell r="B8103">
            <v>11997</v>
          </cell>
          <cell r="C8103">
            <v>119970</v>
          </cell>
          <cell r="D8103">
            <v>410</v>
          </cell>
          <cell r="E8103">
            <v>555</v>
          </cell>
          <cell r="F8103">
            <v>1</v>
          </cell>
          <cell r="G8103">
            <v>1</v>
          </cell>
          <cell r="H8103" t="str">
            <v>/  /</v>
          </cell>
          <cell r="I8103">
            <v>0</v>
          </cell>
          <cell r="J8103">
            <v>0</v>
          </cell>
          <cell r="K8103">
            <v>422.8</v>
          </cell>
          <cell r="L8103">
            <v>422.8</v>
          </cell>
          <cell r="M8103">
            <v>0</v>
          </cell>
          <cell r="N8103">
            <v>0</v>
          </cell>
          <cell r="O8103">
            <v>422.8</v>
          </cell>
          <cell r="P8103">
            <v>0</v>
          </cell>
        </row>
        <row r="8104">
          <cell r="A8104" t="str">
            <v>0011997601</v>
          </cell>
          <cell r="B8104">
            <v>11997</v>
          </cell>
          <cell r="C8104">
            <v>119970</v>
          </cell>
          <cell r="D8104">
            <v>410</v>
          </cell>
          <cell r="E8104">
            <v>601</v>
          </cell>
          <cell r="F8104">
            <v>1</v>
          </cell>
          <cell r="G8104">
            <v>1</v>
          </cell>
          <cell r="H8104" t="str">
            <v>/  /</v>
          </cell>
          <cell r="I8104">
            <v>0</v>
          </cell>
          <cell r="J8104">
            <v>0</v>
          </cell>
          <cell r="K8104">
            <v>2959.2</v>
          </cell>
          <cell r="L8104">
            <v>2959.2</v>
          </cell>
          <cell r="M8104">
            <v>0</v>
          </cell>
          <cell r="N8104">
            <v>0</v>
          </cell>
          <cell r="O8104">
            <v>2959.2</v>
          </cell>
          <cell r="P8104">
            <v>0</v>
          </cell>
        </row>
        <row r="8105">
          <cell r="A8105" t="str">
            <v>0011997701</v>
          </cell>
          <cell r="B8105">
            <v>11997</v>
          </cell>
          <cell r="C8105">
            <v>119970</v>
          </cell>
          <cell r="D8105">
            <v>410</v>
          </cell>
          <cell r="E8105">
            <v>701</v>
          </cell>
          <cell r="F8105">
            <v>1</v>
          </cell>
          <cell r="G8105">
            <v>1</v>
          </cell>
          <cell r="H8105" t="str">
            <v>/  /</v>
          </cell>
          <cell r="I8105">
            <v>0</v>
          </cell>
          <cell r="J8105">
            <v>0</v>
          </cell>
          <cell r="K8105">
            <v>2959.2</v>
          </cell>
          <cell r="L8105">
            <v>2959.2</v>
          </cell>
          <cell r="M8105">
            <v>0</v>
          </cell>
          <cell r="N8105">
            <v>0</v>
          </cell>
          <cell r="O8105">
            <v>2959.2</v>
          </cell>
          <cell r="P8105">
            <v>0</v>
          </cell>
        </row>
        <row r="8106">
          <cell r="A8106" t="str">
            <v>0011997910</v>
          </cell>
          <cell r="B8106">
            <v>11997</v>
          </cell>
          <cell r="C8106">
            <v>119970</v>
          </cell>
          <cell r="D8106">
            <v>410</v>
          </cell>
          <cell r="E8106">
            <v>910</v>
          </cell>
          <cell r="F8106">
            <v>1</v>
          </cell>
          <cell r="G8106">
            <v>1</v>
          </cell>
          <cell r="H8106" t="str">
            <v>/  /</v>
          </cell>
          <cell r="I8106">
            <v>0</v>
          </cell>
          <cell r="J8106">
            <v>0</v>
          </cell>
          <cell r="K8106">
            <v>4228</v>
          </cell>
          <cell r="L8106">
            <v>4228</v>
          </cell>
          <cell r="M8106">
            <v>0</v>
          </cell>
          <cell r="N8106">
            <v>0</v>
          </cell>
          <cell r="O8106">
            <v>4228</v>
          </cell>
          <cell r="P8106">
            <v>0</v>
          </cell>
        </row>
        <row r="8107">
          <cell r="A8107" t="str">
            <v>0011997951</v>
          </cell>
          <cell r="B8107">
            <v>11997</v>
          </cell>
          <cell r="C8107">
            <v>119970</v>
          </cell>
          <cell r="D8107">
            <v>410</v>
          </cell>
          <cell r="E8107">
            <v>951</v>
          </cell>
          <cell r="F8107">
            <v>1</v>
          </cell>
          <cell r="G8107">
            <v>1</v>
          </cell>
          <cell r="H8107" t="str">
            <v>/  /</v>
          </cell>
          <cell r="I8107">
            <v>0</v>
          </cell>
          <cell r="J8107">
            <v>0</v>
          </cell>
          <cell r="K8107">
            <v>614</v>
          </cell>
          <cell r="L8107">
            <v>614</v>
          </cell>
          <cell r="M8107">
            <v>0</v>
          </cell>
          <cell r="N8107">
            <v>0</v>
          </cell>
          <cell r="O8107">
            <v>614</v>
          </cell>
          <cell r="P8107">
            <v>0</v>
          </cell>
        </row>
        <row r="8108">
          <cell r="A8108" t="str">
            <v>0011999101</v>
          </cell>
          <cell r="B8108">
            <v>11999</v>
          </cell>
          <cell r="C8108">
            <v>119990</v>
          </cell>
          <cell r="D8108">
            <v>862</v>
          </cell>
          <cell r="E8108">
            <v>101</v>
          </cell>
          <cell r="F8108">
            <v>1</v>
          </cell>
          <cell r="G8108">
            <v>1</v>
          </cell>
          <cell r="H8108">
            <v>39089</v>
          </cell>
          <cell r="I8108">
            <v>5638</v>
          </cell>
          <cell r="J8108">
            <v>0</v>
          </cell>
          <cell r="K8108">
            <v>5638</v>
          </cell>
          <cell r="L8108">
            <v>5638</v>
          </cell>
          <cell r="M8108">
            <v>0</v>
          </cell>
          <cell r="N8108">
            <v>0</v>
          </cell>
          <cell r="O8108">
            <v>5638</v>
          </cell>
          <cell r="P8108">
            <v>0</v>
          </cell>
        </row>
        <row r="8109">
          <cell r="A8109" t="str">
            <v>0011999185</v>
          </cell>
          <cell r="B8109">
            <v>11999</v>
          </cell>
          <cell r="C8109">
            <v>119990</v>
          </cell>
          <cell r="D8109">
            <v>862</v>
          </cell>
          <cell r="E8109">
            <v>185</v>
          </cell>
          <cell r="F8109">
            <v>1</v>
          </cell>
          <cell r="G8109">
            <v>2</v>
          </cell>
          <cell r="H8109" t="str">
            <v>15/01/08</v>
          </cell>
          <cell r="I8109">
            <v>0</v>
          </cell>
          <cell r="J8109">
            <v>1891.62</v>
          </cell>
          <cell r="K8109">
            <v>1891.62</v>
          </cell>
          <cell r="L8109">
            <v>1891.62</v>
          </cell>
          <cell r="M8109">
            <v>0</v>
          </cell>
          <cell r="N8109">
            <v>0</v>
          </cell>
          <cell r="O8109">
            <v>1891.62</v>
          </cell>
          <cell r="P8109">
            <v>0</v>
          </cell>
        </row>
        <row r="8110">
          <cell r="A8110" t="str">
            <v>0011999263</v>
          </cell>
          <cell r="B8110">
            <v>11999</v>
          </cell>
          <cell r="C8110">
            <v>119990</v>
          </cell>
          <cell r="D8110">
            <v>862</v>
          </cell>
          <cell r="E8110">
            <v>263</v>
          </cell>
          <cell r="F8110">
            <v>1</v>
          </cell>
          <cell r="G8110">
            <v>2</v>
          </cell>
          <cell r="H8110" t="str">
            <v>21/01/08</v>
          </cell>
          <cell r="I8110">
            <v>0</v>
          </cell>
          <cell r="J8110">
            <v>48.15</v>
          </cell>
          <cell r="K8110">
            <v>48.15</v>
          </cell>
          <cell r="L8110">
            <v>48.15</v>
          </cell>
          <cell r="M8110">
            <v>0</v>
          </cell>
          <cell r="N8110">
            <v>0</v>
          </cell>
          <cell r="O8110">
            <v>48.15</v>
          </cell>
          <cell r="P8110">
            <v>0</v>
          </cell>
        </row>
        <row r="8111">
          <cell r="A8111" t="str">
            <v>0011999301</v>
          </cell>
          <cell r="B8111">
            <v>11999</v>
          </cell>
          <cell r="C8111">
            <v>119990</v>
          </cell>
          <cell r="D8111">
            <v>862</v>
          </cell>
          <cell r="E8111">
            <v>301</v>
          </cell>
          <cell r="F8111">
            <v>1</v>
          </cell>
          <cell r="G8111">
            <v>2</v>
          </cell>
          <cell r="H8111" t="str">
            <v>/  /</v>
          </cell>
          <cell r="I8111">
            <v>0</v>
          </cell>
          <cell r="J8111">
            <v>1939.77</v>
          </cell>
          <cell r="K8111">
            <v>7577.77</v>
          </cell>
          <cell r="L8111">
            <v>7577.77</v>
          </cell>
          <cell r="M8111">
            <v>0</v>
          </cell>
          <cell r="N8111">
            <v>0</v>
          </cell>
          <cell r="O8111">
            <v>7577.77</v>
          </cell>
          <cell r="P8111">
            <v>0</v>
          </cell>
        </row>
        <row r="8112">
          <cell r="A8112" t="str">
            <v>0011999511</v>
          </cell>
          <cell r="B8112">
            <v>11999</v>
          </cell>
          <cell r="C8112">
            <v>119990</v>
          </cell>
          <cell r="D8112">
            <v>862</v>
          </cell>
          <cell r="E8112">
            <v>511</v>
          </cell>
          <cell r="F8112">
            <v>1</v>
          </cell>
          <cell r="G8112">
            <v>2</v>
          </cell>
          <cell r="H8112" t="str">
            <v>31/10/02</v>
          </cell>
          <cell r="I8112">
            <v>0</v>
          </cell>
          <cell r="J8112">
            <v>378</v>
          </cell>
          <cell r="K8112">
            <v>1278</v>
          </cell>
          <cell r="L8112">
            <v>1278</v>
          </cell>
          <cell r="M8112">
            <v>0</v>
          </cell>
          <cell r="N8112">
            <v>1278</v>
          </cell>
          <cell r="O8112">
            <v>1278</v>
          </cell>
          <cell r="P8112">
            <v>0</v>
          </cell>
        </row>
        <row r="8113">
          <cell r="A8113" t="str">
            <v>0011999523</v>
          </cell>
          <cell r="B8113">
            <v>11999</v>
          </cell>
          <cell r="C8113">
            <v>119990</v>
          </cell>
          <cell r="D8113">
            <v>862</v>
          </cell>
          <cell r="E8113">
            <v>523</v>
          </cell>
          <cell r="F8113">
            <v>1</v>
          </cell>
          <cell r="G8113">
            <v>1</v>
          </cell>
          <cell r="H8113" t="str">
            <v>30/09/01</v>
          </cell>
          <cell r="I8113">
            <v>1</v>
          </cell>
          <cell r="J8113">
            <v>0</v>
          </cell>
          <cell r="K8113">
            <v>1</v>
          </cell>
          <cell r="L8113">
            <v>1</v>
          </cell>
          <cell r="M8113">
            <v>0</v>
          </cell>
          <cell r="N8113">
            <v>0</v>
          </cell>
          <cell r="O8113">
            <v>1</v>
          </cell>
          <cell r="P8113">
            <v>0</v>
          </cell>
        </row>
        <row r="8114">
          <cell r="A8114" t="str">
            <v>0011999601</v>
          </cell>
          <cell r="B8114">
            <v>11999</v>
          </cell>
          <cell r="C8114">
            <v>119990</v>
          </cell>
          <cell r="D8114">
            <v>862</v>
          </cell>
          <cell r="E8114">
            <v>601</v>
          </cell>
          <cell r="F8114">
            <v>1</v>
          </cell>
          <cell r="G8114">
            <v>2</v>
          </cell>
          <cell r="H8114" t="str">
            <v>/  /</v>
          </cell>
          <cell r="I8114">
            <v>0</v>
          </cell>
          <cell r="J8114">
            <v>1561.77</v>
          </cell>
          <cell r="K8114">
            <v>6298.77</v>
          </cell>
          <cell r="L8114">
            <v>6298.77</v>
          </cell>
          <cell r="M8114">
            <v>0</v>
          </cell>
          <cell r="N8114">
            <v>0</v>
          </cell>
          <cell r="O8114">
            <v>6298.77</v>
          </cell>
          <cell r="P8114">
            <v>0</v>
          </cell>
        </row>
        <row r="8115">
          <cell r="A8115" t="str">
            <v>0011999701</v>
          </cell>
          <cell r="B8115">
            <v>11999</v>
          </cell>
          <cell r="C8115">
            <v>119990</v>
          </cell>
          <cell r="D8115">
            <v>862</v>
          </cell>
          <cell r="E8115">
            <v>701</v>
          </cell>
          <cell r="F8115">
            <v>1</v>
          </cell>
          <cell r="G8115">
            <v>2</v>
          </cell>
          <cell r="H8115" t="str">
            <v>/  /</v>
          </cell>
          <cell r="I8115">
            <v>0</v>
          </cell>
          <cell r="J8115">
            <v>1561.77</v>
          </cell>
          <cell r="K8115">
            <v>6298.77</v>
          </cell>
          <cell r="L8115">
            <v>6298.77</v>
          </cell>
          <cell r="M8115">
            <v>0</v>
          </cell>
          <cell r="N8115">
            <v>0</v>
          </cell>
          <cell r="O8115">
            <v>6298.77</v>
          </cell>
          <cell r="P8115">
            <v>0</v>
          </cell>
        </row>
        <row r="8116">
          <cell r="A8116" t="str">
            <v>0011999910</v>
          </cell>
          <cell r="B8116">
            <v>11999</v>
          </cell>
          <cell r="C8116">
            <v>119990</v>
          </cell>
          <cell r="D8116">
            <v>862</v>
          </cell>
          <cell r="E8116">
            <v>910</v>
          </cell>
          <cell r="F8116">
            <v>1</v>
          </cell>
          <cell r="G8116">
            <v>2</v>
          </cell>
          <cell r="H8116" t="str">
            <v>31/10/02</v>
          </cell>
          <cell r="I8116">
            <v>0</v>
          </cell>
          <cell r="J8116">
            <v>0</v>
          </cell>
          <cell r="K8116">
            <v>5638</v>
          </cell>
          <cell r="L8116">
            <v>5638</v>
          </cell>
          <cell r="M8116">
            <v>0</v>
          </cell>
          <cell r="N8116">
            <v>0</v>
          </cell>
          <cell r="O8116">
            <v>5638</v>
          </cell>
          <cell r="P8116">
            <v>0</v>
          </cell>
        </row>
        <row r="8117">
          <cell r="A8117" t="str">
            <v>0011999915</v>
          </cell>
          <cell r="B8117">
            <v>11999</v>
          </cell>
          <cell r="C8117">
            <v>119990</v>
          </cell>
          <cell r="D8117">
            <v>862</v>
          </cell>
          <cell r="E8117">
            <v>915</v>
          </cell>
          <cell r="F8117">
            <v>1</v>
          </cell>
          <cell r="G8117">
            <v>2</v>
          </cell>
          <cell r="H8117" t="str">
            <v>/  /</v>
          </cell>
          <cell r="I8117">
            <v>0</v>
          </cell>
          <cell r="J8117">
            <v>1891.62</v>
          </cell>
          <cell r="K8117">
            <v>1891.62</v>
          </cell>
          <cell r="L8117">
            <v>1891.62</v>
          </cell>
          <cell r="M8117">
            <v>0</v>
          </cell>
          <cell r="N8117">
            <v>0</v>
          </cell>
          <cell r="O8117">
            <v>1891.62</v>
          </cell>
          <cell r="P8117">
            <v>0</v>
          </cell>
        </row>
        <row r="8118">
          <cell r="A8118" t="str">
            <v>0011999951</v>
          </cell>
          <cell r="B8118">
            <v>11999</v>
          </cell>
          <cell r="C8118">
            <v>119990</v>
          </cell>
          <cell r="D8118">
            <v>862</v>
          </cell>
          <cell r="E8118">
            <v>951</v>
          </cell>
          <cell r="F8118">
            <v>1</v>
          </cell>
          <cell r="G8118">
            <v>2</v>
          </cell>
          <cell r="H8118" t="str">
            <v>31/10/02</v>
          </cell>
          <cell r="I8118">
            <v>0</v>
          </cell>
          <cell r="J8118">
            <v>275</v>
          </cell>
          <cell r="K8118">
            <v>928</v>
          </cell>
          <cell r="L8118">
            <v>928</v>
          </cell>
          <cell r="M8118">
            <v>0</v>
          </cell>
          <cell r="N8118">
            <v>0</v>
          </cell>
          <cell r="O8118">
            <v>928</v>
          </cell>
          <cell r="P8118">
            <v>0</v>
          </cell>
        </row>
        <row r="8119">
          <cell r="A8119" t="str">
            <v>0012000101</v>
          </cell>
          <cell r="B8119">
            <v>12000</v>
          </cell>
          <cell r="C8119">
            <v>120000</v>
          </cell>
          <cell r="D8119" t="str">
            <v>M1C</v>
          </cell>
          <cell r="E8119">
            <v>101</v>
          </cell>
          <cell r="F8119">
            <v>1</v>
          </cell>
          <cell r="G8119">
            <v>1</v>
          </cell>
          <cell r="H8119">
            <v>39089</v>
          </cell>
          <cell r="I8119">
            <v>11253</v>
          </cell>
          <cell r="J8119">
            <v>0</v>
          </cell>
          <cell r="K8119">
            <v>11253</v>
          </cell>
          <cell r="L8119">
            <v>11253</v>
          </cell>
          <cell r="M8119">
            <v>0</v>
          </cell>
          <cell r="N8119">
            <v>0</v>
          </cell>
          <cell r="O8119">
            <v>11253</v>
          </cell>
          <cell r="P8119">
            <v>0</v>
          </cell>
        </row>
        <row r="8120">
          <cell r="A8120" t="str">
            <v>0012000103</v>
          </cell>
          <cell r="B8120">
            <v>12000</v>
          </cell>
          <cell r="C8120">
            <v>120000</v>
          </cell>
          <cell r="D8120" t="str">
            <v>M1C</v>
          </cell>
          <cell r="E8120">
            <v>103</v>
          </cell>
          <cell r="F8120">
            <v>1</v>
          </cell>
          <cell r="G8120">
            <v>1</v>
          </cell>
          <cell r="H8120">
            <v>36166</v>
          </cell>
          <cell r="I8120">
            <v>1000</v>
          </cell>
          <cell r="J8120">
            <v>0</v>
          </cell>
          <cell r="K8120">
            <v>1000</v>
          </cell>
          <cell r="L8120">
            <v>1000</v>
          </cell>
          <cell r="M8120">
            <v>0</v>
          </cell>
          <cell r="N8120">
            <v>0</v>
          </cell>
          <cell r="O8120">
            <v>1000</v>
          </cell>
          <cell r="P8120">
            <v>0</v>
          </cell>
        </row>
        <row r="8121">
          <cell r="A8121" t="str">
            <v>0012000106</v>
          </cell>
          <cell r="B8121">
            <v>12000</v>
          </cell>
          <cell r="C8121">
            <v>120000</v>
          </cell>
          <cell r="D8121" t="str">
            <v>M1C</v>
          </cell>
          <cell r="E8121">
            <v>106</v>
          </cell>
          <cell r="F8121">
            <v>1</v>
          </cell>
          <cell r="G8121">
            <v>1</v>
          </cell>
          <cell r="H8121">
            <v>35799</v>
          </cell>
          <cell r="I8121">
            <v>150</v>
          </cell>
          <cell r="J8121">
            <v>0</v>
          </cell>
          <cell r="K8121">
            <v>150</v>
          </cell>
          <cell r="L8121">
            <v>150</v>
          </cell>
          <cell r="M8121">
            <v>0</v>
          </cell>
          <cell r="N8121">
            <v>0</v>
          </cell>
          <cell r="O8121">
            <v>150</v>
          </cell>
          <cell r="P8121">
            <v>0</v>
          </cell>
        </row>
        <row r="8122">
          <cell r="A8122" t="str">
            <v>0012000301</v>
          </cell>
          <cell r="B8122">
            <v>12000</v>
          </cell>
          <cell r="C8122">
            <v>120000</v>
          </cell>
          <cell r="D8122" t="str">
            <v>M1C</v>
          </cell>
          <cell r="E8122">
            <v>301</v>
          </cell>
          <cell r="F8122">
            <v>1</v>
          </cell>
          <cell r="G8122">
            <v>1</v>
          </cell>
          <cell r="H8122" t="str">
            <v>/  /</v>
          </cell>
          <cell r="I8122">
            <v>0</v>
          </cell>
          <cell r="J8122">
            <v>0</v>
          </cell>
          <cell r="K8122">
            <v>12403</v>
          </cell>
          <cell r="L8122">
            <v>12403</v>
          </cell>
          <cell r="M8122">
            <v>0</v>
          </cell>
          <cell r="N8122">
            <v>0</v>
          </cell>
          <cell r="O8122">
            <v>12403</v>
          </cell>
          <cell r="P8122">
            <v>0</v>
          </cell>
        </row>
        <row r="8123">
          <cell r="A8123" t="str">
            <v>0012000511</v>
          </cell>
          <cell r="B8123">
            <v>12000</v>
          </cell>
          <cell r="C8123">
            <v>120000</v>
          </cell>
          <cell r="D8123" t="str">
            <v>M1C</v>
          </cell>
          <cell r="E8123">
            <v>511</v>
          </cell>
          <cell r="F8123">
            <v>1</v>
          </cell>
          <cell r="G8123">
            <v>1</v>
          </cell>
          <cell r="H8123" t="str">
            <v>/  /</v>
          </cell>
          <cell r="I8123">
            <v>0</v>
          </cell>
          <cell r="J8123">
            <v>0</v>
          </cell>
          <cell r="K8123">
            <v>900</v>
          </cell>
          <cell r="L8123">
            <v>900</v>
          </cell>
          <cell r="M8123">
            <v>0</v>
          </cell>
          <cell r="N8123">
            <v>900</v>
          </cell>
          <cell r="O8123">
            <v>900</v>
          </cell>
          <cell r="P8123">
            <v>0</v>
          </cell>
        </row>
        <row r="8124">
          <cell r="A8124" t="str">
            <v>0012000531</v>
          </cell>
          <cell r="B8124">
            <v>12000</v>
          </cell>
          <cell r="C8124">
            <v>120000</v>
          </cell>
          <cell r="D8124" t="str">
            <v>M1C</v>
          </cell>
          <cell r="E8124">
            <v>531</v>
          </cell>
          <cell r="F8124">
            <v>1</v>
          </cell>
          <cell r="G8124">
            <v>1</v>
          </cell>
          <cell r="H8124">
            <v>33609</v>
          </cell>
          <cell r="I8124">
            <v>3</v>
          </cell>
          <cell r="J8124">
            <v>0</v>
          </cell>
          <cell r="K8124">
            <v>3</v>
          </cell>
          <cell r="L8124">
            <v>3</v>
          </cell>
          <cell r="M8124">
            <v>0</v>
          </cell>
          <cell r="N8124">
            <v>0</v>
          </cell>
          <cell r="O8124">
            <v>3</v>
          </cell>
          <cell r="P8124">
            <v>0</v>
          </cell>
        </row>
        <row r="8125">
          <cell r="A8125" t="str">
            <v>0012000601</v>
          </cell>
          <cell r="B8125">
            <v>12000</v>
          </cell>
          <cell r="C8125">
            <v>120000</v>
          </cell>
          <cell r="D8125" t="str">
            <v>M1C</v>
          </cell>
          <cell r="E8125">
            <v>601</v>
          </cell>
          <cell r="F8125">
            <v>1</v>
          </cell>
          <cell r="G8125">
            <v>1</v>
          </cell>
          <cell r="H8125" t="str">
            <v>/  /</v>
          </cell>
          <cell r="I8125">
            <v>0</v>
          </cell>
          <cell r="J8125">
            <v>0</v>
          </cell>
          <cell r="K8125">
            <v>11500</v>
          </cell>
          <cell r="L8125">
            <v>11500</v>
          </cell>
          <cell r="M8125">
            <v>0</v>
          </cell>
          <cell r="N8125">
            <v>0</v>
          </cell>
          <cell r="O8125">
            <v>11500</v>
          </cell>
          <cell r="P8125">
            <v>0</v>
          </cell>
        </row>
        <row r="8126">
          <cell r="A8126" t="str">
            <v>0012000701</v>
          </cell>
          <cell r="B8126">
            <v>12000</v>
          </cell>
          <cell r="C8126">
            <v>120000</v>
          </cell>
          <cell r="D8126" t="str">
            <v>M1C</v>
          </cell>
          <cell r="E8126">
            <v>701</v>
          </cell>
          <cell r="F8126">
            <v>1</v>
          </cell>
          <cell r="G8126">
            <v>1</v>
          </cell>
          <cell r="H8126" t="str">
            <v>/  /</v>
          </cell>
          <cell r="I8126">
            <v>0</v>
          </cell>
          <cell r="J8126">
            <v>0</v>
          </cell>
          <cell r="K8126">
            <v>11500</v>
          </cell>
          <cell r="L8126">
            <v>11500</v>
          </cell>
          <cell r="M8126">
            <v>0</v>
          </cell>
          <cell r="N8126">
            <v>0</v>
          </cell>
          <cell r="O8126">
            <v>11500</v>
          </cell>
          <cell r="P8126">
            <v>0</v>
          </cell>
        </row>
        <row r="8127">
          <cell r="A8127" t="str">
            <v>0012000910</v>
          </cell>
          <cell r="B8127">
            <v>12000</v>
          </cell>
          <cell r="C8127">
            <v>120000</v>
          </cell>
          <cell r="D8127" t="str">
            <v>M1C</v>
          </cell>
          <cell r="E8127">
            <v>910</v>
          </cell>
          <cell r="F8127">
            <v>1</v>
          </cell>
          <cell r="G8127">
            <v>1</v>
          </cell>
          <cell r="H8127" t="str">
            <v>/  /</v>
          </cell>
          <cell r="I8127">
            <v>0</v>
          </cell>
          <cell r="J8127">
            <v>0</v>
          </cell>
          <cell r="K8127">
            <v>12403</v>
          </cell>
          <cell r="L8127">
            <v>12403</v>
          </cell>
          <cell r="M8127">
            <v>0</v>
          </cell>
          <cell r="N8127">
            <v>0</v>
          </cell>
          <cell r="O8127">
            <v>12403</v>
          </cell>
          <cell r="P8127">
            <v>0</v>
          </cell>
        </row>
        <row r="8128">
          <cell r="A8128" t="str">
            <v>0012000951</v>
          </cell>
          <cell r="B8128">
            <v>12000</v>
          </cell>
          <cell r="C8128">
            <v>120000</v>
          </cell>
          <cell r="D8128" t="str">
            <v>M1C</v>
          </cell>
          <cell r="E8128">
            <v>951</v>
          </cell>
          <cell r="F8128">
            <v>1</v>
          </cell>
          <cell r="G8128">
            <v>1</v>
          </cell>
          <cell r="H8128" t="str">
            <v>31/12/01</v>
          </cell>
          <cell r="I8128">
            <v>0</v>
          </cell>
          <cell r="J8128">
            <v>0</v>
          </cell>
          <cell r="K8128">
            <v>653</v>
          </cell>
          <cell r="L8128">
            <v>653</v>
          </cell>
          <cell r="M8128">
            <v>0</v>
          </cell>
          <cell r="N8128">
            <v>0</v>
          </cell>
          <cell r="O8128">
            <v>653</v>
          </cell>
          <cell r="P8128">
            <v>0</v>
          </cell>
        </row>
        <row r="8129">
          <cell r="A8129" t="str">
            <v>0012006101</v>
          </cell>
          <cell r="B8129">
            <v>12006</v>
          </cell>
          <cell r="C8129">
            <v>120060</v>
          </cell>
          <cell r="D8129" t="str">
            <v>SAH</v>
          </cell>
          <cell r="E8129">
            <v>101</v>
          </cell>
          <cell r="F8129">
            <v>1</v>
          </cell>
          <cell r="G8129">
            <v>1</v>
          </cell>
          <cell r="H8129">
            <v>39089</v>
          </cell>
          <cell r="I8129">
            <v>5813</v>
          </cell>
          <cell r="J8129">
            <v>0</v>
          </cell>
          <cell r="K8129">
            <v>5813</v>
          </cell>
          <cell r="L8129">
            <v>5813</v>
          </cell>
          <cell r="M8129">
            <v>0</v>
          </cell>
          <cell r="N8129">
            <v>0</v>
          </cell>
          <cell r="O8129">
            <v>5813</v>
          </cell>
          <cell r="P8129">
            <v>0</v>
          </cell>
        </row>
        <row r="8130">
          <cell r="A8130" t="str">
            <v>0012006103</v>
          </cell>
          <cell r="B8130">
            <v>12006</v>
          </cell>
          <cell r="C8130">
            <v>120060</v>
          </cell>
          <cell r="D8130" t="str">
            <v>SAH</v>
          </cell>
          <cell r="E8130">
            <v>103</v>
          </cell>
          <cell r="F8130">
            <v>1</v>
          </cell>
          <cell r="G8130">
            <v>1</v>
          </cell>
          <cell r="H8130">
            <v>36897</v>
          </cell>
          <cell r="I8130">
            <v>800</v>
          </cell>
          <cell r="J8130">
            <v>0</v>
          </cell>
          <cell r="K8130">
            <v>800</v>
          </cell>
          <cell r="L8130">
            <v>800</v>
          </cell>
          <cell r="M8130">
            <v>0</v>
          </cell>
          <cell r="N8130">
            <v>0</v>
          </cell>
          <cell r="O8130">
            <v>800</v>
          </cell>
          <cell r="P8130">
            <v>0</v>
          </cell>
        </row>
        <row r="8131">
          <cell r="A8131" t="str">
            <v>0012006106</v>
          </cell>
          <cell r="B8131">
            <v>12006</v>
          </cell>
          <cell r="C8131">
            <v>120060</v>
          </cell>
          <cell r="D8131" t="str">
            <v>SAH</v>
          </cell>
          <cell r="E8131">
            <v>106</v>
          </cell>
          <cell r="F8131">
            <v>1</v>
          </cell>
          <cell r="G8131">
            <v>1</v>
          </cell>
          <cell r="H8131">
            <v>36530</v>
          </cell>
          <cell r="I8131">
            <v>150</v>
          </cell>
          <cell r="J8131">
            <v>0</v>
          </cell>
          <cell r="K8131">
            <v>150</v>
          </cell>
          <cell r="L8131">
            <v>150</v>
          </cell>
          <cell r="M8131">
            <v>0</v>
          </cell>
          <cell r="N8131">
            <v>0</v>
          </cell>
          <cell r="O8131">
            <v>150</v>
          </cell>
          <cell r="P8131">
            <v>0</v>
          </cell>
        </row>
        <row r="8132">
          <cell r="A8132" t="str">
            <v>0012006301</v>
          </cell>
          <cell r="B8132">
            <v>12006</v>
          </cell>
          <cell r="C8132">
            <v>120060</v>
          </cell>
          <cell r="D8132" t="str">
            <v>SAH</v>
          </cell>
          <cell r="E8132">
            <v>301</v>
          </cell>
          <cell r="F8132">
            <v>1</v>
          </cell>
          <cell r="G8132">
            <v>1</v>
          </cell>
          <cell r="H8132" t="str">
            <v>/  /</v>
          </cell>
          <cell r="I8132">
            <v>0</v>
          </cell>
          <cell r="J8132">
            <v>0</v>
          </cell>
          <cell r="K8132">
            <v>6763</v>
          </cell>
          <cell r="L8132">
            <v>6763</v>
          </cell>
          <cell r="M8132">
            <v>0</v>
          </cell>
          <cell r="N8132">
            <v>0</v>
          </cell>
          <cell r="O8132">
            <v>6763</v>
          </cell>
          <cell r="P8132">
            <v>0</v>
          </cell>
        </row>
        <row r="8133">
          <cell r="A8133" t="str">
            <v>0012006511</v>
          </cell>
          <cell r="B8133">
            <v>12006</v>
          </cell>
          <cell r="C8133">
            <v>120060</v>
          </cell>
          <cell r="D8133" t="str">
            <v>SAH</v>
          </cell>
          <cell r="E8133">
            <v>511</v>
          </cell>
          <cell r="F8133">
            <v>1</v>
          </cell>
          <cell r="G8133">
            <v>1</v>
          </cell>
          <cell r="H8133" t="str">
            <v>/  /</v>
          </cell>
          <cell r="I8133">
            <v>0</v>
          </cell>
          <cell r="J8133">
            <v>0</v>
          </cell>
          <cell r="K8133">
            <v>900</v>
          </cell>
          <cell r="L8133">
            <v>900</v>
          </cell>
          <cell r="M8133">
            <v>0</v>
          </cell>
          <cell r="N8133">
            <v>900</v>
          </cell>
          <cell r="O8133">
            <v>900</v>
          </cell>
          <cell r="P8133">
            <v>0</v>
          </cell>
        </row>
        <row r="8134">
          <cell r="A8134" t="str">
            <v>0012006522</v>
          </cell>
          <cell r="B8134">
            <v>12006</v>
          </cell>
          <cell r="C8134">
            <v>120060</v>
          </cell>
          <cell r="D8134" t="str">
            <v>SAH</v>
          </cell>
          <cell r="E8134">
            <v>522</v>
          </cell>
          <cell r="F8134">
            <v>1</v>
          </cell>
          <cell r="G8134">
            <v>1</v>
          </cell>
          <cell r="H8134">
            <v>36533</v>
          </cell>
          <cell r="I8134">
            <v>7</v>
          </cell>
          <cell r="J8134">
            <v>0</v>
          </cell>
          <cell r="K8134">
            <v>7</v>
          </cell>
          <cell r="L8134">
            <v>7</v>
          </cell>
          <cell r="M8134">
            <v>0</v>
          </cell>
          <cell r="N8134">
            <v>0</v>
          </cell>
          <cell r="O8134">
            <v>7</v>
          </cell>
          <cell r="P8134">
            <v>0</v>
          </cell>
        </row>
        <row r="8135">
          <cell r="A8135" t="str">
            <v>0012006555</v>
          </cell>
          <cell r="B8135">
            <v>12006</v>
          </cell>
          <cell r="C8135">
            <v>120060</v>
          </cell>
          <cell r="D8135" t="str">
            <v>SAH</v>
          </cell>
          <cell r="E8135">
            <v>555</v>
          </cell>
          <cell r="F8135">
            <v>1</v>
          </cell>
          <cell r="G8135">
            <v>1</v>
          </cell>
          <cell r="H8135" t="str">
            <v>/  /</v>
          </cell>
          <cell r="I8135">
            <v>0</v>
          </cell>
          <cell r="J8135">
            <v>0</v>
          </cell>
          <cell r="K8135">
            <v>400</v>
          </cell>
          <cell r="L8135">
            <v>400</v>
          </cell>
          <cell r="M8135">
            <v>0</v>
          </cell>
          <cell r="N8135">
            <v>0</v>
          </cell>
          <cell r="O8135">
            <v>400</v>
          </cell>
          <cell r="P8135">
            <v>0</v>
          </cell>
        </row>
        <row r="8136">
          <cell r="A8136" t="str">
            <v>0012006601</v>
          </cell>
          <cell r="B8136">
            <v>12006</v>
          </cell>
          <cell r="C8136">
            <v>120060</v>
          </cell>
          <cell r="D8136" t="str">
            <v>SAH</v>
          </cell>
          <cell r="E8136">
            <v>601</v>
          </cell>
          <cell r="F8136">
            <v>1</v>
          </cell>
          <cell r="G8136">
            <v>1</v>
          </cell>
          <cell r="H8136" t="str">
            <v>/  /</v>
          </cell>
          <cell r="I8136">
            <v>0</v>
          </cell>
          <cell r="J8136">
            <v>0</v>
          </cell>
          <cell r="K8136">
            <v>5456</v>
          </cell>
          <cell r="L8136">
            <v>5456</v>
          </cell>
          <cell r="M8136">
            <v>0</v>
          </cell>
          <cell r="N8136">
            <v>0</v>
          </cell>
          <cell r="O8136">
            <v>5456</v>
          </cell>
          <cell r="P8136">
            <v>0</v>
          </cell>
        </row>
        <row r="8137">
          <cell r="A8137" t="str">
            <v>0012006701</v>
          </cell>
          <cell r="B8137">
            <v>12006</v>
          </cell>
          <cell r="C8137">
            <v>120060</v>
          </cell>
          <cell r="D8137" t="str">
            <v>SAH</v>
          </cell>
          <cell r="E8137">
            <v>701</v>
          </cell>
          <cell r="F8137">
            <v>1</v>
          </cell>
          <cell r="G8137">
            <v>1</v>
          </cell>
          <cell r="H8137" t="str">
            <v>/  /</v>
          </cell>
          <cell r="I8137">
            <v>0</v>
          </cell>
          <cell r="J8137">
            <v>0</v>
          </cell>
          <cell r="K8137">
            <v>5456</v>
          </cell>
          <cell r="L8137">
            <v>5456</v>
          </cell>
          <cell r="M8137">
            <v>0</v>
          </cell>
          <cell r="N8137">
            <v>0</v>
          </cell>
          <cell r="O8137">
            <v>5456</v>
          </cell>
          <cell r="P8137">
            <v>0</v>
          </cell>
        </row>
        <row r="8138">
          <cell r="A8138" t="str">
            <v>0012006910</v>
          </cell>
          <cell r="B8138">
            <v>12006</v>
          </cell>
          <cell r="C8138">
            <v>120060</v>
          </cell>
          <cell r="D8138" t="str">
            <v>SAH</v>
          </cell>
          <cell r="E8138">
            <v>910</v>
          </cell>
          <cell r="F8138">
            <v>1</v>
          </cell>
          <cell r="G8138">
            <v>1</v>
          </cell>
          <cell r="H8138" t="str">
            <v>/  /</v>
          </cell>
          <cell r="I8138">
            <v>0</v>
          </cell>
          <cell r="J8138">
            <v>0</v>
          </cell>
          <cell r="K8138">
            <v>6763</v>
          </cell>
          <cell r="L8138">
            <v>6763</v>
          </cell>
          <cell r="M8138">
            <v>0</v>
          </cell>
          <cell r="N8138">
            <v>0</v>
          </cell>
          <cell r="O8138">
            <v>6763</v>
          </cell>
          <cell r="P8138">
            <v>0</v>
          </cell>
        </row>
        <row r="8139">
          <cell r="A8139" t="str">
            <v>0012006951</v>
          </cell>
          <cell r="B8139">
            <v>12006</v>
          </cell>
          <cell r="C8139">
            <v>120060</v>
          </cell>
          <cell r="D8139" t="str">
            <v>SAH</v>
          </cell>
          <cell r="E8139">
            <v>951</v>
          </cell>
          <cell r="F8139">
            <v>1</v>
          </cell>
          <cell r="G8139">
            <v>1</v>
          </cell>
          <cell r="H8139" t="str">
            <v>/  /</v>
          </cell>
          <cell r="I8139">
            <v>0</v>
          </cell>
          <cell r="J8139">
            <v>0</v>
          </cell>
          <cell r="K8139">
            <v>653</v>
          </cell>
          <cell r="L8139">
            <v>653</v>
          </cell>
          <cell r="M8139">
            <v>0</v>
          </cell>
          <cell r="N8139">
            <v>0</v>
          </cell>
          <cell r="O8139">
            <v>653</v>
          </cell>
          <cell r="P8139">
            <v>0</v>
          </cell>
        </row>
        <row r="8140">
          <cell r="A8140" t="str">
            <v>0012007101</v>
          </cell>
          <cell r="B8140">
            <v>12007</v>
          </cell>
          <cell r="C8140">
            <v>120070</v>
          </cell>
          <cell r="D8140" t="str">
            <v>G1C</v>
          </cell>
          <cell r="E8140">
            <v>101</v>
          </cell>
          <cell r="F8140">
            <v>1</v>
          </cell>
          <cell r="G8140">
            <v>1</v>
          </cell>
          <cell r="H8140">
            <v>39089</v>
          </cell>
          <cell r="I8140">
            <v>4916</v>
          </cell>
          <cell r="J8140">
            <v>0</v>
          </cell>
          <cell r="K8140">
            <v>4916</v>
          </cell>
          <cell r="L8140">
            <v>4916</v>
          </cell>
          <cell r="M8140">
            <v>0</v>
          </cell>
          <cell r="N8140">
            <v>0</v>
          </cell>
          <cell r="O8140">
            <v>4916</v>
          </cell>
          <cell r="P8140">
            <v>0</v>
          </cell>
        </row>
        <row r="8141">
          <cell r="A8141" t="str">
            <v>0012007103</v>
          </cell>
          <cell r="B8141">
            <v>12007</v>
          </cell>
          <cell r="C8141">
            <v>120070</v>
          </cell>
          <cell r="D8141" t="str">
            <v>G1C</v>
          </cell>
          <cell r="E8141">
            <v>103</v>
          </cell>
          <cell r="F8141">
            <v>1</v>
          </cell>
          <cell r="G8141">
            <v>1</v>
          </cell>
          <cell r="H8141">
            <v>36535</v>
          </cell>
          <cell r="I8141">
            <v>800</v>
          </cell>
          <cell r="J8141">
            <v>0</v>
          </cell>
          <cell r="K8141">
            <v>800</v>
          </cell>
          <cell r="L8141">
            <v>800</v>
          </cell>
          <cell r="M8141">
            <v>0</v>
          </cell>
          <cell r="N8141">
            <v>0</v>
          </cell>
          <cell r="O8141">
            <v>800</v>
          </cell>
          <cell r="P8141">
            <v>0</v>
          </cell>
        </row>
        <row r="8142">
          <cell r="A8142" t="str">
            <v>0012007106</v>
          </cell>
          <cell r="B8142">
            <v>12007</v>
          </cell>
          <cell r="C8142">
            <v>120070</v>
          </cell>
          <cell r="D8142" t="str">
            <v>G1C</v>
          </cell>
          <cell r="E8142">
            <v>106</v>
          </cell>
          <cell r="F8142">
            <v>1</v>
          </cell>
          <cell r="G8142">
            <v>1</v>
          </cell>
          <cell r="H8142">
            <v>36535</v>
          </cell>
          <cell r="I8142">
            <v>150</v>
          </cell>
          <cell r="J8142">
            <v>0</v>
          </cell>
          <cell r="K8142">
            <v>150</v>
          </cell>
          <cell r="L8142">
            <v>150</v>
          </cell>
          <cell r="M8142">
            <v>0</v>
          </cell>
          <cell r="N8142">
            <v>0</v>
          </cell>
          <cell r="O8142">
            <v>150</v>
          </cell>
          <cell r="P8142">
            <v>0</v>
          </cell>
        </row>
        <row r="8143">
          <cell r="A8143" t="str">
            <v>0012007301</v>
          </cell>
          <cell r="B8143">
            <v>12007</v>
          </cell>
          <cell r="C8143">
            <v>120070</v>
          </cell>
          <cell r="D8143" t="str">
            <v>G1C</v>
          </cell>
          <cell r="E8143">
            <v>301</v>
          </cell>
          <cell r="F8143">
            <v>1</v>
          </cell>
          <cell r="G8143">
            <v>1</v>
          </cell>
          <cell r="H8143" t="str">
            <v>/  /</v>
          </cell>
          <cell r="I8143">
            <v>0</v>
          </cell>
          <cell r="J8143">
            <v>0</v>
          </cell>
          <cell r="K8143">
            <v>5866</v>
          </cell>
          <cell r="L8143">
            <v>5866</v>
          </cell>
          <cell r="M8143">
            <v>0</v>
          </cell>
          <cell r="N8143">
            <v>0</v>
          </cell>
          <cell r="O8143">
            <v>5866</v>
          </cell>
          <cell r="P8143">
            <v>0</v>
          </cell>
        </row>
        <row r="8144">
          <cell r="A8144" t="str">
            <v>0012007511</v>
          </cell>
          <cell r="B8144">
            <v>12007</v>
          </cell>
          <cell r="C8144">
            <v>120070</v>
          </cell>
          <cell r="D8144" t="str">
            <v>G1C</v>
          </cell>
          <cell r="E8144">
            <v>511</v>
          </cell>
          <cell r="F8144">
            <v>1</v>
          </cell>
          <cell r="G8144">
            <v>1</v>
          </cell>
          <cell r="H8144" t="str">
            <v>/  /</v>
          </cell>
          <cell r="I8144">
            <v>0</v>
          </cell>
          <cell r="J8144">
            <v>0</v>
          </cell>
          <cell r="K8144">
            <v>900</v>
          </cell>
          <cell r="L8144">
            <v>900</v>
          </cell>
          <cell r="M8144">
            <v>0</v>
          </cell>
          <cell r="N8144">
            <v>900</v>
          </cell>
          <cell r="O8144">
            <v>900</v>
          </cell>
          <cell r="P8144">
            <v>0</v>
          </cell>
        </row>
        <row r="8145">
          <cell r="A8145" t="str">
            <v>0012007522</v>
          </cell>
          <cell r="B8145">
            <v>12007</v>
          </cell>
          <cell r="C8145">
            <v>120070</v>
          </cell>
          <cell r="D8145" t="str">
            <v>G1C</v>
          </cell>
          <cell r="E8145">
            <v>522</v>
          </cell>
          <cell r="F8145">
            <v>1</v>
          </cell>
          <cell r="G8145">
            <v>1</v>
          </cell>
          <cell r="H8145">
            <v>37257</v>
          </cell>
          <cell r="I8145">
            <v>7</v>
          </cell>
          <cell r="J8145">
            <v>0</v>
          </cell>
          <cell r="K8145">
            <v>7</v>
          </cell>
          <cell r="L8145">
            <v>7</v>
          </cell>
          <cell r="M8145">
            <v>0</v>
          </cell>
          <cell r="N8145">
            <v>0</v>
          </cell>
          <cell r="O8145">
            <v>7</v>
          </cell>
          <cell r="P8145">
            <v>0</v>
          </cell>
        </row>
        <row r="8146">
          <cell r="A8146" t="str">
            <v>0012007601</v>
          </cell>
          <cell r="B8146">
            <v>12007</v>
          </cell>
          <cell r="C8146">
            <v>120070</v>
          </cell>
          <cell r="D8146" t="str">
            <v>G1C</v>
          </cell>
          <cell r="E8146">
            <v>601</v>
          </cell>
          <cell r="F8146">
            <v>1</v>
          </cell>
          <cell r="G8146">
            <v>1</v>
          </cell>
          <cell r="H8146" t="str">
            <v>/  /</v>
          </cell>
          <cell r="I8146">
            <v>0</v>
          </cell>
          <cell r="J8146">
            <v>0</v>
          </cell>
          <cell r="K8146">
            <v>4959</v>
          </cell>
          <cell r="L8146">
            <v>4959</v>
          </cell>
          <cell r="M8146">
            <v>0</v>
          </cell>
          <cell r="N8146">
            <v>0</v>
          </cell>
          <cell r="O8146">
            <v>4959</v>
          </cell>
          <cell r="P8146">
            <v>0</v>
          </cell>
        </row>
        <row r="8147">
          <cell r="A8147" t="str">
            <v>0012007701</v>
          </cell>
          <cell r="B8147">
            <v>12007</v>
          </cell>
          <cell r="C8147">
            <v>120070</v>
          </cell>
          <cell r="D8147" t="str">
            <v>G1C</v>
          </cell>
          <cell r="E8147">
            <v>701</v>
          </cell>
          <cell r="F8147">
            <v>1</v>
          </cell>
          <cell r="G8147">
            <v>1</v>
          </cell>
          <cell r="H8147" t="str">
            <v>/  /</v>
          </cell>
          <cell r="I8147">
            <v>0</v>
          </cell>
          <cell r="J8147">
            <v>0</v>
          </cell>
          <cell r="K8147">
            <v>4959</v>
          </cell>
          <cell r="L8147">
            <v>4959</v>
          </cell>
          <cell r="M8147">
            <v>0</v>
          </cell>
          <cell r="N8147">
            <v>0</v>
          </cell>
          <cell r="O8147">
            <v>4959</v>
          </cell>
          <cell r="P8147">
            <v>0</v>
          </cell>
        </row>
        <row r="8148">
          <cell r="A8148" t="str">
            <v>0012007910</v>
          </cell>
          <cell r="B8148">
            <v>12007</v>
          </cell>
          <cell r="C8148">
            <v>120070</v>
          </cell>
          <cell r="D8148" t="str">
            <v>G1C</v>
          </cell>
          <cell r="E8148">
            <v>910</v>
          </cell>
          <cell r="F8148">
            <v>1</v>
          </cell>
          <cell r="G8148">
            <v>1</v>
          </cell>
          <cell r="H8148" t="str">
            <v>/  /</v>
          </cell>
          <cell r="I8148">
            <v>0</v>
          </cell>
          <cell r="J8148">
            <v>0</v>
          </cell>
          <cell r="K8148">
            <v>5866</v>
          </cell>
          <cell r="L8148">
            <v>5866</v>
          </cell>
          <cell r="M8148">
            <v>0</v>
          </cell>
          <cell r="N8148">
            <v>0</v>
          </cell>
          <cell r="O8148">
            <v>5866</v>
          </cell>
          <cell r="P8148">
            <v>0</v>
          </cell>
        </row>
        <row r="8149">
          <cell r="A8149" t="str">
            <v>0012007951</v>
          </cell>
          <cell r="B8149">
            <v>12007</v>
          </cell>
          <cell r="C8149">
            <v>120070</v>
          </cell>
          <cell r="D8149" t="str">
            <v>G1C</v>
          </cell>
          <cell r="E8149">
            <v>951</v>
          </cell>
          <cell r="F8149">
            <v>1</v>
          </cell>
          <cell r="G8149">
            <v>1</v>
          </cell>
          <cell r="H8149" t="str">
            <v>/  /</v>
          </cell>
          <cell r="I8149">
            <v>0</v>
          </cell>
          <cell r="J8149">
            <v>0</v>
          </cell>
          <cell r="K8149">
            <v>653</v>
          </cell>
          <cell r="L8149">
            <v>653</v>
          </cell>
          <cell r="M8149">
            <v>0</v>
          </cell>
          <cell r="N8149">
            <v>0</v>
          </cell>
          <cell r="O8149">
            <v>653</v>
          </cell>
          <cell r="P8149">
            <v>0</v>
          </cell>
        </row>
        <row r="8150">
          <cell r="A8150" t="str">
            <v>0012009101</v>
          </cell>
          <cell r="B8150">
            <v>12009</v>
          </cell>
          <cell r="C8150">
            <v>120090</v>
          </cell>
          <cell r="D8150">
            <v>903</v>
          </cell>
          <cell r="E8150">
            <v>101</v>
          </cell>
          <cell r="F8150">
            <v>1</v>
          </cell>
          <cell r="G8150">
            <v>1</v>
          </cell>
          <cell r="H8150" t="str">
            <v>15/06/07</v>
          </cell>
          <cell r="I8150">
            <v>16250</v>
          </cell>
          <cell r="J8150">
            <v>0</v>
          </cell>
          <cell r="K8150">
            <v>16250</v>
          </cell>
          <cell r="L8150">
            <v>16250</v>
          </cell>
          <cell r="M8150">
            <v>0</v>
          </cell>
          <cell r="N8150">
            <v>0</v>
          </cell>
          <cell r="O8150">
            <v>16250</v>
          </cell>
          <cell r="P8150">
            <v>0</v>
          </cell>
        </row>
        <row r="8151">
          <cell r="A8151" t="str">
            <v>0012009104</v>
          </cell>
          <cell r="B8151">
            <v>12009</v>
          </cell>
          <cell r="C8151">
            <v>120090</v>
          </cell>
          <cell r="D8151">
            <v>903</v>
          </cell>
          <cell r="E8151">
            <v>104</v>
          </cell>
          <cell r="F8151">
            <v>1</v>
          </cell>
          <cell r="G8151">
            <v>1</v>
          </cell>
          <cell r="H8151" t="str">
            <v>15/06/07</v>
          </cell>
          <cell r="I8151">
            <v>3150</v>
          </cell>
          <cell r="J8151">
            <v>0</v>
          </cell>
          <cell r="K8151">
            <v>3150</v>
          </cell>
          <cell r="L8151">
            <v>3150</v>
          </cell>
          <cell r="M8151">
            <v>0</v>
          </cell>
          <cell r="N8151">
            <v>0</v>
          </cell>
          <cell r="O8151">
            <v>3150</v>
          </cell>
          <cell r="P8151">
            <v>0</v>
          </cell>
        </row>
        <row r="8152">
          <cell r="A8152" t="str">
            <v>0012009263</v>
          </cell>
          <cell r="B8152">
            <v>12009</v>
          </cell>
          <cell r="C8152">
            <v>120090</v>
          </cell>
          <cell r="D8152">
            <v>903</v>
          </cell>
          <cell r="E8152">
            <v>263</v>
          </cell>
          <cell r="F8152">
            <v>1</v>
          </cell>
          <cell r="G8152">
            <v>2</v>
          </cell>
          <cell r="H8152" t="str">
            <v>21/01/08</v>
          </cell>
          <cell r="I8152">
            <v>0</v>
          </cell>
          <cell r="J8152">
            <v>33.75</v>
          </cell>
          <cell r="K8152">
            <v>33.75</v>
          </cell>
          <cell r="L8152">
            <v>33.75</v>
          </cell>
          <cell r="M8152">
            <v>0</v>
          </cell>
          <cell r="N8152">
            <v>0</v>
          </cell>
          <cell r="O8152">
            <v>33.75</v>
          </cell>
          <cell r="P8152">
            <v>0</v>
          </cell>
        </row>
        <row r="8153">
          <cell r="A8153" t="str">
            <v>0012009301</v>
          </cell>
          <cell r="B8153">
            <v>12009</v>
          </cell>
          <cell r="C8153">
            <v>120090</v>
          </cell>
          <cell r="D8153">
            <v>903</v>
          </cell>
          <cell r="E8153">
            <v>301</v>
          </cell>
          <cell r="F8153">
            <v>1</v>
          </cell>
          <cell r="G8153">
            <v>2</v>
          </cell>
          <cell r="H8153" t="str">
            <v>/  /</v>
          </cell>
          <cell r="I8153">
            <v>0</v>
          </cell>
          <cell r="J8153">
            <v>33.75</v>
          </cell>
          <cell r="K8153">
            <v>19433.75</v>
          </cell>
          <cell r="L8153">
            <v>19433.75</v>
          </cell>
          <cell r="M8153">
            <v>0</v>
          </cell>
          <cell r="N8153">
            <v>0</v>
          </cell>
          <cell r="O8153">
            <v>19433.75</v>
          </cell>
          <cell r="P8153">
            <v>0</v>
          </cell>
        </row>
        <row r="8154">
          <cell r="A8154" t="str">
            <v>0012009511</v>
          </cell>
          <cell r="B8154">
            <v>12009</v>
          </cell>
          <cell r="C8154">
            <v>120090</v>
          </cell>
          <cell r="D8154">
            <v>903</v>
          </cell>
          <cell r="E8154">
            <v>511</v>
          </cell>
          <cell r="F8154">
            <v>1</v>
          </cell>
          <cell r="G8154">
            <v>1</v>
          </cell>
          <cell r="H8154" t="str">
            <v>/  /</v>
          </cell>
          <cell r="I8154">
            <v>0</v>
          </cell>
          <cell r="J8154">
            <v>0</v>
          </cell>
          <cell r="K8154">
            <v>900</v>
          </cell>
          <cell r="L8154">
            <v>900</v>
          </cell>
          <cell r="M8154">
            <v>0</v>
          </cell>
          <cell r="N8154">
            <v>900</v>
          </cell>
          <cell r="O8154">
            <v>900</v>
          </cell>
          <cell r="P8154">
            <v>0</v>
          </cell>
        </row>
        <row r="8155">
          <cell r="A8155" t="str">
            <v>0012009523</v>
          </cell>
          <cell r="B8155">
            <v>12009</v>
          </cell>
          <cell r="C8155">
            <v>120090</v>
          </cell>
          <cell r="D8155">
            <v>903</v>
          </cell>
          <cell r="E8155">
            <v>523</v>
          </cell>
          <cell r="F8155">
            <v>1</v>
          </cell>
          <cell r="G8155">
            <v>1</v>
          </cell>
          <cell r="H8155" t="str">
            <v>15/06/07</v>
          </cell>
          <cell r="I8155">
            <v>1</v>
          </cell>
          <cell r="J8155">
            <v>0</v>
          </cell>
          <cell r="K8155">
            <v>1</v>
          </cell>
          <cell r="L8155">
            <v>1</v>
          </cell>
          <cell r="M8155">
            <v>0</v>
          </cell>
          <cell r="N8155">
            <v>0</v>
          </cell>
          <cell r="O8155">
            <v>1</v>
          </cell>
          <cell r="P8155">
            <v>0</v>
          </cell>
        </row>
        <row r="8156">
          <cell r="A8156" t="str">
            <v>0012009601</v>
          </cell>
          <cell r="B8156">
            <v>12009</v>
          </cell>
          <cell r="C8156">
            <v>120090</v>
          </cell>
          <cell r="D8156">
            <v>903</v>
          </cell>
          <cell r="E8156">
            <v>601</v>
          </cell>
          <cell r="F8156">
            <v>1</v>
          </cell>
          <cell r="G8156">
            <v>2</v>
          </cell>
          <cell r="H8156" t="str">
            <v>/  /</v>
          </cell>
          <cell r="I8156">
            <v>0</v>
          </cell>
          <cell r="J8156">
            <v>33.75</v>
          </cell>
          <cell r="K8156">
            <v>18532.75</v>
          </cell>
          <cell r="L8156">
            <v>18532.75</v>
          </cell>
          <cell r="M8156">
            <v>0</v>
          </cell>
          <cell r="N8156">
            <v>0</v>
          </cell>
          <cell r="O8156">
            <v>18532.75</v>
          </cell>
          <cell r="P8156">
            <v>0</v>
          </cell>
        </row>
        <row r="8157">
          <cell r="A8157" t="str">
            <v>0012009701</v>
          </cell>
          <cell r="B8157">
            <v>12009</v>
          </cell>
          <cell r="C8157">
            <v>120090</v>
          </cell>
          <cell r="D8157">
            <v>903</v>
          </cell>
          <cell r="E8157">
            <v>701</v>
          </cell>
          <cell r="F8157">
            <v>1</v>
          </cell>
          <cell r="G8157">
            <v>2</v>
          </cell>
          <cell r="H8157" t="str">
            <v>/  /</v>
          </cell>
          <cell r="I8157">
            <v>0</v>
          </cell>
          <cell r="J8157">
            <v>33.75</v>
          </cell>
          <cell r="K8157">
            <v>18532.75</v>
          </cell>
          <cell r="L8157">
            <v>18532.75</v>
          </cell>
          <cell r="M8157">
            <v>0</v>
          </cell>
          <cell r="N8157">
            <v>0</v>
          </cell>
          <cell r="O8157">
            <v>18532.75</v>
          </cell>
          <cell r="P8157">
            <v>0</v>
          </cell>
        </row>
        <row r="8158">
          <cell r="A8158" t="str">
            <v>0012009910</v>
          </cell>
          <cell r="B8158">
            <v>12009</v>
          </cell>
          <cell r="C8158">
            <v>120090</v>
          </cell>
          <cell r="D8158">
            <v>903</v>
          </cell>
          <cell r="E8158">
            <v>910</v>
          </cell>
          <cell r="F8158">
            <v>1</v>
          </cell>
          <cell r="G8158">
            <v>2</v>
          </cell>
          <cell r="H8158" t="str">
            <v>/  /</v>
          </cell>
          <cell r="I8158">
            <v>0</v>
          </cell>
          <cell r="J8158">
            <v>0</v>
          </cell>
          <cell r="K8158">
            <v>19400</v>
          </cell>
          <cell r="L8158">
            <v>19400</v>
          </cell>
          <cell r="M8158">
            <v>0</v>
          </cell>
          <cell r="N8158">
            <v>0</v>
          </cell>
          <cell r="O8158">
            <v>19400</v>
          </cell>
          <cell r="P8158">
            <v>0</v>
          </cell>
        </row>
        <row r="8159">
          <cell r="A8159" t="str">
            <v>0012009951</v>
          </cell>
          <cell r="B8159">
            <v>12009</v>
          </cell>
          <cell r="C8159">
            <v>120090</v>
          </cell>
          <cell r="D8159">
            <v>903</v>
          </cell>
          <cell r="E8159">
            <v>951</v>
          </cell>
          <cell r="F8159">
            <v>1</v>
          </cell>
          <cell r="G8159">
            <v>1</v>
          </cell>
          <cell r="H8159" t="str">
            <v>/  /</v>
          </cell>
          <cell r="I8159">
            <v>0</v>
          </cell>
          <cell r="J8159">
            <v>0</v>
          </cell>
          <cell r="K8159">
            <v>653</v>
          </cell>
          <cell r="L8159">
            <v>653</v>
          </cell>
          <cell r="M8159">
            <v>0</v>
          </cell>
          <cell r="N8159">
            <v>0</v>
          </cell>
          <cell r="O8159">
            <v>653</v>
          </cell>
          <cell r="P8159">
            <v>0</v>
          </cell>
        </row>
        <row r="8160">
          <cell r="A8160" t="str">
            <v>0012011101</v>
          </cell>
          <cell r="B8160">
            <v>12011</v>
          </cell>
          <cell r="C8160">
            <v>120110</v>
          </cell>
          <cell r="D8160" t="str">
            <v>F1A</v>
          </cell>
          <cell r="E8160">
            <v>101</v>
          </cell>
          <cell r="F8160">
            <v>1</v>
          </cell>
          <cell r="G8160">
            <v>1</v>
          </cell>
          <cell r="H8160">
            <v>37628</v>
          </cell>
          <cell r="I8160">
            <v>5100</v>
          </cell>
          <cell r="J8160">
            <v>0</v>
          </cell>
          <cell r="K8160">
            <v>5100</v>
          </cell>
          <cell r="L8160">
            <v>5100</v>
          </cell>
          <cell r="M8160">
            <v>0</v>
          </cell>
          <cell r="N8160">
            <v>0</v>
          </cell>
          <cell r="O8160">
            <v>5100</v>
          </cell>
          <cell r="P8160">
            <v>0</v>
          </cell>
        </row>
        <row r="8161">
          <cell r="A8161" t="str">
            <v>0012011103</v>
          </cell>
          <cell r="B8161">
            <v>12011</v>
          </cell>
          <cell r="C8161">
            <v>120110</v>
          </cell>
          <cell r="D8161" t="str">
            <v>F1A</v>
          </cell>
          <cell r="E8161">
            <v>103</v>
          </cell>
          <cell r="F8161">
            <v>1</v>
          </cell>
          <cell r="G8161">
            <v>1</v>
          </cell>
          <cell r="H8161" t="str">
            <v>15/05/00</v>
          </cell>
          <cell r="I8161">
            <v>800</v>
          </cell>
          <cell r="J8161">
            <v>0</v>
          </cell>
          <cell r="K8161">
            <v>800</v>
          </cell>
          <cell r="L8161">
            <v>800</v>
          </cell>
          <cell r="M8161">
            <v>0</v>
          </cell>
          <cell r="N8161">
            <v>0</v>
          </cell>
          <cell r="O8161">
            <v>800</v>
          </cell>
          <cell r="P8161">
            <v>0</v>
          </cell>
        </row>
        <row r="8162">
          <cell r="A8162" t="str">
            <v>0012011106</v>
          </cell>
          <cell r="B8162">
            <v>12011</v>
          </cell>
          <cell r="C8162">
            <v>120110</v>
          </cell>
          <cell r="D8162" t="str">
            <v>F1A</v>
          </cell>
          <cell r="E8162">
            <v>106</v>
          </cell>
          <cell r="F8162">
            <v>1</v>
          </cell>
          <cell r="G8162">
            <v>1</v>
          </cell>
          <cell r="H8162" t="str">
            <v>15/05/00</v>
          </cell>
          <cell r="I8162">
            <v>150</v>
          </cell>
          <cell r="J8162">
            <v>0</v>
          </cell>
          <cell r="K8162">
            <v>150</v>
          </cell>
          <cell r="L8162">
            <v>150</v>
          </cell>
          <cell r="M8162">
            <v>0</v>
          </cell>
          <cell r="N8162">
            <v>0</v>
          </cell>
          <cell r="O8162">
            <v>150</v>
          </cell>
          <cell r="P8162">
            <v>0</v>
          </cell>
        </row>
        <row r="8163">
          <cell r="A8163" t="str">
            <v>0012011301</v>
          </cell>
          <cell r="B8163">
            <v>12011</v>
          </cell>
          <cell r="C8163">
            <v>120110</v>
          </cell>
          <cell r="D8163" t="str">
            <v>F1A</v>
          </cell>
          <cell r="E8163">
            <v>301</v>
          </cell>
          <cell r="F8163">
            <v>1</v>
          </cell>
          <cell r="G8163">
            <v>1</v>
          </cell>
          <cell r="H8163" t="str">
            <v>/  /</v>
          </cell>
          <cell r="I8163">
            <v>0</v>
          </cell>
          <cell r="J8163">
            <v>0</v>
          </cell>
          <cell r="K8163">
            <v>6050</v>
          </cell>
          <cell r="L8163">
            <v>6050</v>
          </cell>
          <cell r="M8163">
            <v>0</v>
          </cell>
          <cell r="N8163">
            <v>0</v>
          </cell>
          <cell r="O8163">
            <v>6050</v>
          </cell>
          <cell r="P8163">
            <v>0</v>
          </cell>
        </row>
        <row r="8164">
          <cell r="A8164" t="str">
            <v>0012011511</v>
          </cell>
          <cell r="B8164">
            <v>12011</v>
          </cell>
          <cell r="C8164">
            <v>120110</v>
          </cell>
          <cell r="D8164" t="str">
            <v>F1A</v>
          </cell>
          <cell r="E8164">
            <v>511</v>
          </cell>
          <cell r="F8164">
            <v>1</v>
          </cell>
          <cell r="G8164">
            <v>1</v>
          </cell>
          <cell r="H8164" t="str">
            <v>/  /</v>
          </cell>
          <cell r="I8164">
            <v>0</v>
          </cell>
          <cell r="J8164">
            <v>0</v>
          </cell>
          <cell r="K8164">
            <v>900</v>
          </cell>
          <cell r="L8164">
            <v>900</v>
          </cell>
          <cell r="M8164">
            <v>0</v>
          </cell>
          <cell r="N8164">
            <v>900</v>
          </cell>
          <cell r="O8164">
            <v>900</v>
          </cell>
          <cell r="P8164">
            <v>0</v>
          </cell>
        </row>
        <row r="8165">
          <cell r="A8165" t="str">
            <v>0012011523</v>
          </cell>
          <cell r="B8165">
            <v>12011</v>
          </cell>
          <cell r="C8165">
            <v>120110</v>
          </cell>
          <cell r="D8165" t="str">
            <v>F1A</v>
          </cell>
          <cell r="E8165">
            <v>523</v>
          </cell>
          <cell r="F8165">
            <v>1</v>
          </cell>
          <cell r="G8165">
            <v>1</v>
          </cell>
          <cell r="H8165" t="str">
            <v>15/05/00</v>
          </cell>
          <cell r="I8165">
            <v>1</v>
          </cell>
          <cell r="J8165">
            <v>0</v>
          </cell>
          <cell r="K8165">
            <v>1</v>
          </cell>
          <cell r="L8165">
            <v>1</v>
          </cell>
          <cell r="M8165">
            <v>0</v>
          </cell>
          <cell r="N8165">
            <v>0</v>
          </cell>
          <cell r="O8165">
            <v>1</v>
          </cell>
          <cell r="P8165">
            <v>0</v>
          </cell>
        </row>
        <row r="8166">
          <cell r="A8166" t="str">
            <v>0012011601</v>
          </cell>
          <cell r="B8166">
            <v>12011</v>
          </cell>
          <cell r="C8166">
            <v>120110</v>
          </cell>
          <cell r="D8166" t="str">
            <v>F1A</v>
          </cell>
          <cell r="E8166">
            <v>601</v>
          </cell>
          <cell r="F8166">
            <v>1</v>
          </cell>
          <cell r="G8166">
            <v>1</v>
          </cell>
          <cell r="H8166" t="str">
            <v>/  /</v>
          </cell>
          <cell r="I8166">
            <v>0</v>
          </cell>
          <cell r="J8166">
            <v>0</v>
          </cell>
          <cell r="K8166">
            <v>5149</v>
          </cell>
          <cell r="L8166">
            <v>5149</v>
          </cell>
          <cell r="M8166">
            <v>0</v>
          </cell>
          <cell r="N8166">
            <v>0</v>
          </cell>
          <cell r="O8166">
            <v>5149</v>
          </cell>
          <cell r="P8166">
            <v>0</v>
          </cell>
        </row>
        <row r="8167">
          <cell r="A8167" t="str">
            <v>0012011701</v>
          </cell>
          <cell r="B8167">
            <v>12011</v>
          </cell>
          <cell r="C8167">
            <v>120110</v>
          </cell>
          <cell r="D8167" t="str">
            <v>F1A</v>
          </cell>
          <cell r="E8167">
            <v>701</v>
          </cell>
          <cell r="F8167">
            <v>1</v>
          </cell>
          <cell r="G8167">
            <v>1</v>
          </cell>
          <cell r="H8167" t="str">
            <v>/  /</v>
          </cell>
          <cell r="I8167">
            <v>0</v>
          </cell>
          <cell r="J8167">
            <v>0</v>
          </cell>
          <cell r="K8167">
            <v>5149</v>
          </cell>
          <cell r="L8167">
            <v>5149</v>
          </cell>
          <cell r="M8167">
            <v>0</v>
          </cell>
          <cell r="N8167">
            <v>0</v>
          </cell>
          <cell r="O8167">
            <v>5149</v>
          </cell>
          <cell r="P8167">
            <v>0</v>
          </cell>
        </row>
        <row r="8168">
          <cell r="A8168" t="str">
            <v>0012011910</v>
          </cell>
          <cell r="B8168">
            <v>12011</v>
          </cell>
          <cell r="C8168">
            <v>120110</v>
          </cell>
          <cell r="D8168" t="str">
            <v>F1A</v>
          </cell>
          <cell r="E8168">
            <v>910</v>
          </cell>
          <cell r="F8168">
            <v>1</v>
          </cell>
          <cell r="G8168">
            <v>1</v>
          </cell>
          <cell r="H8168" t="str">
            <v>/  /</v>
          </cell>
          <cell r="I8168">
            <v>0</v>
          </cell>
          <cell r="J8168">
            <v>0</v>
          </cell>
          <cell r="K8168">
            <v>6050</v>
          </cell>
          <cell r="L8168">
            <v>6050</v>
          </cell>
          <cell r="M8168">
            <v>0</v>
          </cell>
          <cell r="N8168">
            <v>0</v>
          </cell>
          <cell r="O8168">
            <v>6050</v>
          </cell>
          <cell r="P8168">
            <v>0</v>
          </cell>
        </row>
        <row r="8169">
          <cell r="A8169" t="str">
            <v>0012011951</v>
          </cell>
          <cell r="B8169">
            <v>12011</v>
          </cell>
          <cell r="C8169">
            <v>120110</v>
          </cell>
          <cell r="D8169" t="str">
            <v>F1A</v>
          </cell>
          <cell r="E8169">
            <v>951</v>
          </cell>
          <cell r="F8169">
            <v>1</v>
          </cell>
          <cell r="G8169">
            <v>1</v>
          </cell>
          <cell r="H8169" t="str">
            <v>/  /</v>
          </cell>
          <cell r="I8169">
            <v>0</v>
          </cell>
          <cell r="J8169">
            <v>0</v>
          </cell>
          <cell r="K8169">
            <v>653</v>
          </cell>
          <cell r="L8169">
            <v>653</v>
          </cell>
          <cell r="M8169">
            <v>0</v>
          </cell>
          <cell r="N8169">
            <v>0</v>
          </cell>
          <cell r="O8169">
            <v>653</v>
          </cell>
          <cell r="P8169">
            <v>0</v>
          </cell>
        </row>
        <row r="8170">
          <cell r="A8170" t="str">
            <v>0012013101</v>
          </cell>
          <cell r="B8170">
            <v>12013</v>
          </cell>
          <cell r="C8170">
            <v>120130</v>
          </cell>
          <cell r="D8170">
            <v>938</v>
          </cell>
          <cell r="E8170">
            <v>101</v>
          </cell>
          <cell r="F8170">
            <v>1</v>
          </cell>
          <cell r="G8170">
            <v>1</v>
          </cell>
          <cell r="H8170">
            <v>39089</v>
          </cell>
          <cell r="I8170">
            <v>9600</v>
          </cell>
          <cell r="J8170">
            <v>0</v>
          </cell>
          <cell r="K8170">
            <v>9600</v>
          </cell>
          <cell r="L8170">
            <v>9600</v>
          </cell>
          <cell r="M8170">
            <v>0</v>
          </cell>
          <cell r="N8170">
            <v>0</v>
          </cell>
          <cell r="O8170">
            <v>9600</v>
          </cell>
          <cell r="P8170">
            <v>0</v>
          </cell>
        </row>
        <row r="8171">
          <cell r="A8171" t="str">
            <v>0012013301</v>
          </cell>
          <cell r="B8171">
            <v>12013</v>
          </cell>
          <cell r="C8171">
            <v>120130</v>
          </cell>
          <cell r="D8171">
            <v>938</v>
          </cell>
          <cell r="E8171">
            <v>301</v>
          </cell>
          <cell r="F8171">
            <v>1</v>
          </cell>
          <cell r="G8171">
            <v>1</v>
          </cell>
          <cell r="H8171" t="str">
            <v>/  /</v>
          </cell>
          <cell r="I8171">
            <v>0</v>
          </cell>
          <cell r="J8171">
            <v>0</v>
          </cell>
          <cell r="K8171">
            <v>9600</v>
          </cell>
          <cell r="L8171">
            <v>9600</v>
          </cell>
          <cell r="M8171">
            <v>0</v>
          </cell>
          <cell r="N8171">
            <v>0</v>
          </cell>
          <cell r="O8171">
            <v>9600</v>
          </cell>
          <cell r="P8171">
            <v>0</v>
          </cell>
        </row>
        <row r="8172">
          <cell r="A8172" t="str">
            <v>0012013511</v>
          </cell>
          <cell r="B8172">
            <v>12013</v>
          </cell>
          <cell r="C8172">
            <v>120130</v>
          </cell>
          <cell r="D8172">
            <v>938</v>
          </cell>
          <cell r="E8172">
            <v>511</v>
          </cell>
          <cell r="F8172">
            <v>1</v>
          </cell>
          <cell r="G8172">
            <v>1</v>
          </cell>
          <cell r="H8172" t="str">
            <v>/  /</v>
          </cell>
          <cell r="I8172">
            <v>0</v>
          </cell>
          <cell r="J8172">
            <v>0</v>
          </cell>
          <cell r="K8172">
            <v>900</v>
          </cell>
          <cell r="L8172">
            <v>900</v>
          </cell>
          <cell r="M8172">
            <v>0</v>
          </cell>
          <cell r="N8172">
            <v>900</v>
          </cell>
          <cell r="O8172">
            <v>900</v>
          </cell>
          <cell r="P8172">
            <v>0</v>
          </cell>
        </row>
        <row r="8173">
          <cell r="A8173" t="str">
            <v>0012013523</v>
          </cell>
          <cell r="B8173">
            <v>12013</v>
          </cell>
          <cell r="C8173">
            <v>120130</v>
          </cell>
          <cell r="D8173">
            <v>938</v>
          </cell>
          <cell r="E8173">
            <v>523</v>
          </cell>
          <cell r="F8173">
            <v>1</v>
          </cell>
          <cell r="G8173">
            <v>1</v>
          </cell>
          <cell r="H8173">
            <v>34701</v>
          </cell>
          <cell r="I8173">
            <v>1</v>
          </cell>
          <cell r="J8173">
            <v>0</v>
          </cell>
          <cell r="K8173">
            <v>1</v>
          </cell>
          <cell r="L8173">
            <v>1</v>
          </cell>
          <cell r="M8173">
            <v>0</v>
          </cell>
          <cell r="N8173">
            <v>0</v>
          </cell>
          <cell r="O8173">
            <v>1</v>
          </cell>
          <cell r="P8173">
            <v>0</v>
          </cell>
        </row>
        <row r="8174">
          <cell r="A8174" t="str">
            <v>0012013601</v>
          </cell>
          <cell r="B8174">
            <v>12013</v>
          </cell>
          <cell r="C8174">
            <v>120130</v>
          </cell>
          <cell r="D8174">
            <v>938</v>
          </cell>
          <cell r="E8174">
            <v>601</v>
          </cell>
          <cell r="F8174">
            <v>1</v>
          </cell>
          <cell r="G8174">
            <v>1</v>
          </cell>
          <cell r="H8174" t="str">
            <v>/  /</v>
          </cell>
          <cell r="I8174">
            <v>0</v>
          </cell>
          <cell r="J8174">
            <v>0</v>
          </cell>
          <cell r="K8174">
            <v>8699</v>
          </cell>
          <cell r="L8174">
            <v>8699</v>
          </cell>
          <cell r="M8174">
            <v>0</v>
          </cell>
          <cell r="N8174">
            <v>0</v>
          </cell>
          <cell r="O8174">
            <v>8699</v>
          </cell>
          <cell r="P8174">
            <v>0</v>
          </cell>
        </row>
        <row r="8175">
          <cell r="A8175" t="str">
            <v>0012013701</v>
          </cell>
          <cell r="B8175">
            <v>12013</v>
          </cell>
          <cell r="C8175">
            <v>120130</v>
          </cell>
          <cell r="D8175">
            <v>938</v>
          </cell>
          <cell r="E8175">
            <v>701</v>
          </cell>
          <cell r="F8175">
            <v>1</v>
          </cell>
          <cell r="G8175">
            <v>1</v>
          </cell>
          <cell r="H8175" t="str">
            <v>/  /</v>
          </cell>
          <cell r="I8175">
            <v>0</v>
          </cell>
          <cell r="J8175">
            <v>0</v>
          </cell>
          <cell r="K8175">
            <v>8699</v>
          </cell>
          <cell r="L8175">
            <v>8699</v>
          </cell>
          <cell r="M8175">
            <v>0</v>
          </cell>
          <cell r="N8175">
            <v>0</v>
          </cell>
          <cell r="O8175">
            <v>8699</v>
          </cell>
          <cell r="P8175">
            <v>0</v>
          </cell>
        </row>
        <row r="8176">
          <cell r="A8176" t="str">
            <v>0012013910</v>
          </cell>
          <cell r="B8176">
            <v>12013</v>
          </cell>
          <cell r="C8176">
            <v>120130</v>
          </cell>
          <cell r="D8176">
            <v>938</v>
          </cell>
          <cell r="E8176">
            <v>910</v>
          </cell>
          <cell r="F8176">
            <v>1</v>
          </cell>
          <cell r="G8176">
            <v>1</v>
          </cell>
          <cell r="H8176" t="str">
            <v>/  /</v>
          </cell>
          <cell r="I8176">
            <v>0</v>
          </cell>
          <cell r="J8176">
            <v>0</v>
          </cell>
          <cell r="K8176">
            <v>9600</v>
          </cell>
          <cell r="L8176">
            <v>9600</v>
          </cell>
          <cell r="M8176">
            <v>0</v>
          </cell>
          <cell r="N8176">
            <v>0</v>
          </cell>
          <cell r="O8176">
            <v>9600</v>
          </cell>
          <cell r="P8176">
            <v>0</v>
          </cell>
        </row>
        <row r="8177">
          <cell r="A8177" t="str">
            <v>0012013951</v>
          </cell>
          <cell r="B8177">
            <v>12013</v>
          </cell>
          <cell r="C8177">
            <v>120130</v>
          </cell>
          <cell r="D8177">
            <v>938</v>
          </cell>
          <cell r="E8177">
            <v>951</v>
          </cell>
          <cell r="F8177">
            <v>1</v>
          </cell>
          <cell r="G8177">
            <v>1</v>
          </cell>
          <cell r="H8177" t="str">
            <v>31/12/01</v>
          </cell>
          <cell r="I8177">
            <v>0</v>
          </cell>
          <cell r="J8177">
            <v>0</v>
          </cell>
          <cell r="K8177">
            <v>653</v>
          </cell>
          <cell r="L8177">
            <v>653</v>
          </cell>
          <cell r="M8177">
            <v>0</v>
          </cell>
          <cell r="N8177">
            <v>0</v>
          </cell>
          <cell r="O8177">
            <v>653</v>
          </cell>
          <cell r="P8177">
            <v>0</v>
          </cell>
        </row>
        <row r="8178">
          <cell r="A8178" t="str">
            <v>0012016101</v>
          </cell>
          <cell r="B8178">
            <v>12016</v>
          </cell>
          <cell r="C8178">
            <v>120160</v>
          </cell>
          <cell r="D8178">
            <v>455</v>
          </cell>
          <cell r="E8178">
            <v>101</v>
          </cell>
          <cell r="F8178">
            <v>1</v>
          </cell>
          <cell r="G8178">
            <v>1</v>
          </cell>
          <cell r="H8178">
            <v>39084</v>
          </cell>
          <cell r="I8178">
            <v>9979</v>
          </cell>
          <cell r="J8178">
            <v>0</v>
          </cell>
          <cell r="K8178">
            <v>9979</v>
          </cell>
          <cell r="L8178">
            <v>9979</v>
          </cell>
          <cell r="M8178">
            <v>0</v>
          </cell>
          <cell r="N8178">
            <v>0</v>
          </cell>
          <cell r="O8178">
            <v>9979</v>
          </cell>
          <cell r="P8178">
            <v>0</v>
          </cell>
        </row>
        <row r="8179">
          <cell r="A8179" t="str">
            <v>0012016106</v>
          </cell>
          <cell r="B8179">
            <v>12016</v>
          </cell>
          <cell r="C8179">
            <v>120160</v>
          </cell>
          <cell r="D8179">
            <v>455</v>
          </cell>
          <cell r="E8179">
            <v>106</v>
          </cell>
          <cell r="F8179">
            <v>1</v>
          </cell>
          <cell r="G8179">
            <v>1</v>
          </cell>
          <cell r="H8179" t="str">
            <v>15/01/98</v>
          </cell>
          <cell r="I8179">
            <v>150</v>
          </cell>
          <cell r="J8179">
            <v>0</v>
          </cell>
          <cell r="K8179">
            <v>150</v>
          </cell>
          <cell r="L8179">
            <v>150</v>
          </cell>
          <cell r="M8179">
            <v>0</v>
          </cell>
          <cell r="N8179">
            <v>0</v>
          </cell>
          <cell r="O8179">
            <v>150</v>
          </cell>
          <cell r="P8179">
            <v>0</v>
          </cell>
        </row>
        <row r="8180">
          <cell r="A8180" t="str">
            <v>0012016129</v>
          </cell>
          <cell r="B8180">
            <v>12016</v>
          </cell>
          <cell r="C8180">
            <v>120160</v>
          </cell>
          <cell r="D8180">
            <v>455</v>
          </cell>
          <cell r="E8180">
            <v>129</v>
          </cell>
          <cell r="F8180">
            <v>1</v>
          </cell>
          <cell r="G8180">
            <v>2</v>
          </cell>
          <cell r="H8180" t="str">
            <v>15/01/08</v>
          </cell>
          <cell r="I8180">
            <v>0</v>
          </cell>
          <cell r="J8180">
            <v>1371</v>
          </cell>
          <cell r="K8180">
            <v>1371</v>
          </cell>
          <cell r="L8180">
            <v>1371</v>
          </cell>
          <cell r="M8180">
            <v>0</v>
          </cell>
          <cell r="N8180">
            <v>0</v>
          </cell>
          <cell r="O8180">
            <v>1371</v>
          </cell>
          <cell r="P8180">
            <v>0</v>
          </cell>
        </row>
        <row r="8181">
          <cell r="A8181" t="str">
            <v>0012016263</v>
          </cell>
          <cell r="B8181">
            <v>12016</v>
          </cell>
          <cell r="C8181">
            <v>120160</v>
          </cell>
          <cell r="D8181">
            <v>455</v>
          </cell>
          <cell r="E8181">
            <v>263</v>
          </cell>
          <cell r="F8181">
            <v>1</v>
          </cell>
          <cell r="G8181">
            <v>2</v>
          </cell>
          <cell r="H8181" t="str">
            <v>21/01/08</v>
          </cell>
          <cell r="I8181">
            <v>0</v>
          </cell>
          <cell r="J8181">
            <v>199.89</v>
          </cell>
          <cell r="K8181">
            <v>199.89</v>
          </cell>
          <cell r="L8181">
            <v>199.89</v>
          </cell>
          <cell r="M8181">
            <v>0</v>
          </cell>
          <cell r="N8181">
            <v>0</v>
          </cell>
          <cell r="O8181">
            <v>199.89</v>
          </cell>
          <cell r="P8181">
            <v>0</v>
          </cell>
        </row>
        <row r="8182">
          <cell r="A8182" t="str">
            <v>0012016301</v>
          </cell>
          <cell r="B8182">
            <v>12016</v>
          </cell>
          <cell r="C8182">
            <v>120160</v>
          </cell>
          <cell r="D8182">
            <v>455</v>
          </cell>
          <cell r="E8182">
            <v>301</v>
          </cell>
          <cell r="F8182">
            <v>1</v>
          </cell>
          <cell r="G8182">
            <v>2</v>
          </cell>
          <cell r="H8182" t="str">
            <v>/  /</v>
          </cell>
          <cell r="I8182">
            <v>0</v>
          </cell>
          <cell r="J8182">
            <v>1570.89</v>
          </cell>
          <cell r="K8182">
            <v>11699.89</v>
          </cell>
          <cell r="L8182">
            <v>11699.89</v>
          </cell>
          <cell r="M8182">
            <v>0</v>
          </cell>
          <cell r="N8182">
            <v>0</v>
          </cell>
          <cell r="O8182">
            <v>11699.89</v>
          </cell>
          <cell r="P8182">
            <v>0</v>
          </cell>
        </row>
        <row r="8183">
          <cell r="A8183" t="str">
            <v>0012016511</v>
          </cell>
          <cell r="B8183">
            <v>12016</v>
          </cell>
          <cell r="C8183">
            <v>120160</v>
          </cell>
          <cell r="D8183">
            <v>455</v>
          </cell>
          <cell r="E8183">
            <v>511</v>
          </cell>
          <cell r="F8183">
            <v>1</v>
          </cell>
          <cell r="G8183">
            <v>1</v>
          </cell>
          <cell r="H8183" t="str">
            <v>30/04/00</v>
          </cell>
          <cell r="I8183">
            <v>0</v>
          </cell>
          <cell r="J8183">
            <v>0</v>
          </cell>
          <cell r="K8183">
            <v>900</v>
          </cell>
          <cell r="L8183">
            <v>900</v>
          </cell>
          <cell r="M8183">
            <v>0</v>
          </cell>
          <cell r="N8183">
            <v>900</v>
          </cell>
          <cell r="O8183">
            <v>900</v>
          </cell>
          <cell r="P8183">
            <v>0</v>
          </cell>
        </row>
        <row r="8184">
          <cell r="A8184" t="str">
            <v>0012016523</v>
          </cell>
          <cell r="B8184">
            <v>12016</v>
          </cell>
          <cell r="C8184">
            <v>120160</v>
          </cell>
          <cell r="D8184">
            <v>455</v>
          </cell>
          <cell r="E8184">
            <v>523</v>
          </cell>
          <cell r="F8184">
            <v>1</v>
          </cell>
          <cell r="G8184">
            <v>1</v>
          </cell>
          <cell r="H8184">
            <v>33612</v>
          </cell>
          <cell r="I8184">
            <v>1</v>
          </cell>
          <cell r="J8184">
            <v>0</v>
          </cell>
          <cell r="K8184">
            <v>1</v>
          </cell>
          <cell r="L8184">
            <v>1</v>
          </cell>
          <cell r="M8184">
            <v>0</v>
          </cell>
          <cell r="N8184">
            <v>0</v>
          </cell>
          <cell r="O8184">
            <v>1</v>
          </cell>
          <cell r="P8184">
            <v>0</v>
          </cell>
        </row>
        <row r="8185">
          <cell r="A8185" t="str">
            <v>0012016531</v>
          </cell>
          <cell r="B8185">
            <v>12016</v>
          </cell>
          <cell r="C8185">
            <v>120160</v>
          </cell>
          <cell r="D8185">
            <v>455</v>
          </cell>
          <cell r="E8185">
            <v>531</v>
          </cell>
          <cell r="F8185">
            <v>1</v>
          </cell>
          <cell r="G8185">
            <v>1</v>
          </cell>
          <cell r="H8185">
            <v>33609</v>
          </cell>
          <cell r="I8185">
            <v>3</v>
          </cell>
          <cell r="J8185">
            <v>0</v>
          </cell>
          <cell r="K8185">
            <v>3</v>
          </cell>
          <cell r="L8185">
            <v>3</v>
          </cell>
          <cell r="M8185">
            <v>0</v>
          </cell>
          <cell r="N8185">
            <v>0</v>
          </cell>
          <cell r="O8185">
            <v>3</v>
          </cell>
          <cell r="P8185">
            <v>0</v>
          </cell>
        </row>
        <row r="8186">
          <cell r="A8186" t="str">
            <v>0012016555</v>
          </cell>
          <cell r="B8186">
            <v>12016</v>
          </cell>
          <cell r="C8186">
            <v>120160</v>
          </cell>
          <cell r="D8186">
            <v>455</v>
          </cell>
          <cell r="E8186">
            <v>555</v>
          </cell>
          <cell r="F8186">
            <v>1</v>
          </cell>
          <cell r="G8186">
            <v>1</v>
          </cell>
          <cell r="H8186" t="str">
            <v>/  /</v>
          </cell>
          <cell r="I8186">
            <v>0</v>
          </cell>
          <cell r="J8186">
            <v>0</v>
          </cell>
          <cell r="K8186">
            <v>750</v>
          </cell>
          <cell r="L8186">
            <v>750</v>
          </cell>
          <cell r="M8186">
            <v>0</v>
          </cell>
          <cell r="N8186">
            <v>0</v>
          </cell>
          <cell r="O8186">
            <v>750</v>
          </cell>
          <cell r="P8186">
            <v>0</v>
          </cell>
        </row>
        <row r="8187">
          <cell r="A8187" t="str">
            <v>0012016601</v>
          </cell>
          <cell r="B8187">
            <v>12016</v>
          </cell>
          <cell r="C8187">
            <v>120160</v>
          </cell>
          <cell r="D8187">
            <v>455</v>
          </cell>
          <cell r="E8187">
            <v>601</v>
          </cell>
          <cell r="F8187">
            <v>1</v>
          </cell>
          <cell r="G8187">
            <v>2</v>
          </cell>
          <cell r="H8187" t="str">
            <v>/  /</v>
          </cell>
          <cell r="I8187">
            <v>0</v>
          </cell>
          <cell r="J8187">
            <v>1570.89</v>
          </cell>
          <cell r="K8187">
            <v>10045.89</v>
          </cell>
          <cell r="L8187">
            <v>10045.89</v>
          </cell>
          <cell r="M8187">
            <v>0</v>
          </cell>
          <cell r="N8187">
            <v>0</v>
          </cell>
          <cell r="O8187">
            <v>10045.89</v>
          </cell>
          <cell r="P8187">
            <v>0</v>
          </cell>
        </row>
        <row r="8188">
          <cell r="A8188" t="str">
            <v>0012016701</v>
          </cell>
          <cell r="B8188">
            <v>12016</v>
          </cell>
          <cell r="C8188">
            <v>120160</v>
          </cell>
          <cell r="D8188">
            <v>455</v>
          </cell>
          <cell r="E8188">
            <v>701</v>
          </cell>
          <cell r="F8188">
            <v>1</v>
          </cell>
          <cell r="G8188">
            <v>2</v>
          </cell>
          <cell r="H8188" t="str">
            <v>/  /</v>
          </cell>
          <cell r="I8188">
            <v>0</v>
          </cell>
          <cell r="J8188">
            <v>1570.89</v>
          </cell>
          <cell r="K8188">
            <v>10045.89</v>
          </cell>
          <cell r="L8188">
            <v>10045.89</v>
          </cell>
          <cell r="M8188">
            <v>0</v>
          </cell>
          <cell r="N8188">
            <v>0</v>
          </cell>
          <cell r="O8188">
            <v>10045.89</v>
          </cell>
          <cell r="P8188">
            <v>0</v>
          </cell>
        </row>
        <row r="8189">
          <cell r="A8189" t="str">
            <v>0012016910</v>
          </cell>
          <cell r="B8189">
            <v>12016</v>
          </cell>
          <cell r="C8189">
            <v>120160</v>
          </cell>
          <cell r="D8189">
            <v>455</v>
          </cell>
          <cell r="E8189">
            <v>910</v>
          </cell>
          <cell r="F8189">
            <v>1</v>
          </cell>
          <cell r="G8189">
            <v>2</v>
          </cell>
          <cell r="H8189" t="str">
            <v>/  /</v>
          </cell>
          <cell r="I8189">
            <v>0</v>
          </cell>
          <cell r="J8189">
            <v>1371</v>
          </cell>
          <cell r="K8189">
            <v>11500</v>
          </cell>
          <cell r="L8189">
            <v>11500</v>
          </cell>
          <cell r="M8189">
            <v>0</v>
          </cell>
          <cell r="N8189">
            <v>0</v>
          </cell>
          <cell r="O8189">
            <v>11500</v>
          </cell>
          <cell r="P8189">
            <v>0</v>
          </cell>
        </row>
        <row r="8190">
          <cell r="A8190" t="str">
            <v>0012016951</v>
          </cell>
          <cell r="B8190">
            <v>12016</v>
          </cell>
          <cell r="C8190">
            <v>120160</v>
          </cell>
          <cell r="D8190">
            <v>455</v>
          </cell>
          <cell r="E8190">
            <v>951</v>
          </cell>
          <cell r="F8190">
            <v>1</v>
          </cell>
          <cell r="G8190">
            <v>2</v>
          </cell>
          <cell r="H8190" t="str">
            <v>31/12/01</v>
          </cell>
          <cell r="I8190">
            <v>0</v>
          </cell>
          <cell r="J8190">
            <v>0</v>
          </cell>
          <cell r="K8190">
            <v>653</v>
          </cell>
          <cell r="L8190">
            <v>653</v>
          </cell>
          <cell r="M8190">
            <v>0</v>
          </cell>
          <cell r="N8190">
            <v>0</v>
          </cell>
          <cell r="O8190">
            <v>653</v>
          </cell>
          <cell r="P8190">
            <v>0</v>
          </cell>
        </row>
        <row r="8191">
          <cell r="A8191" t="str">
            <v>0012017101</v>
          </cell>
          <cell r="B8191">
            <v>12017</v>
          </cell>
          <cell r="C8191">
            <v>120170</v>
          </cell>
          <cell r="D8191" t="str">
            <v>CB3</v>
          </cell>
          <cell r="E8191">
            <v>101</v>
          </cell>
          <cell r="F8191">
            <v>1</v>
          </cell>
          <cell r="G8191">
            <v>1</v>
          </cell>
          <cell r="H8191">
            <v>39094</v>
          </cell>
          <cell r="I8191">
            <v>11704</v>
          </cell>
          <cell r="J8191">
            <v>0</v>
          </cell>
          <cell r="K8191">
            <v>11704</v>
          </cell>
          <cell r="L8191">
            <v>11704</v>
          </cell>
          <cell r="M8191">
            <v>0</v>
          </cell>
          <cell r="N8191">
            <v>0</v>
          </cell>
          <cell r="O8191">
            <v>11704</v>
          </cell>
          <cell r="P8191">
            <v>0</v>
          </cell>
        </row>
        <row r="8192">
          <cell r="A8192" t="str">
            <v>0012017103</v>
          </cell>
          <cell r="B8192">
            <v>12017</v>
          </cell>
          <cell r="C8192">
            <v>120170</v>
          </cell>
          <cell r="D8192" t="str">
            <v>CB3</v>
          </cell>
          <cell r="E8192">
            <v>103</v>
          </cell>
          <cell r="F8192">
            <v>1</v>
          </cell>
          <cell r="G8192">
            <v>1</v>
          </cell>
          <cell r="H8192" t="str">
            <v>00/00/00</v>
          </cell>
          <cell r="I8192">
            <v>800</v>
          </cell>
          <cell r="J8192">
            <v>0</v>
          </cell>
          <cell r="K8192">
            <v>800</v>
          </cell>
          <cell r="L8192">
            <v>800</v>
          </cell>
          <cell r="M8192">
            <v>0</v>
          </cell>
          <cell r="N8192">
            <v>0</v>
          </cell>
          <cell r="O8192">
            <v>800</v>
          </cell>
          <cell r="P8192">
            <v>0</v>
          </cell>
        </row>
        <row r="8193">
          <cell r="A8193" t="str">
            <v>0012017106</v>
          </cell>
          <cell r="B8193">
            <v>12017</v>
          </cell>
          <cell r="C8193">
            <v>120170</v>
          </cell>
          <cell r="D8193" t="str">
            <v>CB3</v>
          </cell>
          <cell r="E8193">
            <v>106</v>
          </cell>
          <cell r="F8193">
            <v>1</v>
          </cell>
          <cell r="G8193">
            <v>1</v>
          </cell>
          <cell r="H8193">
            <v>35435</v>
          </cell>
          <cell r="I8193">
            <v>150</v>
          </cell>
          <cell r="J8193">
            <v>0</v>
          </cell>
          <cell r="K8193">
            <v>150</v>
          </cell>
          <cell r="L8193">
            <v>150</v>
          </cell>
          <cell r="M8193">
            <v>0</v>
          </cell>
          <cell r="N8193">
            <v>0</v>
          </cell>
          <cell r="O8193">
            <v>150</v>
          </cell>
          <cell r="P8193">
            <v>0</v>
          </cell>
        </row>
        <row r="8194">
          <cell r="A8194" t="str">
            <v>0012017301</v>
          </cell>
          <cell r="B8194">
            <v>12017</v>
          </cell>
          <cell r="C8194">
            <v>120170</v>
          </cell>
          <cell r="D8194" t="str">
            <v>CB3</v>
          </cell>
          <cell r="E8194">
            <v>301</v>
          </cell>
          <cell r="F8194">
            <v>1</v>
          </cell>
          <cell r="G8194">
            <v>1</v>
          </cell>
          <cell r="H8194" t="str">
            <v>/  /</v>
          </cell>
          <cell r="I8194">
            <v>0</v>
          </cell>
          <cell r="J8194">
            <v>0</v>
          </cell>
          <cell r="K8194">
            <v>12654</v>
          </cell>
          <cell r="L8194">
            <v>12654</v>
          </cell>
          <cell r="M8194">
            <v>0</v>
          </cell>
          <cell r="N8194">
            <v>0</v>
          </cell>
          <cell r="O8194">
            <v>12654</v>
          </cell>
          <cell r="P8194">
            <v>0</v>
          </cell>
        </row>
        <row r="8195">
          <cell r="A8195" t="str">
            <v>0012017511</v>
          </cell>
          <cell r="B8195">
            <v>12017</v>
          </cell>
          <cell r="C8195">
            <v>120170</v>
          </cell>
          <cell r="D8195" t="str">
            <v>CB3</v>
          </cell>
          <cell r="E8195">
            <v>511</v>
          </cell>
          <cell r="F8195">
            <v>1</v>
          </cell>
          <cell r="G8195">
            <v>1</v>
          </cell>
          <cell r="H8195" t="str">
            <v>/  /</v>
          </cell>
          <cell r="I8195">
            <v>0</v>
          </cell>
          <cell r="J8195">
            <v>0</v>
          </cell>
          <cell r="K8195">
            <v>810</v>
          </cell>
          <cell r="L8195">
            <v>810</v>
          </cell>
          <cell r="M8195">
            <v>0</v>
          </cell>
          <cell r="N8195">
            <v>810</v>
          </cell>
          <cell r="O8195">
            <v>810</v>
          </cell>
          <cell r="P8195">
            <v>0</v>
          </cell>
        </row>
        <row r="8196">
          <cell r="A8196" t="str">
            <v>0012017523</v>
          </cell>
          <cell r="B8196">
            <v>12017</v>
          </cell>
          <cell r="C8196">
            <v>120170</v>
          </cell>
          <cell r="D8196" t="str">
            <v>CB3</v>
          </cell>
          <cell r="E8196">
            <v>523</v>
          </cell>
          <cell r="F8196">
            <v>1</v>
          </cell>
          <cell r="G8196">
            <v>1</v>
          </cell>
          <cell r="H8196">
            <v>33981</v>
          </cell>
          <cell r="I8196">
            <v>1</v>
          </cell>
          <cell r="J8196">
            <v>0</v>
          </cell>
          <cell r="K8196">
            <v>1</v>
          </cell>
          <cell r="L8196">
            <v>1</v>
          </cell>
          <cell r="M8196">
            <v>0</v>
          </cell>
          <cell r="N8196">
            <v>0</v>
          </cell>
          <cell r="O8196">
            <v>1</v>
          </cell>
          <cell r="P8196">
            <v>0</v>
          </cell>
        </row>
        <row r="8197">
          <cell r="A8197" t="str">
            <v>0012017601</v>
          </cell>
          <cell r="B8197">
            <v>12017</v>
          </cell>
          <cell r="C8197">
            <v>120170</v>
          </cell>
          <cell r="D8197" t="str">
            <v>CB3</v>
          </cell>
          <cell r="E8197">
            <v>601</v>
          </cell>
          <cell r="F8197">
            <v>1</v>
          </cell>
          <cell r="G8197">
            <v>1</v>
          </cell>
          <cell r="H8197" t="str">
            <v>/  /</v>
          </cell>
          <cell r="I8197">
            <v>0</v>
          </cell>
          <cell r="J8197">
            <v>0</v>
          </cell>
          <cell r="K8197">
            <v>11843</v>
          </cell>
          <cell r="L8197">
            <v>11843</v>
          </cell>
          <cell r="M8197">
            <v>0</v>
          </cell>
          <cell r="N8197">
            <v>0</v>
          </cell>
          <cell r="O8197">
            <v>11843</v>
          </cell>
          <cell r="P8197">
            <v>0</v>
          </cell>
        </row>
        <row r="8198">
          <cell r="A8198" t="str">
            <v>0012017701</v>
          </cell>
          <cell r="B8198">
            <v>12017</v>
          </cell>
          <cell r="C8198">
            <v>120170</v>
          </cell>
          <cell r="D8198" t="str">
            <v>CB3</v>
          </cell>
          <cell r="E8198">
            <v>701</v>
          </cell>
          <cell r="F8198">
            <v>1</v>
          </cell>
          <cell r="G8198">
            <v>1</v>
          </cell>
          <cell r="H8198" t="str">
            <v>/  /</v>
          </cell>
          <cell r="I8198">
            <v>0</v>
          </cell>
          <cell r="J8198">
            <v>0</v>
          </cell>
          <cell r="K8198">
            <v>11843</v>
          </cell>
          <cell r="L8198">
            <v>11843</v>
          </cell>
          <cell r="M8198">
            <v>0</v>
          </cell>
          <cell r="N8198">
            <v>0</v>
          </cell>
          <cell r="O8198">
            <v>11843</v>
          </cell>
          <cell r="P8198">
            <v>0</v>
          </cell>
        </row>
        <row r="8199">
          <cell r="A8199" t="str">
            <v>0012017910</v>
          </cell>
          <cell r="B8199">
            <v>12017</v>
          </cell>
          <cell r="C8199">
            <v>120170</v>
          </cell>
          <cell r="D8199" t="str">
            <v>CB3</v>
          </cell>
          <cell r="E8199">
            <v>910</v>
          </cell>
          <cell r="F8199">
            <v>1</v>
          </cell>
          <cell r="G8199">
            <v>1</v>
          </cell>
          <cell r="H8199" t="str">
            <v>/  /</v>
          </cell>
          <cell r="I8199">
            <v>0</v>
          </cell>
          <cell r="J8199">
            <v>0</v>
          </cell>
          <cell r="K8199">
            <v>12654</v>
          </cell>
          <cell r="L8199">
            <v>12654</v>
          </cell>
          <cell r="M8199">
            <v>0</v>
          </cell>
          <cell r="N8199">
            <v>0</v>
          </cell>
          <cell r="O8199">
            <v>12654</v>
          </cell>
          <cell r="P8199">
            <v>0</v>
          </cell>
        </row>
        <row r="8200">
          <cell r="A8200" t="str">
            <v>0012017951</v>
          </cell>
          <cell r="B8200">
            <v>12017</v>
          </cell>
          <cell r="C8200">
            <v>120170</v>
          </cell>
          <cell r="D8200" t="str">
            <v>CB3</v>
          </cell>
          <cell r="E8200">
            <v>951</v>
          </cell>
          <cell r="F8200">
            <v>1</v>
          </cell>
          <cell r="G8200">
            <v>1</v>
          </cell>
          <cell r="H8200" t="str">
            <v>31/12/01</v>
          </cell>
          <cell r="I8200">
            <v>0</v>
          </cell>
          <cell r="J8200">
            <v>0</v>
          </cell>
          <cell r="K8200">
            <v>473</v>
          </cell>
          <cell r="L8200">
            <v>473</v>
          </cell>
          <cell r="M8200">
            <v>0</v>
          </cell>
          <cell r="N8200">
            <v>0</v>
          </cell>
          <cell r="O8200">
            <v>473</v>
          </cell>
          <cell r="P8200">
            <v>0</v>
          </cell>
        </row>
        <row r="8201">
          <cell r="A8201" t="str">
            <v>0012020101</v>
          </cell>
          <cell r="B8201">
            <v>12020</v>
          </cell>
          <cell r="C8201">
            <v>120200</v>
          </cell>
          <cell r="D8201" t="str">
            <v>Q05</v>
          </cell>
          <cell r="E8201">
            <v>101</v>
          </cell>
          <cell r="F8201">
            <v>1</v>
          </cell>
          <cell r="G8201">
            <v>1</v>
          </cell>
          <cell r="H8201" t="str">
            <v>23/06/05</v>
          </cell>
          <cell r="I8201">
            <v>12502.62</v>
          </cell>
          <cell r="J8201">
            <v>0</v>
          </cell>
          <cell r="K8201">
            <v>12502.62</v>
          </cell>
          <cell r="L8201">
            <v>12502.62</v>
          </cell>
          <cell r="M8201">
            <v>0</v>
          </cell>
          <cell r="N8201">
            <v>0</v>
          </cell>
          <cell r="O8201">
            <v>12502.62</v>
          </cell>
          <cell r="P8201">
            <v>0</v>
          </cell>
        </row>
        <row r="8202">
          <cell r="A8202" t="str">
            <v>0012020106</v>
          </cell>
          <cell r="B8202">
            <v>12020</v>
          </cell>
          <cell r="C8202">
            <v>120200</v>
          </cell>
          <cell r="D8202" t="str">
            <v>Q05</v>
          </cell>
          <cell r="E8202">
            <v>106</v>
          </cell>
          <cell r="F8202">
            <v>1</v>
          </cell>
          <cell r="G8202">
            <v>1</v>
          </cell>
          <cell r="H8202" t="str">
            <v>23/06/05</v>
          </cell>
          <cell r="I8202">
            <v>150</v>
          </cell>
          <cell r="J8202">
            <v>0</v>
          </cell>
          <cell r="K8202">
            <v>150</v>
          </cell>
          <cell r="L8202">
            <v>150</v>
          </cell>
          <cell r="M8202">
            <v>0</v>
          </cell>
          <cell r="N8202">
            <v>0</v>
          </cell>
          <cell r="O8202">
            <v>150</v>
          </cell>
          <cell r="P8202">
            <v>0</v>
          </cell>
        </row>
        <row r="8203">
          <cell r="A8203" t="str">
            <v>0012020172</v>
          </cell>
          <cell r="B8203">
            <v>12020</v>
          </cell>
          <cell r="C8203">
            <v>120200</v>
          </cell>
          <cell r="D8203" t="str">
            <v>Q05</v>
          </cell>
          <cell r="E8203">
            <v>172</v>
          </cell>
          <cell r="F8203">
            <v>1</v>
          </cell>
          <cell r="G8203">
            <v>2</v>
          </cell>
          <cell r="H8203" t="str">
            <v>15/01/08</v>
          </cell>
          <cell r="I8203">
            <v>0</v>
          </cell>
          <cell r="J8203">
            <v>2292.1799999999998</v>
          </cell>
          <cell r="K8203">
            <v>2292.1799999999998</v>
          </cell>
          <cell r="L8203">
            <v>2292.1799999999998</v>
          </cell>
          <cell r="M8203">
            <v>0</v>
          </cell>
          <cell r="N8203">
            <v>0</v>
          </cell>
          <cell r="O8203">
            <v>2292.1799999999998</v>
          </cell>
          <cell r="P8203">
            <v>0</v>
          </cell>
        </row>
        <row r="8204">
          <cell r="A8204" t="str">
            <v>0012020301</v>
          </cell>
          <cell r="B8204">
            <v>12020</v>
          </cell>
          <cell r="C8204">
            <v>120200</v>
          </cell>
          <cell r="D8204" t="str">
            <v>Q05</v>
          </cell>
          <cell r="E8204">
            <v>301</v>
          </cell>
          <cell r="F8204">
            <v>1</v>
          </cell>
          <cell r="G8204">
            <v>2</v>
          </cell>
          <cell r="H8204" t="str">
            <v>/  /</v>
          </cell>
          <cell r="I8204">
            <v>0</v>
          </cell>
          <cell r="J8204">
            <v>2292.1799999999998</v>
          </cell>
          <cell r="K8204">
            <v>14944.8</v>
          </cell>
          <cell r="L8204">
            <v>14944.8</v>
          </cell>
          <cell r="M8204">
            <v>0</v>
          </cell>
          <cell r="N8204">
            <v>0</v>
          </cell>
          <cell r="O8204">
            <v>14944.8</v>
          </cell>
          <cell r="P8204">
            <v>0</v>
          </cell>
        </row>
        <row r="8205">
          <cell r="A8205" t="str">
            <v>0012020511</v>
          </cell>
          <cell r="B8205">
            <v>12020</v>
          </cell>
          <cell r="C8205">
            <v>120200</v>
          </cell>
          <cell r="D8205" t="str">
            <v>Q05</v>
          </cell>
          <cell r="E8205">
            <v>511</v>
          </cell>
          <cell r="F8205">
            <v>1</v>
          </cell>
          <cell r="G8205">
            <v>2</v>
          </cell>
          <cell r="H8205" t="str">
            <v>/  /</v>
          </cell>
          <cell r="I8205">
            <v>0</v>
          </cell>
          <cell r="J8205">
            <v>458</v>
          </cell>
          <cell r="K8205">
            <v>1358</v>
          </cell>
          <cell r="L8205">
            <v>1358</v>
          </cell>
          <cell r="M8205">
            <v>0</v>
          </cell>
          <cell r="N8205">
            <v>1358</v>
          </cell>
          <cell r="O8205">
            <v>1358</v>
          </cell>
          <cell r="P8205">
            <v>0</v>
          </cell>
        </row>
        <row r="8206">
          <cell r="A8206" t="str">
            <v>0012020523</v>
          </cell>
          <cell r="B8206">
            <v>12020</v>
          </cell>
          <cell r="C8206">
            <v>120200</v>
          </cell>
          <cell r="D8206" t="str">
            <v>Q05</v>
          </cell>
          <cell r="E8206">
            <v>523</v>
          </cell>
          <cell r="F8206">
            <v>1</v>
          </cell>
          <cell r="G8206">
            <v>1</v>
          </cell>
          <cell r="H8206" t="str">
            <v>23/06/05</v>
          </cell>
          <cell r="I8206">
            <v>1</v>
          </cell>
          <cell r="J8206">
            <v>0</v>
          </cell>
          <cell r="K8206">
            <v>1</v>
          </cell>
          <cell r="L8206">
            <v>1</v>
          </cell>
          <cell r="M8206">
            <v>0</v>
          </cell>
          <cell r="N8206">
            <v>0</v>
          </cell>
          <cell r="O8206">
            <v>1</v>
          </cell>
          <cell r="P8206">
            <v>0</v>
          </cell>
        </row>
        <row r="8207">
          <cell r="A8207" t="str">
            <v>0012020555</v>
          </cell>
          <cell r="B8207">
            <v>12020</v>
          </cell>
          <cell r="C8207">
            <v>120200</v>
          </cell>
          <cell r="D8207" t="str">
            <v>Q05</v>
          </cell>
          <cell r="E8207">
            <v>555</v>
          </cell>
          <cell r="F8207">
            <v>1</v>
          </cell>
          <cell r="G8207">
            <v>2</v>
          </cell>
          <cell r="H8207" t="str">
            <v>00/00/00</v>
          </cell>
          <cell r="I8207">
            <v>0</v>
          </cell>
          <cell r="J8207">
            <v>229.21</v>
          </cell>
          <cell r="K8207">
            <v>1494.47</v>
          </cell>
          <cell r="L8207">
            <v>1494.47</v>
          </cell>
          <cell r="M8207">
            <v>0</v>
          </cell>
          <cell r="N8207">
            <v>0</v>
          </cell>
          <cell r="O8207">
            <v>1494.47</v>
          </cell>
          <cell r="P8207">
            <v>0</v>
          </cell>
        </row>
        <row r="8208">
          <cell r="A8208" t="str">
            <v>0012020601</v>
          </cell>
          <cell r="B8208">
            <v>12020</v>
          </cell>
          <cell r="C8208">
            <v>120200</v>
          </cell>
          <cell r="D8208" t="str">
            <v>Q05</v>
          </cell>
          <cell r="E8208">
            <v>601</v>
          </cell>
          <cell r="F8208">
            <v>1</v>
          </cell>
          <cell r="G8208">
            <v>2</v>
          </cell>
          <cell r="H8208" t="str">
            <v>/  /</v>
          </cell>
          <cell r="I8208">
            <v>0</v>
          </cell>
          <cell r="J8208">
            <v>1604.97</v>
          </cell>
          <cell r="K8208">
            <v>12091.33</v>
          </cell>
          <cell r="L8208">
            <v>12091.33</v>
          </cell>
          <cell r="M8208">
            <v>0</v>
          </cell>
          <cell r="N8208">
            <v>0</v>
          </cell>
          <cell r="O8208">
            <v>12091.33</v>
          </cell>
          <cell r="P8208">
            <v>0</v>
          </cell>
        </row>
        <row r="8209">
          <cell r="A8209" t="str">
            <v>0012020701</v>
          </cell>
          <cell r="B8209">
            <v>12020</v>
          </cell>
          <cell r="C8209">
            <v>120200</v>
          </cell>
          <cell r="D8209" t="str">
            <v>Q05</v>
          </cell>
          <cell r="E8209">
            <v>701</v>
          </cell>
          <cell r="F8209">
            <v>1</v>
          </cell>
          <cell r="G8209">
            <v>2</v>
          </cell>
          <cell r="H8209" t="str">
            <v>/  /</v>
          </cell>
          <cell r="I8209">
            <v>0</v>
          </cell>
          <cell r="J8209">
            <v>1604.97</v>
          </cell>
          <cell r="K8209">
            <v>12091.33</v>
          </cell>
          <cell r="L8209">
            <v>12091.33</v>
          </cell>
          <cell r="M8209">
            <v>0</v>
          </cell>
          <cell r="N8209">
            <v>0</v>
          </cell>
          <cell r="O8209">
            <v>12091.33</v>
          </cell>
          <cell r="P8209">
            <v>0</v>
          </cell>
        </row>
        <row r="8210">
          <cell r="A8210" t="str">
            <v>0012020910</v>
          </cell>
          <cell r="B8210">
            <v>12020</v>
          </cell>
          <cell r="C8210">
            <v>120200</v>
          </cell>
          <cell r="D8210" t="str">
            <v>Q05</v>
          </cell>
          <cell r="E8210">
            <v>910</v>
          </cell>
          <cell r="F8210">
            <v>1</v>
          </cell>
          <cell r="G8210">
            <v>2</v>
          </cell>
          <cell r="H8210" t="str">
            <v>/  /</v>
          </cell>
          <cell r="I8210">
            <v>0</v>
          </cell>
          <cell r="J8210">
            <v>0</v>
          </cell>
          <cell r="K8210">
            <v>12652.62</v>
          </cell>
          <cell r="L8210">
            <v>12652.62</v>
          </cell>
          <cell r="M8210">
            <v>0</v>
          </cell>
          <cell r="N8210">
            <v>0</v>
          </cell>
          <cell r="O8210">
            <v>12652.62</v>
          </cell>
          <cell r="P8210">
            <v>0</v>
          </cell>
        </row>
        <row r="8211">
          <cell r="A8211" t="str">
            <v>0012020915</v>
          </cell>
          <cell r="B8211">
            <v>12020</v>
          </cell>
          <cell r="C8211">
            <v>120200</v>
          </cell>
          <cell r="D8211" t="str">
            <v>Q05</v>
          </cell>
          <cell r="E8211">
            <v>915</v>
          </cell>
          <cell r="F8211">
            <v>1</v>
          </cell>
          <cell r="G8211">
            <v>2</v>
          </cell>
          <cell r="H8211" t="str">
            <v>28/02/06</v>
          </cell>
          <cell r="I8211">
            <v>0</v>
          </cell>
          <cell r="J8211">
            <v>2292.1799999999998</v>
          </cell>
          <cell r="K8211">
            <v>2292.1799999999998</v>
          </cell>
          <cell r="L8211">
            <v>2292.1799999999998</v>
          </cell>
          <cell r="M8211">
            <v>0</v>
          </cell>
          <cell r="N8211">
            <v>0</v>
          </cell>
          <cell r="O8211">
            <v>2292.1799999999998</v>
          </cell>
          <cell r="P8211">
            <v>0</v>
          </cell>
        </row>
        <row r="8212">
          <cell r="A8212" t="str">
            <v>0012020951</v>
          </cell>
          <cell r="B8212">
            <v>12020</v>
          </cell>
          <cell r="C8212">
            <v>120200</v>
          </cell>
          <cell r="D8212" t="str">
            <v>Q05</v>
          </cell>
          <cell r="E8212">
            <v>951</v>
          </cell>
          <cell r="F8212">
            <v>1</v>
          </cell>
          <cell r="G8212">
            <v>2</v>
          </cell>
          <cell r="H8212" t="str">
            <v>/  /</v>
          </cell>
          <cell r="I8212">
            <v>0</v>
          </cell>
          <cell r="J8212">
            <v>333</v>
          </cell>
          <cell r="K8212">
            <v>986</v>
          </cell>
          <cell r="L8212">
            <v>986</v>
          </cell>
          <cell r="M8212">
            <v>0</v>
          </cell>
          <cell r="N8212">
            <v>0</v>
          </cell>
          <cell r="O8212">
            <v>986</v>
          </cell>
          <cell r="P8212">
            <v>0</v>
          </cell>
        </row>
        <row r="8213">
          <cell r="A8213" t="str">
            <v>0012023101</v>
          </cell>
          <cell r="B8213">
            <v>12023</v>
          </cell>
          <cell r="C8213">
            <v>120230</v>
          </cell>
          <cell r="D8213" t="str">
            <v>Q84</v>
          </cell>
          <cell r="E8213">
            <v>101</v>
          </cell>
          <cell r="F8213">
            <v>1</v>
          </cell>
          <cell r="G8213">
            <v>1</v>
          </cell>
          <cell r="H8213">
            <v>39089</v>
          </cell>
          <cell r="I8213">
            <v>6200</v>
          </cell>
          <cell r="J8213">
            <v>0</v>
          </cell>
          <cell r="K8213">
            <v>6200</v>
          </cell>
          <cell r="L8213">
            <v>6200</v>
          </cell>
          <cell r="M8213">
            <v>0</v>
          </cell>
          <cell r="N8213">
            <v>0</v>
          </cell>
          <cell r="O8213">
            <v>6200</v>
          </cell>
          <cell r="P8213">
            <v>0</v>
          </cell>
        </row>
        <row r="8214">
          <cell r="A8214" t="str">
            <v>0012023301</v>
          </cell>
          <cell r="B8214">
            <v>12023</v>
          </cell>
          <cell r="C8214">
            <v>120230</v>
          </cell>
          <cell r="D8214" t="str">
            <v>Q84</v>
          </cell>
          <cell r="E8214">
            <v>301</v>
          </cell>
          <cell r="F8214">
            <v>1</v>
          </cell>
          <cell r="G8214">
            <v>1</v>
          </cell>
          <cell r="H8214" t="str">
            <v>/  /</v>
          </cell>
          <cell r="I8214">
            <v>0</v>
          </cell>
          <cell r="J8214">
            <v>0</v>
          </cell>
          <cell r="K8214">
            <v>6200</v>
          </cell>
          <cell r="L8214">
            <v>6200</v>
          </cell>
          <cell r="M8214">
            <v>0</v>
          </cell>
          <cell r="N8214">
            <v>0</v>
          </cell>
          <cell r="O8214">
            <v>6200</v>
          </cell>
          <cell r="P8214">
            <v>0</v>
          </cell>
        </row>
        <row r="8215">
          <cell r="A8215" t="str">
            <v>0012023511</v>
          </cell>
          <cell r="B8215">
            <v>12023</v>
          </cell>
          <cell r="C8215">
            <v>120230</v>
          </cell>
          <cell r="D8215" t="str">
            <v>Q84</v>
          </cell>
          <cell r="E8215">
            <v>511</v>
          </cell>
          <cell r="F8215">
            <v>1</v>
          </cell>
          <cell r="G8215">
            <v>1</v>
          </cell>
          <cell r="H8215" t="str">
            <v>/  /</v>
          </cell>
          <cell r="I8215">
            <v>0</v>
          </cell>
          <cell r="J8215">
            <v>0</v>
          </cell>
          <cell r="K8215">
            <v>900</v>
          </cell>
          <cell r="L8215">
            <v>900</v>
          </cell>
          <cell r="M8215">
            <v>0</v>
          </cell>
          <cell r="N8215">
            <v>900</v>
          </cell>
          <cell r="O8215">
            <v>900</v>
          </cell>
          <cell r="P8215">
            <v>0</v>
          </cell>
        </row>
        <row r="8216">
          <cell r="A8216" t="str">
            <v>0012023523</v>
          </cell>
          <cell r="B8216">
            <v>12023</v>
          </cell>
          <cell r="C8216">
            <v>120230</v>
          </cell>
          <cell r="D8216" t="str">
            <v>Q84</v>
          </cell>
          <cell r="E8216">
            <v>523</v>
          </cell>
          <cell r="F8216">
            <v>1</v>
          </cell>
          <cell r="G8216">
            <v>1</v>
          </cell>
          <cell r="H8216">
            <v>35437</v>
          </cell>
          <cell r="I8216">
            <v>1</v>
          </cell>
          <cell r="J8216">
            <v>0</v>
          </cell>
          <cell r="K8216">
            <v>1</v>
          </cell>
          <cell r="L8216">
            <v>1</v>
          </cell>
          <cell r="M8216">
            <v>0</v>
          </cell>
          <cell r="N8216">
            <v>0</v>
          </cell>
          <cell r="O8216">
            <v>1</v>
          </cell>
          <cell r="P8216">
            <v>0</v>
          </cell>
        </row>
        <row r="8217">
          <cell r="A8217" t="str">
            <v>0012023555</v>
          </cell>
          <cell r="B8217">
            <v>12023</v>
          </cell>
          <cell r="C8217">
            <v>120230</v>
          </cell>
          <cell r="D8217" t="str">
            <v>Q84</v>
          </cell>
          <cell r="E8217">
            <v>555</v>
          </cell>
          <cell r="F8217">
            <v>1</v>
          </cell>
          <cell r="G8217">
            <v>1</v>
          </cell>
          <cell r="H8217" t="str">
            <v>/  /</v>
          </cell>
          <cell r="I8217">
            <v>0</v>
          </cell>
          <cell r="J8217">
            <v>0</v>
          </cell>
          <cell r="K8217">
            <v>300</v>
          </cell>
          <cell r="L8217">
            <v>300</v>
          </cell>
          <cell r="M8217">
            <v>0</v>
          </cell>
          <cell r="N8217">
            <v>0</v>
          </cell>
          <cell r="O8217">
            <v>300</v>
          </cell>
          <cell r="P8217">
            <v>0</v>
          </cell>
        </row>
        <row r="8218">
          <cell r="A8218" t="str">
            <v>0012023601</v>
          </cell>
          <cell r="B8218">
            <v>12023</v>
          </cell>
          <cell r="C8218">
            <v>120230</v>
          </cell>
          <cell r="D8218" t="str">
            <v>Q84</v>
          </cell>
          <cell r="E8218">
            <v>601</v>
          </cell>
          <cell r="F8218">
            <v>1</v>
          </cell>
          <cell r="G8218">
            <v>1</v>
          </cell>
          <cell r="H8218" t="str">
            <v>/  /</v>
          </cell>
          <cell r="I8218">
            <v>0</v>
          </cell>
          <cell r="J8218">
            <v>0</v>
          </cell>
          <cell r="K8218">
            <v>4999</v>
          </cell>
          <cell r="L8218">
            <v>4999</v>
          </cell>
          <cell r="M8218">
            <v>0</v>
          </cell>
          <cell r="N8218">
            <v>0</v>
          </cell>
          <cell r="O8218">
            <v>4999</v>
          </cell>
          <cell r="P8218">
            <v>0</v>
          </cell>
        </row>
        <row r="8219">
          <cell r="A8219" t="str">
            <v>0012023701</v>
          </cell>
          <cell r="B8219">
            <v>12023</v>
          </cell>
          <cell r="C8219">
            <v>120230</v>
          </cell>
          <cell r="D8219" t="str">
            <v>Q84</v>
          </cell>
          <cell r="E8219">
            <v>701</v>
          </cell>
          <cell r="F8219">
            <v>1</v>
          </cell>
          <cell r="G8219">
            <v>1</v>
          </cell>
          <cell r="H8219" t="str">
            <v>/  /</v>
          </cell>
          <cell r="I8219">
            <v>0</v>
          </cell>
          <cell r="J8219">
            <v>0</v>
          </cell>
          <cell r="K8219">
            <v>4999</v>
          </cell>
          <cell r="L8219">
            <v>4999</v>
          </cell>
          <cell r="M8219">
            <v>0</v>
          </cell>
          <cell r="N8219">
            <v>0</v>
          </cell>
          <cell r="O8219">
            <v>4999</v>
          </cell>
          <cell r="P8219">
            <v>0</v>
          </cell>
        </row>
        <row r="8220">
          <cell r="A8220" t="str">
            <v>0012023910</v>
          </cell>
          <cell r="B8220">
            <v>12023</v>
          </cell>
          <cell r="C8220">
            <v>120230</v>
          </cell>
          <cell r="D8220" t="str">
            <v>Q84</v>
          </cell>
          <cell r="E8220">
            <v>910</v>
          </cell>
          <cell r="F8220">
            <v>1</v>
          </cell>
          <cell r="G8220">
            <v>1</v>
          </cell>
          <cell r="H8220" t="str">
            <v>/  /</v>
          </cell>
          <cell r="I8220">
            <v>0</v>
          </cell>
          <cell r="J8220">
            <v>0</v>
          </cell>
          <cell r="K8220">
            <v>6200</v>
          </cell>
          <cell r="L8220">
            <v>6200</v>
          </cell>
          <cell r="M8220">
            <v>0</v>
          </cell>
          <cell r="N8220">
            <v>0</v>
          </cell>
          <cell r="O8220">
            <v>6200</v>
          </cell>
          <cell r="P8220">
            <v>0</v>
          </cell>
        </row>
        <row r="8221">
          <cell r="A8221" t="str">
            <v>0012023951</v>
          </cell>
          <cell r="B8221">
            <v>12023</v>
          </cell>
          <cell r="C8221">
            <v>120230</v>
          </cell>
          <cell r="D8221" t="str">
            <v>Q84</v>
          </cell>
          <cell r="E8221">
            <v>951</v>
          </cell>
          <cell r="F8221">
            <v>1</v>
          </cell>
          <cell r="G8221">
            <v>1</v>
          </cell>
          <cell r="H8221" t="str">
            <v>/  /</v>
          </cell>
          <cell r="I8221">
            <v>0</v>
          </cell>
          <cell r="J8221">
            <v>0</v>
          </cell>
          <cell r="K8221">
            <v>653</v>
          </cell>
          <cell r="L8221">
            <v>653</v>
          </cell>
          <cell r="M8221">
            <v>0</v>
          </cell>
          <cell r="N8221">
            <v>0</v>
          </cell>
          <cell r="O8221">
            <v>653</v>
          </cell>
          <cell r="P8221">
            <v>0</v>
          </cell>
        </row>
        <row r="8222">
          <cell r="A8222" t="str">
            <v>0012024101</v>
          </cell>
          <cell r="B8222">
            <v>12024</v>
          </cell>
          <cell r="C8222">
            <v>120240</v>
          </cell>
          <cell r="D8222" t="str">
            <v>Z4A</v>
          </cell>
          <cell r="E8222">
            <v>101</v>
          </cell>
          <cell r="F8222">
            <v>1</v>
          </cell>
          <cell r="G8222">
            <v>1</v>
          </cell>
          <cell r="H8222">
            <v>39089</v>
          </cell>
          <cell r="I8222">
            <v>6654</v>
          </cell>
          <cell r="J8222">
            <v>0</v>
          </cell>
          <cell r="K8222">
            <v>6654</v>
          </cell>
          <cell r="L8222">
            <v>6654</v>
          </cell>
          <cell r="M8222">
            <v>0</v>
          </cell>
          <cell r="N8222">
            <v>0</v>
          </cell>
          <cell r="O8222">
            <v>6654</v>
          </cell>
          <cell r="P8222">
            <v>0</v>
          </cell>
        </row>
        <row r="8223">
          <cell r="A8223" t="str">
            <v>0012024103</v>
          </cell>
          <cell r="B8223">
            <v>12024</v>
          </cell>
          <cell r="C8223">
            <v>120240</v>
          </cell>
          <cell r="D8223" t="str">
            <v>Z4A</v>
          </cell>
          <cell r="E8223">
            <v>103</v>
          </cell>
          <cell r="F8223">
            <v>1</v>
          </cell>
          <cell r="G8223">
            <v>1</v>
          </cell>
          <cell r="H8223">
            <v>36167</v>
          </cell>
          <cell r="I8223">
            <v>800</v>
          </cell>
          <cell r="J8223">
            <v>0</v>
          </cell>
          <cell r="K8223">
            <v>800</v>
          </cell>
          <cell r="L8223">
            <v>800</v>
          </cell>
          <cell r="M8223">
            <v>0</v>
          </cell>
          <cell r="N8223">
            <v>0</v>
          </cell>
          <cell r="O8223">
            <v>800</v>
          </cell>
          <cell r="P8223">
            <v>0</v>
          </cell>
        </row>
        <row r="8224">
          <cell r="A8224" t="str">
            <v>0012024106</v>
          </cell>
          <cell r="B8224">
            <v>12024</v>
          </cell>
          <cell r="C8224">
            <v>120240</v>
          </cell>
          <cell r="D8224" t="str">
            <v>Z4A</v>
          </cell>
          <cell r="E8224">
            <v>106</v>
          </cell>
          <cell r="F8224">
            <v>1</v>
          </cell>
          <cell r="G8224">
            <v>1</v>
          </cell>
          <cell r="H8224">
            <v>36167</v>
          </cell>
          <cell r="I8224">
            <v>150</v>
          </cell>
          <cell r="J8224">
            <v>0</v>
          </cell>
          <cell r="K8224">
            <v>150</v>
          </cell>
          <cell r="L8224">
            <v>150</v>
          </cell>
          <cell r="M8224">
            <v>0</v>
          </cell>
          <cell r="N8224">
            <v>0</v>
          </cell>
          <cell r="O8224">
            <v>150</v>
          </cell>
          <cell r="P8224">
            <v>0</v>
          </cell>
        </row>
        <row r="8225">
          <cell r="A8225" t="str">
            <v>0012024263</v>
          </cell>
          <cell r="B8225">
            <v>12024</v>
          </cell>
          <cell r="C8225">
            <v>120240</v>
          </cell>
          <cell r="D8225" t="str">
            <v>Z4A</v>
          </cell>
          <cell r="E8225">
            <v>263</v>
          </cell>
          <cell r="F8225">
            <v>1</v>
          </cell>
          <cell r="G8225">
            <v>2</v>
          </cell>
          <cell r="H8225" t="str">
            <v>21/01/08</v>
          </cell>
          <cell r="I8225">
            <v>0</v>
          </cell>
          <cell r="J8225">
            <v>92.25</v>
          </cell>
          <cell r="K8225">
            <v>92.25</v>
          </cell>
          <cell r="L8225">
            <v>92.25</v>
          </cell>
          <cell r="M8225">
            <v>0</v>
          </cell>
          <cell r="N8225">
            <v>0</v>
          </cell>
          <cell r="O8225">
            <v>92.25</v>
          </cell>
          <cell r="P8225">
            <v>0</v>
          </cell>
        </row>
        <row r="8226">
          <cell r="A8226" t="str">
            <v>0012024301</v>
          </cell>
          <cell r="B8226">
            <v>12024</v>
          </cell>
          <cell r="C8226">
            <v>120240</v>
          </cell>
          <cell r="D8226" t="str">
            <v>Z4A</v>
          </cell>
          <cell r="E8226">
            <v>301</v>
          </cell>
          <cell r="F8226">
            <v>1</v>
          </cell>
          <cell r="G8226">
            <v>2</v>
          </cell>
          <cell r="H8226" t="str">
            <v>/  /</v>
          </cell>
          <cell r="I8226">
            <v>0</v>
          </cell>
          <cell r="J8226">
            <v>92.25</v>
          </cell>
          <cell r="K8226">
            <v>7696.25</v>
          </cell>
          <cell r="L8226">
            <v>7696.25</v>
          </cell>
          <cell r="M8226">
            <v>0</v>
          </cell>
          <cell r="N8226">
            <v>0</v>
          </cell>
          <cell r="O8226">
            <v>7696.25</v>
          </cell>
          <cell r="P8226">
            <v>0</v>
          </cell>
        </row>
        <row r="8227">
          <cell r="A8227" t="str">
            <v>0012024511</v>
          </cell>
          <cell r="B8227">
            <v>12024</v>
          </cell>
          <cell r="C8227">
            <v>120240</v>
          </cell>
          <cell r="D8227" t="str">
            <v>Z4A</v>
          </cell>
          <cell r="E8227">
            <v>511</v>
          </cell>
          <cell r="F8227">
            <v>1</v>
          </cell>
          <cell r="G8227">
            <v>1</v>
          </cell>
          <cell r="H8227" t="str">
            <v>/  /</v>
          </cell>
          <cell r="I8227">
            <v>0</v>
          </cell>
          <cell r="J8227">
            <v>0</v>
          </cell>
          <cell r="K8227">
            <v>900</v>
          </cell>
          <cell r="L8227">
            <v>900</v>
          </cell>
          <cell r="M8227">
            <v>0</v>
          </cell>
          <cell r="N8227">
            <v>900</v>
          </cell>
          <cell r="O8227">
            <v>900</v>
          </cell>
          <cell r="P8227">
            <v>0</v>
          </cell>
        </row>
        <row r="8228">
          <cell r="A8228" t="str">
            <v>0012024522</v>
          </cell>
          <cell r="B8228">
            <v>12024</v>
          </cell>
          <cell r="C8228">
            <v>120240</v>
          </cell>
          <cell r="D8228" t="str">
            <v>Z4A</v>
          </cell>
          <cell r="E8228">
            <v>522</v>
          </cell>
          <cell r="F8228">
            <v>1</v>
          </cell>
          <cell r="G8228">
            <v>1</v>
          </cell>
          <cell r="H8228">
            <v>36167</v>
          </cell>
          <cell r="I8228">
            <v>7</v>
          </cell>
          <cell r="J8228">
            <v>0</v>
          </cell>
          <cell r="K8228">
            <v>7</v>
          </cell>
          <cell r="L8228">
            <v>7</v>
          </cell>
          <cell r="M8228">
            <v>0</v>
          </cell>
          <cell r="N8228">
            <v>0</v>
          </cell>
          <cell r="O8228">
            <v>7</v>
          </cell>
          <cell r="P8228">
            <v>0</v>
          </cell>
        </row>
        <row r="8229">
          <cell r="A8229" t="str">
            <v>0012024601</v>
          </cell>
          <cell r="B8229">
            <v>12024</v>
          </cell>
          <cell r="C8229">
            <v>120240</v>
          </cell>
          <cell r="D8229" t="str">
            <v>Z4A</v>
          </cell>
          <cell r="E8229">
            <v>601</v>
          </cell>
          <cell r="F8229">
            <v>1</v>
          </cell>
          <cell r="G8229">
            <v>2</v>
          </cell>
          <cell r="H8229" t="str">
            <v>/  /</v>
          </cell>
          <cell r="I8229">
            <v>0</v>
          </cell>
          <cell r="J8229">
            <v>92.25</v>
          </cell>
          <cell r="K8229">
            <v>6789.25</v>
          </cell>
          <cell r="L8229">
            <v>6789.25</v>
          </cell>
          <cell r="M8229">
            <v>0</v>
          </cell>
          <cell r="N8229">
            <v>0</v>
          </cell>
          <cell r="O8229">
            <v>6789.25</v>
          </cell>
          <cell r="P8229">
            <v>0</v>
          </cell>
        </row>
        <row r="8230">
          <cell r="A8230" t="str">
            <v>0012024701</v>
          </cell>
          <cell r="B8230">
            <v>12024</v>
          </cell>
          <cell r="C8230">
            <v>120240</v>
          </cell>
          <cell r="D8230" t="str">
            <v>Z4A</v>
          </cell>
          <cell r="E8230">
            <v>701</v>
          </cell>
          <cell r="F8230">
            <v>1</v>
          </cell>
          <cell r="G8230">
            <v>2</v>
          </cell>
          <cell r="H8230" t="str">
            <v>/  /</v>
          </cell>
          <cell r="I8230">
            <v>0</v>
          </cell>
          <cell r="J8230">
            <v>92.25</v>
          </cell>
          <cell r="K8230">
            <v>6789.25</v>
          </cell>
          <cell r="L8230">
            <v>6789.25</v>
          </cell>
          <cell r="M8230">
            <v>0</v>
          </cell>
          <cell r="N8230">
            <v>0</v>
          </cell>
          <cell r="O8230">
            <v>6789.25</v>
          </cell>
          <cell r="P8230">
            <v>0</v>
          </cell>
        </row>
        <row r="8231">
          <cell r="A8231" t="str">
            <v>0012024910</v>
          </cell>
          <cell r="B8231">
            <v>12024</v>
          </cell>
          <cell r="C8231">
            <v>120240</v>
          </cell>
          <cell r="D8231" t="str">
            <v>Z4A</v>
          </cell>
          <cell r="E8231">
            <v>910</v>
          </cell>
          <cell r="F8231">
            <v>1</v>
          </cell>
          <cell r="G8231">
            <v>2</v>
          </cell>
          <cell r="H8231" t="str">
            <v>/  /</v>
          </cell>
          <cell r="I8231">
            <v>0</v>
          </cell>
          <cell r="J8231">
            <v>0</v>
          </cell>
          <cell r="K8231">
            <v>7604</v>
          </cell>
          <cell r="L8231">
            <v>7604</v>
          </cell>
          <cell r="M8231">
            <v>0</v>
          </cell>
          <cell r="N8231">
            <v>0</v>
          </cell>
          <cell r="O8231">
            <v>7604</v>
          </cell>
          <cell r="P8231">
            <v>0</v>
          </cell>
        </row>
        <row r="8232">
          <cell r="A8232" t="str">
            <v>0012024951</v>
          </cell>
          <cell r="B8232">
            <v>12024</v>
          </cell>
          <cell r="C8232">
            <v>120240</v>
          </cell>
          <cell r="D8232" t="str">
            <v>Z4A</v>
          </cell>
          <cell r="E8232">
            <v>951</v>
          </cell>
          <cell r="F8232">
            <v>1</v>
          </cell>
          <cell r="G8232">
            <v>1</v>
          </cell>
          <cell r="H8232" t="str">
            <v>/  /</v>
          </cell>
          <cell r="I8232">
            <v>0</v>
          </cell>
          <cell r="J8232">
            <v>0</v>
          </cell>
          <cell r="K8232">
            <v>653</v>
          </cell>
          <cell r="L8232">
            <v>653</v>
          </cell>
          <cell r="M8232">
            <v>0</v>
          </cell>
          <cell r="N8232">
            <v>0</v>
          </cell>
          <cell r="O8232">
            <v>653</v>
          </cell>
          <cell r="P8232">
            <v>0</v>
          </cell>
        </row>
        <row r="8233">
          <cell r="A8233" t="str">
            <v>0012031101</v>
          </cell>
          <cell r="B8233">
            <v>12031</v>
          </cell>
          <cell r="C8233">
            <v>120310</v>
          </cell>
          <cell r="D8233" t="str">
            <v>ND4</v>
          </cell>
          <cell r="E8233">
            <v>101</v>
          </cell>
          <cell r="F8233">
            <v>1</v>
          </cell>
          <cell r="G8233">
            <v>1</v>
          </cell>
          <cell r="H8233">
            <v>39089</v>
          </cell>
          <cell r="I8233">
            <v>13787</v>
          </cell>
          <cell r="J8233">
            <v>0</v>
          </cell>
          <cell r="K8233">
            <v>13787</v>
          </cell>
          <cell r="L8233">
            <v>13787</v>
          </cell>
          <cell r="M8233">
            <v>0</v>
          </cell>
          <cell r="N8233">
            <v>0</v>
          </cell>
          <cell r="O8233">
            <v>13787</v>
          </cell>
          <cell r="P8233">
            <v>0</v>
          </cell>
        </row>
        <row r="8234">
          <cell r="A8234" t="str">
            <v>0012031106</v>
          </cell>
          <cell r="B8234">
            <v>12031</v>
          </cell>
          <cell r="C8234">
            <v>120310</v>
          </cell>
          <cell r="D8234" t="str">
            <v>ND4</v>
          </cell>
          <cell r="E8234">
            <v>106</v>
          </cell>
          <cell r="F8234">
            <v>1</v>
          </cell>
          <cell r="G8234">
            <v>1</v>
          </cell>
          <cell r="H8234">
            <v>35798</v>
          </cell>
          <cell r="I8234">
            <v>150</v>
          </cell>
          <cell r="J8234">
            <v>0</v>
          </cell>
          <cell r="K8234">
            <v>150</v>
          </cell>
          <cell r="L8234">
            <v>150</v>
          </cell>
          <cell r="M8234">
            <v>0</v>
          </cell>
          <cell r="N8234">
            <v>0</v>
          </cell>
          <cell r="O8234">
            <v>150</v>
          </cell>
          <cell r="P8234">
            <v>0</v>
          </cell>
        </row>
        <row r="8235">
          <cell r="A8235" t="str">
            <v>0012031263</v>
          </cell>
          <cell r="B8235">
            <v>12031</v>
          </cell>
          <cell r="C8235">
            <v>120310</v>
          </cell>
          <cell r="D8235" t="str">
            <v>ND4</v>
          </cell>
          <cell r="E8235">
            <v>263</v>
          </cell>
          <cell r="F8235">
            <v>1</v>
          </cell>
          <cell r="G8235">
            <v>2</v>
          </cell>
          <cell r="H8235" t="str">
            <v>21/01/08</v>
          </cell>
          <cell r="I8235">
            <v>0</v>
          </cell>
          <cell r="J8235">
            <v>78.75</v>
          </cell>
          <cell r="K8235">
            <v>78.75</v>
          </cell>
          <cell r="L8235">
            <v>78.75</v>
          </cell>
          <cell r="M8235">
            <v>0</v>
          </cell>
          <cell r="N8235">
            <v>0</v>
          </cell>
          <cell r="O8235">
            <v>78.75</v>
          </cell>
          <cell r="P8235">
            <v>0</v>
          </cell>
        </row>
        <row r="8236">
          <cell r="A8236" t="str">
            <v>0012031301</v>
          </cell>
          <cell r="B8236">
            <v>12031</v>
          </cell>
          <cell r="C8236">
            <v>120310</v>
          </cell>
          <cell r="D8236" t="str">
            <v>ND4</v>
          </cell>
          <cell r="E8236">
            <v>301</v>
          </cell>
          <cell r="F8236">
            <v>1</v>
          </cell>
          <cell r="G8236">
            <v>2</v>
          </cell>
          <cell r="H8236" t="str">
            <v>/  /</v>
          </cell>
          <cell r="I8236">
            <v>0</v>
          </cell>
          <cell r="J8236">
            <v>78.75</v>
          </cell>
          <cell r="K8236">
            <v>14015.75</v>
          </cell>
          <cell r="L8236">
            <v>14015.75</v>
          </cell>
          <cell r="M8236">
            <v>0</v>
          </cell>
          <cell r="N8236">
            <v>0</v>
          </cell>
          <cell r="O8236">
            <v>14015.75</v>
          </cell>
          <cell r="P8236">
            <v>0</v>
          </cell>
        </row>
        <row r="8237">
          <cell r="A8237" t="str">
            <v>0012031511</v>
          </cell>
          <cell r="B8237">
            <v>12031</v>
          </cell>
          <cell r="C8237">
            <v>120310</v>
          </cell>
          <cell r="D8237" t="str">
            <v>ND4</v>
          </cell>
          <cell r="E8237">
            <v>511</v>
          </cell>
          <cell r="F8237">
            <v>1</v>
          </cell>
          <cell r="G8237">
            <v>1</v>
          </cell>
          <cell r="H8237" t="str">
            <v>/  /</v>
          </cell>
          <cell r="I8237">
            <v>0</v>
          </cell>
          <cell r="J8237">
            <v>0</v>
          </cell>
          <cell r="K8237">
            <v>900</v>
          </cell>
          <cell r="L8237">
            <v>900</v>
          </cell>
          <cell r="M8237">
            <v>0</v>
          </cell>
          <cell r="N8237">
            <v>900</v>
          </cell>
          <cell r="O8237">
            <v>900</v>
          </cell>
          <cell r="P8237">
            <v>0</v>
          </cell>
        </row>
        <row r="8238">
          <cell r="A8238" t="str">
            <v>0012031523</v>
          </cell>
          <cell r="B8238">
            <v>12031</v>
          </cell>
          <cell r="C8238">
            <v>120310</v>
          </cell>
          <cell r="D8238" t="str">
            <v>ND4</v>
          </cell>
          <cell r="E8238">
            <v>523</v>
          </cell>
          <cell r="F8238">
            <v>1</v>
          </cell>
          <cell r="G8238">
            <v>1</v>
          </cell>
          <cell r="H8238">
            <v>33612</v>
          </cell>
          <cell r="I8238">
            <v>1</v>
          </cell>
          <cell r="J8238">
            <v>0</v>
          </cell>
          <cell r="K8238">
            <v>1</v>
          </cell>
          <cell r="L8238">
            <v>1</v>
          </cell>
          <cell r="M8238">
            <v>0</v>
          </cell>
          <cell r="N8238">
            <v>0</v>
          </cell>
          <cell r="O8238">
            <v>1</v>
          </cell>
          <cell r="P8238">
            <v>0</v>
          </cell>
        </row>
        <row r="8239">
          <cell r="A8239" t="str">
            <v>0012031555</v>
          </cell>
          <cell r="B8239">
            <v>12031</v>
          </cell>
          <cell r="C8239">
            <v>120310</v>
          </cell>
          <cell r="D8239" t="str">
            <v>ND4</v>
          </cell>
          <cell r="E8239">
            <v>555</v>
          </cell>
          <cell r="F8239">
            <v>1</v>
          </cell>
          <cell r="G8239">
            <v>1</v>
          </cell>
          <cell r="H8239">
            <v>33605</v>
          </cell>
          <cell r="I8239">
            <v>0</v>
          </cell>
          <cell r="J8239">
            <v>0</v>
          </cell>
          <cell r="K8239">
            <v>1393.7</v>
          </cell>
          <cell r="L8239">
            <v>1393.7</v>
          </cell>
          <cell r="M8239">
            <v>0</v>
          </cell>
          <cell r="N8239">
            <v>0</v>
          </cell>
          <cell r="O8239">
            <v>1393.7</v>
          </cell>
          <cell r="P8239">
            <v>0</v>
          </cell>
        </row>
        <row r="8240">
          <cell r="A8240" t="str">
            <v>0012031601</v>
          </cell>
          <cell r="B8240">
            <v>12031</v>
          </cell>
          <cell r="C8240">
            <v>120310</v>
          </cell>
          <cell r="D8240" t="str">
            <v>ND4</v>
          </cell>
          <cell r="E8240">
            <v>601</v>
          </cell>
          <cell r="F8240">
            <v>1</v>
          </cell>
          <cell r="G8240">
            <v>2</v>
          </cell>
          <cell r="H8240" t="str">
            <v>/  /</v>
          </cell>
          <cell r="I8240">
            <v>0</v>
          </cell>
          <cell r="J8240">
            <v>78.75</v>
          </cell>
          <cell r="K8240">
            <v>11721.05</v>
          </cell>
          <cell r="L8240">
            <v>11721.05</v>
          </cell>
          <cell r="M8240">
            <v>0</v>
          </cell>
          <cell r="N8240">
            <v>0</v>
          </cell>
          <cell r="O8240">
            <v>11721.05</v>
          </cell>
          <cell r="P8240">
            <v>0</v>
          </cell>
        </row>
        <row r="8241">
          <cell r="A8241" t="str">
            <v>0012031701</v>
          </cell>
          <cell r="B8241">
            <v>12031</v>
          </cell>
          <cell r="C8241">
            <v>120310</v>
          </cell>
          <cell r="D8241" t="str">
            <v>ND4</v>
          </cell>
          <cell r="E8241">
            <v>701</v>
          </cell>
          <cell r="F8241">
            <v>1</v>
          </cell>
          <cell r="G8241">
            <v>2</v>
          </cell>
          <cell r="H8241" t="str">
            <v>/  /</v>
          </cell>
          <cell r="I8241">
            <v>0</v>
          </cell>
          <cell r="J8241">
            <v>78.75</v>
          </cell>
          <cell r="K8241">
            <v>11721.05</v>
          </cell>
          <cell r="L8241">
            <v>11721.05</v>
          </cell>
          <cell r="M8241">
            <v>0</v>
          </cell>
          <cell r="N8241">
            <v>0</v>
          </cell>
          <cell r="O8241">
            <v>11721.05</v>
          </cell>
          <cell r="P8241">
            <v>0</v>
          </cell>
        </row>
        <row r="8242">
          <cell r="A8242" t="str">
            <v>0012031910</v>
          </cell>
          <cell r="B8242">
            <v>12031</v>
          </cell>
          <cell r="C8242">
            <v>120310</v>
          </cell>
          <cell r="D8242" t="str">
            <v>ND4</v>
          </cell>
          <cell r="E8242">
            <v>910</v>
          </cell>
          <cell r="F8242">
            <v>1</v>
          </cell>
          <cell r="G8242">
            <v>2</v>
          </cell>
          <cell r="H8242" t="str">
            <v>/  /</v>
          </cell>
          <cell r="I8242">
            <v>0</v>
          </cell>
          <cell r="J8242">
            <v>0</v>
          </cell>
          <cell r="K8242">
            <v>13937</v>
          </cell>
          <cell r="L8242">
            <v>13937</v>
          </cell>
          <cell r="M8242">
            <v>0</v>
          </cell>
          <cell r="N8242">
            <v>0</v>
          </cell>
          <cell r="O8242">
            <v>13937</v>
          </cell>
          <cell r="P8242">
            <v>0</v>
          </cell>
        </row>
        <row r="8243">
          <cell r="A8243" t="str">
            <v>0012031951</v>
          </cell>
          <cell r="B8243">
            <v>12031</v>
          </cell>
          <cell r="C8243">
            <v>120310</v>
          </cell>
          <cell r="D8243" t="str">
            <v>ND4</v>
          </cell>
          <cell r="E8243">
            <v>951</v>
          </cell>
          <cell r="F8243">
            <v>1</v>
          </cell>
          <cell r="G8243">
            <v>1</v>
          </cell>
          <cell r="H8243" t="str">
            <v>31/12/01</v>
          </cell>
          <cell r="I8243">
            <v>0</v>
          </cell>
          <cell r="J8243">
            <v>0</v>
          </cell>
          <cell r="K8243">
            <v>653</v>
          </cell>
          <cell r="L8243">
            <v>653</v>
          </cell>
          <cell r="M8243">
            <v>0</v>
          </cell>
          <cell r="N8243">
            <v>0</v>
          </cell>
          <cell r="O8243">
            <v>653</v>
          </cell>
          <cell r="P8243">
            <v>0</v>
          </cell>
        </row>
        <row r="8244">
          <cell r="A8244" t="str">
            <v>0012033101</v>
          </cell>
          <cell r="B8244">
            <v>12033</v>
          </cell>
          <cell r="C8244">
            <v>120330</v>
          </cell>
          <cell r="D8244">
            <v>782</v>
          </cell>
          <cell r="E8244">
            <v>101</v>
          </cell>
          <cell r="F8244">
            <v>1</v>
          </cell>
          <cell r="G8244">
            <v>1</v>
          </cell>
          <cell r="H8244">
            <v>39089</v>
          </cell>
          <cell r="I8244">
            <v>9275</v>
          </cell>
          <cell r="J8244">
            <v>0</v>
          </cell>
          <cell r="K8244">
            <v>9275</v>
          </cell>
          <cell r="L8244">
            <v>9275</v>
          </cell>
          <cell r="M8244">
            <v>0</v>
          </cell>
          <cell r="N8244">
            <v>0</v>
          </cell>
          <cell r="O8244">
            <v>9275</v>
          </cell>
          <cell r="P8244">
            <v>0</v>
          </cell>
        </row>
        <row r="8245">
          <cell r="A8245" t="str">
            <v>0012033301</v>
          </cell>
          <cell r="B8245">
            <v>12033</v>
          </cell>
          <cell r="C8245">
            <v>120330</v>
          </cell>
          <cell r="D8245">
            <v>782</v>
          </cell>
          <cell r="E8245">
            <v>301</v>
          </cell>
          <cell r="F8245">
            <v>1</v>
          </cell>
          <cell r="G8245">
            <v>1</v>
          </cell>
          <cell r="H8245" t="str">
            <v>00/00/00</v>
          </cell>
          <cell r="I8245">
            <v>0</v>
          </cell>
          <cell r="J8245">
            <v>0</v>
          </cell>
          <cell r="K8245">
            <v>9275</v>
          </cell>
          <cell r="L8245">
            <v>9275</v>
          </cell>
          <cell r="M8245">
            <v>0</v>
          </cell>
          <cell r="N8245">
            <v>0</v>
          </cell>
          <cell r="O8245">
            <v>9275</v>
          </cell>
          <cell r="P8245">
            <v>0</v>
          </cell>
        </row>
        <row r="8246">
          <cell r="A8246" t="str">
            <v>0012033511</v>
          </cell>
          <cell r="B8246">
            <v>12033</v>
          </cell>
          <cell r="C8246">
            <v>120330</v>
          </cell>
          <cell r="D8246">
            <v>782</v>
          </cell>
          <cell r="E8246">
            <v>511</v>
          </cell>
          <cell r="F8246">
            <v>1</v>
          </cell>
          <cell r="G8246">
            <v>1</v>
          </cell>
          <cell r="H8246" t="str">
            <v>00/00/00</v>
          </cell>
          <cell r="I8246">
            <v>0</v>
          </cell>
          <cell r="J8246">
            <v>0</v>
          </cell>
          <cell r="K8246">
            <v>900</v>
          </cell>
          <cell r="L8246">
            <v>900</v>
          </cell>
          <cell r="M8246">
            <v>0</v>
          </cell>
          <cell r="N8246">
            <v>900</v>
          </cell>
          <cell r="O8246">
            <v>900</v>
          </cell>
          <cell r="P8246">
            <v>0</v>
          </cell>
        </row>
        <row r="8247">
          <cell r="A8247" t="str">
            <v>0012033531</v>
          </cell>
          <cell r="B8247">
            <v>12033</v>
          </cell>
          <cell r="C8247">
            <v>120330</v>
          </cell>
          <cell r="D8247">
            <v>782</v>
          </cell>
          <cell r="E8247">
            <v>531</v>
          </cell>
          <cell r="F8247">
            <v>1</v>
          </cell>
          <cell r="G8247">
            <v>1</v>
          </cell>
          <cell r="H8247">
            <v>32517</v>
          </cell>
          <cell r="I8247">
            <v>4</v>
          </cell>
          <cell r="J8247">
            <v>0</v>
          </cell>
          <cell r="K8247">
            <v>4</v>
          </cell>
          <cell r="L8247">
            <v>4</v>
          </cell>
          <cell r="M8247">
            <v>0</v>
          </cell>
          <cell r="N8247">
            <v>0</v>
          </cell>
          <cell r="O8247">
            <v>4</v>
          </cell>
          <cell r="P8247">
            <v>0</v>
          </cell>
        </row>
        <row r="8248">
          <cell r="A8248" t="str">
            <v>0012033601</v>
          </cell>
          <cell r="B8248">
            <v>12033</v>
          </cell>
          <cell r="C8248">
            <v>120330</v>
          </cell>
          <cell r="D8248">
            <v>782</v>
          </cell>
          <cell r="E8248">
            <v>601</v>
          </cell>
          <cell r="F8248">
            <v>1</v>
          </cell>
          <cell r="G8248">
            <v>1</v>
          </cell>
          <cell r="H8248" t="str">
            <v>00/00/00</v>
          </cell>
          <cell r="I8248">
            <v>0</v>
          </cell>
          <cell r="J8248">
            <v>0</v>
          </cell>
          <cell r="K8248">
            <v>8371</v>
          </cell>
          <cell r="L8248">
            <v>8371</v>
          </cell>
          <cell r="M8248">
            <v>0</v>
          </cell>
          <cell r="N8248">
            <v>0</v>
          </cell>
          <cell r="O8248">
            <v>8371</v>
          </cell>
          <cell r="P8248">
            <v>0</v>
          </cell>
        </row>
        <row r="8249">
          <cell r="A8249" t="str">
            <v>0012033701</v>
          </cell>
          <cell r="B8249">
            <v>12033</v>
          </cell>
          <cell r="C8249">
            <v>120330</v>
          </cell>
          <cell r="D8249">
            <v>782</v>
          </cell>
          <cell r="E8249">
            <v>701</v>
          </cell>
          <cell r="F8249">
            <v>1</v>
          </cell>
          <cell r="G8249">
            <v>1</v>
          </cell>
          <cell r="H8249" t="str">
            <v>00/00/00</v>
          </cell>
          <cell r="I8249">
            <v>0</v>
          </cell>
          <cell r="J8249">
            <v>0</v>
          </cell>
          <cell r="K8249">
            <v>8371</v>
          </cell>
          <cell r="L8249">
            <v>8371</v>
          </cell>
          <cell r="M8249">
            <v>0</v>
          </cell>
          <cell r="N8249">
            <v>0</v>
          </cell>
          <cell r="O8249">
            <v>8371</v>
          </cell>
          <cell r="P8249">
            <v>0</v>
          </cell>
        </row>
        <row r="8250">
          <cell r="A8250" t="str">
            <v>0012033910</v>
          </cell>
          <cell r="B8250">
            <v>12033</v>
          </cell>
          <cell r="C8250">
            <v>120330</v>
          </cell>
          <cell r="D8250">
            <v>782</v>
          </cell>
          <cell r="E8250">
            <v>910</v>
          </cell>
          <cell r="F8250">
            <v>1</v>
          </cell>
          <cell r="G8250">
            <v>1</v>
          </cell>
          <cell r="H8250" t="str">
            <v>00/00/00</v>
          </cell>
          <cell r="I8250">
            <v>0</v>
          </cell>
          <cell r="J8250">
            <v>0</v>
          </cell>
          <cell r="K8250">
            <v>9275</v>
          </cell>
          <cell r="L8250">
            <v>9275</v>
          </cell>
          <cell r="M8250">
            <v>0</v>
          </cell>
          <cell r="N8250">
            <v>0</v>
          </cell>
          <cell r="O8250">
            <v>9275</v>
          </cell>
          <cell r="P8250">
            <v>0</v>
          </cell>
        </row>
        <row r="8251">
          <cell r="A8251" t="str">
            <v>0012033951</v>
          </cell>
          <cell r="B8251">
            <v>12033</v>
          </cell>
          <cell r="C8251">
            <v>120330</v>
          </cell>
          <cell r="D8251">
            <v>782</v>
          </cell>
          <cell r="E8251">
            <v>951</v>
          </cell>
          <cell r="F8251">
            <v>1</v>
          </cell>
          <cell r="G8251">
            <v>1</v>
          </cell>
          <cell r="H8251" t="str">
            <v>31/12/01</v>
          </cell>
          <cell r="I8251">
            <v>0</v>
          </cell>
          <cell r="J8251">
            <v>0</v>
          </cell>
          <cell r="K8251">
            <v>653</v>
          </cell>
          <cell r="L8251">
            <v>653</v>
          </cell>
          <cell r="M8251">
            <v>0</v>
          </cell>
          <cell r="N8251">
            <v>0</v>
          </cell>
          <cell r="O8251">
            <v>653</v>
          </cell>
          <cell r="P8251">
            <v>0</v>
          </cell>
        </row>
        <row r="8252">
          <cell r="A8252" t="str">
            <v>0012037101</v>
          </cell>
          <cell r="B8252">
            <v>12037</v>
          </cell>
          <cell r="C8252">
            <v>120370</v>
          </cell>
          <cell r="D8252">
            <v>117</v>
          </cell>
          <cell r="E8252">
            <v>101</v>
          </cell>
          <cell r="F8252">
            <v>1</v>
          </cell>
          <cell r="G8252">
            <v>1</v>
          </cell>
          <cell r="H8252" t="str">
            <v>15/01/07</v>
          </cell>
          <cell r="I8252">
            <v>20000</v>
          </cell>
          <cell r="J8252">
            <v>0</v>
          </cell>
          <cell r="K8252">
            <v>20000</v>
          </cell>
          <cell r="L8252">
            <v>20000</v>
          </cell>
          <cell r="M8252">
            <v>0</v>
          </cell>
          <cell r="N8252">
            <v>0</v>
          </cell>
          <cell r="O8252">
            <v>20000</v>
          </cell>
          <cell r="P8252">
            <v>0</v>
          </cell>
        </row>
        <row r="8253">
          <cell r="A8253" t="str">
            <v>0012037301</v>
          </cell>
          <cell r="B8253">
            <v>12037</v>
          </cell>
          <cell r="C8253">
            <v>120370</v>
          </cell>
          <cell r="D8253">
            <v>117</v>
          </cell>
          <cell r="E8253">
            <v>301</v>
          </cell>
          <cell r="F8253">
            <v>1</v>
          </cell>
          <cell r="G8253">
            <v>1</v>
          </cell>
          <cell r="H8253" t="str">
            <v>/  /</v>
          </cell>
          <cell r="I8253">
            <v>0</v>
          </cell>
          <cell r="J8253">
            <v>0</v>
          </cell>
          <cell r="K8253">
            <v>20000</v>
          </cell>
          <cell r="L8253">
            <v>20000</v>
          </cell>
          <cell r="M8253">
            <v>0</v>
          </cell>
          <cell r="N8253">
            <v>0</v>
          </cell>
          <cell r="O8253">
            <v>20000</v>
          </cell>
          <cell r="P8253">
            <v>0</v>
          </cell>
        </row>
        <row r="8254">
          <cell r="A8254" t="str">
            <v>0012037511</v>
          </cell>
          <cell r="B8254">
            <v>12037</v>
          </cell>
          <cell r="C8254">
            <v>120370</v>
          </cell>
          <cell r="D8254">
            <v>117</v>
          </cell>
          <cell r="E8254">
            <v>511</v>
          </cell>
          <cell r="F8254">
            <v>1</v>
          </cell>
          <cell r="G8254">
            <v>1</v>
          </cell>
          <cell r="H8254" t="str">
            <v>/  /</v>
          </cell>
          <cell r="I8254">
            <v>0</v>
          </cell>
          <cell r="J8254">
            <v>0</v>
          </cell>
          <cell r="K8254">
            <v>900</v>
          </cell>
          <cell r="L8254">
            <v>900</v>
          </cell>
          <cell r="M8254">
            <v>0</v>
          </cell>
          <cell r="N8254">
            <v>900</v>
          </cell>
          <cell r="O8254">
            <v>900</v>
          </cell>
          <cell r="P8254">
            <v>0</v>
          </cell>
        </row>
        <row r="8255">
          <cell r="A8255" t="str">
            <v>0012037523</v>
          </cell>
          <cell r="B8255">
            <v>12037</v>
          </cell>
          <cell r="C8255">
            <v>120370</v>
          </cell>
          <cell r="D8255">
            <v>117</v>
          </cell>
          <cell r="E8255">
            <v>523</v>
          </cell>
          <cell r="F8255">
            <v>1</v>
          </cell>
          <cell r="G8255">
            <v>1</v>
          </cell>
          <cell r="H8255" t="str">
            <v>15/01/07</v>
          </cell>
          <cell r="I8255">
            <v>1</v>
          </cell>
          <cell r="J8255">
            <v>0</v>
          </cell>
          <cell r="K8255">
            <v>1</v>
          </cell>
          <cell r="L8255">
            <v>1</v>
          </cell>
          <cell r="M8255">
            <v>0</v>
          </cell>
          <cell r="N8255">
            <v>0</v>
          </cell>
          <cell r="O8255">
            <v>1</v>
          </cell>
          <cell r="P8255">
            <v>0</v>
          </cell>
        </row>
        <row r="8256">
          <cell r="A8256" t="str">
            <v>0012037601</v>
          </cell>
          <cell r="B8256">
            <v>12037</v>
          </cell>
          <cell r="C8256">
            <v>120370</v>
          </cell>
          <cell r="D8256">
            <v>117</v>
          </cell>
          <cell r="E8256">
            <v>601</v>
          </cell>
          <cell r="F8256">
            <v>1</v>
          </cell>
          <cell r="G8256">
            <v>1</v>
          </cell>
          <cell r="H8256" t="str">
            <v>/  /</v>
          </cell>
          <cell r="I8256">
            <v>0</v>
          </cell>
          <cell r="J8256">
            <v>0</v>
          </cell>
          <cell r="K8256">
            <v>19099</v>
          </cell>
          <cell r="L8256">
            <v>19099</v>
          </cell>
          <cell r="M8256">
            <v>0</v>
          </cell>
          <cell r="N8256">
            <v>0</v>
          </cell>
          <cell r="O8256">
            <v>19099</v>
          </cell>
          <cell r="P8256">
            <v>0</v>
          </cell>
        </row>
        <row r="8257">
          <cell r="A8257" t="str">
            <v>0012037701</v>
          </cell>
          <cell r="B8257">
            <v>12037</v>
          </cell>
          <cell r="C8257">
            <v>120370</v>
          </cell>
          <cell r="D8257">
            <v>117</v>
          </cell>
          <cell r="E8257">
            <v>701</v>
          </cell>
          <cell r="F8257">
            <v>1</v>
          </cell>
          <cell r="G8257">
            <v>1</v>
          </cell>
          <cell r="H8257" t="str">
            <v>/  /</v>
          </cell>
          <cell r="I8257">
            <v>0</v>
          </cell>
          <cell r="J8257">
            <v>0</v>
          </cell>
          <cell r="K8257">
            <v>19099</v>
          </cell>
          <cell r="L8257">
            <v>19099</v>
          </cell>
          <cell r="M8257">
            <v>0</v>
          </cell>
          <cell r="N8257">
            <v>0</v>
          </cell>
          <cell r="O8257">
            <v>19099</v>
          </cell>
          <cell r="P8257">
            <v>0</v>
          </cell>
        </row>
        <row r="8258">
          <cell r="A8258" t="str">
            <v>0012037910</v>
          </cell>
          <cell r="B8258">
            <v>12037</v>
          </cell>
          <cell r="C8258">
            <v>120370</v>
          </cell>
          <cell r="D8258">
            <v>117</v>
          </cell>
          <cell r="E8258">
            <v>910</v>
          </cell>
          <cell r="F8258">
            <v>1</v>
          </cell>
          <cell r="G8258">
            <v>1</v>
          </cell>
          <cell r="H8258" t="str">
            <v>/  /</v>
          </cell>
          <cell r="I8258">
            <v>0</v>
          </cell>
          <cell r="J8258">
            <v>0</v>
          </cell>
          <cell r="K8258">
            <v>20000</v>
          </cell>
          <cell r="L8258">
            <v>20000</v>
          </cell>
          <cell r="M8258">
            <v>0</v>
          </cell>
          <cell r="N8258">
            <v>0</v>
          </cell>
          <cell r="O8258">
            <v>20000</v>
          </cell>
          <cell r="P8258">
            <v>0</v>
          </cell>
        </row>
        <row r="8259">
          <cell r="A8259" t="str">
            <v>0012037951</v>
          </cell>
          <cell r="B8259">
            <v>12037</v>
          </cell>
          <cell r="C8259">
            <v>120370</v>
          </cell>
          <cell r="D8259">
            <v>117</v>
          </cell>
          <cell r="E8259">
            <v>951</v>
          </cell>
          <cell r="F8259">
            <v>1</v>
          </cell>
          <cell r="G8259">
            <v>1</v>
          </cell>
          <cell r="H8259" t="str">
            <v>/  /</v>
          </cell>
          <cell r="I8259">
            <v>0</v>
          </cell>
          <cell r="J8259">
            <v>0</v>
          </cell>
          <cell r="K8259">
            <v>653</v>
          </cell>
          <cell r="L8259">
            <v>653</v>
          </cell>
          <cell r="M8259">
            <v>0</v>
          </cell>
          <cell r="N8259">
            <v>0</v>
          </cell>
          <cell r="O8259">
            <v>653</v>
          </cell>
          <cell r="P8259">
            <v>0</v>
          </cell>
        </row>
        <row r="8260">
          <cell r="A8260" t="str">
            <v>0012043101</v>
          </cell>
          <cell r="B8260">
            <v>12043</v>
          </cell>
          <cell r="C8260">
            <v>120430</v>
          </cell>
          <cell r="D8260" t="str">
            <v>DHB</v>
          </cell>
          <cell r="E8260">
            <v>101</v>
          </cell>
          <cell r="F8260">
            <v>1</v>
          </cell>
          <cell r="G8260">
            <v>1</v>
          </cell>
          <cell r="H8260">
            <v>39089</v>
          </cell>
          <cell r="I8260">
            <v>10274</v>
          </cell>
          <cell r="J8260">
            <v>0</v>
          </cell>
          <cell r="K8260">
            <v>10274</v>
          </cell>
          <cell r="L8260">
            <v>10274</v>
          </cell>
          <cell r="M8260">
            <v>0</v>
          </cell>
          <cell r="N8260">
            <v>0</v>
          </cell>
          <cell r="O8260">
            <v>10274</v>
          </cell>
          <cell r="P8260">
            <v>0</v>
          </cell>
        </row>
        <row r="8261">
          <cell r="A8261" t="str">
            <v>0012043106</v>
          </cell>
          <cell r="B8261">
            <v>12043</v>
          </cell>
          <cell r="C8261">
            <v>120430</v>
          </cell>
          <cell r="D8261" t="str">
            <v>DHB</v>
          </cell>
          <cell r="E8261">
            <v>106</v>
          </cell>
          <cell r="F8261">
            <v>1</v>
          </cell>
          <cell r="G8261">
            <v>1</v>
          </cell>
          <cell r="H8261" t="str">
            <v>15/05/97</v>
          </cell>
          <cell r="I8261">
            <v>150</v>
          </cell>
          <cell r="J8261">
            <v>0</v>
          </cell>
          <cell r="K8261">
            <v>150</v>
          </cell>
          <cell r="L8261">
            <v>150</v>
          </cell>
          <cell r="M8261">
            <v>0</v>
          </cell>
          <cell r="N8261">
            <v>0</v>
          </cell>
          <cell r="O8261">
            <v>150</v>
          </cell>
          <cell r="P8261">
            <v>0</v>
          </cell>
        </row>
        <row r="8262">
          <cell r="A8262" t="str">
            <v>0012043296</v>
          </cell>
          <cell r="B8262">
            <v>12043</v>
          </cell>
          <cell r="C8262">
            <v>120430</v>
          </cell>
          <cell r="D8262" t="str">
            <v>DHB</v>
          </cell>
          <cell r="E8262">
            <v>296</v>
          </cell>
          <cell r="F8262">
            <v>1</v>
          </cell>
          <cell r="G8262">
            <v>1</v>
          </cell>
          <cell r="H8262">
            <v>39448</v>
          </cell>
          <cell r="I8262">
            <v>0</v>
          </cell>
          <cell r="J8262">
            <v>0</v>
          </cell>
          <cell r="K8262">
            <v>58.78</v>
          </cell>
          <cell r="L8262">
            <v>58.78</v>
          </cell>
          <cell r="M8262">
            <v>0</v>
          </cell>
          <cell r="N8262">
            <v>0</v>
          </cell>
          <cell r="O8262">
            <v>58.78</v>
          </cell>
          <cell r="P8262">
            <v>0</v>
          </cell>
        </row>
        <row r="8263">
          <cell r="A8263" t="str">
            <v>0012043301</v>
          </cell>
          <cell r="B8263">
            <v>12043</v>
          </cell>
          <cell r="C8263">
            <v>120430</v>
          </cell>
          <cell r="D8263" t="str">
            <v>DHB</v>
          </cell>
          <cell r="E8263">
            <v>301</v>
          </cell>
          <cell r="F8263">
            <v>1</v>
          </cell>
          <cell r="G8263">
            <v>1</v>
          </cell>
          <cell r="H8263" t="str">
            <v>/  /</v>
          </cell>
          <cell r="I8263">
            <v>0</v>
          </cell>
          <cell r="J8263">
            <v>0</v>
          </cell>
          <cell r="K8263">
            <v>10482.780000000001</v>
          </cell>
          <cell r="L8263">
            <v>10482.780000000001</v>
          </cell>
          <cell r="M8263">
            <v>0</v>
          </cell>
          <cell r="N8263">
            <v>0</v>
          </cell>
          <cell r="O8263">
            <v>10482.780000000001</v>
          </cell>
          <cell r="P8263">
            <v>0</v>
          </cell>
        </row>
        <row r="8264">
          <cell r="A8264" t="str">
            <v>0012043511</v>
          </cell>
          <cell r="B8264">
            <v>12043</v>
          </cell>
          <cell r="C8264">
            <v>120430</v>
          </cell>
          <cell r="D8264" t="str">
            <v>DHB</v>
          </cell>
          <cell r="E8264">
            <v>511</v>
          </cell>
          <cell r="F8264">
            <v>1</v>
          </cell>
          <cell r="G8264">
            <v>1</v>
          </cell>
          <cell r="H8264" t="str">
            <v>30/11/03</v>
          </cell>
          <cell r="I8264">
            <v>0</v>
          </cell>
          <cell r="J8264">
            <v>0</v>
          </cell>
          <cell r="K8264">
            <v>900</v>
          </cell>
          <cell r="L8264">
            <v>900</v>
          </cell>
          <cell r="M8264">
            <v>0</v>
          </cell>
          <cell r="N8264">
            <v>900</v>
          </cell>
          <cell r="O8264">
            <v>900</v>
          </cell>
          <cell r="P8264">
            <v>0</v>
          </cell>
        </row>
        <row r="8265">
          <cell r="A8265" t="str">
            <v>0012043531</v>
          </cell>
          <cell r="B8265">
            <v>12043</v>
          </cell>
          <cell r="C8265">
            <v>120430</v>
          </cell>
          <cell r="D8265" t="str">
            <v>DHB</v>
          </cell>
          <cell r="E8265">
            <v>531</v>
          </cell>
          <cell r="F8265">
            <v>1</v>
          </cell>
          <cell r="G8265">
            <v>1</v>
          </cell>
          <cell r="H8265">
            <v>33609</v>
          </cell>
          <cell r="I8265">
            <v>10</v>
          </cell>
          <cell r="J8265">
            <v>0</v>
          </cell>
          <cell r="K8265">
            <v>10</v>
          </cell>
          <cell r="L8265">
            <v>10</v>
          </cell>
          <cell r="M8265">
            <v>0</v>
          </cell>
          <cell r="N8265">
            <v>0</v>
          </cell>
          <cell r="O8265">
            <v>10</v>
          </cell>
          <cell r="P8265">
            <v>0</v>
          </cell>
        </row>
        <row r="8266">
          <cell r="A8266" t="str">
            <v>0012043555</v>
          </cell>
          <cell r="B8266">
            <v>12043</v>
          </cell>
          <cell r="C8266">
            <v>120430</v>
          </cell>
          <cell r="D8266" t="str">
            <v>DHB</v>
          </cell>
          <cell r="E8266">
            <v>555</v>
          </cell>
          <cell r="F8266">
            <v>1</v>
          </cell>
          <cell r="G8266">
            <v>1</v>
          </cell>
          <cell r="H8266" t="str">
            <v>/  /</v>
          </cell>
          <cell r="I8266">
            <v>0</v>
          </cell>
          <cell r="J8266">
            <v>0</v>
          </cell>
          <cell r="K8266">
            <v>1042.4000000000001</v>
          </cell>
          <cell r="L8266">
            <v>1042.4000000000001</v>
          </cell>
          <cell r="M8266">
            <v>0</v>
          </cell>
          <cell r="N8266">
            <v>0</v>
          </cell>
          <cell r="O8266">
            <v>1042.4000000000001</v>
          </cell>
          <cell r="P8266">
            <v>0</v>
          </cell>
        </row>
        <row r="8267">
          <cell r="A8267" t="str">
            <v>0012043601</v>
          </cell>
          <cell r="B8267">
            <v>12043</v>
          </cell>
          <cell r="C8267">
            <v>120430</v>
          </cell>
          <cell r="D8267" t="str">
            <v>DHB</v>
          </cell>
          <cell r="E8267">
            <v>601</v>
          </cell>
          <cell r="F8267">
            <v>1</v>
          </cell>
          <cell r="G8267">
            <v>1</v>
          </cell>
          <cell r="H8267" t="str">
            <v>/  /</v>
          </cell>
          <cell r="I8267">
            <v>0</v>
          </cell>
          <cell r="J8267">
            <v>0</v>
          </cell>
          <cell r="K8267">
            <v>8530.3799999999992</v>
          </cell>
          <cell r="L8267">
            <v>8530.3799999999992</v>
          </cell>
          <cell r="M8267">
            <v>0</v>
          </cell>
          <cell r="N8267">
            <v>0</v>
          </cell>
          <cell r="O8267">
            <v>8530.3799999999992</v>
          </cell>
          <cell r="P8267">
            <v>0</v>
          </cell>
        </row>
        <row r="8268">
          <cell r="A8268" t="str">
            <v>0012043701</v>
          </cell>
          <cell r="B8268">
            <v>12043</v>
          </cell>
          <cell r="C8268">
            <v>120430</v>
          </cell>
          <cell r="D8268" t="str">
            <v>DHB</v>
          </cell>
          <cell r="E8268">
            <v>701</v>
          </cell>
          <cell r="F8268">
            <v>1</v>
          </cell>
          <cell r="G8268">
            <v>1</v>
          </cell>
          <cell r="H8268" t="str">
            <v>/  /</v>
          </cell>
          <cell r="I8268">
            <v>0</v>
          </cell>
          <cell r="J8268">
            <v>0</v>
          </cell>
          <cell r="K8268">
            <v>8530.3799999999992</v>
          </cell>
          <cell r="L8268">
            <v>8530.3799999999992</v>
          </cell>
          <cell r="M8268">
            <v>0</v>
          </cell>
          <cell r="N8268">
            <v>0</v>
          </cell>
          <cell r="O8268">
            <v>8530.3799999999992</v>
          </cell>
          <cell r="P8268">
            <v>0</v>
          </cell>
        </row>
        <row r="8269">
          <cell r="A8269" t="str">
            <v>0012043910</v>
          </cell>
          <cell r="B8269">
            <v>12043</v>
          </cell>
          <cell r="C8269">
            <v>120430</v>
          </cell>
          <cell r="D8269" t="str">
            <v>DHB</v>
          </cell>
          <cell r="E8269">
            <v>910</v>
          </cell>
          <cell r="F8269">
            <v>1</v>
          </cell>
          <cell r="G8269">
            <v>1</v>
          </cell>
          <cell r="H8269" t="str">
            <v>/  /</v>
          </cell>
          <cell r="I8269">
            <v>0</v>
          </cell>
          <cell r="J8269">
            <v>0</v>
          </cell>
          <cell r="K8269">
            <v>10424</v>
          </cell>
          <cell r="L8269">
            <v>10424</v>
          </cell>
          <cell r="M8269">
            <v>0</v>
          </cell>
          <cell r="N8269">
            <v>0</v>
          </cell>
          <cell r="O8269">
            <v>10424</v>
          </cell>
          <cell r="P8269">
            <v>0</v>
          </cell>
        </row>
        <row r="8270">
          <cell r="A8270" t="str">
            <v>0012043951</v>
          </cell>
          <cell r="B8270">
            <v>12043</v>
          </cell>
          <cell r="C8270">
            <v>120430</v>
          </cell>
          <cell r="D8270" t="str">
            <v>DHB</v>
          </cell>
          <cell r="E8270">
            <v>951</v>
          </cell>
          <cell r="F8270">
            <v>1</v>
          </cell>
          <cell r="G8270">
            <v>1</v>
          </cell>
          <cell r="H8270" t="str">
            <v>30/11/03</v>
          </cell>
          <cell r="I8270">
            <v>0</v>
          </cell>
          <cell r="J8270">
            <v>0</v>
          </cell>
          <cell r="K8270">
            <v>653</v>
          </cell>
          <cell r="L8270">
            <v>653</v>
          </cell>
          <cell r="M8270">
            <v>0</v>
          </cell>
          <cell r="N8270">
            <v>0</v>
          </cell>
          <cell r="O8270">
            <v>653</v>
          </cell>
          <cell r="P8270">
            <v>0</v>
          </cell>
        </row>
        <row r="8271">
          <cell r="A8271" t="str">
            <v>0012047101</v>
          </cell>
          <cell r="B8271">
            <v>12047</v>
          </cell>
          <cell r="C8271">
            <v>120470</v>
          </cell>
          <cell r="D8271">
            <v>209</v>
          </cell>
          <cell r="E8271">
            <v>101</v>
          </cell>
          <cell r="F8271">
            <v>1</v>
          </cell>
          <cell r="G8271">
            <v>1</v>
          </cell>
          <cell r="H8271">
            <v>39084</v>
          </cell>
          <cell r="I8271">
            <v>9800</v>
          </cell>
          <cell r="J8271">
            <v>0</v>
          </cell>
          <cell r="K8271">
            <v>9800</v>
          </cell>
          <cell r="L8271">
            <v>9800</v>
          </cell>
          <cell r="M8271">
            <v>0</v>
          </cell>
          <cell r="N8271">
            <v>0</v>
          </cell>
          <cell r="O8271">
            <v>9800</v>
          </cell>
          <cell r="P8271">
            <v>0</v>
          </cell>
        </row>
        <row r="8272">
          <cell r="A8272" t="str">
            <v>0012047106</v>
          </cell>
          <cell r="B8272">
            <v>12047</v>
          </cell>
          <cell r="C8272">
            <v>120470</v>
          </cell>
          <cell r="D8272">
            <v>209</v>
          </cell>
          <cell r="E8272">
            <v>106</v>
          </cell>
          <cell r="F8272">
            <v>1</v>
          </cell>
          <cell r="G8272">
            <v>1</v>
          </cell>
          <cell r="H8272">
            <v>35798</v>
          </cell>
          <cell r="I8272">
            <v>150</v>
          </cell>
          <cell r="J8272">
            <v>0</v>
          </cell>
          <cell r="K8272">
            <v>150</v>
          </cell>
          <cell r="L8272">
            <v>150</v>
          </cell>
          <cell r="M8272">
            <v>0</v>
          </cell>
          <cell r="N8272">
            <v>0</v>
          </cell>
          <cell r="O8272">
            <v>150</v>
          </cell>
          <cell r="P8272">
            <v>0</v>
          </cell>
        </row>
        <row r="8273">
          <cell r="A8273" t="str">
            <v>0012047172</v>
          </cell>
          <cell r="B8273">
            <v>12047</v>
          </cell>
          <cell r="C8273">
            <v>120470</v>
          </cell>
          <cell r="D8273">
            <v>209</v>
          </cell>
          <cell r="E8273">
            <v>172</v>
          </cell>
          <cell r="F8273">
            <v>1</v>
          </cell>
          <cell r="G8273">
            <v>2</v>
          </cell>
          <cell r="H8273" t="str">
            <v>15/01/08</v>
          </cell>
          <cell r="I8273">
            <v>0</v>
          </cell>
          <cell r="J8273">
            <v>3583.13</v>
          </cell>
          <cell r="K8273">
            <v>3583.13</v>
          </cell>
          <cell r="L8273">
            <v>3583.13</v>
          </cell>
          <cell r="M8273">
            <v>0</v>
          </cell>
          <cell r="N8273">
            <v>0</v>
          </cell>
          <cell r="O8273">
            <v>3583.13</v>
          </cell>
          <cell r="P8273">
            <v>0</v>
          </cell>
        </row>
        <row r="8274">
          <cell r="A8274" t="str">
            <v>0012047301</v>
          </cell>
          <cell r="B8274">
            <v>12047</v>
          </cell>
          <cell r="C8274">
            <v>120470</v>
          </cell>
          <cell r="D8274">
            <v>209</v>
          </cell>
          <cell r="E8274">
            <v>301</v>
          </cell>
          <cell r="F8274">
            <v>1</v>
          </cell>
          <cell r="G8274">
            <v>2</v>
          </cell>
          <cell r="H8274" t="str">
            <v>/  /</v>
          </cell>
          <cell r="I8274">
            <v>0</v>
          </cell>
          <cell r="J8274">
            <v>3583.13</v>
          </cell>
          <cell r="K8274">
            <v>13533.13</v>
          </cell>
          <cell r="L8274">
            <v>13533.13</v>
          </cell>
          <cell r="M8274">
            <v>0</v>
          </cell>
          <cell r="N8274">
            <v>0</v>
          </cell>
          <cell r="O8274">
            <v>13533.13</v>
          </cell>
          <cell r="P8274">
            <v>0</v>
          </cell>
        </row>
        <row r="8275">
          <cell r="A8275" t="str">
            <v>0012047511</v>
          </cell>
          <cell r="B8275">
            <v>12047</v>
          </cell>
          <cell r="C8275">
            <v>120470</v>
          </cell>
          <cell r="D8275">
            <v>209</v>
          </cell>
          <cell r="E8275">
            <v>511</v>
          </cell>
          <cell r="F8275">
            <v>1</v>
          </cell>
          <cell r="G8275">
            <v>2</v>
          </cell>
          <cell r="H8275" t="str">
            <v>/  /</v>
          </cell>
          <cell r="I8275">
            <v>0</v>
          </cell>
          <cell r="J8275">
            <v>716</v>
          </cell>
          <cell r="K8275">
            <v>1616</v>
          </cell>
          <cell r="L8275">
            <v>1616</v>
          </cell>
          <cell r="M8275">
            <v>0</v>
          </cell>
          <cell r="N8275">
            <v>1616</v>
          </cell>
          <cell r="O8275">
            <v>1616</v>
          </cell>
          <cell r="P8275">
            <v>0</v>
          </cell>
        </row>
        <row r="8276">
          <cell r="A8276" t="str">
            <v>0012047523</v>
          </cell>
          <cell r="B8276">
            <v>12047</v>
          </cell>
          <cell r="C8276">
            <v>120470</v>
          </cell>
          <cell r="D8276">
            <v>209</v>
          </cell>
          <cell r="E8276">
            <v>523</v>
          </cell>
          <cell r="F8276">
            <v>1</v>
          </cell>
          <cell r="G8276">
            <v>1</v>
          </cell>
          <cell r="H8276">
            <v>35066</v>
          </cell>
          <cell r="I8276">
            <v>1</v>
          </cell>
          <cell r="J8276">
            <v>0</v>
          </cell>
          <cell r="K8276">
            <v>1</v>
          </cell>
          <cell r="L8276">
            <v>1</v>
          </cell>
          <cell r="M8276">
            <v>0</v>
          </cell>
          <cell r="N8276">
            <v>0</v>
          </cell>
          <cell r="O8276">
            <v>1</v>
          </cell>
          <cell r="P8276">
            <v>0</v>
          </cell>
        </row>
        <row r="8277">
          <cell r="A8277" t="str">
            <v>0012047601</v>
          </cell>
          <cell r="B8277">
            <v>12047</v>
          </cell>
          <cell r="C8277">
            <v>120470</v>
          </cell>
          <cell r="D8277">
            <v>209</v>
          </cell>
          <cell r="E8277">
            <v>601</v>
          </cell>
          <cell r="F8277">
            <v>1</v>
          </cell>
          <cell r="G8277">
            <v>2</v>
          </cell>
          <cell r="H8277" t="str">
            <v>/  /</v>
          </cell>
          <cell r="I8277">
            <v>0</v>
          </cell>
          <cell r="J8277">
            <v>2867.13</v>
          </cell>
          <cell r="K8277">
            <v>11916.13</v>
          </cell>
          <cell r="L8277">
            <v>11916.13</v>
          </cell>
          <cell r="M8277">
            <v>0</v>
          </cell>
          <cell r="N8277">
            <v>0</v>
          </cell>
          <cell r="O8277">
            <v>11916.13</v>
          </cell>
          <cell r="P8277">
            <v>0</v>
          </cell>
        </row>
        <row r="8278">
          <cell r="A8278" t="str">
            <v>0012047701</v>
          </cell>
          <cell r="B8278">
            <v>12047</v>
          </cell>
          <cell r="C8278">
            <v>120470</v>
          </cell>
          <cell r="D8278">
            <v>209</v>
          </cell>
          <cell r="E8278">
            <v>701</v>
          </cell>
          <cell r="F8278">
            <v>1</v>
          </cell>
          <cell r="G8278">
            <v>2</v>
          </cell>
          <cell r="H8278" t="str">
            <v>/  /</v>
          </cell>
          <cell r="I8278">
            <v>0</v>
          </cell>
          <cell r="J8278">
            <v>2867.13</v>
          </cell>
          <cell r="K8278">
            <v>11916.13</v>
          </cell>
          <cell r="L8278">
            <v>11916.13</v>
          </cell>
          <cell r="M8278">
            <v>0</v>
          </cell>
          <cell r="N8278">
            <v>0</v>
          </cell>
          <cell r="O8278">
            <v>11916.13</v>
          </cell>
          <cell r="P8278">
            <v>0</v>
          </cell>
        </row>
        <row r="8279">
          <cell r="A8279" t="str">
            <v>0012047910</v>
          </cell>
          <cell r="B8279">
            <v>12047</v>
          </cell>
          <cell r="C8279">
            <v>120470</v>
          </cell>
          <cell r="D8279">
            <v>209</v>
          </cell>
          <cell r="E8279">
            <v>910</v>
          </cell>
          <cell r="F8279">
            <v>1</v>
          </cell>
          <cell r="G8279">
            <v>2</v>
          </cell>
          <cell r="H8279" t="str">
            <v>/  /</v>
          </cell>
          <cell r="I8279">
            <v>0</v>
          </cell>
          <cell r="J8279">
            <v>0</v>
          </cell>
          <cell r="K8279">
            <v>9950</v>
          </cell>
          <cell r="L8279">
            <v>9950</v>
          </cell>
          <cell r="M8279">
            <v>0</v>
          </cell>
          <cell r="N8279">
            <v>0</v>
          </cell>
          <cell r="O8279">
            <v>9950</v>
          </cell>
          <cell r="P8279">
            <v>0</v>
          </cell>
        </row>
        <row r="8280">
          <cell r="A8280" t="str">
            <v>0012047915</v>
          </cell>
          <cell r="B8280">
            <v>12047</v>
          </cell>
          <cell r="C8280">
            <v>120470</v>
          </cell>
          <cell r="D8280">
            <v>209</v>
          </cell>
          <cell r="E8280">
            <v>915</v>
          </cell>
          <cell r="F8280">
            <v>1</v>
          </cell>
          <cell r="G8280">
            <v>2</v>
          </cell>
          <cell r="H8280" t="str">
            <v>/  /</v>
          </cell>
          <cell r="I8280">
            <v>0</v>
          </cell>
          <cell r="J8280">
            <v>3583.13</v>
          </cell>
          <cell r="K8280">
            <v>3583.13</v>
          </cell>
          <cell r="L8280">
            <v>3583.13</v>
          </cell>
          <cell r="M8280">
            <v>0</v>
          </cell>
          <cell r="N8280">
            <v>0</v>
          </cell>
          <cell r="O8280">
            <v>3583.13</v>
          </cell>
          <cell r="P8280">
            <v>0</v>
          </cell>
        </row>
        <row r="8281">
          <cell r="A8281" t="str">
            <v>0012047951</v>
          </cell>
          <cell r="B8281">
            <v>12047</v>
          </cell>
          <cell r="C8281">
            <v>120470</v>
          </cell>
          <cell r="D8281">
            <v>209</v>
          </cell>
          <cell r="E8281">
            <v>951</v>
          </cell>
          <cell r="F8281">
            <v>1</v>
          </cell>
          <cell r="G8281">
            <v>2</v>
          </cell>
          <cell r="H8281" t="str">
            <v>/  /</v>
          </cell>
          <cell r="I8281">
            <v>0</v>
          </cell>
          <cell r="J8281">
            <v>520</v>
          </cell>
          <cell r="K8281">
            <v>1173</v>
          </cell>
          <cell r="L8281">
            <v>1173</v>
          </cell>
          <cell r="M8281">
            <v>0</v>
          </cell>
          <cell r="N8281">
            <v>0</v>
          </cell>
          <cell r="O8281">
            <v>1173</v>
          </cell>
          <cell r="P8281">
            <v>0</v>
          </cell>
        </row>
        <row r="8282">
          <cell r="A8282" t="str">
            <v>0012049101</v>
          </cell>
          <cell r="B8282">
            <v>12049</v>
          </cell>
          <cell r="C8282">
            <v>120490</v>
          </cell>
          <cell r="D8282">
            <v>565</v>
          </cell>
          <cell r="E8282">
            <v>101</v>
          </cell>
          <cell r="F8282">
            <v>1</v>
          </cell>
          <cell r="G8282">
            <v>1</v>
          </cell>
          <cell r="H8282">
            <v>39089</v>
          </cell>
          <cell r="I8282">
            <v>5214</v>
          </cell>
          <cell r="J8282">
            <v>0</v>
          </cell>
          <cell r="K8282">
            <v>5214</v>
          </cell>
          <cell r="L8282">
            <v>5214</v>
          </cell>
          <cell r="M8282">
            <v>0</v>
          </cell>
          <cell r="N8282">
            <v>0</v>
          </cell>
          <cell r="O8282">
            <v>5214</v>
          </cell>
          <cell r="P8282">
            <v>0</v>
          </cell>
        </row>
        <row r="8283">
          <cell r="A8283" t="str">
            <v>0012049106</v>
          </cell>
          <cell r="B8283">
            <v>12049</v>
          </cell>
          <cell r="C8283">
            <v>120490</v>
          </cell>
          <cell r="D8283">
            <v>565</v>
          </cell>
          <cell r="E8283">
            <v>106</v>
          </cell>
          <cell r="F8283">
            <v>1</v>
          </cell>
          <cell r="G8283">
            <v>1</v>
          </cell>
          <cell r="H8283">
            <v>35435</v>
          </cell>
          <cell r="I8283">
            <v>150</v>
          </cell>
          <cell r="J8283">
            <v>0</v>
          </cell>
          <cell r="K8283">
            <v>150</v>
          </cell>
          <cell r="L8283">
            <v>150</v>
          </cell>
          <cell r="M8283">
            <v>0</v>
          </cell>
          <cell r="N8283">
            <v>0</v>
          </cell>
          <cell r="O8283">
            <v>150</v>
          </cell>
          <cell r="P8283">
            <v>0</v>
          </cell>
        </row>
        <row r="8284">
          <cell r="A8284" t="str">
            <v>0012049301</v>
          </cell>
          <cell r="B8284">
            <v>12049</v>
          </cell>
          <cell r="C8284">
            <v>120490</v>
          </cell>
          <cell r="D8284">
            <v>565</v>
          </cell>
          <cell r="E8284">
            <v>301</v>
          </cell>
          <cell r="F8284">
            <v>1</v>
          </cell>
          <cell r="G8284">
            <v>1</v>
          </cell>
          <cell r="H8284" t="str">
            <v>/  /</v>
          </cell>
          <cell r="I8284">
            <v>0</v>
          </cell>
          <cell r="J8284">
            <v>0</v>
          </cell>
          <cell r="K8284">
            <v>5364</v>
          </cell>
          <cell r="L8284">
            <v>5364</v>
          </cell>
          <cell r="M8284">
            <v>0</v>
          </cell>
          <cell r="N8284">
            <v>0</v>
          </cell>
          <cell r="O8284">
            <v>5364</v>
          </cell>
          <cell r="P8284">
            <v>0</v>
          </cell>
        </row>
        <row r="8285">
          <cell r="A8285" t="str">
            <v>0012049511</v>
          </cell>
          <cell r="B8285">
            <v>12049</v>
          </cell>
          <cell r="C8285">
            <v>120490</v>
          </cell>
          <cell r="D8285">
            <v>565</v>
          </cell>
          <cell r="E8285">
            <v>511</v>
          </cell>
          <cell r="F8285">
            <v>1</v>
          </cell>
          <cell r="G8285">
            <v>1</v>
          </cell>
          <cell r="H8285" t="str">
            <v>/  /</v>
          </cell>
          <cell r="I8285">
            <v>0</v>
          </cell>
          <cell r="J8285">
            <v>0</v>
          </cell>
          <cell r="K8285">
            <v>900</v>
          </cell>
          <cell r="L8285">
            <v>900</v>
          </cell>
          <cell r="M8285">
            <v>0</v>
          </cell>
          <cell r="N8285">
            <v>900</v>
          </cell>
          <cell r="O8285">
            <v>900</v>
          </cell>
          <cell r="P8285">
            <v>0</v>
          </cell>
        </row>
        <row r="8286">
          <cell r="A8286" t="str">
            <v>0012049523</v>
          </cell>
          <cell r="B8286">
            <v>12049</v>
          </cell>
          <cell r="C8286">
            <v>120490</v>
          </cell>
          <cell r="D8286">
            <v>565</v>
          </cell>
          <cell r="E8286">
            <v>523</v>
          </cell>
          <cell r="F8286">
            <v>1</v>
          </cell>
          <cell r="G8286">
            <v>1</v>
          </cell>
          <cell r="H8286">
            <v>33612</v>
          </cell>
          <cell r="I8286">
            <v>1</v>
          </cell>
          <cell r="J8286">
            <v>0</v>
          </cell>
          <cell r="K8286">
            <v>1</v>
          </cell>
          <cell r="L8286">
            <v>1</v>
          </cell>
          <cell r="M8286">
            <v>0</v>
          </cell>
          <cell r="N8286">
            <v>0</v>
          </cell>
          <cell r="O8286">
            <v>1</v>
          </cell>
          <cell r="P8286">
            <v>0</v>
          </cell>
        </row>
        <row r="8287">
          <cell r="A8287" t="str">
            <v>0012049555</v>
          </cell>
          <cell r="B8287">
            <v>12049</v>
          </cell>
          <cell r="C8287">
            <v>120490</v>
          </cell>
          <cell r="D8287">
            <v>565</v>
          </cell>
          <cell r="E8287">
            <v>555</v>
          </cell>
          <cell r="F8287">
            <v>1</v>
          </cell>
          <cell r="G8287">
            <v>1</v>
          </cell>
          <cell r="H8287" t="str">
            <v>/  /</v>
          </cell>
          <cell r="I8287">
            <v>0</v>
          </cell>
          <cell r="J8287">
            <v>0</v>
          </cell>
          <cell r="K8287">
            <v>536.4</v>
          </cell>
          <cell r="L8287">
            <v>536.4</v>
          </cell>
          <cell r="M8287">
            <v>0</v>
          </cell>
          <cell r="N8287">
            <v>0</v>
          </cell>
          <cell r="O8287">
            <v>536.4</v>
          </cell>
          <cell r="P8287">
            <v>0</v>
          </cell>
        </row>
        <row r="8288">
          <cell r="A8288" t="str">
            <v>0012049601</v>
          </cell>
          <cell r="B8288">
            <v>12049</v>
          </cell>
          <cell r="C8288">
            <v>120490</v>
          </cell>
          <cell r="D8288">
            <v>565</v>
          </cell>
          <cell r="E8288">
            <v>601</v>
          </cell>
          <cell r="F8288">
            <v>1</v>
          </cell>
          <cell r="G8288">
            <v>1</v>
          </cell>
          <cell r="H8288" t="str">
            <v>/  /</v>
          </cell>
          <cell r="I8288">
            <v>0</v>
          </cell>
          <cell r="J8288">
            <v>0</v>
          </cell>
          <cell r="K8288">
            <v>3926.6</v>
          </cell>
          <cell r="L8288">
            <v>3926.6</v>
          </cell>
          <cell r="M8288">
            <v>0</v>
          </cell>
          <cell r="N8288">
            <v>0</v>
          </cell>
          <cell r="O8288">
            <v>3926.6</v>
          </cell>
          <cell r="P8288">
            <v>0</v>
          </cell>
        </row>
        <row r="8289">
          <cell r="A8289" t="str">
            <v>0012049701</v>
          </cell>
          <cell r="B8289">
            <v>12049</v>
          </cell>
          <cell r="C8289">
            <v>120490</v>
          </cell>
          <cell r="D8289">
            <v>565</v>
          </cell>
          <cell r="E8289">
            <v>701</v>
          </cell>
          <cell r="F8289">
            <v>1</v>
          </cell>
          <cell r="G8289">
            <v>1</v>
          </cell>
          <cell r="H8289" t="str">
            <v>/  /</v>
          </cell>
          <cell r="I8289">
            <v>0</v>
          </cell>
          <cell r="J8289">
            <v>0</v>
          </cell>
          <cell r="K8289">
            <v>3926.6</v>
          </cell>
          <cell r="L8289">
            <v>3926.6</v>
          </cell>
          <cell r="M8289">
            <v>0</v>
          </cell>
          <cell r="N8289">
            <v>0</v>
          </cell>
          <cell r="O8289">
            <v>3926.6</v>
          </cell>
          <cell r="P8289">
            <v>0</v>
          </cell>
        </row>
        <row r="8290">
          <cell r="A8290" t="str">
            <v>0012049910</v>
          </cell>
          <cell r="B8290">
            <v>12049</v>
          </cell>
          <cell r="C8290">
            <v>120490</v>
          </cell>
          <cell r="D8290">
            <v>565</v>
          </cell>
          <cell r="E8290">
            <v>910</v>
          </cell>
          <cell r="F8290">
            <v>1</v>
          </cell>
          <cell r="G8290">
            <v>1</v>
          </cell>
          <cell r="H8290" t="str">
            <v>/  /</v>
          </cell>
          <cell r="I8290">
            <v>0</v>
          </cell>
          <cell r="J8290">
            <v>0</v>
          </cell>
          <cell r="K8290">
            <v>5364</v>
          </cell>
          <cell r="L8290">
            <v>5364</v>
          </cell>
          <cell r="M8290">
            <v>0</v>
          </cell>
          <cell r="N8290">
            <v>0</v>
          </cell>
          <cell r="O8290">
            <v>5364</v>
          </cell>
          <cell r="P8290">
            <v>0</v>
          </cell>
        </row>
        <row r="8291">
          <cell r="A8291" t="str">
            <v>0012049951</v>
          </cell>
          <cell r="B8291">
            <v>12049</v>
          </cell>
          <cell r="C8291">
            <v>120490</v>
          </cell>
          <cell r="D8291">
            <v>565</v>
          </cell>
          <cell r="E8291">
            <v>951</v>
          </cell>
          <cell r="F8291">
            <v>1</v>
          </cell>
          <cell r="G8291">
            <v>1</v>
          </cell>
          <cell r="H8291" t="str">
            <v>31/12/01</v>
          </cell>
          <cell r="I8291">
            <v>0</v>
          </cell>
          <cell r="J8291">
            <v>0</v>
          </cell>
          <cell r="K8291">
            <v>653</v>
          </cell>
          <cell r="L8291">
            <v>653</v>
          </cell>
          <cell r="M8291">
            <v>0</v>
          </cell>
          <cell r="N8291">
            <v>0</v>
          </cell>
          <cell r="O8291">
            <v>653</v>
          </cell>
          <cell r="P8291">
            <v>0</v>
          </cell>
        </row>
        <row r="8292">
          <cell r="A8292" t="str">
            <v>0012050101</v>
          </cell>
          <cell r="B8292">
            <v>12050</v>
          </cell>
          <cell r="C8292">
            <v>120500</v>
          </cell>
          <cell r="D8292">
            <v>570</v>
          </cell>
          <cell r="E8292">
            <v>101</v>
          </cell>
          <cell r="F8292">
            <v>1</v>
          </cell>
          <cell r="G8292">
            <v>1</v>
          </cell>
          <cell r="H8292">
            <v>39089</v>
          </cell>
          <cell r="I8292">
            <v>4313</v>
          </cell>
          <cell r="J8292">
            <v>0</v>
          </cell>
          <cell r="K8292">
            <v>4313</v>
          </cell>
          <cell r="L8292">
            <v>4313</v>
          </cell>
          <cell r="M8292">
            <v>0</v>
          </cell>
          <cell r="N8292">
            <v>0</v>
          </cell>
          <cell r="O8292">
            <v>4313</v>
          </cell>
          <cell r="P8292">
            <v>0</v>
          </cell>
        </row>
        <row r="8293">
          <cell r="A8293" t="str">
            <v>0012050106</v>
          </cell>
          <cell r="B8293">
            <v>12050</v>
          </cell>
          <cell r="C8293">
            <v>120500</v>
          </cell>
          <cell r="D8293">
            <v>570</v>
          </cell>
          <cell r="E8293">
            <v>106</v>
          </cell>
          <cell r="F8293">
            <v>1</v>
          </cell>
          <cell r="G8293">
            <v>1</v>
          </cell>
          <cell r="H8293">
            <v>35435</v>
          </cell>
          <cell r="I8293">
            <v>150</v>
          </cell>
          <cell r="J8293">
            <v>0</v>
          </cell>
          <cell r="K8293">
            <v>150</v>
          </cell>
          <cell r="L8293">
            <v>150</v>
          </cell>
          <cell r="M8293">
            <v>0</v>
          </cell>
          <cell r="N8293">
            <v>0</v>
          </cell>
          <cell r="O8293">
            <v>150</v>
          </cell>
          <cell r="P8293">
            <v>0</v>
          </cell>
        </row>
        <row r="8294">
          <cell r="A8294" t="str">
            <v>0012050125</v>
          </cell>
          <cell r="B8294">
            <v>12050</v>
          </cell>
          <cell r="C8294">
            <v>120500</v>
          </cell>
          <cell r="D8294">
            <v>570</v>
          </cell>
          <cell r="E8294">
            <v>125</v>
          </cell>
          <cell r="F8294">
            <v>1</v>
          </cell>
          <cell r="G8294">
            <v>2</v>
          </cell>
          <cell r="H8294">
            <v>39090</v>
          </cell>
          <cell r="I8294">
            <v>0</v>
          </cell>
          <cell r="J8294">
            <v>2001.23</v>
          </cell>
          <cell r="K8294">
            <v>2001.23</v>
          </cell>
          <cell r="L8294">
            <v>2001.23</v>
          </cell>
          <cell r="M8294">
            <v>0</v>
          </cell>
          <cell r="N8294">
            <v>0</v>
          </cell>
          <cell r="O8294">
            <v>2001.23</v>
          </cell>
          <cell r="P8294">
            <v>-40404.04</v>
          </cell>
        </row>
        <row r="8295">
          <cell r="A8295" t="str">
            <v>0012050127</v>
          </cell>
          <cell r="B8295">
            <v>12050</v>
          </cell>
          <cell r="C8295">
            <v>120500</v>
          </cell>
          <cell r="D8295">
            <v>570</v>
          </cell>
          <cell r="E8295">
            <v>127</v>
          </cell>
          <cell r="F8295">
            <v>1</v>
          </cell>
          <cell r="G8295">
            <v>2</v>
          </cell>
          <cell r="H8295" t="str">
            <v>15/05/02</v>
          </cell>
          <cell r="I8295">
            <v>0</v>
          </cell>
          <cell r="J8295">
            <v>426.69</v>
          </cell>
          <cell r="K8295">
            <v>426.69</v>
          </cell>
          <cell r="L8295">
            <v>426.69</v>
          </cell>
          <cell r="M8295">
            <v>0</v>
          </cell>
          <cell r="N8295">
            <v>0</v>
          </cell>
          <cell r="O8295">
            <v>426.69</v>
          </cell>
          <cell r="P8295">
            <v>-40404.04</v>
          </cell>
        </row>
        <row r="8296">
          <cell r="A8296" t="str">
            <v>0012050263</v>
          </cell>
          <cell r="B8296">
            <v>12050</v>
          </cell>
          <cell r="C8296">
            <v>120500</v>
          </cell>
          <cell r="D8296">
            <v>570</v>
          </cell>
          <cell r="E8296">
            <v>263</v>
          </cell>
          <cell r="F8296">
            <v>1</v>
          </cell>
          <cell r="G8296">
            <v>2</v>
          </cell>
          <cell r="H8296" t="str">
            <v>21/01/08</v>
          </cell>
          <cell r="I8296">
            <v>0</v>
          </cell>
          <cell r="J8296">
            <v>134.4</v>
          </cell>
          <cell r="K8296">
            <v>134.4</v>
          </cell>
          <cell r="L8296">
            <v>134.4</v>
          </cell>
          <cell r="M8296">
            <v>0</v>
          </cell>
          <cell r="N8296">
            <v>0</v>
          </cell>
          <cell r="O8296">
            <v>134.4</v>
          </cell>
          <cell r="P8296">
            <v>0</v>
          </cell>
        </row>
        <row r="8297">
          <cell r="A8297" t="str">
            <v>0012050301</v>
          </cell>
          <cell r="B8297">
            <v>12050</v>
          </cell>
          <cell r="C8297">
            <v>120500</v>
          </cell>
          <cell r="D8297">
            <v>570</v>
          </cell>
          <cell r="E8297">
            <v>301</v>
          </cell>
          <cell r="F8297">
            <v>1</v>
          </cell>
          <cell r="G8297">
            <v>2</v>
          </cell>
          <cell r="H8297" t="str">
            <v>/  /</v>
          </cell>
          <cell r="I8297">
            <v>0</v>
          </cell>
          <cell r="J8297">
            <v>2562.3200000000002</v>
          </cell>
          <cell r="K8297">
            <v>7025.32</v>
          </cell>
          <cell r="L8297">
            <v>7025.32</v>
          </cell>
          <cell r="M8297">
            <v>0</v>
          </cell>
          <cell r="N8297">
            <v>0</v>
          </cell>
          <cell r="O8297">
            <v>7025.32</v>
          </cell>
          <cell r="P8297">
            <v>0</v>
          </cell>
        </row>
        <row r="8298">
          <cell r="A8298" t="str">
            <v>0012050511</v>
          </cell>
          <cell r="B8298">
            <v>12050</v>
          </cell>
          <cell r="C8298">
            <v>120500</v>
          </cell>
          <cell r="D8298">
            <v>570</v>
          </cell>
          <cell r="E8298">
            <v>511</v>
          </cell>
          <cell r="F8298">
            <v>1</v>
          </cell>
          <cell r="G8298">
            <v>2</v>
          </cell>
          <cell r="H8298" t="str">
            <v>31/08/98</v>
          </cell>
          <cell r="I8298">
            <v>0</v>
          </cell>
          <cell r="J8298">
            <v>8</v>
          </cell>
          <cell r="K8298">
            <v>900</v>
          </cell>
          <cell r="L8298">
            <v>900</v>
          </cell>
          <cell r="M8298">
            <v>0</v>
          </cell>
          <cell r="N8298">
            <v>900</v>
          </cell>
          <cell r="O8298">
            <v>900</v>
          </cell>
          <cell r="P8298">
            <v>0</v>
          </cell>
        </row>
        <row r="8299">
          <cell r="A8299" t="str">
            <v>0012050523</v>
          </cell>
          <cell r="B8299">
            <v>12050</v>
          </cell>
          <cell r="C8299">
            <v>120500</v>
          </cell>
          <cell r="D8299">
            <v>570</v>
          </cell>
          <cell r="E8299">
            <v>523</v>
          </cell>
          <cell r="F8299">
            <v>1</v>
          </cell>
          <cell r="G8299">
            <v>1</v>
          </cell>
          <cell r="H8299">
            <v>33612</v>
          </cell>
          <cell r="I8299">
            <v>1</v>
          </cell>
          <cell r="J8299">
            <v>0</v>
          </cell>
          <cell r="K8299">
            <v>1</v>
          </cell>
          <cell r="L8299">
            <v>1</v>
          </cell>
          <cell r="M8299">
            <v>0</v>
          </cell>
          <cell r="N8299">
            <v>0</v>
          </cell>
          <cell r="O8299">
            <v>1</v>
          </cell>
          <cell r="P8299">
            <v>0</v>
          </cell>
        </row>
        <row r="8300">
          <cell r="A8300" t="str">
            <v>0012050531</v>
          </cell>
          <cell r="B8300">
            <v>12050</v>
          </cell>
          <cell r="C8300">
            <v>120500</v>
          </cell>
          <cell r="D8300">
            <v>570</v>
          </cell>
          <cell r="E8300">
            <v>531</v>
          </cell>
          <cell r="F8300">
            <v>1</v>
          </cell>
          <cell r="G8300">
            <v>1</v>
          </cell>
          <cell r="H8300">
            <v>33242</v>
          </cell>
          <cell r="I8300">
            <v>1</v>
          </cell>
          <cell r="J8300">
            <v>0</v>
          </cell>
          <cell r="K8300">
            <v>1</v>
          </cell>
          <cell r="L8300">
            <v>1</v>
          </cell>
          <cell r="M8300">
            <v>0</v>
          </cell>
          <cell r="N8300">
            <v>0</v>
          </cell>
          <cell r="O8300">
            <v>1</v>
          </cell>
          <cell r="P8300">
            <v>0</v>
          </cell>
        </row>
        <row r="8301">
          <cell r="A8301" t="str">
            <v>0012050601</v>
          </cell>
          <cell r="B8301">
            <v>12050</v>
          </cell>
          <cell r="C8301">
            <v>120500</v>
          </cell>
          <cell r="D8301">
            <v>570</v>
          </cell>
          <cell r="E8301">
            <v>601</v>
          </cell>
          <cell r="F8301">
            <v>1</v>
          </cell>
          <cell r="G8301">
            <v>2</v>
          </cell>
          <cell r="H8301" t="str">
            <v>/  /</v>
          </cell>
          <cell r="I8301">
            <v>0</v>
          </cell>
          <cell r="J8301">
            <v>2554.3200000000002</v>
          </cell>
          <cell r="K8301">
            <v>6123.32</v>
          </cell>
          <cell r="L8301">
            <v>6123.32</v>
          </cell>
          <cell r="M8301">
            <v>0</v>
          </cell>
          <cell r="N8301">
            <v>0</v>
          </cell>
          <cell r="O8301">
            <v>6123.32</v>
          </cell>
          <cell r="P8301">
            <v>0</v>
          </cell>
        </row>
        <row r="8302">
          <cell r="A8302" t="str">
            <v>0012050701</v>
          </cell>
          <cell r="B8302">
            <v>12050</v>
          </cell>
          <cell r="C8302">
            <v>120500</v>
          </cell>
          <cell r="D8302">
            <v>570</v>
          </cell>
          <cell r="E8302">
            <v>701</v>
          </cell>
          <cell r="F8302">
            <v>1</v>
          </cell>
          <cell r="G8302">
            <v>2</v>
          </cell>
          <cell r="H8302" t="str">
            <v>/  /</v>
          </cell>
          <cell r="I8302">
            <v>0</v>
          </cell>
          <cell r="J8302">
            <v>2554.3200000000002</v>
          </cell>
          <cell r="K8302">
            <v>6123.32</v>
          </cell>
          <cell r="L8302">
            <v>6123.32</v>
          </cell>
          <cell r="M8302">
            <v>0</v>
          </cell>
          <cell r="N8302">
            <v>0</v>
          </cell>
          <cell r="O8302">
            <v>6123.32</v>
          </cell>
          <cell r="P8302">
            <v>0</v>
          </cell>
        </row>
        <row r="8303">
          <cell r="A8303" t="str">
            <v>0012050910</v>
          </cell>
          <cell r="B8303">
            <v>12050</v>
          </cell>
          <cell r="C8303">
            <v>120500</v>
          </cell>
          <cell r="D8303">
            <v>570</v>
          </cell>
          <cell r="E8303">
            <v>910</v>
          </cell>
          <cell r="F8303">
            <v>1</v>
          </cell>
          <cell r="G8303">
            <v>2</v>
          </cell>
          <cell r="H8303" t="str">
            <v>/  /</v>
          </cell>
          <cell r="I8303">
            <v>0</v>
          </cell>
          <cell r="J8303">
            <v>2427.92</v>
          </cell>
          <cell r="K8303">
            <v>6890.92</v>
          </cell>
          <cell r="L8303">
            <v>6890.92</v>
          </cell>
          <cell r="M8303">
            <v>0</v>
          </cell>
          <cell r="N8303">
            <v>0</v>
          </cell>
          <cell r="O8303">
            <v>6890.92</v>
          </cell>
          <cell r="P8303">
            <v>0</v>
          </cell>
        </row>
        <row r="8304">
          <cell r="A8304" t="str">
            <v>0012050951</v>
          </cell>
          <cell r="B8304">
            <v>12050</v>
          </cell>
          <cell r="C8304">
            <v>120500</v>
          </cell>
          <cell r="D8304">
            <v>570</v>
          </cell>
          <cell r="E8304">
            <v>951</v>
          </cell>
          <cell r="F8304">
            <v>1</v>
          </cell>
          <cell r="G8304">
            <v>2</v>
          </cell>
          <cell r="H8304" t="str">
            <v>31/12/01</v>
          </cell>
          <cell r="I8304">
            <v>0</v>
          </cell>
          <cell r="J8304">
            <v>5</v>
          </cell>
          <cell r="K8304">
            <v>653</v>
          </cell>
          <cell r="L8304">
            <v>653</v>
          </cell>
          <cell r="M8304">
            <v>0</v>
          </cell>
          <cell r="N8304">
            <v>0</v>
          </cell>
          <cell r="O8304">
            <v>653</v>
          </cell>
          <cell r="P8304">
            <v>0</v>
          </cell>
        </row>
        <row r="8305">
          <cell r="A8305" t="str">
            <v>0012052101</v>
          </cell>
          <cell r="B8305">
            <v>12052</v>
          </cell>
          <cell r="C8305">
            <v>120520</v>
          </cell>
          <cell r="D8305" t="str">
            <v>X1F</v>
          </cell>
          <cell r="E8305">
            <v>101</v>
          </cell>
          <cell r="F8305">
            <v>1</v>
          </cell>
          <cell r="G8305">
            <v>1</v>
          </cell>
          <cell r="H8305">
            <v>39089</v>
          </cell>
          <cell r="I8305">
            <v>7063</v>
          </cell>
          <cell r="J8305">
            <v>0</v>
          </cell>
          <cell r="K8305">
            <v>7063</v>
          </cell>
          <cell r="L8305">
            <v>7063</v>
          </cell>
          <cell r="M8305">
            <v>0</v>
          </cell>
          <cell r="N8305">
            <v>0</v>
          </cell>
          <cell r="O8305">
            <v>7063</v>
          </cell>
          <cell r="P8305">
            <v>0</v>
          </cell>
        </row>
        <row r="8306">
          <cell r="A8306" t="str">
            <v>0012052103</v>
          </cell>
          <cell r="B8306">
            <v>12052</v>
          </cell>
          <cell r="C8306">
            <v>120520</v>
          </cell>
          <cell r="D8306" t="str">
            <v>X1F</v>
          </cell>
          <cell r="E8306">
            <v>103</v>
          </cell>
          <cell r="F8306">
            <v>1</v>
          </cell>
          <cell r="G8306">
            <v>1</v>
          </cell>
          <cell r="H8306" t="str">
            <v>15/05/99</v>
          </cell>
          <cell r="I8306">
            <v>800</v>
          </cell>
          <cell r="J8306">
            <v>0</v>
          </cell>
          <cell r="K8306">
            <v>800</v>
          </cell>
          <cell r="L8306">
            <v>800</v>
          </cell>
          <cell r="M8306">
            <v>0</v>
          </cell>
          <cell r="N8306">
            <v>0</v>
          </cell>
          <cell r="O8306">
            <v>800</v>
          </cell>
          <cell r="P8306">
            <v>0</v>
          </cell>
        </row>
        <row r="8307">
          <cell r="A8307" t="str">
            <v>0012052106</v>
          </cell>
          <cell r="B8307">
            <v>12052</v>
          </cell>
          <cell r="C8307">
            <v>120520</v>
          </cell>
          <cell r="D8307" t="str">
            <v>X1F</v>
          </cell>
          <cell r="E8307">
            <v>106</v>
          </cell>
          <cell r="F8307">
            <v>1</v>
          </cell>
          <cell r="G8307">
            <v>1</v>
          </cell>
          <cell r="H8307" t="str">
            <v>15/05/99</v>
          </cell>
          <cell r="I8307">
            <v>150</v>
          </cell>
          <cell r="J8307">
            <v>0</v>
          </cell>
          <cell r="K8307">
            <v>150</v>
          </cell>
          <cell r="L8307">
            <v>150</v>
          </cell>
          <cell r="M8307">
            <v>0</v>
          </cell>
          <cell r="N8307">
            <v>0</v>
          </cell>
          <cell r="O8307">
            <v>150</v>
          </cell>
          <cell r="P8307">
            <v>0</v>
          </cell>
        </row>
        <row r="8308">
          <cell r="A8308" t="str">
            <v>0012052301</v>
          </cell>
          <cell r="B8308">
            <v>12052</v>
          </cell>
          <cell r="C8308">
            <v>120520</v>
          </cell>
          <cell r="D8308" t="str">
            <v>X1F</v>
          </cell>
          <cell r="E8308">
            <v>301</v>
          </cell>
          <cell r="F8308">
            <v>1</v>
          </cell>
          <cell r="G8308">
            <v>1</v>
          </cell>
          <cell r="H8308" t="str">
            <v>/  /</v>
          </cell>
          <cell r="I8308">
            <v>0</v>
          </cell>
          <cell r="J8308">
            <v>0</v>
          </cell>
          <cell r="K8308">
            <v>8013</v>
          </cell>
          <cell r="L8308">
            <v>8013</v>
          </cell>
          <cell r="M8308">
            <v>0</v>
          </cell>
          <cell r="N8308">
            <v>0</v>
          </cell>
          <cell r="O8308">
            <v>8013</v>
          </cell>
          <cell r="P8308">
            <v>0</v>
          </cell>
        </row>
        <row r="8309">
          <cell r="A8309" t="str">
            <v>0012052511</v>
          </cell>
          <cell r="B8309">
            <v>12052</v>
          </cell>
          <cell r="C8309">
            <v>120520</v>
          </cell>
          <cell r="D8309" t="str">
            <v>X1F</v>
          </cell>
          <cell r="E8309">
            <v>511</v>
          </cell>
          <cell r="F8309">
            <v>1</v>
          </cell>
          <cell r="G8309">
            <v>1</v>
          </cell>
          <cell r="H8309" t="str">
            <v>/  /</v>
          </cell>
          <cell r="I8309">
            <v>0</v>
          </cell>
          <cell r="J8309">
            <v>0</v>
          </cell>
          <cell r="K8309">
            <v>900</v>
          </cell>
          <cell r="L8309">
            <v>900</v>
          </cell>
          <cell r="M8309">
            <v>0</v>
          </cell>
          <cell r="N8309">
            <v>900</v>
          </cell>
          <cell r="O8309">
            <v>900</v>
          </cell>
          <cell r="P8309">
            <v>0</v>
          </cell>
        </row>
        <row r="8310">
          <cell r="A8310" t="str">
            <v>0012052523</v>
          </cell>
          <cell r="B8310">
            <v>12052</v>
          </cell>
          <cell r="C8310">
            <v>120520</v>
          </cell>
          <cell r="D8310" t="str">
            <v>X1F</v>
          </cell>
          <cell r="E8310">
            <v>523</v>
          </cell>
          <cell r="F8310">
            <v>1</v>
          </cell>
          <cell r="G8310">
            <v>1</v>
          </cell>
          <cell r="H8310" t="str">
            <v>15/05/99</v>
          </cell>
          <cell r="I8310">
            <v>1</v>
          </cell>
          <cell r="J8310">
            <v>0</v>
          </cell>
          <cell r="K8310">
            <v>1</v>
          </cell>
          <cell r="L8310">
            <v>1</v>
          </cell>
          <cell r="M8310">
            <v>0</v>
          </cell>
          <cell r="N8310">
            <v>0</v>
          </cell>
          <cell r="O8310">
            <v>1</v>
          </cell>
          <cell r="P8310">
            <v>0</v>
          </cell>
        </row>
        <row r="8311">
          <cell r="A8311" t="str">
            <v>0012052601</v>
          </cell>
          <cell r="B8311">
            <v>12052</v>
          </cell>
          <cell r="C8311">
            <v>120520</v>
          </cell>
          <cell r="D8311" t="str">
            <v>X1F</v>
          </cell>
          <cell r="E8311">
            <v>601</v>
          </cell>
          <cell r="F8311">
            <v>1</v>
          </cell>
          <cell r="G8311">
            <v>1</v>
          </cell>
          <cell r="H8311" t="str">
            <v>/  /</v>
          </cell>
          <cell r="I8311">
            <v>0</v>
          </cell>
          <cell r="J8311">
            <v>0</v>
          </cell>
          <cell r="K8311">
            <v>7112</v>
          </cell>
          <cell r="L8311">
            <v>7112</v>
          </cell>
          <cell r="M8311">
            <v>0</v>
          </cell>
          <cell r="N8311">
            <v>0</v>
          </cell>
          <cell r="O8311">
            <v>7112</v>
          </cell>
          <cell r="P8311">
            <v>0</v>
          </cell>
        </row>
        <row r="8312">
          <cell r="A8312" t="str">
            <v>0012052701</v>
          </cell>
          <cell r="B8312">
            <v>12052</v>
          </cell>
          <cell r="C8312">
            <v>120520</v>
          </cell>
          <cell r="D8312" t="str">
            <v>X1F</v>
          </cell>
          <cell r="E8312">
            <v>701</v>
          </cell>
          <cell r="F8312">
            <v>1</v>
          </cell>
          <cell r="G8312">
            <v>1</v>
          </cell>
          <cell r="H8312" t="str">
            <v>/  /</v>
          </cell>
          <cell r="I8312">
            <v>0</v>
          </cell>
          <cell r="J8312">
            <v>0</v>
          </cell>
          <cell r="K8312">
            <v>7112</v>
          </cell>
          <cell r="L8312">
            <v>7112</v>
          </cell>
          <cell r="M8312">
            <v>0</v>
          </cell>
          <cell r="N8312">
            <v>0</v>
          </cell>
          <cell r="O8312">
            <v>7112</v>
          </cell>
          <cell r="P8312">
            <v>0</v>
          </cell>
        </row>
        <row r="8313">
          <cell r="A8313" t="str">
            <v>0012052910</v>
          </cell>
          <cell r="B8313">
            <v>12052</v>
          </cell>
          <cell r="C8313">
            <v>120520</v>
          </cell>
          <cell r="D8313" t="str">
            <v>X1F</v>
          </cell>
          <cell r="E8313">
            <v>910</v>
          </cell>
          <cell r="F8313">
            <v>1</v>
          </cell>
          <cell r="G8313">
            <v>1</v>
          </cell>
          <cell r="H8313" t="str">
            <v>/  /</v>
          </cell>
          <cell r="I8313">
            <v>0</v>
          </cell>
          <cell r="J8313">
            <v>0</v>
          </cell>
          <cell r="K8313">
            <v>8013</v>
          </cell>
          <cell r="L8313">
            <v>8013</v>
          </cell>
          <cell r="M8313">
            <v>0</v>
          </cell>
          <cell r="N8313">
            <v>0</v>
          </cell>
          <cell r="O8313">
            <v>8013</v>
          </cell>
          <cell r="P8313">
            <v>0</v>
          </cell>
        </row>
        <row r="8314">
          <cell r="A8314" t="str">
            <v>0012052951</v>
          </cell>
          <cell r="B8314">
            <v>12052</v>
          </cell>
          <cell r="C8314">
            <v>120520</v>
          </cell>
          <cell r="D8314" t="str">
            <v>X1F</v>
          </cell>
          <cell r="E8314">
            <v>951</v>
          </cell>
          <cell r="F8314">
            <v>1</v>
          </cell>
          <cell r="G8314">
            <v>1</v>
          </cell>
          <cell r="H8314" t="str">
            <v>/  /</v>
          </cell>
          <cell r="I8314">
            <v>0</v>
          </cell>
          <cell r="J8314">
            <v>0</v>
          </cell>
          <cell r="K8314">
            <v>653</v>
          </cell>
          <cell r="L8314">
            <v>653</v>
          </cell>
          <cell r="M8314">
            <v>0</v>
          </cell>
          <cell r="N8314">
            <v>0</v>
          </cell>
          <cell r="O8314">
            <v>653</v>
          </cell>
          <cell r="P8314">
            <v>0</v>
          </cell>
        </row>
        <row r="8315">
          <cell r="A8315" t="str">
            <v>0012053101</v>
          </cell>
          <cell r="B8315">
            <v>12053</v>
          </cell>
          <cell r="C8315">
            <v>120530</v>
          </cell>
          <cell r="D8315">
            <v>844</v>
          </cell>
          <cell r="E8315">
            <v>101</v>
          </cell>
          <cell r="F8315">
            <v>1</v>
          </cell>
          <cell r="G8315">
            <v>1</v>
          </cell>
          <cell r="H8315">
            <v>39089</v>
          </cell>
          <cell r="I8315">
            <v>9000</v>
          </cell>
          <cell r="J8315">
            <v>0</v>
          </cell>
          <cell r="K8315">
            <v>9000</v>
          </cell>
          <cell r="L8315">
            <v>9000</v>
          </cell>
          <cell r="M8315">
            <v>0</v>
          </cell>
          <cell r="N8315">
            <v>0</v>
          </cell>
          <cell r="O8315">
            <v>9000</v>
          </cell>
          <cell r="P8315">
            <v>0</v>
          </cell>
        </row>
        <row r="8316">
          <cell r="A8316" t="str">
            <v>0012053106</v>
          </cell>
          <cell r="B8316">
            <v>12053</v>
          </cell>
          <cell r="C8316">
            <v>120530</v>
          </cell>
          <cell r="D8316">
            <v>844</v>
          </cell>
          <cell r="E8316">
            <v>106</v>
          </cell>
          <cell r="F8316">
            <v>1</v>
          </cell>
          <cell r="G8316">
            <v>1</v>
          </cell>
          <cell r="H8316">
            <v>39083</v>
          </cell>
          <cell r="I8316">
            <v>150</v>
          </cell>
          <cell r="J8316">
            <v>0</v>
          </cell>
          <cell r="K8316">
            <v>150</v>
          </cell>
          <cell r="L8316">
            <v>150</v>
          </cell>
          <cell r="M8316">
            <v>0</v>
          </cell>
          <cell r="N8316">
            <v>0</v>
          </cell>
          <cell r="O8316">
            <v>150</v>
          </cell>
          <cell r="P8316">
            <v>0</v>
          </cell>
        </row>
        <row r="8317">
          <cell r="A8317" t="str">
            <v>0012053263</v>
          </cell>
          <cell r="B8317">
            <v>12053</v>
          </cell>
          <cell r="C8317">
            <v>120530</v>
          </cell>
          <cell r="D8317">
            <v>844</v>
          </cell>
          <cell r="E8317">
            <v>263</v>
          </cell>
          <cell r="F8317">
            <v>1</v>
          </cell>
          <cell r="G8317">
            <v>1</v>
          </cell>
          <cell r="H8317">
            <v>39630</v>
          </cell>
          <cell r="I8317">
            <v>0</v>
          </cell>
          <cell r="J8317">
            <v>0</v>
          </cell>
          <cell r="K8317">
            <v>174.15</v>
          </cell>
          <cell r="L8317">
            <v>174.15</v>
          </cell>
          <cell r="M8317">
            <v>0</v>
          </cell>
          <cell r="N8317">
            <v>0</v>
          </cell>
          <cell r="O8317">
            <v>174.15</v>
          </cell>
          <cell r="P8317">
            <v>0</v>
          </cell>
        </row>
        <row r="8318">
          <cell r="A8318" t="str">
            <v>0012053301</v>
          </cell>
          <cell r="B8318">
            <v>12053</v>
          </cell>
          <cell r="C8318">
            <v>120530</v>
          </cell>
          <cell r="D8318">
            <v>844</v>
          </cell>
          <cell r="E8318">
            <v>301</v>
          </cell>
          <cell r="F8318">
            <v>1</v>
          </cell>
          <cell r="G8318">
            <v>1</v>
          </cell>
          <cell r="H8318" t="str">
            <v>/  /</v>
          </cell>
          <cell r="I8318">
            <v>0</v>
          </cell>
          <cell r="J8318">
            <v>0</v>
          </cell>
          <cell r="K8318">
            <v>9324.15</v>
          </cell>
          <cell r="L8318">
            <v>9324.15</v>
          </cell>
          <cell r="M8318">
            <v>0</v>
          </cell>
          <cell r="N8318">
            <v>0</v>
          </cell>
          <cell r="O8318">
            <v>9324.15</v>
          </cell>
          <cell r="P8318">
            <v>0</v>
          </cell>
        </row>
        <row r="8319">
          <cell r="A8319" t="str">
            <v>0012053511</v>
          </cell>
          <cell r="B8319">
            <v>12053</v>
          </cell>
          <cell r="C8319">
            <v>120530</v>
          </cell>
          <cell r="D8319">
            <v>844</v>
          </cell>
          <cell r="E8319">
            <v>511</v>
          </cell>
          <cell r="F8319">
            <v>1</v>
          </cell>
          <cell r="G8319">
            <v>1</v>
          </cell>
          <cell r="H8319" t="str">
            <v>31/08/98</v>
          </cell>
          <cell r="I8319">
            <v>0</v>
          </cell>
          <cell r="J8319">
            <v>0</v>
          </cell>
          <cell r="K8319">
            <v>900</v>
          </cell>
          <cell r="L8319">
            <v>900</v>
          </cell>
          <cell r="M8319">
            <v>0</v>
          </cell>
          <cell r="N8319">
            <v>900</v>
          </cell>
          <cell r="O8319">
            <v>900</v>
          </cell>
          <cell r="P8319">
            <v>0</v>
          </cell>
        </row>
        <row r="8320">
          <cell r="A8320" t="str">
            <v>0012053523</v>
          </cell>
          <cell r="B8320">
            <v>12053</v>
          </cell>
          <cell r="C8320">
            <v>120530</v>
          </cell>
          <cell r="D8320">
            <v>844</v>
          </cell>
          <cell r="E8320">
            <v>523</v>
          </cell>
          <cell r="F8320">
            <v>1</v>
          </cell>
          <cell r="G8320">
            <v>1</v>
          </cell>
          <cell r="H8320">
            <v>35436</v>
          </cell>
          <cell r="I8320">
            <v>1</v>
          </cell>
          <cell r="J8320">
            <v>0</v>
          </cell>
          <cell r="K8320">
            <v>1</v>
          </cell>
          <cell r="L8320">
            <v>1</v>
          </cell>
          <cell r="M8320">
            <v>0</v>
          </cell>
          <cell r="N8320">
            <v>0</v>
          </cell>
          <cell r="O8320">
            <v>1</v>
          </cell>
          <cell r="P8320">
            <v>0</v>
          </cell>
        </row>
        <row r="8321">
          <cell r="A8321" t="str">
            <v>0012053531</v>
          </cell>
          <cell r="B8321">
            <v>12053</v>
          </cell>
          <cell r="C8321">
            <v>120530</v>
          </cell>
          <cell r="D8321">
            <v>844</v>
          </cell>
          <cell r="E8321">
            <v>531</v>
          </cell>
          <cell r="F8321">
            <v>1</v>
          </cell>
          <cell r="G8321">
            <v>1</v>
          </cell>
          <cell r="H8321">
            <v>34339</v>
          </cell>
          <cell r="I8321">
            <v>5</v>
          </cell>
          <cell r="J8321">
            <v>0</v>
          </cell>
          <cell r="K8321">
            <v>5</v>
          </cell>
          <cell r="L8321">
            <v>5</v>
          </cell>
          <cell r="M8321">
            <v>0</v>
          </cell>
          <cell r="N8321">
            <v>0</v>
          </cell>
          <cell r="O8321">
            <v>5</v>
          </cell>
          <cell r="P8321">
            <v>0</v>
          </cell>
        </row>
        <row r="8322">
          <cell r="A8322" t="str">
            <v>0012053601</v>
          </cell>
          <cell r="B8322">
            <v>12053</v>
          </cell>
          <cell r="C8322">
            <v>120530</v>
          </cell>
          <cell r="D8322">
            <v>844</v>
          </cell>
          <cell r="E8322">
            <v>601</v>
          </cell>
          <cell r="F8322">
            <v>1</v>
          </cell>
          <cell r="G8322">
            <v>1</v>
          </cell>
          <cell r="H8322" t="str">
            <v>/  /</v>
          </cell>
          <cell r="I8322">
            <v>0</v>
          </cell>
          <cell r="J8322">
            <v>0</v>
          </cell>
          <cell r="K8322">
            <v>8418.15</v>
          </cell>
          <cell r="L8322">
            <v>8418.15</v>
          </cell>
          <cell r="M8322">
            <v>0</v>
          </cell>
          <cell r="N8322">
            <v>0</v>
          </cell>
          <cell r="O8322">
            <v>8418.15</v>
          </cell>
          <cell r="P8322">
            <v>0</v>
          </cell>
        </row>
        <row r="8323">
          <cell r="A8323" t="str">
            <v>0012053701</v>
          </cell>
          <cell r="B8323">
            <v>12053</v>
          </cell>
          <cell r="C8323">
            <v>120530</v>
          </cell>
          <cell r="D8323">
            <v>844</v>
          </cell>
          <cell r="E8323">
            <v>701</v>
          </cell>
          <cell r="F8323">
            <v>1</v>
          </cell>
          <cell r="G8323">
            <v>1</v>
          </cell>
          <cell r="H8323" t="str">
            <v>/  /</v>
          </cell>
          <cell r="I8323">
            <v>0</v>
          </cell>
          <cell r="J8323">
            <v>0</v>
          </cell>
          <cell r="K8323">
            <v>8418.15</v>
          </cell>
          <cell r="L8323">
            <v>8418.15</v>
          </cell>
          <cell r="M8323">
            <v>0</v>
          </cell>
          <cell r="N8323">
            <v>0</v>
          </cell>
          <cell r="O8323">
            <v>8418.15</v>
          </cell>
          <cell r="P8323">
            <v>0</v>
          </cell>
        </row>
        <row r="8324">
          <cell r="A8324" t="str">
            <v>0012053910</v>
          </cell>
          <cell r="B8324">
            <v>12053</v>
          </cell>
          <cell r="C8324">
            <v>120530</v>
          </cell>
          <cell r="D8324">
            <v>844</v>
          </cell>
          <cell r="E8324">
            <v>910</v>
          </cell>
          <cell r="F8324">
            <v>1</v>
          </cell>
          <cell r="G8324">
            <v>1</v>
          </cell>
          <cell r="H8324" t="str">
            <v>/  /</v>
          </cell>
          <cell r="I8324">
            <v>0</v>
          </cell>
          <cell r="J8324">
            <v>0</v>
          </cell>
          <cell r="K8324">
            <v>9150</v>
          </cell>
          <cell r="L8324">
            <v>9150</v>
          </cell>
          <cell r="M8324">
            <v>0</v>
          </cell>
          <cell r="N8324">
            <v>0</v>
          </cell>
          <cell r="O8324">
            <v>9150</v>
          </cell>
          <cell r="P8324">
            <v>0</v>
          </cell>
        </row>
        <row r="8325">
          <cell r="A8325" t="str">
            <v>0012053951</v>
          </cell>
          <cell r="B8325">
            <v>12053</v>
          </cell>
          <cell r="C8325">
            <v>120530</v>
          </cell>
          <cell r="D8325">
            <v>844</v>
          </cell>
          <cell r="E8325">
            <v>951</v>
          </cell>
          <cell r="F8325">
            <v>1</v>
          </cell>
          <cell r="G8325">
            <v>1</v>
          </cell>
          <cell r="H8325" t="str">
            <v>31/12/01</v>
          </cell>
          <cell r="I8325">
            <v>0</v>
          </cell>
          <cell r="J8325">
            <v>0</v>
          </cell>
          <cell r="K8325">
            <v>653</v>
          </cell>
          <cell r="L8325">
            <v>653</v>
          </cell>
          <cell r="M8325">
            <v>0</v>
          </cell>
          <cell r="N8325">
            <v>0</v>
          </cell>
          <cell r="O8325">
            <v>653</v>
          </cell>
          <cell r="P8325">
            <v>0</v>
          </cell>
        </row>
        <row r="8326">
          <cell r="A8326" t="str">
            <v>0012057101</v>
          </cell>
          <cell r="B8326">
            <v>12057</v>
          </cell>
          <cell r="C8326">
            <v>120570</v>
          </cell>
          <cell r="D8326">
            <v>573</v>
          </cell>
          <cell r="E8326">
            <v>101</v>
          </cell>
          <cell r="F8326">
            <v>1</v>
          </cell>
          <cell r="G8326">
            <v>1</v>
          </cell>
          <cell r="H8326">
            <v>39089</v>
          </cell>
          <cell r="I8326">
            <v>4726</v>
          </cell>
          <cell r="J8326">
            <v>0</v>
          </cell>
          <cell r="K8326">
            <v>4726</v>
          </cell>
          <cell r="L8326">
            <v>4726</v>
          </cell>
          <cell r="M8326">
            <v>0</v>
          </cell>
          <cell r="N8326">
            <v>0</v>
          </cell>
          <cell r="O8326">
            <v>4726</v>
          </cell>
          <cell r="P8326">
            <v>0</v>
          </cell>
        </row>
        <row r="8327">
          <cell r="A8327" t="str">
            <v>0012057106</v>
          </cell>
          <cell r="B8327">
            <v>12057</v>
          </cell>
          <cell r="C8327">
            <v>120570</v>
          </cell>
          <cell r="D8327">
            <v>573</v>
          </cell>
          <cell r="E8327">
            <v>106</v>
          </cell>
          <cell r="F8327">
            <v>1</v>
          </cell>
          <cell r="G8327">
            <v>1</v>
          </cell>
          <cell r="H8327">
            <v>35435</v>
          </cell>
          <cell r="I8327">
            <v>150</v>
          </cell>
          <cell r="J8327">
            <v>0</v>
          </cell>
          <cell r="K8327">
            <v>150</v>
          </cell>
          <cell r="L8327">
            <v>150</v>
          </cell>
          <cell r="M8327">
            <v>0</v>
          </cell>
          <cell r="N8327">
            <v>0</v>
          </cell>
          <cell r="O8327">
            <v>150</v>
          </cell>
          <cell r="P8327">
            <v>0</v>
          </cell>
        </row>
        <row r="8328">
          <cell r="A8328" t="str">
            <v>0012057125</v>
          </cell>
          <cell r="B8328">
            <v>12057</v>
          </cell>
          <cell r="C8328">
            <v>120570</v>
          </cell>
          <cell r="D8328">
            <v>573</v>
          </cell>
          <cell r="E8328">
            <v>125</v>
          </cell>
          <cell r="F8328">
            <v>1</v>
          </cell>
          <cell r="G8328">
            <v>2</v>
          </cell>
          <cell r="H8328">
            <v>39090</v>
          </cell>
          <cell r="I8328">
            <v>0</v>
          </cell>
          <cell r="J8328">
            <v>567.12</v>
          </cell>
          <cell r="K8328">
            <v>567.12</v>
          </cell>
          <cell r="L8328">
            <v>567.12</v>
          </cell>
          <cell r="M8328">
            <v>0</v>
          </cell>
          <cell r="N8328">
            <v>0</v>
          </cell>
          <cell r="O8328">
            <v>567.12</v>
          </cell>
          <cell r="P8328">
            <v>0</v>
          </cell>
        </row>
        <row r="8329">
          <cell r="A8329" t="str">
            <v>0012057127</v>
          </cell>
          <cell r="B8329">
            <v>12057</v>
          </cell>
          <cell r="C8329">
            <v>120570</v>
          </cell>
          <cell r="D8329">
            <v>573</v>
          </cell>
          <cell r="E8329">
            <v>127</v>
          </cell>
          <cell r="F8329">
            <v>1</v>
          </cell>
          <cell r="G8329">
            <v>2</v>
          </cell>
          <cell r="H8329" t="str">
            <v>15/05/02</v>
          </cell>
          <cell r="I8329">
            <v>0</v>
          </cell>
          <cell r="J8329">
            <v>272.75</v>
          </cell>
          <cell r="K8329">
            <v>272.75</v>
          </cell>
          <cell r="L8329">
            <v>272.75</v>
          </cell>
          <cell r="M8329">
            <v>0</v>
          </cell>
          <cell r="N8329">
            <v>0</v>
          </cell>
          <cell r="O8329">
            <v>272.75</v>
          </cell>
          <cell r="P8329">
            <v>0</v>
          </cell>
        </row>
        <row r="8330">
          <cell r="A8330" t="str">
            <v>0012057263</v>
          </cell>
          <cell r="B8330">
            <v>12057</v>
          </cell>
          <cell r="C8330">
            <v>120570</v>
          </cell>
          <cell r="D8330">
            <v>573</v>
          </cell>
          <cell r="E8330">
            <v>263</v>
          </cell>
          <cell r="F8330">
            <v>1</v>
          </cell>
          <cell r="G8330">
            <v>2</v>
          </cell>
          <cell r="H8330" t="str">
            <v>21/01/08</v>
          </cell>
          <cell r="I8330">
            <v>0</v>
          </cell>
          <cell r="J8330">
            <v>57.28</v>
          </cell>
          <cell r="K8330">
            <v>57.28</v>
          </cell>
          <cell r="L8330">
            <v>57.28</v>
          </cell>
          <cell r="M8330">
            <v>0</v>
          </cell>
          <cell r="N8330">
            <v>0</v>
          </cell>
          <cell r="O8330">
            <v>57.28</v>
          </cell>
          <cell r="P8330">
            <v>0</v>
          </cell>
        </row>
        <row r="8331">
          <cell r="A8331" t="str">
            <v>0012057301</v>
          </cell>
          <cell r="B8331">
            <v>12057</v>
          </cell>
          <cell r="C8331">
            <v>120570</v>
          </cell>
          <cell r="D8331">
            <v>573</v>
          </cell>
          <cell r="E8331">
            <v>301</v>
          </cell>
          <cell r="F8331">
            <v>1</v>
          </cell>
          <cell r="G8331">
            <v>2</v>
          </cell>
          <cell r="H8331" t="str">
            <v>/  /</v>
          </cell>
          <cell r="I8331">
            <v>0</v>
          </cell>
          <cell r="J8331">
            <v>897.15</v>
          </cell>
          <cell r="K8331">
            <v>5773.15</v>
          </cell>
          <cell r="L8331">
            <v>5773.15</v>
          </cell>
          <cell r="M8331">
            <v>0</v>
          </cell>
          <cell r="N8331">
            <v>0</v>
          </cell>
          <cell r="O8331">
            <v>5773.15</v>
          </cell>
          <cell r="P8331">
            <v>0</v>
          </cell>
        </row>
        <row r="8332">
          <cell r="A8332" t="str">
            <v>0012057511</v>
          </cell>
          <cell r="B8332">
            <v>12057</v>
          </cell>
          <cell r="C8332">
            <v>120570</v>
          </cell>
          <cell r="D8332">
            <v>573</v>
          </cell>
          <cell r="E8332">
            <v>511</v>
          </cell>
          <cell r="F8332">
            <v>1</v>
          </cell>
          <cell r="G8332">
            <v>1</v>
          </cell>
          <cell r="H8332" t="str">
            <v>31/07/98</v>
          </cell>
          <cell r="I8332">
            <v>0</v>
          </cell>
          <cell r="J8332">
            <v>0</v>
          </cell>
          <cell r="K8332">
            <v>900</v>
          </cell>
          <cell r="L8332">
            <v>900</v>
          </cell>
          <cell r="M8332">
            <v>0</v>
          </cell>
          <cell r="N8332">
            <v>900</v>
          </cell>
          <cell r="O8332">
            <v>900</v>
          </cell>
          <cell r="P8332">
            <v>0</v>
          </cell>
        </row>
        <row r="8333">
          <cell r="A8333" t="str">
            <v>0012057523</v>
          </cell>
          <cell r="B8333">
            <v>12057</v>
          </cell>
          <cell r="C8333">
            <v>120570</v>
          </cell>
          <cell r="D8333">
            <v>573</v>
          </cell>
          <cell r="E8333">
            <v>523</v>
          </cell>
          <cell r="F8333">
            <v>1</v>
          </cell>
          <cell r="G8333">
            <v>1</v>
          </cell>
          <cell r="H8333">
            <v>35436</v>
          </cell>
          <cell r="I8333">
            <v>1</v>
          </cell>
          <cell r="J8333">
            <v>0</v>
          </cell>
          <cell r="K8333">
            <v>1</v>
          </cell>
          <cell r="L8333">
            <v>1</v>
          </cell>
          <cell r="M8333">
            <v>0</v>
          </cell>
          <cell r="N8333">
            <v>0</v>
          </cell>
          <cell r="O8333">
            <v>1</v>
          </cell>
          <cell r="P8333">
            <v>0</v>
          </cell>
        </row>
        <row r="8334">
          <cell r="A8334" t="str">
            <v>0012057601</v>
          </cell>
          <cell r="B8334">
            <v>12057</v>
          </cell>
          <cell r="C8334">
            <v>120570</v>
          </cell>
          <cell r="D8334">
            <v>573</v>
          </cell>
          <cell r="E8334">
            <v>601</v>
          </cell>
          <cell r="F8334">
            <v>1</v>
          </cell>
          <cell r="G8334">
            <v>2</v>
          </cell>
          <cell r="H8334" t="str">
            <v>/  /</v>
          </cell>
          <cell r="I8334">
            <v>0</v>
          </cell>
          <cell r="J8334">
            <v>897.15</v>
          </cell>
          <cell r="K8334">
            <v>4872.1499999999996</v>
          </cell>
          <cell r="L8334">
            <v>4872.1499999999996</v>
          </cell>
          <cell r="M8334">
            <v>0</v>
          </cell>
          <cell r="N8334">
            <v>0</v>
          </cell>
          <cell r="O8334">
            <v>4872.1499999999996</v>
          </cell>
          <cell r="P8334">
            <v>0</v>
          </cell>
        </row>
        <row r="8335">
          <cell r="A8335" t="str">
            <v>0012057701</v>
          </cell>
          <cell r="B8335">
            <v>12057</v>
          </cell>
          <cell r="C8335">
            <v>120570</v>
          </cell>
          <cell r="D8335">
            <v>573</v>
          </cell>
          <cell r="E8335">
            <v>701</v>
          </cell>
          <cell r="F8335">
            <v>1</v>
          </cell>
          <cell r="G8335">
            <v>2</v>
          </cell>
          <cell r="H8335" t="str">
            <v>/  /</v>
          </cell>
          <cell r="I8335">
            <v>0</v>
          </cell>
          <cell r="J8335">
            <v>897.15</v>
          </cell>
          <cell r="K8335">
            <v>4872.1499999999996</v>
          </cell>
          <cell r="L8335">
            <v>4872.1499999999996</v>
          </cell>
          <cell r="M8335">
            <v>0</v>
          </cell>
          <cell r="N8335">
            <v>0</v>
          </cell>
          <cell r="O8335">
            <v>4872.1499999999996</v>
          </cell>
          <cell r="P8335">
            <v>0</v>
          </cell>
        </row>
        <row r="8336">
          <cell r="A8336" t="str">
            <v>0012057910</v>
          </cell>
          <cell r="B8336">
            <v>12057</v>
          </cell>
          <cell r="C8336">
            <v>120570</v>
          </cell>
          <cell r="D8336">
            <v>573</v>
          </cell>
          <cell r="E8336">
            <v>910</v>
          </cell>
          <cell r="F8336">
            <v>1</v>
          </cell>
          <cell r="G8336">
            <v>2</v>
          </cell>
          <cell r="H8336" t="str">
            <v>/  /</v>
          </cell>
          <cell r="I8336">
            <v>0</v>
          </cell>
          <cell r="J8336">
            <v>839.87</v>
          </cell>
          <cell r="K8336">
            <v>5715.87</v>
          </cell>
          <cell r="L8336">
            <v>5715.87</v>
          </cell>
          <cell r="M8336">
            <v>0</v>
          </cell>
          <cell r="N8336">
            <v>0</v>
          </cell>
          <cell r="O8336">
            <v>5715.87</v>
          </cell>
          <cell r="P8336">
            <v>0</v>
          </cell>
        </row>
        <row r="8337">
          <cell r="A8337" t="str">
            <v>0012057951</v>
          </cell>
          <cell r="B8337">
            <v>12057</v>
          </cell>
          <cell r="C8337">
            <v>120570</v>
          </cell>
          <cell r="D8337">
            <v>573</v>
          </cell>
          <cell r="E8337">
            <v>951</v>
          </cell>
          <cell r="F8337">
            <v>1</v>
          </cell>
          <cell r="G8337">
            <v>2</v>
          </cell>
          <cell r="H8337" t="str">
            <v>31/12/01</v>
          </cell>
          <cell r="I8337">
            <v>0</v>
          </cell>
          <cell r="J8337">
            <v>0</v>
          </cell>
          <cell r="K8337">
            <v>653</v>
          </cell>
          <cell r="L8337">
            <v>653</v>
          </cell>
          <cell r="M8337">
            <v>0</v>
          </cell>
          <cell r="N8337">
            <v>0</v>
          </cell>
          <cell r="O8337">
            <v>653</v>
          </cell>
          <cell r="P8337">
            <v>0</v>
          </cell>
        </row>
        <row r="8338">
          <cell r="A8338" t="str">
            <v>0012058101</v>
          </cell>
          <cell r="B8338">
            <v>12058</v>
          </cell>
          <cell r="C8338">
            <v>120580</v>
          </cell>
          <cell r="D8338" t="str">
            <v>54D</v>
          </cell>
          <cell r="E8338">
            <v>101</v>
          </cell>
          <cell r="F8338">
            <v>1</v>
          </cell>
          <cell r="G8338">
            <v>1</v>
          </cell>
          <cell r="H8338">
            <v>39092</v>
          </cell>
          <cell r="I8338">
            <v>8330</v>
          </cell>
          <cell r="J8338">
            <v>0</v>
          </cell>
          <cell r="K8338">
            <v>8330</v>
          </cell>
          <cell r="L8338">
            <v>8330</v>
          </cell>
          <cell r="M8338">
            <v>0</v>
          </cell>
          <cell r="N8338">
            <v>0</v>
          </cell>
          <cell r="O8338">
            <v>8330</v>
          </cell>
          <cell r="P8338">
            <v>0</v>
          </cell>
        </row>
        <row r="8339">
          <cell r="A8339" t="str">
            <v>0012058103</v>
          </cell>
          <cell r="B8339">
            <v>12058</v>
          </cell>
          <cell r="C8339">
            <v>120580</v>
          </cell>
          <cell r="D8339" t="str">
            <v>54D</v>
          </cell>
          <cell r="E8339">
            <v>103</v>
          </cell>
          <cell r="F8339">
            <v>1</v>
          </cell>
          <cell r="G8339">
            <v>1</v>
          </cell>
          <cell r="H8339">
            <v>39448</v>
          </cell>
          <cell r="I8339">
            <v>1000</v>
          </cell>
          <cell r="J8339">
            <v>0</v>
          </cell>
          <cell r="K8339">
            <v>1000</v>
          </cell>
          <cell r="L8339">
            <v>1000</v>
          </cell>
          <cell r="M8339">
            <v>0</v>
          </cell>
          <cell r="N8339">
            <v>0</v>
          </cell>
          <cell r="O8339">
            <v>1000</v>
          </cell>
          <cell r="P8339">
            <v>0</v>
          </cell>
        </row>
        <row r="8340">
          <cell r="A8340" t="str">
            <v>0012058106</v>
          </cell>
          <cell r="B8340">
            <v>12058</v>
          </cell>
          <cell r="C8340">
            <v>120580</v>
          </cell>
          <cell r="D8340" t="str">
            <v>54D</v>
          </cell>
          <cell r="E8340">
            <v>106</v>
          </cell>
          <cell r="F8340">
            <v>1</v>
          </cell>
          <cell r="G8340">
            <v>1</v>
          </cell>
          <cell r="H8340">
            <v>35798</v>
          </cell>
          <cell r="I8340">
            <v>150</v>
          </cell>
          <cell r="J8340">
            <v>0</v>
          </cell>
          <cell r="K8340">
            <v>150</v>
          </cell>
          <cell r="L8340">
            <v>150</v>
          </cell>
          <cell r="M8340">
            <v>0</v>
          </cell>
          <cell r="N8340">
            <v>0</v>
          </cell>
          <cell r="O8340">
            <v>150</v>
          </cell>
          <cell r="P8340">
            <v>0</v>
          </cell>
        </row>
        <row r="8341">
          <cell r="A8341" t="str">
            <v>0012058263</v>
          </cell>
          <cell r="B8341">
            <v>12058</v>
          </cell>
          <cell r="C8341">
            <v>120580</v>
          </cell>
          <cell r="D8341" t="str">
            <v>54D</v>
          </cell>
          <cell r="E8341">
            <v>263</v>
          </cell>
          <cell r="F8341">
            <v>1</v>
          </cell>
          <cell r="G8341">
            <v>2</v>
          </cell>
          <cell r="H8341" t="str">
            <v>21/01/08</v>
          </cell>
          <cell r="I8341">
            <v>0</v>
          </cell>
          <cell r="J8341">
            <v>224.06</v>
          </cell>
          <cell r="K8341">
            <v>522.79999999999995</v>
          </cell>
          <cell r="L8341">
            <v>522.79999999999995</v>
          </cell>
          <cell r="M8341">
            <v>0</v>
          </cell>
          <cell r="N8341">
            <v>0</v>
          </cell>
          <cell r="O8341">
            <v>522.79999999999995</v>
          </cell>
          <cell r="P8341">
            <v>0</v>
          </cell>
        </row>
        <row r="8342">
          <cell r="A8342" t="str">
            <v>0012058301</v>
          </cell>
          <cell r="B8342">
            <v>12058</v>
          </cell>
          <cell r="C8342">
            <v>120580</v>
          </cell>
          <cell r="D8342" t="str">
            <v>54D</v>
          </cell>
          <cell r="E8342">
            <v>301</v>
          </cell>
          <cell r="F8342">
            <v>1</v>
          </cell>
          <cell r="G8342">
            <v>2</v>
          </cell>
          <cell r="H8342" t="str">
            <v>/  /</v>
          </cell>
          <cell r="I8342">
            <v>0</v>
          </cell>
          <cell r="J8342">
            <v>224.06</v>
          </cell>
          <cell r="K8342">
            <v>10002.799999999999</v>
          </cell>
          <cell r="L8342">
            <v>10002.799999999999</v>
          </cell>
          <cell r="M8342">
            <v>0</v>
          </cell>
          <cell r="N8342">
            <v>0</v>
          </cell>
          <cell r="O8342">
            <v>10002.799999999999</v>
          </cell>
          <cell r="P8342">
            <v>0</v>
          </cell>
        </row>
        <row r="8343">
          <cell r="A8343" t="str">
            <v>0012058511</v>
          </cell>
          <cell r="B8343">
            <v>12058</v>
          </cell>
          <cell r="C8343">
            <v>120580</v>
          </cell>
          <cell r="D8343" t="str">
            <v>54D</v>
          </cell>
          <cell r="E8343">
            <v>511</v>
          </cell>
          <cell r="F8343">
            <v>1</v>
          </cell>
          <cell r="G8343">
            <v>1</v>
          </cell>
          <cell r="H8343" t="str">
            <v>/  /</v>
          </cell>
          <cell r="I8343">
            <v>0</v>
          </cell>
          <cell r="J8343">
            <v>0</v>
          </cell>
          <cell r="K8343">
            <v>900</v>
          </cell>
          <cell r="L8343">
            <v>900</v>
          </cell>
          <cell r="M8343">
            <v>0</v>
          </cell>
          <cell r="N8343">
            <v>900</v>
          </cell>
          <cell r="O8343">
            <v>900</v>
          </cell>
          <cell r="P8343">
            <v>0</v>
          </cell>
        </row>
        <row r="8344">
          <cell r="A8344" t="str">
            <v>0012058601</v>
          </cell>
          <cell r="B8344">
            <v>12058</v>
          </cell>
          <cell r="C8344">
            <v>120580</v>
          </cell>
          <cell r="D8344" t="str">
            <v>54D</v>
          </cell>
          <cell r="E8344">
            <v>601</v>
          </cell>
          <cell r="F8344">
            <v>1</v>
          </cell>
          <cell r="G8344">
            <v>2</v>
          </cell>
          <cell r="H8344" t="str">
            <v>/  /</v>
          </cell>
          <cell r="I8344">
            <v>0</v>
          </cell>
          <cell r="J8344">
            <v>224.06</v>
          </cell>
          <cell r="K8344">
            <v>9102.7999999999993</v>
          </cell>
          <cell r="L8344">
            <v>9102.7999999999993</v>
          </cell>
          <cell r="M8344">
            <v>0</v>
          </cell>
          <cell r="N8344">
            <v>0</v>
          </cell>
          <cell r="O8344">
            <v>9102.7999999999993</v>
          </cell>
          <cell r="P8344">
            <v>0</v>
          </cell>
        </row>
        <row r="8345">
          <cell r="A8345" t="str">
            <v>0012058701</v>
          </cell>
          <cell r="B8345">
            <v>12058</v>
          </cell>
          <cell r="C8345">
            <v>120580</v>
          </cell>
          <cell r="D8345" t="str">
            <v>54D</v>
          </cell>
          <cell r="E8345">
            <v>701</v>
          </cell>
          <cell r="F8345">
            <v>1</v>
          </cell>
          <cell r="G8345">
            <v>2</v>
          </cell>
          <cell r="H8345" t="str">
            <v>/  /</v>
          </cell>
          <cell r="I8345">
            <v>0</v>
          </cell>
          <cell r="J8345">
            <v>224.06</v>
          </cell>
          <cell r="K8345">
            <v>9102.7999999999993</v>
          </cell>
          <cell r="L8345">
            <v>9102.7999999999993</v>
          </cell>
          <cell r="M8345">
            <v>0</v>
          </cell>
          <cell r="N8345">
            <v>0</v>
          </cell>
          <cell r="O8345">
            <v>9102.7999999999993</v>
          </cell>
          <cell r="P8345">
            <v>0</v>
          </cell>
        </row>
        <row r="8346">
          <cell r="A8346" t="str">
            <v>0012058910</v>
          </cell>
          <cell r="B8346">
            <v>12058</v>
          </cell>
          <cell r="C8346">
            <v>120580</v>
          </cell>
          <cell r="D8346" t="str">
            <v>54D</v>
          </cell>
          <cell r="E8346">
            <v>910</v>
          </cell>
          <cell r="F8346">
            <v>1</v>
          </cell>
          <cell r="G8346">
            <v>2</v>
          </cell>
          <cell r="H8346" t="str">
            <v>/  /</v>
          </cell>
          <cell r="I8346">
            <v>0</v>
          </cell>
          <cell r="J8346">
            <v>0</v>
          </cell>
          <cell r="K8346">
            <v>9480</v>
          </cell>
          <cell r="L8346">
            <v>9480</v>
          </cell>
          <cell r="M8346">
            <v>0</v>
          </cell>
          <cell r="N8346">
            <v>0</v>
          </cell>
          <cell r="O8346">
            <v>9480</v>
          </cell>
          <cell r="P8346">
            <v>0</v>
          </cell>
        </row>
        <row r="8347">
          <cell r="A8347" t="str">
            <v>0012058951</v>
          </cell>
          <cell r="B8347">
            <v>12058</v>
          </cell>
          <cell r="C8347">
            <v>120580</v>
          </cell>
          <cell r="D8347" t="str">
            <v>54D</v>
          </cell>
          <cell r="E8347">
            <v>951</v>
          </cell>
          <cell r="F8347">
            <v>1</v>
          </cell>
          <cell r="G8347">
            <v>1</v>
          </cell>
          <cell r="H8347" t="str">
            <v>/  /</v>
          </cell>
          <cell r="I8347">
            <v>0</v>
          </cell>
          <cell r="J8347">
            <v>0</v>
          </cell>
          <cell r="K8347">
            <v>653</v>
          </cell>
          <cell r="L8347">
            <v>653</v>
          </cell>
          <cell r="M8347">
            <v>0</v>
          </cell>
          <cell r="N8347">
            <v>0</v>
          </cell>
          <cell r="O8347">
            <v>653</v>
          </cell>
          <cell r="P8347">
            <v>0</v>
          </cell>
        </row>
        <row r="8348">
          <cell r="A8348" t="str">
            <v>0012059101</v>
          </cell>
          <cell r="B8348">
            <v>12059</v>
          </cell>
          <cell r="C8348">
            <v>120590</v>
          </cell>
          <cell r="D8348">
            <v>605</v>
          </cell>
          <cell r="E8348">
            <v>101</v>
          </cell>
          <cell r="F8348">
            <v>1</v>
          </cell>
          <cell r="G8348">
            <v>1</v>
          </cell>
          <cell r="H8348">
            <v>39089</v>
          </cell>
          <cell r="I8348">
            <v>6080</v>
          </cell>
          <cell r="J8348">
            <v>0</v>
          </cell>
          <cell r="K8348">
            <v>6080</v>
          </cell>
          <cell r="L8348">
            <v>6080</v>
          </cell>
          <cell r="M8348">
            <v>0</v>
          </cell>
          <cell r="N8348">
            <v>0</v>
          </cell>
          <cell r="O8348">
            <v>6080</v>
          </cell>
          <cell r="P8348">
            <v>0</v>
          </cell>
        </row>
        <row r="8349">
          <cell r="A8349" t="str">
            <v>0012059185</v>
          </cell>
          <cell r="B8349">
            <v>12059</v>
          </cell>
          <cell r="C8349">
            <v>120590</v>
          </cell>
          <cell r="D8349">
            <v>605</v>
          </cell>
          <cell r="E8349">
            <v>185</v>
          </cell>
          <cell r="F8349">
            <v>1</v>
          </cell>
          <cell r="G8349">
            <v>2</v>
          </cell>
          <cell r="H8349" t="str">
            <v>15/01/08</v>
          </cell>
          <cell r="I8349">
            <v>0</v>
          </cell>
          <cell r="J8349">
            <v>1590.91</v>
          </cell>
          <cell r="K8349">
            <v>1590.91</v>
          </cell>
          <cell r="L8349">
            <v>1590.91</v>
          </cell>
          <cell r="M8349">
            <v>0</v>
          </cell>
          <cell r="N8349">
            <v>0</v>
          </cell>
          <cell r="O8349">
            <v>1590.91</v>
          </cell>
          <cell r="P8349">
            <v>0</v>
          </cell>
        </row>
        <row r="8350">
          <cell r="A8350" t="str">
            <v>0012059263</v>
          </cell>
          <cell r="B8350">
            <v>12059</v>
          </cell>
          <cell r="C8350">
            <v>120590</v>
          </cell>
          <cell r="D8350">
            <v>605</v>
          </cell>
          <cell r="E8350">
            <v>263</v>
          </cell>
          <cell r="F8350">
            <v>1</v>
          </cell>
          <cell r="G8350">
            <v>2</v>
          </cell>
          <cell r="H8350" t="str">
            <v>21/01/08</v>
          </cell>
          <cell r="I8350">
            <v>0</v>
          </cell>
          <cell r="J8350">
            <v>265.99</v>
          </cell>
          <cell r="K8350">
            <v>404.74</v>
          </cell>
          <cell r="L8350">
            <v>404.74</v>
          </cell>
          <cell r="M8350">
            <v>0</v>
          </cell>
          <cell r="N8350">
            <v>0</v>
          </cell>
          <cell r="O8350">
            <v>404.74</v>
          </cell>
          <cell r="P8350">
            <v>0</v>
          </cell>
        </row>
        <row r="8351">
          <cell r="A8351" t="str">
            <v>0012059301</v>
          </cell>
          <cell r="B8351">
            <v>12059</v>
          </cell>
          <cell r="C8351">
            <v>120590</v>
          </cell>
          <cell r="D8351">
            <v>605</v>
          </cell>
          <cell r="E8351">
            <v>301</v>
          </cell>
          <cell r="F8351">
            <v>1</v>
          </cell>
          <cell r="G8351">
            <v>2</v>
          </cell>
          <cell r="H8351" t="str">
            <v>00/00/00</v>
          </cell>
          <cell r="I8351">
            <v>0</v>
          </cell>
          <cell r="J8351">
            <v>1856.9</v>
          </cell>
          <cell r="K8351">
            <v>8075.65</v>
          </cell>
          <cell r="L8351">
            <v>8075.65</v>
          </cell>
          <cell r="M8351">
            <v>0</v>
          </cell>
          <cell r="N8351">
            <v>0</v>
          </cell>
          <cell r="O8351">
            <v>8075.65</v>
          </cell>
          <cell r="P8351">
            <v>0</v>
          </cell>
        </row>
        <row r="8352">
          <cell r="A8352" t="str">
            <v>0012059511</v>
          </cell>
          <cell r="B8352">
            <v>12059</v>
          </cell>
          <cell r="C8352">
            <v>120590</v>
          </cell>
          <cell r="D8352">
            <v>605</v>
          </cell>
          <cell r="E8352">
            <v>511</v>
          </cell>
          <cell r="F8352">
            <v>1</v>
          </cell>
          <cell r="G8352">
            <v>2</v>
          </cell>
          <cell r="H8352" t="str">
            <v>00/00/00</v>
          </cell>
          <cell r="I8352">
            <v>0</v>
          </cell>
          <cell r="J8352">
            <v>318</v>
          </cell>
          <cell r="K8352">
            <v>1218</v>
          </cell>
          <cell r="L8352">
            <v>1218</v>
          </cell>
          <cell r="M8352">
            <v>0</v>
          </cell>
          <cell r="N8352">
            <v>1218</v>
          </cell>
          <cell r="O8352">
            <v>1218</v>
          </cell>
          <cell r="P8352">
            <v>0</v>
          </cell>
        </row>
        <row r="8353">
          <cell r="A8353" t="str">
            <v>0012059523</v>
          </cell>
          <cell r="B8353">
            <v>12059</v>
          </cell>
          <cell r="C8353">
            <v>120590</v>
          </cell>
          <cell r="D8353">
            <v>605</v>
          </cell>
          <cell r="E8353">
            <v>523</v>
          </cell>
          <cell r="F8353">
            <v>1</v>
          </cell>
          <cell r="G8353">
            <v>1</v>
          </cell>
          <cell r="H8353">
            <v>35434</v>
          </cell>
          <cell r="I8353">
            <v>1</v>
          </cell>
          <cell r="J8353">
            <v>0</v>
          </cell>
          <cell r="K8353">
            <v>1</v>
          </cell>
          <cell r="L8353">
            <v>1</v>
          </cell>
          <cell r="M8353">
            <v>0</v>
          </cell>
          <cell r="N8353">
            <v>0</v>
          </cell>
          <cell r="O8353">
            <v>1</v>
          </cell>
          <cell r="P8353">
            <v>0</v>
          </cell>
        </row>
        <row r="8354">
          <cell r="A8354" t="str">
            <v>0012059601</v>
          </cell>
          <cell r="B8354">
            <v>12059</v>
          </cell>
          <cell r="C8354">
            <v>120590</v>
          </cell>
          <cell r="D8354">
            <v>605</v>
          </cell>
          <cell r="E8354">
            <v>601</v>
          </cell>
          <cell r="F8354">
            <v>1</v>
          </cell>
          <cell r="G8354">
            <v>2</v>
          </cell>
          <cell r="H8354" t="str">
            <v>00/00/00</v>
          </cell>
          <cell r="I8354">
            <v>0</v>
          </cell>
          <cell r="J8354">
            <v>1538.9</v>
          </cell>
          <cell r="K8354">
            <v>6856.65</v>
          </cell>
          <cell r="L8354">
            <v>6856.65</v>
          </cell>
          <cell r="M8354">
            <v>0</v>
          </cell>
          <cell r="N8354">
            <v>0</v>
          </cell>
          <cell r="O8354">
            <v>6856.65</v>
          </cell>
          <cell r="P8354">
            <v>0</v>
          </cell>
        </row>
        <row r="8355">
          <cell r="A8355" t="str">
            <v>0012059701</v>
          </cell>
          <cell r="B8355">
            <v>12059</v>
          </cell>
          <cell r="C8355">
            <v>120590</v>
          </cell>
          <cell r="D8355">
            <v>605</v>
          </cell>
          <cell r="E8355">
            <v>701</v>
          </cell>
          <cell r="F8355">
            <v>1</v>
          </cell>
          <cell r="G8355">
            <v>2</v>
          </cell>
          <cell r="H8355" t="str">
            <v>00/00/00</v>
          </cell>
          <cell r="I8355">
            <v>0</v>
          </cell>
          <cell r="J8355">
            <v>1538.9</v>
          </cell>
          <cell r="K8355">
            <v>6856.65</v>
          </cell>
          <cell r="L8355">
            <v>6856.65</v>
          </cell>
          <cell r="M8355">
            <v>0</v>
          </cell>
          <cell r="N8355">
            <v>0</v>
          </cell>
          <cell r="O8355">
            <v>6856.65</v>
          </cell>
          <cell r="P8355">
            <v>0</v>
          </cell>
        </row>
        <row r="8356">
          <cell r="A8356" t="str">
            <v>0012059910</v>
          </cell>
          <cell r="B8356">
            <v>12059</v>
          </cell>
          <cell r="C8356">
            <v>120590</v>
          </cell>
          <cell r="D8356">
            <v>605</v>
          </cell>
          <cell r="E8356">
            <v>910</v>
          </cell>
          <cell r="F8356">
            <v>1</v>
          </cell>
          <cell r="G8356">
            <v>2</v>
          </cell>
          <cell r="H8356" t="str">
            <v>00/00/00</v>
          </cell>
          <cell r="I8356">
            <v>0</v>
          </cell>
          <cell r="J8356">
            <v>0</v>
          </cell>
          <cell r="K8356">
            <v>6080</v>
          </cell>
          <cell r="L8356">
            <v>6080</v>
          </cell>
          <cell r="M8356">
            <v>0</v>
          </cell>
          <cell r="N8356">
            <v>0</v>
          </cell>
          <cell r="O8356">
            <v>6080</v>
          </cell>
          <cell r="P8356">
            <v>0</v>
          </cell>
        </row>
        <row r="8357">
          <cell r="A8357" t="str">
            <v>0012059915</v>
          </cell>
          <cell r="B8357">
            <v>12059</v>
          </cell>
          <cell r="C8357">
            <v>120590</v>
          </cell>
          <cell r="D8357">
            <v>605</v>
          </cell>
          <cell r="E8357">
            <v>915</v>
          </cell>
          <cell r="F8357">
            <v>1</v>
          </cell>
          <cell r="G8357">
            <v>2</v>
          </cell>
          <cell r="H8357" t="str">
            <v>28/02/03</v>
          </cell>
          <cell r="I8357">
            <v>0</v>
          </cell>
          <cell r="J8357">
            <v>1590.91</v>
          </cell>
          <cell r="K8357">
            <v>1590.91</v>
          </cell>
          <cell r="L8357">
            <v>1590.91</v>
          </cell>
          <cell r="M8357">
            <v>0</v>
          </cell>
          <cell r="N8357">
            <v>0</v>
          </cell>
          <cell r="O8357">
            <v>1590.91</v>
          </cell>
          <cell r="P8357">
            <v>0</v>
          </cell>
        </row>
        <row r="8358">
          <cell r="A8358" t="str">
            <v>0012059951</v>
          </cell>
          <cell r="B8358">
            <v>12059</v>
          </cell>
          <cell r="C8358">
            <v>120590</v>
          </cell>
          <cell r="D8358">
            <v>605</v>
          </cell>
          <cell r="E8358">
            <v>951</v>
          </cell>
          <cell r="F8358">
            <v>1</v>
          </cell>
          <cell r="G8358">
            <v>2</v>
          </cell>
          <cell r="H8358" t="str">
            <v>00/00/00</v>
          </cell>
          <cell r="I8358">
            <v>0</v>
          </cell>
          <cell r="J8358">
            <v>231</v>
          </cell>
          <cell r="K8358">
            <v>884</v>
          </cell>
          <cell r="L8358">
            <v>884</v>
          </cell>
          <cell r="M8358">
            <v>0</v>
          </cell>
          <cell r="N8358">
            <v>0</v>
          </cell>
          <cell r="O8358">
            <v>884</v>
          </cell>
          <cell r="P8358">
            <v>0</v>
          </cell>
        </row>
        <row r="8359">
          <cell r="A8359" t="str">
            <v>0012060101</v>
          </cell>
          <cell r="B8359">
            <v>12060</v>
          </cell>
          <cell r="C8359">
            <v>120600</v>
          </cell>
          <cell r="D8359">
            <v>894</v>
          </cell>
          <cell r="E8359">
            <v>101</v>
          </cell>
          <cell r="F8359">
            <v>1</v>
          </cell>
          <cell r="G8359">
            <v>1</v>
          </cell>
          <cell r="H8359">
            <v>39089</v>
          </cell>
          <cell r="I8359">
            <v>8260</v>
          </cell>
          <cell r="J8359">
            <v>0</v>
          </cell>
          <cell r="K8359">
            <v>8260</v>
          </cell>
          <cell r="L8359">
            <v>8260</v>
          </cell>
          <cell r="M8359">
            <v>0</v>
          </cell>
          <cell r="N8359">
            <v>0</v>
          </cell>
          <cell r="O8359">
            <v>8260</v>
          </cell>
          <cell r="P8359">
            <v>0</v>
          </cell>
        </row>
        <row r="8360">
          <cell r="A8360" t="str">
            <v>0012060301</v>
          </cell>
          <cell r="B8360">
            <v>12060</v>
          </cell>
          <cell r="C8360">
            <v>120600</v>
          </cell>
          <cell r="D8360">
            <v>894</v>
          </cell>
          <cell r="E8360">
            <v>301</v>
          </cell>
          <cell r="F8360">
            <v>1</v>
          </cell>
          <cell r="G8360">
            <v>1</v>
          </cell>
          <cell r="H8360" t="str">
            <v>/  /</v>
          </cell>
          <cell r="I8360">
            <v>0</v>
          </cell>
          <cell r="J8360">
            <v>0</v>
          </cell>
          <cell r="K8360">
            <v>8260</v>
          </cell>
          <cell r="L8360">
            <v>8260</v>
          </cell>
          <cell r="M8360">
            <v>0</v>
          </cell>
          <cell r="N8360">
            <v>0</v>
          </cell>
          <cell r="O8360">
            <v>8260</v>
          </cell>
          <cell r="P8360">
            <v>0</v>
          </cell>
        </row>
        <row r="8361">
          <cell r="A8361" t="str">
            <v>0012060511</v>
          </cell>
          <cell r="B8361">
            <v>12060</v>
          </cell>
          <cell r="C8361">
            <v>120600</v>
          </cell>
          <cell r="D8361">
            <v>894</v>
          </cell>
          <cell r="E8361">
            <v>511</v>
          </cell>
          <cell r="F8361">
            <v>1</v>
          </cell>
          <cell r="G8361">
            <v>1</v>
          </cell>
          <cell r="H8361" t="str">
            <v>/  /</v>
          </cell>
          <cell r="I8361">
            <v>0</v>
          </cell>
          <cell r="J8361">
            <v>0</v>
          </cell>
          <cell r="K8361">
            <v>900</v>
          </cell>
          <cell r="L8361">
            <v>900</v>
          </cell>
          <cell r="M8361">
            <v>0</v>
          </cell>
          <cell r="N8361">
            <v>900</v>
          </cell>
          <cell r="O8361">
            <v>900</v>
          </cell>
          <cell r="P8361">
            <v>0</v>
          </cell>
        </row>
        <row r="8362">
          <cell r="A8362" t="str">
            <v>0012060523</v>
          </cell>
          <cell r="B8362">
            <v>12060</v>
          </cell>
          <cell r="C8362">
            <v>120600</v>
          </cell>
          <cell r="D8362">
            <v>894</v>
          </cell>
          <cell r="E8362">
            <v>523</v>
          </cell>
          <cell r="F8362">
            <v>1</v>
          </cell>
          <cell r="G8362">
            <v>1</v>
          </cell>
          <cell r="H8362">
            <v>35439</v>
          </cell>
          <cell r="I8362">
            <v>1</v>
          </cell>
          <cell r="J8362">
            <v>0</v>
          </cell>
          <cell r="K8362">
            <v>1</v>
          </cell>
          <cell r="L8362">
            <v>1</v>
          </cell>
          <cell r="M8362">
            <v>0</v>
          </cell>
          <cell r="N8362">
            <v>0</v>
          </cell>
          <cell r="O8362">
            <v>1</v>
          </cell>
          <cell r="P8362">
            <v>0</v>
          </cell>
        </row>
        <row r="8363">
          <cell r="A8363" t="str">
            <v>0012060555</v>
          </cell>
          <cell r="B8363">
            <v>12060</v>
          </cell>
          <cell r="C8363">
            <v>120600</v>
          </cell>
          <cell r="D8363">
            <v>894</v>
          </cell>
          <cell r="E8363">
            <v>555</v>
          </cell>
          <cell r="F8363">
            <v>1</v>
          </cell>
          <cell r="G8363">
            <v>1</v>
          </cell>
          <cell r="H8363" t="str">
            <v>/  /</v>
          </cell>
          <cell r="I8363">
            <v>0</v>
          </cell>
          <cell r="J8363">
            <v>0</v>
          </cell>
          <cell r="K8363">
            <v>826</v>
          </cell>
          <cell r="L8363">
            <v>826</v>
          </cell>
          <cell r="M8363">
            <v>0</v>
          </cell>
          <cell r="N8363">
            <v>0</v>
          </cell>
          <cell r="O8363">
            <v>826</v>
          </cell>
          <cell r="P8363">
            <v>0</v>
          </cell>
        </row>
        <row r="8364">
          <cell r="A8364" t="str">
            <v>0012060601</v>
          </cell>
          <cell r="B8364">
            <v>12060</v>
          </cell>
          <cell r="C8364">
            <v>120600</v>
          </cell>
          <cell r="D8364">
            <v>894</v>
          </cell>
          <cell r="E8364">
            <v>601</v>
          </cell>
          <cell r="F8364">
            <v>1</v>
          </cell>
          <cell r="G8364">
            <v>1</v>
          </cell>
          <cell r="H8364" t="str">
            <v>/  /</v>
          </cell>
          <cell r="I8364">
            <v>0</v>
          </cell>
          <cell r="J8364">
            <v>0</v>
          </cell>
          <cell r="K8364">
            <v>6533</v>
          </cell>
          <cell r="L8364">
            <v>6533</v>
          </cell>
          <cell r="M8364">
            <v>0</v>
          </cell>
          <cell r="N8364">
            <v>0</v>
          </cell>
          <cell r="O8364">
            <v>6533</v>
          </cell>
          <cell r="P8364">
            <v>0</v>
          </cell>
        </row>
        <row r="8365">
          <cell r="A8365" t="str">
            <v>0012060701</v>
          </cell>
          <cell r="B8365">
            <v>12060</v>
          </cell>
          <cell r="C8365">
            <v>120600</v>
          </cell>
          <cell r="D8365">
            <v>894</v>
          </cell>
          <cell r="E8365">
            <v>701</v>
          </cell>
          <cell r="F8365">
            <v>1</v>
          </cell>
          <cell r="G8365">
            <v>1</v>
          </cell>
          <cell r="H8365" t="str">
            <v>/  /</v>
          </cell>
          <cell r="I8365">
            <v>0</v>
          </cell>
          <cell r="J8365">
            <v>0</v>
          </cell>
          <cell r="K8365">
            <v>6533</v>
          </cell>
          <cell r="L8365">
            <v>6533</v>
          </cell>
          <cell r="M8365">
            <v>0</v>
          </cell>
          <cell r="N8365">
            <v>0</v>
          </cell>
          <cell r="O8365">
            <v>6533</v>
          </cell>
          <cell r="P8365">
            <v>0</v>
          </cell>
        </row>
        <row r="8366">
          <cell r="A8366" t="str">
            <v>0012060910</v>
          </cell>
          <cell r="B8366">
            <v>12060</v>
          </cell>
          <cell r="C8366">
            <v>120600</v>
          </cell>
          <cell r="D8366">
            <v>894</v>
          </cell>
          <cell r="E8366">
            <v>910</v>
          </cell>
          <cell r="F8366">
            <v>1</v>
          </cell>
          <cell r="G8366">
            <v>1</v>
          </cell>
          <cell r="H8366" t="str">
            <v>/  /</v>
          </cell>
          <cell r="I8366">
            <v>0</v>
          </cell>
          <cell r="J8366">
            <v>0</v>
          </cell>
          <cell r="K8366">
            <v>8260</v>
          </cell>
          <cell r="L8366">
            <v>8260</v>
          </cell>
          <cell r="M8366">
            <v>0</v>
          </cell>
          <cell r="N8366">
            <v>0</v>
          </cell>
          <cell r="O8366">
            <v>8260</v>
          </cell>
          <cell r="P8366">
            <v>0</v>
          </cell>
        </row>
        <row r="8367">
          <cell r="A8367" t="str">
            <v>0012060951</v>
          </cell>
          <cell r="B8367">
            <v>12060</v>
          </cell>
          <cell r="C8367">
            <v>120600</v>
          </cell>
          <cell r="D8367">
            <v>894</v>
          </cell>
          <cell r="E8367">
            <v>951</v>
          </cell>
          <cell r="F8367">
            <v>1</v>
          </cell>
          <cell r="G8367">
            <v>1</v>
          </cell>
          <cell r="H8367" t="str">
            <v>/  /</v>
          </cell>
          <cell r="I8367">
            <v>0</v>
          </cell>
          <cell r="J8367">
            <v>0</v>
          </cell>
          <cell r="K8367">
            <v>653</v>
          </cell>
          <cell r="L8367">
            <v>653</v>
          </cell>
          <cell r="M8367">
            <v>0</v>
          </cell>
          <cell r="N8367">
            <v>0</v>
          </cell>
          <cell r="O8367">
            <v>653</v>
          </cell>
          <cell r="P8367">
            <v>0</v>
          </cell>
        </row>
        <row r="8368">
          <cell r="A8368" t="str">
            <v>0012068101</v>
          </cell>
          <cell r="B8368">
            <v>12068</v>
          </cell>
          <cell r="C8368">
            <v>120680</v>
          </cell>
          <cell r="D8368">
            <v>908</v>
          </cell>
          <cell r="E8368">
            <v>101</v>
          </cell>
          <cell r="F8368">
            <v>1</v>
          </cell>
          <cell r="G8368">
            <v>1</v>
          </cell>
          <cell r="H8368">
            <v>39089</v>
          </cell>
          <cell r="I8368">
            <v>4644</v>
          </cell>
          <cell r="J8368">
            <v>0</v>
          </cell>
          <cell r="K8368">
            <v>4644</v>
          </cell>
          <cell r="L8368">
            <v>4644</v>
          </cell>
          <cell r="M8368">
            <v>0</v>
          </cell>
          <cell r="N8368">
            <v>0</v>
          </cell>
          <cell r="O8368">
            <v>4644</v>
          </cell>
          <cell r="P8368">
            <v>0</v>
          </cell>
        </row>
        <row r="8369">
          <cell r="A8369" t="str">
            <v>0012068185</v>
          </cell>
          <cell r="B8369">
            <v>12068</v>
          </cell>
          <cell r="C8369">
            <v>120680</v>
          </cell>
          <cell r="D8369">
            <v>908</v>
          </cell>
          <cell r="E8369">
            <v>185</v>
          </cell>
          <cell r="F8369">
            <v>1</v>
          </cell>
          <cell r="G8369">
            <v>2</v>
          </cell>
          <cell r="H8369" t="str">
            <v>15/01/08</v>
          </cell>
          <cell r="I8369">
            <v>0</v>
          </cell>
          <cell r="J8369">
            <v>3183.07</v>
          </cell>
          <cell r="K8369">
            <v>3183.07</v>
          </cell>
          <cell r="L8369">
            <v>3183.07</v>
          </cell>
          <cell r="M8369">
            <v>0</v>
          </cell>
          <cell r="N8369">
            <v>0</v>
          </cell>
          <cell r="O8369">
            <v>3183.07</v>
          </cell>
          <cell r="P8369">
            <v>0</v>
          </cell>
        </row>
        <row r="8370">
          <cell r="A8370" t="str">
            <v>0012068301</v>
          </cell>
          <cell r="B8370">
            <v>12068</v>
          </cell>
          <cell r="C8370">
            <v>120680</v>
          </cell>
          <cell r="D8370">
            <v>908</v>
          </cell>
          <cell r="E8370">
            <v>301</v>
          </cell>
          <cell r="F8370">
            <v>1</v>
          </cell>
          <cell r="G8370">
            <v>2</v>
          </cell>
          <cell r="H8370" t="str">
            <v>/  /</v>
          </cell>
          <cell r="I8370">
            <v>0</v>
          </cell>
          <cell r="J8370">
            <v>3183.07</v>
          </cell>
          <cell r="K8370">
            <v>7827.07</v>
          </cell>
          <cell r="L8370">
            <v>7827.07</v>
          </cell>
          <cell r="M8370">
            <v>0</v>
          </cell>
          <cell r="N8370">
            <v>0</v>
          </cell>
          <cell r="O8370">
            <v>7827.07</v>
          </cell>
          <cell r="P8370">
            <v>0</v>
          </cell>
        </row>
        <row r="8371">
          <cell r="A8371" t="str">
            <v>0012068511</v>
          </cell>
          <cell r="B8371">
            <v>12068</v>
          </cell>
          <cell r="C8371">
            <v>120680</v>
          </cell>
          <cell r="D8371">
            <v>908</v>
          </cell>
          <cell r="E8371">
            <v>511</v>
          </cell>
          <cell r="F8371">
            <v>1</v>
          </cell>
          <cell r="G8371">
            <v>2</v>
          </cell>
          <cell r="H8371" t="str">
            <v>/  /</v>
          </cell>
          <cell r="I8371">
            <v>0</v>
          </cell>
          <cell r="J8371">
            <v>636</v>
          </cell>
          <cell r="K8371">
            <v>1536</v>
          </cell>
          <cell r="L8371">
            <v>1536</v>
          </cell>
          <cell r="M8371">
            <v>0</v>
          </cell>
          <cell r="N8371">
            <v>1536</v>
          </cell>
          <cell r="O8371">
            <v>1536</v>
          </cell>
          <cell r="P8371">
            <v>0</v>
          </cell>
        </row>
        <row r="8372">
          <cell r="A8372" t="str">
            <v>0012068523</v>
          </cell>
          <cell r="B8372">
            <v>12068</v>
          </cell>
          <cell r="C8372">
            <v>120680</v>
          </cell>
          <cell r="D8372">
            <v>908</v>
          </cell>
          <cell r="E8372">
            <v>523</v>
          </cell>
          <cell r="F8372">
            <v>1</v>
          </cell>
          <cell r="G8372">
            <v>1</v>
          </cell>
          <cell r="H8372">
            <v>35435</v>
          </cell>
          <cell r="I8372">
            <v>1</v>
          </cell>
          <cell r="J8372">
            <v>0</v>
          </cell>
          <cell r="K8372">
            <v>1</v>
          </cell>
          <cell r="L8372">
            <v>1</v>
          </cell>
          <cell r="M8372">
            <v>0</v>
          </cell>
          <cell r="N8372">
            <v>0</v>
          </cell>
          <cell r="O8372">
            <v>1</v>
          </cell>
          <cell r="P8372">
            <v>0</v>
          </cell>
        </row>
        <row r="8373">
          <cell r="A8373" t="str">
            <v>0012068601</v>
          </cell>
          <cell r="B8373">
            <v>12068</v>
          </cell>
          <cell r="C8373">
            <v>120680</v>
          </cell>
          <cell r="D8373">
            <v>908</v>
          </cell>
          <cell r="E8373">
            <v>601</v>
          </cell>
          <cell r="F8373">
            <v>1</v>
          </cell>
          <cell r="G8373">
            <v>2</v>
          </cell>
          <cell r="H8373" t="str">
            <v>/  /</v>
          </cell>
          <cell r="I8373">
            <v>0</v>
          </cell>
          <cell r="J8373">
            <v>2547.0700000000002</v>
          </cell>
          <cell r="K8373">
            <v>6290.07</v>
          </cell>
          <cell r="L8373">
            <v>6290.07</v>
          </cell>
          <cell r="M8373">
            <v>0</v>
          </cell>
          <cell r="N8373">
            <v>0</v>
          </cell>
          <cell r="O8373">
            <v>6290.07</v>
          </cell>
          <cell r="P8373">
            <v>0</v>
          </cell>
        </row>
        <row r="8374">
          <cell r="A8374" t="str">
            <v>0012068701</v>
          </cell>
          <cell r="B8374">
            <v>12068</v>
          </cell>
          <cell r="C8374">
            <v>120680</v>
          </cell>
          <cell r="D8374">
            <v>908</v>
          </cell>
          <cell r="E8374">
            <v>701</v>
          </cell>
          <cell r="F8374">
            <v>1</v>
          </cell>
          <cell r="G8374">
            <v>2</v>
          </cell>
          <cell r="H8374" t="str">
            <v>/  /</v>
          </cell>
          <cell r="I8374">
            <v>0</v>
          </cell>
          <cell r="J8374">
            <v>2547.0700000000002</v>
          </cell>
          <cell r="K8374">
            <v>6290.07</v>
          </cell>
          <cell r="L8374">
            <v>6290.07</v>
          </cell>
          <cell r="M8374">
            <v>0</v>
          </cell>
          <cell r="N8374">
            <v>0</v>
          </cell>
          <cell r="O8374">
            <v>6290.07</v>
          </cell>
          <cell r="P8374">
            <v>0</v>
          </cell>
        </row>
        <row r="8375">
          <cell r="A8375" t="str">
            <v>0012068910</v>
          </cell>
          <cell r="B8375">
            <v>12068</v>
          </cell>
          <cell r="C8375">
            <v>120680</v>
          </cell>
          <cell r="D8375">
            <v>908</v>
          </cell>
          <cell r="E8375">
            <v>910</v>
          </cell>
          <cell r="F8375">
            <v>1</v>
          </cell>
          <cell r="G8375">
            <v>2</v>
          </cell>
          <cell r="H8375" t="str">
            <v>/  /</v>
          </cell>
          <cell r="I8375">
            <v>0</v>
          </cell>
          <cell r="J8375">
            <v>0</v>
          </cell>
          <cell r="K8375">
            <v>4644</v>
          </cell>
          <cell r="L8375">
            <v>4644</v>
          </cell>
          <cell r="M8375">
            <v>0</v>
          </cell>
          <cell r="N8375">
            <v>0</v>
          </cell>
          <cell r="O8375">
            <v>4644</v>
          </cell>
          <cell r="P8375">
            <v>0</v>
          </cell>
        </row>
        <row r="8376">
          <cell r="A8376" t="str">
            <v>0012068915</v>
          </cell>
          <cell r="B8376">
            <v>12068</v>
          </cell>
          <cell r="C8376">
            <v>120680</v>
          </cell>
          <cell r="D8376">
            <v>908</v>
          </cell>
          <cell r="E8376">
            <v>915</v>
          </cell>
          <cell r="F8376">
            <v>1</v>
          </cell>
          <cell r="G8376">
            <v>2</v>
          </cell>
          <cell r="H8376" t="str">
            <v>/  /</v>
          </cell>
          <cell r="I8376">
            <v>0</v>
          </cell>
          <cell r="J8376">
            <v>3183.07</v>
          </cell>
          <cell r="K8376">
            <v>3183.07</v>
          </cell>
          <cell r="L8376">
            <v>3183.07</v>
          </cell>
          <cell r="M8376">
            <v>0</v>
          </cell>
          <cell r="N8376">
            <v>0</v>
          </cell>
          <cell r="O8376">
            <v>3183.07</v>
          </cell>
          <cell r="P8376">
            <v>0</v>
          </cell>
        </row>
        <row r="8377">
          <cell r="A8377" t="str">
            <v>0012068951</v>
          </cell>
          <cell r="B8377">
            <v>12068</v>
          </cell>
          <cell r="C8377">
            <v>120680</v>
          </cell>
          <cell r="D8377">
            <v>908</v>
          </cell>
          <cell r="E8377">
            <v>951</v>
          </cell>
          <cell r="F8377">
            <v>1</v>
          </cell>
          <cell r="G8377">
            <v>2</v>
          </cell>
          <cell r="H8377" t="str">
            <v>/  /</v>
          </cell>
          <cell r="I8377">
            <v>0</v>
          </cell>
          <cell r="J8377">
            <v>462</v>
          </cell>
          <cell r="K8377">
            <v>1115</v>
          </cell>
          <cell r="L8377">
            <v>1115</v>
          </cell>
          <cell r="M8377">
            <v>0</v>
          </cell>
          <cell r="N8377">
            <v>0</v>
          </cell>
          <cell r="O8377">
            <v>1115</v>
          </cell>
          <cell r="P8377">
            <v>0</v>
          </cell>
        </row>
        <row r="8378">
          <cell r="A8378" t="str">
            <v>0012072101</v>
          </cell>
          <cell r="B8378">
            <v>12072</v>
          </cell>
          <cell r="C8378">
            <v>120720</v>
          </cell>
          <cell r="D8378">
            <v>641</v>
          </cell>
          <cell r="E8378">
            <v>101</v>
          </cell>
          <cell r="F8378">
            <v>1</v>
          </cell>
          <cell r="G8378">
            <v>1</v>
          </cell>
          <cell r="H8378">
            <v>39087</v>
          </cell>
          <cell r="I8378">
            <v>5200</v>
          </cell>
          <cell r="J8378">
            <v>0</v>
          </cell>
          <cell r="K8378">
            <v>5200</v>
          </cell>
          <cell r="L8378">
            <v>5200</v>
          </cell>
          <cell r="M8378">
            <v>0</v>
          </cell>
          <cell r="N8378">
            <v>0</v>
          </cell>
          <cell r="O8378">
            <v>5200</v>
          </cell>
          <cell r="P8378">
            <v>0</v>
          </cell>
        </row>
        <row r="8379">
          <cell r="A8379" t="str">
            <v>0012072301</v>
          </cell>
          <cell r="B8379">
            <v>12072</v>
          </cell>
          <cell r="C8379">
            <v>120720</v>
          </cell>
          <cell r="D8379">
            <v>641</v>
          </cell>
          <cell r="E8379">
            <v>301</v>
          </cell>
          <cell r="F8379">
            <v>1</v>
          </cell>
          <cell r="G8379">
            <v>1</v>
          </cell>
          <cell r="H8379" t="str">
            <v>/  /</v>
          </cell>
          <cell r="I8379">
            <v>0</v>
          </cell>
          <cell r="J8379">
            <v>0</v>
          </cell>
          <cell r="K8379">
            <v>5200</v>
          </cell>
          <cell r="L8379">
            <v>5200</v>
          </cell>
          <cell r="M8379">
            <v>0</v>
          </cell>
          <cell r="N8379">
            <v>0</v>
          </cell>
          <cell r="O8379">
            <v>5200</v>
          </cell>
          <cell r="P8379">
            <v>0</v>
          </cell>
        </row>
        <row r="8380">
          <cell r="A8380" t="str">
            <v>0012072511</v>
          </cell>
          <cell r="B8380">
            <v>12072</v>
          </cell>
          <cell r="C8380">
            <v>120720</v>
          </cell>
          <cell r="D8380">
            <v>641</v>
          </cell>
          <cell r="E8380">
            <v>511</v>
          </cell>
          <cell r="F8380">
            <v>1</v>
          </cell>
          <cell r="G8380">
            <v>1</v>
          </cell>
          <cell r="H8380" t="str">
            <v>/  /</v>
          </cell>
          <cell r="I8380">
            <v>0</v>
          </cell>
          <cell r="J8380">
            <v>0</v>
          </cell>
          <cell r="K8380">
            <v>900</v>
          </cell>
          <cell r="L8380">
            <v>900</v>
          </cell>
          <cell r="M8380">
            <v>0</v>
          </cell>
          <cell r="N8380">
            <v>900</v>
          </cell>
          <cell r="O8380">
            <v>900</v>
          </cell>
          <cell r="P8380">
            <v>0</v>
          </cell>
        </row>
        <row r="8381">
          <cell r="A8381" t="str">
            <v>0012072523</v>
          </cell>
          <cell r="B8381">
            <v>12072</v>
          </cell>
          <cell r="C8381">
            <v>120720</v>
          </cell>
          <cell r="D8381">
            <v>641</v>
          </cell>
          <cell r="E8381">
            <v>523</v>
          </cell>
          <cell r="F8381">
            <v>1</v>
          </cell>
          <cell r="G8381">
            <v>1</v>
          </cell>
          <cell r="H8381">
            <v>39087</v>
          </cell>
          <cell r="I8381">
            <v>1</v>
          </cell>
          <cell r="J8381">
            <v>0</v>
          </cell>
          <cell r="K8381">
            <v>1</v>
          </cell>
          <cell r="L8381">
            <v>1</v>
          </cell>
          <cell r="M8381">
            <v>0</v>
          </cell>
          <cell r="N8381">
            <v>0</v>
          </cell>
          <cell r="O8381">
            <v>1</v>
          </cell>
          <cell r="P8381">
            <v>0</v>
          </cell>
        </row>
        <row r="8382">
          <cell r="A8382" t="str">
            <v>0012072601</v>
          </cell>
          <cell r="B8382">
            <v>12072</v>
          </cell>
          <cell r="C8382">
            <v>120720</v>
          </cell>
          <cell r="D8382">
            <v>641</v>
          </cell>
          <cell r="E8382">
            <v>601</v>
          </cell>
          <cell r="F8382">
            <v>1</v>
          </cell>
          <cell r="G8382">
            <v>1</v>
          </cell>
          <cell r="H8382" t="str">
            <v>/  /</v>
          </cell>
          <cell r="I8382">
            <v>0</v>
          </cell>
          <cell r="J8382">
            <v>0</v>
          </cell>
          <cell r="K8382">
            <v>4299</v>
          </cell>
          <cell r="L8382">
            <v>4299</v>
          </cell>
          <cell r="M8382">
            <v>0</v>
          </cell>
          <cell r="N8382">
            <v>0</v>
          </cell>
          <cell r="O8382">
            <v>4299</v>
          </cell>
          <cell r="P8382">
            <v>0</v>
          </cell>
        </row>
        <row r="8383">
          <cell r="A8383" t="str">
            <v>0012072701</v>
          </cell>
          <cell r="B8383">
            <v>12072</v>
          </cell>
          <cell r="C8383">
            <v>120720</v>
          </cell>
          <cell r="D8383">
            <v>641</v>
          </cell>
          <cell r="E8383">
            <v>701</v>
          </cell>
          <cell r="F8383">
            <v>1</v>
          </cell>
          <cell r="G8383">
            <v>1</v>
          </cell>
          <cell r="H8383" t="str">
            <v>/  /</v>
          </cell>
          <cell r="I8383">
            <v>0</v>
          </cell>
          <cell r="J8383">
            <v>0</v>
          </cell>
          <cell r="K8383">
            <v>4299</v>
          </cell>
          <cell r="L8383">
            <v>4299</v>
          </cell>
          <cell r="M8383">
            <v>0</v>
          </cell>
          <cell r="N8383">
            <v>0</v>
          </cell>
          <cell r="O8383">
            <v>4299</v>
          </cell>
          <cell r="P8383">
            <v>0</v>
          </cell>
        </row>
        <row r="8384">
          <cell r="A8384" t="str">
            <v>0012072910</v>
          </cell>
          <cell r="B8384">
            <v>12072</v>
          </cell>
          <cell r="C8384">
            <v>120720</v>
          </cell>
          <cell r="D8384">
            <v>641</v>
          </cell>
          <cell r="E8384">
            <v>910</v>
          </cell>
          <cell r="F8384">
            <v>1</v>
          </cell>
          <cell r="G8384">
            <v>1</v>
          </cell>
          <cell r="H8384" t="str">
            <v>/  /</v>
          </cell>
          <cell r="I8384">
            <v>0</v>
          </cell>
          <cell r="J8384">
            <v>0</v>
          </cell>
          <cell r="K8384">
            <v>5200</v>
          </cell>
          <cell r="L8384">
            <v>5200</v>
          </cell>
          <cell r="M8384">
            <v>0</v>
          </cell>
          <cell r="N8384">
            <v>0</v>
          </cell>
          <cell r="O8384">
            <v>5200</v>
          </cell>
          <cell r="P8384">
            <v>0</v>
          </cell>
        </row>
        <row r="8385">
          <cell r="A8385" t="str">
            <v>0012072951</v>
          </cell>
          <cell r="B8385">
            <v>12072</v>
          </cell>
          <cell r="C8385">
            <v>120720</v>
          </cell>
          <cell r="D8385">
            <v>641</v>
          </cell>
          <cell r="E8385">
            <v>951</v>
          </cell>
          <cell r="F8385">
            <v>1</v>
          </cell>
          <cell r="G8385">
            <v>1</v>
          </cell>
          <cell r="H8385" t="str">
            <v>/  /</v>
          </cell>
          <cell r="I8385">
            <v>0</v>
          </cell>
          <cell r="J8385">
            <v>0</v>
          </cell>
          <cell r="K8385">
            <v>653</v>
          </cell>
          <cell r="L8385">
            <v>653</v>
          </cell>
          <cell r="M8385">
            <v>0</v>
          </cell>
          <cell r="N8385">
            <v>0</v>
          </cell>
          <cell r="O8385">
            <v>653</v>
          </cell>
          <cell r="P8385">
            <v>0</v>
          </cell>
        </row>
        <row r="8386">
          <cell r="A8386" t="str">
            <v>0012080101</v>
          </cell>
          <cell r="B8386">
            <v>12080</v>
          </cell>
          <cell r="C8386">
            <v>120800</v>
          </cell>
          <cell r="D8386">
            <v>961</v>
          </cell>
          <cell r="E8386">
            <v>101</v>
          </cell>
          <cell r="F8386">
            <v>1</v>
          </cell>
          <cell r="G8386">
            <v>1</v>
          </cell>
          <cell r="H8386">
            <v>39089</v>
          </cell>
          <cell r="I8386">
            <v>5447</v>
          </cell>
          <cell r="J8386">
            <v>0</v>
          </cell>
          <cell r="K8386">
            <v>5447</v>
          </cell>
          <cell r="L8386">
            <v>5447</v>
          </cell>
          <cell r="M8386">
            <v>0</v>
          </cell>
          <cell r="N8386">
            <v>0</v>
          </cell>
          <cell r="O8386">
            <v>5447</v>
          </cell>
          <cell r="P8386">
            <v>0</v>
          </cell>
        </row>
        <row r="8387">
          <cell r="A8387" t="str">
            <v>0012080185</v>
          </cell>
          <cell r="B8387">
            <v>12080</v>
          </cell>
          <cell r="C8387">
            <v>120800</v>
          </cell>
          <cell r="D8387">
            <v>961</v>
          </cell>
          <cell r="E8387">
            <v>185</v>
          </cell>
          <cell r="F8387">
            <v>1</v>
          </cell>
          <cell r="G8387">
            <v>2</v>
          </cell>
          <cell r="H8387" t="str">
            <v>15/01/08</v>
          </cell>
          <cell r="I8387">
            <v>0</v>
          </cell>
          <cell r="J8387">
            <v>2667.18</v>
          </cell>
          <cell r="K8387">
            <v>2667.18</v>
          </cell>
          <cell r="L8387">
            <v>2667.18</v>
          </cell>
          <cell r="M8387">
            <v>0</v>
          </cell>
          <cell r="N8387">
            <v>0</v>
          </cell>
          <cell r="O8387">
            <v>2667.18</v>
          </cell>
          <cell r="P8387">
            <v>0</v>
          </cell>
        </row>
        <row r="8388">
          <cell r="A8388" t="str">
            <v>0012080263</v>
          </cell>
          <cell r="B8388">
            <v>12080</v>
          </cell>
          <cell r="C8388">
            <v>120800</v>
          </cell>
          <cell r="D8388">
            <v>961</v>
          </cell>
          <cell r="E8388">
            <v>263</v>
          </cell>
          <cell r="F8388">
            <v>1</v>
          </cell>
          <cell r="G8388">
            <v>2</v>
          </cell>
          <cell r="H8388" t="str">
            <v>21/01/08</v>
          </cell>
          <cell r="I8388">
            <v>0</v>
          </cell>
          <cell r="J8388">
            <v>317.95</v>
          </cell>
          <cell r="K8388">
            <v>392.13</v>
          </cell>
          <cell r="L8388">
            <v>392.13</v>
          </cell>
          <cell r="M8388">
            <v>0</v>
          </cell>
          <cell r="N8388">
            <v>0</v>
          </cell>
          <cell r="O8388">
            <v>392.13</v>
          </cell>
          <cell r="P8388">
            <v>0</v>
          </cell>
        </row>
        <row r="8389">
          <cell r="A8389" t="str">
            <v>0012080301</v>
          </cell>
          <cell r="B8389">
            <v>12080</v>
          </cell>
          <cell r="C8389">
            <v>120800</v>
          </cell>
          <cell r="D8389">
            <v>961</v>
          </cell>
          <cell r="E8389">
            <v>301</v>
          </cell>
          <cell r="F8389">
            <v>1</v>
          </cell>
          <cell r="G8389">
            <v>2</v>
          </cell>
          <cell r="H8389" t="str">
            <v>/  /</v>
          </cell>
          <cell r="I8389">
            <v>0</v>
          </cell>
          <cell r="J8389">
            <v>2985.13</v>
          </cell>
          <cell r="K8389">
            <v>8506.31</v>
          </cell>
          <cell r="L8389">
            <v>8506.31</v>
          </cell>
          <cell r="M8389">
            <v>0</v>
          </cell>
          <cell r="N8389">
            <v>0</v>
          </cell>
          <cell r="O8389">
            <v>8506.31</v>
          </cell>
          <cell r="P8389">
            <v>0</v>
          </cell>
        </row>
        <row r="8390">
          <cell r="A8390" t="str">
            <v>0012080511</v>
          </cell>
          <cell r="B8390">
            <v>12080</v>
          </cell>
          <cell r="C8390">
            <v>120800</v>
          </cell>
          <cell r="D8390">
            <v>961</v>
          </cell>
          <cell r="E8390">
            <v>511</v>
          </cell>
          <cell r="F8390">
            <v>1</v>
          </cell>
          <cell r="G8390">
            <v>2</v>
          </cell>
          <cell r="H8390" t="str">
            <v>/  /</v>
          </cell>
          <cell r="I8390">
            <v>0</v>
          </cell>
          <cell r="J8390">
            <v>533</v>
          </cell>
          <cell r="K8390">
            <v>1433</v>
          </cell>
          <cell r="L8390">
            <v>1433</v>
          </cell>
          <cell r="M8390">
            <v>0</v>
          </cell>
          <cell r="N8390">
            <v>1433</v>
          </cell>
          <cell r="O8390">
            <v>1433</v>
          </cell>
          <cell r="P8390">
            <v>0</v>
          </cell>
        </row>
        <row r="8391">
          <cell r="A8391" t="str">
            <v>0012080523</v>
          </cell>
          <cell r="B8391">
            <v>12080</v>
          </cell>
          <cell r="C8391">
            <v>120800</v>
          </cell>
          <cell r="D8391">
            <v>961</v>
          </cell>
          <cell r="E8391">
            <v>523</v>
          </cell>
          <cell r="F8391">
            <v>1</v>
          </cell>
          <cell r="G8391">
            <v>1</v>
          </cell>
          <cell r="H8391" t="str">
            <v>15/08/99</v>
          </cell>
          <cell r="I8391">
            <v>1</v>
          </cell>
          <cell r="J8391">
            <v>0</v>
          </cell>
          <cell r="K8391">
            <v>1</v>
          </cell>
          <cell r="L8391">
            <v>1</v>
          </cell>
          <cell r="M8391">
            <v>0</v>
          </cell>
          <cell r="N8391">
            <v>0</v>
          </cell>
          <cell r="O8391">
            <v>1</v>
          </cell>
          <cell r="P8391">
            <v>0</v>
          </cell>
        </row>
        <row r="8392">
          <cell r="A8392" t="str">
            <v>0012080555</v>
          </cell>
          <cell r="B8392">
            <v>12080</v>
          </cell>
          <cell r="C8392">
            <v>120800</v>
          </cell>
          <cell r="D8392">
            <v>961</v>
          </cell>
          <cell r="E8392">
            <v>555</v>
          </cell>
          <cell r="F8392">
            <v>1</v>
          </cell>
          <cell r="G8392">
            <v>1</v>
          </cell>
          <cell r="H8392" t="str">
            <v>/  /</v>
          </cell>
          <cell r="I8392">
            <v>0</v>
          </cell>
          <cell r="J8392">
            <v>0</v>
          </cell>
          <cell r="K8392">
            <v>500</v>
          </cell>
          <cell r="L8392">
            <v>500</v>
          </cell>
          <cell r="M8392">
            <v>0</v>
          </cell>
          <cell r="N8392">
            <v>0</v>
          </cell>
          <cell r="O8392">
            <v>500</v>
          </cell>
          <cell r="P8392">
            <v>0</v>
          </cell>
        </row>
        <row r="8393">
          <cell r="A8393" t="str">
            <v>0012080601</v>
          </cell>
          <cell r="B8393">
            <v>12080</v>
          </cell>
          <cell r="C8393">
            <v>120800</v>
          </cell>
          <cell r="D8393">
            <v>961</v>
          </cell>
          <cell r="E8393">
            <v>601</v>
          </cell>
          <cell r="F8393">
            <v>1</v>
          </cell>
          <cell r="G8393">
            <v>2</v>
          </cell>
          <cell r="H8393" t="str">
            <v>/  /</v>
          </cell>
          <cell r="I8393">
            <v>0</v>
          </cell>
          <cell r="J8393">
            <v>2452.13</v>
          </cell>
          <cell r="K8393">
            <v>6572.31</v>
          </cell>
          <cell r="L8393">
            <v>6572.31</v>
          </cell>
          <cell r="M8393">
            <v>0</v>
          </cell>
          <cell r="N8393">
            <v>0</v>
          </cell>
          <cell r="O8393">
            <v>6572.31</v>
          </cell>
          <cell r="P8393">
            <v>0</v>
          </cell>
        </row>
        <row r="8394">
          <cell r="A8394" t="str">
            <v>0012080701</v>
          </cell>
          <cell r="B8394">
            <v>12080</v>
          </cell>
          <cell r="C8394">
            <v>120800</v>
          </cell>
          <cell r="D8394">
            <v>961</v>
          </cell>
          <cell r="E8394">
            <v>701</v>
          </cell>
          <cell r="F8394">
            <v>1</v>
          </cell>
          <cell r="G8394">
            <v>2</v>
          </cell>
          <cell r="H8394" t="str">
            <v>/  /</v>
          </cell>
          <cell r="I8394">
            <v>0</v>
          </cell>
          <cell r="J8394">
            <v>2452.13</v>
          </cell>
          <cell r="K8394">
            <v>6572.31</v>
          </cell>
          <cell r="L8394">
            <v>6572.31</v>
          </cell>
          <cell r="M8394">
            <v>0</v>
          </cell>
          <cell r="N8394">
            <v>0</v>
          </cell>
          <cell r="O8394">
            <v>6572.31</v>
          </cell>
          <cell r="P8394">
            <v>0</v>
          </cell>
        </row>
        <row r="8395">
          <cell r="A8395" t="str">
            <v>0012080910</v>
          </cell>
          <cell r="B8395">
            <v>12080</v>
          </cell>
          <cell r="C8395">
            <v>120800</v>
          </cell>
          <cell r="D8395">
            <v>961</v>
          </cell>
          <cell r="E8395">
            <v>910</v>
          </cell>
          <cell r="F8395">
            <v>1</v>
          </cell>
          <cell r="G8395">
            <v>2</v>
          </cell>
          <cell r="H8395" t="str">
            <v>/  /</v>
          </cell>
          <cell r="I8395">
            <v>0</v>
          </cell>
          <cell r="J8395">
            <v>0</v>
          </cell>
          <cell r="K8395">
            <v>5447</v>
          </cell>
          <cell r="L8395">
            <v>5447</v>
          </cell>
          <cell r="M8395">
            <v>0</v>
          </cell>
          <cell r="N8395">
            <v>0</v>
          </cell>
          <cell r="O8395">
            <v>5447</v>
          </cell>
          <cell r="P8395">
            <v>0</v>
          </cell>
        </row>
        <row r="8396">
          <cell r="A8396" t="str">
            <v>0012080915</v>
          </cell>
          <cell r="B8396">
            <v>12080</v>
          </cell>
          <cell r="C8396">
            <v>120800</v>
          </cell>
          <cell r="D8396">
            <v>961</v>
          </cell>
          <cell r="E8396">
            <v>915</v>
          </cell>
          <cell r="F8396">
            <v>1</v>
          </cell>
          <cell r="G8396">
            <v>2</v>
          </cell>
          <cell r="H8396" t="str">
            <v>/  /</v>
          </cell>
          <cell r="I8396">
            <v>0</v>
          </cell>
          <cell r="J8396">
            <v>2667.18</v>
          </cell>
          <cell r="K8396">
            <v>2667.18</v>
          </cell>
          <cell r="L8396">
            <v>2667.18</v>
          </cell>
          <cell r="M8396">
            <v>0</v>
          </cell>
          <cell r="N8396">
            <v>0</v>
          </cell>
          <cell r="O8396">
            <v>2667.18</v>
          </cell>
          <cell r="P8396">
            <v>0</v>
          </cell>
        </row>
        <row r="8397">
          <cell r="A8397" t="str">
            <v>0012080951</v>
          </cell>
          <cell r="B8397">
            <v>12080</v>
          </cell>
          <cell r="C8397">
            <v>120800</v>
          </cell>
          <cell r="D8397">
            <v>961</v>
          </cell>
          <cell r="E8397">
            <v>951</v>
          </cell>
          <cell r="F8397">
            <v>1</v>
          </cell>
          <cell r="G8397">
            <v>2</v>
          </cell>
          <cell r="H8397" t="str">
            <v>/  /</v>
          </cell>
          <cell r="I8397">
            <v>0</v>
          </cell>
          <cell r="J8397">
            <v>387</v>
          </cell>
          <cell r="K8397">
            <v>1040</v>
          </cell>
          <cell r="L8397">
            <v>1040</v>
          </cell>
          <cell r="M8397">
            <v>0</v>
          </cell>
          <cell r="N8397">
            <v>0</v>
          </cell>
          <cell r="O8397">
            <v>1040</v>
          </cell>
          <cell r="P8397">
            <v>0</v>
          </cell>
        </row>
        <row r="8398">
          <cell r="A8398" t="str">
            <v>0012081101</v>
          </cell>
          <cell r="B8398">
            <v>12081</v>
          </cell>
          <cell r="C8398">
            <v>120810</v>
          </cell>
          <cell r="D8398">
            <v>765</v>
          </cell>
          <cell r="E8398">
            <v>101</v>
          </cell>
          <cell r="F8398">
            <v>1</v>
          </cell>
          <cell r="G8398">
            <v>1</v>
          </cell>
          <cell r="H8398">
            <v>39089</v>
          </cell>
          <cell r="I8398">
            <v>8240</v>
          </cell>
          <cell r="J8398">
            <v>0</v>
          </cell>
          <cell r="K8398">
            <v>8240</v>
          </cell>
          <cell r="L8398">
            <v>8240</v>
          </cell>
          <cell r="M8398">
            <v>0</v>
          </cell>
          <cell r="N8398">
            <v>0</v>
          </cell>
          <cell r="O8398">
            <v>8240</v>
          </cell>
          <cell r="P8398">
            <v>0</v>
          </cell>
        </row>
        <row r="8399">
          <cell r="A8399" t="str">
            <v>0012081301</v>
          </cell>
          <cell r="B8399">
            <v>12081</v>
          </cell>
          <cell r="C8399">
            <v>120810</v>
          </cell>
          <cell r="D8399">
            <v>765</v>
          </cell>
          <cell r="E8399">
            <v>301</v>
          </cell>
          <cell r="F8399">
            <v>1</v>
          </cell>
          <cell r="G8399">
            <v>1</v>
          </cell>
          <cell r="H8399" t="str">
            <v>/  /</v>
          </cell>
          <cell r="I8399">
            <v>0</v>
          </cell>
          <cell r="J8399">
            <v>0</v>
          </cell>
          <cell r="K8399">
            <v>8240</v>
          </cell>
          <cell r="L8399">
            <v>8240</v>
          </cell>
          <cell r="M8399">
            <v>0</v>
          </cell>
          <cell r="N8399">
            <v>0</v>
          </cell>
          <cell r="O8399">
            <v>8240</v>
          </cell>
          <cell r="P8399">
            <v>0</v>
          </cell>
        </row>
        <row r="8400">
          <cell r="A8400" t="str">
            <v>0012081511</v>
          </cell>
          <cell r="B8400">
            <v>12081</v>
          </cell>
          <cell r="C8400">
            <v>120810</v>
          </cell>
          <cell r="D8400">
            <v>765</v>
          </cell>
          <cell r="E8400">
            <v>511</v>
          </cell>
          <cell r="F8400">
            <v>1</v>
          </cell>
          <cell r="G8400">
            <v>1</v>
          </cell>
          <cell r="H8400" t="str">
            <v>/  /</v>
          </cell>
          <cell r="I8400">
            <v>0</v>
          </cell>
          <cell r="J8400">
            <v>0</v>
          </cell>
          <cell r="K8400">
            <v>900</v>
          </cell>
          <cell r="L8400">
            <v>900</v>
          </cell>
          <cell r="M8400">
            <v>0</v>
          </cell>
          <cell r="N8400">
            <v>900</v>
          </cell>
          <cell r="O8400">
            <v>900</v>
          </cell>
          <cell r="P8400">
            <v>0</v>
          </cell>
        </row>
        <row r="8401">
          <cell r="A8401" t="str">
            <v>0012081523</v>
          </cell>
          <cell r="B8401">
            <v>12081</v>
          </cell>
          <cell r="C8401">
            <v>120810</v>
          </cell>
          <cell r="D8401">
            <v>765</v>
          </cell>
          <cell r="E8401">
            <v>523</v>
          </cell>
          <cell r="F8401">
            <v>1</v>
          </cell>
          <cell r="G8401">
            <v>1</v>
          </cell>
          <cell r="H8401" t="str">
            <v>30/04/01</v>
          </cell>
          <cell r="I8401">
            <v>1</v>
          </cell>
          <cell r="J8401">
            <v>0</v>
          </cell>
          <cell r="K8401">
            <v>1</v>
          </cell>
          <cell r="L8401">
            <v>1</v>
          </cell>
          <cell r="M8401">
            <v>0</v>
          </cell>
          <cell r="N8401">
            <v>0</v>
          </cell>
          <cell r="O8401">
            <v>1</v>
          </cell>
          <cell r="P8401">
            <v>0</v>
          </cell>
        </row>
        <row r="8402">
          <cell r="A8402" t="str">
            <v>0012081555</v>
          </cell>
          <cell r="B8402">
            <v>12081</v>
          </cell>
          <cell r="C8402">
            <v>120810</v>
          </cell>
          <cell r="D8402">
            <v>765</v>
          </cell>
          <cell r="E8402">
            <v>555</v>
          </cell>
          <cell r="F8402">
            <v>1</v>
          </cell>
          <cell r="G8402">
            <v>1</v>
          </cell>
          <cell r="H8402" t="str">
            <v>/  /</v>
          </cell>
          <cell r="I8402">
            <v>0</v>
          </cell>
          <cell r="J8402">
            <v>0</v>
          </cell>
          <cell r="K8402">
            <v>824</v>
          </cell>
          <cell r="L8402">
            <v>824</v>
          </cell>
          <cell r="M8402">
            <v>0</v>
          </cell>
          <cell r="N8402">
            <v>0</v>
          </cell>
          <cell r="O8402">
            <v>824</v>
          </cell>
          <cell r="P8402">
            <v>0</v>
          </cell>
        </row>
        <row r="8403">
          <cell r="A8403" t="str">
            <v>0012081601</v>
          </cell>
          <cell r="B8403">
            <v>12081</v>
          </cell>
          <cell r="C8403">
            <v>120810</v>
          </cell>
          <cell r="D8403">
            <v>765</v>
          </cell>
          <cell r="E8403">
            <v>601</v>
          </cell>
          <cell r="F8403">
            <v>1</v>
          </cell>
          <cell r="G8403">
            <v>1</v>
          </cell>
          <cell r="H8403" t="str">
            <v>/  /</v>
          </cell>
          <cell r="I8403">
            <v>0</v>
          </cell>
          <cell r="J8403">
            <v>0</v>
          </cell>
          <cell r="K8403">
            <v>6515</v>
          </cell>
          <cell r="L8403">
            <v>6515</v>
          </cell>
          <cell r="M8403">
            <v>0</v>
          </cell>
          <cell r="N8403">
            <v>0</v>
          </cell>
          <cell r="O8403">
            <v>6515</v>
          </cell>
          <cell r="P8403">
            <v>0</v>
          </cell>
        </row>
        <row r="8404">
          <cell r="A8404" t="str">
            <v>0012081701</v>
          </cell>
          <cell r="B8404">
            <v>12081</v>
          </cell>
          <cell r="C8404">
            <v>120810</v>
          </cell>
          <cell r="D8404">
            <v>765</v>
          </cell>
          <cell r="E8404">
            <v>701</v>
          </cell>
          <cell r="F8404">
            <v>1</v>
          </cell>
          <cell r="G8404">
            <v>1</v>
          </cell>
          <cell r="H8404" t="str">
            <v>/  /</v>
          </cell>
          <cell r="I8404">
            <v>0</v>
          </cell>
          <cell r="J8404">
            <v>0</v>
          </cell>
          <cell r="K8404">
            <v>6515</v>
          </cell>
          <cell r="L8404">
            <v>6515</v>
          </cell>
          <cell r="M8404">
            <v>0</v>
          </cell>
          <cell r="N8404">
            <v>0</v>
          </cell>
          <cell r="O8404">
            <v>6515</v>
          </cell>
          <cell r="P8404">
            <v>0</v>
          </cell>
        </row>
        <row r="8405">
          <cell r="A8405" t="str">
            <v>0012081910</v>
          </cell>
          <cell r="B8405">
            <v>12081</v>
          </cell>
          <cell r="C8405">
            <v>120810</v>
          </cell>
          <cell r="D8405">
            <v>765</v>
          </cell>
          <cell r="E8405">
            <v>910</v>
          </cell>
          <cell r="F8405">
            <v>1</v>
          </cell>
          <cell r="G8405">
            <v>1</v>
          </cell>
          <cell r="H8405" t="str">
            <v>/  /</v>
          </cell>
          <cell r="I8405">
            <v>0</v>
          </cell>
          <cell r="J8405">
            <v>0</v>
          </cell>
          <cell r="K8405">
            <v>8240</v>
          </cell>
          <cell r="L8405">
            <v>8240</v>
          </cell>
          <cell r="M8405">
            <v>0</v>
          </cell>
          <cell r="N8405">
            <v>0</v>
          </cell>
          <cell r="O8405">
            <v>8240</v>
          </cell>
          <cell r="P8405">
            <v>0</v>
          </cell>
        </row>
        <row r="8406">
          <cell r="A8406" t="str">
            <v>0012081951</v>
          </cell>
          <cell r="B8406">
            <v>12081</v>
          </cell>
          <cell r="C8406">
            <v>120810</v>
          </cell>
          <cell r="D8406">
            <v>765</v>
          </cell>
          <cell r="E8406">
            <v>951</v>
          </cell>
          <cell r="F8406">
            <v>1</v>
          </cell>
          <cell r="G8406">
            <v>1</v>
          </cell>
          <cell r="H8406" t="str">
            <v>30/04/01</v>
          </cell>
          <cell r="I8406">
            <v>0</v>
          </cell>
          <cell r="J8406">
            <v>0</v>
          </cell>
          <cell r="K8406">
            <v>653</v>
          </cell>
          <cell r="L8406">
            <v>653</v>
          </cell>
          <cell r="M8406">
            <v>0</v>
          </cell>
          <cell r="N8406">
            <v>0</v>
          </cell>
          <cell r="O8406">
            <v>653</v>
          </cell>
          <cell r="P8406">
            <v>0</v>
          </cell>
        </row>
        <row r="8407">
          <cell r="A8407" t="str">
            <v>0012082101</v>
          </cell>
          <cell r="B8407">
            <v>12082</v>
          </cell>
          <cell r="C8407">
            <v>120820</v>
          </cell>
          <cell r="D8407">
            <v>343</v>
          </cell>
          <cell r="E8407">
            <v>101</v>
          </cell>
          <cell r="F8407">
            <v>1</v>
          </cell>
          <cell r="G8407">
            <v>1</v>
          </cell>
          <cell r="H8407">
            <v>39093</v>
          </cell>
          <cell r="I8407">
            <v>6562.5</v>
          </cell>
          <cell r="J8407">
            <v>0</v>
          </cell>
          <cell r="K8407">
            <v>6562.5</v>
          </cell>
          <cell r="L8407">
            <v>6562.5</v>
          </cell>
          <cell r="M8407">
            <v>0</v>
          </cell>
          <cell r="N8407">
            <v>0</v>
          </cell>
          <cell r="O8407">
            <v>6562.5</v>
          </cell>
          <cell r="P8407">
            <v>0</v>
          </cell>
        </row>
        <row r="8408">
          <cell r="A8408" t="str">
            <v>0012082103</v>
          </cell>
          <cell r="B8408">
            <v>12082</v>
          </cell>
          <cell r="C8408">
            <v>120820</v>
          </cell>
          <cell r="D8408">
            <v>343</v>
          </cell>
          <cell r="E8408">
            <v>103</v>
          </cell>
          <cell r="F8408">
            <v>1</v>
          </cell>
          <cell r="G8408">
            <v>1</v>
          </cell>
          <cell r="H8408" t="str">
            <v>15/02/01</v>
          </cell>
          <cell r="I8408">
            <v>800</v>
          </cell>
          <cell r="J8408">
            <v>0</v>
          </cell>
          <cell r="K8408">
            <v>800</v>
          </cell>
          <cell r="L8408">
            <v>800</v>
          </cell>
          <cell r="M8408">
            <v>0</v>
          </cell>
          <cell r="N8408">
            <v>0</v>
          </cell>
          <cell r="O8408">
            <v>800</v>
          </cell>
          <cell r="P8408">
            <v>0</v>
          </cell>
        </row>
        <row r="8409">
          <cell r="A8409" t="str">
            <v>0012082106</v>
          </cell>
          <cell r="B8409">
            <v>12082</v>
          </cell>
          <cell r="C8409">
            <v>120820</v>
          </cell>
          <cell r="D8409">
            <v>343</v>
          </cell>
          <cell r="E8409">
            <v>106</v>
          </cell>
          <cell r="F8409">
            <v>1</v>
          </cell>
          <cell r="G8409">
            <v>1</v>
          </cell>
          <cell r="H8409" t="str">
            <v>15/02/01</v>
          </cell>
          <cell r="I8409">
            <v>150</v>
          </cell>
          <cell r="J8409">
            <v>0</v>
          </cell>
          <cell r="K8409">
            <v>150</v>
          </cell>
          <cell r="L8409">
            <v>150</v>
          </cell>
          <cell r="M8409">
            <v>0</v>
          </cell>
          <cell r="N8409">
            <v>0</v>
          </cell>
          <cell r="O8409">
            <v>150</v>
          </cell>
          <cell r="P8409">
            <v>0</v>
          </cell>
        </row>
        <row r="8410">
          <cell r="A8410" t="str">
            <v>0012082172</v>
          </cell>
          <cell r="B8410">
            <v>12082</v>
          </cell>
          <cell r="C8410">
            <v>120820</v>
          </cell>
          <cell r="D8410">
            <v>343</v>
          </cell>
          <cell r="E8410">
            <v>172</v>
          </cell>
          <cell r="F8410">
            <v>1</v>
          </cell>
          <cell r="G8410">
            <v>2</v>
          </cell>
          <cell r="H8410" t="str">
            <v>15/01/08</v>
          </cell>
          <cell r="I8410">
            <v>0</v>
          </cell>
          <cell r="J8410">
            <v>266.45999999999998</v>
          </cell>
          <cell r="K8410">
            <v>266.45999999999998</v>
          </cell>
          <cell r="L8410">
            <v>266.45999999999998</v>
          </cell>
          <cell r="M8410">
            <v>0</v>
          </cell>
          <cell r="N8410">
            <v>0</v>
          </cell>
          <cell r="O8410">
            <v>266.45999999999998</v>
          </cell>
          <cell r="P8410">
            <v>0</v>
          </cell>
        </row>
        <row r="8411">
          <cell r="A8411" t="str">
            <v>0012082263</v>
          </cell>
          <cell r="B8411">
            <v>12082</v>
          </cell>
          <cell r="C8411">
            <v>120820</v>
          </cell>
          <cell r="D8411">
            <v>343</v>
          </cell>
          <cell r="E8411">
            <v>263</v>
          </cell>
          <cell r="F8411">
            <v>1</v>
          </cell>
          <cell r="G8411">
            <v>2</v>
          </cell>
          <cell r="H8411" t="str">
            <v>21/01/08</v>
          </cell>
          <cell r="I8411">
            <v>0</v>
          </cell>
          <cell r="J8411">
            <v>219.08</v>
          </cell>
          <cell r="K8411">
            <v>219.08</v>
          </cell>
          <cell r="L8411">
            <v>219.08</v>
          </cell>
          <cell r="M8411">
            <v>0</v>
          </cell>
          <cell r="N8411">
            <v>0</v>
          </cell>
          <cell r="O8411">
            <v>219.08</v>
          </cell>
          <cell r="P8411">
            <v>0</v>
          </cell>
        </row>
        <row r="8412">
          <cell r="A8412" t="str">
            <v>0012082301</v>
          </cell>
          <cell r="B8412">
            <v>12082</v>
          </cell>
          <cell r="C8412">
            <v>120820</v>
          </cell>
          <cell r="D8412">
            <v>343</v>
          </cell>
          <cell r="E8412">
            <v>301</v>
          </cell>
          <cell r="F8412">
            <v>1</v>
          </cell>
          <cell r="G8412">
            <v>2</v>
          </cell>
          <cell r="H8412" t="str">
            <v>/  /</v>
          </cell>
          <cell r="I8412">
            <v>0</v>
          </cell>
          <cell r="J8412">
            <v>485.54</v>
          </cell>
          <cell r="K8412">
            <v>7998.04</v>
          </cell>
          <cell r="L8412">
            <v>7998.04</v>
          </cell>
          <cell r="M8412">
            <v>0</v>
          </cell>
          <cell r="N8412">
            <v>0</v>
          </cell>
          <cell r="O8412">
            <v>7998.04</v>
          </cell>
          <cell r="P8412">
            <v>0</v>
          </cell>
        </row>
        <row r="8413">
          <cell r="A8413" t="str">
            <v>0012082511</v>
          </cell>
          <cell r="B8413">
            <v>12082</v>
          </cell>
          <cell r="C8413">
            <v>120820</v>
          </cell>
          <cell r="D8413">
            <v>343</v>
          </cell>
          <cell r="E8413">
            <v>511</v>
          </cell>
          <cell r="F8413">
            <v>1</v>
          </cell>
          <cell r="G8413">
            <v>2</v>
          </cell>
          <cell r="H8413" t="str">
            <v>/  /</v>
          </cell>
          <cell r="I8413">
            <v>0</v>
          </cell>
          <cell r="J8413">
            <v>53</v>
          </cell>
          <cell r="K8413">
            <v>953</v>
          </cell>
          <cell r="L8413">
            <v>953</v>
          </cell>
          <cell r="M8413">
            <v>0</v>
          </cell>
          <cell r="N8413">
            <v>953</v>
          </cell>
          <cell r="O8413">
            <v>953</v>
          </cell>
          <cell r="P8413">
            <v>0</v>
          </cell>
        </row>
        <row r="8414">
          <cell r="A8414" t="str">
            <v>0012082523</v>
          </cell>
          <cell r="B8414">
            <v>12082</v>
          </cell>
          <cell r="C8414">
            <v>120820</v>
          </cell>
          <cell r="D8414">
            <v>343</v>
          </cell>
          <cell r="E8414">
            <v>523</v>
          </cell>
          <cell r="F8414">
            <v>1</v>
          </cell>
          <cell r="G8414">
            <v>1</v>
          </cell>
          <cell r="H8414" t="str">
            <v>15/02/01</v>
          </cell>
          <cell r="I8414">
            <v>1</v>
          </cell>
          <cell r="J8414">
            <v>0</v>
          </cell>
          <cell r="K8414">
            <v>1</v>
          </cell>
          <cell r="L8414">
            <v>1</v>
          </cell>
          <cell r="M8414">
            <v>0</v>
          </cell>
          <cell r="N8414">
            <v>0</v>
          </cell>
          <cell r="O8414">
            <v>1</v>
          </cell>
          <cell r="P8414">
            <v>0</v>
          </cell>
        </row>
        <row r="8415">
          <cell r="A8415" t="str">
            <v>0012082601</v>
          </cell>
          <cell r="B8415">
            <v>12082</v>
          </cell>
          <cell r="C8415">
            <v>120820</v>
          </cell>
          <cell r="D8415">
            <v>343</v>
          </cell>
          <cell r="E8415">
            <v>601</v>
          </cell>
          <cell r="F8415">
            <v>1</v>
          </cell>
          <cell r="G8415">
            <v>2</v>
          </cell>
          <cell r="H8415" t="str">
            <v>/  /</v>
          </cell>
          <cell r="I8415">
            <v>0</v>
          </cell>
          <cell r="J8415">
            <v>432.54</v>
          </cell>
          <cell r="K8415">
            <v>7044.04</v>
          </cell>
          <cell r="L8415">
            <v>7044.04</v>
          </cell>
          <cell r="M8415">
            <v>0</v>
          </cell>
          <cell r="N8415">
            <v>0</v>
          </cell>
          <cell r="O8415">
            <v>7044.04</v>
          </cell>
          <cell r="P8415">
            <v>0</v>
          </cell>
        </row>
        <row r="8416">
          <cell r="A8416" t="str">
            <v>0012082701</v>
          </cell>
          <cell r="B8416">
            <v>12082</v>
          </cell>
          <cell r="C8416">
            <v>120820</v>
          </cell>
          <cell r="D8416">
            <v>343</v>
          </cell>
          <cell r="E8416">
            <v>701</v>
          </cell>
          <cell r="F8416">
            <v>1</v>
          </cell>
          <cell r="G8416">
            <v>2</v>
          </cell>
          <cell r="H8416" t="str">
            <v>/  /</v>
          </cell>
          <cell r="I8416">
            <v>0</v>
          </cell>
          <cell r="J8416">
            <v>432.54</v>
          </cell>
          <cell r="K8416">
            <v>7044.04</v>
          </cell>
          <cell r="L8416">
            <v>7044.04</v>
          </cell>
          <cell r="M8416">
            <v>0</v>
          </cell>
          <cell r="N8416">
            <v>0</v>
          </cell>
          <cell r="O8416">
            <v>7044.04</v>
          </cell>
          <cell r="P8416">
            <v>0</v>
          </cell>
        </row>
        <row r="8417">
          <cell r="A8417" t="str">
            <v>0012082910</v>
          </cell>
          <cell r="B8417">
            <v>12082</v>
          </cell>
          <cell r="C8417">
            <v>120820</v>
          </cell>
          <cell r="D8417">
            <v>343</v>
          </cell>
          <cell r="E8417">
            <v>910</v>
          </cell>
          <cell r="F8417">
            <v>1</v>
          </cell>
          <cell r="G8417">
            <v>2</v>
          </cell>
          <cell r="H8417" t="str">
            <v>/  /</v>
          </cell>
          <cell r="I8417">
            <v>0</v>
          </cell>
          <cell r="J8417">
            <v>0</v>
          </cell>
          <cell r="K8417">
            <v>7512.5</v>
          </cell>
          <cell r="L8417">
            <v>7512.5</v>
          </cell>
          <cell r="M8417">
            <v>0</v>
          </cell>
          <cell r="N8417">
            <v>0</v>
          </cell>
          <cell r="O8417">
            <v>7512.5</v>
          </cell>
          <cell r="P8417">
            <v>0</v>
          </cell>
        </row>
        <row r="8418">
          <cell r="A8418" t="str">
            <v>0012082915</v>
          </cell>
          <cell r="B8418">
            <v>12082</v>
          </cell>
          <cell r="C8418">
            <v>120820</v>
          </cell>
          <cell r="D8418">
            <v>343</v>
          </cell>
          <cell r="E8418">
            <v>915</v>
          </cell>
          <cell r="F8418">
            <v>1</v>
          </cell>
          <cell r="G8418">
            <v>2</v>
          </cell>
          <cell r="H8418" t="str">
            <v>/  /</v>
          </cell>
          <cell r="I8418">
            <v>0</v>
          </cell>
          <cell r="J8418">
            <v>266.45999999999998</v>
          </cell>
          <cell r="K8418">
            <v>266.45999999999998</v>
          </cell>
          <cell r="L8418">
            <v>266.45999999999998</v>
          </cell>
          <cell r="M8418">
            <v>0</v>
          </cell>
          <cell r="N8418">
            <v>0</v>
          </cell>
          <cell r="O8418">
            <v>266.45999999999998</v>
          </cell>
          <cell r="P8418">
            <v>0</v>
          </cell>
        </row>
        <row r="8419">
          <cell r="A8419" t="str">
            <v>0012082951</v>
          </cell>
          <cell r="B8419">
            <v>12082</v>
          </cell>
          <cell r="C8419">
            <v>120820</v>
          </cell>
          <cell r="D8419">
            <v>343</v>
          </cell>
          <cell r="E8419">
            <v>951</v>
          </cell>
          <cell r="F8419">
            <v>1</v>
          </cell>
          <cell r="G8419">
            <v>2</v>
          </cell>
          <cell r="H8419" t="str">
            <v>/  /</v>
          </cell>
          <cell r="I8419">
            <v>0</v>
          </cell>
          <cell r="J8419">
            <v>39</v>
          </cell>
          <cell r="K8419">
            <v>692</v>
          </cell>
          <cell r="L8419">
            <v>692</v>
          </cell>
          <cell r="M8419">
            <v>0</v>
          </cell>
          <cell r="N8419">
            <v>0</v>
          </cell>
          <cell r="O8419">
            <v>692</v>
          </cell>
          <cell r="P8419">
            <v>0</v>
          </cell>
        </row>
        <row r="8420">
          <cell r="A8420" t="str">
            <v>0012089101</v>
          </cell>
          <cell r="B8420">
            <v>12089</v>
          </cell>
          <cell r="C8420">
            <v>120890</v>
          </cell>
          <cell r="D8420">
            <v>934</v>
          </cell>
          <cell r="E8420">
            <v>101</v>
          </cell>
          <cell r="F8420">
            <v>1</v>
          </cell>
          <cell r="G8420">
            <v>1</v>
          </cell>
          <cell r="H8420">
            <v>38723</v>
          </cell>
          <cell r="I8420">
            <v>10200</v>
          </cell>
          <cell r="J8420">
            <v>0</v>
          </cell>
          <cell r="K8420">
            <v>10200</v>
          </cell>
          <cell r="L8420">
            <v>10200</v>
          </cell>
          <cell r="M8420">
            <v>0</v>
          </cell>
          <cell r="N8420">
            <v>0</v>
          </cell>
          <cell r="O8420">
            <v>10200</v>
          </cell>
          <cell r="P8420">
            <v>0</v>
          </cell>
        </row>
        <row r="8421">
          <cell r="A8421" t="str">
            <v>0012089103</v>
          </cell>
          <cell r="B8421">
            <v>12089</v>
          </cell>
          <cell r="C8421">
            <v>120890</v>
          </cell>
          <cell r="D8421">
            <v>934</v>
          </cell>
          <cell r="E8421">
            <v>103</v>
          </cell>
          <cell r="F8421">
            <v>1</v>
          </cell>
          <cell r="G8421">
            <v>1</v>
          </cell>
          <cell r="H8421">
            <v>35799</v>
          </cell>
          <cell r="I8421">
            <v>800</v>
          </cell>
          <cell r="J8421">
            <v>0</v>
          </cell>
          <cell r="K8421">
            <v>800</v>
          </cell>
          <cell r="L8421">
            <v>800</v>
          </cell>
          <cell r="M8421">
            <v>0</v>
          </cell>
          <cell r="N8421">
            <v>0</v>
          </cell>
          <cell r="O8421">
            <v>800</v>
          </cell>
          <cell r="P8421">
            <v>0</v>
          </cell>
        </row>
        <row r="8422">
          <cell r="A8422" t="str">
            <v>0012089106</v>
          </cell>
          <cell r="B8422">
            <v>12089</v>
          </cell>
          <cell r="C8422">
            <v>120890</v>
          </cell>
          <cell r="D8422">
            <v>934</v>
          </cell>
          <cell r="E8422">
            <v>106</v>
          </cell>
          <cell r="F8422">
            <v>1</v>
          </cell>
          <cell r="G8422">
            <v>1</v>
          </cell>
          <cell r="H8422">
            <v>35799</v>
          </cell>
          <cell r="I8422">
            <v>150</v>
          </cell>
          <cell r="J8422">
            <v>0</v>
          </cell>
          <cell r="K8422">
            <v>150</v>
          </cell>
          <cell r="L8422">
            <v>150</v>
          </cell>
          <cell r="M8422">
            <v>0</v>
          </cell>
          <cell r="N8422">
            <v>0</v>
          </cell>
          <cell r="O8422">
            <v>150</v>
          </cell>
          <cell r="P8422">
            <v>0</v>
          </cell>
        </row>
        <row r="8423">
          <cell r="A8423" t="str">
            <v>0012089263</v>
          </cell>
          <cell r="B8423">
            <v>12089</v>
          </cell>
          <cell r="C8423">
            <v>120890</v>
          </cell>
          <cell r="D8423">
            <v>934</v>
          </cell>
          <cell r="E8423">
            <v>263</v>
          </cell>
          <cell r="F8423">
            <v>1</v>
          </cell>
          <cell r="G8423">
            <v>1</v>
          </cell>
          <cell r="H8423">
            <v>39630</v>
          </cell>
          <cell r="I8423">
            <v>0</v>
          </cell>
          <cell r="J8423">
            <v>0</v>
          </cell>
          <cell r="K8423">
            <v>126</v>
          </cell>
          <cell r="L8423">
            <v>126</v>
          </cell>
          <cell r="M8423">
            <v>0</v>
          </cell>
          <cell r="N8423">
            <v>0</v>
          </cell>
          <cell r="O8423">
            <v>126</v>
          </cell>
          <cell r="P8423">
            <v>0</v>
          </cell>
        </row>
        <row r="8424">
          <cell r="A8424" t="str">
            <v>0012089301</v>
          </cell>
          <cell r="B8424">
            <v>12089</v>
          </cell>
          <cell r="C8424">
            <v>120890</v>
          </cell>
          <cell r="D8424">
            <v>934</v>
          </cell>
          <cell r="E8424">
            <v>301</v>
          </cell>
          <cell r="F8424">
            <v>1</v>
          </cell>
          <cell r="G8424">
            <v>1</v>
          </cell>
          <cell r="H8424" t="str">
            <v>/  /</v>
          </cell>
          <cell r="I8424">
            <v>0</v>
          </cell>
          <cell r="J8424">
            <v>0</v>
          </cell>
          <cell r="K8424">
            <v>11276</v>
          </cell>
          <cell r="L8424">
            <v>11276</v>
          </cell>
          <cell r="M8424">
            <v>0</v>
          </cell>
          <cell r="N8424">
            <v>0</v>
          </cell>
          <cell r="O8424">
            <v>11276</v>
          </cell>
          <cell r="P8424">
            <v>0</v>
          </cell>
        </row>
        <row r="8425">
          <cell r="A8425" t="str">
            <v>0012089511</v>
          </cell>
          <cell r="B8425">
            <v>12089</v>
          </cell>
          <cell r="C8425">
            <v>120890</v>
          </cell>
          <cell r="D8425">
            <v>934</v>
          </cell>
          <cell r="E8425">
            <v>511</v>
          </cell>
          <cell r="F8425">
            <v>1</v>
          </cell>
          <cell r="G8425">
            <v>1</v>
          </cell>
          <cell r="H8425" t="str">
            <v>/  /</v>
          </cell>
          <cell r="I8425">
            <v>0</v>
          </cell>
          <cell r="J8425">
            <v>0</v>
          </cell>
          <cell r="K8425">
            <v>900</v>
          </cell>
          <cell r="L8425">
            <v>900</v>
          </cell>
          <cell r="M8425">
            <v>0</v>
          </cell>
          <cell r="N8425">
            <v>900</v>
          </cell>
          <cell r="O8425">
            <v>900</v>
          </cell>
          <cell r="P8425">
            <v>0</v>
          </cell>
        </row>
        <row r="8426">
          <cell r="A8426" t="str">
            <v>0012089523</v>
          </cell>
          <cell r="B8426">
            <v>12089</v>
          </cell>
          <cell r="C8426">
            <v>120890</v>
          </cell>
          <cell r="D8426">
            <v>934</v>
          </cell>
          <cell r="E8426">
            <v>523</v>
          </cell>
          <cell r="F8426">
            <v>1</v>
          </cell>
          <cell r="G8426">
            <v>1</v>
          </cell>
          <cell r="H8426">
            <v>35799</v>
          </cell>
          <cell r="I8426">
            <v>1</v>
          </cell>
          <cell r="J8426">
            <v>0</v>
          </cell>
          <cell r="K8426">
            <v>1</v>
          </cell>
          <cell r="L8426">
            <v>1</v>
          </cell>
          <cell r="M8426">
            <v>0</v>
          </cell>
          <cell r="N8426">
            <v>0</v>
          </cell>
          <cell r="O8426">
            <v>1</v>
          </cell>
          <cell r="P8426">
            <v>0</v>
          </cell>
        </row>
        <row r="8427">
          <cell r="A8427" t="str">
            <v>0012089601</v>
          </cell>
          <cell r="B8427">
            <v>12089</v>
          </cell>
          <cell r="C8427">
            <v>120890</v>
          </cell>
          <cell r="D8427">
            <v>934</v>
          </cell>
          <cell r="E8427">
            <v>601</v>
          </cell>
          <cell r="F8427">
            <v>1</v>
          </cell>
          <cell r="G8427">
            <v>1</v>
          </cell>
          <cell r="H8427" t="str">
            <v>/  /</v>
          </cell>
          <cell r="I8427">
            <v>0</v>
          </cell>
          <cell r="J8427">
            <v>0</v>
          </cell>
          <cell r="K8427">
            <v>10375</v>
          </cell>
          <cell r="L8427">
            <v>10375</v>
          </cell>
          <cell r="M8427">
            <v>0</v>
          </cell>
          <cell r="N8427">
            <v>0</v>
          </cell>
          <cell r="O8427">
            <v>10375</v>
          </cell>
          <cell r="P8427">
            <v>0</v>
          </cell>
        </row>
        <row r="8428">
          <cell r="A8428" t="str">
            <v>0012089701</v>
          </cell>
          <cell r="B8428">
            <v>12089</v>
          </cell>
          <cell r="C8428">
            <v>120890</v>
          </cell>
          <cell r="D8428">
            <v>934</v>
          </cell>
          <cell r="E8428">
            <v>701</v>
          </cell>
          <cell r="F8428">
            <v>1</v>
          </cell>
          <cell r="G8428">
            <v>1</v>
          </cell>
          <cell r="H8428" t="str">
            <v>/  /</v>
          </cell>
          <cell r="I8428">
            <v>0</v>
          </cell>
          <cell r="J8428">
            <v>0</v>
          </cell>
          <cell r="K8428">
            <v>10375</v>
          </cell>
          <cell r="L8428">
            <v>10375</v>
          </cell>
          <cell r="M8428">
            <v>0</v>
          </cell>
          <cell r="N8428">
            <v>0</v>
          </cell>
          <cell r="O8428">
            <v>10375</v>
          </cell>
          <cell r="P8428">
            <v>0</v>
          </cell>
        </row>
        <row r="8429">
          <cell r="A8429" t="str">
            <v>0012089910</v>
          </cell>
          <cell r="B8429">
            <v>12089</v>
          </cell>
          <cell r="C8429">
            <v>120890</v>
          </cell>
          <cell r="D8429">
            <v>934</v>
          </cell>
          <cell r="E8429">
            <v>910</v>
          </cell>
          <cell r="F8429">
            <v>1</v>
          </cell>
          <cell r="G8429">
            <v>1</v>
          </cell>
          <cell r="H8429" t="str">
            <v>/  /</v>
          </cell>
          <cell r="I8429">
            <v>0</v>
          </cell>
          <cell r="J8429">
            <v>0</v>
          </cell>
          <cell r="K8429">
            <v>11150</v>
          </cell>
          <cell r="L8429">
            <v>11150</v>
          </cell>
          <cell r="M8429">
            <v>0</v>
          </cell>
          <cell r="N8429">
            <v>0</v>
          </cell>
          <cell r="O8429">
            <v>11150</v>
          </cell>
          <cell r="P8429">
            <v>0</v>
          </cell>
        </row>
        <row r="8430">
          <cell r="A8430" t="str">
            <v>0012089951</v>
          </cell>
          <cell r="B8430">
            <v>12089</v>
          </cell>
          <cell r="C8430">
            <v>120890</v>
          </cell>
          <cell r="D8430">
            <v>934</v>
          </cell>
          <cell r="E8430">
            <v>951</v>
          </cell>
          <cell r="F8430">
            <v>1</v>
          </cell>
          <cell r="G8430">
            <v>1</v>
          </cell>
          <cell r="H8430" t="str">
            <v>/  /</v>
          </cell>
          <cell r="I8430">
            <v>0</v>
          </cell>
          <cell r="J8430">
            <v>0</v>
          </cell>
          <cell r="K8430">
            <v>653</v>
          </cell>
          <cell r="L8430">
            <v>653</v>
          </cell>
          <cell r="M8430">
            <v>0</v>
          </cell>
          <cell r="N8430">
            <v>0</v>
          </cell>
          <cell r="O8430">
            <v>653</v>
          </cell>
          <cell r="P8430">
            <v>0</v>
          </cell>
        </row>
        <row r="8431">
          <cell r="A8431" t="str">
            <v>0012092101</v>
          </cell>
          <cell r="B8431">
            <v>12092</v>
          </cell>
          <cell r="C8431">
            <v>120920</v>
          </cell>
          <cell r="D8431">
            <v>778</v>
          </cell>
          <cell r="E8431">
            <v>101</v>
          </cell>
          <cell r="F8431">
            <v>1</v>
          </cell>
          <cell r="G8431">
            <v>1</v>
          </cell>
          <cell r="H8431">
            <v>39089</v>
          </cell>
          <cell r="I8431">
            <v>10651</v>
          </cell>
          <cell r="J8431">
            <v>0</v>
          </cell>
          <cell r="K8431">
            <v>10651</v>
          </cell>
          <cell r="L8431">
            <v>10651</v>
          </cell>
          <cell r="M8431">
            <v>0</v>
          </cell>
          <cell r="N8431">
            <v>0</v>
          </cell>
          <cell r="O8431">
            <v>10651</v>
          </cell>
          <cell r="P8431">
            <v>0</v>
          </cell>
        </row>
        <row r="8432">
          <cell r="A8432" t="str">
            <v>0012092296</v>
          </cell>
          <cell r="B8432">
            <v>12092</v>
          </cell>
          <cell r="C8432">
            <v>120920</v>
          </cell>
          <cell r="D8432">
            <v>778</v>
          </cell>
          <cell r="E8432">
            <v>296</v>
          </cell>
          <cell r="F8432">
            <v>1</v>
          </cell>
          <cell r="G8432">
            <v>1</v>
          </cell>
          <cell r="H8432">
            <v>39448</v>
          </cell>
          <cell r="I8432">
            <v>0</v>
          </cell>
          <cell r="J8432">
            <v>0</v>
          </cell>
          <cell r="K8432">
            <v>74.91</v>
          </cell>
          <cell r="L8432">
            <v>74.91</v>
          </cell>
          <cell r="M8432">
            <v>0</v>
          </cell>
          <cell r="N8432">
            <v>0</v>
          </cell>
          <cell r="O8432">
            <v>74.91</v>
          </cell>
          <cell r="P8432">
            <v>0</v>
          </cell>
        </row>
        <row r="8433">
          <cell r="A8433" t="str">
            <v>0012092301</v>
          </cell>
          <cell r="B8433">
            <v>12092</v>
          </cell>
          <cell r="C8433">
            <v>120920</v>
          </cell>
          <cell r="D8433">
            <v>778</v>
          </cell>
          <cell r="E8433">
            <v>301</v>
          </cell>
          <cell r="F8433">
            <v>1</v>
          </cell>
          <cell r="G8433">
            <v>1</v>
          </cell>
          <cell r="H8433" t="str">
            <v>/  /</v>
          </cell>
          <cell r="I8433">
            <v>0</v>
          </cell>
          <cell r="J8433">
            <v>0</v>
          </cell>
          <cell r="K8433">
            <v>10725.91</v>
          </cell>
          <cell r="L8433">
            <v>10725.91</v>
          </cell>
          <cell r="M8433">
            <v>0</v>
          </cell>
          <cell r="N8433">
            <v>0</v>
          </cell>
          <cell r="O8433">
            <v>10725.91</v>
          </cell>
          <cell r="P8433">
            <v>0</v>
          </cell>
        </row>
        <row r="8434">
          <cell r="A8434" t="str">
            <v>0012092511</v>
          </cell>
          <cell r="B8434">
            <v>12092</v>
          </cell>
          <cell r="C8434">
            <v>120920</v>
          </cell>
          <cell r="D8434">
            <v>778</v>
          </cell>
          <cell r="E8434">
            <v>511</v>
          </cell>
          <cell r="F8434">
            <v>1</v>
          </cell>
          <cell r="G8434">
            <v>1</v>
          </cell>
          <cell r="H8434" t="str">
            <v>/  /</v>
          </cell>
          <cell r="I8434">
            <v>0</v>
          </cell>
          <cell r="J8434">
            <v>0</v>
          </cell>
          <cell r="K8434">
            <v>810</v>
          </cell>
          <cell r="L8434">
            <v>810</v>
          </cell>
          <cell r="M8434">
            <v>0</v>
          </cell>
          <cell r="N8434">
            <v>810</v>
          </cell>
          <cell r="O8434">
            <v>810</v>
          </cell>
          <cell r="P8434">
            <v>0</v>
          </cell>
        </row>
        <row r="8435">
          <cell r="A8435" t="str">
            <v>0012092523</v>
          </cell>
          <cell r="B8435">
            <v>12092</v>
          </cell>
          <cell r="C8435">
            <v>120920</v>
          </cell>
          <cell r="D8435">
            <v>778</v>
          </cell>
          <cell r="E8435">
            <v>523</v>
          </cell>
          <cell r="F8435">
            <v>1</v>
          </cell>
          <cell r="G8435">
            <v>1</v>
          </cell>
          <cell r="H8435" t="str">
            <v>15/08/00</v>
          </cell>
          <cell r="I8435">
            <v>1</v>
          </cell>
          <cell r="J8435">
            <v>0</v>
          </cell>
          <cell r="K8435">
            <v>1</v>
          </cell>
          <cell r="L8435">
            <v>1</v>
          </cell>
          <cell r="M8435">
            <v>0</v>
          </cell>
          <cell r="N8435">
            <v>0</v>
          </cell>
          <cell r="O8435">
            <v>1</v>
          </cell>
          <cell r="P8435">
            <v>0</v>
          </cell>
        </row>
        <row r="8436">
          <cell r="A8436" t="str">
            <v>0012092601</v>
          </cell>
          <cell r="B8436">
            <v>12092</v>
          </cell>
          <cell r="C8436">
            <v>120920</v>
          </cell>
          <cell r="D8436">
            <v>778</v>
          </cell>
          <cell r="E8436">
            <v>601</v>
          </cell>
          <cell r="F8436">
            <v>1</v>
          </cell>
          <cell r="G8436">
            <v>1</v>
          </cell>
          <cell r="H8436" t="str">
            <v>/  /</v>
          </cell>
          <cell r="I8436">
            <v>0</v>
          </cell>
          <cell r="J8436">
            <v>0</v>
          </cell>
          <cell r="K8436">
            <v>9914.91</v>
          </cell>
          <cell r="L8436">
            <v>9914.91</v>
          </cell>
          <cell r="M8436">
            <v>0</v>
          </cell>
          <cell r="N8436">
            <v>0</v>
          </cell>
          <cell r="O8436">
            <v>9914.91</v>
          </cell>
          <cell r="P8436">
            <v>0</v>
          </cell>
        </row>
        <row r="8437">
          <cell r="A8437" t="str">
            <v>0012092701</v>
          </cell>
          <cell r="B8437">
            <v>12092</v>
          </cell>
          <cell r="C8437">
            <v>120920</v>
          </cell>
          <cell r="D8437">
            <v>778</v>
          </cell>
          <cell r="E8437">
            <v>701</v>
          </cell>
          <cell r="F8437">
            <v>1</v>
          </cell>
          <cell r="G8437">
            <v>1</v>
          </cell>
          <cell r="H8437" t="str">
            <v>/  /</v>
          </cell>
          <cell r="I8437">
            <v>0</v>
          </cell>
          <cell r="J8437">
            <v>0</v>
          </cell>
          <cell r="K8437">
            <v>9914.91</v>
          </cell>
          <cell r="L8437">
            <v>9914.91</v>
          </cell>
          <cell r="M8437">
            <v>0</v>
          </cell>
          <cell r="N8437">
            <v>0</v>
          </cell>
          <cell r="O8437">
            <v>9914.91</v>
          </cell>
          <cell r="P8437">
            <v>0</v>
          </cell>
        </row>
        <row r="8438">
          <cell r="A8438" t="str">
            <v>0012092910</v>
          </cell>
          <cell r="B8438">
            <v>12092</v>
          </cell>
          <cell r="C8438">
            <v>120920</v>
          </cell>
          <cell r="D8438">
            <v>778</v>
          </cell>
          <cell r="E8438">
            <v>910</v>
          </cell>
          <cell r="F8438">
            <v>1</v>
          </cell>
          <cell r="G8438">
            <v>1</v>
          </cell>
          <cell r="H8438" t="str">
            <v>/  /</v>
          </cell>
          <cell r="I8438">
            <v>0</v>
          </cell>
          <cell r="J8438">
            <v>0</v>
          </cell>
          <cell r="K8438">
            <v>10651</v>
          </cell>
          <cell r="L8438">
            <v>10651</v>
          </cell>
          <cell r="M8438">
            <v>0</v>
          </cell>
          <cell r="N8438">
            <v>0</v>
          </cell>
          <cell r="O8438">
            <v>10651</v>
          </cell>
          <cell r="P8438">
            <v>0</v>
          </cell>
        </row>
        <row r="8439">
          <cell r="A8439" t="str">
            <v>0012092951</v>
          </cell>
          <cell r="B8439">
            <v>12092</v>
          </cell>
          <cell r="C8439">
            <v>120920</v>
          </cell>
          <cell r="D8439">
            <v>778</v>
          </cell>
          <cell r="E8439">
            <v>951</v>
          </cell>
          <cell r="F8439">
            <v>1</v>
          </cell>
          <cell r="G8439">
            <v>1</v>
          </cell>
          <cell r="H8439" t="str">
            <v>/  /</v>
          </cell>
          <cell r="I8439">
            <v>0</v>
          </cell>
          <cell r="J8439">
            <v>0</v>
          </cell>
          <cell r="K8439">
            <v>473</v>
          </cell>
          <cell r="L8439">
            <v>473</v>
          </cell>
          <cell r="M8439">
            <v>0</v>
          </cell>
          <cell r="N8439">
            <v>0</v>
          </cell>
          <cell r="O8439">
            <v>473</v>
          </cell>
          <cell r="P8439">
            <v>0</v>
          </cell>
        </row>
        <row r="8440">
          <cell r="A8440" t="str">
            <v>0012094101</v>
          </cell>
          <cell r="B8440">
            <v>12094</v>
          </cell>
          <cell r="C8440">
            <v>120940</v>
          </cell>
          <cell r="D8440" t="str">
            <v>F1A</v>
          </cell>
          <cell r="E8440">
            <v>101</v>
          </cell>
          <cell r="F8440">
            <v>1</v>
          </cell>
          <cell r="G8440">
            <v>1</v>
          </cell>
          <cell r="H8440">
            <v>39448</v>
          </cell>
          <cell r="I8440">
            <v>4600</v>
          </cell>
          <cell r="J8440">
            <v>0</v>
          </cell>
          <cell r="K8440">
            <v>4600</v>
          </cell>
          <cell r="L8440">
            <v>4600</v>
          </cell>
          <cell r="M8440">
            <v>0</v>
          </cell>
          <cell r="N8440">
            <v>0</v>
          </cell>
          <cell r="O8440">
            <v>4600</v>
          </cell>
          <cell r="P8440">
            <v>0</v>
          </cell>
        </row>
        <row r="8441">
          <cell r="A8441" t="str">
            <v>0012094106</v>
          </cell>
          <cell r="B8441">
            <v>12094</v>
          </cell>
          <cell r="C8441">
            <v>120940</v>
          </cell>
          <cell r="D8441" t="str">
            <v>F1A</v>
          </cell>
          <cell r="E8441">
            <v>106</v>
          </cell>
          <cell r="F8441">
            <v>1</v>
          </cell>
          <cell r="G8441">
            <v>1</v>
          </cell>
          <cell r="H8441">
            <v>36535</v>
          </cell>
          <cell r="I8441">
            <v>150</v>
          </cell>
          <cell r="J8441">
            <v>0</v>
          </cell>
          <cell r="K8441">
            <v>150</v>
          </cell>
          <cell r="L8441">
            <v>150</v>
          </cell>
          <cell r="M8441">
            <v>0</v>
          </cell>
          <cell r="N8441">
            <v>0</v>
          </cell>
          <cell r="O8441">
            <v>150</v>
          </cell>
          <cell r="P8441">
            <v>0</v>
          </cell>
        </row>
        <row r="8442">
          <cell r="A8442" t="str">
            <v>0012094301</v>
          </cell>
          <cell r="B8442">
            <v>12094</v>
          </cell>
          <cell r="C8442">
            <v>120940</v>
          </cell>
          <cell r="D8442" t="str">
            <v>F1A</v>
          </cell>
          <cell r="E8442">
            <v>301</v>
          </cell>
          <cell r="F8442">
            <v>1</v>
          </cell>
          <cell r="G8442">
            <v>1</v>
          </cell>
          <cell r="H8442" t="str">
            <v>/  /</v>
          </cell>
          <cell r="I8442">
            <v>0</v>
          </cell>
          <cell r="J8442">
            <v>0</v>
          </cell>
          <cell r="K8442">
            <v>4750</v>
          </cell>
          <cell r="L8442">
            <v>4750</v>
          </cell>
          <cell r="M8442">
            <v>0</v>
          </cell>
          <cell r="N8442">
            <v>0</v>
          </cell>
          <cell r="O8442">
            <v>4750</v>
          </cell>
          <cell r="P8442">
            <v>0</v>
          </cell>
        </row>
        <row r="8443">
          <cell r="A8443" t="str">
            <v>0012094511</v>
          </cell>
          <cell r="B8443">
            <v>12094</v>
          </cell>
          <cell r="C8443">
            <v>120940</v>
          </cell>
          <cell r="D8443" t="str">
            <v>F1A</v>
          </cell>
          <cell r="E8443">
            <v>511</v>
          </cell>
          <cell r="F8443">
            <v>1</v>
          </cell>
          <cell r="G8443">
            <v>1</v>
          </cell>
          <cell r="H8443" t="str">
            <v>/  /</v>
          </cell>
          <cell r="I8443">
            <v>0</v>
          </cell>
          <cell r="J8443">
            <v>0</v>
          </cell>
          <cell r="K8443">
            <v>900</v>
          </cell>
          <cell r="L8443">
            <v>900</v>
          </cell>
          <cell r="M8443">
            <v>0</v>
          </cell>
          <cell r="N8443">
            <v>900</v>
          </cell>
          <cell r="O8443">
            <v>900</v>
          </cell>
          <cell r="P8443">
            <v>0</v>
          </cell>
        </row>
        <row r="8444">
          <cell r="A8444" t="str">
            <v>0012094523</v>
          </cell>
          <cell r="B8444">
            <v>12094</v>
          </cell>
          <cell r="C8444">
            <v>120940</v>
          </cell>
          <cell r="D8444" t="str">
            <v>F1A</v>
          </cell>
          <cell r="E8444">
            <v>523</v>
          </cell>
          <cell r="F8444">
            <v>1</v>
          </cell>
          <cell r="G8444">
            <v>1</v>
          </cell>
          <cell r="H8444">
            <v>36535</v>
          </cell>
          <cell r="I8444">
            <v>1</v>
          </cell>
          <cell r="J8444">
            <v>0</v>
          </cell>
          <cell r="K8444">
            <v>1</v>
          </cell>
          <cell r="L8444">
            <v>1</v>
          </cell>
          <cell r="M8444">
            <v>0</v>
          </cell>
          <cell r="N8444">
            <v>0</v>
          </cell>
          <cell r="O8444">
            <v>1</v>
          </cell>
          <cell r="P8444">
            <v>0</v>
          </cell>
        </row>
        <row r="8445">
          <cell r="A8445" t="str">
            <v>0012094555</v>
          </cell>
          <cell r="B8445">
            <v>12094</v>
          </cell>
          <cell r="C8445">
            <v>120940</v>
          </cell>
          <cell r="D8445" t="str">
            <v>F1A</v>
          </cell>
          <cell r="E8445">
            <v>555</v>
          </cell>
          <cell r="F8445">
            <v>1</v>
          </cell>
          <cell r="G8445">
            <v>1</v>
          </cell>
          <cell r="H8445" t="str">
            <v>/  /</v>
          </cell>
          <cell r="I8445">
            <v>0</v>
          </cell>
          <cell r="J8445">
            <v>0</v>
          </cell>
          <cell r="K8445">
            <v>475</v>
          </cell>
          <cell r="L8445">
            <v>475</v>
          </cell>
          <cell r="M8445">
            <v>0</v>
          </cell>
          <cell r="N8445">
            <v>0</v>
          </cell>
          <cell r="O8445">
            <v>475</v>
          </cell>
          <cell r="P8445">
            <v>0</v>
          </cell>
        </row>
        <row r="8446">
          <cell r="A8446" t="str">
            <v>0012094601</v>
          </cell>
          <cell r="B8446">
            <v>12094</v>
          </cell>
          <cell r="C8446">
            <v>120940</v>
          </cell>
          <cell r="D8446" t="str">
            <v>F1A</v>
          </cell>
          <cell r="E8446">
            <v>601</v>
          </cell>
          <cell r="F8446">
            <v>1</v>
          </cell>
          <cell r="G8446">
            <v>1</v>
          </cell>
          <cell r="H8446" t="str">
            <v>/  /</v>
          </cell>
          <cell r="I8446">
            <v>0</v>
          </cell>
          <cell r="J8446">
            <v>0</v>
          </cell>
          <cell r="K8446">
            <v>3374</v>
          </cell>
          <cell r="L8446">
            <v>3374</v>
          </cell>
          <cell r="M8446">
            <v>0</v>
          </cell>
          <cell r="N8446">
            <v>0</v>
          </cell>
          <cell r="O8446">
            <v>3374</v>
          </cell>
          <cell r="P8446">
            <v>0</v>
          </cell>
        </row>
        <row r="8447">
          <cell r="A8447" t="str">
            <v>0012094701</v>
          </cell>
          <cell r="B8447">
            <v>12094</v>
          </cell>
          <cell r="C8447">
            <v>120940</v>
          </cell>
          <cell r="D8447" t="str">
            <v>F1A</v>
          </cell>
          <cell r="E8447">
            <v>701</v>
          </cell>
          <cell r="F8447">
            <v>1</v>
          </cell>
          <cell r="G8447">
            <v>1</v>
          </cell>
          <cell r="H8447" t="str">
            <v>/  /</v>
          </cell>
          <cell r="I8447">
            <v>0</v>
          </cell>
          <cell r="J8447">
            <v>0</v>
          </cell>
          <cell r="K8447">
            <v>3374</v>
          </cell>
          <cell r="L8447">
            <v>3374</v>
          </cell>
          <cell r="M8447">
            <v>0</v>
          </cell>
          <cell r="N8447">
            <v>0</v>
          </cell>
          <cell r="O8447">
            <v>3374</v>
          </cell>
          <cell r="P8447">
            <v>0</v>
          </cell>
        </row>
        <row r="8448">
          <cell r="A8448" t="str">
            <v>0012094910</v>
          </cell>
          <cell r="B8448">
            <v>12094</v>
          </cell>
          <cell r="C8448">
            <v>120940</v>
          </cell>
          <cell r="D8448" t="str">
            <v>F1A</v>
          </cell>
          <cell r="E8448">
            <v>910</v>
          </cell>
          <cell r="F8448">
            <v>1</v>
          </cell>
          <cell r="G8448">
            <v>1</v>
          </cell>
          <cell r="H8448" t="str">
            <v>/  /</v>
          </cell>
          <cell r="I8448">
            <v>0</v>
          </cell>
          <cell r="J8448">
            <v>0</v>
          </cell>
          <cell r="K8448">
            <v>4750</v>
          </cell>
          <cell r="L8448">
            <v>4750</v>
          </cell>
          <cell r="M8448">
            <v>0</v>
          </cell>
          <cell r="N8448">
            <v>0</v>
          </cell>
          <cell r="O8448">
            <v>4750</v>
          </cell>
          <cell r="P8448">
            <v>0</v>
          </cell>
        </row>
        <row r="8449">
          <cell r="A8449" t="str">
            <v>0012094951</v>
          </cell>
          <cell r="B8449">
            <v>12094</v>
          </cell>
          <cell r="C8449">
            <v>120940</v>
          </cell>
          <cell r="D8449" t="str">
            <v>F1A</v>
          </cell>
          <cell r="E8449">
            <v>951</v>
          </cell>
          <cell r="F8449">
            <v>1</v>
          </cell>
          <cell r="G8449">
            <v>1</v>
          </cell>
          <cell r="H8449" t="str">
            <v>/  /</v>
          </cell>
          <cell r="I8449">
            <v>0</v>
          </cell>
          <cell r="J8449">
            <v>0</v>
          </cell>
          <cell r="K8449">
            <v>653</v>
          </cell>
          <cell r="L8449">
            <v>653</v>
          </cell>
          <cell r="M8449">
            <v>0</v>
          </cell>
          <cell r="N8449">
            <v>0</v>
          </cell>
          <cell r="O8449">
            <v>653</v>
          </cell>
          <cell r="P8449">
            <v>0</v>
          </cell>
        </row>
        <row r="8450">
          <cell r="A8450" t="str">
            <v>0012098101</v>
          </cell>
          <cell r="B8450">
            <v>12098</v>
          </cell>
          <cell r="C8450">
            <v>120980</v>
          </cell>
          <cell r="D8450" t="str">
            <v>NC6</v>
          </cell>
          <cell r="E8450">
            <v>101</v>
          </cell>
          <cell r="F8450">
            <v>1</v>
          </cell>
          <cell r="G8450">
            <v>1</v>
          </cell>
          <cell r="H8450">
            <v>39089</v>
          </cell>
          <cell r="I8450">
            <v>6912</v>
          </cell>
          <cell r="J8450">
            <v>0</v>
          </cell>
          <cell r="K8450">
            <v>6912</v>
          </cell>
          <cell r="L8450">
            <v>6912</v>
          </cell>
          <cell r="M8450">
            <v>0</v>
          </cell>
          <cell r="N8450">
            <v>0</v>
          </cell>
          <cell r="O8450">
            <v>6912</v>
          </cell>
          <cell r="P8450">
            <v>0</v>
          </cell>
        </row>
        <row r="8451">
          <cell r="A8451" t="str">
            <v>0012098106</v>
          </cell>
          <cell r="B8451">
            <v>12098</v>
          </cell>
          <cell r="C8451">
            <v>120980</v>
          </cell>
          <cell r="D8451" t="str">
            <v>NC6</v>
          </cell>
          <cell r="E8451">
            <v>106</v>
          </cell>
          <cell r="F8451">
            <v>1</v>
          </cell>
          <cell r="G8451">
            <v>1</v>
          </cell>
          <cell r="H8451" t="str">
            <v>15/09/02</v>
          </cell>
          <cell r="I8451">
            <v>150</v>
          </cell>
          <cell r="J8451">
            <v>0</v>
          </cell>
          <cell r="K8451">
            <v>150</v>
          </cell>
          <cell r="L8451">
            <v>150</v>
          </cell>
          <cell r="M8451">
            <v>0</v>
          </cell>
          <cell r="N8451">
            <v>0</v>
          </cell>
          <cell r="O8451">
            <v>150</v>
          </cell>
          <cell r="P8451">
            <v>0</v>
          </cell>
        </row>
        <row r="8452">
          <cell r="A8452" t="str">
            <v>0012098263</v>
          </cell>
          <cell r="B8452">
            <v>12098</v>
          </cell>
          <cell r="C8452">
            <v>120980</v>
          </cell>
          <cell r="D8452" t="str">
            <v>NC6</v>
          </cell>
          <cell r="E8452">
            <v>263</v>
          </cell>
          <cell r="F8452">
            <v>1</v>
          </cell>
          <cell r="G8452">
            <v>2</v>
          </cell>
          <cell r="H8452" t="str">
            <v>21/01/08</v>
          </cell>
          <cell r="I8452">
            <v>0</v>
          </cell>
          <cell r="J8452">
            <v>90</v>
          </cell>
          <cell r="K8452">
            <v>104.25</v>
          </cell>
          <cell r="L8452">
            <v>104.25</v>
          </cell>
          <cell r="M8452">
            <v>0</v>
          </cell>
          <cell r="N8452">
            <v>0</v>
          </cell>
          <cell r="O8452">
            <v>104.25</v>
          </cell>
          <cell r="P8452">
            <v>0</v>
          </cell>
        </row>
        <row r="8453">
          <cell r="A8453" t="str">
            <v>0012098301</v>
          </cell>
          <cell r="B8453">
            <v>12098</v>
          </cell>
          <cell r="C8453">
            <v>120980</v>
          </cell>
          <cell r="D8453" t="str">
            <v>NC6</v>
          </cell>
          <cell r="E8453">
            <v>301</v>
          </cell>
          <cell r="F8453">
            <v>1</v>
          </cell>
          <cell r="G8453">
            <v>2</v>
          </cell>
          <cell r="H8453" t="str">
            <v>/  /</v>
          </cell>
          <cell r="I8453">
            <v>0</v>
          </cell>
          <cell r="J8453">
            <v>90</v>
          </cell>
          <cell r="K8453">
            <v>7166.25</v>
          </cell>
          <cell r="L8453">
            <v>7166.25</v>
          </cell>
          <cell r="M8453">
            <v>0</v>
          </cell>
          <cell r="N8453">
            <v>0</v>
          </cell>
          <cell r="O8453">
            <v>7166.25</v>
          </cell>
          <cell r="P8453">
            <v>0</v>
          </cell>
        </row>
        <row r="8454">
          <cell r="A8454" t="str">
            <v>0012098511</v>
          </cell>
          <cell r="B8454">
            <v>12098</v>
          </cell>
          <cell r="C8454">
            <v>120980</v>
          </cell>
          <cell r="D8454" t="str">
            <v>NC6</v>
          </cell>
          <cell r="E8454">
            <v>511</v>
          </cell>
          <cell r="F8454">
            <v>1</v>
          </cell>
          <cell r="G8454">
            <v>1</v>
          </cell>
          <cell r="H8454" t="str">
            <v>/  /</v>
          </cell>
          <cell r="I8454">
            <v>0</v>
          </cell>
          <cell r="J8454">
            <v>0</v>
          </cell>
          <cell r="K8454">
            <v>900</v>
          </cell>
          <cell r="L8454">
            <v>900</v>
          </cell>
          <cell r="M8454">
            <v>0</v>
          </cell>
          <cell r="N8454">
            <v>900</v>
          </cell>
          <cell r="O8454">
            <v>900</v>
          </cell>
          <cell r="P8454">
            <v>0</v>
          </cell>
        </row>
        <row r="8455">
          <cell r="A8455" t="str">
            <v>0012098523</v>
          </cell>
          <cell r="B8455">
            <v>12098</v>
          </cell>
          <cell r="C8455">
            <v>120980</v>
          </cell>
          <cell r="D8455" t="str">
            <v>NC6</v>
          </cell>
          <cell r="E8455">
            <v>523</v>
          </cell>
          <cell r="F8455">
            <v>1</v>
          </cell>
          <cell r="G8455">
            <v>1</v>
          </cell>
          <cell r="H8455">
            <v>37262</v>
          </cell>
          <cell r="I8455">
            <v>1</v>
          </cell>
          <cell r="J8455">
            <v>0</v>
          </cell>
          <cell r="K8455">
            <v>1</v>
          </cell>
          <cell r="L8455">
            <v>1</v>
          </cell>
          <cell r="M8455">
            <v>0</v>
          </cell>
          <cell r="N8455">
            <v>0</v>
          </cell>
          <cell r="O8455">
            <v>1</v>
          </cell>
          <cell r="P8455">
            <v>0</v>
          </cell>
        </row>
        <row r="8456">
          <cell r="A8456" t="str">
            <v>0012098601</v>
          </cell>
          <cell r="B8456">
            <v>12098</v>
          </cell>
          <cell r="C8456">
            <v>120980</v>
          </cell>
          <cell r="D8456" t="str">
            <v>NC6</v>
          </cell>
          <cell r="E8456">
            <v>601</v>
          </cell>
          <cell r="F8456">
            <v>1</v>
          </cell>
          <cell r="G8456">
            <v>2</v>
          </cell>
          <cell r="H8456" t="str">
            <v>/  /</v>
          </cell>
          <cell r="I8456">
            <v>0</v>
          </cell>
          <cell r="J8456">
            <v>90</v>
          </cell>
          <cell r="K8456">
            <v>6265.25</v>
          </cell>
          <cell r="L8456">
            <v>6265.25</v>
          </cell>
          <cell r="M8456">
            <v>0</v>
          </cell>
          <cell r="N8456">
            <v>0</v>
          </cell>
          <cell r="O8456">
            <v>6265.25</v>
          </cell>
          <cell r="P8456">
            <v>0</v>
          </cell>
        </row>
        <row r="8457">
          <cell r="A8457" t="str">
            <v>0012098701</v>
          </cell>
          <cell r="B8457">
            <v>12098</v>
          </cell>
          <cell r="C8457">
            <v>120980</v>
          </cell>
          <cell r="D8457" t="str">
            <v>NC6</v>
          </cell>
          <cell r="E8457">
            <v>701</v>
          </cell>
          <cell r="F8457">
            <v>1</v>
          </cell>
          <cell r="G8457">
            <v>2</v>
          </cell>
          <cell r="H8457" t="str">
            <v>/  /</v>
          </cell>
          <cell r="I8457">
            <v>0</v>
          </cell>
          <cell r="J8457">
            <v>90</v>
          </cell>
          <cell r="K8457">
            <v>6265.25</v>
          </cell>
          <cell r="L8457">
            <v>6265.25</v>
          </cell>
          <cell r="M8457">
            <v>0</v>
          </cell>
          <cell r="N8457">
            <v>0</v>
          </cell>
          <cell r="O8457">
            <v>6265.25</v>
          </cell>
          <cell r="P8457">
            <v>0</v>
          </cell>
        </row>
        <row r="8458">
          <cell r="A8458" t="str">
            <v>0012098910</v>
          </cell>
          <cell r="B8458">
            <v>12098</v>
          </cell>
          <cell r="C8458">
            <v>120980</v>
          </cell>
          <cell r="D8458" t="str">
            <v>NC6</v>
          </cell>
          <cell r="E8458">
            <v>910</v>
          </cell>
          <cell r="F8458">
            <v>1</v>
          </cell>
          <cell r="G8458">
            <v>2</v>
          </cell>
          <cell r="H8458" t="str">
            <v>/  /</v>
          </cell>
          <cell r="I8458">
            <v>0</v>
          </cell>
          <cell r="J8458">
            <v>0</v>
          </cell>
          <cell r="K8458">
            <v>7062</v>
          </cell>
          <cell r="L8458">
            <v>7062</v>
          </cell>
          <cell r="M8458">
            <v>0</v>
          </cell>
          <cell r="N8458">
            <v>0</v>
          </cell>
          <cell r="O8458">
            <v>7062</v>
          </cell>
          <cell r="P8458">
            <v>0</v>
          </cell>
        </row>
        <row r="8459">
          <cell r="A8459" t="str">
            <v>0012098951</v>
          </cell>
          <cell r="B8459">
            <v>12098</v>
          </cell>
          <cell r="C8459">
            <v>120980</v>
          </cell>
          <cell r="D8459" t="str">
            <v>NC6</v>
          </cell>
          <cell r="E8459">
            <v>951</v>
          </cell>
          <cell r="F8459">
            <v>1</v>
          </cell>
          <cell r="G8459">
            <v>1</v>
          </cell>
          <cell r="H8459">
            <v>37993</v>
          </cell>
          <cell r="I8459">
            <v>0</v>
          </cell>
          <cell r="J8459">
            <v>0</v>
          </cell>
          <cell r="K8459">
            <v>653</v>
          </cell>
          <cell r="L8459">
            <v>653</v>
          </cell>
          <cell r="M8459">
            <v>0</v>
          </cell>
          <cell r="N8459">
            <v>0</v>
          </cell>
          <cell r="O8459">
            <v>653</v>
          </cell>
          <cell r="P8459">
            <v>0</v>
          </cell>
        </row>
        <row r="8460">
          <cell r="A8460" t="str">
            <v>0012100101</v>
          </cell>
          <cell r="B8460">
            <v>12100</v>
          </cell>
          <cell r="C8460">
            <v>121000</v>
          </cell>
          <cell r="D8460">
            <v>584</v>
          </cell>
          <cell r="E8460">
            <v>101</v>
          </cell>
          <cell r="F8460">
            <v>1</v>
          </cell>
          <cell r="G8460">
            <v>1</v>
          </cell>
          <cell r="H8460">
            <v>39089</v>
          </cell>
          <cell r="I8460">
            <v>5618</v>
          </cell>
          <cell r="J8460">
            <v>0</v>
          </cell>
          <cell r="K8460">
            <v>5618</v>
          </cell>
          <cell r="L8460">
            <v>5618</v>
          </cell>
          <cell r="M8460">
            <v>0</v>
          </cell>
          <cell r="N8460">
            <v>0</v>
          </cell>
          <cell r="O8460">
            <v>5618</v>
          </cell>
          <cell r="P8460">
            <v>0</v>
          </cell>
        </row>
        <row r="8461">
          <cell r="A8461" t="str">
            <v>0012100103</v>
          </cell>
          <cell r="B8461">
            <v>12100</v>
          </cell>
          <cell r="C8461">
            <v>121000</v>
          </cell>
          <cell r="D8461">
            <v>584</v>
          </cell>
          <cell r="E8461">
            <v>103</v>
          </cell>
          <cell r="F8461">
            <v>1</v>
          </cell>
          <cell r="G8461">
            <v>1</v>
          </cell>
          <cell r="H8461" t="str">
            <v>15/05/99</v>
          </cell>
          <cell r="I8461">
            <v>800</v>
          </cell>
          <cell r="J8461">
            <v>0</v>
          </cell>
          <cell r="K8461">
            <v>800</v>
          </cell>
          <cell r="L8461">
            <v>800</v>
          </cell>
          <cell r="M8461">
            <v>0</v>
          </cell>
          <cell r="N8461">
            <v>0</v>
          </cell>
          <cell r="O8461">
            <v>800</v>
          </cell>
          <cell r="P8461">
            <v>0</v>
          </cell>
        </row>
        <row r="8462">
          <cell r="A8462" t="str">
            <v>0012100106</v>
          </cell>
          <cell r="B8462">
            <v>12100</v>
          </cell>
          <cell r="C8462">
            <v>121000</v>
          </cell>
          <cell r="D8462">
            <v>584</v>
          </cell>
          <cell r="E8462">
            <v>106</v>
          </cell>
          <cell r="F8462">
            <v>1</v>
          </cell>
          <cell r="G8462">
            <v>1</v>
          </cell>
          <cell r="H8462">
            <v>35799</v>
          </cell>
          <cell r="I8462">
            <v>150</v>
          </cell>
          <cell r="J8462">
            <v>0</v>
          </cell>
          <cell r="K8462">
            <v>150</v>
          </cell>
          <cell r="L8462">
            <v>150</v>
          </cell>
          <cell r="M8462">
            <v>0</v>
          </cell>
          <cell r="N8462">
            <v>0</v>
          </cell>
          <cell r="O8462">
            <v>150</v>
          </cell>
          <cell r="P8462">
            <v>0</v>
          </cell>
        </row>
        <row r="8463">
          <cell r="A8463" t="str">
            <v>0012100301</v>
          </cell>
          <cell r="B8463">
            <v>12100</v>
          </cell>
          <cell r="C8463">
            <v>121000</v>
          </cell>
          <cell r="D8463">
            <v>584</v>
          </cell>
          <cell r="E8463">
            <v>301</v>
          </cell>
          <cell r="F8463">
            <v>1</v>
          </cell>
          <cell r="G8463">
            <v>1</v>
          </cell>
          <cell r="H8463" t="str">
            <v>/  /</v>
          </cell>
          <cell r="I8463">
            <v>0</v>
          </cell>
          <cell r="J8463">
            <v>0</v>
          </cell>
          <cell r="K8463">
            <v>6568</v>
          </cell>
          <cell r="L8463">
            <v>6568</v>
          </cell>
          <cell r="M8463">
            <v>0</v>
          </cell>
          <cell r="N8463">
            <v>0</v>
          </cell>
          <cell r="O8463">
            <v>6568</v>
          </cell>
          <cell r="P8463">
            <v>0</v>
          </cell>
        </row>
        <row r="8464">
          <cell r="A8464" t="str">
            <v>0012100511</v>
          </cell>
          <cell r="B8464">
            <v>12100</v>
          </cell>
          <cell r="C8464">
            <v>121000</v>
          </cell>
          <cell r="D8464">
            <v>584</v>
          </cell>
          <cell r="E8464">
            <v>511</v>
          </cell>
          <cell r="F8464">
            <v>1</v>
          </cell>
          <cell r="G8464">
            <v>1</v>
          </cell>
          <cell r="H8464" t="str">
            <v>/  /</v>
          </cell>
          <cell r="I8464">
            <v>0</v>
          </cell>
          <cell r="J8464">
            <v>0</v>
          </cell>
          <cell r="K8464">
            <v>900</v>
          </cell>
          <cell r="L8464">
            <v>900</v>
          </cell>
          <cell r="M8464">
            <v>0</v>
          </cell>
          <cell r="N8464">
            <v>900</v>
          </cell>
          <cell r="O8464">
            <v>900</v>
          </cell>
          <cell r="P8464">
            <v>0</v>
          </cell>
        </row>
        <row r="8465">
          <cell r="A8465" t="str">
            <v>0012100523</v>
          </cell>
          <cell r="B8465">
            <v>12100</v>
          </cell>
          <cell r="C8465">
            <v>121000</v>
          </cell>
          <cell r="D8465">
            <v>584</v>
          </cell>
          <cell r="E8465">
            <v>523</v>
          </cell>
          <cell r="F8465">
            <v>1</v>
          </cell>
          <cell r="G8465">
            <v>1</v>
          </cell>
          <cell r="H8465">
            <v>35799</v>
          </cell>
          <cell r="I8465">
            <v>1</v>
          </cell>
          <cell r="J8465">
            <v>0</v>
          </cell>
          <cell r="K8465">
            <v>1</v>
          </cell>
          <cell r="L8465">
            <v>1</v>
          </cell>
          <cell r="M8465">
            <v>0</v>
          </cell>
          <cell r="N8465">
            <v>0</v>
          </cell>
          <cell r="O8465">
            <v>1</v>
          </cell>
          <cell r="P8465">
            <v>0</v>
          </cell>
        </row>
        <row r="8466">
          <cell r="A8466" t="str">
            <v>0012100601</v>
          </cell>
          <cell r="B8466">
            <v>12100</v>
          </cell>
          <cell r="C8466">
            <v>121000</v>
          </cell>
          <cell r="D8466">
            <v>584</v>
          </cell>
          <cell r="E8466">
            <v>601</v>
          </cell>
          <cell r="F8466">
            <v>1</v>
          </cell>
          <cell r="G8466">
            <v>1</v>
          </cell>
          <cell r="H8466" t="str">
            <v>/  /</v>
          </cell>
          <cell r="I8466">
            <v>0</v>
          </cell>
          <cell r="J8466">
            <v>0</v>
          </cell>
          <cell r="K8466">
            <v>5667</v>
          </cell>
          <cell r="L8466">
            <v>5667</v>
          </cell>
          <cell r="M8466">
            <v>0</v>
          </cell>
          <cell r="N8466">
            <v>0</v>
          </cell>
          <cell r="O8466">
            <v>5667</v>
          </cell>
          <cell r="P8466">
            <v>0</v>
          </cell>
        </row>
        <row r="8467">
          <cell r="A8467" t="str">
            <v>0012100701</v>
          </cell>
          <cell r="B8467">
            <v>12100</v>
          </cell>
          <cell r="C8467">
            <v>121000</v>
          </cell>
          <cell r="D8467">
            <v>584</v>
          </cell>
          <cell r="E8467">
            <v>701</v>
          </cell>
          <cell r="F8467">
            <v>1</v>
          </cell>
          <cell r="G8467">
            <v>1</v>
          </cell>
          <cell r="H8467" t="str">
            <v>/  /</v>
          </cell>
          <cell r="I8467">
            <v>0</v>
          </cell>
          <cell r="J8467">
            <v>0</v>
          </cell>
          <cell r="K8467">
            <v>5667</v>
          </cell>
          <cell r="L8467">
            <v>5667</v>
          </cell>
          <cell r="M8467">
            <v>0</v>
          </cell>
          <cell r="N8467">
            <v>0</v>
          </cell>
          <cell r="O8467">
            <v>5667</v>
          </cell>
          <cell r="P8467">
            <v>0</v>
          </cell>
        </row>
        <row r="8468">
          <cell r="A8468" t="str">
            <v>0012100910</v>
          </cell>
          <cell r="B8468">
            <v>12100</v>
          </cell>
          <cell r="C8468">
            <v>121000</v>
          </cell>
          <cell r="D8468">
            <v>584</v>
          </cell>
          <cell r="E8468">
            <v>910</v>
          </cell>
          <cell r="F8468">
            <v>1</v>
          </cell>
          <cell r="G8468">
            <v>1</v>
          </cell>
          <cell r="H8468" t="str">
            <v>/  /</v>
          </cell>
          <cell r="I8468">
            <v>0</v>
          </cell>
          <cell r="J8468">
            <v>0</v>
          </cell>
          <cell r="K8468">
            <v>6568</v>
          </cell>
          <cell r="L8468">
            <v>6568</v>
          </cell>
          <cell r="M8468">
            <v>0</v>
          </cell>
          <cell r="N8468">
            <v>0</v>
          </cell>
          <cell r="O8468">
            <v>6568</v>
          </cell>
          <cell r="P8468">
            <v>0</v>
          </cell>
        </row>
        <row r="8469">
          <cell r="A8469" t="str">
            <v>0012100951</v>
          </cell>
          <cell r="B8469">
            <v>12100</v>
          </cell>
          <cell r="C8469">
            <v>121000</v>
          </cell>
          <cell r="D8469">
            <v>584</v>
          </cell>
          <cell r="E8469">
            <v>951</v>
          </cell>
          <cell r="F8469">
            <v>1</v>
          </cell>
          <cell r="G8469">
            <v>1</v>
          </cell>
          <cell r="H8469" t="str">
            <v>/  /</v>
          </cell>
          <cell r="I8469">
            <v>0</v>
          </cell>
          <cell r="J8469">
            <v>0</v>
          </cell>
          <cell r="K8469">
            <v>653</v>
          </cell>
          <cell r="L8469">
            <v>653</v>
          </cell>
          <cell r="M8469">
            <v>0</v>
          </cell>
          <cell r="N8469">
            <v>0</v>
          </cell>
          <cell r="O8469">
            <v>653</v>
          </cell>
          <cell r="P8469">
            <v>0</v>
          </cell>
        </row>
        <row r="8470">
          <cell r="A8470" t="str">
            <v>0012101101</v>
          </cell>
          <cell r="B8470">
            <v>12101</v>
          </cell>
          <cell r="C8470">
            <v>121010</v>
          </cell>
          <cell r="D8470">
            <v>252</v>
          </cell>
          <cell r="E8470">
            <v>101</v>
          </cell>
          <cell r="F8470">
            <v>1</v>
          </cell>
          <cell r="G8470">
            <v>1</v>
          </cell>
          <cell r="H8470">
            <v>39084</v>
          </cell>
          <cell r="I8470">
            <v>3586.38</v>
          </cell>
          <cell r="J8470">
            <v>0</v>
          </cell>
          <cell r="K8470">
            <v>3586.38</v>
          </cell>
          <cell r="L8470">
            <v>3586.38</v>
          </cell>
          <cell r="M8470">
            <v>0</v>
          </cell>
          <cell r="N8470">
            <v>0</v>
          </cell>
          <cell r="O8470">
            <v>3586.38</v>
          </cell>
          <cell r="P8470">
            <v>0</v>
          </cell>
        </row>
        <row r="8471">
          <cell r="A8471" t="str">
            <v>0012101103</v>
          </cell>
          <cell r="B8471">
            <v>12101</v>
          </cell>
          <cell r="C8471">
            <v>121010</v>
          </cell>
          <cell r="D8471">
            <v>252</v>
          </cell>
          <cell r="E8471">
            <v>103</v>
          </cell>
          <cell r="F8471">
            <v>1</v>
          </cell>
          <cell r="G8471">
            <v>1</v>
          </cell>
          <cell r="H8471" t="str">
            <v>15/05/04</v>
          </cell>
          <cell r="I8471">
            <v>800</v>
          </cell>
          <cell r="J8471">
            <v>0</v>
          </cell>
          <cell r="K8471">
            <v>800</v>
          </cell>
          <cell r="L8471">
            <v>800</v>
          </cell>
          <cell r="M8471">
            <v>0</v>
          </cell>
          <cell r="N8471">
            <v>0</v>
          </cell>
          <cell r="O8471">
            <v>800</v>
          </cell>
          <cell r="P8471">
            <v>0</v>
          </cell>
        </row>
        <row r="8472">
          <cell r="A8472" t="str">
            <v>0012101106</v>
          </cell>
          <cell r="B8472">
            <v>12101</v>
          </cell>
          <cell r="C8472">
            <v>121010</v>
          </cell>
          <cell r="D8472">
            <v>252</v>
          </cell>
          <cell r="E8472">
            <v>106</v>
          </cell>
          <cell r="F8472">
            <v>1</v>
          </cell>
          <cell r="G8472">
            <v>1</v>
          </cell>
          <cell r="H8472" t="str">
            <v>15/09/98</v>
          </cell>
          <cell r="I8472">
            <v>150</v>
          </cell>
          <cell r="J8472">
            <v>0</v>
          </cell>
          <cell r="K8472">
            <v>150</v>
          </cell>
          <cell r="L8472">
            <v>150</v>
          </cell>
          <cell r="M8472">
            <v>0</v>
          </cell>
          <cell r="N8472">
            <v>0</v>
          </cell>
          <cell r="O8472">
            <v>150</v>
          </cell>
          <cell r="P8472">
            <v>0</v>
          </cell>
        </row>
        <row r="8473">
          <cell r="A8473" t="str">
            <v>0012101172</v>
          </cell>
          <cell r="B8473">
            <v>12101</v>
          </cell>
          <cell r="C8473">
            <v>121010</v>
          </cell>
          <cell r="D8473">
            <v>252</v>
          </cell>
          <cell r="E8473">
            <v>172</v>
          </cell>
          <cell r="F8473">
            <v>1</v>
          </cell>
          <cell r="G8473">
            <v>2</v>
          </cell>
          <cell r="H8473" t="str">
            <v>15/01/08</v>
          </cell>
          <cell r="I8473">
            <v>0</v>
          </cell>
          <cell r="J8473">
            <v>2830.7</v>
          </cell>
          <cell r="K8473">
            <v>2830.7</v>
          </cell>
          <cell r="L8473">
            <v>2830.7</v>
          </cell>
          <cell r="M8473">
            <v>0</v>
          </cell>
          <cell r="N8473">
            <v>0</v>
          </cell>
          <cell r="O8473">
            <v>2830.7</v>
          </cell>
          <cell r="P8473">
            <v>0</v>
          </cell>
        </row>
        <row r="8474">
          <cell r="A8474" t="str">
            <v>0012101301</v>
          </cell>
          <cell r="B8474">
            <v>12101</v>
          </cell>
          <cell r="C8474">
            <v>121010</v>
          </cell>
          <cell r="D8474">
            <v>252</v>
          </cell>
          <cell r="E8474">
            <v>301</v>
          </cell>
          <cell r="F8474">
            <v>1</v>
          </cell>
          <cell r="G8474">
            <v>2</v>
          </cell>
          <cell r="H8474" t="str">
            <v>/  /</v>
          </cell>
          <cell r="I8474">
            <v>0</v>
          </cell>
          <cell r="J8474">
            <v>2830.7</v>
          </cell>
          <cell r="K8474">
            <v>7367.08</v>
          </cell>
          <cell r="L8474">
            <v>7367.08</v>
          </cell>
          <cell r="M8474">
            <v>0</v>
          </cell>
          <cell r="N8474">
            <v>0</v>
          </cell>
          <cell r="O8474">
            <v>7367.08</v>
          </cell>
          <cell r="P8474">
            <v>0</v>
          </cell>
        </row>
        <row r="8475">
          <cell r="A8475" t="str">
            <v>0012101511</v>
          </cell>
          <cell r="B8475">
            <v>12101</v>
          </cell>
          <cell r="C8475">
            <v>121010</v>
          </cell>
          <cell r="D8475">
            <v>252</v>
          </cell>
          <cell r="E8475">
            <v>511</v>
          </cell>
          <cell r="F8475">
            <v>1</v>
          </cell>
          <cell r="G8475">
            <v>2</v>
          </cell>
          <cell r="H8475" t="str">
            <v>/  /</v>
          </cell>
          <cell r="I8475">
            <v>0</v>
          </cell>
          <cell r="J8475">
            <v>566</v>
          </cell>
          <cell r="K8475">
            <v>1466</v>
          </cell>
          <cell r="L8475">
            <v>1466</v>
          </cell>
          <cell r="M8475">
            <v>0</v>
          </cell>
          <cell r="N8475">
            <v>1466</v>
          </cell>
          <cell r="O8475">
            <v>1466</v>
          </cell>
          <cell r="P8475">
            <v>0</v>
          </cell>
        </row>
        <row r="8476">
          <cell r="A8476" t="str">
            <v>0012101523</v>
          </cell>
          <cell r="B8476">
            <v>12101</v>
          </cell>
          <cell r="C8476">
            <v>121010</v>
          </cell>
          <cell r="D8476">
            <v>252</v>
          </cell>
          <cell r="E8476">
            <v>523</v>
          </cell>
          <cell r="F8476">
            <v>1</v>
          </cell>
          <cell r="G8476">
            <v>1</v>
          </cell>
          <cell r="H8476">
            <v>35804</v>
          </cell>
          <cell r="I8476">
            <v>1</v>
          </cell>
          <cell r="J8476">
            <v>0</v>
          </cell>
          <cell r="K8476">
            <v>1</v>
          </cell>
          <cell r="L8476">
            <v>1</v>
          </cell>
          <cell r="M8476">
            <v>0</v>
          </cell>
          <cell r="N8476">
            <v>0</v>
          </cell>
          <cell r="O8476">
            <v>1</v>
          </cell>
          <cell r="P8476">
            <v>0</v>
          </cell>
        </row>
        <row r="8477">
          <cell r="A8477" t="str">
            <v>0012101601</v>
          </cell>
          <cell r="B8477">
            <v>12101</v>
          </cell>
          <cell r="C8477">
            <v>121010</v>
          </cell>
          <cell r="D8477">
            <v>252</v>
          </cell>
          <cell r="E8477">
            <v>601</v>
          </cell>
          <cell r="F8477">
            <v>1</v>
          </cell>
          <cell r="G8477">
            <v>2</v>
          </cell>
          <cell r="H8477" t="str">
            <v>/  /</v>
          </cell>
          <cell r="I8477">
            <v>0</v>
          </cell>
          <cell r="J8477">
            <v>2264.6999999999998</v>
          </cell>
          <cell r="K8477">
            <v>5900.08</v>
          </cell>
          <cell r="L8477">
            <v>5900.08</v>
          </cell>
          <cell r="M8477">
            <v>0</v>
          </cell>
          <cell r="N8477">
            <v>0</v>
          </cell>
          <cell r="O8477">
            <v>5900.08</v>
          </cell>
          <cell r="P8477">
            <v>0</v>
          </cell>
        </row>
        <row r="8478">
          <cell r="A8478" t="str">
            <v>0012101701</v>
          </cell>
          <cell r="B8478">
            <v>12101</v>
          </cell>
          <cell r="C8478">
            <v>121010</v>
          </cell>
          <cell r="D8478">
            <v>252</v>
          </cell>
          <cell r="E8478">
            <v>701</v>
          </cell>
          <cell r="F8478">
            <v>1</v>
          </cell>
          <cell r="G8478">
            <v>2</v>
          </cell>
          <cell r="H8478" t="str">
            <v>/  /</v>
          </cell>
          <cell r="I8478">
            <v>0</v>
          </cell>
          <cell r="J8478">
            <v>2264.6999999999998</v>
          </cell>
          <cell r="K8478">
            <v>5900.08</v>
          </cell>
          <cell r="L8478">
            <v>5900.08</v>
          </cell>
          <cell r="M8478">
            <v>0</v>
          </cell>
          <cell r="N8478">
            <v>0</v>
          </cell>
          <cell r="O8478">
            <v>5900.08</v>
          </cell>
          <cell r="P8478">
            <v>0</v>
          </cell>
        </row>
        <row r="8479">
          <cell r="A8479" t="str">
            <v>0012101910</v>
          </cell>
          <cell r="B8479">
            <v>12101</v>
          </cell>
          <cell r="C8479">
            <v>121010</v>
          </cell>
          <cell r="D8479">
            <v>252</v>
          </cell>
          <cell r="E8479">
            <v>910</v>
          </cell>
          <cell r="F8479">
            <v>1</v>
          </cell>
          <cell r="G8479">
            <v>2</v>
          </cell>
          <cell r="H8479" t="str">
            <v>/  /</v>
          </cell>
          <cell r="I8479">
            <v>0</v>
          </cell>
          <cell r="J8479">
            <v>0</v>
          </cell>
          <cell r="K8479">
            <v>4536.38</v>
          </cell>
          <cell r="L8479">
            <v>4536.38</v>
          </cell>
          <cell r="M8479">
            <v>0</v>
          </cell>
          <cell r="N8479">
            <v>0</v>
          </cell>
          <cell r="O8479">
            <v>4536.38</v>
          </cell>
          <cell r="P8479">
            <v>0</v>
          </cell>
        </row>
        <row r="8480">
          <cell r="A8480" t="str">
            <v>0012101915</v>
          </cell>
          <cell r="B8480">
            <v>12101</v>
          </cell>
          <cell r="C8480">
            <v>121010</v>
          </cell>
          <cell r="D8480">
            <v>252</v>
          </cell>
          <cell r="E8480">
            <v>915</v>
          </cell>
          <cell r="F8480">
            <v>1</v>
          </cell>
          <cell r="G8480">
            <v>2</v>
          </cell>
          <cell r="H8480" t="str">
            <v>/  /</v>
          </cell>
          <cell r="I8480">
            <v>0</v>
          </cell>
          <cell r="J8480">
            <v>2830.7</v>
          </cell>
          <cell r="K8480">
            <v>2830.7</v>
          </cell>
          <cell r="L8480">
            <v>2830.7</v>
          </cell>
          <cell r="M8480">
            <v>0</v>
          </cell>
          <cell r="N8480">
            <v>0</v>
          </cell>
          <cell r="O8480">
            <v>2830.7</v>
          </cell>
          <cell r="P8480">
            <v>0</v>
          </cell>
        </row>
        <row r="8481">
          <cell r="A8481" t="str">
            <v>0012101951</v>
          </cell>
          <cell r="B8481">
            <v>12101</v>
          </cell>
          <cell r="C8481">
            <v>121010</v>
          </cell>
          <cell r="D8481">
            <v>252</v>
          </cell>
          <cell r="E8481">
            <v>951</v>
          </cell>
          <cell r="F8481">
            <v>1</v>
          </cell>
          <cell r="G8481">
            <v>2</v>
          </cell>
          <cell r="H8481" t="str">
            <v>/  /</v>
          </cell>
          <cell r="I8481">
            <v>0</v>
          </cell>
          <cell r="J8481">
            <v>411</v>
          </cell>
          <cell r="K8481">
            <v>1064</v>
          </cell>
          <cell r="L8481">
            <v>1064</v>
          </cell>
          <cell r="M8481">
            <v>0</v>
          </cell>
          <cell r="N8481">
            <v>0</v>
          </cell>
          <cell r="O8481">
            <v>1064</v>
          </cell>
          <cell r="P8481">
            <v>0</v>
          </cell>
        </row>
        <row r="8482">
          <cell r="A8482" t="str">
            <v>0012102101</v>
          </cell>
          <cell r="B8482">
            <v>12102</v>
          </cell>
          <cell r="C8482">
            <v>121020</v>
          </cell>
          <cell r="D8482">
            <v>999</v>
          </cell>
          <cell r="E8482">
            <v>101</v>
          </cell>
          <cell r="F8482">
            <v>1</v>
          </cell>
          <cell r="G8482">
            <v>1</v>
          </cell>
          <cell r="H8482">
            <v>39089</v>
          </cell>
          <cell r="I8482">
            <v>10380</v>
          </cell>
          <cell r="J8482">
            <v>0</v>
          </cell>
          <cell r="K8482">
            <v>10380</v>
          </cell>
          <cell r="L8482">
            <v>10380</v>
          </cell>
          <cell r="M8482">
            <v>0</v>
          </cell>
          <cell r="N8482">
            <v>0</v>
          </cell>
          <cell r="O8482">
            <v>10380</v>
          </cell>
          <cell r="P8482">
            <v>0</v>
          </cell>
        </row>
        <row r="8483">
          <cell r="A8483" t="str">
            <v>0012102301</v>
          </cell>
          <cell r="B8483">
            <v>12102</v>
          </cell>
          <cell r="C8483">
            <v>121020</v>
          </cell>
          <cell r="D8483">
            <v>999</v>
          </cell>
          <cell r="E8483">
            <v>301</v>
          </cell>
          <cell r="F8483">
            <v>1</v>
          </cell>
          <cell r="G8483">
            <v>1</v>
          </cell>
          <cell r="H8483" t="str">
            <v>/  /</v>
          </cell>
          <cell r="I8483">
            <v>0</v>
          </cell>
          <cell r="J8483">
            <v>0</v>
          </cell>
          <cell r="K8483">
            <v>10380</v>
          </cell>
          <cell r="L8483">
            <v>10380</v>
          </cell>
          <cell r="M8483">
            <v>0</v>
          </cell>
          <cell r="N8483">
            <v>0</v>
          </cell>
          <cell r="O8483">
            <v>10380</v>
          </cell>
          <cell r="P8483">
            <v>0</v>
          </cell>
        </row>
        <row r="8484">
          <cell r="A8484" t="str">
            <v>0012102511</v>
          </cell>
          <cell r="B8484">
            <v>12102</v>
          </cell>
          <cell r="C8484">
            <v>121020</v>
          </cell>
          <cell r="D8484">
            <v>999</v>
          </cell>
          <cell r="E8484">
            <v>511</v>
          </cell>
          <cell r="F8484">
            <v>1</v>
          </cell>
          <cell r="G8484">
            <v>1</v>
          </cell>
          <cell r="H8484" t="str">
            <v>/  /</v>
          </cell>
          <cell r="I8484">
            <v>0</v>
          </cell>
          <cell r="J8484">
            <v>0</v>
          </cell>
          <cell r="K8484">
            <v>900</v>
          </cell>
          <cell r="L8484">
            <v>900</v>
          </cell>
          <cell r="M8484">
            <v>0</v>
          </cell>
          <cell r="N8484">
            <v>900</v>
          </cell>
          <cell r="O8484">
            <v>900</v>
          </cell>
          <cell r="P8484">
            <v>0</v>
          </cell>
        </row>
        <row r="8485">
          <cell r="A8485" t="str">
            <v>0012102523</v>
          </cell>
          <cell r="B8485">
            <v>12102</v>
          </cell>
          <cell r="C8485">
            <v>121020</v>
          </cell>
          <cell r="D8485">
            <v>999</v>
          </cell>
          <cell r="E8485">
            <v>523</v>
          </cell>
          <cell r="F8485">
            <v>1</v>
          </cell>
          <cell r="G8485">
            <v>1</v>
          </cell>
          <cell r="H8485" t="str">
            <v>15/03/99</v>
          </cell>
          <cell r="I8485">
            <v>1</v>
          </cell>
          <cell r="J8485">
            <v>0</v>
          </cell>
          <cell r="K8485">
            <v>1</v>
          </cell>
          <cell r="L8485">
            <v>1</v>
          </cell>
          <cell r="M8485">
            <v>0</v>
          </cell>
          <cell r="N8485">
            <v>0</v>
          </cell>
          <cell r="O8485">
            <v>1</v>
          </cell>
          <cell r="P8485">
            <v>0</v>
          </cell>
        </row>
        <row r="8486">
          <cell r="A8486" t="str">
            <v>0012102554</v>
          </cell>
          <cell r="B8486">
            <v>12102</v>
          </cell>
          <cell r="C8486">
            <v>121020</v>
          </cell>
          <cell r="D8486">
            <v>999</v>
          </cell>
          <cell r="E8486">
            <v>554</v>
          </cell>
          <cell r="F8486">
            <v>1</v>
          </cell>
          <cell r="G8486">
            <v>1</v>
          </cell>
          <cell r="H8486">
            <v>39092</v>
          </cell>
          <cell r="I8486">
            <v>645</v>
          </cell>
          <cell r="J8486">
            <v>0</v>
          </cell>
          <cell r="K8486">
            <v>645</v>
          </cell>
          <cell r="L8486">
            <v>645</v>
          </cell>
          <cell r="M8486">
            <v>1935</v>
          </cell>
          <cell r="N8486">
            <v>2580</v>
          </cell>
          <cell r="O8486">
            <v>645</v>
          </cell>
          <cell r="P8486">
            <v>0</v>
          </cell>
        </row>
        <row r="8487">
          <cell r="A8487" t="str">
            <v>0012102601</v>
          </cell>
          <cell r="B8487">
            <v>12102</v>
          </cell>
          <cell r="C8487">
            <v>121020</v>
          </cell>
          <cell r="D8487">
            <v>999</v>
          </cell>
          <cell r="E8487">
            <v>601</v>
          </cell>
          <cell r="F8487">
            <v>1</v>
          </cell>
          <cell r="G8487">
            <v>1</v>
          </cell>
          <cell r="H8487" t="str">
            <v>/  /</v>
          </cell>
          <cell r="I8487">
            <v>0</v>
          </cell>
          <cell r="J8487">
            <v>0</v>
          </cell>
          <cell r="K8487">
            <v>8834</v>
          </cell>
          <cell r="L8487">
            <v>8834</v>
          </cell>
          <cell r="M8487">
            <v>0</v>
          </cell>
          <cell r="N8487">
            <v>0</v>
          </cell>
          <cell r="O8487">
            <v>8834</v>
          </cell>
          <cell r="P8487">
            <v>0</v>
          </cell>
        </row>
        <row r="8488">
          <cell r="A8488" t="str">
            <v>0012102701</v>
          </cell>
          <cell r="B8488">
            <v>12102</v>
          </cell>
          <cell r="C8488">
            <v>121020</v>
          </cell>
          <cell r="D8488">
            <v>999</v>
          </cell>
          <cell r="E8488">
            <v>701</v>
          </cell>
          <cell r="F8488">
            <v>1</v>
          </cell>
          <cell r="G8488">
            <v>1</v>
          </cell>
          <cell r="H8488" t="str">
            <v>/  /</v>
          </cell>
          <cell r="I8488">
            <v>0</v>
          </cell>
          <cell r="J8488">
            <v>0</v>
          </cell>
          <cell r="K8488">
            <v>8834</v>
          </cell>
          <cell r="L8488">
            <v>8834</v>
          </cell>
          <cell r="M8488">
            <v>0</v>
          </cell>
          <cell r="N8488">
            <v>0</v>
          </cell>
          <cell r="O8488">
            <v>8834</v>
          </cell>
          <cell r="P8488">
            <v>0</v>
          </cell>
        </row>
        <row r="8489">
          <cell r="A8489" t="str">
            <v>0012102910</v>
          </cell>
          <cell r="B8489">
            <v>12102</v>
          </cell>
          <cell r="C8489">
            <v>121020</v>
          </cell>
          <cell r="D8489">
            <v>999</v>
          </cell>
          <cell r="E8489">
            <v>910</v>
          </cell>
          <cell r="F8489">
            <v>1</v>
          </cell>
          <cell r="G8489">
            <v>1</v>
          </cell>
          <cell r="H8489" t="str">
            <v>/  /</v>
          </cell>
          <cell r="I8489">
            <v>0</v>
          </cell>
          <cell r="J8489">
            <v>0</v>
          </cell>
          <cell r="K8489">
            <v>10380</v>
          </cell>
          <cell r="L8489">
            <v>10380</v>
          </cell>
          <cell r="M8489">
            <v>0</v>
          </cell>
          <cell r="N8489">
            <v>0</v>
          </cell>
          <cell r="O8489">
            <v>10380</v>
          </cell>
          <cell r="P8489">
            <v>0</v>
          </cell>
        </row>
        <row r="8490">
          <cell r="A8490" t="str">
            <v>0012102951</v>
          </cell>
          <cell r="B8490">
            <v>12102</v>
          </cell>
          <cell r="C8490">
            <v>121020</v>
          </cell>
          <cell r="D8490">
            <v>999</v>
          </cell>
          <cell r="E8490">
            <v>951</v>
          </cell>
          <cell r="F8490">
            <v>1</v>
          </cell>
          <cell r="G8490">
            <v>1</v>
          </cell>
          <cell r="H8490" t="str">
            <v>/  /</v>
          </cell>
          <cell r="I8490">
            <v>0</v>
          </cell>
          <cell r="J8490">
            <v>0</v>
          </cell>
          <cell r="K8490">
            <v>653</v>
          </cell>
          <cell r="L8490">
            <v>653</v>
          </cell>
          <cell r="M8490">
            <v>0</v>
          </cell>
          <cell r="N8490">
            <v>0</v>
          </cell>
          <cell r="O8490">
            <v>653</v>
          </cell>
          <cell r="P8490">
            <v>0</v>
          </cell>
        </row>
        <row r="8491">
          <cell r="A8491" t="str">
            <v>0012104101</v>
          </cell>
          <cell r="B8491">
            <v>12104</v>
          </cell>
          <cell r="C8491">
            <v>121040</v>
          </cell>
          <cell r="D8491" t="str">
            <v>S2K</v>
          </cell>
          <cell r="E8491">
            <v>101</v>
          </cell>
          <cell r="F8491">
            <v>1</v>
          </cell>
          <cell r="G8491">
            <v>1</v>
          </cell>
          <cell r="H8491">
            <v>39089</v>
          </cell>
          <cell r="I8491">
            <v>5708</v>
          </cell>
          <cell r="J8491">
            <v>0</v>
          </cell>
          <cell r="K8491">
            <v>5708</v>
          </cell>
          <cell r="L8491">
            <v>5708</v>
          </cell>
          <cell r="M8491">
            <v>0</v>
          </cell>
          <cell r="N8491">
            <v>0</v>
          </cell>
          <cell r="O8491">
            <v>5708</v>
          </cell>
          <cell r="P8491">
            <v>0</v>
          </cell>
        </row>
        <row r="8492">
          <cell r="A8492" t="str">
            <v>0012104106</v>
          </cell>
          <cell r="B8492">
            <v>12104</v>
          </cell>
          <cell r="C8492">
            <v>121040</v>
          </cell>
          <cell r="D8492" t="str">
            <v>S2K</v>
          </cell>
          <cell r="E8492">
            <v>106</v>
          </cell>
          <cell r="F8492">
            <v>1</v>
          </cell>
          <cell r="G8492">
            <v>1</v>
          </cell>
          <cell r="H8492" t="str">
            <v>15/10/01</v>
          </cell>
          <cell r="I8492">
            <v>150</v>
          </cell>
          <cell r="J8492">
            <v>0</v>
          </cell>
          <cell r="K8492">
            <v>150</v>
          </cell>
          <cell r="L8492">
            <v>150</v>
          </cell>
          <cell r="M8492">
            <v>0</v>
          </cell>
          <cell r="N8492">
            <v>0</v>
          </cell>
          <cell r="O8492">
            <v>150</v>
          </cell>
          <cell r="P8492">
            <v>0</v>
          </cell>
        </row>
        <row r="8493">
          <cell r="A8493" t="str">
            <v>0012104301</v>
          </cell>
          <cell r="B8493">
            <v>12104</v>
          </cell>
          <cell r="C8493">
            <v>121040</v>
          </cell>
          <cell r="D8493" t="str">
            <v>S2K</v>
          </cell>
          <cell r="E8493">
            <v>301</v>
          </cell>
          <cell r="F8493">
            <v>1</v>
          </cell>
          <cell r="G8493">
            <v>1</v>
          </cell>
          <cell r="H8493" t="str">
            <v>/  /</v>
          </cell>
          <cell r="I8493">
            <v>0</v>
          </cell>
          <cell r="J8493">
            <v>0</v>
          </cell>
          <cell r="K8493">
            <v>5858</v>
          </cell>
          <cell r="L8493">
            <v>5858</v>
          </cell>
          <cell r="M8493">
            <v>0</v>
          </cell>
          <cell r="N8493">
            <v>0</v>
          </cell>
          <cell r="O8493">
            <v>5858</v>
          </cell>
          <cell r="P8493">
            <v>0</v>
          </cell>
        </row>
        <row r="8494">
          <cell r="A8494" t="str">
            <v>0012104511</v>
          </cell>
          <cell r="B8494">
            <v>12104</v>
          </cell>
          <cell r="C8494">
            <v>121040</v>
          </cell>
          <cell r="D8494" t="str">
            <v>S2K</v>
          </cell>
          <cell r="E8494">
            <v>511</v>
          </cell>
          <cell r="F8494">
            <v>1</v>
          </cell>
          <cell r="G8494">
            <v>1</v>
          </cell>
          <cell r="H8494" t="str">
            <v>/  /</v>
          </cell>
          <cell r="I8494">
            <v>0</v>
          </cell>
          <cell r="J8494">
            <v>0</v>
          </cell>
          <cell r="K8494">
            <v>900</v>
          </cell>
          <cell r="L8494">
            <v>900</v>
          </cell>
          <cell r="M8494">
            <v>0</v>
          </cell>
          <cell r="N8494">
            <v>900</v>
          </cell>
          <cell r="O8494">
            <v>900</v>
          </cell>
          <cell r="P8494">
            <v>0</v>
          </cell>
        </row>
        <row r="8495">
          <cell r="A8495" t="str">
            <v>0012104601</v>
          </cell>
          <cell r="B8495">
            <v>12104</v>
          </cell>
          <cell r="C8495">
            <v>121040</v>
          </cell>
          <cell r="D8495" t="str">
            <v>S2K</v>
          </cell>
          <cell r="E8495">
            <v>601</v>
          </cell>
          <cell r="F8495">
            <v>1</v>
          </cell>
          <cell r="G8495">
            <v>1</v>
          </cell>
          <cell r="H8495" t="str">
            <v>/  /</v>
          </cell>
          <cell r="I8495">
            <v>0</v>
          </cell>
          <cell r="J8495">
            <v>0</v>
          </cell>
          <cell r="K8495">
            <v>4958</v>
          </cell>
          <cell r="L8495">
            <v>4958</v>
          </cell>
          <cell r="M8495">
            <v>0</v>
          </cell>
          <cell r="N8495">
            <v>0</v>
          </cell>
          <cell r="O8495">
            <v>4958</v>
          </cell>
          <cell r="P8495">
            <v>0</v>
          </cell>
        </row>
        <row r="8496">
          <cell r="A8496" t="str">
            <v>0012104701</v>
          </cell>
          <cell r="B8496">
            <v>12104</v>
          </cell>
          <cell r="C8496">
            <v>121040</v>
          </cell>
          <cell r="D8496" t="str">
            <v>S2K</v>
          </cell>
          <cell r="E8496">
            <v>701</v>
          </cell>
          <cell r="F8496">
            <v>1</v>
          </cell>
          <cell r="G8496">
            <v>1</v>
          </cell>
          <cell r="H8496" t="str">
            <v>/  /</v>
          </cell>
          <cell r="I8496">
            <v>0</v>
          </cell>
          <cell r="J8496">
            <v>0</v>
          </cell>
          <cell r="K8496">
            <v>4958</v>
          </cell>
          <cell r="L8496">
            <v>4958</v>
          </cell>
          <cell r="M8496">
            <v>0</v>
          </cell>
          <cell r="N8496">
            <v>0</v>
          </cell>
          <cell r="O8496">
            <v>4958</v>
          </cell>
          <cell r="P8496">
            <v>0</v>
          </cell>
        </row>
        <row r="8497">
          <cell r="A8497" t="str">
            <v>0012104910</v>
          </cell>
          <cell r="B8497">
            <v>12104</v>
          </cell>
          <cell r="C8497">
            <v>121040</v>
          </cell>
          <cell r="D8497" t="str">
            <v>S2K</v>
          </cell>
          <cell r="E8497">
            <v>910</v>
          </cell>
          <cell r="F8497">
            <v>1</v>
          </cell>
          <cell r="G8497">
            <v>1</v>
          </cell>
          <cell r="H8497" t="str">
            <v>/  /</v>
          </cell>
          <cell r="I8497">
            <v>0</v>
          </cell>
          <cell r="J8497">
            <v>0</v>
          </cell>
          <cell r="K8497">
            <v>5858</v>
          </cell>
          <cell r="L8497">
            <v>5858</v>
          </cell>
          <cell r="M8497">
            <v>0</v>
          </cell>
          <cell r="N8497">
            <v>0</v>
          </cell>
          <cell r="O8497">
            <v>5858</v>
          </cell>
          <cell r="P8497">
            <v>0</v>
          </cell>
        </row>
        <row r="8498">
          <cell r="A8498" t="str">
            <v>0012104951</v>
          </cell>
          <cell r="B8498">
            <v>12104</v>
          </cell>
          <cell r="C8498">
            <v>121040</v>
          </cell>
          <cell r="D8498" t="str">
            <v>S2K</v>
          </cell>
          <cell r="E8498">
            <v>951</v>
          </cell>
          <cell r="F8498">
            <v>1</v>
          </cell>
          <cell r="G8498">
            <v>1</v>
          </cell>
          <cell r="H8498" t="str">
            <v>/  /</v>
          </cell>
          <cell r="I8498">
            <v>0</v>
          </cell>
          <cell r="J8498">
            <v>0</v>
          </cell>
          <cell r="K8498">
            <v>653</v>
          </cell>
          <cell r="L8498">
            <v>653</v>
          </cell>
          <cell r="M8498">
            <v>0</v>
          </cell>
          <cell r="N8498">
            <v>0</v>
          </cell>
          <cell r="O8498">
            <v>653</v>
          </cell>
          <cell r="P8498">
            <v>0</v>
          </cell>
        </row>
        <row r="8499">
          <cell r="A8499" t="str">
            <v>0012112101</v>
          </cell>
          <cell r="B8499">
            <v>12112</v>
          </cell>
          <cell r="C8499">
            <v>121120</v>
          </cell>
          <cell r="D8499">
            <v>756</v>
          </cell>
          <cell r="E8499">
            <v>101</v>
          </cell>
          <cell r="F8499">
            <v>1</v>
          </cell>
          <cell r="G8499">
            <v>1</v>
          </cell>
          <cell r="H8499">
            <v>39089</v>
          </cell>
          <cell r="I8499">
            <v>9884</v>
          </cell>
          <cell r="J8499">
            <v>0</v>
          </cell>
          <cell r="K8499">
            <v>9884</v>
          </cell>
          <cell r="L8499">
            <v>9884</v>
          </cell>
          <cell r="M8499">
            <v>0</v>
          </cell>
          <cell r="N8499">
            <v>0</v>
          </cell>
          <cell r="O8499">
            <v>9884</v>
          </cell>
          <cell r="P8499">
            <v>0</v>
          </cell>
        </row>
        <row r="8500">
          <cell r="A8500" t="str">
            <v>0012112106</v>
          </cell>
          <cell r="B8500">
            <v>12112</v>
          </cell>
          <cell r="C8500">
            <v>121120</v>
          </cell>
          <cell r="D8500">
            <v>756</v>
          </cell>
          <cell r="E8500">
            <v>106</v>
          </cell>
          <cell r="F8500">
            <v>1</v>
          </cell>
          <cell r="G8500">
            <v>1</v>
          </cell>
          <cell r="H8500">
            <v>35437</v>
          </cell>
          <cell r="I8500">
            <v>150</v>
          </cell>
          <cell r="J8500">
            <v>0</v>
          </cell>
          <cell r="K8500">
            <v>150</v>
          </cell>
          <cell r="L8500">
            <v>150</v>
          </cell>
          <cell r="M8500">
            <v>0</v>
          </cell>
          <cell r="N8500">
            <v>0</v>
          </cell>
          <cell r="O8500">
            <v>150</v>
          </cell>
          <cell r="P8500">
            <v>0</v>
          </cell>
        </row>
        <row r="8501">
          <cell r="A8501" t="str">
            <v>0012112263</v>
          </cell>
          <cell r="B8501">
            <v>12112</v>
          </cell>
          <cell r="C8501">
            <v>121120</v>
          </cell>
          <cell r="D8501">
            <v>756</v>
          </cell>
          <cell r="E8501">
            <v>263</v>
          </cell>
          <cell r="F8501">
            <v>1</v>
          </cell>
          <cell r="G8501">
            <v>2</v>
          </cell>
          <cell r="H8501" t="str">
            <v>21/01/08</v>
          </cell>
          <cell r="I8501">
            <v>0</v>
          </cell>
          <cell r="J8501">
            <v>290</v>
          </cell>
          <cell r="K8501">
            <v>290</v>
          </cell>
          <cell r="L8501">
            <v>290</v>
          </cell>
          <cell r="M8501">
            <v>0</v>
          </cell>
          <cell r="N8501">
            <v>0</v>
          </cell>
          <cell r="O8501">
            <v>290</v>
          </cell>
          <cell r="P8501">
            <v>0</v>
          </cell>
        </row>
        <row r="8502">
          <cell r="A8502" t="str">
            <v>0012112301</v>
          </cell>
          <cell r="B8502">
            <v>12112</v>
          </cell>
          <cell r="C8502">
            <v>121120</v>
          </cell>
          <cell r="D8502">
            <v>756</v>
          </cell>
          <cell r="E8502">
            <v>301</v>
          </cell>
          <cell r="F8502">
            <v>1</v>
          </cell>
          <cell r="G8502">
            <v>2</v>
          </cell>
          <cell r="H8502" t="str">
            <v>/  /</v>
          </cell>
          <cell r="I8502">
            <v>0</v>
          </cell>
          <cell r="J8502">
            <v>290</v>
          </cell>
          <cell r="K8502">
            <v>10324</v>
          </cell>
          <cell r="L8502">
            <v>10324</v>
          </cell>
          <cell r="M8502">
            <v>0</v>
          </cell>
          <cell r="N8502">
            <v>0</v>
          </cell>
          <cell r="O8502">
            <v>10324</v>
          </cell>
          <cell r="P8502">
            <v>0</v>
          </cell>
        </row>
        <row r="8503">
          <cell r="A8503" t="str">
            <v>0012112511</v>
          </cell>
          <cell r="B8503">
            <v>12112</v>
          </cell>
          <cell r="C8503">
            <v>121120</v>
          </cell>
          <cell r="D8503">
            <v>756</v>
          </cell>
          <cell r="E8503">
            <v>511</v>
          </cell>
          <cell r="F8503">
            <v>1</v>
          </cell>
          <cell r="G8503">
            <v>1</v>
          </cell>
          <cell r="H8503" t="str">
            <v>/  /</v>
          </cell>
          <cell r="I8503">
            <v>0</v>
          </cell>
          <cell r="J8503">
            <v>0</v>
          </cell>
          <cell r="K8503">
            <v>810</v>
          </cell>
          <cell r="L8503">
            <v>810</v>
          </cell>
          <cell r="M8503">
            <v>0</v>
          </cell>
          <cell r="N8503">
            <v>810</v>
          </cell>
          <cell r="O8503">
            <v>810</v>
          </cell>
          <cell r="P8503">
            <v>0</v>
          </cell>
        </row>
        <row r="8504">
          <cell r="A8504" t="str">
            <v>0012112555</v>
          </cell>
          <cell r="B8504">
            <v>12112</v>
          </cell>
          <cell r="C8504">
            <v>121120</v>
          </cell>
          <cell r="D8504">
            <v>756</v>
          </cell>
          <cell r="E8504">
            <v>555</v>
          </cell>
          <cell r="F8504">
            <v>1</v>
          </cell>
          <cell r="G8504">
            <v>1</v>
          </cell>
          <cell r="H8504">
            <v>38729</v>
          </cell>
          <cell r="I8504">
            <v>0</v>
          </cell>
          <cell r="J8504">
            <v>0</v>
          </cell>
          <cell r="K8504">
            <v>1003.4</v>
          </cell>
          <cell r="L8504">
            <v>1003.4</v>
          </cell>
          <cell r="M8504">
            <v>0</v>
          </cell>
          <cell r="N8504">
            <v>0</v>
          </cell>
          <cell r="O8504">
            <v>1003.4</v>
          </cell>
          <cell r="P8504">
            <v>0</v>
          </cell>
        </row>
        <row r="8505">
          <cell r="A8505" t="str">
            <v>0012112601</v>
          </cell>
          <cell r="B8505">
            <v>12112</v>
          </cell>
          <cell r="C8505">
            <v>121120</v>
          </cell>
          <cell r="D8505">
            <v>756</v>
          </cell>
          <cell r="E8505">
            <v>601</v>
          </cell>
          <cell r="F8505">
            <v>1</v>
          </cell>
          <cell r="G8505">
            <v>2</v>
          </cell>
          <cell r="H8505" t="str">
            <v>/  /</v>
          </cell>
          <cell r="I8505">
            <v>0</v>
          </cell>
          <cell r="J8505">
            <v>290</v>
          </cell>
          <cell r="K8505">
            <v>8510.6</v>
          </cell>
          <cell r="L8505">
            <v>8510.6</v>
          </cell>
          <cell r="M8505">
            <v>0</v>
          </cell>
          <cell r="N8505">
            <v>0</v>
          </cell>
          <cell r="O8505">
            <v>8510.6</v>
          </cell>
          <cell r="P8505">
            <v>0</v>
          </cell>
        </row>
        <row r="8506">
          <cell r="A8506" t="str">
            <v>0012112701</v>
          </cell>
          <cell r="B8506">
            <v>12112</v>
          </cell>
          <cell r="C8506">
            <v>121120</v>
          </cell>
          <cell r="D8506">
            <v>756</v>
          </cell>
          <cell r="E8506">
            <v>701</v>
          </cell>
          <cell r="F8506">
            <v>1</v>
          </cell>
          <cell r="G8506">
            <v>2</v>
          </cell>
          <cell r="H8506" t="str">
            <v>/  /</v>
          </cell>
          <cell r="I8506">
            <v>0</v>
          </cell>
          <cell r="J8506">
            <v>290</v>
          </cell>
          <cell r="K8506">
            <v>8510.6</v>
          </cell>
          <cell r="L8506">
            <v>8510.6</v>
          </cell>
          <cell r="M8506">
            <v>0</v>
          </cell>
          <cell r="N8506">
            <v>0</v>
          </cell>
          <cell r="O8506">
            <v>8510.6</v>
          </cell>
          <cell r="P8506">
            <v>0</v>
          </cell>
        </row>
        <row r="8507">
          <cell r="A8507" t="str">
            <v>0012112910</v>
          </cell>
          <cell r="B8507">
            <v>12112</v>
          </cell>
          <cell r="C8507">
            <v>121120</v>
          </cell>
          <cell r="D8507">
            <v>756</v>
          </cell>
          <cell r="E8507">
            <v>910</v>
          </cell>
          <cell r="F8507">
            <v>1</v>
          </cell>
          <cell r="G8507">
            <v>2</v>
          </cell>
          <cell r="H8507" t="str">
            <v>/  /</v>
          </cell>
          <cell r="I8507">
            <v>0</v>
          </cell>
          <cell r="J8507">
            <v>0</v>
          </cell>
          <cell r="K8507">
            <v>10034</v>
          </cell>
          <cell r="L8507">
            <v>10034</v>
          </cell>
          <cell r="M8507">
            <v>0</v>
          </cell>
          <cell r="N8507">
            <v>0</v>
          </cell>
          <cell r="O8507">
            <v>10034</v>
          </cell>
          <cell r="P8507">
            <v>0</v>
          </cell>
        </row>
        <row r="8508">
          <cell r="A8508" t="str">
            <v>0012112951</v>
          </cell>
          <cell r="B8508">
            <v>12112</v>
          </cell>
          <cell r="C8508">
            <v>121120</v>
          </cell>
          <cell r="D8508">
            <v>756</v>
          </cell>
          <cell r="E8508">
            <v>951</v>
          </cell>
          <cell r="F8508">
            <v>1</v>
          </cell>
          <cell r="G8508">
            <v>1</v>
          </cell>
          <cell r="H8508" t="str">
            <v>31/12/01</v>
          </cell>
          <cell r="I8508">
            <v>0</v>
          </cell>
          <cell r="J8508">
            <v>0</v>
          </cell>
          <cell r="K8508">
            <v>473</v>
          </cell>
          <cell r="L8508">
            <v>473</v>
          </cell>
          <cell r="M8508">
            <v>0</v>
          </cell>
          <cell r="N8508">
            <v>0</v>
          </cell>
          <cell r="O8508">
            <v>473</v>
          </cell>
          <cell r="P8508">
            <v>0</v>
          </cell>
        </row>
        <row r="8509">
          <cell r="A8509" t="str">
            <v>0012116101</v>
          </cell>
          <cell r="B8509">
            <v>12116</v>
          </cell>
          <cell r="C8509">
            <v>121160</v>
          </cell>
          <cell r="D8509">
            <v>575</v>
          </cell>
          <cell r="E8509">
            <v>101</v>
          </cell>
          <cell r="F8509">
            <v>1</v>
          </cell>
          <cell r="G8509">
            <v>1</v>
          </cell>
          <cell r="H8509">
            <v>39089</v>
          </cell>
          <cell r="I8509">
            <v>3792.5</v>
          </cell>
          <cell r="J8509">
            <v>0</v>
          </cell>
          <cell r="K8509">
            <v>3792.5</v>
          </cell>
          <cell r="L8509">
            <v>3792.5</v>
          </cell>
          <cell r="M8509">
            <v>0</v>
          </cell>
          <cell r="N8509">
            <v>0</v>
          </cell>
          <cell r="O8509">
            <v>3792.5</v>
          </cell>
          <cell r="P8509">
            <v>0</v>
          </cell>
        </row>
        <row r="8510">
          <cell r="A8510" t="str">
            <v>0012116103</v>
          </cell>
          <cell r="B8510">
            <v>12116</v>
          </cell>
          <cell r="C8510">
            <v>121160</v>
          </cell>
          <cell r="D8510">
            <v>575</v>
          </cell>
          <cell r="E8510">
            <v>103</v>
          </cell>
          <cell r="F8510">
            <v>1</v>
          </cell>
          <cell r="G8510">
            <v>1</v>
          </cell>
          <cell r="H8510">
            <v>38728</v>
          </cell>
          <cell r="I8510">
            <v>400</v>
          </cell>
          <cell r="J8510">
            <v>0</v>
          </cell>
          <cell r="K8510">
            <v>400</v>
          </cell>
          <cell r="L8510">
            <v>400</v>
          </cell>
          <cell r="M8510">
            <v>0</v>
          </cell>
          <cell r="N8510">
            <v>0</v>
          </cell>
          <cell r="O8510">
            <v>400</v>
          </cell>
          <cell r="P8510">
            <v>0</v>
          </cell>
        </row>
        <row r="8511">
          <cell r="A8511" t="str">
            <v>0012116106</v>
          </cell>
          <cell r="B8511">
            <v>12116</v>
          </cell>
          <cell r="C8511">
            <v>121160</v>
          </cell>
          <cell r="D8511">
            <v>575</v>
          </cell>
          <cell r="E8511">
            <v>106</v>
          </cell>
          <cell r="F8511">
            <v>1</v>
          </cell>
          <cell r="G8511">
            <v>1</v>
          </cell>
          <cell r="H8511">
            <v>38728</v>
          </cell>
          <cell r="I8511">
            <v>75</v>
          </cell>
          <cell r="J8511">
            <v>0</v>
          </cell>
          <cell r="K8511">
            <v>75</v>
          </cell>
          <cell r="L8511">
            <v>75</v>
          </cell>
          <cell r="M8511">
            <v>0</v>
          </cell>
          <cell r="N8511">
            <v>0</v>
          </cell>
          <cell r="O8511">
            <v>75</v>
          </cell>
          <cell r="P8511">
            <v>0</v>
          </cell>
        </row>
        <row r="8512">
          <cell r="A8512" t="str">
            <v>0012116301</v>
          </cell>
          <cell r="B8512">
            <v>12116</v>
          </cell>
          <cell r="C8512">
            <v>121160</v>
          </cell>
          <cell r="D8512">
            <v>575</v>
          </cell>
          <cell r="E8512">
            <v>301</v>
          </cell>
          <cell r="F8512">
            <v>1</v>
          </cell>
          <cell r="G8512">
            <v>1</v>
          </cell>
          <cell r="H8512" t="str">
            <v>/  /</v>
          </cell>
          <cell r="I8512">
            <v>0</v>
          </cell>
          <cell r="J8512">
            <v>0</v>
          </cell>
          <cell r="K8512">
            <v>4267.5</v>
          </cell>
          <cell r="L8512">
            <v>4267.5</v>
          </cell>
          <cell r="M8512">
            <v>0</v>
          </cell>
          <cell r="N8512">
            <v>0</v>
          </cell>
          <cell r="O8512">
            <v>4267.5</v>
          </cell>
          <cell r="P8512">
            <v>0</v>
          </cell>
        </row>
        <row r="8513">
          <cell r="A8513" t="str">
            <v>0012116511</v>
          </cell>
          <cell r="B8513">
            <v>12116</v>
          </cell>
          <cell r="C8513">
            <v>121160</v>
          </cell>
          <cell r="D8513">
            <v>575</v>
          </cell>
          <cell r="E8513">
            <v>511</v>
          </cell>
          <cell r="F8513">
            <v>1</v>
          </cell>
          <cell r="G8513">
            <v>1</v>
          </cell>
          <cell r="H8513" t="str">
            <v>/  /</v>
          </cell>
          <cell r="I8513">
            <v>0</v>
          </cell>
          <cell r="J8513">
            <v>0</v>
          </cell>
          <cell r="K8513">
            <v>853</v>
          </cell>
          <cell r="L8513">
            <v>853</v>
          </cell>
          <cell r="M8513">
            <v>0</v>
          </cell>
          <cell r="N8513">
            <v>853</v>
          </cell>
          <cell r="O8513">
            <v>853</v>
          </cell>
          <cell r="P8513">
            <v>0</v>
          </cell>
        </row>
        <row r="8514">
          <cell r="A8514" t="str">
            <v>0012116523</v>
          </cell>
          <cell r="B8514">
            <v>12116</v>
          </cell>
          <cell r="C8514">
            <v>121160</v>
          </cell>
          <cell r="D8514">
            <v>575</v>
          </cell>
          <cell r="E8514">
            <v>523</v>
          </cell>
          <cell r="F8514">
            <v>1</v>
          </cell>
          <cell r="G8514">
            <v>1</v>
          </cell>
          <cell r="H8514">
            <v>35828</v>
          </cell>
          <cell r="I8514">
            <v>1</v>
          </cell>
          <cell r="J8514">
            <v>0</v>
          </cell>
          <cell r="K8514">
            <v>1</v>
          </cell>
          <cell r="L8514">
            <v>1</v>
          </cell>
          <cell r="M8514">
            <v>0</v>
          </cell>
          <cell r="N8514">
            <v>0</v>
          </cell>
          <cell r="O8514">
            <v>1</v>
          </cell>
          <cell r="P8514">
            <v>0</v>
          </cell>
        </row>
        <row r="8515">
          <cell r="A8515" t="str">
            <v>0012116555</v>
          </cell>
          <cell r="B8515">
            <v>12116</v>
          </cell>
          <cell r="C8515">
            <v>121160</v>
          </cell>
          <cell r="D8515">
            <v>575</v>
          </cell>
          <cell r="E8515">
            <v>555</v>
          </cell>
          <cell r="F8515">
            <v>1</v>
          </cell>
          <cell r="G8515">
            <v>1</v>
          </cell>
          <cell r="H8515" t="str">
            <v>00/00/00</v>
          </cell>
          <cell r="I8515">
            <v>0</v>
          </cell>
          <cell r="J8515">
            <v>0</v>
          </cell>
          <cell r="K8515">
            <v>37.92</v>
          </cell>
          <cell r="L8515">
            <v>37.92</v>
          </cell>
          <cell r="M8515">
            <v>0</v>
          </cell>
          <cell r="N8515">
            <v>0</v>
          </cell>
          <cell r="O8515">
            <v>37.92</v>
          </cell>
          <cell r="P8515">
            <v>0</v>
          </cell>
        </row>
        <row r="8516">
          <cell r="A8516" t="str">
            <v>0012116601</v>
          </cell>
          <cell r="B8516">
            <v>12116</v>
          </cell>
          <cell r="C8516">
            <v>121160</v>
          </cell>
          <cell r="D8516">
            <v>575</v>
          </cell>
          <cell r="E8516">
            <v>601</v>
          </cell>
          <cell r="F8516">
            <v>1</v>
          </cell>
          <cell r="G8516">
            <v>1</v>
          </cell>
          <cell r="H8516" t="str">
            <v>/  /</v>
          </cell>
          <cell r="I8516">
            <v>0</v>
          </cell>
          <cell r="J8516">
            <v>0</v>
          </cell>
          <cell r="K8516">
            <v>3375.58</v>
          </cell>
          <cell r="L8516">
            <v>3375.58</v>
          </cell>
          <cell r="M8516">
            <v>0</v>
          </cell>
          <cell r="N8516">
            <v>0</v>
          </cell>
          <cell r="O8516">
            <v>3375.58</v>
          </cell>
          <cell r="P8516">
            <v>0</v>
          </cell>
        </row>
        <row r="8517">
          <cell r="A8517" t="str">
            <v>0012116701</v>
          </cell>
          <cell r="B8517">
            <v>12116</v>
          </cell>
          <cell r="C8517">
            <v>121160</v>
          </cell>
          <cell r="D8517">
            <v>575</v>
          </cell>
          <cell r="E8517">
            <v>701</v>
          </cell>
          <cell r="F8517">
            <v>1</v>
          </cell>
          <cell r="G8517">
            <v>1</v>
          </cell>
          <cell r="H8517" t="str">
            <v>/  /</v>
          </cell>
          <cell r="I8517">
            <v>0</v>
          </cell>
          <cell r="J8517">
            <v>0</v>
          </cell>
          <cell r="K8517">
            <v>3375.58</v>
          </cell>
          <cell r="L8517">
            <v>3375.58</v>
          </cell>
          <cell r="M8517">
            <v>0</v>
          </cell>
          <cell r="N8517">
            <v>0</v>
          </cell>
          <cell r="O8517">
            <v>3375.58</v>
          </cell>
          <cell r="P8517">
            <v>0</v>
          </cell>
        </row>
        <row r="8518">
          <cell r="A8518" t="str">
            <v>0012116910</v>
          </cell>
          <cell r="B8518">
            <v>12116</v>
          </cell>
          <cell r="C8518">
            <v>121160</v>
          </cell>
          <cell r="D8518">
            <v>575</v>
          </cell>
          <cell r="E8518">
            <v>910</v>
          </cell>
          <cell r="F8518">
            <v>1</v>
          </cell>
          <cell r="G8518">
            <v>1</v>
          </cell>
          <cell r="H8518" t="str">
            <v>/  /</v>
          </cell>
          <cell r="I8518">
            <v>0</v>
          </cell>
          <cell r="J8518">
            <v>0</v>
          </cell>
          <cell r="K8518">
            <v>4267.5</v>
          </cell>
          <cell r="L8518">
            <v>4267.5</v>
          </cell>
          <cell r="M8518">
            <v>0</v>
          </cell>
          <cell r="N8518">
            <v>0</v>
          </cell>
          <cell r="O8518">
            <v>4267.5</v>
          </cell>
          <cell r="P8518">
            <v>0</v>
          </cell>
        </row>
        <row r="8519">
          <cell r="A8519" t="str">
            <v>0012116951</v>
          </cell>
          <cell r="B8519">
            <v>12116</v>
          </cell>
          <cell r="C8519">
            <v>121160</v>
          </cell>
          <cell r="D8519">
            <v>575</v>
          </cell>
          <cell r="E8519">
            <v>951</v>
          </cell>
          <cell r="F8519">
            <v>1</v>
          </cell>
          <cell r="G8519">
            <v>1</v>
          </cell>
          <cell r="H8519" t="str">
            <v>/  /</v>
          </cell>
          <cell r="I8519">
            <v>0</v>
          </cell>
          <cell r="J8519">
            <v>0</v>
          </cell>
          <cell r="K8519">
            <v>619</v>
          </cell>
          <cell r="L8519">
            <v>619</v>
          </cell>
          <cell r="M8519">
            <v>0</v>
          </cell>
          <cell r="N8519">
            <v>0</v>
          </cell>
          <cell r="O8519">
            <v>619</v>
          </cell>
          <cell r="P8519">
            <v>0</v>
          </cell>
        </row>
        <row r="8520">
          <cell r="A8520" t="str">
            <v>0012117101</v>
          </cell>
          <cell r="B8520">
            <v>12117</v>
          </cell>
          <cell r="C8520">
            <v>121170</v>
          </cell>
          <cell r="D8520">
            <v>735</v>
          </cell>
          <cell r="E8520">
            <v>101</v>
          </cell>
          <cell r="F8520">
            <v>1</v>
          </cell>
          <cell r="G8520">
            <v>1</v>
          </cell>
          <cell r="H8520">
            <v>39448</v>
          </cell>
          <cell r="I8520">
            <v>16900</v>
          </cell>
          <cell r="J8520">
            <v>0</v>
          </cell>
          <cell r="K8520">
            <v>16900</v>
          </cell>
          <cell r="L8520">
            <v>16900</v>
          </cell>
          <cell r="M8520">
            <v>0</v>
          </cell>
          <cell r="N8520">
            <v>0</v>
          </cell>
          <cell r="O8520">
            <v>16900</v>
          </cell>
          <cell r="P8520">
            <v>0</v>
          </cell>
        </row>
        <row r="8521">
          <cell r="A8521" t="str">
            <v>0012117104</v>
          </cell>
          <cell r="B8521">
            <v>12117</v>
          </cell>
          <cell r="C8521">
            <v>121170</v>
          </cell>
          <cell r="D8521">
            <v>735</v>
          </cell>
          <cell r="E8521">
            <v>104</v>
          </cell>
          <cell r="F8521">
            <v>1</v>
          </cell>
          <cell r="G8521">
            <v>1</v>
          </cell>
          <cell r="H8521">
            <v>39448</v>
          </cell>
          <cell r="I8521">
            <v>4500</v>
          </cell>
          <cell r="J8521">
            <v>0</v>
          </cell>
          <cell r="K8521">
            <v>4500</v>
          </cell>
          <cell r="L8521">
            <v>4500</v>
          </cell>
          <cell r="M8521">
            <v>0</v>
          </cell>
          <cell r="N8521">
            <v>0</v>
          </cell>
          <cell r="O8521">
            <v>4500</v>
          </cell>
          <cell r="P8521">
            <v>0</v>
          </cell>
        </row>
        <row r="8522">
          <cell r="A8522" t="str">
            <v>0012117296</v>
          </cell>
          <cell r="B8522">
            <v>12117</v>
          </cell>
          <cell r="C8522">
            <v>121170</v>
          </cell>
          <cell r="D8522">
            <v>735</v>
          </cell>
          <cell r="E8522">
            <v>296</v>
          </cell>
          <cell r="F8522">
            <v>1</v>
          </cell>
          <cell r="G8522">
            <v>1</v>
          </cell>
          <cell r="H8522">
            <v>39448</v>
          </cell>
          <cell r="I8522">
            <v>0</v>
          </cell>
          <cell r="J8522">
            <v>0</v>
          </cell>
          <cell r="K8522">
            <v>186.7</v>
          </cell>
          <cell r="L8522">
            <v>186.7</v>
          </cell>
          <cell r="M8522">
            <v>0</v>
          </cell>
          <cell r="N8522">
            <v>0</v>
          </cell>
          <cell r="O8522">
            <v>186.7</v>
          </cell>
          <cell r="P8522">
            <v>0</v>
          </cell>
        </row>
        <row r="8523">
          <cell r="A8523" t="str">
            <v>0012117301</v>
          </cell>
          <cell r="B8523">
            <v>12117</v>
          </cell>
          <cell r="C8523">
            <v>121170</v>
          </cell>
          <cell r="D8523">
            <v>735</v>
          </cell>
          <cell r="E8523">
            <v>301</v>
          </cell>
          <cell r="F8523">
            <v>1</v>
          </cell>
          <cell r="G8523">
            <v>1</v>
          </cell>
          <cell r="H8523" t="str">
            <v>/  /</v>
          </cell>
          <cell r="I8523">
            <v>0</v>
          </cell>
          <cell r="J8523">
            <v>0</v>
          </cell>
          <cell r="K8523">
            <v>21586.7</v>
          </cell>
          <cell r="L8523">
            <v>21586.7</v>
          </cell>
          <cell r="M8523">
            <v>0</v>
          </cell>
          <cell r="N8523">
            <v>0</v>
          </cell>
          <cell r="O8523">
            <v>21586.7</v>
          </cell>
          <cell r="P8523">
            <v>0</v>
          </cell>
        </row>
        <row r="8524">
          <cell r="A8524" t="str">
            <v>0012117511</v>
          </cell>
          <cell r="B8524">
            <v>12117</v>
          </cell>
          <cell r="C8524">
            <v>121170</v>
          </cell>
          <cell r="D8524">
            <v>735</v>
          </cell>
          <cell r="E8524">
            <v>511</v>
          </cell>
          <cell r="F8524">
            <v>1</v>
          </cell>
          <cell r="G8524">
            <v>1</v>
          </cell>
          <cell r="H8524" t="str">
            <v>/  /</v>
          </cell>
          <cell r="I8524">
            <v>0</v>
          </cell>
          <cell r="J8524">
            <v>0</v>
          </cell>
          <cell r="K8524">
            <v>900</v>
          </cell>
          <cell r="L8524">
            <v>900</v>
          </cell>
          <cell r="M8524">
            <v>0</v>
          </cell>
          <cell r="N8524">
            <v>900</v>
          </cell>
          <cell r="O8524">
            <v>900</v>
          </cell>
          <cell r="P8524">
            <v>0</v>
          </cell>
        </row>
        <row r="8525">
          <cell r="A8525" t="str">
            <v>0012117523</v>
          </cell>
          <cell r="B8525">
            <v>12117</v>
          </cell>
          <cell r="C8525">
            <v>121170</v>
          </cell>
          <cell r="D8525">
            <v>735</v>
          </cell>
          <cell r="E8525">
            <v>523</v>
          </cell>
          <cell r="F8525">
            <v>1</v>
          </cell>
          <cell r="G8525">
            <v>1</v>
          </cell>
          <cell r="H8525" t="str">
            <v>00/00/00</v>
          </cell>
          <cell r="I8525">
            <v>1</v>
          </cell>
          <cell r="J8525">
            <v>0</v>
          </cell>
          <cell r="K8525">
            <v>1</v>
          </cell>
          <cell r="L8525">
            <v>1</v>
          </cell>
          <cell r="M8525">
            <v>0</v>
          </cell>
          <cell r="N8525">
            <v>0</v>
          </cell>
          <cell r="O8525">
            <v>1</v>
          </cell>
          <cell r="P8525">
            <v>0</v>
          </cell>
        </row>
        <row r="8526">
          <cell r="A8526" t="str">
            <v>0012117601</v>
          </cell>
          <cell r="B8526">
            <v>12117</v>
          </cell>
          <cell r="C8526">
            <v>121170</v>
          </cell>
          <cell r="D8526">
            <v>735</v>
          </cell>
          <cell r="E8526">
            <v>601</v>
          </cell>
          <cell r="F8526">
            <v>1</v>
          </cell>
          <cell r="G8526">
            <v>1</v>
          </cell>
          <cell r="H8526" t="str">
            <v>/  /</v>
          </cell>
          <cell r="I8526">
            <v>0</v>
          </cell>
          <cell r="J8526">
            <v>0</v>
          </cell>
          <cell r="K8526">
            <v>20685.7</v>
          </cell>
          <cell r="L8526">
            <v>20685.7</v>
          </cell>
          <cell r="M8526">
            <v>0</v>
          </cell>
          <cell r="N8526">
            <v>0</v>
          </cell>
          <cell r="O8526">
            <v>20685.7</v>
          </cell>
          <cell r="P8526">
            <v>0</v>
          </cell>
        </row>
        <row r="8527">
          <cell r="A8527" t="str">
            <v>0012117701</v>
          </cell>
          <cell r="B8527">
            <v>12117</v>
          </cell>
          <cell r="C8527">
            <v>121170</v>
          </cell>
          <cell r="D8527">
            <v>735</v>
          </cell>
          <cell r="E8527">
            <v>701</v>
          </cell>
          <cell r="F8527">
            <v>1</v>
          </cell>
          <cell r="G8527">
            <v>1</v>
          </cell>
          <cell r="H8527" t="str">
            <v>/  /</v>
          </cell>
          <cell r="I8527">
            <v>0</v>
          </cell>
          <cell r="J8527">
            <v>0</v>
          </cell>
          <cell r="K8527">
            <v>20685.7</v>
          </cell>
          <cell r="L8527">
            <v>20685.7</v>
          </cell>
          <cell r="M8527">
            <v>0</v>
          </cell>
          <cell r="N8527">
            <v>0</v>
          </cell>
          <cell r="O8527">
            <v>20685.7</v>
          </cell>
          <cell r="P8527">
            <v>0</v>
          </cell>
        </row>
        <row r="8528">
          <cell r="A8528" t="str">
            <v>0012117910</v>
          </cell>
          <cell r="B8528">
            <v>12117</v>
          </cell>
          <cell r="C8528">
            <v>121170</v>
          </cell>
          <cell r="D8528">
            <v>735</v>
          </cell>
          <cell r="E8528">
            <v>910</v>
          </cell>
          <cell r="F8528">
            <v>1</v>
          </cell>
          <cell r="G8528">
            <v>1</v>
          </cell>
          <cell r="H8528" t="str">
            <v>/  /</v>
          </cell>
          <cell r="I8528">
            <v>0</v>
          </cell>
          <cell r="J8528">
            <v>0</v>
          </cell>
          <cell r="K8528">
            <v>21400</v>
          </cell>
          <cell r="L8528">
            <v>21400</v>
          </cell>
          <cell r="M8528">
            <v>0</v>
          </cell>
          <cell r="N8528">
            <v>0</v>
          </cell>
          <cell r="O8528">
            <v>21400</v>
          </cell>
          <cell r="P8528">
            <v>0</v>
          </cell>
        </row>
        <row r="8529">
          <cell r="A8529" t="str">
            <v>0012117951</v>
          </cell>
          <cell r="B8529">
            <v>12117</v>
          </cell>
          <cell r="C8529">
            <v>121170</v>
          </cell>
          <cell r="D8529">
            <v>735</v>
          </cell>
          <cell r="E8529">
            <v>951</v>
          </cell>
          <cell r="F8529">
            <v>1</v>
          </cell>
          <cell r="G8529">
            <v>1</v>
          </cell>
          <cell r="H8529" t="str">
            <v>/  /</v>
          </cell>
          <cell r="I8529">
            <v>0</v>
          </cell>
          <cell r="J8529">
            <v>0</v>
          </cell>
          <cell r="K8529">
            <v>653</v>
          </cell>
          <cell r="L8529">
            <v>653</v>
          </cell>
          <cell r="M8529">
            <v>0</v>
          </cell>
          <cell r="N8529">
            <v>0</v>
          </cell>
          <cell r="O8529">
            <v>653</v>
          </cell>
          <cell r="P8529">
            <v>0</v>
          </cell>
        </row>
        <row r="8530">
          <cell r="A8530" t="str">
            <v>0012120101</v>
          </cell>
          <cell r="B8530">
            <v>12120</v>
          </cell>
          <cell r="C8530">
            <v>121200</v>
          </cell>
          <cell r="D8530">
            <v>680</v>
          </cell>
          <cell r="E8530">
            <v>101</v>
          </cell>
          <cell r="F8530">
            <v>1</v>
          </cell>
          <cell r="G8530">
            <v>1</v>
          </cell>
          <cell r="H8530">
            <v>38723</v>
          </cell>
          <cell r="I8530">
            <v>9710</v>
          </cell>
          <cell r="J8530">
            <v>0</v>
          </cell>
          <cell r="K8530">
            <v>9710</v>
          </cell>
          <cell r="L8530">
            <v>9710</v>
          </cell>
          <cell r="M8530">
            <v>0</v>
          </cell>
          <cell r="N8530">
            <v>0</v>
          </cell>
          <cell r="O8530">
            <v>9710</v>
          </cell>
          <cell r="P8530">
            <v>0</v>
          </cell>
        </row>
        <row r="8531">
          <cell r="A8531" t="str">
            <v>0012120301</v>
          </cell>
          <cell r="B8531">
            <v>12120</v>
          </cell>
          <cell r="C8531">
            <v>121200</v>
          </cell>
          <cell r="D8531">
            <v>680</v>
          </cell>
          <cell r="E8531">
            <v>301</v>
          </cell>
          <cell r="F8531">
            <v>1</v>
          </cell>
          <cell r="G8531">
            <v>1</v>
          </cell>
          <cell r="H8531" t="str">
            <v>/  /</v>
          </cell>
          <cell r="I8531">
            <v>0</v>
          </cell>
          <cell r="J8531">
            <v>0</v>
          </cell>
          <cell r="K8531">
            <v>9710</v>
          </cell>
          <cell r="L8531">
            <v>9710</v>
          </cell>
          <cell r="M8531">
            <v>0</v>
          </cell>
          <cell r="N8531">
            <v>0</v>
          </cell>
          <cell r="O8531">
            <v>9710</v>
          </cell>
          <cell r="P8531">
            <v>0</v>
          </cell>
        </row>
        <row r="8532">
          <cell r="A8532" t="str">
            <v>0012120511</v>
          </cell>
          <cell r="B8532">
            <v>12120</v>
          </cell>
          <cell r="C8532">
            <v>121200</v>
          </cell>
          <cell r="D8532">
            <v>680</v>
          </cell>
          <cell r="E8532">
            <v>511</v>
          </cell>
          <cell r="F8532">
            <v>1</v>
          </cell>
          <cell r="G8532">
            <v>1</v>
          </cell>
          <cell r="H8532" t="str">
            <v>/  /</v>
          </cell>
          <cell r="I8532">
            <v>0</v>
          </cell>
          <cell r="J8532">
            <v>0</v>
          </cell>
          <cell r="K8532">
            <v>562</v>
          </cell>
          <cell r="L8532">
            <v>562</v>
          </cell>
          <cell r="M8532">
            <v>0</v>
          </cell>
          <cell r="N8532">
            <v>562</v>
          </cell>
          <cell r="O8532">
            <v>562</v>
          </cell>
          <cell r="P8532">
            <v>0</v>
          </cell>
        </row>
        <row r="8533">
          <cell r="A8533" t="str">
            <v>0012120523</v>
          </cell>
          <cell r="B8533">
            <v>12120</v>
          </cell>
          <cell r="C8533">
            <v>121200</v>
          </cell>
          <cell r="D8533">
            <v>680</v>
          </cell>
          <cell r="E8533">
            <v>523</v>
          </cell>
          <cell r="F8533">
            <v>1</v>
          </cell>
          <cell r="G8533">
            <v>1</v>
          </cell>
          <cell r="H8533">
            <v>33612</v>
          </cell>
          <cell r="I8533">
            <v>1</v>
          </cell>
          <cell r="J8533">
            <v>0</v>
          </cell>
          <cell r="K8533">
            <v>1</v>
          </cell>
          <cell r="L8533">
            <v>1</v>
          </cell>
          <cell r="M8533">
            <v>0</v>
          </cell>
          <cell r="N8533">
            <v>0</v>
          </cell>
          <cell r="O8533">
            <v>1</v>
          </cell>
          <cell r="P8533">
            <v>0</v>
          </cell>
        </row>
        <row r="8534">
          <cell r="A8534" t="str">
            <v>0012120531</v>
          </cell>
          <cell r="B8534">
            <v>12120</v>
          </cell>
          <cell r="C8534">
            <v>121200</v>
          </cell>
          <cell r="D8534">
            <v>680</v>
          </cell>
          <cell r="E8534">
            <v>531</v>
          </cell>
          <cell r="F8534">
            <v>1</v>
          </cell>
          <cell r="G8534">
            <v>1</v>
          </cell>
          <cell r="H8534">
            <v>31789</v>
          </cell>
          <cell r="I8534">
            <v>10</v>
          </cell>
          <cell r="J8534">
            <v>0</v>
          </cell>
          <cell r="K8534">
            <v>10</v>
          </cell>
          <cell r="L8534">
            <v>10</v>
          </cell>
          <cell r="M8534">
            <v>0</v>
          </cell>
          <cell r="N8534">
            <v>0</v>
          </cell>
          <cell r="O8534">
            <v>10</v>
          </cell>
          <cell r="P8534">
            <v>0</v>
          </cell>
        </row>
        <row r="8535">
          <cell r="A8535" t="str">
            <v>0012120601</v>
          </cell>
          <cell r="B8535">
            <v>12120</v>
          </cell>
          <cell r="C8535">
            <v>121200</v>
          </cell>
          <cell r="D8535">
            <v>680</v>
          </cell>
          <cell r="E8535">
            <v>601</v>
          </cell>
          <cell r="F8535">
            <v>1</v>
          </cell>
          <cell r="G8535">
            <v>1</v>
          </cell>
          <cell r="H8535" t="str">
            <v>/  /</v>
          </cell>
          <cell r="I8535">
            <v>0</v>
          </cell>
          <cell r="J8535">
            <v>0</v>
          </cell>
          <cell r="K8535">
            <v>9137</v>
          </cell>
          <cell r="L8535">
            <v>9137</v>
          </cell>
          <cell r="M8535">
            <v>0</v>
          </cell>
          <cell r="N8535">
            <v>0</v>
          </cell>
          <cell r="O8535">
            <v>9137</v>
          </cell>
          <cell r="P8535">
            <v>0</v>
          </cell>
        </row>
        <row r="8536">
          <cell r="A8536" t="str">
            <v>0012120701</v>
          </cell>
          <cell r="B8536">
            <v>12120</v>
          </cell>
          <cell r="C8536">
            <v>121200</v>
          </cell>
          <cell r="D8536">
            <v>680</v>
          </cell>
          <cell r="E8536">
            <v>701</v>
          </cell>
          <cell r="F8536">
            <v>1</v>
          </cell>
          <cell r="G8536">
            <v>1</v>
          </cell>
          <cell r="H8536" t="str">
            <v>/  /</v>
          </cell>
          <cell r="I8536">
            <v>0</v>
          </cell>
          <cell r="J8536">
            <v>0</v>
          </cell>
          <cell r="K8536">
            <v>9137</v>
          </cell>
          <cell r="L8536">
            <v>9137</v>
          </cell>
          <cell r="M8536">
            <v>0</v>
          </cell>
          <cell r="N8536">
            <v>0</v>
          </cell>
          <cell r="O8536">
            <v>9137</v>
          </cell>
          <cell r="P8536">
            <v>0</v>
          </cell>
        </row>
        <row r="8537">
          <cell r="A8537" t="str">
            <v>0012120910</v>
          </cell>
          <cell r="B8537">
            <v>12120</v>
          </cell>
          <cell r="C8537">
            <v>121200</v>
          </cell>
          <cell r="D8537">
            <v>680</v>
          </cell>
          <cell r="E8537">
            <v>910</v>
          </cell>
          <cell r="F8537">
            <v>1</v>
          </cell>
          <cell r="G8537">
            <v>1</v>
          </cell>
          <cell r="H8537" t="str">
            <v>/  /</v>
          </cell>
          <cell r="I8537">
            <v>0</v>
          </cell>
          <cell r="J8537">
            <v>0</v>
          </cell>
          <cell r="K8537">
            <v>9710</v>
          </cell>
          <cell r="L8537">
            <v>9710</v>
          </cell>
          <cell r="M8537">
            <v>0</v>
          </cell>
          <cell r="N8537">
            <v>0</v>
          </cell>
          <cell r="O8537">
            <v>9710</v>
          </cell>
          <cell r="P8537">
            <v>0</v>
          </cell>
        </row>
        <row r="8538">
          <cell r="A8538" t="str">
            <v>0012120951</v>
          </cell>
          <cell r="B8538">
            <v>12120</v>
          </cell>
          <cell r="C8538">
            <v>121200</v>
          </cell>
          <cell r="D8538">
            <v>680</v>
          </cell>
          <cell r="E8538">
            <v>951</v>
          </cell>
          <cell r="F8538">
            <v>1</v>
          </cell>
          <cell r="G8538">
            <v>1</v>
          </cell>
          <cell r="H8538" t="str">
            <v>31/12/01</v>
          </cell>
          <cell r="I8538">
            <v>0</v>
          </cell>
          <cell r="J8538">
            <v>0</v>
          </cell>
          <cell r="K8538">
            <v>338</v>
          </cell>
          <cell r="L8538">
            <v>338</v>
          </cell>
          <cell r="M8538">
            <v>0</v>
          </cell>
          <cell r="N8538">
            <v>0</v>
          </cell>
          <cell r="O8538">
            <v>338</v>
          </cell>
          <cell r="P8538">
            <v>0</v>
          </cell>
        </row>
        <row r="8539">
          <cell r="A8539" t="str">
            <v>0012128101</v>
          </cell>
          <cell r="B8539">
            <v>12128</v>
          </cell>
          <cell r="C8539">
            <v>121280</v>
          </cell>
          <cell r="D8539">
            <v>968</v>
          </cell>
          <cell r="E8539">
            <v>101</v>
          </cell>
          <cell r="F8539">
            <v>1</v>
          </cell>
          <cell r="G8539">
            <v>1</v>
          </cell>
          <cell r="H8539">
            <v>39089</v>
          </cell>
          <cell r="I8539">
            <v>6950</v>
          </cell>
          <cell r="J8539">
            <v>0</v>
          </cell>
          <cell r="K8539">
            <v>6950</v>
          </cell>
          <cell r="L8539">
            <v>6950</v>
          </cell>
          <cell r="M8539">
            <v>0</v>
          </cell>
          <cell r="N8539">
            <v>0</v>
          </cell>
          <cell r="O8539">
            <v>6950</v>
          </cell>
          <cell r="P8539">
            <v>0</v>
          </cell>
        </row>
        <row r="8540">
          <cell r="A8540" t="str">
            <v>0012128185</v>
          </cell>
          <cell r="B8540">
            <v>12128</v>
          </cell>
          <cell r="C8540">
            <v>121280</v>
          </cell>
          <cell r="D8540">
            <v>968</v>
          </cell>
          <cell r="E8540">
            <v>185</v>
          </cell>
          <cell r="F8540">
            <v>1</v>
          </cell>
          <cell r="G8540">
            <v>2</v>
          </cell>
          <cell r="H8540" t="str">
            <v>15/01/08</v>
          </cell>
          <cell r="I8540">
            <v>0</v>
          </cell>
          <cell r="J8540">
            <v>5395.74</v>
          </cell>
          <cell r="K8540">
            <v>5395.74</v>
          </cell>
          <cell r="L8540">
            <v>5395.74</v>
          </cell>
          <cell r="M8540">
            <v>0</v>
          </cell>
          <cell r="N8540">
            <v>0</v>
          </cell>
          <cell r="O8540">
            <v>5395.74</v>
          </cell>
          <cell r="P8540">
            <v>0</v>
          </cell>
        </row>
        <row r="8541">
          <cell r="A8541" t="str">
            <v>0012128296</v>
          </cell>
          <cell r="B8541">
            <v>12128</v>
          </cell>
          <cell r="C8541">
            <v>121280</v>
          </cell>
          <cell r="D8541">
            <v>968</v>
          </cell>
          <cell r="E8541">
            <v>296</v>
          </cell>
          <cell r="F8541">
            <v>1</v>
          </cell>
          <cell r="G8541">
            <v>1</v>
          </cell>
          <cell r="H8541">
            <v>39448</v>
          </cell>
          <cell r="I8541">
            <v>0</v>
          </cell>
          <cell r="J8541">
            <v>0</v>
          </cell>
          <cell r="K8541">
            <v>46.68</v>
          </cell>
          <cell r="L8541">
            <v>46.68</v>
          </cell>
          <cell r="M8541">
            <v>0</v>
          </cell>
          <cell r="N8541">
            <v>0</v>
          </cell>
          <cell r="O8541">
            <v>46.68</v>
          </cell>
          <cell r="P8541">
            <v>0</v>
          </cell>
        </row>
        <row r="8542">
          <cell r="A8542" t="str">
            <v>0012128301</v>
          </cell>
          <cell r="B8542">
            <v>12128</v>
          </cell>
          <cell r="C8542">
            <v>121280</v>
          </cell>
          <cell r="D8542">
            <v>968</v>
          </cell>
          <cell r="E8542">
            <v>301</v>
          </cell>
          <cell r="F8542">
            <v>1</v>
          </cell>
          <cell r="G8542">
            <v>2</v>
          </cell>
          <cell r="H8542" t="str">
            <v>/  /</v>
          </cell>
          <cell r="I8542">
            <v>0</v>
          </cell>
          <cell r="J8542">
            <v>5395.74</v>
          </cell>
          <cell r="K8542">
            <v>12392.42</v>
          </cell>
          <cell r="L8542">
            <v>12392.42</v>
          </cell>
          <cell r="M8542">
            <v>0</v>
          </cell>
          <cell r="N8542">
            <v>0</v>
          </cell>
          <cell r="O8542">
            <v>12392.42</v>
          </cell>
          <cell r="P8542">
            <v>0</v>
          </cell>
        </row>
        <row r="8543">
          <cell r="A8543" t="str">
            <v>0012128511</v>
          </cell>
          <cell r="B8543">
            <v>12128</v>
          </cell>
          <cell r="C8543">
            <v>121280</v>
          </cell>
          <cell r="D8543">
            <v>968</v>
          </cell>
          <cell r="E8543">
            <v>511</v>
          </cell>
          <cell r="F8543">
            <v>1</v>
          </cell>
          <cell r="G8543">
            <v>2</v>
          </cell>
          <cell r="H8543" t="str">
            <v>/  /</v>
          </cell>
          <cell r="I8543">
            <v>0</v>
          </cell>
          <cell r="J8543">
            <v>1079</v>
          </cell>
          <cell r="K8543">
            <v>1979</v>
          </cell>
          <cell r="L8543">
            <v>1979</v>
          </cell>
          <cell r="M8543">
            <v>0</v>
          </cell>
          <cell r="N8543">
            <v>1979</v>
          </cell>
          <cell r="O8543">
            <v>1979</v>
          </cell>
          <cell r="P8543">
            <v>0</v>
          </cell>
        </row>
        <row r="8544">
          <cell r="A8544" t="str">
            <v>0012128523</v>
          </cell>
          <cell r="B8544">
            <v>12128</v>
          </cell>
          <cell r="C8544">
            <v>121280</v>
          </cell>
          <cell r="D8544">
            <v>968</v>
          </cell>
          <cell r="E8544">
            <v>523</v>
          </cell>
          <cell r="F8544">
            <v>1</v>
          </cell>
          <cell r="G8544">
            <v>1</v>
          </cell>
          <cell r="H8544">
            <v>35436</v>
          </cell>
          <cell r="I8544">
            <v>1</v>
          </cell>
          <cell r="J8544">
            <v>0</v>
          </cell>
          <cell r="K8544">
            <v>1</v>
          </cell>
          <cell r="L8544">
            <v>1</v>
          </cell>
          <cell r="M8544">
            <v>0</v>
          </cell>
          <cell r="N8544">
            <v>0</v>
          </cell>
          <cell r="O8544">
            <v>1</v>
          </cell>
          <cell r="P8544">
            <v>0</v>
          </cell>
        </row>
        <row r="8545">
          <cell r="A8545" t="str">
            <v>0012128601</v>
          </cell>
          <cell r="B8545">
            <v>12128</v>
          </cell>
          <cell r="C8545">
            <v>121280</v>
          </cell>
          <cell r="D8545">
            <v>968</v>
          </cell>
          <cell r="E8545">
            <v>601</v>
          </cell>
          <cell r="F8545">
            <v>1</v>
          </cell>
          <cell r="G8545">
            <v>2</v>
          </cell>
          <cell r="H8545" t="str">
            <v>/  /</v>
          </cell>
          <cell r="I8545">
            <v>0</v>
          </cell>
          <cell r="J8545">
            <v>4316.74</v>
          </cell>
          <cell r="K8545">
            <v>10412.42</v>
          </cell>
          <cell r="L8545">
            <v>10412.42</v>
          </cell>
          <cell r="M8545">
            <v>0</v>
          </cell>
          <cell r="N8545">
            <v>0</v>
          </cell>
          <cell r="O8545">
            <v>10412.42</v>
          </cell>
          <cell r="P8545">
            <v>0</v>
          </cell>
        </row>
        <row r="8546">
          <cell r="A8546" t="str">
            <v>0012128701</v>
          </cell>
          <cell r="B8546">
            <v>12128</v>
          </cell>
          <cell r="C8546">
            <v>121280</v>
          </cell>
          <cell r="D8546">
            <v>968</v>
          </cell>
          <cell r="E8546">
            <v>701</v>
          </cell>
          <cell r="F8546">
            <v>1</v>
          </cell>
          <cell r="G8546">
            <v>2</v>
          </cell>
          <cell r="H8546" t="str">
            <v>/  /</v>
          </cell>
          <cell r="I8546">
            <v>0</v>
          </cell>
          <cell r="J8546">
            <v>4316.74</v>
          </cell>
          <cell r="K8546">
            <v>10412.42</v>
          </cell>
          <cell r="L8546">
            <v>10412.42</v>
          </cell>
          <cell r="M8546">
            <v>0</v>
          </cell>
          <cell r="N8546">
            <v>0</v>
          </cell>
          <cell r="O8546">
            <v>10412.42</v>
          </cell>
          <cell r="P8546">
            <v>0</v>
          </cell>
        </row>
        <row r="8547">
          <cell r="A8547" t="str">
            <v>0012128910</v>
          </cell>
          <cell r="B8547">
            <v>12128</v>
          </cell>
          <cell r="C8547">
            <v>121280</v>
          </cell>
          <cell r="D8547">
            <v>968</v>
          </cell>
          <cell r="E8547">
            <v>910</v>
          </cell>
          <cell r="F8547">
            <v>1</v>
          </cell>
          <cell r="G8547">
            <v>2</v>
          </cell>
          <cell r="H8547" t="str">
            <v>/  /</v>
          </cell>
          <cell r="I8547">
            <v>0</v>
          </cell>
          <cell r="J8547">
            <v>0</v>
          </cell>
          <cell r="K8547">
            <v>6950</v>
          </cell>
          <cell r="L8547">
            <v>6950</v>
          </cell>
          <cell r="M8547">
            <v>0</v>
          </cell>
          <cell r="N8547">
            <v>0</v>
          </cell>
          <cell r="O8547">
            <v>6950</v>
          </cell>
          <cell r="P8547">
            <v>0</v>
          </cell>
        </row>
        <row r="8548">
          <cell r="A8548" t="str">
            <v>0012128915</v>
          </cell>
          <cell r="B8548">
            <v>12128</v>
          </cell>
          <cell r="C8548">
            <v>121280</v>
          </cell>
          <cell r="D8548">
            <v>968</v>
          </cell>
          <cell r="E8548">
            <v>915</v>
          </cell>
          <cell r="F8548">
            <v>1</v>
          </cell>
          <cell r="G8548">
            <v>2</v>
          </cell>
          <cell r="H8548" t="str">
            <v>/  /</v>
          </cell>
          <cell r="I8548">
            <v>0</v>
          </cell>
          <cell r="J8548">
            <v>5395.74</v>
          </cell>
          <cell r="K8548">
            <v>5395.74</v>
          </cell>
          <cell r="L8548">
            <v>5395.74</v>
          </cell>
          <cell r="M8548">
            <v>0</v>
          </cell>
          <cell r="N8548">
            <v>0</v>
          </cell>
          <cell r="O8548">
            <v>5395.74</v>
          </cell>
          <cell r="P8548">
            <v>0</v>
          </cell>
        </row>
        <row r="8549">
          <cell r="A8549" t="str">
            <v>0012128951</v>
          </cell>
          <cell r="B8549">
            <v>12128</v>
          </cell>
          <cell r="C8549">
            <v>121280</v>
          </cell>
          <cell r="D8549">
            <v>968</v>
          </cell>
          <cell r="E8549">
            <v>951</v>
          </cell>
          <cell r="F8549">
            <v>1</v>
          </cell>
          <cell r="G8549">
            <v>2</v>
          </cell>
          <cell r="H8549" t="str">
            <v>/  /</v>
          </cell>
          <cell r="I8549">
            <v>0</v>
          </cell>
          <cell r="J8549">
            <v>783</v>
          </cell>
          <cell r="K8549">
            <v>1436</v>
          </cell>
          <cell r="L8549">
            <v>1436</v>
          </cell>
          <cell r="M8549">
            <v>0</v>
          </cell>
          <cell r="N8549">
            <v>0</v>
          </cell>
          <cell r="O8549">
            <v>1436</v>
          </cell>
          <cell r="P8549">
            <v>0</v>
          </cell>
        </row>
        <row r="8550">
          <cell r="A8550" t="str">
            <v>0012133101</v>
          </cell>
          <cell r="B8550">
            <v>12133</v>
          </cell>
          <cell r="C8550">
            <v>121330</v>
          </cell>
          <cell r="D8550">
            <v>570</v>
          </cell>
          <cell r="E8550">
            <v>101</v>
          </cell>
          <cell r="F8550">
            <v>1</v>
          </cell>
          <cell r="G8550">
            <v>1</v>
          </cell>
          <cell r="H8550">
            <v>39089</v>
          </cell>
          <cell r="I8550">
            <v>6813</v>
          </cell>
          <cell r="J8550">
            <v>0</v>
          </cell>
          <cell r="K8550">
            <v>6813</v>
          </cell>
          <cell r="L8550">
            <v>6813</v>
          </cell>
          <cell r="M8550">
            <v>0</v>
          </cell>
          <cell r="N8550">
            <v>0</v>
          </cell>
          <cell r="O8550">
            <v>6813</v>
          </cell>
          <cell r="P8550">
            <v>0</v>
          </cell>
        </row>
        <row r="8551">
          <cell r="A8551" t="str">
            <v>0012133103</v>
          </cell>
          <cell r="B8551">
            <v>12133</v>
          </cell>
          <cell r="C8551">
            <v>121330</v>
          </cell>
          <cell r="D8551">
            <v>570</v>
          </cell>
          <cell r="E8551">
            <v>103</v>
          </cell>
          <cell r="F8551">
            <v>1</v>
          </cell>
          <cell r="G8551">
            <v>1</v>
          </cell>
          <cell r="H8551">
            <v>37993</v>
          </cell>
          <cell r="I8551">
            <v>800</v>
          </cell>
          <cell r="J8551">
            <v>0</v>
          </cell>
          <cell r="K8551">
            <v>800</v>
          </cell>
          <cell r="L8551">
            <v>800</v>
          </cell>
          <cell r="M8551">
            <v>0</v>
          </cell>
          <cell r="N8551">
            <v>0</v>
          </cell>
          <cell r="O8551">
            <v>800</v>
          </cell>
          <cell r="P8551">
            <v>0</v>
          </cell>
        </row>
        <row r="8552">
          <cell r="A8552" t="str">
            <v>0012133106</v>
          </cell>
          <cell r="B8552">
            <v>12133</v>
          </cell>
          <cell r="C8552">
            <v>121330</v>
          </cell>
          <cell r="D8552">
            <v>570</v>
          </cell>
          <cell r="E8552">
            <v>106</v>
          </cell>
          <cell r="F8552">
            <v>1</v>
          </cell>
          <cell r="G8552">
            <v>1</v>
          </cell>
          <cell r="H8552">
            <v>35435</v>
          </cell>
          <cell r="I8552">
            <v>150</v>
          </cell>
          <cell r="J8552">
            <v>0</v>
          </cell>
          <cell r="K8552">
            <v>150</v>
          </cell>
          <cell r="L8552">
            <v>150</v>
          </cell>
          <cell r="M8552">
            <v>0</v>
          </cell>
          <cell r="N8552">
            <v>0</v>
          </cell>
          <cell r="O8552">
            <v>150</v>
          </cell>
          <cell r="P8552">
            <v>0</v>
          </cell>
        </row>
        <row r="8553">
          <cell r="A8553" t="str">
            <v>0012133301</v>
          </cell>
          <cell r="B8553">
            <v>12133</v>
          </cell>
          <cell r="C8553">
            <v>121330</v>
          </cell>
          <cell r="D8553">
            <v>570</v>
          </cell>
          <cell r="E8553">
            <v>301</v>
          </cell>
          <cell r="F8553">
            <v>1</v>
          </cell>
          <cell r="G8553">
            <v>1</v>
          </cell>
          <cell r="H8553" t="str">
            <v>/  /</v>
          </cell>
          <cell r="I8553">
            <v>0</v>
          </cell>
          <cell r="J8553">
            <v>0</v>
          </cell>
          <cell r="K8553">
            <v>7763</v>
          </cell>
          <cell r="L8553">
            <v>7763</v>
          </cell>
          <cell r="M8553">
            <v>0</v>
          </cell>
          <cell r="N8553">
            <v>0</v>
          </cell>
          <cell r="O8553">
            <v>7763</v>
          </cell>
          <cell r="P8553">
            <v>0</v>
          </cell>
        </row>
        <row r="8554">
          <cell r="A8554" t="str">
            <v>0012133511</v>
          </cell>
          <cell r="B8554">
            <v>12133</v>
          </cell>
          <cell r="C8554">
            <v>121330</v>
          </cell>
          <cell r="D8554">
            <v>570</v>
          </cell>
          <cell r="E8554">
            <v>511</v>
          </cell>
          <cell r="F8554">
            <v>1</v>
          </cell>
          <cell r="G8554">
            <v>1</v>
          </cell>
          <cell r="H8554" t="str">
            <v>00/00/00</v>
          </cell>
          <cell r="I8554">
            <v>0</v>
          </cell>
          <cell r="J8554">
            <v>0</v>
          </cell>
          <cell r="K8554">
            <v>900</v>
          </cell>
          <cell r="L8554">
            <v>900</v>
          </cell>
          <cell r="M8554">
            <v>0</v>
          </cell>
          <cell r="N8554">
            <v>900</v>
          </cell>
          <cell r="O8554">
            <v>900</v>
          </cell>
          <cell r="P8554">
            <v>0</v>
          </cell>
        </row>
        <row r="8555">
          <cell r="A8555" t="str">
            <v>0012133523</v>
          </cell>
          <cell r="B8555">
            <v>12133</v>
          </cell>
          <cell r="C8555">
            <v>121330</v>
          </cell>
          <cell r="D8555">
            <v>570</v>
          </cell>
          <cell r="E8555">
            <v>523</v>
          </cell>
          <cell r="F8555">
            <v>1</v>
          </cell>
          <cell r="G8555">
            <v>1</v>
          </cell>
          <cell r="H8555">
            <v>33612</v>
          </cell>
          <cell r="I8555">
            <v>1</v>
          </cell>
          <cell r="J8555">
            <v>0</v>
          </cell>
          <cell r="K8555">
            <v>1</v>
          </cell>
          <cell r="L8555">
            <v>1</v>
          </cell>
          <cell r="M8555">
            <v>0</v>
          </cell>
          <cell r="N8555">
            <v>0</v>
          </cell>
          <cell r="O8555">
            <v>1</v>
          </cell>
          <cell r="P8555">
            <v>0</v>
          </cell>
        </row>
        <row r="8556">
          <cell r="A8556" t="str">
            <v>0012133531</v>
          </cell>
          <cell r="B8556">
            <v>12133</v>
          </cell>
          <cell r="C8556">
            <v>121330</v>
          </cell>
          <cell r="D8556">
            <v>570</v>
          </cell>
          <cell r="E8556">
            <v>531</v>
          </cell>
          <cell r="F8556">
            <v>1</v>
          </cell>
          <cell r="G8556">
            <v>1</v>
          </cell>
          <cell r="H8556">
            <v>33243</v>
          </cell>
          <cell r="I8556">
            <v>2</v>
          </cell>
          <cell r="J8556">
            <v>0</v>
          </cell>
          <cell r="K8556">
            <v>2</v>
          </cell>
          <cell r="L8556">
            <v>2</v>
          </cell>
          <cell r="M8556">
            <v>0</v>
          </cell>
          <cell r="N8556">
            <v>0</v>
          </cell>
          <cell r="O8556">
            <v>2</v>
          </cell>
          <cell r="P8556">
            <v>0</v>
          </cell>
        </row>
        <row r="8557">
          <cell r="A8557" t="str">
            <v>0012133601</v>
          </cell>
          <cell r="B8557">
            <v>12133</v>
          </cell>
          <cell r="C8557">
            <v>121330</v>
          </cell>
          <cell r="D8557">
            <v>570</v>
          </cell>
          <cell r="E8557">
            <v>601</v>
          </cell>
          <cell r="F8557">
            <v>1</v>
          </cell>
          <cell r="G8557">
            <v>1</v>
          </cell>
          <cell r="H8557" t="str">
            <v>/  /</v>
          </cell>
          <cell r="I8557">
            <v>0</v>
          </cell>
          <cell r="J8557">
            <v>0</v>
          </cell>
          <cell r="K8557">
            <v>6860</v>
          </cell>
          <cell r="L8557">
            <v>6860</v>
          </cell>
          <cell r="M8557">
            <v>0</v>
          </cell>
          <cell r="N8557">
            <v>0</v>
          </cell>
          <cell r="O8557">
            <v>6860</v>
          </cell>
          <cell r="P8557">
            <v>0</v>
          </cell>
        </row>
        <row r="8558">
          <cell r="A8558" t="str">
            <v>0012133701</v>
          </cell>
          <cell r="B8558">
            <v>12133</v>
          </cell>
          <cell r="C8558">
            <v>121330</v>
          </cell>
          <cell r="D8558">
            <v>570</v>
          </cell>
          <cell r="E8558">
            <v>701</v>
          </cell>
          <cell r="F8558">
            <v>1</v>
          </cell>
          <cell r="G8558">
            <v>1</v>
          </cell>
          <cell r="H8558" t="str">
            <v>/  /</v>
          </cell>
          <cell r="I8558">
            <v>0</v>
          </cell>
          <cell r="J8558">
            <v>0</v>
          </cell>
          <cell r="K8558">
            <v>6860</v>
          </cell>
          <cell r="L8558">
            <v>6860</v>
          </cell>
          <cell r="M8558">
            <v>0</v>
          </cell>
          <cell r="N8558">
            <v>0</v>
          </cell>
          <cell r="O8558">
            <v>6860</v>
          </cell>
          <cell r="P8558">
            <v>0</v>
          </cell>
        </row>
        <row r="8559">
          <cell r="A8559" t="str">
            <v>0012133910</v>
          </cell>
          <cell r="B8559">
            <v>12133</v>
          </cell>
          <cell r="C8559">
            <v>121330</v>
          </cell>
          <cell r="D8559">
            <v>570</v>
          </cell>
          <cell r="E8559">
            <v>910</v>
          </cell>
          <cell r="F8559">
            <v>1</v>
          </cell>
          <cell r="G8559">
            <v>1</v>
          </cell>
          <cell r="H8559" t="str">
            <v>/  /</v>
          </cell>
          <cell r="I8559">
            <v>0</v>
          </cell>
          <cell r="J8559">
            <v>0</v>
          </cell>
          <cell r="K8559">
            <v>7763</v>
          </cell>
          <cell r="L8559">
            <v>7763</v>
          </cell>
          <cell r="M8559">
            <v>0</v>
          </cell>
          <cell r="N8559">
            <v>0</v>
          </cell>
          <cell r="O8559">
            <v>7763</v>
          </cell>
          <cell r="P8559">
            <v>0</v>
          </cell>
        </row>
        <row r="8560">
          <cell r="A8560" t="str">
            <v>0012133951</v>
          </cell>
          <cell r="B8560">
            <v>12133</v>
          </cell>
          <cell r="C8560">
            <v>121330</v>
          </cell>
          <cell r="D8560">
            <v>570</v>
          </cell>
          <cell r="E8560">
            <v>951</v>
          </cell>
          <cell r="F8560">
            <v>1</v>
          </cell>
          <cell r="G8560">
            <v>1</v>
          </cell>
          <cell r="H8560" t="str">
            <v>31/12/01</v>
          </cell>
          <cell r="I8560">
            <v>0</v>
          </cell>
          <cell r="J8560">
            <v>0</v>
          </cell>
          <cell r="K8560">
            <v>653</v>
          </cell>
          <cell r="L8560">
            <v>653</v>
          </cell>
          <cell r="M8560">
            <v>0</v>
          </cell>
          <cell r="N8560">
            <v>0</v>
          </cell>
          <cell r="O8560">
            <v>653</v>
          </cell>
          <cell r="P8560">
            <v>0</v>
          </cell>
        </row>
        <row r="8561">
          <cell r="A8561" t="str">
            <v>0012136101</v>
          </cell>
          <cell r="B8561">
            <v>12136</v>
          </cell>
          <cell r="C8561">
            <v>121360</v>
          </cell>
          <cell r="D8561" t="str">
            <v>Q57</v>
          </cell>
          <cell r="E8561">
            <v>101</v>
          </cell>
          <cell r="F8561">
            <v>1</v>
          </cell>
          <cell r="G8561">
            <v>1</v>
          </cell>
          <cell r="H8561">
            <v>38723</v>
          </cell>
          <cell r="I8561">
            <v>13480.8</v>
          </cell>
          <cell r="J8561">
            <v>0</v>
          </cell>
          <cell r="K8561">
            <v>13480.8</v>
          </cell>
          <cell r="L8561">
            <v>13480.8</v>
          </cell>
          <cell r="M8561">
            <v>0</v>
          </cell>
          <cell r="N8561">
            <v>0</v>
          </cell>
          <cell r="O8561">
            <v>13480.8</v>
          </cell>
          <cell r="P8561">
            <v>0</v>
          </cell>
        </row>
        <row r="8562">
          <cell r="A8562" t="str">
            <v>0012136104</v>
          </cell>
          <cell r="B8562">
            <v>12136</v>
          </cell>
          <cell r="C8562">
            <v>121360</v>
          </cell>
          <cell r="D8562" t="str">
            <v>Q57</v>
          </cell>
          <cell r="E8562">
            <v>104</v>
          </cell>
          <cell r="F8562">
            <v>1</v>
          </cell>
          <cell r="G8562">
            <v>1</v>
          </cell>
          <cell r="H8562">
            <v>37632</v>
          </cell>
          <cell r="I8562">
            <v>3150</v>
          </cell>
          <cell r="J8562">
            <v>0</v>
          </cell>
          <cell r="K8562">
            <v>3150</v>
          </cell>
          <cell r="L8562">
            <v>3150</v>
          </cell>
          <cell r="M8562">
            <v>0</v>
          </cell>
          <cell r="N8562">
            <v>0</v>
          </cell>
          <cell r="O8562">
            <v>3150</v>
          </cell>
          <cell r="P8562">
            <v>0</v>
          </cell>
        </row>
        <row r="8563">
          <cell r="A8563" t="str">
            <v>0012136106</v>
          </cell>
          <cell r="B8563">
            <v>12136</v>
          </cell>
          <cell r="C8563">
            <v>121360</v>
          </cell>
          <cell r="D8563" t="str">
            <v>Q57</v>
          </cell>
          <cell r="E8563">
            <v>106</v>
          </cell>
          <cell r="F8563">
            <v>1</v>
          </cell>
          <cell r="G8563">
            <v>1</v>
          </cell>
          <cell r="H8563">
            <v>35807</v>
          </cell>
          <cell r="I8563">
            <v>150</v>
          </cell>
          <cell r="J8563">
            <v>0</v>
          </cell>
          <cell r="K8563">
            <v>150</v>
          </cell>
          <cell r="L8563">
            <v>150</v>
          </cell>
          <cell r="M8563">
            <v>0</v>
          </cell>
          <cell r="N8563">
            <v>0</v>
          </cell>
          <cell r="O8563">
            <v>150</v>
          </cell>
          <cell r="P8563">
            <v>0</v>
          </cell>
        </row>
        <row r="8564">
          <cell r="A8564" t="str">
            <v>0012136172</v>
          </cell>
          <cell r="B8564">
            <v>12136</v>
          </cell>
          <cell r="C8564">
            <v>121360</v>
          </cell>
          <cell r="D8564" t="str">
            <v>Q57</v>
          </cell>
          <cell r="E8564">
            <v>172</v>
          </cell>
          <cell r="F8564">
            <v>1</v>
          </cell>
          <cell r="G8564">
            <v>2</v>
          </cell>
          <cell r="H8564" t="str">
            <v>15/01/08</v>
          </cell>
          <cell r="I8564">
            <v>0</v>
          </cell>
          <cell r="J8564">
            <v>5646.17</v>
          </cell>
          <cell r="K8564">
            <v>5646.17</v>
          </cell>
          <cell r="L8564">
            <v>5646.17</v>
          </cell>
          <cell r="M8564">
            <v>0</v>
          </cell>
          <cell r="N8564">
            <v>0</v>
          </cell>
          <cell r="O8564">
            <v>5646.17</v>
          </cell>
          <cell r="P8564">
            <v>0</v>
          </cell>
        </row>
        <row r="8565">
          <cell r="A8565" t="str">
            <v>0012136296</v>
          </cell>
          <cell r="B8565">
            <v>12136</v>
          </cell>
          <cell r="C8565">
            <v>121360</v>
          </cell>
          <cell r="D8565" t="str">
            <v>Q57</v>
          </cell>
          <cell r="E8565">
            <v>296</v>
          </cell>
          <cell r="F8565">
            <v>1</v>
          </cell>
          <cell r="G8565">
            <v>1</v>
          </cell>
          <cell r="H8565">
            <v>39448</v>
          </cell>
          <cell r="I8565">
            <v>0</v>
          </cell>
          <cell r="J8565">
            <v>0</v>
          </cell>
          <cell r="K8565">
            <v>107.18</v>
          </cell>
          <cell r="L8565">
            <v>107.18</v>
          </cell>
          <cell r="M8565">
            <v>0</v>
          </cell>
          <cell r="N8565">
            <v>0</v>
          </cell>
          <cell r="O8565">
            <v>107.18</v>
          </cell>
          <cell r="P8565">
            <v>0</v>
          </cell>
        </row>
        <row r="8566">
          <cell r="A8566" t="str">
            <v>0012136301</v>
          </cell>
          <cell r="B8566">
            <v>12136</v>
          </cell>
          <cell r="C8566">
            <v>121360</v>
          </cell>
          <cell r="D8566" t="str">
            <v>Q57</v>
          </cell>
          <cell r="E8566">
            <v>301</v>
          </cell>
          <cell r="F8566">
            <v>1</v>
          </cell>
          <cell r="G8566">
            <v>2</v>
          </cell>
          <cell r="H8566" t="str">
            <v>/  /</v>
          </cell>
          <cell r="I8566">
            <v>0</v>
          </cell>
          <cell r="J8566">
            <v>5646.17</v>
          </cell>
          <cell r="K8566">
            <v>22534.15</v>
          </cell>
          <cell r="L8566">
            <v>22534.15</v>
          </cell>
          <cell r="M8566">
            <v>0</v>
          </cell>
          <cell r="N8566">
            <v>0</v>
          </cell>
          <cell r="O8566">
            <v>22534.15</v>
          </cell>
          <cell r="P8566">
            <v>0</v>
          </cell>
        </row>
        <row r="8567">
          <cell r="A8567" t="str">
            <v>0012136511</v>
          </cell>
          <cell r="B8567">
            <v>12136</v>
          </cell>
          <cell r="C8567">
            <v>121360</v>
          </cell>
          <cell r="D8567" t="str">
            <v>Q57</v>
          </cell>
          <cell r="E8567">
            <v>511</v>
          </cell>
          <cell r="F8567">
            <v>1</v>
          </cell>
          <cell r="G8567">
            <v>2</v>
          </cell>
          <cell r="H8567" t="str">
            <v>/  /</v>
          </cell>
          <cell r="I8567">
            <v>0</v>
          </cell>
          <cell r="J8567">
            <v>1129</v>
          </cell>
          <cell r="K8567">
            <v>2029</v>
          </cell>
          <cell r="L8567">
            <v>2029</v>
          </cell>
          <cell r="M8567">
            <v>0</v>
          </cell>
          <cell r="N8567">
            <v>2029</v>
          </cell>
          <cell r="O8567">
            <v>2029</v>
          </cell>
          <cell r="P8567">
            <v>0</v>
          </cell>
        </row>
        <row r="8568">
          <cell r="A8568" t="str">
            <v>0012136523</v>
          </cell>
          <cell r="B8568">
            <v>12136</v>
          </cell>
          <cell r="C8568">
            <v>121360</v>
          </cell>
          <cell r="D8568" t="str">
            <v>Q57</v>
          </cell>
          <cell r="E8568">
            <v>523</v>
          </cell>
          <cell r="F8568">
            <v>1</v>
          </cell>
          <cell r="G8568">
            <v>1</v>
          </cell>
          <cell r="H8568">
            <v>33612</v>
          </cell>
          <cell r="I8568">
            <v>1</v>
          </cell>
          <cell r="J8568">
            <v>0</v>
          </cell>
          <cell r="K8568">
            <v>1</v>
          </cell>
          <cell r="L8568">
            <v>1</v>
          </cell>
          <cell r="M8568">
            <v>0</v>
          </cell>
          <cell r="N8568">
            <v>0</v>
          </cell>
          <cell r="O8568">
            <v>1</v>
          </cell>
          <cell r="P8568">
            <v>0</v>
          </cell>
        </row>
        <row r="8569">
          <cell r="A8569" t="str">
            <v>0012136601</v>
          </cell>
          <cell r="B8569">
            <v>12136</v>
          </cell>
          <cell r="C8569">
            <v>121360</v>
          </cell>
          <cell r="D8569" t="str">
            <v>Q57</v>
          </cell>
          <cell r="E8569">
            <v>601</v>
          </cell>
          <cell r="F8569">
            <v>1</v>
          </cell>
          <cell r="G8569">
            <v>2</v>
          </cell>
          <cell r="H8569" t="str">
            <v>/  /</v>
          </cell>
          <cell r="I8569">
            <v>0</v>
          </cell>
          <cell r="J8569">
            <v>4517.17</v>
          </cell>
          <cell r="K8569">
            <v>20504.150000000001</v>
          </cell>
          <cell r="L8569">
            <v>20504.150000000001</v>
          </cell>
          <cell r="M8569">
            <v>0</v>
          </cell>
          <cell r="N8569">
            <v>0</v>
          </cell>
          <cell r="O8569">
            <v>20504.150000000001</v>
          </cell>
          <cell r="P8569">
            <v>0</v>
          </cell>
        </row>
        <row r="8570">
          <cell r="A8570" t="str">
            <v>0012136701</v>
          </cell>
          <cell r="B8570">
            <v>12136</v>
          </cell>
          <cell r="C8570">
            <v>121360</v>
          </cell>
          <cell r="D8570" t="str">
            <v>Q57</v>
          </cell>
          <cell r="E8570">
            <v>701</v>
          </cell>
          <cell r="F8570">
            <v>1</v>
          </cell>
          <cell r="G8570">
            <v>2</v>
          </cell>
          <cell r="H8570" t="str">
            <v>/  /</v>
          </cell>
          <cell r="I8570">
            <v>0</v>
          </cell>
          <cell r="J8570">
            <v>4517.17</v>
          </cell>
          <cell r="K8570">
            <v>20504.150000000001</v>
          </cell>
          <cell r="L8570">
            <v>20504.150000000001</v>
          </cell>
          <cell r="M8570">
            <v>0</v>
          </cell>
          <cell r="N8570">
            <v>0</v>
          </cell>
          <cell r="O8570">
            <v>20504.150000000001</v>
          </cell>
          <cell r="P8570">
            <v>0</v>
          </cell>
        </row>
        <row r="8571">
          <cell r="A8571" t="str">
            <v>0012136910</v>
          </cell>
          <cell r="B8571">
            <v>12136</v>
          </cell>
          <cell r="C8571">
            <v>121360</v>
          </cell>
          <cell r="D8571" t="str">
            <v>Q57</v>
          </cell>
          <cell r="E8571">
            <v>910</v>
          </cell>
          <cell r="F8571">
            <v>1</v>
          </cell>
          <cell r="G8571">
            <v>2</v>
          </cell>
          <cell r="H8571" t="str">
            <v>/  /</v>
          </cell>
          <cell r="I8571">
            <v>0</v>
          </cell>
          <cell r="J8571">
            <v>0</v>
          </cell>
          <cell r="K8571">
            <v>16780.8</v>
          </cell>
          <cell r="L8571">
            <v>16780.8</v>
          </cell>
          <cell r="M8571">
            <v>0</v>
          </cell>
          <cell r="N8571">
            <v>0</v>
          </cell>
          <cell r="O8571">
            <v>16780.8</v>
          </cell>
          <cell r="P8571">
            <v>0</v>
          </cell>
        </row>
        <row r="8572">
          <cell r="A8572" t="str">
            <v>0012136915</v>
          </cell>
          <cell r="B8572">
            <v>12136</v>
          </cell>
          <cell r="C8572">
            <v>121360</v>
          </cell>
          <cell r="D8572" t="str">
            <v>Q57</v>
          </cell>
          <cell r="E8572">
            <v>915</v>
          </cell>
          <cell r="F8572">
            <v>1</v>
          </cell>
          <cell r="G8572">
            <v>2</v>
          </cell>
          <cell r="H8572" t="str">
            <v>28/02/06</v>
          </cell>
          <cell r="I8572">
            <v>0</v>
          </cell>
          <cell r="J8572">
            <v>5646.17</v>
          </cell>
          <cell r="K8572">
            <v>5646.17</v>
          </cell>
          <cell r="L8572">
            <v>5646.17</v>
          </cell>
          <cell r="M8572">
            <v>0</v>
          </cell>
          <cell r="N8572">
            <v>0</v>
          </cell>
          <cell r="O8572">
            <v>5646.17</v>
          </cell>
          <cell r="P8572">
            <v>0</v>
          </cell>
        </row>
        <row r="8573">
          <cell r="A8573" t="str">
            <v>0012136951</v>
          </cell>
          <cell r="B8573">
            <v>12136</v>
          </cell>
          <cell r="C8573">
            <v>121360</v>
          </cell>
          <cell r="D8573" t="str">
            <v>Q57</v>
          </cell>
          <cell r="E8573">
            <v>951</v>
          </cell>
          <cell r="F8573">
            <v>1</v>
          </cell>
          <cell r="G8573">
            <v>2</v>
          </cell>
          <cell r="H8573" t="str">
            <v>31/12/01</v>
          </cell>
          <cell r="I8573">
            <v>0</v>
          </cell>
          <cell r="J8573">
            <v>819</v>
          </cell>
          <cell r="K8573">
            <v>1472</v>
          </cell>
          <cell r="L8573">
            <v>1472</v>
          </cell>
          <cell r="M8573">
            <v>0</v>
          </cell>
          <cell r="N8573">
            <v>0</v>
          </cell>
          <cell r="O8573">
            <v>1472</v>
          </cell>
          <cell r="P8573">
            <v>0</v>
          </cell>
        </row>
        <row r="8574">
          <cell r="A8574" t="str">
            <v>0012140101</v>
          </cell>
          <cell r="B8574">
            <v>12140</v>
          </cell>
          <cell r="C8574">
            <v>121400</v>
          </cell>
          <cell r="D8574" t="str">
            <v>C1B</v>
          </cell>
          <cell r="E8574">
            <v>101</v>
          </cell>
          <cell r="F8574">
            <v>1</v>
          </cell>
          <cell r="G8574">
            <v>1</v>
          </cell>
          <cell r="H8574">
            <v>39089</v>
          </cell>
          <cell r="I8574">
            <v>8056</v>
          </cell>
          <cell r="J8574">
            <v>0</v>
          </cell>
          <cell r="K8574">
            <v>8056</v>
          </cell>
          <cell r="L8574">
            <v>8056</v>
          </cell>
          <cell r="M8574">
            <v>0</v>
          </cell>
          <cell r="N8574">
            <v>0</v>
          </cell>
          <cell r="O8574">
            <v>8056</v>
          </cell>
          <cell r="P8574">
            <v>0</v>
          </cell>
        </row>
        <row r="8575">
          <cell r="A8575" t="str">
            <v>0012140106</v>
          </cell>
          <cell r="B8575">
            <v>12140</v>
          </cell>
          <cell r="C8575">
            <v>121400</v>
          </cell>
          <cell r="D8575" t="str">
            <v>C1B</v>
          </cell>
          <cell r="E8575">
            <v>106</v>
          </cell>
          <cell r="F8575">
            <v>1</v>
          </cell>
          <cell r="G8575">
            <v>1</v>
          </cell>
          <cell r="H8575">
            <v>37625</v>
          </cell>
          <cell r="I8575">
            <v>150</v>
          </cell>
          <cell r="J8575">
            <v>0</v>
          </cell>
          <cell r="K8575">
            <v>150</v>
          </cell>
          <cell r="L8575">
            <v>150</v>
          </cell>
          <cell r="M8575">
            <v>0</v>
          </cell>
          <cell r="N8575">
            <v>0</v>
          </cell>
          <cell r="O8575">
            <v>150</v>
          </cell>
          <cell r="P8575">
            <v>0</v>
          </cell>
        </row>
        <row r="8576">
          <cell r="A8576" t="str">
            <v>0012140186</v>
          </cell>
          <cell r="B8576">
            <v>12140</v>
          </cell>
          <cell r="C8576">
            <v>121400</v>
          </cell>
          <cell r="D8576" t="str">
            <v>C1B</v>
          </cell>
          <cell r="E8576">
            <v>186</v>
          </cell>
          <cell r="F8576">
            <v>1</v>
          </cell>
          <cell r="G8576">
            <v>2</v>
          </cell>
          <cell r="H8576" t="str">
            <v>15/01/08</v>
          </cell>
          <cell r="I8576">
            <v>0</v>
          </cell>
          <cell r="J8576">
            <v>69.64</v>
          </cell>
          <cell r="K8576">
            <v>69.64</v>
          </cell>
          <cell r="L8576">
            <v>69.64</v>
          </cell>
          <cell r="M8576">
            <v>0</v>
          </cell>
          <cell r="N8576">
            <v>0</v>
          </cell>
          <cell r="O8576">
            <v>69.64</v>
          </cell>
          <cell r="P8576">
            <v>0</v>
          </cell>
        </row>
        <row r="8577">
          <cell r="A8577" t="str">
            <v>0012140301</v>
          </cell>
          <cell r="B8577">
            <v>12140</v>
          </cell>
          <cell r="C8577">
            <v>121400</v>
          </cell>
          <cell r="D8577" t="str">
            <v>C1B</v>
          </cell>
          <cell r="E8577">
            <v>301</v>
          </cell>
          <cell r="F8577">
            <v>1</v>
          </cell>
          <cell r="G8577">
            <v>2</v>
          </cell>
          <cell r="H8577" t="str">
            <v>/  /</v>
          </cell>
          <cell r="I8577">
            <v>0</v>
          </cell>
          <cell r="J8577">
            <v>69.64</v>
          </cell>
          <cell r="K8577">
            <v>8275.64</v>
          </cell>
          <cell r="L8577">
            <v>8275.64</v>
          </cell>
          <cell r="M8577">
            <v>0</v>
          </cell>
          <cell r="N8577">
            <v>0</v>
          </cell>
          <cell r="O8577">
            <v>8275.64</v>
          </cell>
          <cell r="P8577">
            <v>0</v>
          </cell>
        </row>
        <row r="8578">
          <cell r="A8578" t="str">
            <v>0012140511</v>
          </cell>
          <cell r="B8578">
            <v>12140</v>
          </cell>
          <cell r="C8578">
            <v>121400</v>
          </cell>
          <cell r="D8578" t="str">
            <v>C1B</v>
          </cell>
          <cell r="E8578">
            <v>511</v>
          </cell>
          <cell r="F8578">
            <v>1</v>
          </cell>
          <cell r="G8578">
            <v>2</v>
          </cell>
          <cell r="H8578" t="str">
            <v>00/00/00</v>
          </cell>
          <cell r="I8578">
            <v>0</v>
          </cell>
          <cell r="J8578">
            <v>13</v>
          </cell>
          <cell r="K8578">
            <v>913</v>
          </cell>
          <cell r="L8578">
            <v>913</v>
          </cell>
          <cell r="M8578">
            <v>0</v>
          </cell>
          <cell r="N8578">
            <v>913</v>
          </cell>
          <cell r="O8578">
            <v>913</v>
          </cell>
          <cell r="P8578">
            <v>0</v>
          </cell>
        </row>
        <row r="8579">
          <cell r="A8579" t="str">
            <v>0012140531</v>
          </cell>
          <cell r="B8579">
            <v>12140</v>
          </cell>
          <cell r="C8579">
            <v>121400</v>
          </cell>
          <cell r="D8579" t="str">
            <v>C1B</v>
          </cell>
          <cell r="E8579">
            <v>531</v>
          </cell>
          <cell r="F8579">
            <v>1</v>
          </cell>
          <cell r="G8579">
            <v>1</v>
          </cell>
          <cell r="H8579">
            <v>33242</v>
          </cell>
          <cell r="I8579">
            <v>2</v>
          </cell>
          <cell r="J8579">
            <v>0</v>
          </cell>
          <cell r="K8579">
            <v>2</v>
          </cell>
          <cell r="L8579">
            <v>2</v>
          </cell>
          <cell r="M8579">
            <v>0</v>
          </cell>
          <cell r="N8579">
            <v>0</v>
          </cell>
          <cell r="O8579">
            <v>2</v>
          </cell>
          <cell r="P8579">
            <v>0</v>
          </cell>
        </row>
        <row r="8580">
          <cell r="A8580" t="str">
            <v>0012140601</v>
          </cell>
          <cell r="B8580">
            <v>12140</v>
          </cell>
          <cell r="C8580">
            <v>121400</v>
          </cell>
          <cell r="D8580" t="str">
            <v>C1B</v>
          </cell>
          <cell r="E8580">
            <v>601</v>
          </cell>
          <cell r="F8580">
            <v>1</v>
          </cell>
          <cell r="G8580">
            <v>2</v>
          </cell>
          <cell r="H8580" t="str">
            <v>/  /</v>
          </cell>
          <cell r="I8580">
            <v>0</v>
          </cell>
          <cell r="J8580">
            <v>56.64</v>
          </cell>
          <cell r="K8580">
            <v>7360.64</v>
          </cell>
          <cell r="L8580">
            <v>7360.64</v>
          </cell>
          <cell r="M8580">
            <v>0</v>
          </cell>
          <cell r="N8580">
            <v>0</v>
          </cell>
          <cell r="O8580">
            <v>7360.64</v>
          </cell>
          <cell r="P8580">
            <v>0</v>
          </cell>
        </row>
        <row r="8581">
          <cell r="A8581" t="str">
            <v>0012140701</v>
          </cell>
          <cell r="B8581">
            <v>12140</v>
          </cell>
          <cell r="C8581">
            <v>121400</v>
          </cell>
          <cell r="D8581" t="str">
            <v>C1B</v>
          </cell>
          <cell r="E8581">
            <v>701</v>
          </cell>
          <cell r="F8581">
            <v>1</v>
          </cell>
          <cell r="G8581">
            <v>2</v>
          </cell>
          <cell r="H8581" t="str">
            <v>/  /</v>
          </cell>
          <cell r="I8581">
            <v>0</v>
          </cell>
          <cell r="J8581">
            <v>56.64</v>
          </cell>
          <cell r="K8581">
            <v>7360.64</v>
          </cell>
          <cell r="L8581">
            <v>7360.64</v>
          </cell>
          <cell r="M8581">
            <v>0</v>
          </cell>
          <cell r="N8581">
            <v>0</v>
          </cell>
          <cell r="O8581">
            <v>7360.64</v>
          </cell>
          <cell r="P8581">
            <v>0</v>
          </cell>
        </row>
        <row r="8582">
          <cell r="A8582" t="str">
            <v>0012140910</v>
          </cell>
          <cell r="B8582">
            <v>12140</v>
          </cell>
          <cell r="C8582">
            <v>121400</v>
          </cell>
          <cell r="D8582" t="str">
            <v>C1B</v>
          </cell>
          <cell r="E8582">
            <v>910</v>
          </cell>
          <cell r="F8582">
            <v>1</v>
          </cell>
          <cell r="G8582">
            <v>2</v>
          </cell>
          <cell r="H8582" t="str">
            <v>/  /</v>
          </cell>
          <cell r="I8582">
            <v>0</v>
          </cell>
          <cell r="J8582">
            <v>0</v>
          </cell>
          <cell r="K8582">
            <v>8206</v>
          </cell>
          <cell r="L8582">
            <v>8206</v>
          </cell>
          <cell r="M8582">
            <v>0</v>
          </cell>
          <cell r="N8582">
            <v>0</v>
          </cell>
          <cell r="O8582">
            <v>8206</v>
          </cell>
          <cell r="P8582">
            <v>0</v>
          </cell>
        </row>
        <row r="8583">
          <cell r="A8583" t="str">
            <v>0012140915</v>
          </cell>
          <cell r="B8583">
            <v>12140</v>
          </cell>
          <cell r="C8583">
            <v>121400</v>
          </cell>
          <cell r="D8583" t="str">
            <v>C1B</v>
          </cell>
          <cell r="E8583">
            <v>915</v>
          </cell>
          <cell r="F8583">
            <v>1</v>
          </cell>
          <cell r="G8583">
            <v>2</v>
          </cell>
          <cell r="H8583" t="str">
            <v>31/12/01</v>
          </cell>
          <cell r="I8583">
            <v>0</v>
          </cell>
          <cell r="J8583">
            <v>69.64</v>
          </cell>
          <cell r="K8583">
            <v>69.64</v>
          </cell>
          <cell r="L8583">
            <v>69.64</v>
          </cell>
          <cell r="M8583">
            <v>0</v>
          </cell>
          <cell r="N8583">
            <v>0</v>
          </cell>
          <cell r="O8583">
            <v>69.64</v>
          </cell>
          <cell r="P8583">
            <v>0</v>
          </cell>
        </row>
        <row r="8584">
          <cell r="A8584" t="str">
            <v>0012140951</v>
          </cell>
          <cell r="B8584">
            <v>12140</v>
          </cell>
          <cell r="C8584">
            <v>121400</v>
          </cell>
          <cell r="D8584" t="str">
            <v>C1B</v>
          </cell>
          <cell r="E8584">
            <v>951</v>
          </cell>
          <cell r="F8584">
            <v>1</v>
          </cell>
          <cell r="G8584">
            <v>2</v>
          </cell>
          <cell r="H8584" t="str">
            <v>31/12/01</v>
          </cell>
          <cell r="I8584">
            <v>0</v>
          </cell>
          <cell r="J8584">
            <v>11</v>
          </cell>
          <cell r="K8584">
            <v>664</v>
          </cell>
          <cell r="L8584">
            <v>664</v>
          </cell>
          <cell r="M8584">
            <v>0</v>
          </cell>
          <cell r="N8584">
            <v>0</v>
          </cell>
          <cell r="O8584">
            <v>664</v>
          </cell>
          <cell r="P8584">
            <v>0</v>
          </cell>
        </row>
        <row r="8585">
          <cell r="A8585" t="str">
            <v>0012142101</v>
          </cell>
          <cell r="B8585">
            <v>12142</v>
          </cell>
          <cell r="C8585">
            <v>121420</v>
          </cell>
          <cell r="D8585" t="str">
            <v>TLC</v>
          </cell>
          <cell r="E8585">
            <v>101</v>
          </cell>
          <cell r="F8585">
            <v>1</v>
          </cell>
          <cell r="G8585">
            <v>1</v>
          </cell>
          <cell r="H8585">
            <v>39089</v>
          </cell>
          <cell r="I8585">
            <v>10387</v>
          </cell>
          <cell r="J8585">
            <v>0</v>
          </cell>
          <cell r="K8585">
            <v>10387</v>
          </cell>
          <cell r="L8585">
            <v>10387</v>
          </cell>
          <cell r="M8585">
            <v>0</v>
          </cell>
          <cell r="N8585">
            <v>0</v>
          </cell>
          <cell r="O8585">
            <v>10387</v>
          </cell>
          <cell r="P8585">
            <v>0</v>
          </cell>
        </row>
        <row r="8586">
          <cell r="A8586" t="str">
            <v>0012142106</v>
          </cell>
          <cell r="B8586">
            <v>12142</v>
          </cell>
          <cell r="C8586">
            <v>121420</v>
          </cell>
          <cell r="D8586" t="str">
            <v>TLC</v>
          </cell>
          <cell r="E8586">
            <v>106</v>
          </cell>
          <cell r="F8586">
            <v>1</v>
          </cell>
          <cell r="G8586">
            <v>1</v>
          </cell>
          <cell r="H8586">
            <v>35435</v>
          </cell>
          <cell r="I8586">
            <v>150</v>
          </cell>
          <cell r="J8586">
            <v>0</v>
          </cell>
          <cell r="K8586">
            <v>150</v>
          </cell>
          <cell r="L8586">
            <v>150</v>
          </cell>
          <cell r="M8586">
            <v>0</v>
          </cell>
          <cell r="N8586">
            <v>0</v>
          </cell>
          <cell r="O8586">
            <v>150</v>
          </cell>
          <cell r="P8586">
            <v>0</v>
          </cell>
        </row>
        <row r="8587">
          <cell r="A8587" t="str">
            <v>0012142301</v>
          </cell>
          <cell r="B8587">
            <v>12142</v>
          </cell>
          <cell r="C8587">
            <v>121420</v>
          </cell>
          <cell r="D8587" t="str">
            <v>TLC</v>
          </cell>
          <cell r="E8587">
            <v>301</v>
          </cell>
          <cell r="F8587">
            <v>1</v>
          </cell>
          <cell r="G8587">
            <v>1</v>
          </cell>
          <cell r="H8587" t="str">
            <v>/  /</v>
          </cell>
          <cell r="I8587">
            <v>0</v>
          </cell>
          <cell r="J8587">
            <v>0</v>
          </cell>
          <cell r="K8587">
            <v>10537</v>
          </cell>
          <cell r="L8587">
            <v>10537</v>
          </cell>
          <cell r="M8587">
            <v>0</v>
          </cell>
          <cell r="N8587">
            <v>0</v>
          </cell>
          <cell r="O8587">
            <v>10537</v>
          </cell>
          <cell r="P8587">
            <v>0</v>
          </cell>
        </row>
        <row r="8588">
          <cell r="A8588" t="str">
            <v>0012142511</v>
          </cell>
          <cell r="B8588">
            <v>12142</v>
          </cell>
          <cell r="C8588">
            <v>121420</v>
          </cell>
          <cell r="D8588" t="str">
            <v>TLC</v>
          </cell>
          <cell r="E8588">
            <v>511</v>
          </cell>
          <cell r="F8588">
            <v>1</v>
          </cell>
          <cell r="G8588">
            <v>1</v>
          </cell>
          <cell r="H8588" t="str">
            <v>/  /</v>
          </cell>
          <cell r="I8588">
            <v>0</v>
          </cell>
          <cell r="J8588">
            <v>0</v>
          </cell>
          <cell r="K8588">
            <v>900</v>
          </cell>
          <cell r="L8588">
            <v>900</v>
          </cell>
          <cell r="M8588">
            <v>0</v>
          </cell>
          <cell r="N8588">
            <v>900</v>
          </cell>
          <cell r="O8588">
            <v>900</v>
          </cell>
          <cell r="P8588">
            <v>0</v>
          </cell>
        </row>
        <row r="8589">
          <cell r="A8589" t="str">
            <v>0012142523</v>
          </cell>
          <cell r="B8589">
            <v>12142</v>
          </cell>
          <cell r="C8589">
            <v>121420</v>
          </cell>
          <cell r="D8589" t="str">
            <v>TLC</v>
          </cell>
          <cell r="E8589">
            <v>523</v>
          </cell>
          <cell r="F8589">
            <v>1</v>
          </cell>
          <cell r="G8589">
            <v>1</v>
          </cell>
          <cell r="H8589">
            <v>33612</v>
          </cell>
          <cell r="I8589">
            <v>1</v>
          </cell>
          <cell r="J8589">
            <v>0</v>
          </cell>
          <cell r="K8589">
            <v>1</v>
          </cell>
          <cell r="L8589">
            <v>1</v>
          </cell>
          <cell r="M8589">
            <v>0</v>
          </cell>
          <cell r="N8589">
            <v>0</v>
          </cell>
          <cell r="O8589">
            <v>1</v>
          </cell>
          <cell r="P8589">
            <v>0</v>
          </cell>
        </row>
        <row r="8590">
          <cell r="A8590" t="str">
            <v>0012142555</v>
          </cell>
          <cell r="B8590">
            <v>12142</v>
          </cell>
          <cell r="C8590">
            <v>121420</v>
          </cell>
          <cell r="D8590" t="str">
            <v>TLC</v>
          </cell>
          <cell r="E8590">
            <v>555</v>
          </cell>
          <cell r="F8590">
            <v>1</v>
          </cell>
          <cell r="G8590">
            <v>1</v>
          </cell>
          <cell r="H8590" t="str">
            <v>/  /</v>
          </cell>
          <cell r="I8590">
            <v>0</v>
          </cell>
          <cell r="J8590">
            <v>0</v>
          </cell>
          <cell r="K8590">
            <v>415.48</v>
          </cell>
          <cell r="L8590">
            <v>415.48</v>
          </cell>
          <cell r="M8590">
            <v>0</v>
          </cell>
          <cell r="N8590">
            <v>0</v>
          </cell>
          <cell r="O8590">
            <v>415.48</v>
          </cell>
          <cell r="P8590">
            <v>0</v>
          </cell>
        </row>
        <row r="8591">
          <cell r="A8591" t="str">
            <v>0012142601</v>
          </cell>
          <cell r="B8591">
            <v>12142</v>
          </cell>
          <cell r="C8591">
            <v>121420</v>
          </cell>
          <cell r="D8591" t="str">
            <v>TLC</v>
          </cell>
          <cell r="E8591">
            <v>601</v>
          </cell>
          <cell r="F8591">
            <v>1</v>
          </cell>
          <cell r="G8591">
            <v>1</v>
          </cell>
          <cell r="H8591" t="str">
            <v>/  /</v>
          </cell>
          <cell r="I8591">
            <v>0</v>
          </cell>
          <cell r="J8591">
            <v>0</v>
          </cell>
          <cell r="K8591">
            <v>9220.52</v>
          </cell>
          <cell r="L8591">
            <v>9220.52</v>
          </cell>
          <cell r="M8591">
            <v>0</v>
          </cell>
          <cell r="N8591">
            <v>0</v>
          </cell>
          <cell r="O8591">
            <v>9220.52</v>
          </cell>
          <cell r="P8591">
            <v>0</v>
          </cell>
        </row>
        <row r="8592">
          <cell r="A8592" t="str">
            <v>0012142701</v>
          </cell>
          <cell r="B8592">
            <v>12142</v>
          </cell>
          <cell r="C8592">
            <v>121420</v>
          </cell>
          <cell r="D8592" t="str">
            <v>TLC</v>
          </cell>
          <cell r="E8592">
            <v>701</v>
          </cell>
          <cell r="F8592">
            <v>1</v>
          </cell>
          <cell r="G8592">
            <v>1</v>
          </cell>
          <cell r="H8592" t="str">
            <v>/  /</v>
          </cell>
          <cell r="I8592">
            <v>0</v>
          </cell>
          <cell r="J8592">
            <v>0</v>
          </cell>
          <cell r="K8592">
            <v>9220.52</v>
          </cell>
          <cell r="L8592">
            <v>9220.52</v>
          </cell>
          <cell r="M8592">
            <v>0</v>
          </cell>
          <cell r="N8592">
            <v>0</v>
          </cell>
          <cell r="O8592">
            <v>9220.52</v>
          </cell>
          <cell r="P8592">
            <v>0</v>
          </cell>
        </row>
        <row r="8593">
          <cell r="A8593" t="str">
            <v>0012142910</v>
          </cell>
          <cell r="B8593">
            <v>12142</v>
          </cell>
          <cell r="C8593">
            <v>121420</v>
          </cell>
          <cell r="D8593" t="str">
            <v>TLC</v>
          </cell>
          <cell r="E8593">
            <v>910</v>
          </cell>
          <cell r="F8593">
            <v>1</v>
          </cell>
          <cell r="G8593">
            <v>1</v>
          </cell>
          <cell r="H8593" t="str">
            <v>/  /</v>
          </cell>
          <cell r="I8593">
            <v>0</v>
          </cell>
          <cell r="J8593">
            <v>0</v>
          </cell>
          <cell r="K8593">
            <v>10537</v>
          </cell>
          <cell r="L8593">
            <v>10537</v>
          </cell>
          <cell r="M8593">
            <v>0</v>
          </cell>
          <cell r="N8593">
            <v>0</v>
          </cell>
          <cell r="O8593">
            <v>10537</v>
          </cell>
          <cell r="P8593">
            <v>0</v>
          </cell>
        </row>
        <row r="8594">
          <cell r="A8594" t="str">
            <v>0012142951</v>
          </cell>
          <cell r="B8594">
            <v>12142</v>
          </cell>
          <cell r="C8594">
            <v>121420</v>
          </cell>
          <cell r="D8594" t="str">
            <v>TLC</v>
          </cell>
          <cell r="E8594">
            <v>951</v>
          </cell>
          <cell r="F8594">
            <v>1</v>
          </cell>
          <cell r="G8594">
            <v>1</v>
          </cell>
          <cell r="H8594" t="str">
            <v>31/12/01</v>
          </cell>
          <cell r="I8594">
            <v>0</v>
          </cell>
          <cell r="J8594">
            <v>0</v>
          </cell>
          <cell r="K8594">
            <v>653</v>
          </cell>
          <cell r="L8594">
            <v>653</v>
          </cell>
          <cell r="M8594">
            <v>0</v>
          </cell>
          <cell r="N8594">
            <v>0</v>
          </cell>
          <cell r="O8594">
            <v>653</v>
          </cell>
          <cell r="P8594">
            <v>0</v>
          </cell>
        </row>
        <row r="8595">
          <cell r="A8595" t="str">
            <v>0012169101</v>
          </cell>
          <cell r="B8595">
            <v>12169</v>
          </cell>
          <cell r="C8595">
            <v>121690</v>
          </cell>
          <cell r="D8595" t="str">
            <v>Z1A</v>
          </cell>
          <cell r="E8595">
            <v>101</v>
          </cell>
          <cell r="F8595">
            <v>1</v>
          </cell>
          <cell r="G8595">
            <v>1</v>
          </cell>
          <cell r="H8595">
            <v>39089</v>
          </cell>
          <cell r="I8595">
            <v>8055</v>
          </cell>
          <cell r="J8595">
            <v>0</v>
          </cell>
          <cell r="K8595">
            <v>8055</v>
          </cell>
          <cell r="L8595">
            <v>8055</v>
          </cell>
          <cell r="M8595">
            <v>0</v>
          </cell>
          <cell r="N8595">
            <v>0</v>
          </cell>
          <cell r="O8595">
            <v>8055</v>
          </cell>
          <cell r="P8595">
            <v>0</v>
          </cell>
        </row>
        <row r="8596">
          <cell r="A8596" t="str">
            <v>0012169103</v>
          </cell>
          <cell r="B8596">
            <v>12169</v>
          </cell>
          <cell r="C8596">
            <v>121690</v>
          </cell>
          <cell r="D8596" t="str">
            <v>Z1A</v>
          </cell>
          <cell r="E8596">
            <v>103</v>
          </cell>
          <cell r="F8596">
            <v>1</v>
          </cell>
          <cell r="G8596">
            <v>1</v>
          </cell>
          <cell r="H8596" t="str">
            <v>16/07/01</v>
          </cell>
          <cell r="I8596">
            <v>800</v>
          </cell>
          <cell r="J8596">
            <v>0</v>
          </cell>
          <cell r="K8596">
            <v>800</v>
          </cell>
          <cell r="L8596">
            <v>800</v>
          </cell>
          <cell r="M8596">
            <v>0</v>
          </cell>
          <cell r="N8596">
            <v>0</v>
          </cell>
          <cell r="O8596">
            <v>800</v>
          </cell>
          <cell r="P8596">
            <v>0</v>
          </cell>
        </row>
        <row r="8597">
          <cell r="A8597" t="str">
            <v>0012169106</v>
          </cell>
          <cell r="B8597">
            <v>12169</v>
          </cell>
          <cell r="C8597">
            <v>121690</v>
          </cell>
          <cell r="D8597" t="str">
            <v>Z1A</v>
          </cell>
          <cell r="E8597">
            <v>106</v>
          </cell>
          <cell r="F8597">
            <v>1</v>
          </cell>
          <cell r="G8597">
            <v>1</v>
          </cell>
          <cell r="H8597">
            <v>36529</v>
          </cell>
          <cell r="I8597">
            <v>150</v>
          </cell>
          <cell r="J8597">
            <v>0</v>
          </cell>
          <cell r="K8597">
            <v>150</v>
          </cell>
          <cell r="L8597">
            <v>150</v>
          </cell>
          <cell r="M8597">
            <v>0</v>
          </cell>
          <cell r="N8597">
            <v>0</v>
          </cell>
          <cell r="O8597">
            <v>150</v>
          </cell>
          <cell r="P8597">
            <v>0</v>
          </cell>
        </row>
        <row r="8598">
          <cell r="A8598" t="str">
            <v>0012169301</v>
          </cell>
          <cell r="B8598">
            <v>12169</v>
          </cell>
          <cell r="C8598">
            <v>121690</v>
          </cell>
          <cell r="D8598" t="str">
            <v>Z1A</v>
          </cell>
          <cell r="E8598">
            <v>301</v>
          </cell>
          <cell r="F8598">
            <v>1</v>
          </cell>
          <cell r="G8598">
            <v>1</v>
          </cell>
          <cell r="H8598" t="str">
            <v>/  /</v>
          </cell>
          <cell r="I8598">
            <v>0</v>
          </cell>
          <cell r="J8598">
            <v>0</v>
          </cell>
          <cell r="K8598">
            <v>9005</v>
          </cell>
          <cell r="L8598">
            <v>9005</v>
          </cell>
          <cell r="M8598">
            <v>0</v>
          </cell>
          <cell r="N8598">
            <v>0</v>
          </cell>
          <cell r="O8598">
            <v>9005</v>
          </cell>
          <cell r="P8598">
            <v>0</v>
          </cell>
        </row>
        <row r="8599">
          <cell r="A8599" t="str">
            <v>0012169511</v>
          </cell>
          <cell r="B8599">
            <v>12169</v>
          </cell>
          <cell r="C8599">
            <v>121690</v>
          </cell>
          <cell r="D8599" t="str">
            <v>Z1A</v>
          </cell>
          <cell r="E8599">
            <v>511</v>
          </cell>
          <cell r="F8599">
            <v>1</v>
          </cell>
          <cell r="G8599">
            <v>1</v>
          </cell>
          <cell r="H8599" t="str">
            <v>00/00/00</v>
          </cell>
          <cell r="I8599">
            <v>0</v>
          </cell>
          <cell r="J8599">
            <v>0</v>
          </cell>
          <cell r="K8599">
            <v>900</v>
          </cell>
          <cell r="L8599">
            <v>900</v>
          </cell>
          <cell r="M8599">
            <v>0</v>
          </cell>
          <cell r="N8599">
            <v>900</v>
          </cell>
          <cell r="O8599">
            <v>900</v>
          </cell>
          <cell r="P8599">
            <v>0</v>
          </cell>
        </row>
        <row r="8600">
          <cell r="A8600" t="str">
            <v>0012169523</v>
          </cell>
          <cell r="B8600">
            <v>12169</v>
          </cell>
          <cell r="C8600">
            <v>121690</v>
          </cell>
          <cell r="D8600" t="str">
            <v>Z1A</v>
          </cell>
          <cell r="E8600">
            <v>523</v>
          </cell>
          <cell r="F8600">
            <v>1</v>
          </cell>
          <cell r="G8600">
            <v>1</v>
          </cell>
          <cell r="H8600">
            <v>34343</v>
          </cell>
          <cell r="I8600">
            <v>1</v>
          </cell>
          <cell r="J8600">
            <v>0</v>
          </cell>
          <cell r="K8600">
            <v>1</v>
          </cell>
          <cell r="L8600">
            <v>1</v>
          </cell>
          <cell r="M8600">
            <v>0</v>
          </cell>
          <cell r="N8600">
            <v>0</v>
          </cell>
          <cell r="O8600">
            <v>1</v>
          </cell>
          <cell r="P8600">
            <v>0</v>
          </cell>
        </row>
        <row r="8601">
          <cell r="A8601" t="str">
            <v>0012169555</v>
          </cell>
          <cell r="B8601">
            <v>12169</v>
          </cell>
          <cell r="C8601">
            <v>121690</v>
          </cell>
          <cell r="D8601" t="str">
            <v>Z1A</v>
          </cell>
          <cell r="E8601">
            <v>555</v>
          </cell>
          <cell r="F8601">
            <v>1</v>
          </cell>
          <cell r="G8601">
            <v>1</v>
          </cell>
          <cell r="H8601" t="str">
            <v>/  /</v>
          </cell>
          <cell r="I8601">
            <v>0</v>
          </cell>
          <cell r="J8601">
            <v>0</v>
          </cell>
          <cell r="K8601">
            <v>805.5</v>
          </cell>
          <cell r="L8601">
            <v>805.5</v>
          </cell>
          <cell r="M8601">
            <v>0</v>
          </cell>
          <cell r="N8601">
            <v>0</v>
          </cell>
          <cell r="O8601">
            <v>805.5</v>
          </cell>
          <cell r="P8601">
            <v>0</v>
          </cell>
        </row>
        <row r="8602">
          <cell r="A8602" t="str">
            <v>0012169601</v>
          </cell>
          <cell r="B8602">
            <v>12169</v>
          </cell>
          <cell r="C8602">
            <v>121690</v>
          </cell>
          <cell r="D8602" t="str">
            <v>Z1A</v>
          </cell>
          <cell r="E8602">
            <v>601</v>
          </cell>
          <cell r="F8602">
            <v>1</v>
          </cell>
          <cell r="G8602">
            <v>1</v>
          </cell>
          <cell r="H8602" t="str">
            <v>/  /</v>
          </cell>
          <cell r="I8602">
            <v>0</v>
          </cell>
          <cell r="J8602">
            <v>0</v>
          </cell>
          <cell r="K8602">
            <v>7298.5</v>
          </cell>
          <cell r="L8602">
            <v>7298.5</v>
          </cell>
          <cell r="M8602">
            <v>0</v>
          </cell>
          <cell r="N8602">
            <v>0</v>
          </cell>
          <cell r="O8602">
            <v>7298.5</v>
          </cell>
          <cell r="P8602">
            <v>0</v>
          </cell>
        </row>
        <row r="8603">
          <cell r="A8603" t="str">
            <v>0012169701</v>
          </cell>
          <cell r="B8603">
            <v>12169</v>
          </cell>
          <cell r="C8603">
            <v>121690</v>
          </cell>
          <cell r="D8603" t="str">
            <v>Z1A</v>
          </cell>
          <cell r="E8603">
            <v>701</v>
          </cell>
          <cell r="F8603">
            <v>1</v>
          </cell>
          <cell r="G8603">
            <v>1</v>
          </cell>
          <cell r="H8603" t="str">
            <v>/  /</v>
          </cell>
          <cell r="I8603">
            <v>0</v>
          </cell>
          <cell r="J8603">
            <v>0</v>
          </cell>
          <cell r="K8603">
            <v>7298.5</v>
          </cell>
          <cell r="L8603">
            <v>7298.5</v>
          </cell>
          <cell r="M8603">
            <v>0</v>
          </cell>
          <cell r="N8603">
            <v>0</v>
          </cell>
          <cell r="O8603">
            <v>7298.5</v>
          </cell>
          <cell r="P8603">
            <v>0</v>
          </cell>
        </row>
        <row r="8604">
          <cell r="A8604" t="str">
            <v>0012169910</v>
          </cell>
          <cell r="B8604">
            <v>12169</v>
          </cell>
          <cell r="C8604">
            <v>121690</v>
          </cell>
          <cell r="D8604" t="str">
            <v>Z1A</v>
          </cell>
          <cell r="E8604">
            <v>910</v>
          </cell>
          <cell r="F8604">
            <v>1</v>
          </cell>
          <cell r="G8604">
            <v>1</v>
          </cell>
          <cell r="H8604" t="str">
            <v>/  /</v>
          </cell>
          <cell r="I8604">
            <v>0</v>
          </cell>
          <cell r="J8604">
            <v>0</v>
          </cell>
          <cell r="K8604">
            <v>9005</v>
          </cell>
          <cell r="L8604">
            <v>9005</v>
          </cell>
          <cell r="M8604">
            <v>0</v>
          </cell>
          <cell r="N8604">
            <v>0</v>
          </cell>
          <cell r="O8604">
            <v>9005</v>
          </cell>
          <cell r="P8604">
            <v>0</v>
          </cell>
        </row>
        <row r="8605">
          <cell r="A8605" t="str">
            <v>0012169951</v>
          </cell>
          <cell r="B8605">
            <v>12169</v>
          </cell>
          <cell r="C8605">
            <v>121690</v>
          </cell>
          <cell r="D8605" t="str">
            <v>Z1A</v>
          </cell>
          <cell r="E8605">
            <v>951</v>
          </cell>
          <cell r="F8605">
            <v>1</v>
          </cell>
          <cell r="G8605">
            <v>1</v>
          </cell>
          <cell r="H8605" t="str">
            <v>31/12/01</v>
          </cell>
          <cell r="I8605">
            <v>0</v>
          </cell>
          <cell r="J8605">
            <v>0</v>
          </cell>
          <cell r="K8605">
            <v>653</v>
          </cell>
          <cell r="L8605">
            <v>653</v>
          </cell>
          <cell r="M8605">
            <v>0</v>
          </cell>
          <cell r="N8605">
            <v>0</v>
          </cell>
          <cell r="O8605">
            <v>653</v>
          </cell>
          <cell r="P8605">
            <v>0</v>
          </cell>
        </row>
        <row r="8606">
          <cell r="A8606" t="str">
            <v>0012182101</v>
          </cell>
          <cell r="B8606">
            <v>12182</v>
          </cell>
          <cell r="C8606">
            <v>121820</v>
          </cell>
          <cell r="D8606">
            <v>454</v>
          </cell>
          <cell r="E8606">
            <v>101</v>
          </cell>
          <cell r="F8606">
            <v>1</v>
          </cell>
          <cell r="G8606">
            <v>1</v>
          </cell>
          <cell r="H8606">
            <v>39088</v>
          </cell>
          <cell r="I8606">
            <v>12247.8</v>
          </cell>
          <cell r="J8606">
            <v>0</v>
          </cell>
          <cell r="K8606">
            <v>12247.8</v>
          </cell>
          <cell r="L8606">
            <v>12247.8</v>
          </cell>
          <cell r="M8606">
            <v>0</v>
          </cell>
          <cell r="N8606">
            <v>0</v>
          </cell>
          <cell r="O8606">
            <v>12247.8</v>
          </cell>
          <cell r="P8606">
            <v>0</v>
          </cell>
        </row>
        <row r="8607">
          <cell r="A8607" t="str">
            <v>0012182106</v>
          </cell>
          <cell r="B8607">
            <v>12182</v>
          </cell>
          <cell r="C8607">
            <v>121820</v>
          </cell>
          <cell r="D8607">
            <v>454</v>
          </cell>
          <cell r="E8607">
            <v>106</v>
          </cell>
          <cell r="F8607">
            <v>1</v>
          </cell>
          <cell r="G8607">
            <v>1</v>
          </cell>
          <cell r="H8607" t="str">
            <v>15/06/97</v>
          </cell>
          <cell r="I8607">
            <v>150</v>
          </cell>
          <cell r="J8607">
            <v>0</v>
          </cell>
          <cell r="K8607">
            <v>150</v>
          </cell>
          <cell r="L8607">
            <v>150</v>
          </cell>
          <cell r="M8607">
            <v>0</v>
          </cell>
          <cell r="N8607">
            <v>0</v>
          </cell>
          <cell r="O8607">
            <v>150</v>
          </cell>
          <cell r="P8607">
            <v>0</v>
          </cell>
        </row>
        <row r="8608">
          <cell r="A8608" t="str">
            <v>0012182172</v>
          </cell>
          <cell r="B8608">
            <v>12182</v>
          </cell>
          <cell r="C8608">
            <v>121820</v>
          </cell>
          <cell r="D8608">
            <v>454</v>
          </cell>
          <cell r="E8608">
            <v>172</v>
          </cell>
          <cell r="F8608">
            <v>1</v>
          </cell>
          <cell r="G8608">
            <v>2</v>
          </cell>
          <cell r="H8608" t="str">
            <v>15/01/08</v>
          </cell>
          <cell r="I8608">
            <v>0</v>
          </cell>
          <cell r="J8608">
            <v>7841.11</v>
          </cell>
          <cell r="K8608">
            <v>7841.11</v>
          </cell>
          <cell r="L8608">
            <v>7841.11</v>
          </cell>
          <cell r="M8608">
            <v>0</v>
          </cell>
          <cell r="N8608">
            <v>0</v>
          </cell>
          <cell r="O8608">
            <v>7841.11</v>
          </cell>
          <cell r="P8608">
            <v>0</v>
          </cell>
        </row>
        <row r="8609">
          <cell r="A8609" t="str">
            <v>0012182301</v>
          </cell>
          <cell r="B8609">
            <v>12182</v>
          </cell>
          <cell r="C8609">
            <v>121820</v>
          </cell>
          <cell r="D8609">
            <v>454</v>
          </cell>
          <cell r="E8609">
            <v>301</v>
          </cell>
          <cell r="F8609">
            <v>1</v>
          </cell>
          <cell r="G8609">
            <v>2</v>
          </cell>
          <cell r="H8609" t="str">
            <v>/  /</v>
          </cell>
          <cell r="I8609">
            <v>0</v>
          </cell>
          <cell r="J8609">
            <v>7841.11</v>
          </cell>
          <cell r="K8609">
            <v>20238.91</v>
          </cell>
          <cell r="L8609">
            <v>20238.91</v>
          </cell>
          <cell r="M8609">
            <v>0</v>
          </cell>
          <cell r="N8609">
            <v>0</v>
          </cell>
          <cell r="O8609">
            <v>20238.91</v>
          </cell>
          <cell r="P8609">
            <v>0</v>
          </cell>
        </row>
        <row r="8610">
          <cell r="A8610" t="str">
            <v>0012182511</v>
          </cell>
          <cell r="B8610">
            <v>12182</v>
          </cell>
          <cell r="C8610">
            <v>121820</v>
          </cell>
          <cell r="D8610">
            <v>454</v>
          </cell>
          <cell r="E8610">
            <v>511</v>
          </cell>
          <cell r="F8610">
            <v>1</v>
          </cell>
          <cell r="G8610">
            <v>2</v>
          </cell>
          <cell r="H8610" t="str">
            <v>31/03/01</v>
          </cell>
          <cell r="I8610">
            <v>0</v>
          </cell>
          <cell r="J8610">
            <v>1568</v>
          </cell>
          <cell r="K8610">
            <v>2468</v>
          </cell>
          <cell r="L8610">
            <v>2468</v>
          </cell>
          <cell r="M8610">
            <v>0</v>
          </cell>
          <cell r="N8610">
            <v>2468</v>
          </cell>
          <cell r="O8610">
            <v>2468</v>
          </cell>
          <cell r="P8610">
            <v>0</v>
          </cell>
        </row>
        <row r="8611">
          <cell r="A8611" t="str">
            <v>0012182523</v>
          </cell>
          <cell r="B8611">
            <v>12182</v>
          </cell>
          <cell r="C8611">
            <v>121820</v>
          </cell>
          <cell r="D8611">
            <v>454</v>
          </cell>
          <cell r="E8611">
            <v>523</v>
          </cell>
          <cell r="F8611">
            <v>1</v>
          </cell>
          <cell r="G8611">
            <v>1</v>
          </cell>
          <cell r="H8611" t="str">
            <v>15/06/97</v>
          </cell>
          <cell r="I8611">
            <v>1</v>
          </cell>
          <cell r="J8611">
            <v>0</v>
          </cell>
          <cell r="K8611">
            <v>1</v>
          </cell>
          <cell r="L8611">
            <v>1</v>
          </cell>
          <cell r="M8611">
            <v>0</v>
          </cell>
          <cell r="N8611">
            <v>0</v>
          </cell>
          <cell r="O8611">
            <v>1</v>
          </cell>
          <cell r="P8611">
            <v>0</v>
          </cell>
        </row>
        <row r="8612">
          <cell r="A8612" t="str">
            <v>0012182555</v>
          </cell>
          <cell r="B8612">
            <v>12182</v>
          </cell>
          <cell r="C8612">
            <v>121820</v>
          </cell>
          <cell r="D8612">
            <v>454</v>
          </cell>
          <cell r="E8612">
            <v>555</v>
          </cell>
          <cell r="F8612">
            <v>1</v>
          </cell>
          <cell r="G8612">
            <v>2</v>
          </cell>
          <cell r="H8612" t="str">
            <v>/  /</v>
          </cell>
          <cell r="I8612">
            <v>0</v>
          </cell>
          <cell r="J8612">
            <v>784.11</v>
          </cell>
          <cell r="K8612">
            <v>2023.89</v>
          </cell>
          <cell r="L8612">
            <v>2023.89</v>
          </cell>
          <cell r="M8612">
            <v>0</v>
          </cell>
          <cell r="N8612">
            <v>0</v>
          </cell>
          <cell r="O8612">
            <v>2023.89</v>
          </cell>
          <cell r="P8612">
            <v>0</v>
          </cell>
        </row>
        <row r="8613">
          <cell r="A8613" t="str">
            <v>0012182601</v>
          </cell>
          <cell r="B8613">
            <v>12182</v>
          </cell>
          <cell r="C8613">
            <v>121820</v>
          </cell>
          <cell r="D8613">
            <v>454</v>
          </cell>
          <cell r="E8613">
            <v>601</v>
          </cell>
          <cell r="F8613">
            <v>1</v>
          </cell>
          <cell r="G8613">
            <v>2</v>
          </cell>
          <cell r="H8613" t="str">
            <v>/  /</v>
          </cell>
          <cell r="I8613">
            <v>0</v>
          </cell>
          <cell r="J8613">
            <v>5489</v>
          </cell>
          <cell r="K8613">
            <v>15746.02</v>
          </cell>
          <cell r="L8613">
            <v>15746.02</v>
          </cell>
          <cell r="M8613">
            <v>0</v>
          </cell>
          <cell r="N8613">
            <v>0</v>
          </cell>
          <cell r="O8613">
            <v>15746.02</v>
          </cell>
          <cell r="P8613">
            <v>0</v>
          </cell>
        </row>
        <row r="8614">
          <cell r="A8614" t="str">
            <v>0012182701</v>
          </cell>
          <cell r="B8614">
            <v>12182</v>
          </cell>
          <cell r="C8614">
            <v>121820</v>
          </cell>
          <cell r="D8614">
            <v>454</v>
          </cell>
          <cell r="E8614">
            <v>701</v>
          </cell>
          <cell r="F8614">
            <v>1</v>
          </cell>
          <cell r="G8614">
            <v>2</v>
          </cell>
          <cell r="H8614" t="str">
            <v>/  /</v>
          </cell>
          <cell r="I8614">
            <v>0</v>
          </cell>
          <cell r="J8614">
            <v>5489</v>
          </cell>
          <cell r="K8614">
            <v>15746.02</v>
          </cell>
          <cell r="L8614">
            <v>15746.02</v>
          </cell>
          <cell r="M8614">
            <v>0</v>
          </cell>
          <cell r="N8614">
            <v>0</v>
          </cell>
          <cell r="O8614">
            <v>15746.02</v>
          </cell>
          <cell r="P8614">
            <v>0</v>
          </cell>
        </row>
        <row r="8615">
          <cell r="A8615" t="str">
            <v>0012182910</v>
          </cell>
          <cell r="B8615">
            <v>12182</v>
          </cell>
          <cell r="C8615">
            <v>121820</v>
          </cell>
          <cell r="D8615">
            <v>454</v>
          </cell>
          <cell r="E8615">
            <v>910</v>
          </cell>
          <cell r="F8615">
            <v>1</v>
          </cell>
          <cell r="G8615">
            <v>2</v>
          </cell>
          <cell r="H8615" t="str">
            <v>/  /</v>
          </cell>
          <cell r="I8615">
            <v>0</v>
          </cell>
          <cell r="J8615">
            <v>0</v>
          </cell>
          <cell r="K8615">
            <v>12397.8</v>
          </cell>
          <cell r="L8615">
            <v>12397.8</v>
          </cell>
          <cell r="M8615">
            <v>0</v>
          </cell>
          <cell r="N8615">
            <v>0</v>
          </cell>
          <cell r="O8615">
            <v>12397.8</v>
          </cell>
          <cell r="P8615">
            <v>0</v>
          </cell>
        </row>
        <row r="8616">
          <cell r="A8616" t="str">
            <v>0012182915</v>
          </cell>
          <cell r="B8616">
            <v>12182</v>
          </cell>
          <cell r="C8616">
            <v>121820</v>
          </cell>
          <cell r="D8616">
            <v>454</v>
          </cell>
          <cell r="E8616">
            <v>915</v>
          </cell>
          <cell r="F8616">
            <v>1</v>
          </cell>
          <cell r="G8616">
            <v>2</v>
          </cell>
          <cell r="H8616" t="str">
            <v>31/03/01</v>
          </cell>
          <cell r="I8616">
            <v>0</v>
          </cell>
          <cell r="J8616">
            <v>7841.11</v>
          </cell>
          <cell r="K8616">
            <v>7841.11</v>
          </cell>
          <cell r="L8616">
            <v>7841.11</v>
          </cell>
          <cell r="M8616">
            <v>0</v>
          </cell>
          <cell r="N8616">
            <v>0</v>
          </cell>
          <cell r="O8616">
            <v>7841.11</v>
          </cell>
          <cell r="P8616">
            <v>0</v>
          </cell>
        </row>
        <row r="8617">
          <cell r="A8617" t="str">
            <v>0012182951</v>
          </cell>
          <cell r="B8617">
            <v>12182</v>
          </cell>
          <cell r="C8617">
            <v>121820</v>
          </cell>
          <cell r="D8617">
            <v>454</v>
          </cell>
          <cell r="E8617">
            <v>951</v>
          </cell>
          <cell r="F8617">
            <v>1</v>
          </cell>
          <cell r="G8617">
            <v>2</v>
          </cell>
          <cell r="H8617" t="str">
            <v>31/03/01</v>
          </cell>
          <cell r="I8617">
            <v>0</v>
          </cell>
          <cell r="J8617">
            <v>1137</v>
          </cell>
          <cell r="K8617">
            <v>1790</v>
          </cell>
          <cell r="L8617">
            <v>1790</v>
          </cell>
          <cell r="M8617">
            <v>0</v>
          </cell>
          <cell r="N8617">
            <v>0</v>
          </cell>
          <cell r="O8617">
            <v>1790</v>
          </cell>
          <cell r="P8617">
            <v>0</v>
          </cell>
        </row>
        <row r="8618">
          <cell r="A8618" t="str">
            <v>0012185101</v>
          </cell>
          <cell r="B8618">
            <v>12185</v>
          </cell>
          <cell r="C8618">
            <v>121850</v>
          </cell>
          <cell r="D8618">
            <v>933</v>
          </cell>
          <cell r="E8618">
            <v>101</v>
          </cell>
          <cell r="F8618">
            <v>1</v>
          </cell>
          <cell r="G8618">
            <v>1</v>
          </cell>
          <cell r="H8618">
            <v>39089</v>
          </cell>
          <cell r="I8618">
            <v>11129</v>
          </cell>
          <cell r="J8618">
            <v>0</v>
          </cell>
          <cell r="K8618">
            <v>11129</v>
          </cell>
          <cell r="L8618">
            <v>11129</v>
          </cell>
          <cell r="M8618">
            <v>0</v>
          </cell>
          <cell r="N8618">
            <v>0</v>
          </cell>
          <cell r="O8618">
            <v>11129</v>
          </cell>
          <cell r="P8618">
            <v>0</v>
          </cell>
        </row>
        <row r="8619">
          <cell r="A8619" t="str">
            <v>0012185103</v>
          </cell>
          <cell r="B8619">
            <v>12185</v>
          </cell>
          <cell r="C8619">
            <v>121850</v>
          </cell>
          <cell r="D8619">
            <v>933</v>
          </cell>
          <cell r="E8619">
            <v>103</v>
          </cell>
          <cell r="F8619">
            <v>1</v>
          </cell>
          <cell r="G8619">
            <v>1</v>
          </cell>
          <cell r="H8619">
            <v>37624</v>
          </cell>
          <cell r="I8619">
            <v>800</v>
          </cell>
          <cell r="J8619">
            <v>0</v>
          </cell>
          <cell r="K8619">
            <v>800</v>
          </cell>
          <cell r="L8619">
            <v>800</v>
          </cell>
          <cell r="M8619">
            <v>0</v>
          </cell>
          <cell r="N8619">
            <v>0</v>
          </cell>
          <cell r="O8619">
            <v>800</v>
          </cell>
          <cell r="P8619">
            <v>0</v>
          </cell>
        </row>
        <row r="8620">
          <cell r="A8620" t="str">
            <v>0012185106</v>
          </cell>
          <cell r="B8620">
            <v>12185</v>
          </cell>
          <cell r="C8620">
            <v>121850</v>
          </cell>
          <cell r="D8620">
            <v>933</v>
          </cell>
          <cell r="E8620">
            <v>106</v>
          </cell>
          <cell r="F8620">
            <v>1</v>
          </cell>
          <cell r="G8620">
            <v>1</v>
          </cell>
          <cell r="H8620">
            <v>35442</v>
          </cell>
          <cell r="I8620">
            <v>150</v>
          </cell>
          <cell r="J8620">
            <v>0</v>
          </cell>
          <cell r="K8620">
            <v>150</v>
          </cell>
          <cell r="L8620">
            <v>150</v>
          </cell>
          <cell r="M8620">
            <v>0</v>
          </cell>
          <cell r="N8620">
            <v>0</v>
          </cell>
          <cell r="O8620">
            <v>150</v>
          </cell>
          <cell r="P8620">
            <v>0</v>
          </cell>
        </row>
        <row r="8621">
          <cell r="A8621" t="str">
            <v>0012185301</v>
          </cell>
          <cell r="B8621">
            <v>12185</v>
          </cell>
          <cell r="C8621">
            <v>121850</v>
          </cell>
          <cell r="D8621">
            <v>933</v>
          </cell>
          <cell r="E8621">
            <v>301</v>
          </cell>
          <cell r="F8621">
            <v>1</v>
          </cell>
          <cell r="G8621">
            <v>1</v>
          </cell>
          <cell r="H8621" t="str">
            <v>/  /</v>
          </cell>
          <cell r="I8621">
            <v>0</v>
          </cell>
          <cell r="J8621">
            <v>0</v>
          </cell>
          <cell r="K8621">
            <v>12079</v>
          </cell>
          <cell r="L8621">
            <v>12079</v>
          </cell>
          <cell r="M8621">
            <v>0</v>
          </cell>
          <cell r="N8621">
            <v>0</v>
          </cell>
          <cell r="O8621">
            <v>12079</v>
          </cell>
          <cell r="P8621">
            <v>0</v>
          </cell>
        </row>
        <row r="8622">
          <cell r="A8622" t="str">
            <v>0012185511</v>
          </cell>
          <cell r="B8622">
            <v>12185</v>
          </cell>
          <cell r="C8622">
            <v>121850</v>
          </cell>
          <cell r="D8622">
            <v>933</v>
          </cell>
          <cell r="E8622">
            <v>511</v>
          </cell>
          <cell r="F8622">
            <v>1</v>
          </cell>
          <cell r="G8622">
            <v>1</v>
          </cell>
          <cell r="H8622" t="str">
            <v>31/05/01</v>
          </cell>
          <cell r="I8622">
            <v>0</v>
          </cell>
          <cell r="J8622">
            <v>0</v>
          </cell>
          <cell r="K8622">
            <v>900</v>
          </cell>
          <cell r="L8622">
            <v>900</v>
          </cell>
          <cell r="M8622">
            <v>0</v>
          </cell>
          <cell r="N8622">
            <v>900</v>
          </cell>
          <cell r="O8622">
            <v>900</v>
          </cell>
          <cell r="P8622">
            <v>0</v>
          </cell>
        </row>
        <row r="8623">
          <cell r="A8623" t="str">
            <v>0012185523</v>
          </cell>
          <cell r="B8623">
            <v>12185</v>
          </cell>
          <cell r="C8623">
            <v>121850</v>
          </cell>
          <cell r="D8623">
            <v>933</v>
          </cell>
          <cell r="E8623">
            <v>523</v>
          </cell>
          <cell r="F8623">
            <v>1</v>
          </cell>
          <cell r="G8623">
            <v>1</v>
          </cell>
          <cell r="H8623">
            <v>33612</v>
          </cell>
          <cell r="I8623">
            <v>1</v>
          </cell>
          <cell r="J8623">
            <v>0</v>
          </cell>
          <cell r="K8623">
            <v>1</v>
          </cell>
          <cell r="L8623">
            <v>1</v>
          </cell>
          <cell r="M8623">
            <v>0</v>
          </cell>
          <cell r="N8623">
            <v>0</v>
          </cell>
          <cell r="O8623">
            <v>1</v>
          </cell>
          <cell r="P8623">
            <v>0</v>
          </cell>
        </row>
        <row r="8624">
          <cell r="A8624" t="str">
            <v>0012185531</v>
          </cell>
          <cell r="B8624">
            <v>12185</v>
          </cell>
          <cell r="C8624">
            <v>121850</v>
          </cell>
          <cell r="D8624">
            <v>933</v>
          </cell>
          <cell r="E8624">
            <v>531</v>
          </cell>
          <cell r="F8624">
            <v>1</v>
          </cell>
          <cell r="G8624">
            <v>1</v>
          </cell>
          <cell r="H8624">
            <v>33243</v>
          </cell>
          <cell r="I8624">
            <v>5</v>
          </cell>
          <cell r="J8624">
            <v>0</v>
          </cell>
          <cell r="K8624">
            <v>5</v>
          </cell>
          <cell r="L8624">
            <v>5</v>
          </cell>
          <cell r="M8624">
            <v>0</v>
          </cell>
          <cell r="N8624">
            <v>0</v>
          </cell>
          <cell r="O8624">
            <v>5</v>
          </cell>
          <cell r="P8624">
            <v>0</v>
          </cell>
        </row>
        <row r="8625">
          <cell r="A8625" t="str">
            <v>0012185601</v>
          </cell>
          <cell r="B8625">
            <v>12185</v>
          </cell>
          <cell r="C8625">
            <v>121850</v>
          </cell>
          <cell r="D8625">
            <v>933</v>
          </cell>
          <cell r="E8625">
            <v>601</v>
          </cell>
          <cell r="F8625">
            <v>1</v>
          </cell>
          <cell r="G8625">
            <v>1</v>
          </cell>
          <cell r="H8625" t="str">
            <v>/  /</v>
          </cell>
          <cell r="I8625">
            <v>0</v>
          </cell>
          <cell r="J8625">
            <v>0</v>
          </cell>
          <cell r="K8625">
            <v>11173</v>
          </cell>
          <cell r="L8625">
            <v>11173</v>
          </cell>
          <cell r="M8625">
            <v>0</v>
          </cell>
          <cell r="N8625">
            <v>0</v>
          </cell>
          <cell r="O8625">
            <v>11173</v>
          </cell>
          <cell r="P8625">
            <v>0</v>
          </cell>
        </row>
        <row r="8626">
          <cell r="A8626" t="str">
            <v>0012185701</v>
          </cell>
          <cell r="B8626">
            <v>12185</v>
          </cell>
          <cell r="C8626">
            <v>121850</v>
          </cell>
          <cell r="D8626">
            <v>933</v>
          </cell>
          <cell r="E8626">
            <v>701</v>
          </cell>
          <cell r="F8626">
            <v>1</v>
          </cell>
          <cell r="G8626">
            <v>1</v>
          </cell>
          <cell r="H8626" t="str">
            <v>/  /</v>
          </cell>
          <cell r="I8626">
            <v>0</v>
          </cell>
          <cell r="J8626">
            <v>0</v>
          </cell>
          <cell r="K8626">
            <v>11173</v>
          </cell>
          <cell r="L8626">
            <v>11173</v>
          </cell>
          <cell r="M8626">
            <v>0</v>
          </cell>
          <cell r="N8626">
            <v>0</v>
          </cell>
          <cell r="O8626">
            <v>11173</v>
          </cell>
          <cell r="P8626">
            <v>0</v>
          </cell>
        </row>
        <row r="8627">
          <cell r="A8627" t="str">
            <v>0012185910</v>
          </cell>
          <cell r="B8627">
            <v>12185</v>
          </cell>
          <cell r="C8627">
            <v>121850</v>
          </cell>
          <cell r="D8627">
            <v>933</v>
          </cell>
          <cell r="E8627">
            <v>910</v>
          </cell>
          <cell r="F8627">
            <v>1</v>
          </cell>
          <cell r="G8627">
            <v>1</v>
          </cell>
          <cell r="H8627" t="str">
            <v>/  /</v>
          </cell>
          <cell r="I8627">
            <v>0</v>
          </cell>
          <cell r="J8627">
            <v>0</v>
          </cell>
          <cell r="K8627">
            <v>12079</v>
          </cell>
          <cell r="L8627">
            <v>12079</v>
          </cell>
          <cell r="M8627">
            <v>0</v>
          </cell>
          <cell r="N8627">
            <v>0</v>
          </cell>
          <cell r="O8627">
            <v>12079</v>
          </cell>
          <cell r="P8627">
            <v>0</v>
          </cell>
        </row>
        <row r="8628">
          <cell r="A8628" t="str">
            <v>0012185951</v>
          </cell>
          <cell r="B8628">
            <v>12185</v>
          </cell>
          <cell r="C8628">
            <v>121850</v>
          </cell>
          <cell r="D8628">
            <v>933</v>
          </cell>
          <cell r="E8628">
            <v>951</v>
          </cell>
          <cell r="F8628">
            <v>1</v>
          </cell>
          <cell r="G8628">
            <v>1</v>
          </cell>
          <cell r="H8628" t="str">
            <v>31/12/01</v>
          </cell>
          <cell r="I8628">
            <v>0</v>
          </cell>
          <cell r="J8628">
            <v>0</v>
          </cell>
          <cell r="K8628">
            <v>653</v>
          </cell>
          <cell r="L8628">
            <v>653</v>
          </cell>
          <cell r="M8628">
            <v>0</v>
          </cell>
          <cell r="N8628">
            <v>0</v>
          </cell>
          <cell r="O8628">
            <v>653</v>
          </cell>
          <cell r="P8628">
            <v>0</v>
          </cell>
        </row>
        <row r="8629">
          <cell r="A8629" t="str">
            <v>0012186101</v>
          </cell>
          <cell r="B8629">
            <v>12186</v>
          </cell>
          <cell r="C8629">
            <v>121860</v>
          </cell>
          <cell r="D8629">
            <v>578</v>
          </cell>
          <cell r="E8629">
            <v>101</v>
          </cell>
          <cell r="F8629">
            <v>1</v>
          </cell>
          <cell r="G8629">
            <v>1</v>
          </cell>
          <cell r="H8629">
            <v>39089</v>
          </cell>
          <cell r="I8629">
            <v>6040</v>
          </cell>
          <cell r="J8629">
            <v>0</v>
          </cell>
          <cell r="K8629">
            <v>6040</v>
          </cell>
          <cell r="L8629">
            <v>6040</v>
          </cell>
          <cell r="M8629">
            <v>0</v>
          </cell>
          <cell r="N8629">
            <v>0</v>
          </cell>
          <cell r="O8629">
            <v>6040</v>
          </cell>
          <cell r="P8629">
            <v>0</v>
          </cell>
        </row>
        <row r="8630">
          <cell r="A8630" t="str">
            <v>0012186106</v>
          </cell>
          <cell r="B8630">
            <v>12186</v>
          </cell>
          <cell r="C8630">
            <v>121860</v>
          </cell>
          <cell r="D8630">
            <v>578</v>
          </cell>
          <cell r="E8630">
            <v>106</v>
          </cell>
          <cell r="F8630">
            <v>1</v>
          </cell>
          <cell r="G8630">
            <v>1</v>
          </cell>
          <cell r="H8630">
            <v>35798</v>
          </cell>
          <cell r="I8630">
            <v>150</v>
          </cell>
          <cell r="J8630">
            <v>0</v>
          </cell>
          <cell r="K8630">
            <v>150</v>
          </cell>
          <cell r="L8630">
            <v>150</v>
          </cell>
          <cell r="M8630">
            <v>0</v>
          </cell>
          <cell r="N8630">
            <v>0</v>
          </cell>
          <cell r="O8630">
            <v>150</v>
          </cell>
          <cell r="P8630">
            <v>0</v>
          </cell>
        </row>
        <row r="8631">
          <cell r="A8631" t="str">
            <v>0012186185</v>
          </cell>
          <cell r="B8631">
            <v>12186</v>
          </cell>
          <cell r="C8631">
            <v>121860</v>
          </cell>
          <cell r="D8631">
            <v>578</v>
          </cell>
          <cell r="E8631">
            <v>185</v>
          </cell>
          <cell r="F8631">
            <v>1</v>
          </cell>
          <cell r="G8631">
            <v>2</v>
          </cell>
          <cell r="H8631" t="str">
            <v>15/01/08</v>
          </cell>
          <cell r="I8631">
            <v>0</v>
          </cell>
          <cell r="J8631">
            <v>1503.61</v>
          </cell>
          <cell r="K8631">
            <v>1503.61</v>
          </cell>
          <cell r="L8631">
            <v>1503.61</v>
          </cell>
          <cell r="M8631">
            <v>0</v>
          </cell>
          <cell r="N8631">
            <v>0</v>
          </cell>
          <cell r="O8631">
            <v>1503.61</v>
          </cell>
          <cell r="P8631">
            <v>0</v>
          </cell>
        </row>
        <row r="8632">
          <cell r="A8632" t="str">
            <v>0012186263</v>
          </cell>
          <cell r="B8632">
            <v>12186</v>
          </cell>
          <cell r="C8632">
            <v>121860</v>
          </cell>
          <cell r="D8632">
            <v>578</v>
          </cell>
          <cell r="E8632">
            <v>263</v>
          </cell>
          <cell r="F8632">
            <v>1</v>
          </cell>
          <cell r="G8632">
            <v>2</v>
          </cell>
          <cell r="H8632" t="str">
            <v>21/01/08</v>
          </cell>
          <cell r="I8632">
            <v>0</v>
          </cell>
          <cell r="J8632">
            <v>22.5</v>
          </cell>
          <cell r="K8632">
            <v>22.5</v>
          </cell>
          <cell r="L8632">
            <v>22.5</v>
          </cell>
          <cell r="M8632">
            <v>0</v>
          </cell>
          <cell r="N8632">
            <v>0</v>
          </cell>
          <cell r="O8632">
            <v>22.5</v>
          </cell>
          <cell r="P8632">
            <v>0</v>
          </cell>
        </row>
        <row r="8633">
          <cell r="A8633" t="str">
            <v>0012186301</v>
          </cell>
          <cell r="B8633">
            <v>12186</v>
          </cell>
          <cell r="C8633">
            <v>121860</v>
          </cell>
          <cell r="D8633">
            <v>578</v>
          </cell>
          <cell r="E8633">
            <v>301</v>
          </cell>
          <cell r="F8633">
            <v>1</v>
          </cell>
          <cell r="G8633">
            <v>2</v>
          </cell>
          <cell r="H8633" t="str">
            <v>/  /</v>
          </cell>
          <cell r="I8633">
            <v>0</v>
          </cell>
          <cell r="J8633">
            <v>1526.11</v>
          </cell>
          <cell r="K8633">
            <v>7716.11</v>
          </cell>
          <cell r="L8633">
            <v>7716.11</v>
          </cell>
          <cell r="M8633">
            <v>0</v>
          </cell>
          <cell r="N8633">
            <v>0</v>
          </cell>
          <cell r="O8633">
            <v>7716.11</v>
          </cell>
          <cell r="P8633">
            <v>0</v>
          </cell>
        </row>
        <row r="8634">
          <cell r="A8634" t="str">
            <v>0012186511</v>
          </cell>
          <cell r="B8634">
            <v>12186</v>
          </cell>
          <cell r="C8634">
            <v>121860</v>
          </cell>
          <cell r="D8634">
            <v>578</v>
          </cell>
          <cell r="E8634">
            <v>511</v>
          </cell>
          <cell r="F8634">
            <v>1</v>
          </cell>
          <cell r="G8634">
            <v>2</v>
          </cell>
          <cell r="H8634" t="str">
            <v>/  /</v>
          </cell>
          <cell r="I8634">
            <v>0</v>
          </cell>
          <cell r="J8634">
            <v>300</v>
          </cell>
          <cell r="K8634">
            <v>1200</v>
          </cell>
          <cell r="L8634">
            <v>1200</v>
          </cell>
          <cell r="M8634">
            <v>0</v>
          </cell>
          <cell r="N8634">
            <v>1200</v>
          </cell>
          <cell r="O8634">
            <v>1200</v>
          </cell>
          <cell r="P8634">
            <v>0</v>
          </cell>
        </row>
        <row r="8635">
          <cell r="A8635" t="str">
            <v>0012186523</v>
          </cell>
          <cell r="B8635">
            <v>12186</v>
          </cell>
          <cell r="C8635">
            <v>121860</v>
          </cell>
          <cell r="D8635">
            <v>578</v>
          </cell>
          <cell r="E8635">
            <v>523</v>
          </cell>
          <cell r="F8635">
            <v>1</v>
          </cell>
          <cell r="G8635">
            <v>1</v>
          </cell>
          <cell r="H8635">
            <v>35440</v>
          </cell>
          <cell r="I8635">
            <v>1</v>
          </cell>
          <cell r="J8635">
            <v>0</v>
          </cell>
          <cell r="K8635">
            <v>1</v>
          </cell>
          <cell r="L8635">
            <v>1</v>
          </cell>
          <cell r="M8635">
            <v>0</v>
          </cell>
          <cell r="N8635">
            <v>0</v>
          </cell>
          <cell r="O8635">
            <v>1</v>
          </cell>
          <cell r="P8635">
            <v>0</v>
          </cell>
        </row>
        <row r="8636">
          <cell r="A8636" t="str">
            <v>0012186601</v>
          </cell>
          <cell r="B8636">
            <v>12186</v>
          </cell>
          <cell r="C8636">
            <v>121860</v>
          </cell>
          <cell r="D8636">
            <v>578</v>
          </cell>
          <cell r="E8636">
            <v>601</v>
          </cell>
          <cell r="F8636">
            <v>1</v>
          </cell>
          <cell r="G8636">
            <v>2</v>
          </cell>
          <cell r="H8636" t="str">
            <v>/  /</v>
          </cell>
          <cell r="I8636">
            <v>0</v>
          </cell>
          <cell r="J8636">
            <v>1226.1099999999999</v>
          </cell>
          <cell r="K8636">
            <v>6515.11</v>
          </cell>
          <cell r="L8636">
            <v>6515.11</v>
          </cell>
          <cell r="M8636">
            <v>0</v>
          </cell>
          <cell r="N8636">
            <v>0</v>
          </cell>
          <cell r="O8636">
            <v>6515.11</v>
          </cell>
          <cell r="P8636">
            <v>0</v>
          </cell>
        </row>
        <row r="8637">
          <cell r="A8637" t="str">
            <v>0012186701</v>
          </cell>
          <cell r="B8637">
            <v>12186</v>
          </cell>
          <cell r="C8637">
            <v>121860</v>
          </cell>
          <cell r="D8637">
            <v>578</v>
          </cell>
          <cell r="E8637">
            <v>701</v>
          </cell>
          <cell r="F8637">
            <v>1</v>
          </cell>
          <cell r="G8637">
            <v>2</v>
          </cell>
          <cell r="H8637" t="str">
            <v>/  /</v>
          </cell>
          <cell r="I8637">
            <v>0</v>
          </cell>
          <cell r="J8637">
            <v>1226.1099999999999</v>
          </cell>
          <cell r="K8637">
            <v>6515.11</v>
          </cell>
          <cell r="L8637">
            <v>6515.11</v>
          </cell>
          <cell r="M8637">
            <v>0</v>
          </cell>
          <cell r="N8637">
            <v>0</v>
          </cell>
          <cell r="O8637">
            <v>6515.11</v>
          </cell>
          <cell r="P8637">
            <v>0</v>
          </cell>
        </row>
        <row r="8638">
          <cell r="A8638" t="str">
            <v>0012186910</v>
          </cell>
          <cell r="B8638">
            <v>12186</v>
          </cell>
          <cell r="C8638">
            <v>121860</v>
          </cell>
          <cell r="D8638">
            <v>578</v>
          </cell>
          <cell r="E8638">
            <v>910</v>
          </cell>
          <cell r="F8638">
            <v>1</v>
          </cell>
          <cell r="G8638">
            <v>2</v>
          </cell>
          <cell r="H8638" t="str">
            <v>/  /</v>
          </cell>
          <cell r="I8638">
            <v>0</v>
          </cell>
          <cell r="J8638">
            <v>0</v>
          </cell>
          <cell r="K8638">
            <v>6190</v>
          </cell>
          <cell r="L8638">
            <v>6190</v>
          </cell>
          <cell r="M8638">
            <v>0</v>
          </cell>
          <cell r="N8638">
            <v>0</v>
          </cell>
          <cell r="O8638">
            <v>6190</v>
          </cell>
          <cell r="P8638">
            <v>0</v>
          </cell>
        </row>
        <row r="8639">
          <cell r="A8639" t="str">
            <v>0012186915</v>
          </cell>
          <cell r="B8639">
            <v>12186</v>
          </cell>
          <cell r="C8639">
            <v>121860</v>
          </cell>
          <cell r="D8639">
            <v>578</v>
          </cell>
          <cell r="E8639">
            <v>915</v>
          </cell>
          <cell r="F8639">
            <v>1</v>
          </cell>
          <cell r="G8639">
            <v>2</v>
          </cell>
          <cell r="H8639" t="str">
            <v>/  /</v>
          </cell>
          <cell r="I8639">
            <v>0</v>
          </cell>
          <cell r="J8639">
            <v>1503.61</v>
          </cell>
          <cell r="K8639">
            <v>1503.61</v>
          </cell>
          <cell r="L8639">
            <v>1503.61</v>
          </cell>
          <cell r="M8639">
            <v>0</v>
          </cell>
          <cell r="N8639">
            <v>0</v>
          </cell>
          <cell r="O8639">
            <v>1503.61</v>
          </cell>
          <cell r="P8639">
            <v>0</v>
          </cell>
        </row>
        <row r="8640">
          <cell r="A8640" t="str">
            <v>0012186951</v>
          </cell>
          <cell r="B8640">
            <v>12186</v>
          </cell>
          <cell r="C8640">
            <v>121860</v>
          </cell>
          <cell r="D8640">
            <v>578</v>
          </cell>
          <cell r="E8640">
            <v>951</v>
          </cell>
          <cell r="F8640">
            <v>1</v>
          </cell>
          <cell r="G8640">
            <v>2</v>
          </cell>
          <cell r="H8640" t="str">
            <v>/  /</v>
          </cell>
          <cell r="I8640">
            <v>0</v>
          </cell>
          <cell r="J8640">
            <v>219</v>
          </cell>
          <cell r="K8640">
            <v>872</v>
          </cell>
          <cell r="L8640">
            <v>872</v>
          </cell>
          <cell r="M8640">
            <v>0</v>
          </cell>
          <cell r="N8640">
            <v>0</v>
          </cell>
          <cell r="O8640">
            <v>872</v>
          </cell>
          <cell r="P8640">
            <v>0</v>
          </cell>
        </row>
        <row r="8641">
          <cell r="A8641" t="str">
            <v>0012187101</v>
          </cell>
          <cell r="B8641">
            <v>12187</v>
          </cell>
          <cell r="C8641">
            <v>121870</v>
          </cell>
          <cell r="D8641" t="str">
            <v>Q92</v>
          </cell>
          <cell r="E8641">
            <v>101</v>
          </cell>
          <cell r="F8641">
            <v>1</v>
          </cell>
          <cell r="G8641">
            <v>1</v>
          </cell>
          <cell r="H8641">
            <v>39089</v>
          </cell>
          <cell r="I8641">
            <v>4616</v>
          </cell>
          <cell r="J8641">
            <v>0</v>
          </cell>
          <cell r="K8641">
            <v>4616</v>
          </cell>
          <cell r="L8641">
            <v>4616</v>
          </cell>
          <cell r="M8641">
            <v>0</v>
          </cell>
          <cell r="N8641">
            <v>0</v>
          </cell>
          <cell r="O8641">
            <v>4616</v>
          </cell>
          <cell r="P8641">
            <v>0</v>
          </cell>
        </row>
        <row r="8642">
          <cell r="A8642" t="str">
            <v>0012187301</v>
          </cell>
          <cell r="B8642">
            <v>12187</v>
          </cell>
          <cell r="C8642">
            <v>121870</v>
          </cell>
          <cell r="D8642" t="str">
            <v>Q92</v>
          </cell>
          <cell r="E8642">
            <v>301</v>
          </cell>
          <cell r="F8642">
            <v>1</v>
          </cell>
          <cell r="G8642">
            <v>1</v>
          </cell>
          <cell r="H8642" t="str">
            <v>/  /</v>
          </cell>
          <cell r="I8642">
            <v>0</v>
          </cell>
          <cell r="J8642">
            <v>0</v>
          </cell>
          <cell r="K8642">
            <v>4616</v>
          </cell>
          <cell r="L8642">
            <v>4616</v>
          </cell>
          <cell r="M8642">
            <v>0</v>
          </cell>
          <cell r="N8642">
            <v>0</v>
          </cell>
          <cell r="O8642">
            <v>4616</v>
          </cell>
          <cell r="P8642">
            <v>0</v>
          </cell>
        </row>
        <row r="8643">
          <cell r="A8643" t="str">
            <v>0012187511</v>
          </cell>
          <cell r="B8643">
            <v>12187</v>
          </cell>
          <cell r="C8643">
            <v>121870</v>
          </cell>
          <cell r="D8643" t="str">
            <v>Q92</v>
          </cell>
          <cell r="E8643">
            <v>511</v>
          </cell>
          <cell r="F8643">
            <v>1</v>
          </cell>
          <cell r="G8643">
            <v>1</v>
          </cell>
          <cell r="H8643" t="str">
            <v>/  /</v>
          </cell>
          <cell r="I8643">
            <v>0</v>
          </cell>
          <cell r="J8643">
            <v>0</v>
          </cell>
          <cell r="K8643">
            <v>900</v>
          </cell>
          <cell r="L8643">
            <v>900</v>
          </cell>
          <cell r="M8643">
            <v>0</v>
          </cell>
          <cell r="N8643">
            <v>900</v>
          </cell>
          <cell r="O8643">
            <v>900</v>
          </cell>
          <cell r="P8643">
            <v>0</v>
          </cell>
        </row>
        <row r="8644">
          <cell r="A8644" t="str">
            <v>0012187523</v>
          </cell>
          <cell r="B8644">
            <v>12187</v>
          </cell>
          <cell r="C8644">
            <v>121870</v>
          </cell>
          <cell r="D8644" t="str">
            <v>Q92</v>
          </cell>
          <cell r="E8644">
            <v>523</v>
          </cell>
          <cell r="F8644">
            <v>1</v>
          </cell>
          <cell r="G8644">
            <v>1</v>
          </cell>
          <cell r="H8644">
            <v>35436</v>
          </cell>
          <cell r="I8644">
            <v>1</v>
          </cell>
          <cell r="J8644">
            <v>0</v>
          </cell>
          <cell r="K8644">
            <v>1</v>
          </cell>
          <cell r="L8644">
            <v>1</v>
          </cell>
          <cell r="M8644">
            <v>0</v>
          </cell>
          <cell r="N8644">
            <v>0</v>
          </cell>
          <cell r="O8644">
            <v>1</v>
          </cell>
          <cell r="P8644">
            <v>0</v>
          </cell>
        </row>
        <row r="8645">
          <cell r="A8645" t="str">
            <v>0012187601</v>
          </cell>
          <cell r="B8645">
            <v>12187</v>
          </cell>
          <cell r="C8645">
            <v>121870</v>
          </cell>
          <cell r="D8645" t="str">
            <v>Q92</v>
          </cell>
          <cell r="E8645">
            <v>601</v>
          </cell>
          <cell r="F8645">
            <v>1</v>
          </cell>
          <cell r="G8645">
            <v>1</v>
          </cell>
          <cell r="H8645" t="str">
            <v>/  /</v>
          </cell>
          <cell r="I8645">
            <v>0</v>
          </cell>
          <cell r="J8645">
            <v>0</v>
          </cell>
          <cell r="K8645">
            <v>3715</v>
          </cell>
          <cell r="L8645">
            <v>3715</v>
          </cell>
          <cell r="M8645">
            <v>0</v>
          </cell>
          <cell r="N8645">
            <v>0</v>
          </cell>
          <cell r="O8645">
            <v>3715</v>
          </cell>
          <cell r="P8645">
            <v>0</v>
          </cell>
        </row>
        <row r="8646">
          <cell r="A8646" t="str">
            <v>0012187701</v>
          </cell>
          <cell r="B8646">
            <v>12187</v>
          </cell>
          <cell r="C8646">
            <v>121870</v>
          </cell>
          <cell r="D8646" t="str">
            <v>Q92</v>
          </cell>
          <cell r="E8646">
            <v>701</v>
          </cell>
          <cell r="F8646">
            <v>1</v>
          </cell>
          <cell r="G8646">
            <v>1</v>
          </cell>
          <cell r="H8646" t="str">
            <v>/  /</v>
          </cell>
          <cell r="I8646">
            <v>0</v>
          </cell>
          <cell r="J8646">
            <v>0</v>
          </cell>
          <cell r="K8646">
            <v>3715</v>
          </cell>
          <cell r="L8646">
            <v>3715</v>
          </cell>
          <cell r="M8646">
            <v>0</v>
          </cell>
          <cell r="N8646">
            <v>0</v>
          </cell>
          <cell r="O8646">
            <v>3715</v>
          </cell>
          <cell r="P8646">
            <v>0</v>
          </cell>
        </row>
        <row r="8647">
          <cell r="A8647" t="str">
            <v>0012187910</v>
          </cell>
          <cell r="B8647">
            <v>12187</v>
          </cell>
          <cell r="C8647">
            <v>121870</v>
          </cell>
          <cell r="D8647" t="str">
            <v>Q92</v>
          </cell>
          <cell r="E8647">
            <v>910</v>
          </cell>
          <cell r="F8647">
            <v>1</v>
          </cell>
          <cell r="G8647">
            <v>1</v>
          </cell>
          <cell r="H8647" t="str">
            <v>/  /</v>
          </cell>
          <cell r="I8647">
            <v>0</v>
          </cell>
          <cell r="J8647">
            <v>0</v>
          </cell>
          <cell r="K8647">
            <v>4616</v>
          </cell>
          <cell r="L8647">
            <v>4616</v>
          </cell>
          <cell r="M8647">
            <v>0</v>
          </cell>
          <cell r="N8647">
            <v>0</v>
          </cell>
          <cell r="O8647">
            <v>4616</v>
          </cell>
          <cell r="P8647">
            <v>0</v>
          </cell>
        </row>
        <row r="8648">
          <cell r="A8648" t="str">
            <v>0012187951</v>
          </cell>
          <cell r="B8648">
            <v>12187</v>
          </cell>
          <cell r="C8648">
            <v>121870</v>
          </cell>
          <cell r="D8648" t="str">
            <v>Q92</v>
          </cell>
          <cell r="E8648">
            <v>951</v>
          </cell>
          <cell r="F8648">
            <v>1</v>
          </cell>
          <cell r="G8648">
            <v>1</v>
          </cell>
          <cell r="H8648" t="str">
            <v>/  /</v>
          </cell>
          <cell r="I8648">
            <v>0</v>
          </cell>
          <cell r="J8648">
            <v>0</v>
          </cell>
          <cell r="K8648">
            <v>653</v>
          </cell>
          <cell r="L8648">
            <v>653</v>
          </cell>
          <cell r="M8648">
            <v>0</v>
          </cell>
          <cell r="N8648">
            <v>0</v>
          </cell>
          <cell r="O8648">
            <v>653</v>
          </cell>
          <cell r="P8648">
            <v>0</v>
          </cell>
        </row>
        <row r="8649">
          <cell r="A8649" t="str">
            <v>0012189101</v>
          </cell>
          <cell r="B8649">
            <v>12189</v>
          </cell>
          <cell r="C8649">
            <v>121890</v>
          </cell>
          <cell r="D8649" t="str">
            <v>50B</v>
          </cell>
          <cell r="E8649">
            <v>101</v>
          </cell>
          <cell r="F8649">
            <v>1</v>
          </cell>
          <cell r="G8649">
            <v>1</v>
          </cell>
          <cell r="H8649">
            <v>38358</v>
          </cell>
          <cell r="I8649">
            <v>8710</v>
          </cell>
          <cell r="J8649">
            <v>0</v>
          </cell>
          <cell r="K8649">
            <v>8710</v>
          </cell>
          <cell r="L8649">
            <v>8710</v>
          </cell>
          <cell r="M8649">
            <v>0</v>
          </cell>
          <cell r="N8649">
            <v>0</v>
          </cell>
          <cell r="O8649">
            <v>8710</v>
          </cell>
          <cell r="P8649">
            <v>0</v>
          </cell>
        </row>
        <row r="8650">
          <cell r="A8650" t="str">
            <v>0012189106</v>
          </cell>
          <cell r="B8650">
            <v>12189</v>
          </cell>
          <cell r="C8650">
            <v>121890</v>
          </cell>
          <cell r="D8650" t="str">
            <v>50B</v>
          </cell>
          <cell r="E8650">
            <v>106</v>
          </cell>
          <cell r="F8650">
            <v>1</v>
          </cell>
          <cell r="G8650">
            <v>1</v>
          </cell>
          <cell r="H8650">
            <v>35442</v>
          </cell>
          <cell r="I8650">
            <v>150</v>
          </cell>
          <cell r="J8650">
            <v>0</v>
          </cell>
          <cell r="K8650">
            <v>150</v>
          </cell>
          <cell r="L8650">
            <v>150</v>
          </cell>
          <cell r="M8650">
            <v>0</v>
          </cell>
          <cell r="N8650">
            <v>0</v>
          </cell>
          <cell r="O8650">
            <v>150</v>
          </cell>
          <cell r="P8650">
            <v>0</v>
          </cell>
        </row>
        <row r="8651">
          <cell r="A8651" t="str">
            <v>0012189263</v>
          </cell>
          <cell r="B8651">
            <v>12189</v>
          </cell>
          <cell r="C8651">
            <v>121890</v>
          </cell>
          <cell r="D8651" t="str">
            <v>50B</v>
          </cell>
          <cell r="E8651">
            <v>263</v>
          </cell>
          <cell r="F8651">
            <v>1</v>
          </cell>
          <cell r="G8651">
            <v>2</v>
          </cell>
          <cell r="H8651" t="str">
            <v>21/01/08</v>
          </cell>
          <cell r="I8651">
            <v>0</v>
          </cell>
          <cell r="J8651">
            <v>705</v>
          </cell>
          <cell r="K8651">
            <v>705</v>
          </cell>
          <cell r="L8651">
            <v>705</v>
          </cell>
          <cell r="M8651">
            <v>0</v>
          </cell>
          <cell r="N8651">
            <v>0</v>
          </cell>
          <cell r="O8651">
            <v>705</v>
          </cell>
          <cell r="P8651">
            <v>0</v>
          </cell>
        </row>
        <row r="8652">
          <cell r="A8652" t="str">
            <v>0012189301</v>
          </cell>
          <cell r="B8652">
            <v>12189</v>
          </cell>
          <cell r="C8652">
            <v>121890</v>
          </cell>
          <cell r="D8652" t="str">
            <v>50B</v>
          </cell>
          <cell r="E8652">
            <v>301</v>
          </cell>
          <cell r="F8652">
            <v>1</v>
          </cell>
          <cell r="G8652">
            <v>2</v>
          </cell>
          <cell r="H8652" t="str">
            <v>/  /</v>
          </cell>
          <cell r="I8652">
            <v>0</v>
          </cell>
          <cell r="J8652">
            <v>705</v>
          </cell>
          <cell r="K8652">
            <v>9565</v>
          </cell>
          <cell r="L8652">
            <v>9565</v>
          </cell>
          <cell r="M8652">
            <v>0</v>
          </cell>
          <cell r="N8652">
            <v>0</v>
          </cell>
          <cell r="O8652">
            <v>9565</v>
          </cell>
          <cell r="P8652">
            <v>0</v>
          </cell>
        </row>
        <row r="8653">
          <cell r="A8653" t="str">
            <v>0012189511</v>
          </cell>
          <cell r="B8653">
            <v>12189</v>
          </cell>
          <cell r="C8653">
            <v>121890</v>
          </cell>
          <cell r="D8653" t="str">
            <v>50B</v>
          </cell>
          <cell r="E8653">
            <v>511</v>
          </cell>
          <cell r="F8653">
            <v>1</v>
          </cell>
          <cell r="G8653">
            <v>1</v>
          </cell>
          <cell r="H8653" t="str">
            <v>/  /</v>
          </cell>
          <cell r="I8653">
            <v>0</v>
          </cell>
          <cell r="J8653">
            <v>0</v>
          </cell>
          <cell r="K8653">
            <v>900</v>
          </cell>
          <cell r="L8653">
            <v>900</v>
          </cell>
          <cell r="M8653">
            <v>0</v>
          </cell>
          <cell r="N8653">
            <v>900</v>
          </cell>
          <cell r="O8653">
            <v>900</v>
          </cell>
          <cell r="P8653">
            <v>0</v>
          </cell>
        </row>
        <row r="8654">
          <cell r="A8654" t="str">
            <v>0012189523</v>
          </cell>
          <cell r="B8654">
            <v>12189</v>
          </cell>
          <cell r="C8654">
            <v>121890</v>
          </cell>
          <cell r="D8654" t="str">
            <v>50B</v>
          </cell>
          <cell r="E8654">
            <v>523</v>
          </cell>
          <cell r="F8654">
            <v>1</v>
          </cell>
          <cell r="G8654">
            <v>1</v>
          </cell>
          <cell r="H8654">
            <v>35442</v>
          </cell>
          <cell r="I8654">
            <v>1</v>
          </cell>
          <cell r="J8654">
            <v>0</v>
          </cell>
          <cell r="K8654">
            <v>1</v>
          </cell>
          <cell r="L8654">
            <v>1</v>
          </cell>
          <cell r="M8654">
            <v>0</v>
          </cell>
          <cell r="N8654">
            <v>0</v>
          </cell>
          <cell r="O8654">
            <v>1</v>
          </cell>
          <cell r="P8654">
            <v>0</v>
          </cell>
        </row>
        <row r="8655">
          <cell r="A8655" t="str">
            <v>0012189601</v>
          </cell>
          <cell r="B8655">
            <v>12189</v>
          </cell>
          <cell r="C8655">
            <v>121890</v>
          </cell>
          <cell r="D8655" t="str">
            <v>50B</v>
          </cell>
          <cell r="E8655">
            <v>601</v>
          </cell>
          <cell r="F8655">
            <v>1</v>
          </cell>
          <cell r="G8655">
            <v>2</v>
          </cell>
          <cell r="H8655" t="str">
            <v>/  /</v>
          </cell>
          <cell r="I8655">
            <v>0</v>
          </cell>
          <cell r="J8655">
            <v>705</v>
          </cell>
          <cell r="K8655">
            <v>8664</v>
          </cell>
          <cell r="L8655">
            <v>8664</v>
          </cell>
          <cell r="M8655">
            <v>0</v>
          </cell>
          <cell r="N8655">
            <v>0</v>
          </cell>
          <cell r="O8655">
            <v>8664</v>
          </cell>
          <cell r="P8655">
            <v>0</v>
          </cell>
        </row>
        <row r="8656">
          <cell r="A8656" t="str">
            <v>0012189701</v>
          </cell>
          <cell r="B8656">
            <v>12189</v>
          </cell>
          <cell r="C8656">
            <v>121890</v>
          </cell>
          <cell r="D8656" t="str">
            <v>50B</v>
          </cell>
          <cell r="E8656">
            <v>701</v>
          </cell>
          <cell r="F8656">
            <v>1</v>
          </cell>
          <cell r="G8656">
            <v>2</v>
          </cell>
          <cell r="H8656" t="str">
            <v>/  /</v>
          </cell>
          <cell r="I8656">
            <v>0</v>
          </cell>
          <cell r="J8656">
            <v>705</v>
          </cell>
          <cell r="K8656">
            <v>8664</v>
          </cell>
          <cell r="L8656">
            <v>8664</v>
          </cell>
          <cell r="M8656">
            <v>0</v>
          </cell>
          <cell r="N8656">
            <v>0</v>
          </cell>
          <cell r="O8656">
            <v>8664</v>
          </cell>
          <cell r="P8656">
            <v>0</v>
          </cell>
        </row>
        <row r="8657">
          <cell r="A8657" t="str">
            <v>0012189910</v>
          </cell>
          <cell r="B8657">
            <v>12189</v>
          </cell>
          <cell r="C8657">
            <v>121890</v>
          </cell>
          <cell r="D8657" t="str">
            <v>50B</v>
          </cell>
          <cell r="E8657">
            <v>910</v>
          </cell>
          <cell r="F8657">
            <v>1</v>
          </cell>
          <cell r="G8657">
            <v>2</v>
          </cell>
          <cell r="H8657" t="str">
            <v>/  /</v>
          </cell>
          <cell r="I8657">
            <v>0</v>
          </cell>
          <cell r="J8657">
            <v>0</v>
          </cell>
          <cell r="K8657">
            <v>8860</v>
          </cell>
          <cell r="L8657">
            <v>8860</v>
          </cell>
          <cell r="M8657">
            <v>0</v>
          </cell>
          <cell r="N8657">
            <v>0</v>
          </cell>
          <cell r="O8657">
            <v>8860</v>
          </cell>
          <cell r="P8657">
            <v>0</v>
          </cell>
        </row>
        <row r="8658">
          <cell r="A8658" t="str">
            <v>0012189951</v>
          </cell>
          <cell r="B8658">
            <v>12189</v>
          </cell>
          <cell r="C8658">
            <v>121890</v>
          </cell>
          <cell r="D8658" t="str">
            <v>50B</v>
          </cell>
          <cell r="E8658">
            <v>951</v>
          </cell>
          <cell r="F8658">
            <v>1</v>
          </cell>
          <cell r="G8658">
            <v>1</v>
          </cell>
          <cell r="H8658" t="str">
            <v>/  /</v>
          </cell>
          <cell r="I8658">
            <v>0</v>
          </cell>
          <cell r="J8658">
            <v>0</v>
          </cell>
          <cell r="K8658">
            <v>653</v>
          </cell>
          <cell r="L8658">
            <v>653</v>
          </cell>
          <cell r="M8658">
            <v>0</v>
          </cell>
          <cell r="N8658">
            <v>0</v>
          </cell>
          <cell r="O8658">
            <v>653</v>
          </cell>
          <cell r="P8658">
            <v>0</v>
          </cell>
        </row>
        <row r="8659">
          <cell r="A8659" t="str">
            <v>0012201101</v>
          </cell>
          <cell r="B8659">
            <v>12201</v>
          </cell>
          <cell r="C8659">
            <v>122010</v>
          </cell>
          <cell r="D8659" t="str">
            <v>NC5</v>
          </cell>
          <cell r="E8659">
            <v>101</v>
          </cell>
          <cell r="F8659">
            <v>1</v>
          </cell>
          <cell r="G8659">
            <v>1</v>
          </cell>
          <cell r="H8659">
            <v>39089</v>
          </cell>
          <cell r="I8659">
            <v>10505</v>
          </cell>
          <cell r="J8659">
            <v>0</v>
          </cell>
          <cell r="K8659">
            <v>10505</v>
          </cell>
          <cell r="L8659">
            <v>10505</v>
          </cell>
          <cell r="M8659">
            <v>0</v>
          </cell>
          <cell r="N8659">
            <v>0</v>
          </cell>
          <cell r="O8659">
            <v>10505</v>
          </cell>
          <cell r="P8659">
            <v>0</v>
          </cell>
        </row>
        <row r="8660">
          <cell r="A8660" t="str">
            <v>0012201106</v>
          </cell>
          <cell r="B8660">
            <v>12201</v>
          </cell>
          <cell r="C8660">
            <v>122010</v>
          </cell>
          <cell r="D8660" t="str">
            <v>NC5</v>
          </cell>
          <cell r="E8660">
            <v>106</v>
          </cell>
          <cell r="F8660">
            <v>1</v>
          </cell>
          <cell r="G8660">
            <v>1</v>
          </cell>
          <cell r="H8660">
            <v>37998</v>
          </cell>
          <cell r="I8660">
            <v>150</v>
          </cell>
          <cell r="J8660">
            <v>0</v>
          </cell>
          <cell r="K8660">
            <v>150</v>
          </cell>
          <cell r="L8660">
            <v>150</v>
          </cell>
          <cell r="M8660">
            <v>0</v>
          </cell>
          <cell r="N8660">
            <v>0</v>
          </cell>
          <cell r="O8660">
            <v>150</v>
          </cell>
          <cell r="P8660">
            <v>0</v>
          </cell>
        </row>
        <row r="8661">
          <cell r="A8661" t="str">
            <v>0012201301</v>
          </cell>
          <cell r="B8661">
            <v>12201</v>
          </cell>
          <cell r="C8661">
            <v>122010</v>
          </cell>
          <cell r="D8661" t="str">
            <v>NC5</v>
          </cell>
          <cell r="E8661">
            <v>301</v>
          </cell>
          <cell r="F8661">
            <v>1</v>
          </cell>
          <cell r="G8661">
            <v>1</v>
          </cell>
          <cell r="H8661" t="str">
            <v>/  /</v>
          </cell>
          <cell r="I8661">
            <v>0</v>
          </cell>
          <cell r="J8661">
            <v>0</v>
          </cell>
          <cell r="K8661">
            <v>10655</v>
          </cell>
          <cell r="L8661">
            <v>10655</v>
          </cell>
          <cell r="M8661">
            <v>0</v>
          </cell>
          <cell r="N8661">
            <v>0</v>
          </cell>
          <cell r="O8661">
            <v>10655</v>
          </cell>
          <cell r="P8661">
            <v>0</v>
          </cell>
        </row>
        <row r="8662">
          <cell r="A8662" t="str">
            <v>0012201511</v>
          </cell>
          <cell r="B8662">
            <v>12201</v>
          </cell>
          <cell r="C8662">
            <v>122010</v>
          </cell>
          <cell r="D8662" t="str">
            <v>NC5</v>
          </cell>
          <cell r="E8662">
            <v>511</v>
          </cell>
          <cell r="F8662">
            <v>1</v>
          </cell>
          <cell r="G8662">
            <v>1</v>
          </cell>
          <cell r="H8662" t="str">
            <v>/  /</v>
          </cell>
          <cell r="I8662">
            <v>0</v>
          </cell>
          <cell r="J8662">
            <v>0</v>
          </cell>
          <cell r="K8662">
            <v>900</v>
          </cell>
          <cell r="L8662">
            <v>900</v>
          </cell>
          <cell r="M8662">
            <v>0</v>
          </cell>
          <cell r="N8662">
            <v>900</v>
          </cell>
          <cell r="O8662">
            <v>900</v>
          </cell>
          <cell r="P8662">
            <v>0</v>
          </cell>
        </row>
        <row r="8663">
          <cell r="A8663" t="str">
            <v>0012201523</v>
          </cell>
          <cell r="B8663">
            <v>12201</v>
          </cell>
          <cell r="C8663">
            <v>122010</v>
          </cell>
          <cell r="D8663" t="str">
            <v>NC5</v>
          </cell>
          <cell r="E8663">
            <v>523</v>
          </cell>
          <cell r="F8663">
            <v>1</v>
          </cell>
          <cell r="G8663">
            <v>1</v>
          </cell>
          <cell r="H8663">
            <v>35073</v>
          </cell>
          <cell r="I8663">
            <v>1</v>
          </cell>
          <cell r="J8663">
            <v>0</v>
          </cell>
          <cell r="K8663">
            <v>1</v>
          </cell>
          <cell r="L8663">
            <v>1</v>
          </cell>
          <cell r="M8663">
            <v>0</v>
          </cell>
          <cell r="N8663">
            <v>0</v>
          </cell>
          <cell r="O8663">
            <v>1</v>
          </cell>
          <cell r="P8663">
            <v>0</v>
          </cell>
        </row>
        <row r="8664">
          <cell r="A8664" t="str">
            <v>0012201601</v>
          </cell>
          <cell r="B8664">
            <v>12201</v>
          </cell>
          <cell r="C8664">
            <v>122010</v>
          </cell>
          <cell r="D8664" t="str">
            <v>NC5</v>
          </cell>
          <cell r="E8664">
            <v>601</v>
          </cell>
          <cell r="F8664">
            <v>1</v>
          </cell>
          <cell r="G8664">
            <v>1</v>
          </cell>
          <cell r="H8664" t="str">
            <v>/  /</v>
          </cell>
          <cell r="I8664">
            <v>0</v>
          </cell>
          <cell r="J8664">
            <v>0</v>
          </cell>
          <cell r="K8664">
            <v>9754</v>
          </cell>
          <cell r="L8664">
            <v>9754</v>
          </cell>
          <cell r="M8664">
            <v>0</v>
          </cell>
          <cell r="N8664">
            <v>0</v>
          </cell>
          <cell r="O8664">
            <v>9754</v>
          </cell>
          <cell r="P8664">
            <v>0</v>
          </cell>
        </row>
        <row r="8665">
          <cell r="A8665" t="str">
            <v>0012201701</v>
          </cell>
          <cell r="B8665">
            <v>12201</v>
          </cell>
          <cell r="C8665">
            <v>122010</v>
          </cell>
          <cell r="D8665" t="str">
            <v>NC5</v>
          </cell>
          <cell r="E8665">
            <v>701</v>
          </cell>
          <cell r="F8665">
            <v>1</v>
          </cell>
          <cell r="G8665">
            <v>1</v>
          </cell>
          <cell r="H8665" t="str">
            <v>/  /</v>
          </cell>
          <cell r="I8665">
            <v>0</v>
          </cell>
          <cell r="J8665">
            <v>0</v>
          </cell>
          <cell r="K8665">
            <v>9754</v>
          </cell>
          <cell r="L8665">
            <v>9754</v>
          </cell>
          <cell r="M8665">
            <v>0</v>
          </cell>
          <cell r="N8665">
            <v>0</v>
          </cell>
          <cell r="O8665">
            <v>9754</v>
          </cell>
          <cell r="P8665">
            <v>0</v>
          </cell>
        </row>
        <row r="8666">
          <cell r="A8666" t="str">
            <v>0012201910</v>
          </cell>
          <cell r="B8666">
            <v>12201</v>
          </cell>
          <cell r="C8666">
            <v>122010</v>
          </cell>
          <cell r="D8666" t="str">
            <v>NC5</v>
          </cell>
          <cell r="E8666">
            <v>910</v>
          </cell>
          <cell r="F8666">
            <v>1</v>
          </cell>
          <cell r="G8666">
            <v>1</v>
          </cell>
          <cell r="H8666" t="str">
            <v>/  /</v>
          </cell>
          <cell r="I8666">
            <v>0</v>
          </cell>
          <cell r="J8666">
            <v>0</v>
          </cell>
          <cell r="K8666">
            <v>10655</v>
          </cell>
          <cell r="L8666">
            <v>10655</v>
          </cell>
          <cell r="M8666">
            <v>0</v>
          </cell>
          <cell r="N8666">
            <v>0</v>
          </cell>
          <cell r="O8666">
            <v>10655</v>
          </cell>
          <cell r="P8666">
            <v>0</v>
          </cell>
        </row>
        <row r="8667">
          <cell r="A8667" t="str">
            <v>0012201951</v>
          </cell>
          <cell r="B8667">
            <v>12201</v>
          </cell>
          <cell r="C8667">
            <v>122010</v>
          </cell>
          <cell r="D8667" t="str">
            <v>NC5</v>
          </cell>
          <cell r="E8667">
            <v>951</v>
          </cell>
          <cell r="F8667">
            <v>1</v>
          </cell>
          <cell r="G8667">
            <v>1</v>
          </cell>
          <cell r="H8667" t="str">
            <v>/  /</v>
          </cell>
          <cell r="I8667">
            <v>0</v>
          </cell>
          <cell r="J8667">
            <v>0</v>
          </cell>
          <cell r="K8667">
            <v>653</v>
          </cell>
          <cell r="L8667">
            <v>653</v>
          </cell>
          <cell r="M8667">
            <v>0</v>
          </cell>
          <cell r="N8667">
            <v>0</v>
          </cell>
          <cell r="O8667">
            <v>653</v>
          </cell>
          <cell r="P8667">
            <v>0</v>
          </cell>
        </row>
        <row r="8668">
          <cell r="A8668" t="str">
            <v>0012202101</v>
          </cell>
          <cell r="B8668">
            <v>12202</v>
          </cell>
          <cell r="C8668">
            <v>122020</v>
          </cell>
          <cell r="D8668" t="str">
            <v>BAS</v>
          </cell>
          <cell r="E8668">
            <v>101</v>
          </cell>
          <cell r="F8668">
            <v>1</v>
          </cell>
          <cell r="G8668">
            <v>1</v>
          </cell>
          <cell r="H8668">
            <v>39089</v>
          </cell>
          <cell r="I8668">
            <v>11654</v>
          </cell>
          <cell r="J8668">
            <v>0</v>
          </cell>
          <cell r="K8668">
            <v>11654</v>
          </cell>
          <cell r="L8668">
            <v>11654</v>
          </cell>
          <cell r="M8668">
            <v>0</v>
          </cell>
          <cell r="N8668">
            <v>0</v>
          </cell>
          <cell r="O8668">
            <v>11654</v>
          </cell>
          <cell r="P8668">
            <v>0</v>
          </cell>
        </row>
        <row r="8669">
          <cell r="A8669" t="str">
            <v>0012202106</v>
          </cell>
          <cell r="B8669">
            <v>12202</v>
          </cell>
          <cell r="C8669">
            <v>122020</v>
          </cell>
          <cell r="D8669" t="str">
            <v>BAS</v>
          </cell>
          <cell r="E8669">
            <v>106</v>
          </cell>
          <cell r="F8669">
            <v>1</v>
          </cell>
          <cell r="G8669">
            <v>1</v>
          </cell>
          <cell r="H8669">
            <v>35437</v>
          </cell>
          <cell r="I8669">
            <v>150</v>
          </cell>
          <cell r="J8669">
            <v>0</v>
          </cell>
          <cell r="K8669">
            <v>150</v>
          </cell>
          <cell r="L8669">
            <v>150</v>
          </cell>
          <cell r="M8669">
            <v>0</v>
          </cell>
          <cell r="N8669">
            <v>0</v>
          </cell>
          <cell r="O8669">
            <v>150</v>
          </cell>
          <cell r="P8669">
            <v>0</v>
          </cell>
        </row>
        <row r="8670">
          <cell r="A8670" t="str">
            <v>0012202263</v>
          </cell>
          <cell r="B8670">
            <v>12202</v>
          </cell>
          <cell r="C8670">
            <v>122020</v>
          </cell>
          <cell r="D8670" t="str">
            <v>BAS</v>
          </cell>
          <cell r="E8670">
            <v>263</v>
          </cell>
          <cell r="F8670">
            <v>1</v>
          </cell>
          <cell r="G8670">
            <v>2</v>
          </cell>
          <cell r="H8670" t="str">
            <v>21/01/08</v>
          </cell>
          <cell r="I8670">
            <v>0</v>
          </cell>
          <cell r="J8670">
            <v>65.75</v>
          </cell>
          <cell r="K8670">
            <v>65.75</v>
          </cell>
          <cell r="L8670">
            <v>65.75</v>
          </cell>
          <cell r="M8670">
            <v>0</v>
          </cell>
          <cell r="N8670">
            <v>0</v>
          </cell>
          <cell r="O8670">
            <v>65.75</v>
          </cell>
          <cell r="P8670">
            <v>0</v>
          </cell>
        </row>
        <row r="8671">
          <cell r="A8671" t="str">
            <v>0012202301</v>
          </cell>
          <cell r="B8671">
            <v>12202</v>
          </cell>
          <cell r="C8671">
            <v>122020</v>
          </cell>
          <cell r="D8671" t="str">
            <v>BAS</v>
          </cell>
          <cell r="E8671">
            <v>301</v>
          </cell>
          <cell r="F8671">
            <v>1</v>
          </cell>
          <cell r="G8671">
            <v>2</v>
          </cell>
          <cell r="H8671" t="str">
            <v>/  /</v>
          </cell>
          <cell r="I8671">
            <v>0</v>
          </cell>
          <cell r="J8671">
            <v>65.75</v>
          </cell>
          <cell r="K8671">
            <v>11869.75</v>
          </cell>
          <cell r="L8671">
            <v>11869.75</v>
          </cell>
          <cell r="M8671">
            <v>0</v>
          </cell>
          <cell r="N8671">
            <v>0</v>
          </cell>
          <cell r="O8671">
            <v>11869.75</v>
          </cell>
          <cell r="P8671">
            <v>0</v>
          </cell>
        </row>
        <row r="8672">
          <cell r="A8672" t="str">
            <v>0012202511</v>
          </cell>
          <cell r="B8672">
            <v>12202</v>
          </cell>
          <cell r="C8672">
            <v>122020</v>
          </cell>
          <cell r="D8672" t="str">
            <v>BAS</v>
          </cell>
          <cell r="E8672">
            <v>511</v>
          </cell>
          <cell r="F8672">
            <v>1</v>
          </cell>
          <cell r="G8672">
            <v>1</v>
          </cell>
          <cell r="H8672" t="str">
            <v>/  /</v>
          </cell>
          <cell r="I8672">
            <v>0</v>
          </cell>
          <cell r="J8672">
            <v>0</v>
          </cell>
          <cell r="K8672">
            <v>900</v>
          </cell>
          <cell r="L8672">
            <v>900</v>
          </cell>
          <cell r="M8672">
            <v>0</v>
          </cell>
          <cell r="N8672">
            <v>900</v>
          </cell>
          <cell r="O8672">
            <v>900</v>
          </cell>
          <cell r="P8672">
            <v>0</v>
          </cell>
        </row>
        <row r="8673">
          <cell r="A8673" t="str">
            <v>0012202523</v>
          </cell>
          <cell r="B8673">
            <v>12202</v>
          </cell>
          <cell r="C8673">
            <v>122020</v>
          </cell>
          <cell r="D8673" t="str">
            <v>BAS</v>
          </cell>
          <cell r="E8673">
            <v>523</v>
          </cell>
          <cell r="F8673">
            <v>1</v>
          </cell>
          <cell r="G8673">
            <v>1</v>
          </cell>
          <cell r="H8673">
            <v>35437</v>
          </cell>
          <cell r="I8673">
            <v>1</v>
          </cell>
          <cell r="J8673">
            <v>0</v>
          </cell>
          <cell r="K8673">
            <v>1</v>
          </cell>
          <cell r="L8673">
            <v>1</v>
          </cell>
          <cell r="M8673">
            <v>0</v>
          </cell>
          <cell r="N8673">
            <v>0</v>
          </cell>
          <cell r="O8673">
            <v>1</v>
          </cell>
          <cell r="P8673">
            <v>0</v>
          </cell>
        </row>
        <row r="8674">
          <cell r="A8674" t="str">
            <v>0012202555</v>
          </cell>
          <cell r="B8674">
            <v>12202</v>
          </cell>
          <cell r="C8674">
            <v>122020</v>
          </cell>
          <cell r="D8674" t="str">
            <v>BAS</v>
          </cell>
          <cell r="E8674">
            <v>555</v>
          </cell>
          <cell r="F8674">
            <v>1</v>
          </cell>
          <cell r="G8674">
            <v>1</v>
          </cell>
          <cell r="H8674" t="str">
            <v>/  /</v>
          </cell>
          <cell r="I8674">
            <v>0</v>
          </cell>
          <cell r="J8674">
            <v>0</v>
          </cell>
          <cell r="K8674">
            <v>1180.4000000000001</v>
          </cell>
          <cell r="L8674">
            <v>1180.4000000000001</v>
          </cell>
          <cell r="M8674">
            <v>0</v>
          </cell>
          <cell r="N8674">
            <v>0</v>
          </cell>
          <cell r="O8674">
            <v>1180.4000000000001</v>
          </cell>
          <cell r="P8674">
            <v>0</v>
          </cell>
        </row>
        <row r="8675">
          <cell r="A8675" t="str">
            <v>0012202601</v>
          </cell>
          <cell r="B8675">
            <v>12202</v>
          </cell>
          <cell r="C8675">
            <v>122020</v>
          </cell>
          <cell r="D8675" t="str">
            <v>BAS</v>
          </cell>
          <cell r="E8675">
            <v>601</v>
          </cell>
          <cell r="F8675">
            <v>1</v>
          </cell>
          <cell r="G8675">
            <v>2</v>
          </cell>
          <cell r="H8675" t="str">
            <v>/  /</v>
          </cell>
          <cell r="I8675">
            <v>0</v>
          </cell>
          <cell r="J8675">
            <v>65.75</v>
          </cell>
          <cell r="K8675">
            <v>9788.35</v>
          </cell>
          <cell r="L8675">
            <v>9788.35</v>
          </cell>
          <cell r="M8675">
            <v>0</v>
          </cell>
          <cell r="N8675">
            <v>0</v>
          </cell>
          <cell r="O8675">
            <v>9788.35</v>
          </cell>
          <cell r="P8675">
            <v>0</v>
          </cell>
        </row>
        <row r="8676">
          <cell r="A8676" t="str">
            <v>0012202701</v>
          </cell>
          <cell r="B8676">
            <v>12202</v>
          </cell>
          <cell r="C8676">
            <v>122020</v>
          </cell>
          <cell r="D8676" t="str">
            <v>BAS</v>
          </cell>
          <cell r="E8676">
            <v>701</v>
          </cell>
          <cell r="F8676">
            <v>1</v>
          </cell>
          <cell r="G8676">
            <v>2</v>
          </cell>
          <cell r="H8676" t="str">
            <v>/  /</v>
          </cell>
          <cell r="I8676">
            <v>0</v>
          </cell>
          <cell r="J8676">
            <v>65.75</v>
          </cell>
          <cell r="K8676">
            <v>9788.35</v>
          </cell>
          <cell r="L8676">
            <v>9788.35</v>
          </cell>
          <cell r="M8676">
            <v>0</v>
          </cell>
          <cell r="N8676">
            <v>0</v>
          </cell>
          <cell r="O8676">
            <v>9788.35</v>
          </cell>
          <cell r="P8676">
            <v>0</v>
          </cell>
        </row>
        <row r="8677">
          <cell r="A8677" t="str">
            <v>0012202910</v>
          </cell>
          <cell r="B8677">
            <v>12202</v>
          </cell>
          <cell r="C8677">
            <v>122020</v>
          </cell>
          <cell r="D8677" t="str">
            <v>BAS</v>
          </cell>
          <cell r="E8677">
            <v>910</v>
          </cell>
          <cell r="F8677">
            <v>1</v>
          </cell>
          <cell r="G8677">
            <v>2</v>
          </cell>
          <cell r="H8677" t="str">
            <v>/  /</v>
          </cell>
          <cell r="I8677">
            <v>0</v>
          </cell>
          <cell r="J8677">
            <v>0</v>
          </cell>
          <cell r="K8677">
            <v>11804</v>
          </cell>
          <cell r="L8677">
            <v>11804</v>
          </cell>
          <cell r="M8677">
            <v>0</v>
          </cell>
          <cell r="N8677">
            <v>0</v>
          </cell>
          <cell r="O8677">
            <v>11804</v>
          </cell>
          <cell r="P8677">
            <v>0</v>
          </cell>
        </row>
        <row r="8678">
          <cell r="A8678" t="str">
            <v>0012202951</v>
          </cell>
          <cell r="B8678">
            <v>12202</v>
          </cell>
          <cell r="C8678">
            <v>122020</v>
          </cell>
          <cell r="D8678" t="str">
            <v>BAS</v>
          </cell>
          <cell r="E8678">
            <v>951</v>
          </cell>
          <cell r="F8678">
            <v>1</v>
          </cell>
          <cell r="G8678">
            <v>1</v>
          </cell>
          <cell r="H8678" t="str">
            <v>/  /</v>
          </cell>
          <cell r="I8678">
            <v>0</v>
          </cell>
          <cell r="J8678">
            <v>0</v>
          </cell>
          <cell r="K8678">
            <v>653</v>
          </cell>
          <cell r="L8678">
            <v>653</v>
          </cell>
          <cell r="M8678">
            <v>0</v>
          </cell>
          <cell r="N8678">
            <v>0</v>
          </cell>
          <cell r="O8678">
            <v>653</v>
          </cell>
          <cell r="P8678">
            <v>0</v>
          </cell>
        </row>
        <row r="8679">
          <cell r="A8679" t="str">
            <v>0012206101</v>
          </cell>
          <cell r="B8679">
            <v>12206</v>
          </cell>
          <cell r="C8679">
            <v>122060</v>
          </cell>
          <cell r="D8679">
            <v>396</v>
          </cell>
          <cell r="E8679">
            <v>101</v>
          </cell>
          <cell r="F8679">
            <v>1</v>
          </cell>
          <cell r="G8679">
            <v>1</v>
          </cell>
          <cell r="H8679">
            <v>39089</v>
          </cell>
          <cell r="I8679">
            <v>4334</v>
          </cell>
          <cell r="J8679">
            <v>0</v>
          </cell>
          <cell r="K8679">
            <v>4334</v>
          </cell>
          <cell r="L8679">
            <v>4334</v>
          </cell>
          <cell r="M8679">
            <v>0</v>
          </cell>
          <cell r="N8679">
            <v>0</v>
          </cell>
          <cell r="O8679">
            <v>4334</v>
          </cell>
          <cell r="P8679">
            <v>0</v>
          </cell>
        </row>
        <row r="8680">
          <cell r="A8680" t="str">
            <v>0012206106</v>
          </cell>
          <cell r="B8680">
            <v>12206</v>
          </cell>
          <cell r="C8680">
            <v>122060</v>
          </cell>
          <cell r="D8680">
            <v>396</v>
          </cell>
          <cell r="E8680">
            <v>106</v>
          </cell>
          <cell r="F8680">
            <v>1</v>
          </cell>
          <cell r="G8680">
            <v>1</v>
          </cell>
          <cell r="H8680">
            <v>39085</v>
          </cell>
          <cell r="I8680">
            <v>150</v>
          </cell>
          <cell r="J8680">
            <v>0</v>
          </cell>
          <cell r="K8680">
            <v>150</v>
          </cell>
          <cell r="L8680">
            <v>150</v>
          </cell>
          <cell r="M8680">
            <v>0</v>
          </cell>
          <cell r="N8680">
            <v>0</v>
          </cell>
          <cell r="O8680">
            <v>150</v>
          </cell>
          <cell r="P8680">
            <v>0</v>
          </cell>
        </row>
        <row r="8681">
          <cell r="A8681" t="str">
            <v>0012206301</v>
          </cell>
          <cell r="B8681">
            <v>12206</v>
          </cell>
          <cell r="C8681">
            <v>122060</v>
          </cell>
          <cell r="D8681">
            <v>396</v>
          </cell>
          <cell r="E8681">
            <v>301</v>
          </cell>
          <cell r="F8681">
            <v>1</v>
          </cell>
          <cell r="G8681">
            <v>1</v>
          </cell>
          <cell r="H8681" t="str">
            <v>/  /</v>
          </cell>
          <cell r="I8681">
            <v>0</v>
          </cell>
          <cell r="J8681">
            <v>0</v>
          </cell>
          <cell r="K8681">
            <v>4484</v>
          </cell>
          <cell r="L8681">
            <v>4484</v>
          </cell>
          <cell r="M8681">
            <v>0</v>
          </cell>
          <cell r="N8681">
            <v>0</v>
          </cell>
          <cell r="O8681">
            <v>4484</v>
          </cell>
          <cell r="P8681">
            <v>0</v>
          </cell>
        </row>
        <row r="8682">
          <cell r="A8682" t="str">
            <v>0012206511</v>
          </cell>
          <cell r="B8682">
            <v>12206</v>
          </cell>
          <cell r="C8682">
            <v>122060</v>
          </cell>
          <cell r="D8682">
            <v>396</v>
          </cell>
          <cell r="E8682">
            <v>511</v>
          </cell>
          <cell r="F8682">
            <v>1</v>
          </cell>
          <cell r="G8682">
            <v>1</v>
          </cell>
          <cell r="H8682" t="str">
            <v>/  /</v>
          </cell>
          <cell r="I8682">
            <v>0</v>
          </cell>
          <cell r="J8682">
            <v>0</v>
          </cell>
          <cell r="K8682">
            <v>896</v>
          </cell>
          <cell r="L8682">
            <v>896</v>
          </cell>
          <cell r="M8682">
            <v>0</v>
          </cell>
          <cell r="N8682">
            <v>896</v>
          </cell>
          <cell r="O8682">
            <v>896</v>
          </cell>
          <cell r="P8682">
            <v>0</v>
          </cell>
        </row>
        <row r="8683">
          <cell r="A8683" t="str">
            <v>0012206523</v>
          </cell>
          <cell r="B8683">
            <v>12206</v>
          </cell>
          <cell r="C8683">
            <v>122060</v>
          </cell>
          <cell r="D8683">
            <v>396</v>
          </cell>
          <cell r="E8683">
            <v>523</v>
          </cell>
          <cell r="F8683">
            <v>1</v>
          </cell>
          <cell r="G8683">
            <v>1</v>
          </cell>
          <cell r="H8683" t="str">
            <v>30/03/01</v>
          </cell>
          <cell r="I8683">
            <v>1</v>
          </cell>
          <cell r="J8683">
            <v>0</v>
          </cell>
          <cell r="K8683">
            <v>1</v>
          </cell>
          <cell r="L8683">
            <v>1</v>
          </cell>
          <cell r="M8683">
            <v>0</v>
          </cell>
          <cell r="N8683">
            <v>0</v>
          </cell>
          <cell r="O8683">
            <v>1</v>
          </cell>
          <cell r="P8683">
            <v>0</v>
          </cell>
        </row>
        <row r="8684">
          <cell r="A8684" t="str">
            <v>0012206555</v>
          </cell>
          <cell r="B8684">
            <v>12206</v>
          </cell>
          <cell r="C8684">
            <v>122060</v>
          </cell>
          <cell r="D8684">
            <v>396</v>
          </cell>
          <cell r="E8684">
            <v>555</v>
          </cell>
          <cell r="F8684">
            <v>1</v>
          </cell>
          <cell r="G8684">
            <v>1</v>
          </cell>
          <cell r="H8684" t="str">
            <v>/  /</v>
          </cell>
          <cell r="I8684">
            <v>0</v>
          </cell>
          <cell r="J8684">
            <v>0</v>
          </cell>
          <cell r="K8684">
            <v>448.4</v>
          </cell>
          <cell r="L8684">
            <v>448.4</v>
          </cell>
          <cell r="M8684">
            <v>0</v>
          </cell>
          <cell r="N8684">
            <v>0</v>
          </cell>
          <cell r="O8684">
            <v>448.4</v>
          </cell>
          <cell r="P8684">
            <v>0</v>
          </cell>
        </row>
        <row r="8685">
          <cell r="A8685" t="str">
            <v>0012206601</v>
          </cell>
          <cell r="B8685">
            <v>12206</v>
          </cell>
          <cell r="C8685">
            <v>122060</v>
          </cell>
          <cell r="D8685">
            <v>396</v>
          </cell>
          <cell r="E8685">
            <v>601</v>
          </cell>
          <cell r="F8685">
            <v>1</v>
          </cell>
          <cell r="G8685">
            <v>1</v>
          </cell>
          <cell r="H8685" t="str">
            <v>/  /</v>
          </cell>
          <cell r="I8685">
            <v>0</v>
          </cell>
          <cell r="J8685">
            <v>0</v>
          </cell>
          <cell r="K8685">
            <v>3138.6</v>
          </cell>
          <cell r="L8685">
            <v>3138.6</v>
          </cell>
          <cell r="M8685">
            <v>0</v>
          </cell>
          <cell r="N8685">
            <v>0</v>
          </cell>
          <cell r="O8685">
            <v>3138.6</v>
          </cell>
          <cell r="P8685">
            <v>0</v>
          </cell>
        </row>
        <row r="8686">
          <cell r="A8686" t="str">
            <v>0012206701</v>
          </cell>
          <cell r="B8686">
            <v>12206</v>
          </cell>
          <cell r="C8686">
            <v>122060</v>
          </cell>
          <cell r="D8686">
            <v>396</v>
          </cell>
          <cell r="E8686">
            <v>701</v>
          </cell>
          <cell r="F8686">
            <v>1</v>
          </cell>
          <cell r="G8686">
            <v>1</v>
          </cell>
          <cell r="H8686" t="str">
            <v>/  /</v>
          </cell>
          <cell r="I8686">
            <v>0</v>
          </cell>
          <cell r="J8686">
            <v>0</v>
          </cell>
          <cell r="K8686">
            <v>3138.6</v>
          </cell>
          <cell r="L8686">
            <v>3138.6</v>
          </cell>
          <cell r="M8686">
            <v>0</v>
          </cell>
          <cell r="N8686">
            <v>0</v>
          </cell>
          <cell r="O8686">
            <v>3138.6</v>
          </cell>
          <cell r="P8686">
            <v>0</v>
          </cell>
        </row>
        <row r="8687">
          <cell r="A8687" t="str">
            <v>0012206910</v>
          </cell>
          <cell r="B8687">
            <v>12206</v>
          </cell>
          <cell r="C8687">
            <v>122060</v>
          </cell>
          <cell r="D8687">
            <v>396</v>
          </cell>
          <cell r="E8687">
            <v>910</v>
          </cell>
          <cell r="F8687">
            <v>1</v>
          </cell>
          <cell r="G8687">
            <v>1</v>
          </cell>
          <cell r="H8687" t="str">
            <v>/  /</v>
          </cell>
          <cell r="I8687">
            <v>0</v>
          </cell>
          <cell r="J8687">
            <v>0</v>
          </cell>
          <cell r="K8687">
            <v>4484</v>
          </cell>
          <cell r="L8687">
            <v>4484</v>
          </cell>
          <cell r="M8687">
            <v>0</v>
          </cell>
          <cell r="N8687">
            <v>0</v>
          </cell>
          <cell r="O8687">
            <v>4484</v>
          </cell>
          <cell r="P8687">
            <v>0</v>
          </cell>
        </row>
        <row r="8688">
          <cell r="A8688" t="str">
            <v>0012206951</v>
          </cell>
          <cell r="B8688">
            <v>12206</v>
          </cell>
          <cell r="C8688">
            <v>122060</v>
          </cell>
          <cell r="D8688">
            <v>396</v>
          </cell>
          <cell r="E8688">
            <v>951</v>
          </cell>
          <cell r="F8688">
            <v>1</v>
          </cell>
          <cell r="G8688">
            <v>1</v>
          </cell>
          <cell r="H8688" t="str">
            <v>/  /</v>
          </cell>
          <cell r="I8688">
            <v>0</v>
          </cell>
          <cell r="J8688">
            <v>0</v>
          </cell>
          <cell r="K8688">
            <v>651</v>
          </cell>
          <cell r="L8688">
            <v>651</v>
          </cell>
          <cell r="M8688">
            <v>0</v>
          </cell>
          <cell r="N8688">
            <v>0</v>
          </cell>
          <cell r="O8688">
            <v>651</v>
          </cell>
          <cell r="P8688">
            <v>0</v>
          </cell>
        </row>
        <row r="8689">
          <cell r="A8689" t="str">
            <v>0012211101</v>
          </cell>
          <cell r="B8689">
            <v>12211</v>
          </cell>
          <cell r="C8689">
            <v>122110</v>
          </cell>
          <cell r="D8689">
            <v>571</v>
          </cell>
          <cell r="E8689">
            <v>101</v>
          </cell>
          <cell r="F8689">
            <v>1</v>
          </cell>
          <cell r="G8689">
            <v>1</v>
          </cell>
          <cell r="H8689">
            <v>38723</v>
          </cell>
          <cell r="I8689">
            <v>3672</v>
          </cell>
          <cell r="J8689">
            <v>0</v>
          </cell>
          <cell r="K8689">
            <v>3672</v>
          </cell>
          <cell r="L8689">
            <v>3672</v>
          </cell>
          <cell r="M8689">
            <v>0</v>
          </cell>
          <cell r="N8689">
            <v>0</v>
          </cell>
          <cell r="O8689">
            <v>3672</v>
          </cell>
          <cell r="P8689">
            <v>0</v>
          </cell>
        </row>
        <row r="8690">
          <cell r="A8690" t="str">
            <v>0012211106</v>
          </cell>
          <cell r="B8690">
            <v>12211</v>
          </cell>
          <cell r="C8690">
            <v>122110</v>
          </cell>
          <cell r="D8690">
            <v>571</v>
          </cell>
          <cell r="E8690">
            <v>106</v>
          </cell>
          <cell r="F8690">
            <v>1</v>
          </cell>
          <cell r="G8690">
            <v>1</v>
          </cell>
          <cell r="H8690">
            <v>35804</v>
          </cell>
          <cell r="I8690">
            <v>150</v>
          </cell>
          <cell r="J8690">
            <v>0</v>
          </cell>
          <cell r="K8690">
            <v>150</v>
          </cell>
          <cell r="L8690">
            <v>150</v>
          </cell>
          <cell r="M8690">
            <v>0</v>
          </cell>
          <cell r="N8690">
            <v>0</v>
          </cell>
          <cell r="O8690">
            <v>150</v>
          </cell>
          <cell r="P8690">
            <v>0</v>
          </cell>
        </row>
        <row r="8691">
          <cell r="A8691" t="str">
            <v>0012211125</v>
          </cell>
          <cell r="B8691">
            <v>12211</v>
          </cell>
          <cell r="C8691">
            <v>122110</v>
          </cell>
          <cell r="D8691">
            <v>571</v>
          </cell>
          <cell r="E8691">
            <v>125</v>
          </cell>
          <cell r="F8691">
            <v>1</v>
          </cell>
          <cell r="G8691">
            <v>2</v>
          </cell>
          <cell r="H8691" t="str">
            <v>15/03/07</v>
          </cell>
          <cell r="I8691">
            <v>0</v>
          </cell>
          <cell r="J8691">
            <v>1672.17</v>
          </cell>
          <cell r="K8691">
            <v>1672.17</v>
          </cell>
          <cell r="L8691">
            <v>1672.17</v>
          </cell>
          <cell r="M8691">
            <v>0</v>
          </cell>
          <cell r="N8691">
            <v>0</v>
          </cell>
          <cell r="O8691">
            <v>1672.17</v>
          </cell>
          <cell r="P8691">
            <v>0</v>
          </cell>
        </row>
        <row r="8692">
          <cell r="A8692" t="str">
            <v>0012211127</v>
          </cell>
          <cell r="B8692">
            <v>12211</v>
          </cell>
          <cell r="C8692">
            <v>122110</v>
          </cell>
          <cell r="D8692">
            <v>571</v>
          </cell>
          <cell r="E8692">
            <v>127</v>
          </cell>
          <cell r="F8692">
            <v>1</v>
          </cell>
          <cell r="G8692">
            <v>2</v>
          </cell>
          <cell r="H8692" t="str">
            <v>15/05/02</v>
          </cell>
          <cell r="I8692">
            <v>0</v>
          </cell>
          <cell r="J8692">
            <v>262.37</v>
          </cell>
          <cell r="K8692">
            <v>262.37</v>
          </cell>
          <cell r="L8692">
            <v>262.37</v>
          </cell>
          <cell r="M8692">
            <v>0</v>
          </cell>
          <cell r="N8692">
            <v>0</v>
          </cell>
          <cell r="O8692">
            <v>262.37</v>
          </cell>
          <cell r="P8692">
            <v>0</v>
          </cell>
        </row>
        <row r="8693">
          <cell r="A8693" t="str">
            <v>0012211276</v>
          </cell>
          <cell r="B8693">
            <v>12211</v>
          </cell>
          <cell r="C8693">
            <v>122110</v>
          </cell>
          <cell r="D8693">
            <v>571</v>
          </cell>
          <cell r="E8693">
            <v>276</v>
          </cell>
          <cell r="F8693">
            <v>1</v>
          </cell>
          <cell r="G8693">
            <v>1</v>
          </cell>
          <cell r="H8693">
            <v>39448</v>
          </cell>
          <cell r="I8693">
            <v>0</v>
          </cell>
          <cell r="J8693">
            <v>0</v>
          </cell>
          <cell r="K8693">
            <v>1000</v>
          </cell>
          <cell r="L8693">
            <v>1000</v>
          </cell>
          <cell r="M8693">
            <v>0</v>
          </cell>
          <cell r="N8693">
            <v>0</v>
          </cell>
          <cell r="O8693">
            <v>1000</v>
          </cell>
          <cell r="P8693">
            <v>0</v>
          </cell>
        </row>
        <row r="8694">
          <cell r="A8694" t="str">
            <v>0012211301</v>
          </cell>
          <cell r="B8694">
            <v>12211</v>
          </cell>
          <cell r="C8694">
            <v>122110</v>
          </cell>
          <cell r="D8694">
            <v>571</v>
          </cell>
          <cell r="E8694">
            <v>301</v>
          </cell>
          <cell r="F8694">
            <v>1</v>
          </cell>
          <cell r="G8694">
            <v>2</v>
          </cell>
          <cell r="H8694" t="str">
            <v>/  /</v>
          </cell>
          <cell r="I8694">
            <v>0</v>
          </cell>
          <cell r="J8694">
            <v>1934.54</v>
          </cell>
          <cell r="K8694">
            <v>6756.54</v>
          </cell>
          <cell r="L8694">
            <v>6756.54</v>
          </cell>
          <cell r="M8694">
            <v>0</v>
          </cell>
          <cell r="N8694">
            <v>0</v>
          </cell>
          <cell r="O8694">
            <v>6756.54</v>
          </cell>
          <cell r="P8694">
            <v>0</v>
          </cell>
        </row>
        <row r="8695">
          <cell r="A8695" t="str">
            <v>0012211511</v>
          </cell>
          <cell r="B8695">
            <v>12211</v>
          </cell>
          <cell r="C8695">
            <v>122110</v>
          </cell>
          <cell r="D8695">
            <v>571</v>
          </cell>
          <cell r="E8695">
            <v>511</v>
          </cell>
          <cell r="F8695">
            <v>1</v>
          </cell>
          <cell r="G8695">
            <v>2</v>
          </cell>
          <cell r="H8695" t="str">
            <v>/  /</v>
          </cell>
          <cell r="I8695">
            <v>0</v>
          </cell>
          <cell r="J8695">
            <v>136</v>
          </cell>
          <cell r="K8695">
            <v>900</v>
          </cell>
          <cell r="L8695">
            <v>900</v>
          </cell>
          <cell r="M8695">
            <v>0</v>
          </cell>
          <cell r="N8695">
            <v>900</v>
          </cell>
          <cell r="O8695">
            <v>900</v>
          </cell>
          <cell r="P8695">
            <v>0</v>
          </cell>
        </row>
        <row r="8696">
          <cell r="A8696" t="str">
            <v>0012211523</v>
          </cell>
          <cell r="B8696">
            <v>12211</v>
          </cell>
          <cell r="C8696">
            <v>122110</v>
          </cell>
          <cell r="D8696">
            <v>571</v>
          </cell>
          <cell r="E8696">
            <v>523</v>
          </cell>
          <cell r="F8696">
            <v>1</v>
          </cell>
          <cell r="G8696">
            <v>1</v>
          </cell>
          <cell r="H8696">
            <v>35804</v>
          </cell>
          <cell r="I8696">
            <v>1</v>
          </cell>
          <cell r="J8696">
            <v>0</v>
          </cell>
          <cell r="K8696">
            <v>1</v>
          </cell>
          <cell r="L8696">
            <v>1</v>
          </cell>
          <cell r="M8696">
            <v>0</v>
          </cell>
          <cell r="N8696">
            <v>0</v>
          </cell>
          <cell r="O8696">
            <v>1</v>
          </cell>
          <cell r="P8696">
            <v>0</v>
          </cell>
        </row>
        <row r="8697">
          <cell r="A8697" t="str">
            <v>0012211601</v>
          </cell>
          <cell r="B8697">
            <v>12211</v>
          </cell>
          <cell r="C8697">
            <v>122110</v>
          </cell>
          <cell r="D8697">
            <v>571</v>
          </cell>
          <cell r="E8697">
            <v>601</v>
          </cell>
          <cell r="F8697">
            <v>1</v>
          </cell>
          <cell r="G8697">
            <v>2</v>
          </cell>
          <cell r="H8697" t="str">
            <v>/  /</v>
          </cell>
          <cell r="I8697">
            <v>0</v>
          </cell>
          <cell r="J8697">
            <v>1798.54</v>
          </cell>
          <cell r="K8697">
            <v>5855.54</v>
          </cell>
          <cell r="L8697">
            <v>5855.54</v>
          </cell>
          <cell r="M8697">
            <v>0</v>
          </cell>
          <cell r="N8697">
            <v>0</v>
          </cell>
          <cell r="O8697">
            <v>5855.54</v>
          </cell>
          <cell r="P8697">
            <v>0</v>
          </cell>
        </row>
        <row r="8698">
          <cell r="A8698" t="str">
            <v>0012211701</v>
          </cell>
          <cell r="B8698">
            <v>12211</v>
          </cell>
          <cell r="C8698">
            <v>122110</v>
          </cell>
          <cell r="D8698">
            <v>571</v>
          </cell>
          <cell r="E8698">
            <v>701</v>
          </cell>
          <cell r="F8698">
            <v>1</v>
          </cell>
          <cell r="G8698">
            <v>2</v>
          </cell>
          <cell r="H8698" t="str">
            <v>/  /</v>
          </cell>
          <cell r="I8698">
            <v>0</v>
          </cell>
          <cell r="J8698">
            <v>1798.54</v>
          </cell>
          <cell r="K8698">
            <v>5855.54</v>
          </cell>
          <cell r="L8698">
            <v>5855.54</v>
          </cell>
          <cell r="M8698">
            <v>0</v>
          </cell>
          <cell r="N8698">
            <v>0</v>
          </cell>
          <cell r="O8698">
            <v>5855.54</v>
          </cell>
          <cell r="P8698">
            <v>0</v>
          </cell>
        </row>
        <row r="8699">
          <cell r="A8699" t="str">
            <v>0012211910</v>
          </cell>
          <cell r="B8699">
            <v>12211</v>
          </cell>
          <cell r="C8699">
            <v>122110</v>
          </cell>
          <cell r="D8699">
            <v>571</v>
          </cell>
          <cell r="E8699">
            <v>910</v>
          </cell>
          <cell r="F8699">
            <v>1</v>
          </cell>
          <cell r="G8699">
            <v>2</v>
          </cell>
          <cell r="H8699" t="str">
            <v>/  /</v>
          </cell>
          <cell r="I8699">
            <v>0</v>
          </cell>
          <cell r="J8699">
            <v>1934.54</v>
          </cell>
          <cell r="K8699">
            <v>5756.54</v>
          </cell>
          <cell r="L8699">
            <v>5756.54</v>
          </cell>
          <cell r="M8699">
            <v>0</v>
          </cell>
          <cell r="N8699">
            <v>0</v>
          </cell>
          <cell r="O8699">
            <v>5756.54</v>
          </cell>
          <cell r="P8699">
            <v>0</v>
          </cell>
        </row>
        <row r="8700">
          <cell r="A8700" t="str">
            <v>0012211951</v>
          </cell>
          <cell r="B8700">
            <v>12211</v>
          </cell>
          <cell r="C8700">
            <v>122110</v>
          </cell>
          <cell r="D8700">
            <v>571</v>
          </cell>
          <cell r="E8700">
            <v>951</v>
          </cell>
          <cell r="F8700">
            <v>1</v>
          </cell>
          <cell r="G8700">
            <v>2</v>
          </cell>
          <cell r="H8700" t="str">
            <v>/  /</v>
          </cell>
          <cell r="I8700">
            <v>0</v>
          </cell>
          <cell r="J8700">
            <v>98</v>
          </cell>
          <cell r="K8700">
            <v>653</v>
          </cell>
          <cell r="L8700">
            <v>653</v>
          </cell>
          <cell r="M8700">
            <v>0</v>
          </cell>
          <cell r="N8700">
            <v>0</v>
          </cell>
          <cell r="O8700">
            <v>653</v>
          </cell>
          <cell r="P8700">
            <v>0</v>
          </cell>
        </row>
        <row r="8701">
          <cell r="A8701" t="str">
            <v>0012219101</v>
          </cell>
          <cell r="B8701">
            <v>12219</v>
          </cell>
          <cell r="C8701">
            <v>122190</v>
          </cell>
          <cell r="D8701" t="str">
            <v>F4B</v>
          </cell>
          <cell r="E8701">
            <v>101</v>
          </cell>
          <cell r="F8701">
            <v>1</v>
          </cell>
          <cell r="G8701">
            <v>1</v>
          </cell>
          <cell r="H8701">
            <v>39089</v>
          </cell>
          <cell r="I8701">
            <v>4708</v>
          </cell>
          <cell r="J8701">
            <v>0</v>
          </cell>
          <cell r="K8701">
            <v>4708</v>
          </cell>
          <cell r="L8701">
            <v>4708</v>
          </cell>
          <cell r="M8701">
            <v>0</v>
          </cell>
          <cell r="N8701">
            <v>0</v>
          </cell>
          <cell r="O8701">
            <v>4708</v>
          </cell>
          <cell r="P8701">
            <v>0</v>
          </cell>
        </row>
        <row r="8702">
          <cell r="A8702" t="str">
            <v>0012219103</v>
          </cell>
          <cell r="B8702">
            <v>12219</v>
          </cell>
          <cell r="C8702">
            <v>122190</v>
          </cell>
          <cell r="D8702" t="str">
            <v>F4B</v>
          </cell>
          <cell r="E8702">
            <v>103</v>
          </cell>
          <cell r="F8702">
            <v>1</v>
          </cell>
          <cell r="G8702">
            <v>1</v>
          </cell>
          <cell r="H8702" t="str">
            <v>15/07/00</v>
          </cell>
          <cell r="I8702">
            <v>800</v>
          </cell>
          <cell r="J8702">
            <v>0</v>
          </cell>
          <cell r="K8702">
            <v>800</v>
          </cell>
          <cell r="L8702">
            <v>800</v>
          </cell>
          <cell r="M8702">
            <v>0</v>
          </cell>
          <cell r="N8702">
            <v>0</v>
          </cell>
          <cell r="O8702">
            <v>800</v>
          </cell>
          <cell r="P8702">
            <v>0</v>
          </cell>
        </row>
        <row r="8703">
          <cell r="A8703" t="str">
            <v>0012219106</v>
          </cell>
          <cell r="B8703">
            <v>12219</v>
          </cell>
          <cell r="C8703">
            <v>122190</v>
          </cell>
          <cell r="D8703" t="str">
            <v>F4B</v>
          </cell>
          <cell r="E8703">
            <v>106</v>
          </cell>
          <cell r="F8703">
            <v>1</v>
          </cell>
          <cell r="G8703">
            <v>1</v>
          </cell>
          <cell r="H8703" t="str">
            <v>15/07/00</v>
          </cell>
          <cell r="I8703">
            <v>150</v>
          </cell>
          <cell r="J8703">
            <v>0</v>
          </cell>
          <cell r="K8703">
            <v>150</v>
          </cell>
          <cell r="L8703">
            <v>150</v>
          </cell>
          <cell r="M8703">
            <v>0</v>
          </cell>
          <cell r="N8703">
            <v>0</v>
          </cell>
          <cell r="O8703">
            <v>150</v>
          </cell>
          <cell r="P8703">
            <v>0</v>
          </cell>
        </row>
        <row r="8704">
          <cell r="A8704" t="str">
            <v>0012219301</v>
          </cell>
          <cell r="B8704">
            <v>12219</v>
          </cell>
          <cell r="C8704">
            <v>122190</v>
          </cell>
          <cell r="D8704" t="str">
            <v>F4B</v>
          </cell>
          <cell r="E8704">
            <v>301</v>
          </cell>
          <cell r="F8704">
            <v>1</v>
          </cell>
          <cell r="G8704">
            <v>1</v>
          </cell>
          <cell r="H8704" t="str">
            <v>/  /</v>
          </cell>
          <cell r="I8704">
            <v>0</v>
          </cell>
          <cell r="J8704">
            <v>0</v>
          </cell>
          <cell r="K8704">
            <v>5658</v>
          </cell>
          <cell r="L8704">
            <v>5658</v>
          </cell>
          <cell r="M8704">
            <v>0</v>
          </cell>
          <cell r="N8704">
            <v>0</v>
          </cell>
          <cell r="O8704">
            <v>5658</v>
          </cell>
          <cell r="P8704">
            <v>0</v>
          </cell>
        </row>
        <row r="8705">
          <cell r="A8705" t="str">
            <v>0012219511</v>
          </cell>
          <cell r="B8705">
            <v>12219</v>
          </cell>
          <cell r="C8705">
            <v>122190</v>
          </cell>
          <cell r="D8705" t="str">
            <v>F4B</v>
          </cell>
          <cell r="E8705">
            <v>511</v>
          </cell>
          <cell r="F8705">
            <v>1</v>
          </cell>
          <cell r="G8705">
            <v>1</v>
          </cell>
          <cell r="H8705" t="str">
            <v>/  /</v>
          </cell>
          <cell r="I8705">
            <v>0</v>
          </cell>
          <cell r="J8705">
            <v>0</v>
          </cell>
          <cell r="K8705">
            <v>900</v>
          </cell>
          <cell r="L8705">
            <v>900</v>
          </cell>
          <cell r="M8705">
            <v>0</v>
          </cell>
          <cell r="N8705">
            <v>900</v>
          </cell>
          <cell r="O8705">
            <v>900</v>
          </cell>
          <cell r="P8705">
            <v>0</v>
          </cell>
        </row>
        <row r="8706">
          <cell r="A8706" t="str">
            <v>0012219523</v>
          </cell>
          <cell r="B8706">
            <v>12219</v>
          </cell>
          <cell r="C8706">
            <v>122190</v>
          </cell>
          <cell r="D8706" t="str">
            <v>F4B</v>
          </cell>
          <cell r="E8706">
            <v>523</v>
          </cell>
          <cell r="F8706">
            <v>1</v>
          </cell>
          <cell r="G8706">
            <v>1</v>
          </cell>
          <cell r="H8706" t="str">
            <v>15/07/00</v>
          </cell>
          <cell r="I8706">
            <v>1</v>
          </cell>
          <cell r="J8706">
            <v>0</v>
          </cell>
          <cell r="K8706">
            <v>1</v>
          </cell>
          <cell r="L8706">
            <v>1</v>
          </cell>
          <cell r="M8706">
            <v>0</v>
          </cell>
          <cell r="N8706">
            <v>0</v>
          </cell>
          <cell r="O8706">
            <v>1</v>
          </cell>
          <cell r="P8706">
            <v>0</v>
          </cell>
        </row>
        <row r="8707">
          <cell r="A8707" t="str">
            <v>0012219555</v>
          </cell>
          <cell r="B8707">
            <v>12219</v>
          </cell>
          <cell r="C8707">
            <v>122190</v>
          </cell>
          <cell r="D8707" t="str">
            <v>F4B</v>
          </cell>
          <cell r="E8707">
            <v>555</v>
          </cell>
          <cell r="F8707">
            <v>1</v>
          </cell>
          <cell r="G8707">
            <v>1</v>
          </cell>
          <cell r="H8707" t="str">
            <v>/  /</v>
          </cell>
          <cell r="I8707">
            <v>0</v>
          </cell>
          <cell r="J8707">
            <v>0</v>
          </cell>
          <cell r="K8707">
            <v>565.79999999999995</v>
          </cell>
          <cell r="L8707">
            <v>565.79999999999995</v>
          </cell>
          <cell r="M8707">
            <v>0</v>
          </cell>
          <cell r="N8707">
            <v>0</v>
          </cell>
          <cell r="O8707">
            <v>565.79999999999995</v>
          </cell>
          <cell r="P8707">
            <v>0</v>
          </cell>
        </row>
        <row r="8708">
          <cell r="A8708" t="str">
            <v>0012219601</v>
          </cell>
          <cell r="B8708">
            <v>12219</v>
          </cell>
          <cell r="C8708">
            <v>122190</v>
          </cell>
          <cell r="D8708" t="str">
            <v>F4B</v>
          </cell>
          <cell r="E8708">
            <v>601</v>
          </cell>
          <cell r="F8708">
            <v>1</v>
          </cell>
          <cell r="G8708">
            <v>1</v>
          </cell>
          <cell r="H8708" t="str">
            <v>/  /</v>
          </cell>
          <cell r="I8708">
            <v>0</v>
          </cell>
          <cell r="J8708">
            <v>0</v>
          </cell>
          <cell r="K8708">
            <v>4191.2</v>
          </cell>
          <cell r="L8708">
            <v>4191.2</v>
          </cell>
          <cell r="M8708">
            <v>0</v>
          </cell>
          <cell r="N8708">
            <v>0</v>
          </cell>
          <cell r="O8708">
            <v>4191.2</v>
          </cell>
          <cell r="P8708">
            <v>0</v>
          </cell>
        </row>
        <row r="8709">
          <cell r="A8709" t="str">
            <v>0012219701</v>
          </cell>
          <cell r="B8709">
            <v>12219</v>
          </cell>
          <cell r="C8709">
            <v>122190</v>
          </cell>
          <cell r="D8709" t="str">
            <v>F4B</v>
          </cell>
          <cell r="E8709">
            <v>701</v>
          </cell>
          <cell r="F8709">
            <v>1</v>
          </cell>
          <cell r="G8709">
            <v>1</v>
          </cell>
          <cell r="H8709" t="str">
            <v>/  /</v>
          </cell>
          <cell r="I8709">
            <v>0</v>
          </cell>
          <cell r="J8709">
            <v>0</v>
          </cell>
          <cell r="K8709">
            <v>4191.2</v>
          </cell>
          <cell r="L8709">
            <v>4191.2</v>
          </cell>
          <cell r="M8709">
            <v>0</v>
          </cell>
          <cell r="N8709">
            <v>0</v>
          </cell>
          <cell r="O8709">
            <v>4191.2</v>
          </cell>
          <cell r="P8709">
            <v>0</v>
          </cell>
        </row>
        <row r="8710">
          <cell r="A8710" t="str">
            <v>0012219910</v>
          </cell>
          <cell r="B8710">
            <v>12219</v>
          </cell>
          <cell r="C8710">
            <v>122190</v>
          </cell>
          <cell r="D8710" t="str">
            <v>F4B</v>
          </cell>
          <cell r="E8710">
            <v>910</v>
          </cell>
          <cell r="F8710">
            <v>1</v>
          </cell>
          <cell r="G8710">
            <v>1</v>
          </cell>
          <cell r="H8710" t="str">
            <v>/  /</v>
          </cell>
          <cell r="I8710">
            <v>0</v>
          </cell>
          <cell r="J8710">
            <v>0</v>
          </cell>
          <cell r="K8710">
            <v>5658</v>
          </cell>
          <cell r="L8710">
            <v>5658</v>
          </cell>
          <cell r="M8710">
            <v>0</v>
          </cell>
          <cell r="N8710">
            <v>0</v>
          </cell>
          <cell r="O8710">
            <v>5658</v>
          </cell>
          <cell r="P8710">
            <v>0</v>
          </cell>
        </row>
        <row r="8711">
          <cell r="A8711" t="str">
            <v>0012219951</v>
          </cell>
          <cell r="B8711">
            <v>12219</v>
          </cell>
          <cell r="C8711">
            <v>122190</v>
          </cell>
          <cell r="D8711" t="str">
            <v>F4B</v>
          </cell>
          <cell r="E8711">
            <v>951</v>
          </cell>
          <cell r="F8711">
            <v>1</v>
          </cell>
          <cell r="G8711">
            <v>1</v>
          </cell>
          <cell r="H8711" t="str">
            <v>/  /</v>
          </cell>
          <cell r="I8711">
            <v>0</v>
          </cell>
          <cell r="J8711">
            <v>0</v>
          </cell>
          <cell r="K8711">
            <v>653</v>
          </cell>
          <cell r="L8711">
            <v>653</v>
          </cell>
          <cell r="M8711">
            <v>0</v>
          </cell>
          <cell r="N8711">
            <v>0</v>
          </cell>
          <cell r="O8711">
            <v>653</v>
          </cell>
          <cell r="P8711">
            <v>0</v>
          </cell>
        </row>
        <row r="8712">
          <cell r="A8712" t="str">
            <v>0012220101</v>
          </cell>
          <cell r="B8712">
            <v>12220</v>
          </cell>
          <cell r="C8712">
            <v>122200</v>
          </cell>
          <cell r="D8712">
            <v>573</v>
          </cell>
          <cell r="E8712">
            <v>101</v>
          </cell>
          <cell r="F8712">
            <v>1</v>
          </cell>
          <cell r="G8712">
            <v>1</v>
          </cell>
          <cell r="H8712">
            <v>39089</v>
          </cell>
          <cell r="I8712">
            <v>10526</v>
          </cell>
          <cell r="J8712">
            <v>0</v>
          </cell>
          <cell r="K8712">
            <v>10526</v>
          </cell>
          <cell r="L8712">
            <v>10526</v>
          </cell>
          <cell r="M8712">
            <v>0</v>
          </cell>
          <cell r="N8712">
            <v>0</v>
          </cell>
          <cell r="O8712">
            <v>10526</v>
          </cell>
          <cell r="P8712">
            <v>0</v>
          </cell>
        </row>
        <row r="8713">
          <cell r="A8713" t="str">
            <v>0012220103</v>
          </cell>
          <cell r="B8713">
            <v>12220</v>
          </cell>
          <cell r="C8713">
            <v>122200</v>
          </cell>
          <cell r="D8713">
            <v>573</v>
          </cell>
          <cell r="E8713">
            <v>103</v>
          </cell>
          <cell r="F8713">
            <v>1</v>
          </cell>
          <cell r="G8713">
            <v>1</v>
          </cell>
          <cell r="H8713">
            <v>35435</v>
          </cell>
          <cell r="I8713">
            <v>800</v>
          </cell>
          <cell r="J8713">
            <v>0</v>
          </cell>
          <cell r="K8713">
            <v>800</v>
          </cell>
          <cell r="L8713">
            <v>800</v>
          </cell>
          <cell r="M8713">
            <v>0</v>
          </cell>
          <cell r="N8713">
            <v>0</v>
          </cell>
          <cell r="O8713">
            <v>800</v>
          </cell>
          <cell r="P8713">
            <v>0</v>
          </cell>
        </row>
        <row r="8714">
          <cell r="A8714" t="str">
            <v>0012220106</v>
          </cell>
          <cell r="B8714">
            <v>12220</v>
          </cell>
          <cell r="C8714">
            <v>122200</v>
          </cell>
          <cell r="D8714">
            <v>573</v>
          </cell>
          <cell r="E8714">
            <v>106</v>
          </cell>
          <cell r="F8714">
            <v>1</v>
          </cell>
          <cell r="G8714">
            <v>1</v>
          </cell>
          <cell r="H8714">
            <v>35436</v>
          </cell>
          <cell r="I8714">
            <v>150</v>
          </cell>
          <cell r="J8714">
            <v>0</v>
          </cell>
          <cell r="K8714">
            <v>150</v>
          </cell>
          <cell r="L8714">
            <v>150</v>
          </cell>
          <cell r="M8714">
            <v>0</v>
          </cell>
          <cell r="N8714">
            <v>0</v>
          </cell>
          <cell r="O8714">
            <v>150</v>
          </cell>
          <cell r="P8714">
            <v>0</v>
          </cell>
        </row>
        <row r="8715">
          <cell r="A8715" t="str">
            <v>0012220263</v>
          </cell>
          <cell r="B8715">
            <v>12220</v>
          </cell>
          <cell r="C8715">
            <v>122200</v>
          </cell>
          <cell r="D8715">
            <v>573</v>
          </cell>
          <cell r="E8715">
            <v>263</v>
          </cell>
          <cell r="F8715">
            <v>1</v>
          </cell>
          <cell r="G8715">
            <v>1</v>
          </cell>
          <cell r="H8715">
            <v>39630</v>
          </cell>
          <cell r="I8715">
            <v>0</v>
          </cell>
          <cell r="J8715">
            <v>0</v>
          </cell>
          <cell r="K8715">
            <v>37.5</v>
          </cell>
          <cell r="L8715">
            <v>37.5</v>
          </cell>
          <cell r="M8715">
            <v>0</v>
          </cell>
          <cell r="N8715">
            <v>0</v>
          </cell>
          <cell r="O8715">
            <v>37.5</v>
          </cell>
          <cell r="P8715">
            <v>0</v>
          </cell>
        </row>
        <row r="8716">
          <cell r="A8716" t="str">
            <v>0012220301</v>
          </cell>
          <cell r="B8716">
            <v>12220</v>
          </cell>
          <cell r="C8716">
            <v>122200</v>
          </cell>
          <cell r="D8716">
            <v>573</v>
          </cell>
          <cell r="E8716">
            <v>301</v>
          </cell>
          <cell r="F8716">
            <v>1</v>
          </cell>
          <cell r="G8716">
            <v>1</v>
          </cell>
          <cell r="H8716" t="str">
            <v>/  /</v>
          </cell>
          <cell r="I8716">
            <v>0</v>
          </cell>
          <cell r="J8716">
            <v>0</v>
          </cell>
          <cell r="K8716">
            <v>11513.5</v>
          </cell>
          <cell r="L8716">
            <v>11513.5</v>
          </cell>
          <cell r="M8716">
            <v>0</v>
          </cell>
          <cell r="N8716">
            <v>0</v>
          </cell>
          <cell r="O8716">
            <v>11513.5</v>
          </cell>
          <cell r="P8716">
            <v>0</v>
          </cell>
        </row>
        <row r="8717">
          <cell r="A8717" t="str">
            <v>0012220511</v>
          </cell>
          <cell r="B8717">
            <v>12220</v>
          </cell>
          <cell r="C8717">
            <v>122200</v>
          </cell>
          <cell r="D8717">
            <v>573</v>
          </cell>
          <cell r="E8717">
            <v>511</v>
          </cell>
          <cell r="F8717">
            <v>1</v>
          </cell>
          <cell r="G8717">
            <v>1</v>
          </cell>
          <cell r="H8717" t="str">
            <v>/  /</v>
          </cell>
          <cell r="I8717">
            <v>0</v>
          </cell>
          <cell r="J8717">
            <v>0</v>
          </cell>
          <cell r="K8717">
            <v>810</v>
          </cell>
          <cell r="L8717">
            <v>810</v>
          </cell>
          <cell r="M8717">
            <v>0</v>
          </cell>
          <cell r="N8717">
            <v>810</v>
          </cell>
          <cell r="O8717">
            <v>810</v>
          </cell>
          <cell r="P8717">
            <v>0</v>
          </cell>
        </row>
        <row r="8718">
          <cell r="A8718" t="str">
            <v>0012220523</v>
          </cell>
          <cell r="B8718">
            <v>12220</v>
          </cell>
          <cell r="C8718">
            <v>122200</v>
          </cell>
          <cell r="D8718">
            <v>573</v>
          </cell>
          <cell r="E8718">
            <v>523</v>
          </cell>
          <cell r="F8718">
            <v>1</v>
          </cell>
          <cell r="G8718">
            <v>1</v>
          </cell>
          <cell r="H8718">
            <v>33612</v>
          </cell>
          <cell r="I8718">
            <v>1</v>
          </cell>
          <cell r="J8718">
            <v>0</v>
          </cell>
          <cell r="K8718">
            <v>1</v>
          </cell>
          <cell r="L8718">
            <v>1</v>
          </cell>
          <cell r="M8718">
            <v>0</v>
          </cell>
          <cell r="N8718">
            <v>0</v>
          </cell>
          <cell r="O8718">
            <v>1</v>
          </cell>
          <cell r="P8718">
            <v>0</v>
          </cell>
        </row>
        <row r="8719">
          <cell r="A8719" t="str">
            <v>0012220555</v>
          </cell>
          <cell r="B8719">
            <v>12220</v>
          </cell>
          <cell r="C8719">
            <v>122200</v>
          </cell>
          <cell r="D8719">
            <v>573</v>
          </cell>
          <cell r="E8719">
            <v>555</v>
          </cell>
          <cell r="F8719">
            <v>1</v>
          </cell>
          <cell r="G8719">
            <v>1</v>
          </cell>
          <cell r="H8719" t="str">
            <v>/  /</v>
          </cell>
          <cell r="I8719">
            <v>0</v>
          </cell>
          <cell r="J8719">
            <v>0</v>
          </cell>
          <cell r="K8719">
            <v>1052.5999999999999</v>
          </cell>
          <cell r="L8719">
            <v>1052.5999999999999</v>
          </cell>
          <cell r="M8719">
            <v>0</v>
          </cell>
          <cell r="N8719">
            <v>0</v>
          </cell>
          <cell r="O8719">
            <v>1052.5999999999999</v>
          </cell>
          <cell r="P8719">
            <v>0</v>
          </cell>
        </row>
        <row r="8720">
          <cell r="A8720" t="str">
            <v>0012220601</v>
          </cell>
          <cell r="B8720">
            <v>12220</v>
          </cell>
          <cell r="C8720">
            <v>122200</v>
          </cell>
          <cell r="D8720">
            <v>573</v>
          </cell>
          <cell r="E8720">
            <v>601</v>
          </cell>
          <cell r="F8720">
            <v>1</v>
          </cell>
          <cell r="G8720">
            <v>1</v>
          </cell>
          <cell r="H8720" t="str">
            <v>/  /</v>
          </cell>
          <cell r="I8720">
            <v>0</v>
          </cell>
          <cell r="J8720">
            <v>0</v>
          </cell>
          <cell r="K8720">
            <v>9649.9</v>
          </cell>
          <cell r="L8720">
            <v>9649.9</v>
          </cell>
          <cell r="M8720">
            <v>0</v>
          </cell>
          <cell r="N8720">
            <v>0</v>
          </cell>
          <cell r="O8720">
            <v>9649.9</v>
          </cell>
          <cell r="P8720">
            <v>0</v>
          </cell>
        </row>
        <row r="8721">
          <cell r="A8721" t="str">
            <v>0012220701</v>
          </cell>
          <cell r="B8721">
            <v>12220</v>
          </cell>
          <cell r="C8721">
            <v>122200</v>
          </cell>
          <cell r="D8721">
            <v>573</v>
          </cell>
          <cell r="E8721">
            <v>701</v>
          </cell>
          <cell r="F8721">
            <v>1</v>
          </cell>
          <cell r="G8721">
            <v>1</v>
          </cell>
          <cell r="H8721" t="str">
            <v>/  /</v>
          </cell>
          <cell r="I8721">
            <v>0</v>
          </cell>
          <cell r="J8721">
            <v>0</v>
          </cell>
          <cell r="K8721">
            <v>9649.9</v>
          </cell>
          <cell r="L8721">
            <v>9649.9</v>
          </cell>
          <cell r="M8721">
            <v>0</v>
          </cell>
          <cell r="N8721">
            <v>0</v>
          </cell>
          <cell r="O8721">
            <v>9649.9</v>
          </cell>
          <cell r="P8721">
            <v>0</v>
          </cell>
        </row>
        <row r="8722">
          <cell r="A8722" t="str">
            <v>0012220910</v>
          </cell>
          <cell r="B8722">
            <v>12220</v>
          </cell>
          <cell r="C8722">
            <v>122200</v>
          </cell>
          <cell r="D8722">
            <v>573</v>
          </cell>
          <cell r="E8722">
            <v>910</v>
          </cell>
          <cell r="F8722">
            <v>1</v>
          </cell>
          <cell r="G8722">
            <v>1</v>
          </cell>
          <cell r="H8722" t="str">
            <v>/  /</v>
          </cell>
          <cell r="I8722">
            <v>0</v>
          </cell>
          <cell r="J8722">
            <v>0</v>
          </cell>
          <cell r="K8722">
            <v>11476</v>
          </cell>
          <cell r="L8722">
            <v>11476</v>
          </cell>
          <cell r="M8722">
            <v>0</v>
          </cell>
          <cell r="N8722">
            <v>0</v>
          </cell>
          <cell r="O8722">
            <v>11476</v>
          </cell>
          <cell r="P8722">
            <v>0</v>
          </cell>
        </row>
        <row r="8723">
          <cell r="A8723" t="str">
            <v>0012220951</v>
          </cell>
          <cell r="B8723">
            <v>12220</v>
          </cell>
          <cell r="C8723">
            <v>122200</v>
          </cell>
          <cell r="D8723">
            <v>573</v>
          </cell>
          <cell r="E8723">
            <v>951</v>
          </cell>
          <cell r="F8723">
            <v>1</v>
          </cell>
          <cell r="G8723">
            <v>1</v>
          </cell>
          <cell r="H8723" t="str">
            <v>31/12/01</v>
          </cell>
          <cell r="I8723">
            <v>0</v>
          </cell>
          <cell r="J8723">
            <v>0</v>
          </cell>
          <cell r="K8723">
            <v>473</v>
          </cell>
          <cell r="L8723">
            <v>473</v>
          </cell>
          <cell r="M8723">
            <v>0</v>
          </cell>
          <cell r="N8723">
            <v>0</v>
          </cell>
          <cell r="O8723">
            <v>473</v>
          </cell>
          <cell r="P8723">
            <v>0</v>
          </cell>
        </row>
        <row r="8724">
          <cell r="A8724" t="str">
            <v>0012221101</v>
          </cell>
          <cell r="B8724">
            <v>12221</v>
          </cell>
          <cell r="C8724">
            <v>122210</v>
          </cell>
          <cell r="D8724" t="str">
            <v>CB3</v>
          </cell>
          <cell r="E8724">
            <v>101</v>
          </cell>
          <cell r="F8724">
            <v>1</v>
          </cell>
          <cell r="G8724">
            <v>1</v>
          </cell>
          <cell r="H8724">
            <v>39094</v>
          </cell>
          <cell r="I8724">
            <v>13860</v>
          </cell>
          <cell r="J8724">
            <v>0</v>
          </cell>
          <cell r="K8724">
            <v>13860</v>
          </cell>
          <cell r="L8724">
            <v>13860</v>
          </cell>
          <cell r="M8724">
            <v>0</v>
          </cell>
          <cell r="N8724">
            <v>0</v>
          </cell>
          <cell r="O8724">
            <v>13860</v>
          </cell>
          <cell r="P8724">
            <v>0</v>
          </cell>
        </row>
        <row r="8725">
          <cell r="A8725" t="str">
            <v>0012221103</v>
          </cell>
          <cell r="B8725">
            <v>12221</v>
          </cell>
          <cell r="C8725">
            <v>122210</v>
          </cell>
          <cell r="D8725" t="str">
            <v>CB3</v>
          </cell>
          <cell r="E8725">
            <v>103</v>
          </cell>
          <cell r="F8725">
            <v>1</v>
          </cell>
          <cell r="G8725">
            <v>1</v>
          </cell>
          <cell r="H8725">
            <v>37992</v>
          </cell>
          <cell r="I8725">
            <v>800</v>
          </cell>
          <cell r="J8725">
            <v>0</v>
          </cell>
          <cell r="K8725">
            <v>800</v>
          </cell>
          <cell r="L8725">
            <v>800</v>
          </cell>
          <cell r="M8725">
            <v>0</v>
          </cell>
          <cell r="N8725">
            <v>0</v>
          </cell>
          <cell r="O8725">
            <v>800</v>
          </cell>
          <cell r="P8725">
            <v>0</v>
          </cell>
        </row>
        <row r="8726">
          <cell r="A8726" t="str">
            <v>0012221106</v>
          </cell>
          <cell r="B8726">
            <v>12221</v>
          </cell>
          <cell r="C8726">
            <v>122210</v>
          </cell>
          <cell r="D8726" t="str">
            <v>CB3</v>
          </cell>
          <cell r="E8726">
            <v>106</v>
          </cell>
          <cell r="F8726">
            <v>1</v>
          </cell>
          <cell r="G8726">
            <v>1</v>
          </cell>
          <cell r="H8726" t="str">
            <v>15/03/01</v>
          </cell>
          <cell r="I8726">
            <v>150</v>
          </cell>
          <cell r="J8726">
            <v>0</v>
          </cell>
          <cell r="K8726">
            <v>150</v>
          </cell>
          <cell r="L8726">
            <v>150</v>
          </cell>
          <cell r="M8726">
            <v>0</v>
          </cell>
          <cell r="N8726">
            <v>0</v>
          </cell>
          <cell r="O8726">
            <v>150</v>
          </cell>
          <cell r="P8726">
            <v>0</v>
          </cell>
        </row>
        <row r="8727">
          <cell r="A8727" t="str">
            <v>0012221263</v>
          </cell>
          <cell r="B8727">
            <v>12221</v>
          </cell>
          <cell r="C8727">
            <v>122210</v>
          </cell>
          <cell r="D8727" t="str">
            <v>CB3</v>
          </cell>
          <cell r="E8727">
            <v>263</v>
          </cell>
          <cell r="F8727">
            <v>1</v>
          </cell>
          <cell r="G8727">
            <v>1</v>
          </cell>
          <cell r="H8727">
            <v>39630</v>
          </cell>
          <cell r="I8727">
            <v>0</v>
          </cell>
          <cell r="J8727">
            <v>0</v>
          </cell>
          <cell r="K8727">
            <v>282.14</v>
          </cell>
          <cell r="L8727">
            <v>282.14</v>
          </cell>
          <cell r="M8727">
            <v>0</v>
          </cell>
          <cell r="N8727">
            <v>0</v>
          </cell>
          <cell r="O8727">
            <v>282.14</v>
          </cell>
          <cell r="P8727">
            <v>0</v>
          </cell>
        </row>
        <row r="8728">
          <cell r="A8728" t="str">
            <v>0012221301</v>
          </cell>
          <cell r="B8728">
            <v>12221</v>
          </cell>
          <cell r="C8728">
            <v>122210</v>
          </cell>
          <cell r="D8728" t="str">
            <v>CB3</v>
          </cell>
          <cell r="E8728">
            <v>301</v>
          </cell>
          <cell r="F8728">
            <v>1</v>
          </cell>
          <cell r="G8728">
            <v>1</v>
          </cell>
          <cell r="H8728" t="str">
            <v>/  /</v>
          </cell>
          <cell r="I8728">
            <v>0</v>
          </cell>
          <cell r="J8728">
            <v>0</v>
          </cell>
          <cell r="K8728">
            <v>15092.14</v>
          </cell>
          <cell r="L8728">
            <v>15092.14</v>
          </cell>
          <cell r="M8728">
            <v>0</v>
          </cell>
          <cell r="N8728">
            <v>0</v>
          </cell>
          <cell r="O8728">
            <v>15092.14</v>
          </cell>
          <cell r="P8728">
            <v>0</v>
          </cell>
        </row>
        <row r="8729">
          <cell r="A8729" t="str">
            <v>0012221511</v>
          </cell>
          <cell r="B8729">
            <v>12221</v>
          </cell>
          <cell r="C8729">
            <v>122210</v>
          </cell>
          <cell r="D8729" t="str">
            <v>CB3</v>
          </cell>
          <cell r="E8729">
            <v>511</v>
          </cell>
          <cell r="F8729">
            <v>1</v>
          </cell>
          <cell r="G8729">
            <v>1</v>
          </cell>
          <cell r="H8729" t="str">
            <v>/  /</v>
          </cell>
          <cell r="I8729">
            <v>0</v>
          </cell>
          <cell r="J8729">
            <v>0</v>
          </cell>
          <cell r="K8729">
            <v>900</v>
          </cell>
          <cell r="L8729">
            <v>900</v>
          </cell>
          <cell r="M8729">
            <v>0</v>
          </cell>
          <cell r="N8729">
            <v>900</v>
          </cell>
          <cell r="O8729">
            <v>900</v>
          </cell>
          <cell r="P8729">
            <v>0</v>
          </cell>
        </row>
        <row r="8730">
          <cell r="A8730" t="str">
            <v>0012221523</v>
          </cell>
          <cell r="B8730">
            <v>12221</v>
          </cell>
          <cell r="C8730">
            <v>122210</v>
          </cell>
          <cell r="D8730" t="str">
            <v>CB3</v>
          </cell>
          <cell r="E8730">
            <v>523</v>
          </cell>
          <cell r="F8730">
            <v>1</v>
          </cell>
          <cell r="G8730">
            <v>1</v>
          </cell>
          <cell r="H8730">
            <v>33612</v>
          </cell>
          <cell r="I8730">
            <v>1</v>
          </cell>
          <cell r="J8730">
            <v>0</v>
          </cell>
          <cell r="K8730">
            <v>1</v>
          </cell>
          <cell r="L8730">
            <v>1</v>
          </cell>
          <cell r="M8730">
            <v>0</v>
          </cell>
          <cell r="N8730">
            <v>0</v>
          </cell>
          <cell r="O8730">
            <v>1</v>
          </cell>
          <cell r="P8730">
            <v>0</v>
          </cell>
        </row>
        <row r="8731">
          <cell r="A8731" t="str">
            <v>0012221531</v>
          </cell>
          <cell r="B8731">
            <v>12221</v>
          </cell>
          <cell r="C8731">
            <v>122210</v>
          </cell>
          <cell r="D8731" t="str">
            <v>CB3</v>
          </cell>
          <cell r="E8731">
            <v>531</v>
          </cell>
          <cell r="F8731">
            <v>1</v>
          </cell>
          <cell r="G8731">
            <v>1</v>
          </cell>
          <cell r="H8731">
            <v>32517</v>
          </cell>
          <cell r="I8731">
            <v>15</v>
          </cell>
          <cell r="J8731">
            <v>0</v>
          </cell>
          <cell r="K8731">
            <v>15</v>
          </cell>
          <cell r="L8731">
            <v>15</v>
          </cell>
          <cell r="M8731">
            <v>0</v>
          </cell>
          <cell r="N8731">
            <v>0</v>
          </cell>
          <cell r="O8731">
            <v>15</v>
          </cell>
          <cell r="P8731">
            <v>0</v>
          </cell>
        </row>
        <row r="8732">
          <cell r="A8732" t="str">
            <v>0012221555</v>
          </cell>
          <cell r="B8732">
            <v>12221</v>
          </cell>
          <cell r="C8732">
            <v>122210</v>
          </cell>
          <cell r="D8732" t="str">
            <v>CB3</v>
          </cell>
          <cell r="E8732">
            <v>555</v>
          </cell>
          <cell r="F8732">
            <v>1</v>
          </cell>
          <cell r="G8732">
            <v>1</v>
          </cell>
          <cell r="H8732" t="str">
            <v>/  /</v>
          </cell>
          <cell r="I8732">
            <v>0</v>
          </cell>
          <cell r="J8732">
            <v>0</v>
          </cell>
          <cell r="K8732">
            <v>400</v>
          </cell>
          <cell r="L8732">
            <v>400</v>
          </cell>
          <cell r="M8732">
            <v>0</v>
          </cell>
          <cell r="N8732">
            <v>0</v>
          </cell>
          <cell r="O8732">
            <v>400</v>
          </cell>
          <cell r="P8732">
            <v>0</v>
          </cell>
        </row>
        <row r="8733">
          <cell r="A8733" t="str">
            <v>0012221601</v>
          </cell>
          <cell r="B8733">
            <v>12221</v>
          </cell>
          <cell r="C8733">
            <v>122210</v>
          </cell>
          <cell r="D8733" t="str">
            <v>CB3</v>
          </cell>
          <cell r="E8733">
            <v>601</v>
          </cell>
          <cell r="F8733">
            <v>1</v>
          </cell>
          <cell r="G8733">
            <v>1</v>
          </cell>
          <cell r="H8733" t="str">
            <v>/  /</v>
          </cell>
          <cell r="I8733">
            <v>0</v>
          </cell>
          <cell r="J8733">
            <v>0</v>
          </cell>
          <cell r="K8733">
            <v>13776.14</v>
          </cell>
          <cell r="L8733">
            <v>13776.14</v>
          </cell>
          <cell r="M8733">
            <v>0</v>
          </cell>
          <cell r="N8733">
            <v>0</v>
          </cell>
          <cell r="O8733">
            <v>13776.14</v>
          </cell>
          <cell r="P8733">
            <v>0</v>
          </cell>
        </row>
        <row r="8734">
          <cell r="A8734" t="str">
            <v>0012221701</v>
          </cell>
          <cell r="B8734">
            <v>12221</v>
          </cell>
          <cell r="C8734">
            <v>122210</v>
          </cell>
          <cell r="D8734" t="str">
            <v>CB3</v>
          </cell>
          <cell r="E8734">
            <v>701</v>
          </cell>
          <cell r="F8734">
            <v>1</v>
          </cell>
          <cell r="G8734">
            <v>1</v>
          </cell>
          <cell r="H8734" t="str">
            <v>/  /</v>
          </cell>
          <cell r="I8734">
            <v>0</v>
          </cell>
          <cell r="J8734">
            <v>0</v>
          </cell>
          <cell r="K8734">
            <v>13776.14</v>
          </cell>
          <cell r="L8734">
            <v>13776.14</v>
          </cell>
          <cell r="M8734">
            <v>0</v>
          </cell>
          <cell r="N8734">
            <v>0</v>
          </cell>
          <cell r="O8734">
            <v>13776.14</v>
          </cell>
          <cell r="P8734">
            <v>0</v>
          </cell>
        </row>
        <row r="8735">
          <cell r="A8735" t="str">
            <v>0012221910</v>
          </cell>
          <cell r="B8735">
            <v>12221</v>
          </cell>
          <cell r="C8735">
            <v>122210</v>
          </cell>
          <cell r="D8735" t="str">
            <v>CB3</v>
          </cell>
          <cell r="E8735">
            <v>910</v>
          </cell>
          <cell r="F8735">
            <v>1</v>
          </cell>
          <cell r="G8735">
            <v>1</v>
          </cell>
          <cell r="H8735" t="str">
            <v>/  /</v>
          </cell>
          <cell r="I8735">
            <v>0</v>
          </cell>
          <cell r="J8735">
            <v>0</v>
          </cell>
          <cell r="K8735">
            <v>14810</v>
          </cell>
          <cell r="L8735">
            <v>14810</v>
          </cell>
          <cell r="M8735">
            <v>0</v>
          </cell>
          <cell r="N8735">
            <v>0</v>
          </cell>
          <cell r="O8735">
            <v>14810</v>
          </cell>
          <cell r="P8735">
            <v>0</v>
          </cell>
        </row>
        <row r="8736">
          <cell r="A8736" t="str">
            <v>0012221951</v>
          </cell>
          <cell r="B8736">
            <v>12221</v>
          </cell>
          <cell r="C8736">
            <v>122210</v>
          </cell>
          <cell r="D8736" t="str">
            <v>CB3</v>
          </cell>
          <cell r="E8736">
            <v>951</v>
          </cell>
          <cell r="F8736">
            <v>1</v>
          </cell>
          <cell r="G8736">
            <v>1</v>
          </cell>
          <cell r="H8736" t="str">
            <v>31/12/01</v>
          </cell>
          <cell r="I8736">
            <v>0</v>
          </cell>
          <cell r="J8736">
            <v>0</v>
          </cell>
          <cell r="K8736">
            <v>653</v>
          </cell>
          <cell r="L8736">
            <v>653</v>
          </cell>
          <cell r="M8736">
            <v>0</v>
          </cell>
          <cell r="N8736">
            <v>0</v>
          </cell>
          <cell r="O8736">
            <v>653</v>
          </cell>
          <cell r="P8736">
            <v>0</v>
          </cell>
        </row>
        <row r="8737">
          <cell r="A8737" t="str">
            <v>0012224101</v>
          </cell>
          <cell r="B8737">
            <v>12224</v>
          </cell>
          <cell r="C8737">
            <v>122240</v>
          </cell>
          <cell r="D8737">
            <v>734</v>
          </cell>
          <cell r="E8737">
            <v>101</v>
          </cell>
          <cell r="F8737">
            <v>1</v>
          </cell>
          <cell r="G8737">
            <v>1</v>
          </cell>
          <cell r="H8737">
            <v>39089</v>
          </cell>
          <cell r="I8737">
            <v>8400</v>
          </cell>
          <cell r="J8737">
            <v>0</v>
          </cell>
          <cell r="K8737">
            <v>8400</v>
          </cell>
          <cell r="L8737">
            <v>8400</v>
          </cell>
          <cell r="M8737">
            <v>0</v>
          </cell>
          <cell r="N8737">
            <v>0</v>
          </cell>
          <cell r="O8737">
            <v>8400</v>
          </cell>
          <cell r="P8737">
            <v>0</v>
          </cell>
        </row>
        <row r="8738">
          <cell r="A8738" t="str">
            <v>0012224106</v>
          </cell>
          <cell r="B8738">
            <v>12224</v>
          </cell>
          <cell r="C8738">
            <v>122240</v>
          </cell>
          <cell r="D8738">
            <v>734</v>
          </cell>
          <cell r="E8738">
            <v>106</v>
          </cell>
          <cell r="F8738">
            <v>1</v>
          </cell>
          <cell r="G8738">
            <v>1</v>
          </cell>
          <cell r="H8738">
            <v>37262</v>
          </cell>
          <cell r="I8738">
            <v>150</v>
          </cell>
          <cell r="J8738">
            <v>0</v>
          </cell>
          <cell r="K8738">
            <v>150</v>
          </cell>
          <cell r="L8738">
            <v>150</v>
          </cell>
          <cell r="M8738">
            <v>0</v>
          </cell>
          <cell r="N8738">
            <v>0</v>
          </cell>
          <cell r="O8738">
            <v>150</v>
          </cell>
          <cell r="P8738">
            <v>0</v>
          </cell>
        </row>
        <row r="8739">
          <cell r="A8739" t="str">
            <v>0012224185</v>
          </cell>
          <cell r="B8739">
            <v>12224</v>
          </cell>
          <cell r="C8739">
            <v>122240</v>
          </cell>
          <cell r="D8739">
            <v>734</v>
          </cell>
          <cell r="E8739">
            <v>185</v>
          </cell>
          <cell r="F8739">
            <v>1</v>
          </cell>
          <cell r="G8739">
            <v>2</v>
          </cell>
          <cell r="H8739" t="str">
            <v>15/01/08</v>
          </cell>
          <cell r="I8739">
            <v>0</v>
          </cell>
          <cell r="J8739">
            <v>1484.67</v>
          </cell>
          <cell r="K8739">
            <v>1484.67</v>
          </cell>
          <cell r="L8739">
            <v>1484.67</v>
          </cell>
          <cell r="M8739">
            <v>0</v>
          </cell>
          <cell r="N8739">
            <v>0</v>
          </cell>
          <cell r="O8739">
            <v>1484.67</v>
          </cell>
          <cell r="P8739">
            <v>0</v>
          </cell>
        </row>
        <row r="8740">
          <cell r="A8740" t="str">
            <v>0012224186</v>
          </cell>
          <cell r="B8740">
            <v>12224</v>
          </cell>
          <cell r="C8740">
            <v>122240</v>
          </cell>
          <cell r="D8740">
            <v>734</v>
          </cell>
          <cell r="E8740">
            <v>186</v>
          </cell>
          <cell r="F8740">
            <v>1</v>
          </cell>
          <cell r="G8740">
            <v>2</v>
          </cell>
          <cell r="H8740" t="str">
            <v>15/01/08</v>
          </cell>
          <cell r="I8740">
            <v>0</v>
          </cell>
          <cell r="J8740">
            <v>345.62</v>
          </cell>
          <cell r="K8740">
            <v>345.62</v>
          </cell>
          <cell r="L8740">
            <v>345.62</v>
          </cell>
          <cell r="M8740">
            <v>0</v>
          </cell>
          <cell r="N8740">
            <v>0</v>
          </cell>
          <cell r="O8740">
            <v>345.62</v>
          </cell>
          <cell r="P8740">
            <v>0</v>
          </cell>
        </row>
        <row r="8741">
          <cell r="A8741" t="str">
            <v>0012224301</v>
          </cell>
          <cell r="B8741">
            <v>12224</v>
          </cell>
          <cell r="C8741">
            <v>122240</v>
          </cell>
          <cell r="D8741">
            <v>734</v>
          </cell>
          <cell r="E8741">
            <v>301</v>
          </cell>
          <cell r="F8741">
            <v>1</v>
          </cell>
          <cell r="G8741">
            <v>2</v>
          </cell>
          <cell r="H8741" t="str">
            <v>/  /</v>
          </cell>
          <cell r="I8741">
            <v>0</v>
          </cell>
          <cell r="J8741">
            <v>1830.29</v>
          </cell>
          <cell r="K8741">
            <v>10380.290000000001</v>
          </cell>
          <cell r="L8741">
            <v>10380.290000000001</v>
          </cell>
          <cell r="M8741">
            <v>0</v>
          </cell>
          <cell r="N8741">
            <v>0</v>
          </cell>
          <cell r="O8741">
            <v>10380.290000000001</v>
          </cell>
          <cell r="P8741">
            <v>0</v>
          </cell>
        </row>
        <row r="8742">
          <cell r="A8742" t="str">
            <v>0012224511</v>
          </cell>
          <cell r="B8742">
            <v>12224</v>
          </cell>
          <cell r="C8742">
            <v>122240</v>
          </cell>
          <cell r="D8742">
            <v>734</v>
          </cell>
          <cell r="E8742">
            <v>511</v>
          </cell>
          <cell r="F8742">
            <v>1</v>
          </cell>
          <cell r="G8742">
            <v>2</v>
          </cell>
          <cell r="H8742" t="str">
            <v>31/07/00</v>
          </cell>
          <cell r="I8742">
            <v>0</v>
          </cell>
          <cell r="J8742">
            <v>366</v>
          </cell>
          <cell r="K8742">
            <v>1266</v>
          </cell>
          <cell r="L8742">
            <v>1266</v>
          </cell>
          <cell r="M8742">
            <v>0</v>
          </cell>
          <cell r="N8742">
            <v>1266</v>
          </cell>
          <cell r="O8742">
            <v>1266</v>
          </cell>
          <cell r="P8742">
            <v>0</v>
          </cell>
        </row>
        <row r="8743">
          <cell r="A8743" t="str">
            <v>0012224523</v>
          </cell>
          <cell r="B8743">
            <v>12224</v>
          </cell>
          <cell r="C8743">
            <v>122240</v>
          </cell>
          <cell r="D8743">
            <v>734</v>
          </cell>
          <cell r="E8743">
            <v>523</v>
          </cell>
          <cell r="F8743">
            <v>1</v>
          </cell>
          <cell r="G8743">
            <v>1</v>
          </cell>
          <cell r="H8743">
            <v>33612</v>
          </cell>
          <cell r="I8743">
            <v>1</v>
          </cell>
          <cell r="J8743">
            <v>0</v>
          </cell>
          <cell r="K8743">
            <v>1</v>
          </cell>
          <cell r="L8743">
            <v>1</v>
          </cell>
          <cell r="M8743">
            <v>0</v>
          </cell>
          <cell r="N8743">
            <v>0</v>
          </cell>
          <cell r="O8743">
            <v>1</v>
          </cell>
          <cell r="P8743">
            <v>0</v>
          </cell>
        </row>
        <row r="8744">
          <cell r="A8744" t="str">
            <v>0012224531</v>
          </cell>
          <cell r="B8744">
            <v>12224</v>
          </cell>
          <cell r="C8744">
            <v>122240</v>
          </cell>
          <cell r="D8744">
            <v>734</v>
          </cell>
          <cell r="E8744">
            <v>531</v>
          </cell>
          <cell r="F8744">
            <v>1</v>
          </cell>
          <cell r="G8744">
            <v>1</v>
          </cell>
          <cell r="H8744">
            <v>33243</v>
          </cell>
          <cell r="I8744">
            <v>1</v>
          </cell>
          <cell r="J8744">
            <v>0</v>
          </cell>
          <cell r="K8744">
            <v>1</v>
          </cell>
          <cell r="L8744">
            <v>1</v>
          </cell>
          <cell r="M8744">
            <v>0</v>
          </cell>
          <cell r="N8744">
            <v>0</v>
          </cell>
          <cell r="O8744">
            <v>1</v>
          </cell>
          <cell r="P8744">
            <v>0</v>
          </cell>
        </row>
        <row r="8745">
          <cell r="A8745" t="str">
            <v>0012224601</v>
          </cell>
          <cell r="B8745">
            <v>12224</v>
          </cell>
          <cell r="C8745">
            <v>122240</v>
          </cell>
          <cell r="D8745">
            <v>734</v>
          </cell>
          <cell r="E8745">
            <v>601</v>
          </cell>
          <cell r="F8745">
            <v>1</v>
          </cell>
          <cell r="G8745">
            <v>2</v>
          </cell>
          <cell r="H8745" t="str">
            <v>/  /</v>
          </cell>
          <cell r="I8745">
            <v>0</v>
          </cell>
          <cell r="J8745">
            <v>1464.29</v>
          </cell>
          <cell r="K8745">
            <v>9112.2900000000009</v>
          </cell>
          <cell r="L8745">
            <v>9112.2900000000009</v>
          </cell>
          <cell r="M8745">
            <v>0</v>
          </cell>
          <cell r="N8745">
            <v>0</v>
          </cell>
          <cell r="O8745">
            <v>9112.2900000000009</v>
          </cell>
          <cell r="P8745">
            <v>0</v>
          </cell>
        </row>
        <row r="8746">
          <cell r="A8746" t="str">
            <v>0012224701</v>
          </cell>
          <cell r="B8746">
            <v>12224</v>
          </cell>
          <cell r="C8746">
            <v>122240</v>
          </cell>
          <cell r="D8746">
            <v>734</v>
          </cell>
          <cell r="E8746">
            <v>701</v>
          </cell>
          <cell r="F8746">
            <v>1</v>
          </cell>
          <cell r="G8746">
            <v>2</v>
          </cell>
          <cell r="H8746" t="str">
            <v>/  /</v>
          </cell>
          <cell r="I8746">
            <v>0</v>
          </cell>
          <cell r="J8746">
            <v>1464.29</v>
          </cell>
          <cell r="K8746">
            <v>9112.2900000000009</v>
          </cell>
          <cell r="L8746">
            <v>9112.2900000000009</v>
          </cell>
          <cell r="M8746">
            <v>0</v>
          </cell>
          <cell r="N8746">
            <v>0</v>
          </cell>
          <cell r="O8746">
            <v>9112.2900000000009</v>
          </cell>
          <cell r="P8746">
            <v>0</v>
          </cell>
        </row>
        <row r="8747">
          <cell r="A8747" t="str">
            <v>0012224910</v>
          </cell>
          <cell r="B8747">
            <v>12224</v>
          </cell>
          <cell r="C8747">
            <v>122240</v>
          </cell>
          <cell r="D8747">
            <v>734</v>
          </cell>
          <cell r="E8747">
            <v>910</v>
          </cell>
          <cell r="F8747">
            <v>1</v>
          </cell>
          <cell r="G8747">
            <v>2</v>
          </cell>
          <cell r="H8747" t="str">
            <v>31/07/00</v>
          </cell>
          <cell r="I8747">
            <v>0</v>
          </cell>
          <cell r="J8747">
            <v>0</v>
          </cell>
          <cell r="K8747">
            <v>8550</v>
          </cell>
          <cell r="L8747">
            <v>8550</v>
          </cell>
          <cell r="M8747">
            <v>0</v>
          </cell>
          <cell r="N8747">
            <v>0</v>
          </cell>
          <cell r="O8747">
            <v>8550</v>
          </cell>
          <cell r="P8747">
            <v>0</v>
          </cell>
        </row>
        <row r="8748">
          <cell r="A8748" t="str">
            <v>0012224915</v>
          </cell>
          <cell r="B8748">
            <v>12224</v>
          </cell>
          <cell r="C8748">
            <v>122240</v>
          </cell>
          <cell r="D8748">
            <v>734</v>
          </cell>
          <cell r="E8748">
            <v>915</v>
          </cell>
          <cell r="F8748">
            <v>1</v>
          </cell>
          <cell r="G8748">
            <v>2</v>
          </cell>
          <cell r="H8748" t="str">
            <v>31/12/01</v>
          </cell>
          <cell r="I8748">
            <v>0</v>
          </cell>
          <cell r="J8748">
            <v>1830.29</v>
          </cell>
          <cell r="K8748">
            <v>1830.29</v>
          </cell>
          <cell r="L8748">
            <v>1830.29</v>
          </cell>
          <cell r="M8748">
            <v>0</v>
          </cell>
          <cell r="N8748">
            <v>0</v>
          </cell>
          <cell r="O8748">
            <v>1830.29</v>
          </cell>
          <cell r="P8748">
            <v>0</v>
          </cell>
        </row>
        <row r="8749">
          <cell r="A8749" t="str">
            <v>0012224951</v>
          </cell>
          <cell r="B8749">
            <v>12224</v>
          </cell>
          <cell r="C8749">
            <v>122240</v>
          </cell>
          <cell r="D8749">
            <v>734</v>
          </cell>
          <cell r="E8749">
            <v>951</v>
          </cell>
          <cell r="F8749">
            <v>1</v>
          </cell>
          <cell r="G8749">
            <v>2</v>
          </cell>
          <cell r="H8749" t="str">
            <v>31/12/01</v>
          </cell>
          <cell r="I8749">
            <v>0</v>
          </cell>
          <cell r="J8749">
            <v>265</v>
          </cell>
          <cell r="K8749">
            <v>918</v>
          </cell>
          <cell r="L8749">
            <v>918</v>
          </cell>
          <cell r="M8749">
            <v>0</v>
          </cell>
          <cell r="N8749">
            <v>0</v>
          </cell>
          <cell r="O8749">
            <v>918</v>
          </cell>
          <cell r="P8749">
            <v>0</v>
          </cell>
        </row>
        <row r="8750">
          <cell r="A8750" t="str">
            <v>0012225101</v>
          </cell>
          <cell r="B8750">
            <v>12225</v>
          </cell>
          <cell r="C8750">
            <v>122250</v>
          </cell>
          <cell r="D8750">
            <v>999</v>
          </cell>
          <cell r="E8750">
            <v>101</v>
          </cell>
          <cell r="F8750">
            <v>1</v>
          </cell>
          <cell r="G8750">
            <v>1</v>
          </cell>
          <cell r="H8750">
            <v>38723</v>
          </cell>
          <cell r="I8750">
            <v>27331</v>
          </cell>
          <cell r="J8750">
            <v>0</v>
          </cell>
          <cell r="K8750">
            <v>27331</v>
          </cell>
          <cell r="L8750">
            <v>27331</v>
          </cell>
          <cell r="M8750">
            <v>0</v>
          </cell>
          <cell r="N8750">
            <v>0</v>
          </cell>
          <cell r="O8750">
            <v>27331</v>
          </cell>
          <cell r="P8750">
            <v>0</v>
          </cell>
        </row>
        <row r="8751">
          <cell r="A8751" t="str">
            <v>0012225296</v>
          </cell>
          <cell r="B8751">
            <v>12225</v>
          </cell>
          <cell r="C8751">
            <v>122250</v>
          </cell>
          <cell r="D8751">
            <v>999</v>
          </cell>
          <cell r="E8751">
            <v>296</v>
          </cell>
          <cell r="F8751">
            <v>1</v>
          </cell>
          <cell r="G8751">
            <v>1</v>
          </cell>
          <cell r="H8751">
            <v>39448</v>
          </cell>
          <cell r="I8751">
            <v>0</v>
          </cell>
          <cell r="J8751">
            <v>0</v>
          </cell>
          <cell r="K8751">
            <v>497.29</v>
          </cell>
          <cell r="L8751">
            <v>497.29</v>
          </cell>
          <cell r="M8751">
            <v>0</v>
          </cell>
          <cell r="N8751">
            <v>0</v>
          </cell>
          <cell r="O8751">
            <v>497.29</v>
          </cell>
          <cell r="P8751">
            <v>0</v>
          </cell>
        </row>
        <row r="8752">
          <cell r="A8752" t="str">
            <v>0012225301</v>
          </cell>
          <cell r="B8752">
            <v>12225</v>
          </cell>
          <cell r="C8752">
            <v>122250</v>
          </cell>
          <cell r="D8752">
            <v>999</v>
          </cell>
          <cell r="E8752">
            <v>301</v>
          </cell>
          <cell r="F8752">
            <v>1</v>
          </cell>
          <cell r="G8752">
            <v>1</v>
          </cell>
          <cell r="H8752" t="str">
            <v>/  /</v>
          </cell>
          <cell r="I8752">
            <v>0</v>
          </cell>
          <cell r="J8752">
            <v>0</v>
          </cell>
          <cell r="K8752">
            <v>27828.29</v>
          </cell>
          <cell r="L8752">
            <v>27828.29</v>
          </cell>
          <cell r="M8752">
            <v>0</v>
          </cell>
          <cell r="N8752">
            <v>0</v>
          </cell>
          <cell r="O8752">
            <v>27828.29</v>
          </cell>
          <cell r="P8752">
            <v>0</v>
          </cell>
        </row>
        <row r="8753">
          <cell r="A8753" t="str">
            <v>0012225511</v>
          </cell>
          <cell r="B8753">
            <v>12225</v>
          </cell>
          <cell r="C8753">
            <v>122250</v>
          </cell>
          <cell r="D8753">
            <v>999</v>
          </cell>
          <cell r="E8753">
            <v>511</v>
          </cell>
          <cell r="F8753">
            <v>1</v>
          </cell>
          <cell r="G8753">
            <v>1</v>
          </cell>
          <cell r="H8753" t="str">
            <v>30/06/01</v>
          </cell>
          <cell r="I8753">
            <v>0</v>
          </cell>
          <cell r="J8753">
            <v>0</v>
          </cell>
          <cell r="K8753">
            <v>900</v>
          </cell>
          <cell r="L8753">
            <v>900</v>
          </cell>
          <cell r="M8753">
            <v>0</v>
          </cell>
          <cell r="N8753">
            <v>900</v>
          </cell>
          <cell r="O8753">
            <v>900</v>
          </cell>
          <cell r="P8753">
            <v>0</v>
          </cell>
        </row>
        <row r="8754">
          <cell r="A8754" t="str">
            <v>0012225523</v>
          </cell>
          <cell r="B8754">
            <v>12225</v>
          </cell>
          <cell r="C8754">
            <v>122250</v>
          </cell>
          <cell r="D8754">
            <v>999</v>
          </cell>
          <cell r="E8754">
            <v>523</v>
          </cell>
          <cell r="F8754">
            <v>1</v>
          </cell>
          <cell r="G8754">
            <v>1</v>
          </cell>
          <cell r="H8754">
            <v>33612</v>
          </cell>
          <cell r="I8754">
            <v>1</v>
          </cell>
          <cell r="J8754">
            <v>0</v>
          </cell>
          <cell r="K8754">
            <v>1</v>
          </cell>
          <cell r="L8754">
            <v>1</v>
          </cell>
          <cell r="M8754">
            <v>0</v>
          </cell>
          <cell r="N8754">
            <v>0</v>
          </cell>
          <cell r="O8754">
            <v>1</v>
          </cell>
          <cell r="P8754">
            <v>0</v>
          </cell>
        </row>
        <row r="8755">
          <cell r="A8755" t="str">
            <v>0012225531</v>
          </cell>
          <cell r="B8755">
            <v>12225</v>
          </cell>
          <cell r="C8755">
            <v>122250</v>
          </cell>
          <cell r="D8755">
            <v>999</v>
          </cell>
          <cell r="E8755">
            <v>531</v>
          </cell>
          <cell r="F8755">
            <v>1</v>
          </cell>
          <cell r="G8755">
            <v>1</v>
          </cell>
          <cell r="H8755">
            <v>32517</v>
          </cell>
          <cell r="I8755">
            <v>5</v>
          </cell>
          <cell r="J8755">
            <v>0</v>
          </cell>
          <cell r="K8755">
            <v>5</v>
          </cell>
          <cell r="L8755">
            <v>5</v>
          </cell>
          <cell r="M8755">
            <v>0</v>
          </cell>
          <cell r="N8755">
            <v>0</v>
          </cell>
          <cell r="O8755">
            <v>5</v>
          </cell>
          <cell r="P8755">
            <v>0</v>
          </cell>
        </row>
        <row r="8756">
          <cell r="A8756" t="str">
            <v>0012225555</v>
          </cell>
          <cell r="B8756">
            <v>12225</v>
          </cell>
          <cell r="C8756">
            <v>122250</v>
          </cell>
          <cell r="D8756">
            <v>999</v>
          </cell>
          <cell r="E8756">
            <v>555</v>
          </cell>
          <cell r="F8756">
            <v>1</v>
          </cell>
          <cell r="G8756">
            <v>1</v>
          </cell>
          <cell r="H8756" t="str">
            <v>/  /</v>
          </cell>
          <cell r="I8756">
            <v>0</v>
          </cell>
          <cell r="J8756">
            <v>0</v>
          </cell>
          <cell r="K8756">
            <v>1500</v>
          </cell>
          <cell r="L8756">
            <v>1500</v>
          </cell>
          <cell r="M8756">
            <v>0</v>
          </cell>
          <cell r="N8756">
            <v>0</v>
          </cell>
          <cell r="O8756">
            <v>1500</v>
          </cell>
          <cell r="P8756">
            <v>0</v>
          </cell>
        </row>
        <row r="8757">
          <cell r="A8757" t="str">
            <v>0012225601</v>
          </cell>
          <cell r="B8757">
            <v>12225</v>
          </cell>
          <cell r="C8757">
            <v>122250</v>
          </cell>
          <cell r="D8757">
            <v>999</v>
          </cell>
          <cell r="E8757">
            <v>601</v>
          </cell>
          <cell r="F8757">
            <v>1</v>
          </cell>
          <cell r="G8757">
            <v>1</v>
          </cell>
          <cell r="H8757" t="str">
            <v>/  /</v>
          </cell>
          <cell r="I8757">
            <v>0</v>
          </cell>
          <cell r="J8757">
            <v>0</v>
          </cell>
          <cell r="K8757">
            <v>25422.29</v>
          </cell>
          <cell r="L8757">
            <v>25422.29</v>
          </cell>
          <cell r="M8757">
            <v>0</v>
          </cell>
          <cell r="N8757">
            <v>0</v>
          </cell>
          <cell r="O8757">
            <v>25422.29</v>
          </cell>
          <cell r="P8757">
            <v>0</v>
          </cell>
        </row>
        <row r="8758">
          <cell r="A8758" t="str">
            <v>0012225701</v>
          </cell>
          <cell r="B8758">
            <v>12225</v>
          </cell>
          <cell r="C8758">
            <v>122250</v>
          </cell>
          <cell r="D8758">
            <v>999</v>
          </cell>
          <cell r="E8758">
            <v>701</v>
          </cell>
          <cell r="F8758">
            <v>1</v>
          </cell>
          <cell r="G8758">
            <v>1</v>
          </cell>
          <cell r="H8758" t="str">
            <v>/  /</v>
          </cell>
          <cell r="I8758">
            <v>0</v>
          </cell>
          <cell r="J8758">
            <v>0</v>
          </cell>
          <cell r="K8758">
            <v>25422.29</v>
          </cell>
          <cell r="L8758">
            <v>25422.29</v>
          </cell>
          <cell r="M8758">
            <v>0</v>
          </cell>
          <cell r="N8758">
            <v>0</v>
          </cell>
          <cell r="O8758">
            <v>25422.29</v>
          </cell>
          <cell r="P8758">
            <v>0</v>
          </cell>
        </row>
        <row r="8759">
          <cell r="A8759" t="str">
            <v>0012225910</v>
          </cell>
          <cell r="B8759">
            <v>12225</v>
          </cell>
          <cell r="C8759">
            <v>122250</v>
          </cell>
          <cell r="D8759">
            <v>999</v>
          </cell>
          <cell r="E8759">
            <v>910</v>
          </cell>
          <cell r="F8759">
            <v>1</v>
          </cell>
          <cell r="G8759">
            <v>1</v>
          </cell>
          <cell r="H8759" t="str">
            <v>31/05/04</v>
          </cell>
          <cell r="I8759">
            <v>0</v>
          </cell>
          <cell r="J8759">
            <v>0</v>
          </cell>
          <cell r="K8759">
            <v>27331</v>
          </cell>
          <cell r="L8759">
            <v>27331</v>
          </cell>
          <cell r="M8759">
            <v>0</v>
          </cell>
          <cell r="N8759">
            <v>0</v>
          </cell>
          <cell r="O8759">
            <v>27331</v>
          </cell>
          <cell r="P8759">
            <v>0</v>
          </cell>
        </row>
        <row r="8760">
          <cell r="A8760" t="str">
            <v>0012225951</v>
          </cell>
          <cell r="B8760">
            <v>12225</v>
          </cell>
          <cell r="C8760">
            <v>122250</v>
          </cell>
          <cell r="D8760">
            <v>999</v>
          </cell>
          <cell r="E8760">
            <v>951</v>
          </cell>
          <cell r="F8760">
            <v>1</v>
          </cell>
          <cell r="G8760">
            <v>1</v>
          </cell>
          <cell r="H8760" t="str">
            <v>31/12/01</v>
          </cell>
          <cell r="I8760">
            <v>0</v>
          </cell>
          <cell r="J8760">
            <v>0</v>
          </cell>
          <cell r="K8760">
            <v>653</v>
          </cell>
          <cell r="L8760">
            <v>653</v>
          </cell>
          <cell r="M8760">
            <v>0</v>
          </cell>
          <cell r="N8760">
            <v>0</v>
          </cell>
          <cell r="O8760">
            <v>653</v>
          </cell>
          <cell r="P8760">
            <v>0</v>
          </cell>
        </row>
        <row r="8761">
          <cell r="A8761" t="str">
            <v>0012228101</v>
          </cell>
          <cell r="B8761">
            <v>12228</v>
          </cell>
          <cell r="C8761">
            <v>122280</v>
          </cell>
          <cell r="D8761">
            <v>572</v>
          </cell>
          <cell r="E8761">
            <v>101</v>
          </cell>
          <cell r="F8761">
            <v>1</v>
          </cell>
          <cell r="G8761">
            <v>1</v>
          </cell>
          <cell r="H8761">
            <v>39092</v>
          </cell>
          <cell r="I8761">
            <v>6200</v>
          </cell>
          <cell r="J8761">
            <v>0</v>
          </cell>
          <cell r="K8761">
            <v>6200</v>
          </cell>
          <cell r="L8761">
            <v>6200</v>
          </cell>
          <cell r="M8761">
            <v>0</v>
          </cell>
          <cell r="N8761">
            <v>0</v>
          </cell>
          <cell r="O8761">
            <v>6200</v>
          </cell>
          <cell r="P8761">
            <v>0</v>
          </cell>
        </row>
        <row r="8762">
          <cell r="A8762" t="str">
            <v>0012228103</v>
          </cell>
          <cell r="B8762">
            <v>12228</v>
          </cell>
          <cell r="C8762">
            <v>122280</v>
          </cell>
          <cell r="D8762">
            <v>572</v>
          </cell>
          <cell r="E8762">
            <v>103</v>
          </cell>
          <cell r="F8762">
            <v>1</v>
          </cell>
          <cell r="G8762">
            <v>1</v>
          </cell>
          <cell r="H8762">
            <v>39092</v>
          </cell>
          <cell r="I8762">
            <v>800</v>
          </cell>
          <cell r="J8762">
            <v>0</v>
          </cell>
          <cell r="K8762">
            <v>800</v>
          </cell>
          <cell r="L8762">
            <v>800</v>
          </cell>
          <cell r="M8762">
            <v>0</v>
          </cell>
          <cell r="N8762">
            <v>0</v>
          </cell>
          <cell r="O8762">
            <v>800</v>
          </cell>
          <cell r="P8762">
            <v>0</v>
          </cell>
        </row>
        <row r="8763">
          <cell r="A8763" t="str">
            <v>0012228106</v>
          </cell>
          <cell r="B8763">
            <v>12228</v>
          </cell>
          <cell r="C8763">
            <v>122280</v>
          </cell>
          <cell r="D8763">
            <v>572</v>
          </cell>
          <cell r="E8763">
            <v>106</v>
          </cell>
          <cell r="F8763">
            <v>1</v>
          </cell>
          <cell r="G8763">
            <v>1</v>
          </cell>
          <cell r="H8763">
            <v>39092</v>
          </cell>
          <cell r="I8763">
            <v>150</v>
          </cell>
          <cell r="J8763">
            <v>0</v>
          </cell>
          <cell r="K8763">
            <v>150</v>
          </cell>
          <cell r="L8763">
            <v>150</v>
          </cell>
          <cell r="M8763">
            <v>0</v>
          </cell>
          <cell r="N8763">
            <v>0</v>
          </cell>
          <cell r="O8763">
            <v>150</v>
          </cell>
          <cell r="P8763">
            <v>0</v>
          </cell>
        </row>
        <row r="8764">
          <cell r="A8764" t="str">
            <v>0012228301</v>
          </cell>
          <cell r="B8764">
            <v>12228</v>
          </cell>
          <cell r="C8764">
            <v>122280</v>
          </cell>
          <cell r="D8764">
            <v>572</v>
          </cell>
          <cell r="E8764">
            <v>301</v>
          </cell>
          <cell r="F8764">
            <v>1</v>
          </cell>
          <cell r="G8764">
            <v>1</v>
          </cell>
          <cell r="H8764" t="str">
            <v>/  /</v>
          </cell>
          <cell r="I8764">
            <v>0</v>
          </cell>
          <cell r="J8764">
            <v>0</v>
          </cell>
          <cell r="K8764">
            <v>7150</v>
          </cell>
          <cell r="L8764">
            <v>7150</v>
          </cell>
          <cell r="M8764">
            <v>0</v>
          </cell>
          <cell r="N8764">
            <v>0</v>
          </cell>
          <cell r="O8764">
            <v>7150</v>
          </cell>
          <cell r="P8764">
            <v>0</v>
          </cell>
        </row>
        <row r="8765">
          <cell r="A8765" t="str">
            <v>0012228511</v>
          </cell>
          <cell r="B8765">
            <v>12228</v>
          </cell>
          <cell r="C8765">
            <v>122280</v>
          </cell>
          <cell r="D8765">
            <v>572</v>
          </cell>
          <cell r="E8765">
            <v>511</v>
          </cell>
          <cell r="F8765">
            <v>1</v>
          </cell>
          <cell r="G8765">
            <v>1</v>
          </cell>
          <cell r="H8765" t="str">
            <v>/  /</v>
          </cell>
          <cell r="I8765">
            <v>0</v>
          </cell>
          <cell r="J8765">
            <v>0</v>
          </cell>
          <cell r="K8765">
            <v>900</v>
          </cell>
          <cell r="L8765">
            <v>900</v>
          </cell>
          <cell r="M8765">
            <v>0</v>
          </cell>
          <cell r="N8765">
            <v>900</v>
          </cell>
          <cell r="O8765">
            <v>900</v>
          </cell>
          <cell r="P8765">
            <v>0</v>
          </cell>
        </row>
        <row r="8766">
          <cell r="A8766" t="str">
            <v>0012228523</v>
          </cell>
          <cell r="B8766">
            <v>12228</v>
          </cell>
          <cell r="C8766">
            <v>122280</v>
          </cell>
          <cell r="D8766">
            <v>572</v>
          </cell>
          <cell r="E8766">
            <v>523</v>
          </cell>
          <cell r="F8766">
            <v>1</v>
          </cell>
          <cell r="G8766">
            <v>1</v>
          </cell>
          <cell r="H8766">
            <v>39092</v>
          </cell>
          <cell r="I8766">
            <v>1</v>
          </cell>
          <cell r="J8766">
            <v>0</v>
          </cell>
          <cell r="K8766">
            <v>1</v>
          </cell>
          <cell r="L8766">
            <v>1</v>
          </cell>
          <cell r="M8766">
            <v>0</v>
          </cell>
          <cell r="N8766">
            <v>0</v>
          </cell>
          <cell r="O8766">
            <v>1</v>
          </cell>
          <cell r="P8766">
            <v>0</v>
          </cell>
        </row>
        <row r="8767">
          <cell r="A8767" t="str">
            <v>0012228601</v>
          </cell>
          <cell r="B8767">
            <v>12228</v>
          </cell>
          <cell r="C8767">
            <v>122280</v>
          </cell>
          <cell r="D8767">
            <v>572</v>
          </cell>
          <cell r="E8767">
            <v>601</v>
          </cell>
          <cell r="F8767">
            <v>1</v>
          </cell>
          <cell r="G8767">
            <v>1</v>
          </cell>
          <cell r="H8767" t="str">
            <v>/  /</v>
          </cell>
          <cell r="I8767">
            <v>0</v>
          </cell>
          <cell r="J8767">
            <v>0</v>
          </cell>
          <cell r="K8767">
            <v>6249</v>
          </cell>
          <cell r="L8767">
            <v>6249</v>
          </cell>
          <cell r="M8767">
            <v>0</v>
          </cell>
          <cell r="N8767">
            <v>0</v>
          </cell>
          <cell r="O8767">
            <v>6249</v>
          </cell>
          <cell r="P8767">
            <v>0</v>
          </cell>
        </row>
        <row r="8768">
          <cell r="A8768" t="str">
            <v>0012228701</v>
          </cell>
          <cell r="B8768">
            <v>12228</v>
          </cell>
          <cell r="C8768">
            <v>122280</v>
          </cell>
          <cell r="D8768">
            <v>572</v>
          </cell>
          <cell r="E8768">
            <v>701</v>
          </cell>
          <cell r="F8768">
            <v>1</v>
          </cell>
          <cell r="G8768">
            <v>1</v>
          </cell>
          <cell r="H8768" t="str">
            <v>/  /</v>
          </cell>
          <cell r="I8768">
            <v>0</v>
          </cell>
          <cell r="J8768">
            <v>0</v>
          </cell>
          <cell r="K8768">
            <v>6249</v>
          </cell>
          <cell r="L8768">
            <v>6249</v>
          </cell>
          <cell r="M8768">
            <v>0</v>
          </cell>
          <cell r="N8768">
            <v>0</v>
          </cell>
          <cell r="O8768">
            <v>6249</v>
          </cell>
          <cell r="P8768">
            <v>0</v>
          </cell>
        </row>
        <row r="8769">
          <cell r="A8769" t="str">
            <v>0012228910</v>
          </cell>
          <cell r="B8769">
            <v>12228</v>
          </cell>
          <cell r="C8769">
            <v>122280</v>
          </cell>
          <cell r="D8769">
            <v>572</v>
          </cell>
          <cell r="E8769">
            <v>910</v>
          </cell>
          <cell r="F8769">
            <v>1</v>
          </cell>
          <cell r="G8769">
            <v>1</v>
          </cell>
          <cell r="H8769" t="str">
            <v>/  /</v>
          </cell>
          <cell r="I8769">
            <v>0</v>
          </cell>
          <cell r="J8769">
            <v>0</v>
          </cell>
          <cell r="K8769">
            <v>7150</v>
          </cell>
          <cell r="L8769">
            <v>7150</v>
          </cell>
          <cell r="M8769">
            <v>0</v>
          </cell>
          <cell r="N8769">
            <v>0</v>
          </cell>
          <cell r="O8769">
            <v>7150</v>
          </cell>
          <cell r="P8769">
            <v>0</v>
          </cell>
        </row>
        <row r="8770">
          <cell r="A8770" t="str">
            <v>0012228951</v>
          </cell>
          <cell r="B8770">
            <v>12228</v>
          </cell>
          <cell r="C8770">
            <v>122280</v>
          </cell>
          <cell r="D8770">
            <v>572</v>
          </cell>
          <cell r="E8770">
            <v>951</v>
          </cell>
          <cell r="F8770">
            <v>1</v>
          </cell>
          <cell r="G8770">
            <v>1</v>
          </cell>
          <cell r="H8770" t="str">
            <v>/  /</v>
          </cell>
          <cell r="I8770">
            <v>0</v>
          </cell>
          <cell r="J8770">
            <v>0</v>
          </cell>
          <cell r="K8770">
            <v>653</v>
          </cell>
          <cell r="L8770">
            <v>653</v>
          </cell>
          <cell r="M8770">
            <v>0</v>
          </cell>
          <cell r="N8770">
            <v>0</v>
          </cell>
          <cell r="O8770">
            <v>653</v>
          </cell>
          <cell r="P8770">
            <v>0</v>
          </cell>
        </row>
        <row r="8771">
          <cell r="A8771" t="str">
            <v>0012230101</v>
          </cell>
          <cell r="B8771">
            <v>12230</v>
          </cell>
          <cell r="C8771">
            <v>122300</v>
          </cell>
          <cell r="D8771">
            <v>565</v>
          </cell>
          <cell r="E8771">
            <v>101</v>
          </cell>
          <cell r="F8771">
            <v>1</v>
          </cell>
          <cell r="G8771">
            <v>1</v>
          </cell>
          <cell r="H8771">
            <v>38726</v>
          </cell>
          <cell r="I8771">
            <v>7510</v>
          </cell>
          <cell r="J8771">
            <v>0</v>
          </cell>
          <cell r="K8771">
            <v>7510</v>
          </cell>
          <cell r="L8771">
            <v>7510</v>
          </cell>
          <cell r="M8771">
            <v>0</v>
          </cell>
          <cell r="N8771">
            <v>0</v>
          </cell>
          <cell r="O8771">
            <v>7510</v>
          </cell>
          <cell r="P8771">
            <v>0</v>
          </cell>
        </row>
        <row r="8772">
          <cell r="A8772" t="str">
            <v>0012230103</v>
          </cell>
          <cell r="B8772">
            <v>12230</v>
          </cell>
          <cell r="C8772">
            <v>122300</v>
          </cell>
          <cell r="D8772">
            <v>565</v>
          </cell>
          <cell r="E8772">
            <v>103</v>
          </cell>
          <cell r="F8772">
            <v>1</v>
          </cell>
          <cell r="G8772">
            <v>1</v>
          </cell>
          <cell r="H8772">
            <v>38726</v>
          </cell>
          <cell r="I8772">
            <v>1000</v>
          </cell>
          <cell r="J8772">
            <v>0</v>
          </cell>
          <cell r="K8772">
            <v>1000</v>
          </cell>
          <cell r="L8772">
            <v>1000</v>
          </cell>
          <cell r="M8772">
            <v>0</v>
          </cell>
          <cell r="N8772">
            <v>0</v>
          </cell>
          <cell r="O8772">
            <v>1000</v>
          </cell>
          <cell r="P8772">
            <v>0</v>
          </cell>
        </row>
        <row r="8773">
          <cell r="A8773" t="str">
            <v>0012230106</v>
          </cell>
          <cell r="B8773">
            <v>12230</v>
          </cell>
          <cell r="C8773">
            <v>122300</v>
          </cell>
          <cell r="D8773">
            <v>565</v>
          </cell>
          <cell r="E8773">
            <v>106</v>
          </cell>
          <cell r="F8773">
            <v>1</v>
          </cell>
          <cell r="G8773">
            <v>1</v>
          </cell>
          <cell r="H8773">
            <v>35435</v>
          </cell>
          <cell r="I8773">
            <v>150</v>
          </cell>
          <cell r="J8773">
            <v>0</v>
          </cell>
          <cell r="K8773">
            <v>150</v>
          </cell>
          <cell r="L8773">
            <v>150</v>
          </cell>
          <cell r="M8773">
            <v>0</v>
          </cell>
          <cell r="N8773">
            <v>0</v>
          </cell>
          <cell r="O8773">
            <v>150</v>
          </cell>
          <cell r="P8773">
            <v>0</v>
          </cell>
        </row>
        <row r="8774">
          <cell r="A8774" t="str">
            <v>0012230127</v>
          </cell>
          <cell r="B8774">
            <v>12230</v>
          </cell>
          <cell r="C8774">
            <v>122300</v>
          </cell>
          <cell r="D8774">
            <v>565</v>
          </cell>
          <cell r="E8774">
            <v>127</v>
          </cell>
          <cell r="F8774">
            <v>1</v>
          </cell>
          <cell r="G8774">
            <v>2</v>
          </cell>
          <cell r="H8774" t="str">
            <v>15/01/08</v>
          </cell>
          <cell r="I8774">
            <v>0</v>
          </cell>
          <cell r="J8774">
            <v>1315</v>
          </cell>
          <cell r="K8774">
            <v>1315</v>
          </cell>
          <cell r="L8774">
            <v>1315</v>
          </cell>
          <cell r="M8774">
            <v>0</v>
          </cell>
          <cell r="N8774">
            <v>0</v>
          </cell>
          <cell r="O8774">
            <v>1315</v>
          </cell>
          <cell r="P8774">
            <v>0</v>
          </cell>
        </row>
        <row r="8775">
          <cell r="A8775" t="str">
            <v>0012230172</v>
          </cell>
          <cell r="B8775">
            <v>12230</v>
          </cell>
          <cell r="C8775">
            <v>122300</v>
          </cell>
          <cell r="D8775">
            <v>565</v>
          </cell>
          <cell r="E8775">
            <v>172</v>
          </cell>
          <cell r="F8775">
            <v>1</v>
          </cell>
          <cell r="G8775">
            <v>2</v>
          </cell>
          <cell r="H8775" t="str">
            <v>15/01/08</v>
          </cell>
          <cell r="I8775">
            <v>0</v>
          </cell>
          <cell r="J8775">
            <v>1239.03</v>
          </cell>
          <cell r="K8775">
            <v>1239.03</v>
          </cell>
          <cell r="L8775">
            <v>1239.03</v>
          </cell>
          <cell r="M8775">
            <v>0</v>
          </cell>
          <cell r="N8775">
            <v>0</v>
          </cell>
          <cell r="O8775">
            <v>1239.03</v>
          </cell>
          <cell r="P8775">
            <v>0</v>
          </cell>
        </row>
        <row r="8776">
          <cell r="A8776" t="str">
            <v>0012230177</v>
          </cell>
          <cell r="B8776">
            <v>12230</v>
          </cell>
          <cell r="C8776">
            <v>122300</v>
          </cell>
          <cell r="D8776">
            <v>565</v>
          </cell>
          <cell r="E8776">
            <v>177</v>
          </cell>
          <cell r="F8776">
            <v>1</v>
          </cell>
          <cell r="G8776">
            <v>1</v>
          </cell>
          <cell r="H8776">
            <v>39448</v>
          </cell>
          <cell r="I8776">
            <v>0</v>
          </cell>
          <cell r="J8776">
            <v>0</v>
          </cell>
          <cell r="K8776">
            <v>20000</v>
          </cell>
          <cell r="L8776">
            <v>20000</v>
          </cell>
          <cell r="M8776">
            <v>0</v>
          </cell>
          <cell r="N8776">
            <v>0</v>
          </cell>
          <cell r="O8776">
            <v>20000</v>
          </cell>
          <cell r="P8776">
            <v>0</v>
          </cell>
        </row>
        <row r="8777">
          <cell r="A8777" t="str">
            <v>0012230263</v>
          </cell>
          <cell r="B8777">
            <v>12230</v>
          </cell>
          <cell r="C8777">
            <v>122300</v>
          </cell>
          <cell r="D8777">
            <v>565</v>
          </cell>
          <cell r="E8777">
            <v>263</v>
          </cell>
          <cell r="F8777">
            <v>1</v>
          </cell>
          <cell r="G8777">
            <v>1</v>
          </cell>
          <cell r="H8777">
            <v>39630</v>
          </cell>
          <cell r="I8777">
            <v>0</v>
          </cell>
          <cell r="J8777">
            <v>0</v>
          </cell>
          <cell r="K8777">
            <v>431.18</v>
          </cell>
          <cell r="L8777">
            <v>431.18</v>
          </cell>
          <cell r="M8777">
            <v>0</v>
          </cell>
          <cell r="N8777">
            <v>0</v>
          </cell>
          <cell r="O8777">
            <v>431.18</v>
          </cell>
          <cell r="P8777">
            <v>0</v>
          </cell>
        </row>
        <row r="8778">
          <cell r="A8778" t="str">
            <v>0012230301</v>
          </cell>
          <cell r="B8778">
            <v>12230</v>
          </cell>
          <cell r="C8778">
            <v>122300</v>
          </cell>
          <cell r="D8778">
            <v>565</v>
          </cell>
          <cell r="E8778">
            <v>301</v>
          </cell>
          <cell r="F8778">
            <v>1</v>
          </cell>
          <cell r="G8778">
            <v>2</v>
          </cell>
          <cell r="H8778" t="str">
            <v>/  /</v>
          </cell>
          <cell r="I8778">
            <v>0</v>
          </cell>
          <cell r="J8778">
            <v>2554.0300000000002</v>
          </cell>
          <cell r="K8778">
            <v>31645.21</v>
          </cell>
          <cell r="L8778">
            <v>31645.21</v>
          </cell>
          <cell r="M8778">
            <v>0</v>
          </cell>
          <cell r="N8778">
            <v>0</v>
          </cell>
          <cell r="O8778">
            <v>31645.21</v>
          </cell>
          <cell r="P8778">
            <v>0</v>
          </cell>
        </row>
        <row r="8779">
          <cell r="A8779" t="str">
            <v>0012230511</v>
          </cell>
          <cell r="B8779">
            <v>12230</v>
          </cell>
          <cell r="C8779">
            <v>122300</v>
          </cell>
          <cell r="D8779">
            <v>565</v>
          </cell>
          <cell r="E8779">
            <v>511</v>
          </cell>
          <cell r="F8779">
            <v>1</v>
          </cell>
          <cell r="G8779">
            <v>2</v>
          </cell>
          <cell r="H8779" t="str">
            <v>/  /</v>
          </cell>
          <cell r="I8779">
            <v>0</v>
          </cell>
          <cell r="J8779">
            <v>247</v>
          </cell>
          <cell r="K8779">
            <v>5147</v>
          </cell>
          <cell r="L8779">
            <v>5147</v>
          </cell>
          <cell r="M8779">
            <v>0</v>
          </cell>
          <cell r="N8779">
            <v>5147</v>
          </cell>
          <cell r="O8779">
            <v>5147</v>
          </cell>
          <cell r="P8779">
            <v>0</v>
          </cell>
        </row>
        <row r="8780">
          <cell r="A8780" t="str">
            <v>0012230523</v>
          </cell>
          <cell r="B8780">
            <v>12230</v>
          </cell>
          <cell r="C8780">
            <v>122300</v>
          </cell>
          <cell r="D8780">
            <v>565</v>
          </cell>
          <cell r="E8780">
            <v>523</v>
          </cell>
          <cell r="F8780">
            <v>1</v>
          </cell>
          <cell r="G8780">
            <v>1</v>
          </cell>
          <cell r="H8780">
            <v>33612</v>
          </cell>
          <cell r="I8780">
            <v>1</v>
          </cell>
          <cell r="J8780">
            <v>0</v>
          </cell>
          <cell r="K8780">
            <v>1</v>
          </cell>
          <cell r="L8780">
            <v>1</v>
          </cell>
          <cell r="M8780">
            <v>0</v>
          </cell>
          <cell r="N8780">
            <v>0</v>
          </cell>
          <cell r="O8780">
            <v>1</v>
          </cell>
          <cell r="P8780">
            <v>0</v>
          </cell>
        </row>
        <row r="8781">
          <cell r="A8781" t="str">
            <v>0012230531</v>
          </cell>
          <cell r="B8781">
            <v>12230</v>
          </cell>
          <cell r="C8781">
            <v>122300</v>
          </cell>
          <cell r="D8781">
            <v>565</v>
          </cell>
          <cell r="E8781">
            <v>531</v>
          </cell>
          <cell r="F8781">
            <v>1</v>
          </cell>
          <cell r="G8781">
            <v>1</v>
          </cell>
          <cell r="H8781">
            <v>33243</v>
          </cell>
          <cell r="I8781">
            <v>2</v>
          </cell>
          <cell r="J8781">
            <v>0</v>
          </cell>
          <cell r="K8781">
            <v>2</v>
          </cell>
          <cell r="L8781">
            <v>2</v>
          </cell>
          <cell r="M8781">
            <v>0</v>
          </cell>
          <cell r="N8781">
            <v>0</v>
          </cell>
          <cell r="O8781">
            <v>2</v>
          </cell>
          <cell r="P8781">
            <v>0</v>
          </cell>
        </row>
        <row r="8782">
          <cell r="A8782" t="str">
            <v>0012230601</v>
          </cell>
          <cell r="B8782">
            <v>12230</v>
          </cell>
          <cell r="C8782">
            <v>122300</v>
          </cell>
          <cell r="D8782">
            <v>565</v>
          </cell>
          <cell r="E8782">
            <v>601</v>
          </cell>
          <cell r="F8782">
            <v>1</v>
          </cell>
          <cell r="G8782">
            <v>2</v>
          </cell>
          <cell r="H8782" t="str">
            <v>/  /</v>
          </cell>
          <cell r="I8782">
            <v>0</v>
          </cell>
          <cell r="J8782">
            <v>2307.0300000000002</v>
          </cell>
          <cell r="K8782">
            <v>26495.21</v>
          </cell>
          <cell r="L8782">
            <v>26495.21</v>
          </cell>
          <cell r="M8782">
            <v>0</v>
          </cell>
          <cell r="N8782">
            <v>0</v>
          </cell>
          <cell r="O8782">
            <v>26495.21</v>
          </cell>
          <cell r="P8782">
            <v>0</v>
          </cell>
        </row>
        <row r="8783">
          <cell r="A8783" t="str">
            <v>0012230701</v>
          </cell>
          <cell r="B8783">
            <v>12230</v>
          </cell>
          <cell r="C8783">
            <v>122300</v>
          </cell>
          <cell r="D8783">
            <v>565</v>
          </cell>
          <cell r="E8783">
            <v>701</v>
          </cell>
          <cell r="F8783">
            <v>1</v>
          </cell>
          <cell r="G8783">
            <v>2</v>
          </cell>
          <cell r="H8783" t="str">
            <v>/  /</v>
          </cell>
          <cell r="I8783">
            <v>0</v>
          </cell>
          <cell r="J8783">
            <v>2307.0300000000002</v>
          </cell>
          <cell r="K8783">
            <v>26495.21</v>
          </cell>
          <cell r="L8783">
            <v>26495.21</v>
          </cell>
          <cell r="M8783">
            <v>0</v>
          </cell>
          <cell r="N8783">
            <v>0</v>
          </cell>
          <cell r="O8783">
            <v>26495.21</v>
          </cell>
          <cell r="P8783">
            <v>0</v>
          </cell>
        </row>
        <row r="8784">
          <cell r="A8784" t="str">
            <v>0012230910</v>
          </cell>
          <cell r="B8784">
            <v>12230</v>
          </cell>
          <cell r="C8784">
            <v>122300</v>
          </cell>
          <cell r="D8784">
            <v>565</v>
          </cell>
          <cell r="E8784">
            <v>910</v>
          </cell>
          <cell r="F8784">
            <v>1</v>
          </cell>
          <cell r="G8784">
            <v>2</v>
          </cell>
          <cell r="H8784" t="str">
            <v>/  /</v>
          </cell>
          <cell r="I8784">
            <v>0</v>
          </cell>
          <cell r="J8784">
            <v>1315</v>
          </cell>
          <cell r="K8784">
            <v>9975</v>
          </cell>
          <cell r="L8784">
            <v>9975</v>
          </cell>
          <cell r="M8784">
            <v>0</v>
          </cell>
          <cell r="N8784">
            <v>0</v>
          </cell>
          <cell r="O8784">
            <v>9975</v>
          </cell>
          <cell r="P8784">
            <v>0</v>
          </cell>
        </row>
        <row r="8785">
          <cell r="A8785" t="str">
            <v>0012230915</v>
          </cell>
          <cell r="B8785">
            <v>12230</v>
          </cell>
          <cell r="C8785">
            <v>122300</v>
          </cell>
          <cell r="D8785">
            <v>565</v>
          </cell>
          <cell r="E8785">
            <v>915</v>
          </cell>
          <cell r="F8785">
            <v>1</v>
          </cell>
          <cell r="G8785">
            <v>2</v>
          </cell>
          <cell r="H8785" t="str">
            <v>31/12/01</v>
          </cell>
          <cell r="I8785">
            <v>0</v>
          </cell>
          <cell r="J8785">
            <v>1239.03</v>
          </cell>
          <cell r="K8785">
            <v>21239.03</v>
          </cell>
          <cell r="L8785">
            <v>21239.03</v>
          </cell>
          <cell r="M8785">
            <v>0</v>
          </cell>
          <cell r="N8785">
            <v>0</v>
          </cell>
          <cell r="O8785">
            <v>21239.03</v>
          </cell>
          <cell r="P8785">
            <v>0</v>
          </cell>
        </row>
        <row r="8786">
          <cell r="A8786" t="str">
            <v>0012230951</v>
          </cell>
          <cell r="B8786">
            <v>12230</v>
          </cell>
          <cell r="C8786">
            <v>122300</v>
          </cell>
          <cell r="D8786">
            <v>565</v>
          </cell>
          <cell r="E8786">
            <v>951</v>
          </cell>
          <cell r="F8786">
            <v>1</v>
          </cell>
          <cell r="G8786">
            <v>2</v>
          </cell>
          <cell r="H8786" t="str">
            <v>31/12/01</v>
          </cell>
          <cell r="I8786">
            <v>0</v>
          </cell>
          <cell r="J8786">
            <v>180</v>
          </cell>
          <cell r="K8786">
            <v>3733</v>
          </cell>
          <cell r="L8786">
            <v>3733</v>
          </cell>
          <cell r="M8786">
            <v>0</v>
          </cell>
          <cell r="N8786">
            <v>0</v>
          </cell>
          <cell r="O8786">
            <v>3733</v>
          </cell>
          <cell r="P8786">
            <v>0</v>
          </cell>
        </row>
        <row r="8787">
          <cell r="A8787" t="str">
            <v>0012232101</v>
          </cell>
          <cell r="B8787">
            <v>12232</v>
          </cell>
          <cell r="C8787">
            <v>122320</v>
          </cell>
          <cell r="D8787">
            <v>849</v>
          </cell>
          <cell r="E8787">
            <v>101</v>
          </cell>
          <cell r="F8787">
            <v>1</v>
          </cell>
          <cell r="G8787">
            <v>1</v>
          </cell>
          <cell r="H8787">
            <v>39089</v>
          </cell>
          <cell r="I8787">
            <v>7345</v>
          </cell>
          <cell r="J8787">
            <v>0</v>
          </cell>
          <cell r="K8787">
            <v>7345</v>
          </cell>
          <cell r="L8787">
            <v>7345</v>
          </cell>
          <cell r="M8787">
            <v>0</v>
          </cell>
          <cell r="N8787">
            <v>0</v>
          </cell>
          <cell r="O8787">
            <v>7345</v>
          </cell>
          <cell r="P8787">
            <v>0</v>
          </cell>
        </row>
        <row r="8788">
          <cell r="A8788" t="str">
            <v>0012232301</v>
          </cell>
          <cell r="B8788">
            <v>12232</v>
          </cell>
          <cell r="C8788">
            <v>122320</v>
          </cell>
          <cell r="D8788">
            <v>849</v>
          </cell>
          <cell r="E8788">
            <v>301</v>
          </cell>
          <cell r="F8788">
            <v>1</v>
          </cell>
          <cell r="G8788">
            <v>1</v>
          </cell>
          <cell r="H8788" t="str">
            <v>/  /</v>
          </cell>
          <cell r="I8788">
            <v>0</v>
          </cell>
          <cell r="J8788">
            <v>0</v>
          </cell>
          <cell r="K8788">
            <v>7345</v>
          </cell>
          <cell r="L8788">
            <v>7345</v>
          </cell>
          <cell r="M8788">
            <v>0</v>
          </cell>
          <cell r="N8788">
            <v>0</v>
          </cell>
          <cell r="O8788">
            <v>7345</v>
          </cell>
          <cell r="P8788">
            <v>0</v>
          </cell>
        </row>
        <row r="8789">
          <cell r="A8789" t="str">
            <v>0012232511</v>
          </cell>
          <cell r="B8789">
            <v>12232</v>
          </cell>
          <cell r="C8789">
            <v>122320</v>
          </cell>
          <cell r="D8789">
            <v>849</v>
          </cell>
          <cell r="E8789">
            <v>511</v>
          </cell>
          <cell r="F8789">
            <v>1</v>
          </cell>
          <cell r="G8789">
            <v>1</v>
          </cell>
          <cell r="H8789" t="str">
            <v>/  /</v>
          </cell>
          <cell r="I8789">
            <v>0</v>
          </cell>
          <cell r="J8789">
            <v>0</v>
          </cell>
          <cell r="K8789">
            <v>810</v>
          </cell>
          <cell r="L8789">
            <v>810</v>
          </cell>
          <cell r="M8789">
            <v>0</v>
          </cell>
          <cell r="N8789">
            <v>810</v>
          </cell>
          <cell r="O8789">
            <v>810</v>
          </cell>
          <cell r="P8789">
            <v>0</v>
          </cell>
        </row>
        <row r="8790">
          <cell r="A8790" t="str">
            <v>0012232523</v>
          </cell>
          <cell r="B8790">
            <v>12232</v>
          </cell>
          <cell r="C8790">
            <v>122320</v>
          </cell>
          <cell r="D8790">
            <v>849</v>
          </cell>
          <cell r="E8790">
            <v>523</v>
          </cell>
          <cell r="F8790">
            <v>1</v>
          </cell>
          <cell r="G8790">
            <v>1</v>
          </cell>
          <cell r="H8790">
            <v>33612</v>
          </cell>
          <cell r="I8790">
            <v>1</v>
          </cell>
          <cell r="J8790">
            <v>0</v>
          </cell>
          <cell r="K8790">
            <v>1</v>
          </cell>
          <cell r="L8790">
            <v>1</v>
          </cell>
          <cell r="M8790">
            <v>0</v>
          </cell>
          <cell r="N8790">
            <v>0</v>
          </cell>
          <cell r="O8790">
            <v>1</v>
          </cell>
          <cell r="P8790">
            <v>0</v>
          </cell>
        </row>
        <row r="8791">
          <cell r="A8791" t="str">
            <v>0012232601</v>
          </cell>
          <cell r="B8791">
            <v>12232</v>
          </cell>
          <cell r="C8791">
            <v>122320</v>
          </cell>
          <cell r="D8791">
            <v>849</v>
          </cell>
          <cell r="E8791">
            <v>601</v>
          </cell>
          <cell r="F8791">
            <v>1</v>
          </cell>
          <cell r="G8791">
            <v>1</v>
          </cell>
          <cell r="H8791" t="str">
            <v>/  /</v>
          </cell>
          <cell r="I8791">
            <v>0</v>
          </cell>
          <cell r="J8791">
            <v>0</v>
          </cell>
          <cell r="K8791">
            <v>6534</v>
          </cell>
          <cell r="L8791">
            <v>6534</v>
          </cell>
          <cell r="M8791">
            <v>0</v>
          </cell>
          <cell r="N8791">
            <v>0</v>
          </cell>
          <cell r="O8791">
            <v>6534</v>
          </cell>
          <cell r="P8791">
            <v>0</v>
          </cell>
        </row>
        <row r="8792">
          <cell r="A8792" t="str">
            <v>0012232701</v>
          </cell>
          <cell r="B8792">
            <v>12232</v>
          </cell>
          <cell r="C8792">
            <v>122320</v>
          </cell>
          <cell r="D8792">
            <v>849</v>
          </cell>
          <cell r="E8792">
            <v>701</v>
          </cell>
          <cell r="F8792">
            <v>1</v>
          </cell>
          <cell r="G8792">
            <v>1</v>
          </cell>
          <cell r="H8792" t="str">
            <v>/  /</v>
          </cell>
          <cell r="I8792">
            <v>0</v>
          </cell>
          <cell r="J8792">
            <v>0</v>
          </cell>
          <cell r="K8792">
            <v>6534</v>
          </cell>
          <cell r="L8792">
            <v>6534</v>
          </cell>
          <cell r="M8792">
            <v>0</v>
          </cell>
          <cell r="N8792">
            <v>0</v>
          </cell>
          <cell r="O8792">
            <v>6534</v>
          </cell>
          <cell r="P8792">
            <v>0</v>
          </cell>
        </row>
        <row r="8793">
          <cell r="A8793" t="str">
            <v>0012232910</v>
          </cell>
          <cell r="B8793">
            <v>12232</v>
          </cell>
          <cell r="C8793">
            <v>122320</v>
          </cell>
          <cell r="D8793">
            <v>849</v>
          </cell>
          <cell r="E8793">
            <v>910</v>
          </cell>
          <cell r="F8793">
            <v>1</v>
          </cell>
          <cell r="G8793">
            <v>1</v>
          </cell>
          <cell r="H8793" t="str">
            <v>/  /</v>
          </cell>
          <cell r="I8793">
            <v>0</v>
          </cell>
          <cell r="J8793">
            <v>0</v>
          </cell>
          <cell r="K8793">
            <v>7345</v>
          </cell>
          <cell r="L8793">
            <v>7345</v>
          </cell>
          <cell r="M8793">
            <v>0</v>
          </cell>
          <cell r="N8793">
            <v>0</v>
          </cell>
          <cell r="O8793">
            <v>7345</v>
          </cell>
          <cell r="P8793">
            <v>0</v>
          </cell>
        </row>
        <row r="8794">
          <cell r="A8794" t="str">
            <v>0012232951</v>
          </cell>
          <cell r="B8794">
            <v>12232</v>
          </cell>
          <cell r="C8794">
            <v>122320</v>
          </cell>
          <cell r="D8794">
            <v>849</v>
          </cell>
          <cell r="E8794">
            <v>951</v>
          </cell>
          <cell r="F8794">
            <v>1</v>
          </cell>
          <cell r="G8794">
            <v>1</v>
          </cell>
          <cell r="H8794" t="str">
            <v>31/12/01</v>
          </cell>
          <cell r="I8794">
            <v>0</v>
          </cell>
          <cell r="J8794">
            <v>0</v>
          </cell>
          <cell r="K8794">
            <v>473</v>
          </cell>
          <cell r="L8794">
            <v>473</v>
          </cell>
          <cell r="M8794">
            <v>0</v>
          </cell>
          <cell r="N8794">
            <v>0</v>
          </cell>
          <cell r="O8794">
            <v>473</v>
          </cell>
          <cell r="P8794">
            <v>0</v>
          </cell>
        </row>
        <row r="8795">
          <cell r="A8795" t="str">
            <v>0012233101</v>
          </cell>
          <cell r="B8795">
            <v>12233</v>
          </cell>
          <cell r="C8795">
            <v>122330</v>
          </cell>
          <cell r="D8795" t="str">
            <v>BA5</v>
          </cell>
          <cell r="E8795">
            <v>101</v>
          </cell>
          <cell r="F8795">
            <v>1</v>
          </cell>
          <cell r="G8795">
            <v>1</v>
          </cell>
          <cell r="H8795">
            <v>38723</v>
          </cell>
          <cell r="I8795">
            <v>15550</v>
          </cell>
          <cell r="J8795">
            <v>0</v>
          </cell>
          <cell r="K8795">
            <v>15550</v>
          </cell>
          <cell r="L8795">
            <v>15550</v>
          </cell>
          <cell r="M8795">
            <v>0</v>
          </cell>
          <cell r="N8795">
            <v>0</v>
          </cell>
          <cell r="O8795">
            <v>15550</v>
          </cell>
          <cell r="P8795">
            <v>0</v>
          </cell>
        </row>
        <row r="8796">
          <cell r="A8796" t="str">
            <v>0012233103</v>
          </cell>
          <cell r="B8796">
            <v>12233</v>
          </cell>
          <cell r="C8796">
            <v>122330</v>
          </cell>
          <cell r="D8796" t="str">
            <v>BA5</v>
          </cell>
          <cell r="E8796">
            <v>103</v>
          </cell>
          <cell r="F8796">
            <v>1</v>
          </cell>
          <cell r="G8796">
            <v>1</v>
          </cell>
          <cell r="H8796">
            <v>36900</v>
          </cell>
          <cell r="I8796">
            <v>1000</v>
          </cell>
          <cell r="J8796">
            <v>0</v>
          </cell>
          <cell r="K8796">
            <v>1000</v>
          </cell>
          <cell r="L8796">
            <v>1000</v>
          </cell>
          <cell r="M8796">
            <v>0</v>
          </cell>
          <cell r="N8796">
            <v>0</v>
          </cell>
          <cell r="O8796">
            <v>1000</v>
          </cell>
          <cell r="P8796">
            <v>0</v>
          </cell>
        </row>
        <row r="8797">
          <cell r="A8797" t="str">
            <v>0012233106</v>
          </cell>
          <cell r="B8797">
            <v>12233</v>
          </cell>
          <cell r="C8797">
            <v>122330</v>
          </cell>
          <cell r="D8797" t="str">
            <v>BA5</v>
          </cell>
          <cell r="E8797">
            <v>106</v>
          </cell>
          <cell r="F8797">
            <v>1</v>
          </cell>
          <cell r="G8797">
            <v>1</v>
          </cell>
          <cell r="H8797">
            <v>35435</v>
          </cell>
          <cell r="I8797">
            <v>150</v>
          </cell>
          <cell r="J8797">
            <v>0</v>
          </cell>
          <cell r="K8797">
            <v>150</v>
          </cell>
          <cell r="L8797">
            <v>150</v>
          </cell>
          <cell r="M8797">
            <v>0</v>
          </cell>
          <cell r="N8797">
            <v>0</v>
          </cell>
          <cell r="O8797">
            <v>150</v>
          </cell>
          <cell r="P8797">
            <v>0</v>
          </cell>
        </row>
        <row r="8798">
          <cell r="A8798" t="str">
            <v>0012233301</v>
          </cell>
          <cell r="B8798">
            <v>12233</v>
          </cell>
          <cell r="C8798">
            <v>122330</v>
          </cell>
          <cell r="D8798" t="str">
            <v>BA5</v>
          </cell>
          <cell r="E8798">
            <v>301</v>
          </cell>
          <cell r="F8798">
            <v>1</v>
          </cell>
          <cell r="G8798">
            <v>1</v>
          </cell>
          <cell r="H8798" t="str">
            <v>/  /</v>
          </cell>
          <cell r="I8798">
            <v>0</v>
          </cell>
          <cell r="J8798">
            <v>0</v>
          </cell>
          <cell r="K8798">
            <v>16700</v>
          </cell>
          <cell r="L8798">
            <v>16700</v>
          </cell>
          <cell r="M8798">
            <v>0</v>
          </cell>
          <cell r="N8798">
            <v>0</v>
          </cell>
          <cell r="O8798">
            <v>16700</v>
          </cell>
          <cell r="P8798">
            <v>0</v>
          </cell>
        </row>
        <row r="8799">
          <cell r="A8799" t="str">
            <v>0012233511</v>
          </cell>
          <cell r="B8799">
            <v>12233</v>
          </cell>
          <cell r="C8799">
            <v>122330</v>
          </cell>
          <cell r="D8799" t="str">
            <v>BA5</v>
          </cell>
          <cell r="E8799">
            <v>511</v>
          </cell>
          <cell r="F8799">
            <v>1</v>
          </cell>
          <cell r="G8799">
            <v>1</v>
          </cell>
          <cell r="H8799" t="str">
            <v>/  /</v>
          </cell>
          <cell r="I8799">
            <v>0</v>
          </cell>
          <cell r="J8799">
            <v>0</v>
          </cell>
          <cell r="K8799">
            <v>810</v>
          </cell>
          <cell r="L8799">
            <v>810</v>
          </cell>
          <cell r="M8799">
            <v>0</v>
          </cell>
          <cell r="N8799">
            <v>810</v>
          </cell>
          <cell r="O8799">
            <v>810</v>
          </cell>
          <cell r="P8799">
            <v>0</v>
          </cell>
        </row>
        <row r="8800">
          <cell r="A8800" t="str">
            <v>0012233531</v>
          </cell>
          <cell r="B8800">
            <v>12233</v>
          </cell>
          <cell r="C8800">
            <v>122330</v>
          </cell>
          <cell r="D8800" t="str">
            <v>BA5</v>
          </cell>
          <cell r="E8800">
            <v>531</v>
          </cell>
          <cell r="F8800">
            <v>1</v>
          </cell>
          <cell r="G8800">
            <v>1</v>
          </cell>
          <cell r="H8800">
            <v>32517</v>
          </cell>
          <cell r="I8800">
            <v>5</v>
          </cell>
          <cell r="J8800">
            <v>0</v>
          </cell>
          <cell r="K8800">
            <v>5</v>
          </cell>
          <cell r="L8800">
            <v>5</v>
          </cell>
          <cell r="M8800">
            <v>0</v>
          </cell>
          <cell r="N8800">
            <v>0</v>
          </cell>
          <cell r="O8800">
            <v>5</v>
          </cell>
          <cell r="P8800">
            <v>0</v>
          </cell>
        </row>
        <row r="8801">
          <cell r="A8801" t="str">
            <v>0012233555</v>
          </cell>
          <cell r="B8801">
            <v>12233</v>
          </cell>
          <cell r="C8801">
            <v>122330</v>
          </cell>
          <cell r="D8801" t="str">
            <v>BA5</v>
          </cell>
          <cell r="E8801">
            <v>555</v>
          </cell>
          <cell r="F8801">
            <v>1</v>
          </cell>
          <cell r="G8801">
            <v>1</v>
          </cell>
          <cell r="H8801" t="str">
            <v>/  /</v>
          </cell>
          <cell r="I8801">
            <v>0</v>
          </cell>
          <cell r="J8801">
            <v>0</v>
          </cell>
          <cell r="K8801">
            <v>1670</v>
          </cell>
          <cell r="L8801">
            <v>1670</v>
          </cell>
          <cell r="M8801">
            <v>0</v>
          </cell>
          <cell r="N8801">
            <v>0</v>
          </cell>
          <cell r="O8801">
            <v>1670</v>
          </cell>
          <cell r="P8801">
            <v>0</v>
          </cell>
        </row>
        <row r="8802">
          <cell r="A8802" t="str">
            <v>0012233601</v>
          </cell>
          <cell r="B8802">
            <v>12233</v>
          </cell>
          <cell r="C8802">
            <v>122330</v>
          </cell>
          <cell r="D8802" t="str">
            <v>BA5</v>
          </cell>
          <cell r="E8802">
            <v>601</v>
          </cell>
          <cell r="F8802">
            <v>1</v>
          </cell>
          <cell r="G8802">
            <v>1</v>
          </cell>
          <cell r="H8802" t="str">
            <v>/  /</v>
          </cell>
          <cell r="I8802">
            <v>0</v>
          </cell>
          <cell r="J8802">
            <v>0</v>
          </cell>
          <cell r="K8802">
            <v>14215</v>
          </cell>
          <cell r="L8802">
            <v>14215</v>
          </cell>
          <cell r="M8802">
            <v>0</v>
          </cell>
          <cell r="N8802">
            <v>0</v>
          </cell>
          <cell r="O8802">
            <v>14215</v>
          </cell>
          <cell r="P8802">
            <v>0</v>
          </cell>
        </row>
        <row r="8803">
          <cell r="A8803" t="str">
            <v>0012233701</v>
          </cell>
          <cell r="B8803">
            <v>12233</v>
          </cell>
          <cell r="C8803">
            <v>122330</v>
          </cell>
          <cell r="D8803" t="str">
            <v>BA5</v>
          </cell>
          <cell r="E8803">
            <v>701</v>
          </cell>
          <cell r="F8803">
            <v>1</v>
          </cell>
          <cell r="G8803">
            <v>1</v>
          </cell>
          <cell r="H8803" t="str">
            <v>/  /</v>
          </cell>
          <cell r="I8803">
            <v>0</v>
          </cell>
          <cell r="J8803">
            <v>0</v>
          </cell>
          <cell r="K8803">
            <v>14215</v>
          </cell>
          <cell r="L8803">
            <v>14215</v>
          </cell>
          <cell r="M8803">
            <v>0</v>
          </cell>
          <cell r="N8803">
            <v>0</v>
          </cell>
          <cell r="O8803">
            <v>14215</v>
          </cell>
          <cell r="P8803">
            <v>0</v>
          </cell>
        </row>
        <row r="8804">
          <cell r="A8804" t="str">
            <v>0012233910</v>
          </cell>
          <cell r="B8804">
            <v>12233</v>
          </cell>
          <cell r="C8804">
            <v>122330</v>
          </cell>
          <cell r="D8804" t="str">
            <v>BA5</v>
          </cell>
          <cell r="E8804">
            <v>910</v>
          </cell>
          <cell r="F8804">
            <v>1</v>
          </cell>
          <cell r="G8804">
            <v>1</v>
          </cell>
          <cell r="H8804" t="str">
            <v>/  /</v>
          </cell>
          <cell r="I8804">
            <v>0</v>
          </cell>
          <cell r="J8804">
            <v>0</v>
          </cell>
          <cell r="K8804">
            <v>16700</v>
          </cell>
          <cell r="L8804">
            <v>16700</v>
          </cell>
          <cell r="M8804">
            <v>0</v>
          </cell>
          <cell r="N8804">
            <v>0</v>
          </cell>
          <cell r="O8804">
            <v>16700</v>
          </cell>
          <cell r="P8804">
            <v>0</v>
          </cell>
        </row>
        <row r="8805">
          <cell r="A8805" t="str">
            <v>0012233951</v>
          </cell>
          <cell r="B8805">
            <v>12233</v>
          </cell>
          <cell r="C8805">
            <v>122330</v>
          </cell>
          <cell r="D8805" t="str">
            <v>BA5</v>
          </cell>
          <cell r="E8805">
            <v>951</v>
          </cell>
          <cell r="F8805">
            <v>1</v>
          </cell>
          <cell r="G8805">
            <v>1</v>
          </cell>
          <cell r="H8805" t="str">
            <v>31/12/01</v>
          </cell>
          <cell r="I8805">
            <v>0</v>
          </cell>
          <cell r="J8805">
            <v>0</v>
          </cell>
          <cell r="K8805">
            <v>473</v>
          </cell>
          <cell r="L8805">
            <v>473</v>
          </cell>
          <cell r="M8805">
            <v>0</v>
          </cell>
          <cell r="N8805">
            <v>0</v>
          </cell>
          <cell r="O8805">
            <v>473</v>
          </cell>
          <cell r="P8805">
            <v>0</v>
          </cell>
        </row>
        <row r="8806">
          <cell r="A8806" t="str">
            <v>0012235101</v>
          </cell>
          <cell r="B8806">
            <v>12235</v>
          </cell>
          <cell r="C8806">
            <v>122350</v>
          </cell>
          <cell r="D8806" t="str">
            <v>G5C</v>
          </cell>
          <cell r="E8806">
            <v>101</v>
          </cell>
          <cell r="F8806">
            <v>1</v>
          </cell>
          <cell r="G8806">
            <v>1</v>
          </cell>
          <cell r="H8806" t="str">
            <v>15/11/07</v>
          </cell>
          <cell r="I8806">
            <v>6475</v>
          </cell>
          <cell r="J8806">
            <v>0</v>
          </cell>
          <cell r="K8806">
            <v>6475</v>
          </cell>
          <cell r="L8806">
            <v>6475</v>
          </cell>
          <cell r="M8806">
            <v>0</v>
          </cell>
          <cell r="N8806">
            <v>0</v>
          </cell>
          <cell r="O8806">
            <v>6475</v>
          </cell>
          <cell r="P8806">
            <v>0</v>
          </cell>
        </row>
        <row r="8807">
          <cell r="A8807" t="str">
            <v>0012235103</v>
          </cell>
          <cell r="B8807">
            <v>12235</v>
          </cell>
          <cell r="C8807">
            <v>122350</v>
          </cell>
          <cell r="D8807" t="str">
            <v>G5C</v>
          </cell>
          <cell r="E8807">
            <v>103</v>
          </cell>
          <cell r="F8807">
            <v>1</v>
          </cell>
          <cell r="G8807">
            <v>1</v>
          </cell>
          <cell r="H8807">
            <v>36537</v>
          </cell>
          <cell r="I8807">
            <v>800</v>
          </cell>
          <cell r="J8807">
            <v>0</v>
          </cell>
          <cell r="K8807">
            <v>800</v>
          </cell>
          <cell r="L8807">
            <v>800</v>
          </cell>
          <cell r="M8807">
            <v>0</v>
          </cell>
          <cell r="N8807">
            <v>0</v>
          </cell>
          <cell r="O8807">
            <v>800</v>
          </cell>
          <cell r="P8807">
            <v>0</v>
          </cell>
        </row>
        <row r="8808">
          <cell r="A8808" t="str">
            <v>0012235106</v>
          </cell>
          <cell r="B8808">
            <v>12235</v>
          </cell>
          <cell r="C8808">
            <v>122350</v>
          </cell>
          <cell r="D8808" t="str">
            <v>G5C</v>
          </cell>
          <cell r="E8808">
            <v>106</v>
          </cell>
          <cell r="F8808">
            <v>1</v>
          </cell>
          <cell r="G8808">
            <v>1</v>
          </cell>
          <cell r="H8808" t="str">
            <v>15/01/00</v>
          </cell>
          <cell r="I8808">
            <v>150</v>
          </cell>
          <cell r="J8808">
            <v>0</v>
          </cell>
          <cell r="K8808">
            <v>150</v>
          </cell>
          <cell r="L8808">
            <v>150</v>
          </cell>
          <cell r="M8808">
            <v>0</v>
          </cell>
          <cell r="N8808">
            <v>0</v>
          </cell>
          <cell r="O8808">
            <v>150</v>
          </cell>
          <cell r="P8808">
            <v>0</v>
          </cell>
        </row>
        <row r="8809">
          <cell r="A8809" t="str">
            <v>0012235301</v>
          </cell>
          <cell r="B8809">
            <v>12235</v>
          </cell>
          <cell r="C8809">
            <v>122350</v>
          </cell>
          <cell r="D8809" t="str">
            <v>G5C</v>
          </cell>
          <cell r="E8809">
            <v>301</v>
          </cell>
          <cell r="F8809">
            <v>1</v>
          </cell>
          <cell r="G8809">
            <v>1</v>
          </cell>
          <cell r="H8809" t="str">
            <v>/  /</v>
          </cell>
          <cell r="I8809">
            <v>0</v>
          </cell>
          <cell r="J8809">
            <v>0</v>
          </cell>
          <cell r="K8809">
            <v>7425</v>
          </cell>
          <cell r="L8809">
            <v>7425</v>
          </cell>
          <cell r="M8809">
            <v>0</v>
          </cell>
          <cell r="N8809">
            <v>0</v>
          </cell>
          <cell r="O8809">
            <v>7425</v>
          </cell>
          <cell r="P8809">
            <v>0</v>
          </cell>
        </row>
        <row r="8810">
          <cell r="A8810" t="str">
            <v>0012235511</v>
          </cell>
          <cell r="B8810">
            <v>12235</v>
          </cell>
          <cell r="C8810">
            <v>122350</v>
          </cell>
          <cell r="D8810" t="str">
            <v>G5C</v>
          </cell>
          <cell r="E8810">
            <v>511</v>
          </cell>
          <cell r="F8810">
            <v>1</v>
          </cell>
          <cell r="G8810">
            <v>1</v>
          </cell>
          <cell r="H8810" t="str">
            <v>00/00/00</v>
          </cell>
          <cell r="I8810">
            <v>0</v>
          </cell>
          <cell r="J8810">
            <v>0</v>
          </cell>
          <cell r="K8810">
            <v>900</v>
          </cell>
          <cell r="L8810">
            <v>900</v>
          </cell>
          <cell r="M8810">
            <v>0</v>
          </cell>
          <cell r="N8810">
            <v>900</v>
          </cell>
          <cell r="O8810">
            <v>900</v>
          </cell>
          <cell r="P8810">
            <v>0</v>
          </cell>
        </row>
        <row r="8811">
          <cell r="A8811" t="str">
            <v>0012235601</v>
          </cell>
          <cell r="B8811">
            <v>12235</v>
          </cell>
          <cell r="C8811">
            <v>122350</v>
          </cell>
          <cell r="D8811" t="str">
            <v>G5C</v>
          </cell>
          <cell r="E8811">
            <v>601</v>
          </cell>
          <cell r="F8811">
            <v>1</v>
          </cell>
          <cell r="G8811">
            <v>1</v>
          </cell>
          <cell r="H8811" t="str">
            <v>/  /</v>
          </cell>
          <cell r="I8811">
            <v>0</v>
          </cell>
          <cell r="J8811">
            <v>0</v>
          </cell>
          <cell r="K8811">
            <v>6525</v>
          </cell>
          <cell r="L8811">
            <v>6525</v>
          </cell>
          <cell r="M8811">
            <v>0</v>
          </cell>
          <cell r="N8811">
            <v>0</v>
          </cell>
          <cell r="O8811">
            <v>6525</v>
          </cell>
          <cell r="P8811">
            <v>0</v>
          </cell>
        </row>
        <row r="8812">
          <cell r="A8812" t="str">
            <v>0012235701</v>
          </cell>
          <cell r="B8812">
            <v>12235</v>
          </cell>
          <cell r="C8812">
            <v>122350</v>
          </cell>
          <cell r="D8812" t="str">
            <v>G5C</v>
          </cell>
          <cell r="E8812">
            <v>701</v>
          </cell>
          <cell r="F8812">
            <v>1</v>
          </cell>
          <cell r="G8812">
            <v>1</v>
          </cell>
          <cell r="H8812" t="str">
            <v>/  /</v>
          </cell>
          <cell r="I8812">
            <v>0</v>
          </cell>
          <cell r="J8812">
            <v>0</v>
          </cell>
          <cell r="K8812">
            <v>6525</v>
          </cell>
          <cell r="L8812">
            <v>6525</v>
          </cell>
          <cell r="M8812">
            <v>0</v>
          </cell>
          <cell r="N8812">
            <v>0</v>
          </cell>
          <cell r="O8812">
            <v>6525</v>
          </cell>
          <cell r="P8812">
            <v>0</v>
          </cell>
        </row>
        <row r="8813">
          <cell r="A8813" t="str">
            <v>0012235910</v>
          </cell>
          <cell r="B8813">
            <v>12235</v>
          </cell>
          <cell r="C8813">
            <v>122350</v>
          </cell>
          <cell r="D8813" t="str">
            <v>G5C</v>
          </cell>
          <cell r="E8813">
            <v>910</v>
          </cell>
          <cell r="F8813">
            <v>1</v>
          </cell>
          <cell r="G8813">
            <v>1</v>
          </cell>
          <cell r="H8813" t="str">
            <v>/  /</v>
          </cell>
          <cell r="I8813">
            <v>0</v>
          </cell>
          <cell r="J8813">
            <v>0</v>
          </cell>
          <cell r="K8813">
            <v>7425</v>
          </cell>
          <cell r="L8813">
            <v>7425</v>
          </cell>
          <cell r="M8813">
            <v>0</v>
          </cell>
          <cell r="N8813">
            <v>0</v>
          </cell>
          <cell r="O8813">
            <v>7425</v>
          </cell>
          <cell r="P8813">
            <v>0</v>
          </cell>
        </row>
        <row r="8814">
          <cell r="A8814" t="str">
            <v>0012235951</v>
          </cell>
          <cell r="B8814">
            <v>12235</v>
          </cell>
          <cell r="C8814">
            <v>122350</v>
          </cell>
          <cell r="D8814" t="str">
            <v>G5C</v>
          </cell>
          <cell r="E8814">
            <v>951</v>
          </cell>
          <cell r="F8814">
            <v>1</v>
          </cell>
          <cell r="G8814">
            <v>1</v>
          </cell>
          <cell r="H8814" t="str">
            <v>31/12/01</v>
          </cell>
          <cell r="I8814">
            <v>0</v>
          </cell>
          <cell r="J8814">
            <v>0</v>
          </cell>
          <cell r="K8814">
            <v>653</v>
          </cell>
          <cell r="L8814">
            <v>653</v>
          </cell>
          <cell r="M8814">
            <v>0</v>
          </cell>
          <cell r="N8814">
            <v>0</v>
          </cell>
          <cell r="O8814">
            <v>653</v>
          </cell>
          <cell r="P8814">
            <v>0</v>
          </cell>
        </row>
        <row r="8815">
          <cell r="A8815" t="str">
            <v>0012238101</v>
          </cell>
          <cell r="B8815">
            <v>12238</v>
          </cell>
          <cell r="C8815">
            <v>122380</v>
          </cell>
          <cell r="D8815">
            <v>622</v>
          </cell>
          <cell r="E8815">
            <v>101</v>
          </cell>
          <cell r="F8815">
            <v>1</v>
          </cell>
          <cell r="G8815">
            <v>1</v>
          </cell>
          <cell r="H8815">
            <v>39089</v>
          </cell>
          <cell r="I8815">
            <v>16780</v>
          </cell>
          <cell r="J8815">
            <v>0</v>
          </cell>
          <cell r="K8815">
            <v>16780</v>
          </cell>
          <cell r="L8815">
            <v>16780</v>
          </cell>
          <cell r="M8815">
            <v>0</v>
          </cell>
          <cell r="N8815">
            <v>0</v>
          </cell>
          <cell r="O8815">
            <v>16780</v>
          </cell>
          <cell r="P8815">
            <v>0</v>
          </cell>
        </row>
        <row r="8816">
          <cell r="A8816" t="str">
            <v>0012238104</v>
          </cell>
          <cell r="B8816">
            <v>12238</v>
          </cell>
          <cell r="C8816">
            <v>122380</v>
          </cell>
          <cell r="D8816">
            <v>622</v>
          </cell>
          <cell r="E8816">
            <v>104</v>
          </cell>
          <cell r="F8816">
            <v>1</v>
          </cell>
          <cell r="G8816">
            <v>1</v>
          </cell>
          <cell r="H8816">
            <v>39085</v>
          </cell>
          <cell r="I8816">
            <v>3150</v>
          </cell>
          <cell r="J8816">
            <v>0</v>
          </cell>
          <cell r="K8816">
            <v>3150</v>
          </cell>
          <cell r="L8816">
            <v>3150</v>
          </cell>
          <cell r="M8816">
            <v>0</v>
          </cell>
          <cell r="N8816">
            <v>0</v>
          </cell>
          <cell r="O8816">
            <v>3150</v>
          </cell>
          <cell r="P8816">
            <v>0</v>
          </cell>
        </row>
        <row r="8817">
          <cell r="A8817" t="str">
            <v>0012238301</v>
          </cell>
          <cell r="B8817">
            <v>12238</v>
          </cell>
          <cell r="C8817">
            <v>122380</v>
          </cell>
          <cell r="D8817">
            <v>622</v>
          </cell>
          <cell r="E8817">
            <v>301</v>
          </cell>
          <cell r="F8817">
            <v>1</v>
          </cell>
          <cell r="G8817">
            <v>1</v>
          </cell>
          <cell r="H8817" t="str">
            <v>/  /</v>
          </cell>
          <cell r="I8817">
            <v>0</v>
          </cell>
          <cell r="J8817">
            <v>0</v>
          </cell>
          <cell r="K8817">
            <v>19930</v>
          </cell>
          <cell r="L8817">
            <v>19930</v>
          </cell>
          <cell r="M8817">
            <v>0</v>
          </cell>
          <cell r="N8817">
            <v>0</v>
          </cell>
          <cell r="O8817">
            <v>19930</v>
          </cell>
          <cell r="P8817">
            <v>0</v>
          </cell>
        </row>
        <row r="8818">
          <cell r="A8818" t="str">
            <v>0012238511</v>
          </cell>
          <cell r="B8818">
            <v>12238</v>
          </cell>
          <cell r="C8818">
            <v>122380</v>
          </cell>
          <cell r="D8818">
            <v>622</v>
          </cell>
          <cell r="E8818">
            <v>511</v>
          </cell>
          <cell r="F8818">
            <v>1</v>
          </cell>
          <cell r="G8818">
            <v>1</v>
          </cell>
          <cell r="H8818" t="str">
            <v>31/07/00</v>
          </cell>
          <cell r="I8818">
            <v>0</v>
          </cell>
          <cell r="J8818">
            <v>0</v>
          </cell>
          <cell r="K8818">
            <v>900</v>
          </cell>
          <cell r="L8818">
            <v>900</v>
          </cell>
          <cell r="M8818">
            <v>0</v>
          </cell>
          <cell r="N8818">
            <v>900</v>
          </cell>
          <cell r="O8818">
            <v>900</v>
          </cell>
          <cell r="P8818">
            <v>0</v>
          </cell>
        </row>
        <row r="8819">
          <cell r="A8819" t="str">
            <v>0012238523</v>
          </cell>
          <cell r="B8819">
            <v>12238</v>
          </cell>
          <cell r="C8819">
            <v>122380</v>
          </cell>
          <cell r="D8819">
            <v>622</v>
          </cell>
          <cell r="E8819">
            <v>523</v>
          </cell>
          <cell r="F8819">
            <v>1</v>
          </cell>
          <cell r="G8819">
            <v>1</v>
          </cell>
          <cell r="H8819">
            <v>33612</v>
          </cell>
          <cell r="I8819">
            <v>1</v>
          </cell>
          <cell r="J8819">
            <v>0</v>
          </cell>
          <cell r="K8819">
            <v>1</v>
          </cell>
          <cell r="L8819">
            <v>1</v>
          </cell>
          <cell r="M8819">
            <v>0</v>
          </cell>
          <cell r="N8819">
            <v>0</v>
          </cell>
          <cell r="O8819">
            <v>1</v>
          </cell>
          <cell r="P8819">
            <v>0</v>
          </cell>
        </row>
        <row r="8820">
          <cell r="A8820" t="str">
            <v>0012238531</v>
          </cell>
          <cell r="B8820">
            <v>12238</v>
          </cell>
          <cell r="C8820">
            <v>122380</v>
          </cell>
          <cell r="D8820">
            <v>622</v>
          </cell>
          <cell r="E8820">
            <v>531</v>
          </cell>
          <cell r="F8820">
            <v>1</v>
          </cell>
          <cell r="G8820">
            <v>1</v>
          </cell>
          <cell r="H8820" t="str">
            <v>00/00/00</v>
          </cell>
          <cell r="I8820">
            <v>3</v>
          </cell>
          <cell r="J8820">
            <v>0</v>
          </cell>
          <cell r="K8820">
            <v>3</v>
          </cell>
          <cell r="L8820">
            <v>3</v>
          </cell>
          <cell r="M8820">
            <v>0</v>
          </cell>
          <cell r="N8820">
            <v>0</v>
          </cell>
          <cell r="O8820">
            <v>3</v>
          </cell>
          <cell r="P8820">
            <v>0</v>
          </cell>
        </row>
        <row r="8821">
          <cell r="A8821" t="str">
            <v>0012238601</v>
          </cell>
          <cell r="B8821">
            <v>12238</v>
          </cell>
          <cell r="C8821">
            <v>122380</v>
          </cell>
          <cell r="D8821">
            <v>622</v>
          </cell>
          <cell r="E8821">
            <v>601</v>
          </cell>
          <cell r="F8821">
            <v>1</v>
          </cell>
          <cell r="G8821">
            <v>1</v>
          </cell>
          <cell r="H8821" t="str">
            <v>/  /</v>
          </cell>
          <cell r="I8821">
            <v>0</v>
          </cell>
          <cell r="J8821">
            <v>0</v>
          </cell>
          <cell r="K8821">
            <v>19026</v>
          </cell>
          <cell r="L8821">
            <v>19026</v>
          </cell>
          <cell r="M8821">
            <v>0</v>
          </cell>
          <cell r="N8821">
            <v>0</v>
          </cell>
          <cell r="O8821">
            <v>19026</v>
          </cell>
          <cell r="P8821">
            <v>0</v>
          </cell>
        </row>
        <row r="8822">
          <cell r="A8822" t="str">
            <v>0012238701</v>
          </cell>
          <cell r="B8822">
            <v>12238</v>
          </cell>
          <cell r="C8822">
            <v>122380</v>
          </cell>
          <cell r="D8822">
            <v>622</v>
          </cell>
          <cell r="E8822">
            <v>701</v>
          </cell>
          <cell r="F8822">
            <v>1</v>
          </cell>
          <cell r="G8822">
            <v>1</v>
          </cell>
          <cell r="H8822" t="str">
            <v>/  /</v>
          </cell>
          <cell r="I8822">
            <v>0</v>
          </cell>
          <cell r="J8822">
            <v>0</v>
          </cell>
          <cell r="K8822">
            <v>19026</v>
          </cell>
          <cell r="L8822">
            <v>19026</v>
          </cell>
          <cell r="M8822">
            <v>0</v>
          </cell>
          <cell r="N8822">
            <v>0</v>
          </cell>
          <cell r="O8822">
            <v>19026</v>
          </cell>
          <cell r="P8822">
            <v>0</v>
          </cell>
        </row>
        <row r="8823">
          <cell r="A8823" t="str">
            <v>0012238910</v>
          </cell>
          <cell r="B8823">
            <v>12238</v>
          </cell>
          <cell r="C8823">
            <v>122380</v>
          </cell>
          <cell r="D8823">
            <v>622</v>
          </cell>
          <cell r="E8823">
            <v>910</v>
          </cell>
          <cell r="F8823">
            <v>1</v>
          </cell>
          <cell r="G8823">
            <v>1</v>
          </cell>
          <cell r="H8823" t="str">
            <v>/  /</v>
          </cell>
          <cell r="I8823">
            <v>0</v>
          </cell>
          <cell r="J8823">
            <v>0</v>
          </cell>
          <cell r="K8823">
            <v>19930</v>
          </cell>
          <cell r="L8823">
            <v>19930</v>
          </cell>
          <cell r="M8823">
            <v>0</v>
          </cell>
          <cell r="N8823">
            <v>0</v>
          </cell>
          <cell r="O8823">
            <v>19930</v>
          </cell>
          <cell r="P8823">
            <v>0</v>
          </cell>
        </row>
        <row r="8824">
          <cell r="A8824" t="str">
            <v>0012238951</v>
          </cell>
          <cell r="B8824">
            <v>12238</v>
          </cell>
          <cell r="C8824">
            <v>122380</v>
          </cell>
          <cell r="D8824">
            <v>622</v>
          </cell>
          <cell r="E8824">
            <v>951</v>
          </cell>
          <cell r="F8824">
            <v>1</v>
          </cell>
          <cell r="G8824">
            <v>1</v>
          </cell>
          <cell r="H8824" t="str">
            <v>31/12/01</v>
          </cell>
          <cell r="I8824">
            <v>0</v>
          </cell>
          <cell r="J8824">
            <v>0</v>
          </cell>
          <cell r="K8824">
            <v>653</v>
          </cell>
          <cell r="L8824">
            <v>653</v>
          </cell>
          <cell r="M8824">
            <v>0</v>
          </cell>
          <cell r="N8824">
            <v>0</v>
          </cell>
          <cell r="O8824">
            <v>653</v>
          </cell>
          <cell r="P8824">
            <v>0</v>
          </cell>
        </row>
        <row r="8825">
          <cell r="A8825" t="str">
            <v>0012243101</v>
          </cell>
          <cell r="B8825">
            <v>12243</v>
          </cell>
          <cell r="C8825">
            <v>122430</v>
          </cell>
          <cell r="D8825">
            <v>756</v>
          </cell>
          <cell r="E8825">
            <v>101</v>
          </cell>
          <cell r="F8825">
            <v>1</v>
          </cell>
          <cell r="G8825">
            <v>1</v>
          </cell>
          <cell r="H8825">
            <v>39089</v>
          </cell>
          <cell r="I8825">
            <v>10934</v>
          </cell>
          <cell r="J8825">
            <v>0</v>
          </cell>
          <cell r="K8825">
            <v>10934</v>
          </cell>
          <cell r="L8825">
            <v>10934</v>
          </cell>
          <cell r="M8825">
            <v>0</v>
          </cell>
          <cell r="N8825">
            <v>0</v>
          </cell>
          <cell r="O8825">
            <v>10934</v>
          </cell>
          <cell r="P8825">
            <v>0</v>
          </cell>
        </row>
        <row r="8826">
          <cell r="A8826" t="str">
            <v>0012243106</v>
          </cell>
          <cell r="B8826">
            <v>12243</v>
          </cell>
          <cell r="C8826">
            <v>122430</v>
          </cell>
          <cell r="D8826">
            <v>756</v>
          </cell>
          <cell r="E8826">
            <v>106</v>
          </cell>
          <cell r="F8826">
            <v>1</v>
          </cell>
          <cell r="G8826">
            <v>1</v>
          </cell>
          <cell r="H8826">
            <v>35711</v>
          </cell>
          <cell r="I8826">
            <v>150</v>
          </cell>
          <cell r="J8826">
            <v>0</v>
          </cell>
          <cell r="K8826">
            <v>150</v>
          </cell>
          <cell r="L8826">
            <v>150</v>
          </cell>
          <cell r="M8826">
            <v>0</v>
          </cell>
          <cell r="N8826">
            <v>0</v>
          </cell>
          <cell r="O8826">
            <v>150</v>
          </cell>
          <cell r="P8826">
            <v>0</v>
          </cell>
        </row>
        <row r="8827">
          <cell r="A8827" t="str">
            <v>0012243263</v>
          </cell>
          <cell r="B8827">
            <v>12243</v>
          </cell>
          <cell r="C8827">
            <v>122430</v>
          </cell>
          <cell r="D8827">
            <v>756</v>
          </cell>
          <cell r="E8827">
            <v>263</v>
          </cell>
          <cell r="F8827">
            <v>1</v>
          </cell>
          <cell r="G8827">
            <v>1</v>
          </cell>
          <cell r="H8827">
            <v>39630</v>
          </cell>
          <cell r="I8827">
            <v>0</v>
          </cell>
          <cell r="J8827">
            <v>0</v>
          </cell>
          <cell r="K8827">
            <v>338.3</v>
          </cell>
          <cell r="L8827">
            <v>338.3</v>
          </cell>
          <cell r="M8827">
            <v>0</v>
          </cell>
          <cell r="N8827">
            <v>0</v>
          </cell>
          <cell r="O8827">
            <v>338.3</v>
          </cell>
          <cell r="P8827">
            <v>0</v>
          </cell>
        </row>
        <row r="8828">
          <cell r="A8828" t="str">
            <v>0012243301</v>
          </cell>
          <cell r="B8828">
            <v>12243</v>
          </cell>
          <cell r="C8828">
            <v>122430</v>
          </cell>
          <cell r="D8828">
            <v>756</v>
          </cell>
          <cell r="E8828">
            <v>301</v>
          </cell>
          <cell r="F8828">
            <v>1</v>
          </cell>
          <cell r="G8828">
            <v>1</v>
          </cell>
          <cell r="H8828" t="str">
            <v>/  /</v>
          </cell>
          <cell r="I8828">
            <v>0</v>
          </cell>
          <cell r="J8828">
            <v>0</v>
          </cell>
          <cell r="K8828">
            <v>11422.3</v>
          </cell>
          <cell r="L8828">
            <v>11422.3</v>
          </cell>
          <cell r="M8828">
            <v>0</v>
          </cell>
          <cell r="N8828">
            <v>0</v>
          </cell>
          <cell r="O8828">
            <v>11422.3</v>
          </cell>
          <cell r="P8828">
            <v>0</v>
          </cell>
        </row>
        <row r="8829">
          <cell r="A8829" t="str">
            <v>0012243511</v>
          </cell>
          <cell r="B8829">
            <v>12243</v>
          </cell>
          <cell r="C8829">
            <v>122430</v>
          </cell>
          <cell r="D8829">
            <v>756</v>
          </cell>
          <cell r="E8829">
            <v>511</v>
          </cell>
          <cell r="F8829">
            <v>1</v>
          </cell>
          <cell r="G8829">
            <v>1</v>
          </cell>
          <cell r="H8829" t="str">
            <v>/  /</v>
          </cell>
          <cell r="I8829">
            <v>0</v>
          </cell>
          <cell r="J8829">
            <v>0</v>
          </cell>
          <cell r="K8829">
            <v>900</v>
          </cell>
          <cell r="L8829">
            <v>900</v>
          </cell>
          <cell r="M8829">
            <v>0</v>
          </cell>
          <cell r="N8829">
            <v>900</v>
          </cell>
          <cell r="O8829">
            <v>900</v>
          </cell>
          <cell r="P8829">
            <v>0</v>
          </cell>
        </row>
        <row r="8830">
          <cell r="A8830" t="str">
            <v>0012243523</v>
          </cell>
          <cell r="B8830">
            <v>12243</v>
          </cell>
          <cell r="C8830">
            <v>122430</v>
          </cell>
          <cell r="D8830">
            <v>756</v>
          </cell>
          <cell r="E8830">
            <v>523</v>
          </cell>
          <cell r="F8830">
            <v>1</v>
          </cell>
          <cell r="G8830">
            <v>1</v>
          </cell>
          <cell r="H8830">
            <v>33612</v>
          </cell>
          <cell r="I8830">
            <v>1</v>
          </cell>
          <cell r="J8830">
            <v>0</v>
          </cell>
          <cell r="K8830">
            <v>1</v>
          </cell>
          <cell r="L8830">
            <v>1</v>
          </cell>
          <cell r="M8830">
            <v>0</v>
          </cell>
          <cell r="N8830">
            <v>0</v>
          </cell>
          <cell r="O8830">
            <v>1</v>
          </cell>
          <cell r="P8830">
            <v>0</v>
          </cell>
        </row>
        <row r="8831">
          <cell r="A8831" t="str">
            <v>0012243531</v>
          </cell>
          <cell r="B8831">
            <v>12243</v>
          </cell>
          <cell r="C8831">
            <v>122430</v>
          </cell>
          <cell r="D8831">
            <v>756</v>
          </cell>
          <cell r="E8831">
            <v>531</v>
          </cell>
          <cell r="F8831">
            <v>1</v>
          </cell>
          <cell r="G8831">
            <v>1</v>
          </cell>
          <cell r="H8831">
            <v>33243</v>
          </cell>
          <cell r="I8831">
            <v>5</v>
          </cell>
          <cell r="J8831">
            <v>0</v>
          </cell>
          <cell r="K8831">
            <v>5</v>
          </cell>
          <cell r="L8831">
            <v>5</v>
          </cell>
          <cell r="M8831">
            <v>0</v>
          </cell>
          <cell r="N8831">
            <v>0</v>
          </cell>
          <cell r="O8831">
            <v>5</v>
          </cell>
          <cell r="P8831">
            <v>0</v>
          </cell>
        </row>
        <row r="8832">
          <cell r="A8832" t="str">
            <v>0012243555</v>
          </cell>
          <cell r="B8832">
            <v>12243</v>
          </cell>
          <cell r="C8832">
            <v>122430</v>
          </cell>
          <cell r="D8832">
            <v>756</v>
          </cell>
          <cell r="E8832">
            <v>555</v>
          </cell>
          <cell r="F8832">
            <v>1</v>
          </cell>
          <cell r="G8832">
            <v>1</v>
          </cell>
          <cell r="H8832" t="str">
            <v>/  /</v>
          </cell>
          <cell r="I8832">
            <v>0</v>
          </cell>
          <cell r="J8832">
            <v>0</v>
          </cell>
          <cell r="K8832">
            <v>500</v>
          </cell>
          <cell r="L8832">
            <v>500</v>
          </cell>
          <cell r="M8832">
            <v>0</v>
          </cell>
          <cell r="N8832">
            <v>0</v>
          </cell>
          <cell r="O8832">
            <v>500</v>
          </cell>
          <cell r="P8832">
            <v>0</v>
          </cell>
        </row>
        <row r="8833">
          <cell r="A8833" t="str">
            <v>0012243601</v>
          </cell>
          <cell r="B8833">
            <v>12243</v>
          </cell>
          <cell r="C8833">
            <v>122430</v>
          </cell>
          <cell r="D8833">
            <v>756</v>
          </cell>
          <cell r="E8833">
            <v>601</v>
          </cell>
          <cell r="F8833">
            <v>1</v>
          </cell>
          <cell r="G8833">
            <v>1</v>
          </cell>
          <cell r="H8833" t="str">
            <v>/  /</v>
          </cell>
          <cell r="I8833">
            <v>0</v>
          </cell>
          <cell r="J8833">
            <v>0</v>
          </cell>
          <cell r="K8833">
            <v>10016.299999999999</v>
          </cell>
          <cell r="L8833">
            <v>10016.299999999999</v>
          </cell>
          <cell r="M8833">
            <v>0</v>
          </cell>
          <cell r="N8833">
            <v>0</v>
          </cell>
          <cell r="O8833">
            <v>10016.299999999999</v>
          </cell>
          <cell r="P8833">
            <v>0</v>
          </cell>
        </row>
        <row r="8834">
          <cell r="A8834" t="str">
            <v>0012243701</v>
          </cell>
          <cell r="B8834">
            <v>12243</v>
          </cell>
          <cell r="C8834">
            <v>122430</v>
          </cell>
          <cell r="D8834">
            <v>756</v>
          </cell>
          <cell r="E8834">
            <v>701</v>
          </cell>
          <cell r="F8834">
            <v>1</v>
          </cell>
          <cell r="G8834">
            <v>1</v>
          </cell>
          <cell r="H8834" t="str">
            <v>/  /</v>
          </cell>
          <cell r="I8834">
            <v>0</v>
          </cell>
          <cell r="J8834">
            <v>0</v>
          </cell>
          <cell r="K8834">
            <v>10016.299999999999</v>
          </cell>
          <cell r="L8834">
            <v>10016.299999999999</v>
          </cell>
          <cell r="M8834">
            <v>0</v>
          </cell>
          <cell r="N8834">
            <v>0</v>
          </cell>
          <cell r="O8834">
            <v>10016.299999999999</v>
          </cell>
          <cell r="P8834">
            <v>0</v>
          </cell>
        </row>
        <row r="8835">
          <cell r="A8835" t="str">
            <v>0012243910</v>
          </cell>
          <cell r="B8835">
            <v>12243</v>
          </cell>
          <cell r="C8835">
            <v>122430</v>
          </cell>
          <cell r="D8835">
            <v>756</v>
          </cell>
          <cell r="E8835">
            <v>910</v>
          </cell>
          <cell r="F8835">
            <v>1</v>
          </cell>
          <cell r="G8835">
            <v>1</v>
          </cell>
          <cell r="H8835" t="str">
            <v>/  /</v>
          </cell>
          <cell r="I8835">
            <v>0</v>
          </cell>
          <cell r="J8835">
            <v>0</v>
          </cell>
          <cell r="K8835">
            <v>11084</v>
          </cell>
          <cell r="L8835">
            <v>11084</v>
          </cell>
          <cell r="M8835">
            <v>0</v>
          </cell>
          <cell r="N8835">
            <v>0</v>
          </cell>
          <cell r="O8835">
            <v>11084</v>
          </cell>
          <cell r="P8835">
            <v>0</v>
          </cell>
        </row>
        <row r="8836">
          <cell r="A8836" t="str">
            <v>0012243951</v>
          </cell>
          <cell r="B8836">
            <v>12243</v>
          </cell>
          <cell r="C8836">
            <v>122430</v>
          </cell>
          <cell r="D8836">
            <v>756</v>
          </cell>
          <cell r="E8836">
            <v>951</v>
          </cell>
          <cell r="F8836">
            <v>1</v>
          </cell>
          <cell r="G8836">
            <v>1</v>
          </cell>
          <cell r="H8836" t="str">
            <v>31/12/01</v>
          </cell>
          <cell r="I8836">
            <v>0</v>
          </cell>
          <cell r="J8836">
            <v>0</v>
          </cell>
          <cell r="K8836">
            <v>653</v>
          </cell>
          <cell r="L8836">
            <v>653</v>
          </cell>
          <cell r="M8836">
            <v>0</v>
          </cell>
          <cell r="N8836">
            <v>0</v>
          </cell>
          <cell r="O8836">
            <v>653</v>
          </cell>
          <cell r="P8836">
            <v>0</v>
          </cell>
        </row>
        <row r="8837">
          <cell r="A8837" t="str">
            <v>0012246101</v>
          </cell>
          <cell r="B8837">
            <v>12246</v>
          </cell>
          <cell r="C8837">
            <v>122460</v>
          </cell>
          <cell r="D8837" t="str">
            <v>C1A</v>
          </cell>
          <cell r="E8837">
            <v>101</v>
          </cell>
          <cell r="F8837">
            <v>1</v>
          </cell>
          <cell r="G8837">
            <v>1</v>
          </cell>
          <cell r="H8837">
            <v>38723</v>
          </cell>
          <cell r="I8837">
            <v>5525</v>
          </cell>
          <cell r="J8837">
            <v>0</v>
          </cell>
          <cell r="K8837">
            <v>5525</v>
          </cell>
          <cell r="L8837">
            <v>5525</v>
          </cell>
          <cell r="M8837">
            <v>0</v>
          </cell>
          <cell r="N8837">
            <v>0</v>
          </cell>
          <cell r="O8837">
            <v>5525</v>
          </cell>
          <cell r="P8837">
            <v>0</v>
          </cell>
        </row>
        <row r="8838">
          <cell r="A8838" t="str">
            <v>0012246106</v>
          </cell>
          <cell r="B8838">
            <v>12246</v>
          </cell>
          <cell r="C8838">
            <v>122460</v>
          </cell>
          <cell r="D8838" t="str">
            <v>C1A</v>
          </cell>
          <cell r="E8838">
            <v>106</v>
          </cell>
          <cell r="F8838">
            <v>1</v>
          </cell>
          <cell r="G8838">
            <v>1</v>
          </cell>
          <cell r="H8838" t="str">
            <v>15/01/00</v>
          </cell>
          <cell r="I8838">
            <v>150</v>
          </cell>
          <cell r="J8838">
            <v>0</v>
          </cell>
          <cell r="K8838">
            <v>150</v>
          </cell>
          <cell r="L8838">
            <v>150</v>
          </cell>
          <cell r="M8838">
            <v>0</v>
          </cell>
          <cell r="N8838">
            <v>0</v>
          </cell>
          <cell r="O8838">
            <v>150</v>
          </cell>
          <cell r="P8838">
            <v>0</v>
          </cell>
        </row>
        <row r="8839">
          <cell r="A8839" t="str">
            <v>0012246301</v>
          </cell>
          <cell r="B8839">
            <v>12246</v>
          </cell>
          <cell r="C8839">
            <v>122460</v>
          </cell>
          <cell r="D8839" t="str">
            <v>C1A</v>
          </cell>
          <cell r="E8839">
            <v>301</v>
          </cell>
          <cell r="F8839">
            <v>1</v>
          </cell>
          <cell r="G8839">
            <v>1</v>
          </cell>
          <cell r="H8839" t="str">
            <v>/  /</v>
          </cell>
          <cell r="I8839">
            <v>0</v>
          </cell>
          <cell r="J8839">
            <v>0</v>
          </cell>
          <cell r="K8839">
            <v>5675</v>
          </cell>
          <cell r="L8839">
            <v>5675</v>
          </cell>
          <cell r="M8839">
            <v>0</v>
          </cell>
          <cell r="N8839">
            <v>0</v>
          </cell>
          <cell r="O8839">
            <v>5675</v>
          </cell>
          <cell r="P8839">
            <v>0</v>
          </cell>
        </row>
        <row r="8840">
          <cell r="A8840" t="str">
            <v>0012246511</v>
          </cell>
          <cell r="B8840">
            <v>12246</v>
          </cell>
          <cell r="C8840">
            <v>122460</v>
          </cell>
          <cell r="D8840" t="str">
            <v>C1A</v>
          </cell>
          <cell r="E8840">
            <v>511</v>
          </cell>
          <cell r="F8840">
            <v>1</v>
          </cell>
          <cell r="G8840">
            <v>1</v>
          </cell>
          <cell r="H8840" t="str">
            <v>/  /</v>
          </cell>
          <cell r="I8840">
            <v>0</v>
          </cell>
          <cell r="J8840">
            <v>0</v>
          </cell>
          <cell r="K8840">
            <v>900</v>
          </cell>
          <cell r="L8840">
            <v>900</v>
          </cell>
          <cell r="M8840">
            <v>0</v>
          </cell>
          <cell r="N8840">
            <v>900</v>
          </cell>
          <cell r="O8840">
            <v>900</v>
          </cell>
          <cell r="P8840">
            <v>0</v>
          </cell>
        </row>
        <row r="8841">
          <cell r="A8841" t="str">
            <v>0012246523</v>
          </cell>
          <cell r="B8841">
            <v>12246</v>
          </cell>
          <cell r="C8841">
            <v>122460</v>
          </cell>
          <cell r="D8841" t="str">
            <v>C1A</v>
          </cell>
          <cell r="E8841">
            <v>523</v>
          </cell>
          <cell r="F8841">
            <v>1</v>
          </cell>
          <cell r="G8841">
            <v>1</v>
          </cell>
          <cell r="H8841" t="str">
            <v>00/00/00</v>
          </cell>
          <cell r="I8841">
            <v>1</v>
          </cell>
          <cell r="J8841">
            <v>0</v>
          </cell>
          <cell r="K8841">
            <v>1</v>
          </cell>
          <cell r="L8841">
            <v>1</v>
          </cell>
          <cell r="M8841">
            <v>0</v>
          </cell>
          <cell r="N8841">
            <v>0</v>
          </cell>
          <cell r="O8841">
            <v>1</v>
          </cell>
          <cell r="P8841">
            <v>0</v>
          </cell>
        </row>
        <row r="8842">
          <cell r="A8842" t="str">
            <v>0012246601</v>
          </cell>
          <cell r="B8842">
            <v>12246</v>
          </cell>
          <cell r="C8842">
            <v>122460</v>
          </cell>
          <cell r="D8842" t="str">
            <v>C1A</v>
          </cell>
          <cell r="E8842">
            <v>601</v>
          </cell>
          <cell r="F8842">
            <v>1</v>
          </cell>
          <cell r="G8842">
            <v>1</v>
          </cell>
          <cell r="H8842" t="str">
            <v>/  /</v>
          </cell>
          <cell r="I8842">
            <v>0</v>
          </cell>
          <cell r="J8842">
            <v>0</v>
          </cell>
          <cell r="K8842">
            <v>4774</v>
          </cell>
          <cell r="L8842">
            <v>4774</v>
          </cell>
          <cell r="M8842">
            <v>0</v>
          </cell>
          <cell r="N8842">
            <v>0</v>
          </cell>
          <cell r="O8842">
            <v>4774</v>
          </cell>
          <cell r="P8842">
            <v>0</v>
          </cell>
        </row>
        <row r="8843">
          <cell r="A8843" t="str">
            <v>0012246701</v>
          </cell>
          <cell r="B8843">
            <v>12246</v>
          </cell>
          <cell r="C8843">
            <v>122460</v>
          </cell>
          <cell r="D8843" t="str">
            <v>C1A</v>
          </cell>
          <cell r="E8843">
            <v>701</v>
          </cell>
          <cell r="F8843">
            <v>1</v>
          </cell>
          <cell r="G8843">
            <v>1</v>
          </cell>
          <cell r="H8843" t="str">
            <v>/  /</v>
          </cell>
          <cell r="I8843">
            <v>0</v>
          </cell>
          <cell r="J8843">
            <v>0</v>
          </cell>
          <cell r="K8843">
            <v>4774</v>
          </cell>
          <cell r="L8843">
            <v>4774</v>
          </cell>
          <cell r="M8843">
            <v>0</v>
          </cell>
          <cell r="N8843">
            <v>0</v>
          </cell>
          <cell r="O8843">
            <v>4774</v>
          </cell>
          <cell r="P8843">
            <v>0</v>
          </cell>
        </row>
        <row r="8844">
          <cell r="A8844" t="str">
            <v>0012246910</v>
          </cell>
          <cell r="B8844">
            <v>12246</v>
          </cell>
          <cell r="C8844">
            <v>122460</v>
          </cell>
          <cell r="D8844" t="str">
            <v>C1A</v>
          </cell>
          <cell r="E8844">
            <v>910</v>
          </cell>
          <cell r="F8844">
            <v>1</v>
          </cell>
          <cell r="G8844">
            <v>1</v>
          </cell>
          <cell r="H8844" t="str">
            <v>/  /</v>
          </cell>
          <cell r="I8844">
            <v>0</v>
          </cell>
          <cell r="J8844">
            <v>0</v>
          </cell>
          <cell r="K8844">
            <v>5675</v>
          </cell>
          <cell r="L8844">
            <v>5675</v>
          </cell>
          <cell r="M8844">
            <v>0</v>
          </cell>
          <cell r="N8844">
            <v>0</v>
          </cell>
          <cell r="O8844">
            <v>5675</v>
          </cell>
          <cell r="P8844">
            <v>0</v>
          </cell>
        </row>
        <row r="8845">
          <cell r="A8845" t="str">
            <v>0012246951</v>
          </cell>
          <cell r="B8845">
            <v>12246</v>
          </cell>
          <cell r="C8845">
            <v>122460</v>
          </cell>
          <cell r="D8845" t="str">
            <v>C1A</v>
          </cell>
          <cell r="E8845">
            <v>951</v>
          </cell>
          <cell r="F8845">
            <v>1</v>
          </cell>
          <cell r="G8845">
            <v>1</v>
          </cell>
          <cell r="H8845" t="str">
            <v>/  /</v>
          </cell>
          <cell r="I8845">
            <v>0</v>
          </cell>
          <cell r="J8845">
            <v>0</v>
          </cell>
          <cell r="K8845">
            <v>653</v>
          </cell>
          <cell r="L8845">
            <v>653</v>
          </cell>
          <cell r="M8845">
            <v>0</v>
          </cell>
          <cell r="N8845">
            <v>0</v>
          </cell>
          <cell r="O8845">
            <v>653</v>
          </cell>
          <cell r="P8845">
            <v>0</v>
          </cell>
        </row>
        <row r="8846">
          <cell r="A8846" t="str">
            <v>0012257101</v>
          </cell>
          <cell r="B8846">
            <v>12257</v>
          </cell>
          <cell r="C8846">
            <v>122570</v>
          </cell>
          <cell r="D8846">
            <v>949</v>
          </cell>
          <cell r="E8846">
            <v>101</v>
          </cell>
          <cell r="F8846">
            <v>1</v>
          </cell>
          <cell r="G8846">
            <v>1</v>
          </cell>
          <cell r="H8846">
            <v>39089</v>
          </cell>
          <cell r="I8846">
            <v>8396</v>
          </cell>
          <cell r="J8846">
            <v>0</v>
          </cell>
          <cell r="K8846">
            <v>8396</v>
          </cell>
          <cell r="L8846">
            <v>8396</v>
          </cell>
          <cell r="M8846">
            <v>0</v>
          </cell>
          <cell r="N8846">
            <v>0</v>
          </cell>
          <cell r="O8846">
            <v>8396</v>
          </cell>
          <cell r="P8846">
            <v>0</v>
          </cell>
        </row>
        <row r="8847">
          <cell r="A8847" t="str">
            <v>0012257106</v>
          </cell>
          <cell r="B8847">
            <v>12257</v>
          </cell>
          <cell r="C8847">
            <v>122570</v>
          </cell>
          <cell r="D8847">
            <v>949</v>
          </cell>
          <cell r="E8847">
            <v>106</v>
          </cell>
          <cell r="F8847">
            <v>1</v>
          </cell>
          <cell r="G8847">
            <v>1</v>
          </cell>
          <cell r="H8847">
            <v>39093</v>
          </cell>
          <cell r="I8847">
            <v>150</v>
          </cell>
          <cell r="J8847">
            <v>0</v>
          </cell>
          <cell r="K8847">
            <v>150</v>
          </cell>
          <cell r="L8847">
            <v>150</v>
          </cell>
          <cell r="M8847">
            <v>0</v>
          </cell>
          <cell r="N8847">
            <v>0</v>
          </cell>
          <cell r="O8847">
            <v>150</v>
          </cell>
          <cell r="P8847">
            <v>0</v>
          </cell>
        </row>
        <row r="8848">
          <cell r="A8848" t="str">
            <v>0012257301</v>
          </cell>
          <cell r="B8848">
            <v>12257</v>
          </cell>
          <cell r="C8848">
            <v>122570</v>
          </cell>
          <cell r="D8848">
            <v>949</v>
          </cell>
          <cell r="E8848">
            <v>301</v>
          </cell>
          <cell r="F8848">
            <v>1</v>
          </cell>
          <cell r="G8848">
            <v>1</v>
          </cell>
          <cell r="H8848" t="str">
            <v>/  /</v>
          </cell>
          <cell r="I8848">
            <v>0</v>
          </cell>
          <cell r="J8848">
            <v>0</v>
          </cell>
          <cell r="K8848">
            <v>8546</v>
          </cell>
          <cell r="L8848">
            <v>8546</v>
          </cell>
          <cell r="M8848">
            <v>0</v>
          </cell>
          <cell r="N8848">
            <v>0</v>
          </cell>
          <cell r="O8848">
            <v>8546</v>
          </cell>
          <cell r="P8848">
            <v>0</v>
          </cell>
        </row>
        <row r="8849">
          <cell r="A8849" t="str">
            <v>0012257511</v>
          </cell>
          <cell r="B8849">
            <v>12257</v>
          </cell>
          <cell r="C8849">
            <v>122570</v>
          </cell>
          <cell r="D8849">
            <v>949</v>
          </cell>
          <cell r="E8849">
            <v>511</v>
          </cell>
          <cell r="F8849">
            <v>1</v>
          </cell>
          <cell r="G8849">
            <v>1</v>
          </cell>
          <cell r="H8849" t="str">
            <v>/  /</v>
          </cell>
          <cell r="I8849">
            <v>0</v>
          </cell>
          <cell r="J8849">
            <v>0</v>
          </cell>
          <cell r="K8849">
            <v>900</v>
          </cell>
          <cell r="L8849">
            <v>900</v>
          </cell>
          <cell r="M8849">
            <v>0</v>
          </cell>
          <cell r="N8849">
            <v>900</v>
          </cell>
          <cell r="O8849">
            <v>900</v>
          </cell>
          <cell r="P8849">
            <v>0</v>
          </cell>
        </row>
        <row r="8850">
          <cell r="A8850" t="str">
            <v>0012257523</v>
          </cell>
          <cell r="B8850">
            <v>12257</v>
          </cell>
          <cell r="C8850">
            <v>122570</v>
          </cell>
          <cell r="D8850">
            <v>949</v>
          </cell>
          <cell r="E8850">
            <v>523</v>
          </cell>
          <cell r="F8850">
            <v>1</v>
          </cell>
          <cell r="G8850">
            <v>1</v>
          </cell>
          <cell r="H8850" t="str">
            <v>15/03/07</v>
          </cell>
          <cell r="I8850">
            <v>1</v>
          </cell>
          <cell r="J8850">
            <v>0</v>
          </cell>
          <cell r="K8850">
            <v>1</v>
          </cell>
          <cell r="L8850">
            <v>1</v>
          </cell>
          <cell r="M8850">
            <v>0</v>
          </cell>
          <cell r="N8850">
            <v>0</v>
          </cell>
          <cell r="O8850">
            <v>1</v>
          </cell>
          <cell r="P8850">
            <v>0</v>
          </cell>
        </row>
        <row r="8851">
          <cell r="A8851" t="str">
            <v>0012257601</v>
          </cell>
          <cell r="B8851">
            <v>12257</v>
          </cell>
          <cell r="C8851">
            <v>122570</v>
          </cell>
          <cell r="D8851">
            <v>949</v>
          </cell>
          <cell r="E8851">
            <v>601</v>
          </cell>
          <cell r="F8851">
            <v>1</v>
          </cell>
          <cell r="G8851">
            <v>1</v>
          </cell>
          <cell r="H8851" t="str">
            <v>/  /</v>
          </cell>
          <cell r="I8851">
            <v>0</v>
          </cell>
          <cell r="J8851">
            <v>0</v>
          </cell>
          <cell r="K8851">
            <v>7645</v>
          </cell>
          <cell r="L8851">
            <v>7645</v>
          </cell>
          <cell r="M8851">
            <v>0</v>
          </cell>
          <cell r="N8851">
            <v>0</v>
          </cell>
          <cell r="O8851">
            <v>7645</v>
          </cell>
          <cell r="P8851">
            <v>0</v>
          </cell>
        </row>
        <row r="8852">
          <cell r="A8852" t="str">
            <v>0012257701</v>
          </cell>
          <cell r="B8852">
            <v>12257</v>
          </cell>
          <cell r="C8852">
            <v>122570</v>
          </cell>
          <cell r="D8852">
            <v>949</v>
          </cell>
          <cell r="E8852">
            <v>701</v>
          </cell>
          <cell r="F8852">
            <v>1</v>
          </cell>
          <cell r="G8852">
            <v>1</v>
          </cell>
          <cell r="H8852" t="str">
            <v>/  /</v>
          </cell>
          <cell r="I8852">
            <v>0</v>
          </cell>
          <cell r="J8852">
            <v>0</v>
          </cell>
          <cell r="K8852">
            <v>7645</v>
          </cell>
          <cell r="L8852">
            <v>7645</v>
          </cell>
          <cell r="M8852">
            <v>0</v>
          </cell>
          <cell r="N8852">
            <v>0</v>
          </cell>
          <cell r="O8852">
            <v>7645</v>
          </cell>
          <cell r="P8852">
            <v>0</v>
          </cell>
        </row>
        <row r="8853">
          <cell r="A8853" t="str">
            <v>0012257910</v>
          </cell>
          <cell r="B8853">
            <v>12257</v>
          </cell>
          <cell r="C8853">
            <v>122570</v>
          </cell>
          <cell r="D8853">
            <v>949</v>
          </cell>
          <cell r="E8853">
            <v>910</v>
          </cell>
          <cell r="F8853">
            <v>1</v>
          </cell>
          <cell r="G8853">
            <v>1</v>
          </cell>
          <cell r="H8853" t="str">
            <v>/  /</v>
          </cell>
          <cell r="I8853">
            <v>0</v>
          </cell>
          <cell r="J8853">
            <v>0</v>
          </cell>
          <cell r="K8853">
            <v>8546</v>
          </cell>
          <cell r="L8853">
            <v>8546</v>
          </cell>
          <cell r="M8853">
            <v>0</v>
          </cell>
          <cell r="N8853">
            <v>0</v>
          </cell>
          <cell r="O8853">
            <v>8546</v>
          </cell>
          <cell r="P8853">
            <v>0</v>
          </cell>
        </row>
        <row r="8854">
          <cell r="A8854" t="str">
            <v>0012257951</v>
          </cell>
          <cell r="B8854">
            <v>12257</v>
          </cell>
          <cell r="C8854">
            <v>122570</v>
          </cell>
          <cell r="D8854">
            <v>949</v>
          </cell>
          <cell r="E8854">
            <v>951</v>
          </cell>
          <cell r="F8854">
            <v>1</v>
          </cell>
          <cell r="G8854">
            <v>1</v>
          </cell>
          <cell r="H8854" t="str">
            <v>/  /</v>
          </cell>
          <cell r="I8854">
            <v>0</v>
          </cell>
          <cell r="J8854">
            <v>0</v>
          </cell>
          <cell r="K8854">
            <v>653</v>
          </cell>
          <cell r="L8854">
            <v>653</v>
          </cell>
          <cell r="M8854">
            <v>0</v>
          </cell>
          <cell r="N8854">
            <v>0</v>
          </cell>
          <cell r="O8854">
            <v>653</v>
          </cell>
          <cell r="P8854">
            <v>0</v>
          </cell>
        </row>
        <row r="8855">
          <cell r="A8855" t="str">
            <v>0012322101</v>
          </cell>
          <cell r="B8855">
            <v>12322</v>
          </cell>
          <cell r="C8855">
            <v>123220</v>
          </cell>
          <cell r="D8855">
            <v>343</v>
          </cell>
          <cell r="E8855">
            <v>101</v>
          </cell>
          <cell r="F8855">
            <v>1</v>
          </cell>
          <cell r="G8855">
            <v>1</v>
          </cell>
          <cell r="H8855">
            <v>39093</v>
          </cell>
          <cell r="I8855">
            <v>4853.4399999999996</v>
          </cell>
          <cell r="J8855">
            <v>0</v>
          </cell>
          <cell r="K8855">
            <v>4853.4399999999996</v>
          </cell>
          <cell r="L8855">
            <v>4853.4399999999996</v>
          </cell>
          <cell r="M8855">
            <v>0</v>
          </cell>
          <cell r="N8855">
            <v>0</v>
          </cell>
          <cell r="O8855">
            <v>4853.4399999999996</v>
          </cell>
          <cell r="P8855">
            <v>0</v>
          </cell>
        </row>
        <row r="8856">
          <cell r="A8856" t="str">
            <v>0012322103</v>
          </cell>
          <cell r="B8856">
            <v>12322</v>
          </cell>
          <cell r="C8856">
            <v>123220</v>
          </cell>
          <cell r="D8856">
            <v>343</v>
          </cell>
          <cell r="E8856">
            <v>103</v>
          </cell>
          <cell r="F8856">
            <v>1</v>
          </cell>
          <cell r="G8856">
            <v>1</v>
          </cell>
          <cell r="H8856">
            <v>39090</v>
          </cell>
          <cell r="I8856">
            <v>800</v>
          </cell>
          <cell r="J8856">
            <v>0</v>
          </cell>
          <cell r="K8856">
            <v>800</v>
          </cell>
          <cell r="L8856">
            <v>800</v>
          </cell>
          <cell r="M8856">
            <v>0</v>
          </cell>
          <cell r="N8856">
            <v>0</v>
          </cell>
          <cell r="O8856">
            <v>800</v>
          </cell>
          <cell r="P8856">
            <v>0</v>
          </cell>
        </row>
        <row r="8857">
          <cell r="A8857" t="str">
            <v>0012322106</v>
          </cell>
          <cell r="B8857">
            <v>12322</v>
          </cell>
          <cell r="C8857">
            <v>123220</v>
          </cell>
          <cell r="D8857">
            <v>343</v>
          </cell>
          <cell r="E8857">
            <v>106</v>
          </cell>
          <cell r="F8857">
            <v>1</v>
          </cell>
          <cell r="G8857">
            <v>1</v>
          </cell>
          <cell r="H8857">
            <v>35804</v>
          </cell>
          <cell r="I8857">
            <v>150</v>
          </cell>
          <cell r="J8857">
            <v>0</v>
          </cell>
          <cell r="K8857">
            <v>150</v>
          </cell>
          <cell r="L8857">
            <v>150</v>
          </cell>
          <cell r="M8857">
            <v>0</v>
          </cell>
          <cell r="N8857">
            <v>0</v>
          </cell>
          <cell r="O8857">
            <v>150</v>
          </cell>
          <cell r="P8857">
            <v>0</v>
          </cell>
        </row>
        <row r="8858">
          <cell r="A8858" t="str">
            <v>0012322172</v>
          </cell>
          <cell r="B8858">
            <v>12322</v>
          </cell>
          <cell r="C8858">
            <v>123220</v>
          </cell>
          <cell r="D8858">
            <v>343</v>
          </cell>
          <cell r="E8858">
            <v>172</v>
          </cell>
          <cell r="F8858">
            <v>1</v>
          </cell>
          <cell r="G8858">
            <v>2</v>
          </cell>
          <cell r="H8858" t="str">
            <v>15/01/08</v>
          </cell>
          <cell r="I8858">
            <v>0</v>
          </cell>
          <cell r="J8858">
            <v>197.07</v>
          </cell>
          <cell r="K8858">
            <v>197.07</v>
          </cell>
          <cell r="L8858">
            <v>197.07</v>
          </cell>
          <cell r="M8858">
            <v>0</v>
          </cell>
          <cell r="N8858">
            <v>0</v>
          </cell>
          <cell r="O8858">
            <v>197.07</v>
          </cell>
          <cell r="P8858">
            <v>0</v>
          </cell>
        </row>
        <row r="8859">
          <cell r="A8859" t="str">
            <v>0012322263</v>
          </cell>
          <cell r="B8859">
            <v>12322</v>
          </cell>
          <cell r="C8859">
            <v>123220</v>
          </cell>
          <cell r="D8859">
            <v>343</v>
          </cell>
          <cell r="E8859">
            <v>263</v>
          </cell>
          <cell r="F8859">
            <v>1</v>
          </cell>
          <cell r="G8859">
            <v>2</v>
          </cell>
          <cell r="H8859" t="str">
            <v>21/01/08</v>
          </cell>
          <cell r="I8859">
            <v>0</v>
          </cell>
          <cell r="J8859">
            <v>100.65</v>
          </cell>
          <cell r="K8859">
            <v>134.4</v>
          </cell>
          <cell r="L8859">
            <v>134.4</v>
          </cell>
          <cell r="M8859">
            <v>0</v>
          </cell>
          <cell r="N8859">
            <v>0</v>
          </cell>
          <cell r="O8859">
            <v>134.4</v>
          </cell>
          <cell r="P8859">
            <v>0</v>
          </cell>
        </row>
        <row r="8860">
          <cell r="A8860" t="str">
            <v>0012322301</v>
          </cell>
          <cell r="B8860">
            <v>12322</v>
          </cell>
          <cell r="C8860">
            <v>123220</v>
          </cell>
          <cell r="D8860">
            <v>343</v>
          </cell>
          <cell r="E8860">
            <v>301</v>
          </cell>
          <cell r="F8860">
            <v>1</v>
          </cell>
          <cell r="G8860">
            <v>2</v>
          </cell>
          <cell r="H8860" t="str">
            <v>/  /</v>
          </cell>
          <cell r="I8860">
            <v>0</v>
          </cell>
          <cell r="J8860">
            <v>297.72000000000003</v>
          </cell>
          <cell r="K8860">
            <v>6134.91</v>
          </cell>
          <cell r="L8860">
            <v>6134.91</v>
          </cell>
          <cell r="M8860">
            <v>0</v>
          </cell>
          <cell r="N8860">
            <v>0</v>
          </cell>
          <cell r="O8860">
            <v>6134.91</v>
          </cell>
          <cell r="P8860">
            <v>0</v>
          </cell>
        </row>
        <row r="8861">
          <cell r="A8861" t="str">
            <v>0012322511</v>
          </cell>
          <cell r="B8861">
            <v>12322</v>
          </cell>
          <cell r="C8861">
            <v>123220</v>
          </cell>
          <cell r="D8861">
            <v>343</v>
          </cell>
          <cell r="E8861">
            <v>511</v>
          </cell>
          <cell r="F8861">
            <v>1</v>
          </cell>
          <cell r="G8861">
            <v>2</v>
          </cell>
          <cell r="H8861" t="str">
            <v>/  /</v>
          </cell>
          <cell r="I8861">
            <v>0</v>
          </cell>
          <cell r="J8861">
            <v>39</v>
          </cell>
          <cell r="K8861">
            <v>939</v>
          </cell>
          <cell r="L8861">
            <v>939</v>
          </cell>
          <cell r="M8861">
            <v>0</v>
          </cell>
          <cell r="N8861">
            <v>939</v>
          </cell>
          <cell r="O8861">
            <v>939</v>
          </cell>
          <cell r="P8861">
            <v>0</v>
          </cell>
        </row>
        <row r="8862">
          <cell r="A8862" t="str">
            <v>0012322523</v>
          </cell>
          <cell r="B8862">
            <v>12322</v>
          </cell>
          <cell r="C8862">
            <v>123220</v>
          </cell>
          <cell r="D8862">
            <v>343</v>
          </cell>
          <cell r="E8862">
            <v>523</v>
          </cell>
          <cell r="F8862">
            <v>1</v>
          </cell>
          <cell r="G8862">
            <v>1</v>
          </cell>
          <cell r="H8862">
            <v>35804</v>
          </cell>
          <cell r="I8862">
            <v>1</v>
          </cell>
          <cell r="J8862">
            <v>0</v>
          </cell>
          <cell r="K8862">
            <v>1</v>
          </cell>
          <cell r="L8862">
            <v>1</v>
          </cell>
          <cell r="M8862">
            <v>0</v>
          </cell>
          <cell r="N8862">
            <v>0</v>
          </cell>
          <cell r="O8862">
            <v>1</v>
          </cell>
          <cell r="P8862">
            <v>0</v>
          </cell>
        </row>
        <row r="8863">
          <cell r="A8863" t="str">
            <v>0012322555</v>
          </cell>
          <cell r="B8863">
            <v>12322</v>
          </cell>
          <cell r="C8863">
            <v>123220</v>
          </cell>
          <cell r="D8863">
            <v>343</v>
          </cell>
          <cell r="E8863">
            <v>555</v>
          </cell>
          <cell r="F8863">
            <v>1</v>
          </cell>
          <cell r="G8863">
            <v>1</v>
          </cell>
          <cell r="H8863" t="str">
            <v>/  /</v>
          </cell>
          <cell r="I8863">
            <v>0</v>
          </cell>
          <cell r="J8863">
            <v>0</v>
          </cell>
          <cell r="K8863">
            <v>242.67</v>
          </cell>
          <cell r="L8863">
            <v>242.67</v>
          </cell>
          <cell r="M8863">
            <v>0</v>
          </cell>
          <cell r="N8863">
            <v>0</v>
          </cell>
          <cell r="O8863">
            <v>242.67</v>
          </cell>
          <cell r="P8863">
            <v>0</v>
          </cell>
        </row>
        <row r="8864">
          <cell r="A8864" t="str">
            <v>0012322601</v>
          </cell>
          <cell r="B8864">
            <v>12322</v>
          </cell>
          <cell r="C8864">
            <v>123220</v>
          </cell>
          <cell r="D8864">
            <v>343</v>
          </cell>
          <cell r="E8864">
            <v>601</v>
          </cell>
          <cell r="F8864">
            <v>1</v>
          </cell>
          <cell r="G8864">
            <v>2</v>
          </cell>
          <cell r="H8864" t="str">
            <v>/  /</v>
          </cell>
          <cell r="I8864">
            <v>0</v>
          </cell>
          <cell r="J8864">
            <v>258.72000000000003</v>
          </cell>
          <cell r="K8864">
            <v>4952.24</v>
          </cell>
          <cell r="L8864">
            <v>4952.24</v>
          </cell>
          <cell r="M8864">
            <v>0</v>
          </cell>
          <cell r="N8864">
            <v>0</v>
          </cell>
          <cell r="O8864">
            <v>4952.24</v>
          </cell>
          <cell r="P8864">
            <v>0</v>
          </cell>
        </row>
        <row r="8865">
          <cell r="A8865" t="str">
            <v>0012322701</v>
          </cell>
          <cell r="B8865">
            <v>12322</v>
          </cell>
          <cell r="C8865">
            <v>123220</v>
          </cell>
          <cell r="D8865">
            <v>343</v>
          </cell>
          <cell r="E8865">
            <v>701</v>
          </cell>
          <cell r="F8865">
            <v>1</v>
          </cell>
          <cell r="G8865">
            <v>2</v>
          </cell>
          <cell r="H8865" t="str">
            <v>/  /</v>
          </cell>
          <cell r="I8865">
            <v>0</v>
          </cell>
          <cell r="J8865">
            <v>258.72000000000003</v>
          </cell>
          <cell r="K8865">
            <v>4952.24</v>
          </cell>
          <cell r="L8865">
            <v>4952.24</v>
          </cell>
          <cell r="M8865">
            <v>0</v>
          </cell>
          <cell r="N8865">
            <v>0</v>
          </cell>
          <cell r="O8865">
            <v>4952.24</v>
          </cell>
          <cell r="P8865">
            <v>0</v>
          </cell>
        </row>
        <row r="8866">
          <cell r="A8866" t="str">
            <v>0012322910</v>
          </cell>
          <cell r="B8866">
            <v>12322</v>
          </cell>
          <cell r="C8866">
            <v>123220</v>
          </cell>
          <cell r="D8866">
            <v>343</v>
          </cell>
          <cell r="E8866">
            <v>910</v>
          </cell>
          <cell r="F8866">
            <v>1</v>
          </cell>
          <cell r="G8866">
            <v>2</v>
          </cell>
          <cell r="H8866" t="str">
            <v>/  /</v>
          </cell>
          <cell r="I8866">
            <v>0</v>
          </cell>
          <cell r="J8866">
            <v>0</v>
          </cell>
          <cell r="K8866">
            <v>5803.44</v>
          </cell>
          <cell r="L8866">
            <v>5803.44</v>
          </cell>
          <cell r="M8866">
            <v>0</v>
          </cell>
          <cell r="N8866">
            <v>0</v>
          </cell>
          <cell r="O8866">
            <v>5803.44</v>
          </cell>
          <cell r="P8866">
            <v>0</v>
          </cell>
        </row>
        <row r="8867">
          <cell r="A8867" t="str">
            <v>0012322915</v>
          </cell>
          <cell r="B8867">
            <v>12322</v>
          </cell>
          <cell r="C8867">
            <v>123220</v>
          </cell>
          <cell r="D8867">
            <v>343</v>
          </cell>
          <cell r="E8867">
            <v>915</v>
          </cell>
          <cell r="F8867">
            <v>1</v>
          </cell>
          <cell r="G8867">
            <v>2</v>
          </cell>
          <cell r="H8867" t="str">
            <v>/  /</v>
          </cell>
          <cell r="I8867">
            <v>0</v>
          </cell>
          <cell r="J8867">
            <v>197.07</v>
          </cell>
          <cell r="K8867">
            <v>197.07</v>
          </cell>
          <cell r="L8867">
            <v>197.07</v>
          </cell>
          <cell r="M8867">
            <v>0</v>
          </cell>
          <cell r="N8867">
            <v>0</v>
          </cell>
          <cell r="O8867">
            <v>197.07</v>
          </cell>
          <cell r="P8867">
            <v>0</v>
          </cell>
        </row>
        <row r="8868">
          <cell r="A8868" t="str">
            <v>0012322951</v>
          </cell>
          <cell r="B8868">
            <v>12322</v>
          </cell>
          <cell r="C8868">
            <v>123220</v>
          </cell>
          <cell r="D8868">
            <v>343</v>
          </cell>
          <cell r="E8868">
            <v>951</v>
          </cell>
          <cell r="F8868">
            <v>1</v>
          </cell>
          <cell r="G8868">
            <v>2</v>
          </cell>
          <cell r="H8868" t="str">
            <v>/  /</v>
          </cell>
          <cell r="I8868">
            <v>0</v>
          </cell>
          <cell r="J8868">
            <v>29</v>
          </cell>
          <cell r="K8868">
            <v>682</v>
          </cell>
          <cell r="L8868">
            <v>682</v>
          </cell>
          <cell r="M8868">
            <v>0</v>
          </cell>
          <cell r="N8868">
            <v>0</v>
          </cell>
          <cell r="O8868">
            <v>682</v>
          </cell>
          <cell r="P8868">
            <v>0</v>
          </cell>
        </row>
        <row r="8869">
          <cell r="A8869" t="str">
            <v>0012334101</v>
          </cell>
          <cell r="B8869">
            <v>12334</v>
          </cell>
          <cell r="C8869">
            <v>123340</v>
          </cell>
          <cell r="D8869" t="str">
            <v>X1F</v>
          </cell>
          <cell r="E8869">
            <v>101</v>
          </cell>
          <cell r="F8869">
            <v>1</v>
          </cell>
          <cell r="G8869">
            <v>1</v>
          </cell>
          <cell r="H8869">
            <v>39089</v>
          </cell>
          <cell r="I8869">
            <v>11790</v>
          </cell>
          <cell r="J8869">
            <v>0</v>
          </cell>
          <cell r="K8869">
            <v>11790</v>
          </cell>
          <cell r="L8869">
            <v>11790</v>
          </cell>
          <cell r="M8869">
            <v>0</v>
          </cell>
          <cell r="N8869">
            <v>0</v>
          </cell>
          <cell r="O8869">
            <v>11790</v>
          </cell>
          <cell r="P8869">
            <v>0</v>
          </cell>
        </row>
        <row r="8870">
          <cell r="A8870" t="str">
            <v>0012334103</v>
          </cell>
          <cell r="B8870">
            <v>12334</v>
          </cell>
          <cell r="C8870">
            <v>123340</v>
          </cell>
          <cell r="D8870" t="str">
            <v>X1F</v>
          </cell>
          <cell r="E8870">
            <v>103</v>
          </cell>
          <cell r="F8870">
            <v>1</v>
          </cell>
          <cell r="G8870">
            <v>1</v>
          </cell>
          <cell r="H8870">
            <v>37992</v>
          </cell>
          <cell r="I8870">
            <v>1000</v>
          </cell>
          <cell r="J8870">
            <v>0</v>
          </cell>
          <cell r="K8870">
            <v>1000</v>
          </cell>
          <cell r="L8870">
            <v>1000</v>
          </cell>
          <cell r="M8870">
            <v>0</v>
          </cell>
          <cell r="N8870">
            <v>0</v>
          </cell>
          <cell r="O8870">
            <v>1000</v>
          </cell>
          <cell r="P8870">
            <v>0</v>
          </cell>
        </row>
        <row r="8871">
          <cell r="A8871" t="str">
            <v>0012334106</v>
          </cell>
          <cell r="B8871">
            <v>12334</v>
          </cell>
          <cell r="C8871">
            <v>123340</v>
          </cell>
          <cell r="D8871" t="str">
            <v>X1F</v>
          </cell>
          <cell r="E8871">
            <v>106</v>
          </cell>
          <cell r="F8871">
            <v>1</v>
          </cell>
          <cell r="G8871">
            <v>1</v>
          </cell>
          <cell r="H8871" t="str">
            <v>15/10/99</v>
          </cell>
          <cell r="I8871">
            <v>150</v>
          </cell>
          <cell r="J8871">
            <v>0</v>
          </cell>
          <cell r="K8871">
            <v>150</v>
          </cell>
          <cell r="L8871">
            <v>150</v>
          </cell>
          <cell r="M8871">
            <v>0</v>
          </cell>
          <cell r="N8871">
            <v>0</v>
          </cell>
          <cell r="O8871">
            <v>150</v>
          </cell>
          <cell r="P8871">
            <v>0</v>
          </cell>
        </row>
        <row r="8872">
          <cell r="A8872" t="str">
            <v>0012334296</v>
          </cell>
          <cell r="B8872">
            <v>12334</v>
          </cell>
          <cell r="C8872">
            <v>123340</v>
          </cell>
          <cell r="D8872" t="str">
            <v>X1F</v>
          </cell>
          <cell r="E8872">
            <v>296</v>
          </cell>
          <cell r="F8872">
            <v>1</v>
          </cell>
          <cell r="G8872">
            <v>1</v>
          </cell>
          <cell r="H8872">
            <v>39448</v>
          </cell>
          <cell r="I8872">
            <v>0</v>
          </cell>
          <cell r="J8872">
            <v>0</v>
          </cell>
          <cell r="K8872">
            <v>58.78</v>
          </cell>
          <cell r="L8872">
            <v>58.78</v>
          </cell>
          <cell r="M8872">
            <v>0</v>
          </cell>
          <cell r="N8872">
            <v>0</v>
          </cell>
          <cell r="O8872">
            <v>58.78</v>
          </cell>
          <cell r="P8872">
            <v>0</v>
          </cell>
        </row>
        <row r="8873">
          <cell r="A8873" t="str">
            <v>0012334301</v>
          </cell>
          <cell r="B8873">
            <v>12334</v>
          </cell>
          <cell r="C8873">
            <v>123340</v>
          </cell>
          <cell r="D8873" t="str">
            <v>X1F</v>
          </cell>
          <cell r="E8873">
            <v>301</v>
          </cell>
          <cell r="F8873">
            <v>1</v>
          </cell>
          <cell r="G8873">
            <v>1</v>
          </cell>
          <cell r="H8873" t="str">
            <v>/  /</v>
          </cell>
          <cell r="I8873">
            <v>0</v>
          </cell>
          <cell r="J8873">
            <v>0</v>
          </cell>
          <cell r="K8873">
            <v>12998.78</v>
          </cell>
          <cell r="L8873">
            <v>12998.78</v>
          </cell>
          <cell r="M8873">
            <v>0</v>
          </cell>
          <cell r="N8873">
            <v>0</v>
          </cell>
          <cell r="O8873">
            <v>12998.78</v>
          </cell>
          <cell r="P8873">
            <v>0</v>
          </cell>
        </row>
        <row r="8874">
          <cell r="A8874" t="str">
            <v>0012334511</v>
          </cell>
          <cell r="B8874">
            <v>12334</v>
          </cell>
          <cell r="C8874">
            <v>123340</v>
          </cell>
          <cell r="D8874" t="str">
            <v>X1F</v>
          </cell>
          <cell r="E8874">
            <v>511</v>
          </cell>
          <cell r="F8874">
            <v>1</v>
          </cell>
          <cell r="G8874">
            <v>1</v>
          </cell>
          <cell r="H8874" t="str">
            <v>/  /</v>
          </cell>
          <cell r="I8874">
            <v>0</v>
          </cell>
          <cell r="J8874">
            <v>0</v>
          </cell>
          <cell r="K8874">
            <v>900</v>
          </cell>
          <cell r="L8874">
            <v>900</v>
          </cell>
          <cell r="M8874">
            <v>0</v>
          </cell>
          <cell r="N8874">
            <v>900</v>
          </cell>
          <cell r="O8874">
            <v>900</v>
          </cell>
          <cell r="P8874">
            <v>0</v>
          </cell>
        </row>
        <row r="8875">
          <cell r="A8875" t="str">
            <v>0012334523</v>
          </cell>
          <cell r="B8875">
            <v>12334</v>
          </cell>
          <cell r="C8875">
            <v>123340</v>
          </cell>
          <cell r="D8875" t="str">
            <v>X1F</v>
          </cell>
          <cell r="E8875">
            <v>523</v>
          </cell>
          <cell r="F8875">
            <v>1</v>
          </cell>
          <cell r="G8875">
            <v>1</v>
          </cell>
          <cell r="H8875" t="str">
            <v>15/10/99</v>
          </cell>
          <cell r="I8875">
            <v>1</v>
          </cell>
          <cell r="J8875">
            <v>0</v>
          </cell>
          <cell r="K8875">
            <v>1</v>
          </cell>
          <cell r="L8875">
            <v>1</v>
          </cell>
          <cell r="M8875">
            <v>0</v>
          </cell>
          <cell r="N8875">
            <v>0</v>
          </cell>
          <cell r="O8875">
            <v>1</v>
          </cell>
          <cell r="P8875">
            <v>0</v>
          </cell>
        </row>
        <row r="8876">
          <cell r="A8876" t="str">
            <v>0012334555</v>
          </cell>
          <cell r="B8876">
            <v>12334</v>
          </cell>
          <cell r="C8876">
            <v>123340</v>
          </cell>
          <cell r="D8876" t="str">
            <v>X1F</v>
          </cell>
          <cell r="E8876">
            <v>555</v>
          </cell>
          <cell r="F8876">
            <v>1</v>
          </cell>
          <cell r="G8876">
            <v>1</v>
          </cell>
          <cell r="H8876" t="str">
            <v>/  /</v>
          </cell>
          <cell r="I8876">
            <v>0</v>
          </cell>
          <cell r="J8876">
            <v>0</v>
          </cell>
          <cell r="K8876">
            <v>1294</v>
          </cell>
          <cell r="L8876">
            <v>1294</v>
          </cell>
          <cell r="M8876">
            <v>0</v>
          </cell>
          <cell r="N8876">
            <v>0</v>
          </cell>
          <cell r="O8876">
            <v>1294</v>
          </cell>
          <cell r="P8876">
            <v>0</v>
          </cell>
        </row>
        <row r="8877">
          <cell r="A8877" t="str">
            <v>0012334601</v>
          </cell>
          <cell r="B8877">
            <v>12334</v>
          </cell>
          <cell r="C8877">
            <v>123340</v>
          </cell>
          <cell r="D8877" t="str">
            <v>X1F</v>
          </cell>
          <cell r="E8877">
            <v>601</v>
          </cell>
          <cell r="F8877">
            <v>1</v>
          </cell>
          <cell r="G8877">
            <v>1</v>
          </cell>
          <cell r="H8877" t="str">
            <v>/  /</v>
          </cell>
          <cell r="I8877">
            <v>0</v>
          </cell>
          <cell r="J8877">
            <v>0</v>
          </cell>
          <cell r="K8877">
            <v>10803.78</v>
          </cell>
          <cell r="L8877">
            <v>10803.78</v>
          </cell>
          <cell r="M8877">
            <v>0</v>
          </cell>
          <cell r="N8877">
            <v>0</v>
          </cell>
          <cell r="O8877">
            <v>10803.78</v>
          </cell>
          <cell r="P8877">
            <v>0</v>
          </cell>
        </row>
        <row r="8878">
          <cell r="A8878" t="str">
            <v>0012334701</v>
          </cell>
          <cell r="B8878">
            <v>12334</v>
          </cell>
          <cell r="C8878">
            <v>123340</v>
          </cell>
          <cell r="D8878" t="str">
            <v>X1F</v>
          </cell>
          <cell r="E8878">
            <v>701</v>
          </cell>
          <cell r="F8878">
            <v>1</v>
          </cell>
          <cell r="G8878">
            <v>1</v>
          </cell>
          <cell r="H8878" t="str">
            <v>/  /</v>
          </cell>
          <cell r="I8878">
            <v>0</v>
          </cell>
          <cell r="J8878">
            <v>0</v>
          </cell>
          <cell r="K8878">
            <v>10803.78</v>
          </cell>
          <cell r="L8878">
            <v>10803.78</v>
          </cell>
          <cell r="M8878">
            <v>0</v>
          </cell>
          <cell r="N8878">
            <v>0</v>
          </cell>
          <cell r="O8878">
            <v>10803.78</v>
          </cell>
          <cell r="P8878">
            <v>0</v>
          </cell>
        </row>
        <row r="8879">
          <cell r="A8879" t="str">
            <v>0012334910</v>
          </cell>
          <cell r="B8879">
            <v>12334</v>
          </cell>
          <cell r="C8879">
            <v>123340</v>
          </cell>
          <cell r="D8879" t="str">
            <v>X1F</v>
          </cell>
          <cell r="E8879">
            <v>910</v>
          </cell>
          <cell r="F8879">
            <v>1</v>
          </cell>
          <cell r="G8879">
            <v>1</v>
          </cell>
          <cell r="H8879" t="str">
            <v>/  /</v>
          </cell>
          <cell r="I8879">
            <v>0</v>
          </cell>
          <cell r="J8879">
            <v>0</v>
          </cell>
          <cell r="K8879">
            <v>12940</v>
          </cell>
          <cell r="L8879">
            <v>12940</v>
          </cell>
          <cell r="M8879">
            <v>0</v>
          </cell>
          <cell r="N8879">
            <v>0</v>
          </cell>
          <cell r="O8879">
            <v>12940</v>
          </cell>
          <cell r="P8879">
            <v>0</v>
          </cell>
        </row>
        <row r="8880">
          <cell r="A8880" t="str">
            <v>0012334951</v>
          </cell>
          <cell r="B8880">
            <v>12334</v>
          </cell>
          <cell r="C8880">
            <v>123340</v>
          </cell>
          <cell r="D8880" t="str">
            <v>X1F</v>
          </cell>
          <cell r="E8880">
            <v>951</v>
          </cell>
          <cell r="F8880">
            <v>1</v>
          </cell>
          <cell r="G8880">
            <v>1</v>
          </cell>
          <cell r="H8880" t="str">
            <v>/  /</v>
          </cell>
          <cell r="I8880">
            <v>0</v>
          </cell>
          <cell r="J8880">
            <v>0</v>
          </cell>
          <cell r="K8880">
            <v>653</v>
          </cell>
          <cell r="L8880">
            <v>653</v>
          </cell>
          <cell r="M8880">
            <v>0</v>
          </cell>
          <cell r="N8880">
            <v>0</v>
          </cell>
          <cell r="O8880">
            <v>653</v>
          </cell>
          <cell r="P8880">
            <v>0</v>
          </cell>
        </row>
        <row r="8881">
          <cell r="A8881" t="str">
            <v>0012338101</v>
          </cell>
          <cell r="B8881">
            <v>12338</v>
          </cell>
          <cell r="C8881">
            <v>123380</v>
          </cell>
          <cell r="D8881" t="str">
            <v>M1C</v>
          </cell>
          <cell r="E8881">
            <v>101</v>
          </cell>
          <cell r="F8881">
            <v>1</v>
          </cell>
          <cell r="G8881">
            <v>1</v>
          </cell>
          <cell r="H8881">
            <v>38723</v>
          </cell>
          <cell r="I8881">
            <v>1878</v>
          </cell>
          <cell r="J8881">
            <v>0</v>
          </cell>
          <cell r="K8881">
            <v>1878</v>
          </cell>
          <cell r="L8881">
            <v>1878</v>
          </cell>
          <cell r="M8881">
            <v>0</v>
          </cell>
          <cell r="N8881">
            <v>0</v>
          </cell>
          <cell r="O8881">
            <v>1878</v>
          </cell>
          <cell r="P8881">
            <v>0</v>
          </cell>
        </row>
        <row r="8882">
          <cell r="A8882" t="str">
            <v>0012338263</v>
          </cell>
          <cell r="B8882">
            <v>12338</v>
          </cell>
          <cell r="C8882">
            <v>123380</v>
          </cell>
          <cell r="D8882" t="str">
            <v>M1C</v>
          </cell>
          <cell r="E8882">
            <v>263</v>
          </cell>
          <cell r="F8882">
            <v>1</v>
          </cell>
          <cell r="G8882">
            <v>1</v>
          </cell>
          <cell r="H8882">
            <v>39630</v>
          </cell>
          <cell r="I8882">
            <v>0</v>
          </cell>
          <cell r="J8882">
            <v>0</v>
          </cell>
          <cell r="K8882">
            <v>12590.69</v>
          </cell>
          <cell r="L8882">
            <v>12590.69</v>
          </cell>
          <cell r="M8882">
            <v>0</v>
          </cell>
          <cell r="N8882">
            <v>0</v>
          </cell>
          <cell r="O8882">
            <v>12590.69</v>
          </cell>
          <cell r="P8882">
            <v>0</v>
          </cell>
        </row>
        <row r="8883">
          <cell r="A8883" t="str">
            <v>0012338301</v>
          </cell>
          <cell r="B8883">
            <v>12338</v>
          </cell>
          <cell r="C8883">
            <v>123380</v>
          </cell>
          <cell r="D8883" t="str">
            <v>M1C</v>
          </cell>
          <cell r="E8883">
            <v>301</v>
          </cell>
          <cell r="F8883">
            <v>1</v>
          </cell>
          <cell r="G8883">
            <v>1</v>
          </cell>
          <cell r="H8883" t="str">
            <v>00/00/00</v>
          </cell>
          <cell r="I8883">
            <v>0</v>
          </cell>
          <cell r="J8883">
            <v>0</v>
          </cell>
          <cell r="K8883">
            <v>14468.69</v>
          </cell>
          <cell r="L8883">
            <v>14468.69</v>
          </cell>
          <cell r="M8883">
            <v>0</v>
          </cell>
          <cell r="N8883">
            <v>0</v>
          </cell>
          <cell r="O8883">
            <v>14468.69</v>
          </cell>
          <cell r="P8883">
            <v>0</v>
          </cell>
        </row>
        <row r="8884">
          <cell r="A8884" t="str">
            <v>0012338511</v>
          </cell>
          <cell r="B8884">
            <v>12338</v>
          </cell>
          <cell r="C8884">
            <v>123380</v>
          </cell>
          <cell r="D8884" t="str">
            <v>M1C</v>
          </cell>
          <cell r="E8884">
            <v>511</v>
          </cell>
          <cell r="F8884">
            <v>1</v>
          </cell>
          <cell r="G8884">
            <v>1</v>
          </cell>
          <cell r="H8884" t="str">
            <v>00/00/00</v>
          </cell>
          <cell r="I8884">
            <v>0</v>
          </cell>
          <cell r="J8884">
            <v>0</v>
          </cell>
          <cell r="K8884">
            <v>234</v>
          </cell>
          <cell r="L8884">
            <v>234</v>
          </cell>
          <cell r="M8884">
            <v>0</v>
          </cell>
          <cell r="N8884">
            <v>234</v>
          </cell>
          <cell r="O8884">
            <v>234</v>
          </cell>
          <cell r="P8884">
            <v>0</v>
          </cell>
        </row>
        <row r="8885">
          <cell r="A8885" t="str">
            <v>0012338523</v>
          </cell>
          <cell r="B8885">
            <v>12338</v>
          </cell>
          <cell r="C8885">
            <v>123380</v>
          </cell>
          <cell r="D8885" t="str">
            <v>M1C</v>
          </cell>
          <cell r="E8885">
            <v>523</v>
          </cell>
          <cell r="F8885">
            <v>1</v>
          </cell>
          <cell r="G8885">
            <v>1</v>
          </cell>
          <cell r="H8885">
            <v>35441</v>
          </cell>
          <cell r="I8885">
            <v>1</v>
          </cell>
          <cell r="J8885">
            <v>0</v>
          </cell>
          <cell r="K8885">
            <v>1</v>
          </cell>
          <cell r="L8885">
            <v>1</v>
          </cell>
          <cell r="M8885">
            <v>0</v>
          </cell>
          <cell r="N8885">
            <v>0</v>
          </cell>
          <cell r="O8885">
            <v>1</v>
          </cell>
          <cell r="P8885">
            <v>0</v>
          </cell>
        </row>
        <row r="8886">
          <cell r="A8886" t="str">
            <v>0012338601</v>
          </cell>
          <cell r="B8886">
            <v>12338</v>
          </cell>
          <cell r="C8886">
            <v>123380</v>
          </cell>
          <cell r="D8886" t="str">
            <v>M1C</v>
          </cell>
          <cell r="E8886">
            <v>601</v>
          </cell>
          <cell r="F8886">
            <v>1</v>
          </cell>
          <cell r="G8886">
            <v>1</v>
          </cell>
          <cell r="H8886" t="str">
            <v>00/00/00</v>
          </cell>
          <cell r="I8886">
            <v>0</v>
          </cell>
          <cell r="J8886">
            <v>0</v>
          </cell>
          <cell r="K8886">
            <v>14233.69</v>
          </cell>
          <cell r="L8886">
            <v>14233.69</v>
          </cell>
          <cell r="M8886">
            <v>0</v>
          </cell>
          <cell r="N8886">
            <v>0</v>
          </cell>
          <cell r="O8886">
            <v>14233.69</v>
          </cell>
          <cell r="P8886">
            <v>0</v>
          </cell>
        </row>
        <row r="8887">
          <cell r="A8887" t="str">
            <v>0012338701</v>
          </cell>
          <cell r="B8887">
            <v>12338</v>
          </cell>
          <cell r="C8887">
            <v>123380</v>
          </cell>
          <cell r="D8887" t="str">
            <v>M1C</v>
          </cell>
          <cell r="E8887">
            <v>701</v>
          </cell>
          <cell r="F8887">
            <v>1</v>
          </cell>
          <cell r="G8887">
            <v>1</v>
          </cell>
          <cell r="H8887" t="str">
            <v>00/00/00</v>
          </cell>
          <cell r="I8887">
            <v>0</v>
          </cell>
          <cell r="J8887">
            <v>0</v>
          </cell>
          <cell r="K8887">
            <v>14233.69</v>
          </cell>
          <cell r="L8887">
            <v>14233.69</v>
          </cell>
          <cell r="M8887">
            <v>0</v>
          </cell>
          <cell r="N8887">
            <v>0</v>
          </cell>
          <cell r="O8887">
            <v>14233.69</v>
          </cell>
          <cell r="P8887">
            <v>0</v>
          </cell>
        </row>
        <row r="8888">
          <cell r="A8888" t="str">
            <v>0012338910</v>
          </cell>
          <cell r="B8888">
            <v>12338</v>
          </cell>
          <cell r="C8888">
            <v>123380</v>
          </cell>
          <cell r="D8888" t="str">
            <v>M1C</v>
          </cell>
          <cell r="E8888">
            <v>910</v>
          </cell>
          <cell r="F8888">
            <v>1</v>
          </cell>
          <cell r="G8888">
            <v>1</v>
          </cell>
          <cell r="H8888" t="str">
            <v>28/02/06</v>
          </cell>
          <cell r="I8888">
            <v>0</v>
          </cell>
          <cell r="J8888">
            <v>0</v>
          </cell>
          <cell r="K8888">
            <v>1878</v>
          </cell>
          <cell r="L8888">
            <v>1878</v>
          </cell>
          <cell r="M8888">
            <v>0</v>
          </cell>
          <cell r="N8888">
            <v>0</v>
          </cell>
          <cell r="O8888">
            <v>1878</v>
          </cell>
          <cell r="P8888">
            <v>0</v>
          </cell>
        </row>
        <row r="8889">
          <cell r="A8889" t="str">
            <v>0012338951</v>
          </cell>
          <cell r="B8889">
            <v>12338</v>
          </cell>
          <cell r="C8889">
            <v>123380</v>
          </cell>
          <cell r="D8889" t="str">
            <v>M1C</v>
          </cell>
          <cell r="E8889">
            <v>951</v>
          </cell>
          <cell r="F8889">
            <v>1</v>
          </cell>
          <cell r="G8889">
            <v>1</v>
          </cell>
          <cell r="H8889" t="str">
            <v>00/00/00</v>
          </cell>
          <cell r="I8889">
            <v>0</v>
          </cell>
          <cell r="J8889">
            <v>0</v>
          </cell>
          <cell r="K8889">
            <v>142</v>
          </cell>
          <cell r="L8889">
            <v>142</v>
          </cell>
          <cell r="M8889">
            <v>0</v>
          </cell>
          <cell r="N8889">
            <v>0</v>
          </cell>
          <cell r="O8889">
            <v>142</v>
          </cell>
          <cell r="P8889">
            <v>0</v>
          </cell>
        </row>
        <row r="8890">
          <cell r="A8890" t="str">
            <v>0012412101</v>
          </cell>
          <cell r="B8890">
            <v>12412</v>
          </cell>
          <cell r="C8890">
            <v>124120</v>
          </cell>
          <cell r="D8890">
            <v>488</v>
          </cell>
          <cell r="E8890">
            <v>101</v>
          </cell>
          <cell r="F8890">
            <v>1</v>
          </cell>
          <cell r="G8890">
            <v>1</v>
          </cell>
          <cell r="H8890">
            <v>39089</v>
          </cell>
          <cell r="I8890">
            <v>5850</v>
          </cell>
          <cell r="J8890">
            <v>0</v>
          </cell>
          <cell r="K8890">
            <v>5850</v>
          </cell>
          <cell r="L8890">
            <v>5850</v>
          </cell>
          <cell r="M8890">
            <v>0</v>
          </cell>
          <cell r="N8890">
            <v>0</v>
          </cell>
          <cell r="O8890">
            <v>5850</v>
          </cell>
          <cell r="P8890">
            <v>0</v>
          </cell>
        </row>
        <row r="8891">
          <cell r="A8891" t="str">
            <v>0012412263</v>
          </cell>
          <cell r="B8891">
            <v>12412</v>
          </cell>
          <cell r="C8891">
            <v>124120</v>
          </cell>
          <cell r="D8891">
            <v>488</v>
          </cell>
          <cell r="E8891">
            <v>263</v>
          </cell>
          <cell r="F8891">
            <v>1</v>
          </cell>
          <cell r="G8891">
            <v>2</v>
          </cell>
          <cell r="H8891" t="str">
            <v>21/01/08</v>
          </cell>
          <cell r="I8891">
            <v>0</v>
          </cell>
          <cell r="J8891">
            <v>107.25</v>
          </cell>
          <cell r="K8891">
            <v>954.75</v>
          </cell>
          <cell r="L8891">
            <v>954.75</v>
          </cell>
          <cell r="M8891">
            <v>0</v>
          </cell>
          <cell r="N8891">
            <v>0</v>
          </cell>
          <cell r="O8891">
            <v>954.75</v>
          </cell>
          <cell r="P8891">
            <v>0</v>
          </cell>
        </row>
        <row r="8892">
          <cell r="A8892" t="str">
            <v>0012412301</v>
          </cell>
          <cell r="B8892">
            <v>12412</v>
          </cell>
          <cell r="C8892">
            <v>124120</v>
          </cell>
          <cell r="D8892">
            <v>488</v>
          </cell>
          <cell r="E8892">
            <v>301</v>
          </cell>
          <cell r="F8892">
            <v>1</v>
          </cell>
          <cell r="G8892">
            <v>2</v>
          </cell>
          <cell r="H8892" t="str">
            <v>00/00/00</v>
          </cell>
          <cell r="I8892">
            <v>0</v>
          </cell>
          <cell r="J8892">
            <v>107.25</v>
          </cell>
          <cell r="K8892">
            <v>6804.75</v>
          </cell>
          <cell r="L8892">
            <v>6804.75</v>
          </cell>
          <cell r="M8892">
            <v>0</v>
          </cell>
          <cell r="N8892">
            <v>0</v>
          </cell>
          <cell r="O8892">
            <v>6804.75</v>
          </cell>
          <cell r="P8892">
            <v>0</v>
          </cell>
        </row>
        <row r="8893">
          <cell r="A8893" t="str">
            <v>0012412511</v>
          </cell>
          <cell r="B8893">
            <v>12412</v>
          </cell>
          <cell r="C8893">
            <v>124120</v>
          </cell>
          <cell r="D8893">
            <v>488</v>
          </cell>
          <cell r="E8893">
            <v>511</v>
          </cell>
          <cell r="F8893">
            <v>1</v>
          </cell>
          <cell r="G8893">
            <v>1</v>
          </cell>
          <cell r="H8893" t="str">
            <v>31/05/01</v>
          </cell>
          <cell r="I8893">
            <v>0</v>
          </cell>
          <cell r="J8893">
            <v>0</v>
          </cell>
          <cell r="K8893">
            <v>900</v>
          </cell>
          <cell r="L8893">
            <v>900</v>
          </cell>
          <cell r="M8893">
            <v>0</v>
          </cell>
          <cell r="N8893">
            <v>900</v>
          </cell>
          <cell r="O8893">
            <v>900</v>
          </cell>
          <cell r="P8893">
            <v>0</v>
          </cell>
        </row>
        <row r="8894">
          <cell r="A8894" t="str">
            <v>0012412523</v>
          </cell>
          <cell r="B8894">
            <v>12412</v>
          </cell>
          <cell r="C8894">
            <v>124120</v>
          </cell>
          <cell r="D8894">
            <v>488</v>
          </cell>
          <cell r="E8894">
            <v>523</v>
          </cell>
          <cell r="F8894">
            <v>1</v>
          </cell>
          <cell r="G8894">
            <v>1</v>
          </cell>
          <cell r="H8894">
            <v>33612</v>
          </cell>
          <cell r="I8894">
            <v>1</v>
          </cell>
          <cell r="J8894">
            <v>0</v>
          </cell>
          <cell r="K8894">
            <v>1</v>
          </cell>
          <cell r="L8894">
            <v>1</v>
          </cell>
          <cell r="M8894">
            <v>0</v>
          </cell>
          <cell r="N8894">
            <v>0</v>
          </cell>
          <cell r="O8894">
            <v>1</v>
          </cell>
          <cell r="P8894">
            <v>0</v>
          </cell>
        </row>
        <row r="8895">
          <cell r="A8895" t="str">
            <v>0012412531</v>
          </cell>
          <cell r="B8895">
            <v>12412</v>
          </cell>
          <cell r="C8895">
            <v>124120</v>
          </cell>
          <cell r="D8895">
            <v>488</v>
          </cell>
          <cell r="E8895">
            <v>531</v>
          </cell>
          <cell r="F8895">
            <v>1</v>
          </cell>
          <cell r="G8895">
            <v>1</v>
          </cell>
          <cell r="H8895">
            <v>33241</v>
          </cell>
          <cell r="I8895">
            <v>2</v>
          </cell>
          <cell r="J8895">
            <v>0</v>
          </cell>
          <cell r="K8895">
            <v>2</v>
          </cell>
          <cell r="L8895">
            <v>2</v>
          </cell>
          <cell r="M8895">
            <v>0</v>
          </cell>
          <cell r="N8895">
            <v>0</v>
          </cell>
          <cell r="O8895">
            <v>2</v>
          </cell>
          <cell r="P8895">
            <v>0</v>
          </cell>
        </row>
        <row r="8896">
          <cell r="A8896" t="str">
            <v>0012412601</v>
          </cell>
          <cell r="B8896">
            <v>12412</v>
          </cell>
          <cell r="C8896">
            <v>124120</v>
          </cell>
          <cell r="D8896">
            <v>488</v>
          </cell>
          <cell r="E8896">
            <v>601</v>
          </cell>
          <cell r="F8896">
            <v>1</v>
          </cell>
          <cell r="G8896">
            <v>2</v>
          </cell>
          <cell r="H8896" t="str">
            <v>00/00/00</v>
          </cell>
          <cell r="I8896">
            <v>0</v>
          </cell>
          <cell r="J8896">
            <v>107.25</v>
          </cell>
          <cell r="K8896">
            <v>5901.75</v>
          </cell>
          <cell r="L8896">
            <v>5901.75</v>
          </cell>
          <cell r="M8896">
            <v>0</v>
          </cell>
          <cell r="N8896">
            <v>0</v>
          </cell>
          <cell r="O8896">
            <v>5901.75</v>
          </cell>
          <cell r="P8896">
            <v>0</v>
          </cell>
        </row>
        <row r="8897">
          <cell r="A8897" t="str">
            <v>0012412701</v>
          </cell>
          <cell r="B8897">
            <v>12412</v>
          </cell>
          <cell r="C8897">
            <v>124120</v>
          </cell>
          <cell r="D8897">
            <v>488</v>
          </cell>
          <cell r="E8897">
            <v>701</v>
          </cell>
          <cell r="F8897">
            <v>1</v>
          </cell>
          <cell r="G8897">
            <v>2</v>
          </cell>
          <cell r="H8897" t="str">
            <v>00/00/00</v>
          </cell>
          <cell r="I8897">
            <v>0</v>
          </cell>
          <cell r="J8897">
            <v>107.25</v>
          </cell>
          <cell r="K8897">
            <v>5901.75</v>
          </cell>
          <cell r="L8897">
            <v>5901.75</v>
          </cell>
          <cell r="M8897">
            <v>0</v>
          </cell>
          <cell r="N8897">
            <v>0</v>
          </cell>
          <cell r="O8897">
            <v>5901.75</v>
          </cell>
          <cell r="P8897">
            <v>0</v>
          </cell>
        </row>
        <row r="8898">
          <cell r="A8898" t="str">
            <v>0012412910</v>
          </cell>
          <cell r="B8898">
            <v>12412</v>
          </cell>
          <cell r="C8898">
            <v>124120</v>
          </cell>
          <cell r="D8898">
            <v>488</v>
          </cell>
          <cell r="E8898">
            <v>910</v>
          </cell>
          <cell r="F8898">
            <v>1</v>
          </cell>
          <cell r="G8898">
            <v>2</v>
          </cell>
          <cell r="H8898" t="str">
            <v>31/05/01</v>
          </cell>
          <cell r="I8898">
            <v>0</v>
          </cell>
          <cell r="J8898">
            <v>0</v>
          </cell>
          <cell r="K8898">
            <v>5850</v>
          </cell>
          <cell r="L8898">
            <v>5850</v>
          </cell>
          <cell r="M8898">
            <v>0</v>
          </cell>
          <cell r="N8898">
            <v>0</v>
          </cell>
          <cell r="O8898">
            <v>5850</v>
          </cell>
          <cell r="P8898">
            <v>0</v>
          </cell>
        </row>
        <row r="8899">
          <cell r="A8899" t="str">
            <v>0012412951</v>
          </cell>
          <cell r="B8899">
            <v>12412</v>
          </cell>
          <cell r="C8899">
            <v>124120</v>
          </cell>
          <cell r="D8899">
            <v>488</v>
          </cell>
          <cell r="E8899">
            <v>951</v>
          </cell>
          <cell r="F8899">
            <v>1</v>
          </cell>
          <cell r="G8899">
            <v>1</v>
          </cell>
          <cell r="H8899" t="str">
            <v>31/12/01</v>
          </cell>
          <cell r="I8899">
            <v>0</v>
          </cell>
          <cell r="J8899">
            <v>0</v>
          </cell>
          <cell r="K8899">
            <v>653</v>
          </cell>
          <cell r="L8899">
            <v>653</v>
          </cell>
          <cell r="M8899">
            <v>0</v>
          </cell>
          <cell r="N8899">
            <v>0</v>
          </cell>
          <cell r="O8899">
            <v>653</v>
          </cell>
          <cell r="P8899">
            <v>0</v>
          </cell>
        </row>
        <row r="8900">
          <cell r="A8900" t="str">
            <v>0012414101</v>
          </cell>
          <cell r="B8900">
            <v>12414</v>
          </cell>
          <cell r="C8900">
            <v>124140</v>
          </cell>
          <cell r="D8900">
            <v>940</v>
          </cell>
          <cell r="E8900">
            <v>101</v>
          </cell>
          <cell r="F8900">
            <v>1</v>
          </cell>
          <cell r="G8900">
            <v>1</v>
          </cell>
          <cell r="H8900">
            <v>39089</v>
          </cell>
          <cell r="I8900">
            <v>4081</v>
          </cell>
          <cell r="J8900">
            <v>0</v>
          </cell>
          <cell r="K8900">
            <v>4081</v>
          </cell>
          <cell r="L8900">
            <v>4081</v>
          </cell>
          <cell r="M8900">
            <v>0</v>
          </cell>
          <cell r="N8900">
            <v>0</v>
          </cell>
          <cell r="O8900">
            <v>4081</v>
          </cell>
          <cell r="P8900">
            <v>0</v>
          </cell>
        </row>
        <row r="8901">
          <cell r="A8901" t="str">
            <v>0012414301</v>
          </cell>
          <cell r="B8901">
            <v>12414</v>
          </cell>
          <cell r="C8901">
            <v>124140</v>
          </cell>
          <cell r="D8901">
            <v>940</v>
          </cell>
          <cell r="E8901">
            <v>301</v>
          </cell>
          <cell r="F8901">
            <v>1</v>
          </cell>
          <cell r="G8901">
            <v>1</v>
          </cell>
          <cell r="H8901" t="str">
            <v>/  /</v>
          </cell>
          <cell r="I8901">
            <v>0</v>
          </cell>
          <cell r="J8901">
            <v>0</v>
          </cell>
          <cell r="K8901">
            <v>4081</v>
          </cell>
          <cell r="L8901">
            <v>4081</v>
          </cell>
          <cell r="M8901">
            <v>0</v>
          </cell>
          <cell r="N8901">
            <v>0</v>
          </cell>
          <cell r="O8901">
            <v>4081</v>
          </cell>
          <cell r="P8901">
            <v>0</v>
          </cell>
        </row>
        <row r="8902">
          <cell r="A8902" t="str">
            <v>0012414511</v>
          </cell>
          <cell r="B8902">
            <v>12414</v>
          </cell>
          <cell r="C8902">
            <v>124140</v>
          </cell>
          <cell r="D8902">
            <v>940</v>
          </cell>
          <cell r="E8902">
            <v>511</v>
          </cell>
          <cell r="F8902">
            <v>1</v>
          </cell>
          <cell r="G8902">
            <v>1</v>
          </cell>
          <cell r="H8902" t="str">
            <v>/  /</v>
          </cell>
          <cell r="I8902">
            <v>0</v>
          </cell>
          <cell r="J8902">
            <v>0</v>
          </cell>
          <cell r="K8902">
            <v>816</v>
          </cell>
          <cell r="L8902">
            <v>816</v>
          </cell>
          <cell r="M8902">
            <v>0</v>
          </cell>
          <cell r="N8902">
            <v>816</v>
          </cell>
          <cell r="O8902">
            <v>816</v>
          </cell>
          <cell r="P8902">
            <v>0</v>
          </cell>
        </row>
        <row r="8903">
          <cell r="A8903" t="str">
            <v>0012414523</v>
          </cell>
          <cell r="B8903">
            <v>12414</v>
          </cell>
          <cell r="C8903">
            <v>124140</v>
          </cell>
          <cell r="D8903">
            <v>940</v>
          </cell>
          <cell r="E8903">
            <v>523</v>
          </cell>
          <cell r="F8903">
            <v>1</v>
          </cell>
          <cell r="G8903">
            <v>1</v>
          </cell>
          <cell r="H8903" t="str">
            <v>15/04/99</v>
          </cell>
          <cell r="I8903">
            <v>1</v>
          </cell>
          <cell r="J8903">
            <v>0</v>
          </cell>
          <cell r="K8903">
            <v>1</v>
          </cell>
          <cell r="L8903">
            <v>1</v>
          </cell>
          <cell r="M8903">
            <v>0</v>
          </cell>
          <cell r="N8903">
            <v>0</v>
          </cell>
          <cell r="O8903">
            <v>1</v>
          </cell>
          <cell r="P8903">
            <v>0</v>
          </cell>
        </row>
        <row r="8904">
          <cell r="A8904" t="str">
            <v>0012414555</v>
          </cell>
          <cell r="B8904">
            <v>12414</v>
          </cell>
          <cell r="C8904">
            <v>124140</v>
          </cell>
          <cell r="D8904">
            <v>940</v>
          </cell>
          <cell r="E8904">
            <v>555</v>
          </cell>
          <cell r="F8904">
            <v>1</v>
          </cell>
          <cell r="G8904">
            <v>1</v>
          </cell>
          <cell r="H8904" t="str">
            <v>/  /</v>
          </cell>
          <cell r="I8904">
            <v>0</v>
          </cell>
          <cell r="J8904">
            <v>0</v>
          </cell>
          <cell r="K8904">
            <v>200</v>
          </cell>
          <cell r="L8904">
            <v>200</v>
          </cell>
          <cell r="M8904">
            <v>0</v>
          </cell>
          <cell r="N8904">
            <v>0</v>
          </cell>
          <cell r="O8904">
            <v>200</v>
          </cell>
          <cell r="P8904">
            <v>0</v>
          </cell>
        </row>
        <row r="8905">
          <cell r="A8905" t="str">
            <v>0012414601</v>
          </cell>
          <cell r="B8905">
            <v>12414</v>
          </cell>
          <cell r="C8905">
            <v>124140</v>
          </cell>
          <cell r="D8905">
            <v>940</v>
          </cell>
          <cell r="E8905">
            <v>601</v>
          </cell>
          <cell r="F8905">
            <v>1</v>
          </cell>
          <cell r="G8905">
            <v>1</v>
          </cell>
          <cell r="H8905" t="str">
            <v>/  /</v>
          </cell>
          <cell r="I8905">
            <v>0</v>
          </cell>
          <cell r="J8905">
            <v>0</v>
          </cell>
          <cell r="K8905">
            <v>3064</v>
          </cell>
          <cell r="L8905">
            <v>3064</v>
          </cell>
          <cell r="M8905">
            <v>0</v>
          </cell>
          <cell r="N8905">
            <v>0</v>
          </cell>
          <cell r="O8905">
            <v>3064</v>
          </cell>
          <cell r="P8905">
            <v>0</v>
          </cell>
        </row>
        <row r="8906">
          <cell r="A8906" t="str">
            <v>0012414701</v>
          </cell>
          <cell r="B8906">
            <v>12414</v>
          </cell>
          <cell r="C8906">
            <v>124140</v>
          </cell>
          <cell r="D8906">
            <v>940</v>
          </cell>
          <cell r="E8906">
            <v>701</v>
          </cell>
          <cell r="F8906">
            <v>1</v>
          </cell>
          <cell r="G8906">
            <v>1</v>
          </cell>
          <cell r="H8906" t="str">
            <v>/  /</v>
          </cell>
          <cell r="I8906">
            <v>0</v>
          </cell>
          <cell r="J8906">
            <v>0</v>
          </cell>
          <cell r="K8906">
            <v>3064</v>
          </cell>
          <cell r="L8906">
            <v>3064</v>
          </cell>
          <cell r="M8906">
            <v>0</v>
          </cell>
          <cell r="N8906">
            <v>0</v>
          </cell>
          <cell r="O8906">
            <v>3064</v>
          </cell>
          <cell r="P8906">
            <v>0</v>
          </cell>
        </row>
        <row r="8907">
          <cell r="A8907" t="str">
            <v>0012414910</v>
          </cell>
          <cell r="B8907">
            <v>12414</v>
          </cell>
          <cell r="C8907">
            <v>124140</v>
          </cell>
          <cell r="D8907">
            <v>940</v>
          </cell>
          <cell r="E8907">
            <v>910</v>
          </cell>
          <cell r="F8907">
            <v>1</v>
          </cell>
          <cell r="G8907">
            <v>1</v>
          </cell>
          <cell r="H8907" t="str">
            <v>/  /</v>
          </cell>
          <cell r="I8907">
            <v>0</v>
          </cell>
          <cell r="J8907">
            <v>0</v>
          </cell>
          <cell r="K8907">
            <v>4081</v>
          </cell>
          <cell r="L8907">
            <v>4081</v>
          </cell>
          <cell r="M8907">
            <v>0</v>
          </cell>
          <cell r="N8907">
            <v>0</v>
          </cell>
          <cell r="O8907">
            <v>4081</v>
          </cell>
          <cell r="P8907">
            <v>0</v>
          </cell>
        </row>
        <row r="8908">
          <cell r="A8908" t="str">
            <v>0012414951</v>
          </cell>
          <cell r="B8908">
            <v>12414</v>
          </cell>
          <cell r="C8908">
            <v>124140</v>
          </cell>
          <cell r="D8908">
            <v>940</v>
          </cell>
          <cell r="E8908">
            <v>951</v>
          </cell>
          <cell r="F8908">
            <v>1</v>
          </cell>
          <cell r="G8908">
            <v>1</v>
          </cell>
          <cell r="H8908" t="str">
            <v>/  /</v>
          </cell>
          <cell r="I8908">
            <v>0</v>
          </cell>
          <cell r="J8908">
            <v>0</v>
          </cell>
          <cell r="K8908">
            <v>592</v>
          </cell>
          <cell r="L8908">
            <v>592</v>
          </cell>
          <cell r="M8908">
            <v>0</v>
          </cell>
          <cell r="N8908">
            <v>0</v>
          </cell>
          <cell r="O8908">
            <v>592</v>
          </cell>
          <cell r="P8908">
            <v>0</v>
          </cell>
        </row>
        <row r="8909">
          <cell r="A8909" t="str">
            <v>0012415101</v>
          </cell>
          <cell r="B8909">
            <v>12415</v>
          </cell>
          <cell r="C8909">
            <v>124150</v>
          </cell>
          <cell r="D8909">
            <v>119</v>
          </cell>
          <cell r="E8909">
            <v>101</v>
          </cell>
          <cell r="F8909">
            <v>1</v>
          </cell>
          <cell r="G8909">
            <v>1</v>
          </cell>
          <cell r="H8909">
            <v>39090</v>
          </cell>
          <cell r="I8909">
            <v>11435</v>
          </cell>
          <cell r="J8909">
            <v>0</v>
          </cell>
          <cell r="K8909">
            <v>11435</v>
          </cell>
          <cell r="L8909">
            <v>11435</v>
          </cell>
          <cell r="M8909">
            <v>0</v>
          </cell>
          <cell r="N8909">
            <v>0</v>
          </cell>
          <cell r="O8909">
            <v>11435</v>
          </cell>
          <cell r="P8909">
            <v>0</v>
          </cell>
        </row>
        <row r="8910">
          <cell r="A8910" t="str">
            <v>0012415106</v>
          </cell>
          <cell r="B8910">
            <v>12415</v>
          </cell>
          <cell r="C8910">
            <v>124150</v>
          </cell>
          <cell r="D8910">
            <v>119</v>
          </cell>
          <cell r="E8910">
            <v>106</v>
          </cell>
          <cell r="F8910">
            <v>1</v>
          </cell>
          <cell r="G8910">
            <v>1</v>
          </cell>
          <cell r="H8910">
            <v>35435</v>
          </cell>
          <cell r="I8910">
            <v>150</v>
          </cell>
          <cell r="J8910">
            <v>0</v>
          </cell>
          <cell r="K8910">
            <v>150</v>
          </cell>
          <cell r="L8910">
            <v>150</v>
          </cell>
          <cell r="M8910">
            <v>0</v>
          </cell>
          <cell r="N8910">
            <v>0</v>
          </cell>
          <cell r="O8910">
            <v>150</v>
          </cell>
          <cell r="P8910">
            <v>0</v>
          </cell>
        </row>
        <row r="8911">
          <cell r="A8911" t="str">
            <v>0012415263</v>
          </cell>
          <cell r="B8911">
            <v>12415</v>
          </cell>
          <cell r="C8911">
            <v>124150</v>
          </cell>
          <cell r="D8911">
            <v>119</v>
          </cell>
          <cell r="E8911">
            <v>263</v>
          </cell>
          <cell r="F8911">
            <v>1</v>
          </cell>
          <cell r="G8911">
            <v>2</v>
          </cell>
          <cell r="H8911" t="str">
            <v>21/01/08</v>
          </cell>
          <cell r="I8911">
            <v>0</v>
          </cell>
          <cell r="J8911">
            <v>182</v>
          </cell>
          <cell r="K8911">
            <v>182</v>
          </cell>
          <cell r="L8911">
            <v>182</v>
          </cell>
          <cell r="M8911">
            <v>0</v>
          </cell>
          <cell r="N8911">
            <v>0</v>
          </cell>
          <cell r="O8911">
            <v>182</v>
          </cell>
          <cell r="P8911">
            <v>0</v>
          </cell>
        </row>
        <row r="8912">
          <cell r="A8912" t="str">
            <v>0012415301</v>
          </cell>
          <cell r="B8912">
            <v>12415</v>
          </cell>
          <cell r="C8912">
            <v>124150</v>
          </cell>
          <cell r="D8912">
            <v>119</v>
          </cell>
          <cell r="E8912">
            <v>301</v>
          </cell>
          <cell r="F8912">
            <v>1</v>
          </cell>
          <cell r="G8912">
            <v>2</v>
          </cell>
          <cell r="H8912" t="str">
            <v>/  /</v>
          </cell>
          <cell r="I8912">
            <v>0</v>
          </cell>
          <cell r="J8912">
            <v>182</v>
          </cell>
          <cell r="K8912">
            <v>11767</v>
          </cell>
          <cell r="L8912">
            <v>11767</v>
          </cell>
          <cell r="M8912">
            <v>0</v>
          </cell>
          <cell r="N8912">
            <v>0</v>
          </cell>
          <cell r="O8912">
            <v>11767</v>
          </cell>
          <cell r="P8912">
            <v>0</v>
          </cell>
        </row>
        <row r="8913">
          <cell r="A8913" t="str">
            <v>0012415511</v>
          </cell>
          <cell r="B8913">
            <v>12415</v>
          </cell>
          <cell r="C8913">
            <v>124150</v>
          </cell>
          <cell r="D8913">
            <v>119</v>
          </cell>
          <cell r="E8913">
            <v>511</v>
          </cell>
          <cell r="F8913">
            <v>1</v>
          </cell>
          <cell r="G8913">
            <v>1</v>
          </cell>
          <cell r="H8913" t="str">
            <v>31/03/01</v>
          </cell>
          <cell r="I8913">
            <v>0</v>
          </cell>
          <cell r="J8913">
            <v>0</v>
          </cell>
          <cell r="K8913">
            <v>900</v>
          </cell>
          <cell r="L8913">
            <v>900</v>
          </cell>
          <cell r="M8913">
            <v>0</v>
          </cell>
          <cell r="N8913">
            <v>900</v>
          </cell>
          <cell r="O8913">
            <v>900</v>
          </cell>
          <cell r="P8913">
            <v>0</v>
          </cell>
        </row>
        <row r="8914">
          <cell r="A8914" t="str">
            <v>0012415523</v>
          </cell>
          <cell r="B8914">
            <v>12415</v>
          </cell>
          <cell r="C8914">
            <v>124150</v>
          </cell>
          <cell r="D8914">
            <v>119</v>
          </cell>
          <cell r="E8914">
            <v>523</v>
          </cell>
          <cell r="F8914">
            <v>1</v>
          </cell>
          <cell r="G8914">
            <v>1</v>
          </cell>
          <cell r="H8914">
            <v>33612</v>
          </cell>
          <cell r="I8914">
            <v>1</v>
          </cell>
          <cell r="J8914">
            <v>0</v>
          </cell>
          <cell r="K8914">
            <v>1</v>
          </cell>
          <cell r="L8914">
            <v>1</v>
          </cell>
          <cell r="M8914">
            <v>0</v>
          </cell>
          <cell r="N8914">
            <v>0</v>
          </cell>
          <cell r="O8914">
            <v>1</v>
          </cell>
          <cell r="P8914">
            <v>0</v>
          </cell>
        </row>
        <row r="8915">
          <cell r="A8915" t="str">
            <v>0012415601</v>
          </cell>
          <cell r="B8915">
            <v>12415</v>
          </cell>
          <cell r="C8915">
            <v>124150</v>
          </cell>
          <cell r="D8915">
            <v>119</v>
          </cell>
          <cell r="E8915">
            <v>601</v>
          </cell>
          <cell r="F8915">
            <v>1</v>
          </cell>
          <cell r="G8915">
            <v>2</v>
          </cell>
          <cell r="H8915" t="str">
            <v>/  /</v>
          </cell>
          <cell r="I8915">
            <v>0</v>
          </cell>
          <cell r="J8915">
            <v>182</v>
          </cell>
          <cell r="K8915">
            <v>10866</v>
          </cell>
          <cell r="L8915">
            <v>10866</v>
          </cell>
          <cell r="M8915">
            <v>0</v>
          </cell>
          <cell r="N8915">
            <v>0</v>
          </cell>
          <cell r="O8915">
            <v>10866</v>
          </cell>
          <cell r="P8915">
            <v>0</v>
          </cell>
        </row>
        <row r="8916">
          <cell r="A8916" t="str">
            <v>0012415701</v>
          </cell>
          <cell r="B8916">
            <v>12415</v>
          </cell>
          <cell r="C8916">
            <v>124150</v>
          </cell>
          <cell r="D8916">
            <v>119</v>
          </cell>
          <cell r="E8916">
            <v>701</v>
          </cell>
          <cell r="F8916">
            <v>1</v>
          </cell>
          <cell r="G8916">
            <v>2</v>
          </cell>
          <cell r="H8916" t="str">
            <v>/  /</v>
          </cell>
          <cell r="I8916">
            <v>0</v>
          </cell>
          <cell r="J8916">
            <v>182</v>
          </cell>
          <cell r="K8916">
            <v>10866</v>
          </cell>
          <cell r="L8916">
            <v>10866</v>
          </cell>
          <cell r="M8916">
            <v>0</v>
          </cell>
          <cell r="N8916">
            <v>0</v>
          </cell>
          <cell r="O8916">
            <v>10866</v>
          </cell>
          <cell r="P8916">
            <v>0</v>
          </cell>
        </row>
        <row r="8917">
          <cell r="A8917" t="str">
            <v>0012415910</v>
          </cell>
          <cell r="B8917">
            <v>12415</v>
          </cell>
          <cell r="C8917">
            <v>124150</v>
          </cell>
          <cell r="D8917">
            <v>119</v>
          </cell>
          <cell r="E8917">
            <v>910</v>
          </cell>
          <cell r="F8917">
            <v>1</v>
          </cell>
          <cell r="G8917">
            <v>2</v>
          </cell>
          <cell r="H8917" t="str">
            <v>/  /</v>
          </cell>
          <cell r="I8917">
            <v>0</v>
          </cell>
          <cell r="J8917">
            <v>0</v>
          </cell>
          <cell r="K8917">
            <v>11585</v>
          </cell>
          <cell r="L8917">
            <v>11585</v>
          </cell>
          <cell r="M8917">
            <v>0</v>
          </cell>
          <cell r="N8917">
            <v>0</v>
          </cell>
          <cell r="O8917">
            <v>11585</v>
          </cell>
          <cell r="P8917">
            <v>0</v>
          </cell>
        </row>
        <row r="8918">
          <cell r="A8918" t="str">
            <v>0012415951</v>
          </cell>
          <cell r="B8918">
            <v>12415</v>
          </cell>
          <cell r="C8918">
            <v>124150</v>
          </cell>
          <cell r="D8918">
            <v>119</v>
          </cell>
          <cell r="E8918">
            <v>951</v>
          </cell>
          <cell r="F8918">
            <v>1</v>
          </cell>
          <cell r="G8918">
            <v>1</v>
          </cell>
          <cell r="H8918" t="str">
            <v>31/12/01</v>
          </cell>
          <cell r="I8918">
            <v>0</v>
          </cell>
          <cell r="J8918">
            <v>0</v>
          </cell>
          <cell r="K8918">
            <v>653</v>
          </cell>
          <cell r="L8918">
            <v>653</v>
          </cell>
          <cell r="M8918">
            <v>0</v>
          </cell>
          <cell r="N8918">
            <v>0</v>
          </cell>
          <cell r="O8918">
            <v>653</v>
          </cell>
          <cell r="P8918">
            <v>0</v>
          </cell>
        </row>
        <row r="8919">
          <cell r="A8919" t="str">
            <v>0012416101</v>
          </cell>
          <cell r="B8919">
            <v>12416</v>
          </cell>
          <cell r="C8919">
            <v>124160</v>
          </cell>
          <cell r="D8919">
            <v>849</v>
          </cell>
          <cell r="E8919">
            <v>101</v>
          </cell>
          <cell r="F8919">
            <v>1</v>
          </cell>
          <cell r="G8919">
            <v>1</v>
          </cell>
          <cell r="H8919">
            <v>39089</v>
          </cell>
          <cell r="I8919">
            <v>3720</v>
          </cell>
          <cell r="J8919">
            <v>0</v>
          </cell>
          <cell r="K8919">
            <v>3720</v>
          </cell>
          <cell r="L8919">
            <v>3720</v>
          </cell>
          <cell r="M8919">
            <v>0</v>
          </cell>
          <cell r="N8919">
            <v>0</v>
          </cell>
          <cell r="O8919">
            <v>3720</v>
          </cell>
          <cell r="P8919">
            <v>0</v>
          </cell>
        </row>
        <row r="8920">
          <cell r="A8920" t="str">
            <v>0012416263</v>
          </cell>
          <cell r="B8920">
            <v>12416</v>
          </cell>
          <cell r="C8920">
            <v>124160</v>
          </cell>
          <cell r="D8920">
            <v>849</v>
          </cell>
          <cell r="E8920">
            <v>263</v>
          </cell>
          <cell r="F8920">
            <v>1</v>
          </cell>
          <cell r="G8920">
            <v>2</v>
          </cell>
          <cell r="H8920" t="str">
            <v>21/01/08</v>
          </cell>
          <cell r="I8920">
            <v>0</v>
          </cell>
          <cell r="J8920">
            <v>286.57</v>
          </cell>
          <cell r="K8920">
            <v>286.57</v>
          </cell>
          <cell r="L8920">
            <v>286.57</v>
          </cell>
          <cell r="M8920">
            <v>0</v>
          </cell>
          <cell r="N8920">
            <v>0</v>
          </cell>
          <cell r="O8920">
            <v>286.57</v>
          </cell>
          <cell r="P8920">
            <v>0</v>
          </cell>
        </row>
        <row r="8921">
          <cell r="A8921" t="str">
            <v>0012416301</v>
          </cell>
          <cell r="B8921">
            <v>12416</v>
          </cell>
          <cell r="C8921">
            <v>124160</v>
          </cell>
          <cell r="D8921">
            <v>849</v>
          </cell>
          <cell r="E8921">
            <v>301</v>
          </cell>
          <cell r="F8921">
            <v>1</v>
          </cell>
          <cell r="G8921">
            <v>2</v>
          </cell>
          <cell r="H8921" t="str">
            <v>/  /</v>
          </cell>
          <cell r="I8921">
            <v>0</v>
          </cell>
          <cell r="J8921">
            <v>286.57</v>
          </cell>
          <cell r="K8921">
            <v>4006.57</v>
          </cell>
          <cell r="L8921">
            <v>4006.57</v>
          </cell>
          <cell r="M8921">
            <v>0</v>
          </cell>
          <cell r="N8921">
            <v>0</v>
          </cell>
          <cell r="O8921">
            <v>4006.57</v>
          </cell>
          <cell r="P8921">
            <v>0</v>
          </cell>
        </row>
        <row r="8922">
          <cell r="A8922" t="str">
            <v>0012416511</v>
          </cell>
          <cell r="B8922">
            <v>12416</v>
          </cell>
          <cell r="C8922">
            <v>124160</v>
          </cell>
          <cell r="D8922">
            <v>849</v>
          </cell>
          <cell r="E8922">
            <v>511</v>
          </cell>
          <cell r="F8922">
            <v>1</v>
          </cell>
          <cell r="G8922">
            <v>1</v>
          </cell>
          <cell r="H8922" t="str">
            <v>/  /</v>
          </cell>
          <cell r="I8922">
            <v>0</v>
          </cell>
          <cell r="J8922">
            <v>0</v>
          </cell>
          <cell r="K8922">
            <v>744</v>
          </cell>
          <cell r="L8922">
            <v>744</v>
          </cell>
          <cell r="M8922">
            <v>0</v>
          </cell>
          <cell r="N8922">
            <v>744</v>
          </cell>
          <cell r="O8922">
            <v>744</v>
          </cell>
          <cell r="P8922">
            <v>0</v>
          </cell>
        </row>
        <row r="8923">
          <cell r="A8923" t="str">
            <v>0012416523</v>
          </cell>
          <cell r="B8923">
            <v>12416</v>
          </cell>
          <cell r="C8923">
            <v>124160</v>
          </cell>
          <cell r="D8923">
            <v>849</v>
          </cell>
          <cell r="E8923">
            <v>523</v>
          </cell>
          <cell r="F8923">
            <v>1</v>
          </cell>
          <cell r="G8923">
            <v>1</v>
          </cell>
          <cell r="H8923">
            <v>35441</v>
          </cell>
          <cell r="I8923">
            <v>1</v>
          </cell>
          <cell r="J8923">
            <v>0</v>
          </cell>
          <cell r="K8923">
            <v>1</v>
          </cell>
          <cell r="L8923">
            <v>1</v>
          </cell>
          <cell r="M8923">
            <v>0</v>
          </cell>
          <cell r="N8923">
            <v>0</v>
          </cell>
          <cell r="O8923">
            <v>1</v>
          </cell>
          <cell r="P8923">
            <v>0</v>
          </cell>
        </row>
        <row r="8924">
          <cell r="A8924" t="str">
            <v>0012416601</v>
          </cell>
          <cell r="B8924">
            <v>12416</v>
          </cell>
          <cell r="C8924">
            <v>124160</v>
          </cell>
          <cell r="D8924">
            <v>849</v>
          </cell>
          <cell r="E8924">
            <v>601</v>
          </cell>
          <cell r="F8924">
            <v>1</v>
          </cell>
          <cell r="G8924">
            <v>2</v>
          </cell>
          <cell r="H8924" t="str">
            <v>/  /</v>
          </cell>
          <cell r="I8924">
            <v>0</v>
          </cell>
          <cell r="J8924">
            <v>286.57</v>
          </cell>
          <cell r="K8924">
            <v>3261.57</v>
          </cell>
          <cell r="L8924">
            <v>3261.57</v>
          </cell>
          <cell r="M8924">
            <v>0</v>
          </cell>
          <cell r="N8924">
            <v>0</v>
          </cell>
          <cell r="O8924">
            <v>3261.57</v>
          </cell>
          <cell r="P8924">
            <v>0</v>
          </cell>
        </row>
        <row r="8925">
          <cell r="A8925" t="str">
            <v>0012416701</v>
          </cell>
          <cell r="B8925">
            <v>12416</v>
          </cell>
          <cell r="C8925">
            <v>124160</v>
          </cell>
          <cell r="D8925">
            <v>849</v>
          </cell>
          <cell r="E8925">
            <v>701</v>
          </cell>
          <cell r="F8925">
            <v>1</v>
          </cell>
          <cell r="G8925">
            <v>2</v>
          </cell>
          <cell r="H8925" t="str">
            <v>/  /</v>
          </cell>
          <cell r="I8925">
            <v>0</v>
          </cell>
          <cell r="J8925">
            <v>286.57</v>
          </cell>
          <cell r="K8925">
            <v>3261.57</v>
          </cell>
          <cell r="L8925">
            <v>3261.57</v>
          </cell>
          <cell r="M8925">
            <v>0</v>
          </cell>
          <cell r="N8925">
            <v>0</v>
          </cell>
          <cell r="O8925">
            <v>3261.57</v>
          </cell>
          <cell r="P8925">
            <v>0</v>
          </cell>
        </row>
        <row r="8926">
          <cell r="A8926" t="str">
            <v>0012416910</v>
          </cell>
          <cell r="B8926">
            <v>12416</v>
          </cell>
          <cell r="C8926">
            <v>124160</v>
          </cell>
          <cell r="D8926">
            <v>849</v>
          </cell>
          <cell r="E8926">
            <v>910</v>
          </cell>
          <cell r="F8926">
            <v>1</v>
          </cell>
          <cell r="G8926">
            <v>2</v>
          </cell>
          <cell r="H8926" t="str">
            <v>/  /</v>
          </cell>
          <cell r="I8926">
            <v>0</v>
          </cell>
          <cell r="J8926">
            <v>0</v>
          </cell>
          <cell r="K8926">
            <v>3720</v>
          </cell>
          <cell r="L8926">
            <v>3720</v>
          </cell>
          <cell r="M8926">
            <v>0</v>
          </cell>
          <cell r="N8926">
            <v>0</v>
          </cell>
          <cell r="O8926">
            <v>3720</v>
          </cell>
          <cell r="P8926">
            <v>0</v>
          </cell>
        </row>
        <row r="8927">
          <cell r="A8927" t="str">
            <v>0012416951</v>
          </cell>
          <cell r="B8927">
            <v>12416</v>
          </cell>
          <cell r="C8927">
            <v>124160</v>
          </cell>
          <cell r="D8927">
            <v>849</v>
          </cell>
          <cell r="E8927">
            <v>951</v>
          </cell>
          <cell r="F8927">
            <v>1</v>
          </cell>
          <cell r="G8927">
            <v>1</v>
          </cell>
          <cell r="H8927" t="str">
            <v>/  /</v>
          </cell>
          <cell r="I8927">
            <v>0</v>
          </cell>
          <cell r="J8927">
            <v>0</v>
          </cell>
          <cell r="K8927">
            <v>539</v>
          </cell>
          <cell r="L8927">
            <v>539</v>
          </cell>
          <cell r="M8927">
            <v>0</v>
          </cell>
          <cell r="N8927">
            <v>0</v>
          </cell>
          <cell r="O8927">
            <v>539</v>
          </cell>
          <cell r="P8927">
            <v>0</v>
          </cell>
        </row>
        <row r="8928">
          <cell r="A8928" t="str">
            <v>0012417101</v>
          </cell>
          <cell r="B8928">
            <v>12417</v>
          </cell>
          <cell r="C8928">
            <v>124170</v>
          </cell>
          <cell r="D8928">
            <v>589</v>
          </cell>
          <cell r="E8928">
            <v>101</v>
          </cell>
          <cell r="F8928">
            <v>1</v>
          </cell>
          <cell r="G8928">
            <v>1</v>
          </cell>
          <cell r="H8928">
            <v>39089</v>
          </cell>
          <cell r="I8928">
            <v>9585</v>
          </cell>
          <cell r="J8928">
            <v>0</v>
          </cell>
          <cell r="K8928">
            <v>9585</v>
          </cell>
          <cell r="L8928">
            <v>9585</v>
          </cell>
          <cell r="M8928">
            <v>0</v>
          </cell>
          <cell r="N8928">
            <v>0</v>
          </cell>
          <cell r="O8928">
            <v>9585</v>
          </cell>
          <cell r="P8928">
            <v>0</v>
          </cell>
        </row>
        <row r="8929">
          <cell r="A8929" t="str">
            <v>0012417106</v>
          </cell>
          <cell r="B8929">
            <v>12417</v>
          </cell>
          <cell r="C8929">
            <v>124170</v>
          </cell>
          <cell r="D8929">
            <v>589</v>
          </cell>
          <cell r="E8929">
            <v>106</v>
          </cell>
          <cell r="F8929">
            <v>1</v>
          </cell>
          <cell r="G8929">
            <v>1</v>
          </cell>
          <cell r="H8929" t="str">
            <v>15/02/00</v>
          </cell>
          <cell r="I8929">
            <v>150</v>
          </cell>
          <cell r="J8929">
            <v>0</v>
          </cell>
          <cell r="K8929">
            <v>150</v>
          </cell>
          <cell r="L8929">
            <v>150</v>
          </cell>
          <cell r="M8929">
            <v>0</v>
          </cell>
          <cell r="N8929">
            <v>0</v>
          </cell>
          <cell r="O8929">
            <v>150</v>
          </cell>
          <cell r="P8929">
            <v>0</v>
          </cell>
        </row>
        <row r="8930">
          <cell r="A8930" t="str">
            <v>0012417296</v>
          </cell>
          <cell r="B8930">
            <v>12417</v>
          </cell>
          <cell r="C8930">
            <v>124170</v>
          </cell>
          <cell r="D8930">
            <v>589</v>
          </cell>
          <cell r="E8930">
            <v>296</v>
          </cell>
          <cell r="F8930">
            <v>1</v>
          </cell>
          <cell r="G8930">
            <v>1</v>
          </cell>
          <cell r="H8930">
            <v>39448</v>
          </cell>
          <cell r="I8930">
            <v>0</v>
          </cell>
          <cell r="J8930">
            <v>0</v>
          </cell>
          <cell r="K8930">
            <v>58.78</v>
          </cell>
          <cell r="L8930">
            <v>58.78</v>
          </cell>
          <cell r="M8930">
            <v>0</v>
          </cell>
          <cell r="N8930">
            <v>0</v>
          </cell>
          <cell r="O8930">
            <v>58.78</v>
          </cell>
          <cell r="P8930">
            <v>0</v>
          </cell>
        </row>
        <row r="8931">
          <cell r="A8931" t="str">
            <v>0012417301</v>
          </cell>
          <cell r="B8931">
            <v>12417</v>
          </cell>
          <cell r="C8931">
            <v>124170</v>
          </cell>
          <cell r="D8931">
            <v>589</v>
          </cell>
          <cell r="E8931">
            <v>301</v>
          </cell>
          <cell r="F8931">
            <v>1</v>
          </cell>
          <cell r="G8931">
            <v>1</v>
          </cell>
          <cell r="H8931" t="str">
            <v>/  /</v>
          </cell>
          <cell r="I8931">
            <v>0</v>
          </cell>
          <cell r="J8931">
            <v>0</v>
          </cell>
          <cell r="K8931">
            <v>9793.7800000000007</v>
          </cell>
          <cell r="L8931">
            <v>9793.7800000000007</v>
          </cell>
          <cell r="M8931">
            <v>0</v>
          </cell>
          <cell r="N8931">
            <v>0</v>
          </cell>
          <cell r="O8931">
            <v>9793.7800000000007</v>
          </cell>
          <cell r="P8931">
            <v>0</v>
          </cell>
        </row>
        <row r="8932">
          <cell r="A8932" t="str">
            <v>0012417511</v>
          </cell>
          <cell r="B8932">
            <v>12417</v>
          </cell>
          <cell r="C8932">
            <v>124170</v>
          </cell>
          <cell r="D8932">
            <v>589</v>
          </cell>
          <cell r="E8932">
            <v>511</v>
          </cell>
          <cell r="F8932">
            <v>1</v>
          </cell>
          <cell r="G8932">
            <v>1</v>
          </cell>
          <cell r="H8932" t="str">
            <v>/  /</v>
          </cell>
          <cell r="I8932">
            <v>0</v>
          </cell>
          <cell r="J8932">
            <v>0</v>
          </cell>
          <cell r="K8932">
            <v>900</v>
          </cell>
          <cell r="L8932">
            <v>900</v>
          </cell>
          <cell r="M8932">
            <v>0</v>
          </cell>
          <cell r="N8932">
            <v>900</v>
          </cell>
          <cell r="O8932">
            <v>900</v>
          </cell>
          <cell r="P8932">
            <v>0</v>
          </cell>
        </row>
        <row r="8933">
          <cell r="A8933" t="str">
            <v>0012417523</v>
          </cell>
          <cell r="B8933">
            <v>12417</v>
          </cell>
          <cell r="C8933">
            <v>124170</v>
          </cell>
          <cell r="D8933">
            <v>589</v>
          </cell>
          <cell r="E8933">
            <v>523</v>
          </cell>
          <cell r="F8933">
            <v>1</v>
          </cell>
          <cell r="G8933">
            <v>1</v>
          </cell>
          <cell r="H8933" t="str">
            <v>15/02/00</v>
          </cell>
          <cell r="I8933">
            <v>1</v>
          </cell>
          <cell r="J8933">
            <v>0</v>
          </cell>
          <cell r="K8933">
            <v>1</v>
          </cell>
          <cell r="L8933">
            <v>1</v>
          </cell>
          <cell r="M8933">
            <v>0</v>
          </cell>
          <cell r="N8933">
            <v>0</v>
          </cell>
          <cell r="O8933">
            <v>1</v>
          </cell>
          <cell r="P8933">
            <v>0</v>
          </cell>
        </row>
        <row r="8934">
          <cell r="A8934" t="str">
            <v>0012417601</v>
          </cell>
          <cell r="B8934">
            <v>12417</v>
          </cell>
          <cell r="C8934">
            <v>124170</v>
          </cell>
          <cell r="D8934">
            <v>589</v>
          </cell>
          <cell r="E8934">
            <v>601</v>
          </cell>
          <cell r="F8934">
            <v>1</v>
          </cell>
          <cell r="G8934">
            <v>1</v>
          </cell>
          <cell r="H8934" t="str">
            <v>/  /</v>
          </cell>
          <cell r="I8934">
            <v>0</v>
          </cell>
          <cell r="J8934">
            <v>0</v>
          </cell>
          <cell r="K8934">
            <v>8892.7800000000007</v>
          </cell>
          <cell r="L8934">
            <v>8892.7800000000007</v>
          </cell>
          <cell r="M8934">
            <v>0</v>
          </cell>
          <cell r="N8934">
            <v>0</v>
          </cell>
          <cell r="O8934">
            <v>8892.7800000000007</v>
          </cell>
          <cell r="P8934">
            <v>0</v>
          </cell>
        </row>
        <row r="8935">
          <cell r="A8935" t="str">
            <v>0012417701</v>
          </cell>
          <cell r="B8935">
            <v>12417</v>
          </cell>
          <cell r="C8935">
            <v>124170</v>
          </cell>
          <cell r="D8935">
            <v>589</v>
          </cell>
          <cell r="E8935">
            <v>701</v>
          </cell>
          <cell r="F8935">
            <v>1</v>
          </cell>
          <cell r="G8935">
            <v>1</v>
          </cell>
          <cell r="H8935" t="str">
            <v>/  /</v>
          </cell>
          <cell r="I8935">
            <v>0</v>
          </cell>
          <cell r="J8935">
            <v>0</v>
          </cell>
          <cell r="K8935">
            <v>8892.7800000000007</v>
          </cell>
          <cell r="L8935">
            <v>8892.7800000000007</v>
          </cell>
          <cell r="M8935">
            <v>0</v>
          </cell>
          <cell r="N8935">
            <v>0</v>
          </cell>
          <cell r="O8935">
            <v>8892.7800000000007</v>
          </cell>
          <cell r="P8935">
            <v>0</v>
          </cell>
        </row>
        <row r="8936">
          <cell r="A8936" t="str">
            <v>0012417910</v>
          </cell>
          <cell r="B8936">
            <v>12417</v>
          </cell>
          <cell r="C8936">
            <v>124170</v>
          </cell>
          <cell r="D8936">
            <v>589</v>
          </cell>
          <cell r="E8936">
            <v>910</v>
          </cell>
          <cell r="F8936">
            <v>1</v>
          </cell>
          <cell r="G8936">
            <v>1</v>
          </cell>
          <cell r="H8936" t="str">
            <v>/  /</v>
          </cell>
          <cell r="I8936">
            <v>0</v>
          </cell>
          <cell r="J8936">
            <v>0</v>
          </cell>
          <cell r="K8936">
            <v>9735</v>
          </cell>
          <cell r="L8936">
            <v>9735</v>
          </cell>
          <cell r="M8936">
            <v>0</v>
          </cell>
          <cell r="N8936">
            <v>0</v>
          </cell>
          <cell r="O8936">
            <v>9735</v>
          </cell>
          <cell r="P8936">
            <v>0</v>
          </cell>
        </row>
        <row r="8937">
          <cell r="A8937" t="str">
            <v>0012417951</v>
          </cell>
          <cell r="B8937">
            <v>12417</v>
          </cell>
          <cell r="C8937">
            <v>124170</v>
          </cell>
          <cell r="D8937">
            <v>589</v>
          </cell>
          <cell r="E8937">
            <v>951</v>
          </cell>
          <cell r="F8937">
            <v>1</v>
          </cell>
          <cell r="G8937">
            <v>1</v>
          </cell>
          <cell r="H8937" t="str">
            <v>/  /</v>
          </cell>
          <cell r="I8937">
            <v>0</v>
          </cell>
          <cell r="J8937">
            <v>0</v>
          </cell>
          <cell r="K8937">
            <v>653</v>
          </cell>
          <cell r="L8937">
            <v>653</v>
          </cell>
          <cell r="M8937">
            <v>0</v>
          </cell>
          <cell r="N8937">
            <v>0</v>
          </cell>
          <cell r="O8937">
            <v>653</v>
          </cell>
          <cell r="P8937">
            <v>0</v>
          </cell>
        </row>
        <row r="8938">
          <cell r="A8938" t="str">
            <v>0012434101</v>
          </cell>
          <cell r="B8938">
            <v>12434</v>
          </cell>
          <cell r="C8938">
            <v>124340</v>
          </cell>
          <cell r="D8938" t="str">
            <v>GF1</v>
          </cell>
          <cell r="E8938">
            <v>101</v>
          </cell>
          <cell r="F8938">
            <v>1</v>
          </cell>
          <cell r="G8938">
            <v>1</v>
          </cell>
          <cell r="H8938">
            <v>39089</v>
          </cell>
          <cell r="I8938">
            <v>7892</v>
          </cell>
          <cell r="J8938">
            <v>0</v>
          </cell>
          <cell r="K8938">
            <v>7892</v>
          </cell>
          <cell r="L8938">
            <v>7892</v>
          </cell>
          <cell r="M8938">
            <v>0</v>
          </cell>
          <cell r="N8938">
            <v>0</v>
          </cell>
          <cell r="O8938">
            <v>7892</v>
          </cell>
          <cell r="P8938">
            <v>0</v>
          </cell>
        </row>
        <row r="8939">
          <cell r="A8939" t="str">
            <v>0012434106</v>
          </cell>
          <cell r="B8939">
            <v>12434</v>
          </cell>
          <cell r="C8939">
            <v>124340</v>
          </cell>
          <cell r="D8939" t="str">
            <v>GF1</v>
          </cell>
          <cell r="E8939">
            <v>106</v>
          </cell>
          <cell r="F8939">
            <v>1</v>
          </cell>
          <cell r="G8939">
            <v>1</v>
          </cell>
          <cell r="H8939" t="str">
            <v>15/05/00</v>
          </cell>
          <cell r="I8939">
            <v>150</v>
          </cell>
          <cell r="J8939">
            <v>0</v>
          </cell>
          <cell r="K8939">
            <v>150</v>
          </cell>
          <cell r="L8939">
            <v>150</v>
          </cell>
          <cell r="M8939">
            <v>0</v>
          </cell>
          <cell r="N8939">
            <v>0</v>
          </cell>
          <cell r="O8939">
            <v>150</v>
          </cell>
          <cell r="P8939">
            <v>0</v>
          </cell>
        </row>
        <row r="8940">
          <cell r="A8940" t="str">
            <v>0012434263</v>
          </cell>
          <cell r="B8940">
            <v>12434</v>
          </cell>
          <cell r="C8940">
            <v>124340</v>
          </cell>
          <cell r="D8940" t="str">
            <v>GF1</v>
          </cell>
          <cell r="E8940">
            <v>263</v>
          </cell>
          <cell r="F8940">
            <v>1</v>
          </cell>
          <cell r="G8940">
            <v>2</v>
          </cell>
          <cell r="H8940" t="str">
            <v>21/01/08</v>
          </cell>
          <cell r="I8940">
            <v>0</v>
          </cell>
          <cell r="J8940">
            <v>402.41</v>
          </cell>
          <cell r="K8940">
            <v>875.93</v>
          </cell>
          <cell r="L8940">
            <v>875.93</v>
          </cell>
          <cell r="M8940">
            <v>0</v>
          </cell>
          <cell r="N8940">
            <v>0</v>
          </cell>
          <cell r="O8940">
            <v>875.93</v>
          </cell>
          <cell r="P8940">
            <v>0</v>
          </cell>
        </row>
        <row r="8941">
          <cell r="A8941" t="str">
            <v>0012434301</v>
          </cell>
          <cell r="B8941">
            <v>12434</v>
          </cell>
          <cell r="C8941">
            <v>124340</v>
          </cell>
          <cell r="D8941" t="str">
            <v>GF1</v>
          </cell>
          <cell r="E8941">
            <v>301</v>
          </cell>
          <cell r="F8941">
            <v>1</v>
          </cell>
          <cell r="G8941">
            <v>2</v>
          </cell>
          <cell r="H8941" t="str">
            <v>/  /</v>
          </cell>
          <cell r="I8941">
            <v>0</v>
          </cell>
          <cell r="J8941">
            <v>402.41</v>
          </cell>
          <cell r="K8941">
            <v>8917.93</v>
          </cell>
          <cell r="L8941">
            <v>8917.93</v>
          </cell>
          <cell r="M8941">
            <v>0</v>
          </cell>
          <cell r="N8941">
            <v>0</v>
          </cell>
          <cell r="O8941">
            <v>8917.93</v>
          </cell>
          <cell r="P8941">
            <v>0</v>
          </cell>
        </row>
        <row r="8942">
          <cell r="A8942" t="str">
            <v>0012434511</v>
          </cell>
          <cell r="B8942">
            <v>12434</v>
          </cell>
          <cell r="C8942">
            <v>124340</v>
          </cell>
          <cell r="D8942" t="str">
            <v>GF1</v>
          </cell>
          <cell r="E8942">
            <v>511</v>
          </cell>
          <cell r="F8942">
            <v>1</v>
          </cell>
          <cell r="G8942">
            <v>1</v>
          </cell>
          <cell r="H8942" t="str">
            <v>/  /</v>
          </cell>
          <cell r="I8942">
            <v>0</v>
          </cell>
          <cell r="J8942">
            <v>0</v>
          </cell>
          <cell r="K8942">
            <v>900</v>
          </cell>
          <cell r="L8942">
            <v>900</v>
          </cell>
          <cell r="M8942">
            <v>0</v>
          </cell>
          <cell r="N8942">
            <v>900</v>
          </cell>
          <cell r="O8942">
            <v>900</v>
          </cell>
          <cell r="P8942">
            <v>0</v>
          </cell>
        </row>
        <row r="8943">
          <cell r="A8943" t="str">
            <v>0012434523</v>
          </cell>
          <cell r="B8943">
            <v>12434</v>
          </cell>
          <cell r="C8943">
            <v>124340</v>
          </cell>
          <cell r="D8943" t="str">
            <v>GF1</v>
          </cell>
          <cell r="E8943">
            <v>523</v>
          </cell>
          <cell r="F8943">
            <v>1</v>
          </cell>
          <cell r="G8943">
            <v>1</v>
          </cell>
          <cell r="H8943" t="str">
            <v>15/05/00</v>
          </cell>
          <cell r="I8943">
            <v>1</v>
          </cell>
          <cell r="J8943">
            <v>0</v>
          </cell>
          <cell r="K8943">
            <v>1</v>
          </cell>
          <cell r="L8943">
            <v>1</v>
          </cell>
          <cell r="M8943">
            <v>0</v>
          </cell>
          <cell r="N8943">
            <v>0</v>
          </cell>
          <cell r="O8943">
            <v>1</v>
          </cell>
          <cell r="P8943">
            <v>0</v>
          </cell>
        </row>
        <row r="8944">
          <cell r="A8944" t="str">
            <v>0012434601</v>
          </cell>
          <cell r="B8944">
            <v>12434</v>
          </cell>
          <cell r="C8944">
            <v>124340</v>
          </cell>
          <cell r="D8944" t="str">
            <v>GF1</v>
          </cell>
          <cell r="E8944">
            <v>601</v>
          </cell>
          <cell r="F8944">
            <v>1</v>
          </cell>
          <cell r="G8944">
            <v>2</v>
          </cell>
          <cell r="H8944" t="str">
            <v>/  /</v>
          </cell>
          <cell r="I8944">
            <v>0</v>
          </cell>
          <cell r="J8944">
            <v>402.41</v>
          </cell>
          <cell r="K8944">
            <v>8016.93</v>
          </cell>
          <cell r="L8944">
            <v>8016.93</v>
          </cell>
          <cell r="M8944">
            <v>0</v>
          </cell>
          <cell r="N8944">
            <v>0</v>
          </cell>
          <cell r="O8944">
            <v>8016.93</v>
          </cell>
          <cell r="P8944">
            <v>0</v>
          </cell>
        </row>
        <row r="8945">
          <cell r="A8945" t="str">
            <v>0012434701</v>
          </cell>
          <cell r="B8945">
            <v>12434</v>
          </cell>
          <cell r="C8945">
            <v>124340</v>
          </cell>
          <cell r="D8945" t="str">
            <v>GF1</v>
          </cell>
          <cell r="E8945">
            <v>701</v>
          </cell>
          <cell r="F8945">
            <v>1</v>
          </cell>
          <cell r="G8945">
            <v>2</v>
          </cell>
          <cell r="H8945" t="str">
            <v>/  /</v>
          </cell>
          <cell r="I8945">
            <v>0</v>
          </cell>
          <cell r="J8945">
            <v>402.41</v>
          </cell>
          <cell r="K8945">
            <v>8016.93</v>
          </cell>
          <cell r="L8945">
            <v>8016.93</v>
          </cell>
          <cell r="M8945">
            <v>0</v>
          </cell>
          <cell r="N8945">
            <v>0</v>
          </cell>
          <cell r="O8945">
            <v>8016.93</v>
          </cell>
          <cell r="P8945">
            <v>0</v>
          </cell>
        </row>
        <row r="8946">
          <cell r="A8946" t="str">
            <v>0012434910</v>
          </cell>
          <cell r="B8946">
            <v>12434</v>
          </cell>
          <cell r="C8946">
            <v>124340</v>
          </cell>
          <cell r="D8946" t="str">
            <v>GF1</v>
          </cell>
          <cell r="E8946">
            <v>910</v>
          </cell>
          <cell r="F8946">
            <v>1</v>
          </cell>
          <cell r="G8946">
            <v>2</v>
          </cell>
          <cell r="H8946" t="str">
            <v>/  /</v>
          </cell>
          <cell r="I8946">
            <v>0</v>
          </cell>
          <cell r="J8946">
            <v>0</v>
          </cell>
          <cell r="K8946">
            <v>8042</v>
          </cell>
          <cell r="L8946">
            <v>8042</v>
          </cell>
          <cell r="M8946">
            <v>0</v>
          </cell>
          <cell r="N8946">
            <v>0</v>
          </cell>
          <cell r="O8946">
            <v>8042</v>
          </cell>
          <cell r="P8946">
            <v>0</v>
          </cell>
        </row>
        <row r="8947">
          <cell r="A8947" t="str">
            <v>0012434951</v>
          </cell>
          <cell r="B8947">
            <v>12434</v>
          </cell>
          <cell r="C8947">
            <v>124340</v>
          </cell>
          <cell r="D8947" t="str">
            <v>GF1</v>
          </cell>
          <cell r="E8947">
            <v>951</v>
          </cell>
          <cell r="F8947">
            <v>1</v>
          </cell>
          <cell r="G8947">
            <v>1</v>
          </cell>
          <cell r="H8947" t="str">
            <v>/  /</v>
          </cell>
          <cell r="I8947">
            <v>0</v>
          </cell>
          <cell r="J8947">
            <v>0</v>
          </cell>
          <cell r="K8947">
            <v>653</v>
          </cell>
          <cell r="L8947">
            <v>653</v>
          </cell>
          <cell r="M8947">
            <v>0</v>
          </cell>
          <cell r="N8947">
            <v>0</v>
          </cell>
          <cell r="O8947">
            <v>653</v>
          </cell>
          <cell r="P8947">
            <v>0</v>
          </cell>
        </row>
        <row r="8948">
          <cell r="A8948" t="str">
            <v>0012441101</v>
          </cell>
          <cell r="B8948">
            <v>12441</v>
          </cell>
          <cell r="C8948">
            <v>124410</v>
          </cell>
          <cell r="D8948">
            <v>920</v>
          </cell>
          <cell r="E8948">
            <v>101</v>
          </cell>
          <cell r="F8948">
            <v>1</v>
          </cell>
          <cell r="G8948">
            <v>1</v>
          </cell>
          <cell r="H8948">
            <v>39089</v>
          </cell>
          <cell r="I8948">
            <v>9204</v>
          </cell>
          <cell r="J8948">
            <v>0</v>
          </cell>
          <cell r="K8948">
            <v>9204</v>
          </cell>
          <cell r="L8948">
            <v>9204</v>
          </cell>
          <cell r="M8948">
            <v>0</v>
          </cell>
          <cell r="N8948">
            <v>0</v>
          </cell>
          <cell r="O8948">
            <v>9204</v>
          </cell>
          <cell r="P8948">
            <v>0</v>
          </cell>
        </row>
        <row r="8949">
          <cell r="A8949" t="str">
            <v>0012441103</v>
          </cell>
          <cell r="B8949">
            <v>12441</v>
          </cell>
          <cell r="C8949">
            <v>124410</v>
          </cell>
          <cell r="D8949">
            <v>920</v>
          </cell>
          <cell r="E8949">
            <v>103</v>
          </cell>
          <cell r="F8949">
            <v>1</v>
          </cell>
          <cell r="G8949">
            <v>1</v>
          </cell>
          <cell r="H8949" t="str">
            <v>30/08/04</v>
          </cell>
          <cell r="I8949">
            <v>800</v>
          </cell>
          <cell r="J8949">
            <v>0</v>
          </cell>
          <cell r="K8949">
            <v>800</v>
          </cell>
          <cell r="L8949">
            <v>800</v>
          </cell>
          <cell r="M8949">
            <v>0</v>
          </cell>
          <cell r="N8949">
            <v>0</v>
          </cell>
          <cell r="O8949">
            <v>800</v>
          </cell>
          <cell r="P8949">
            <v>0</v>
          </cell>
        </row>
        <row r="8950">
          <cell r="A8950" t="str">
            <v>0012441106</v>
          </cell>
          <cell r="B8950">
            <v>12441</v>
          </cell>
          <cell r="C8950">
            <v>124410</v>
          </cell>
          <cell r="D8950">
            <v>920</v>
          </cell>
          <cell r="E8950">
            <v>106</v>
          </cell>
          <cell r="F8950">
            <v>1</v>
          </cell>
          <cell r="G8950">
            <v>1</v>
          </cell>
          <cell r="H8950" t="str">
            <v>30/08/04</v>
          </cell>
          <cell r="I8950">
            <v>150</v>
          </cell>
          <cell r="J8950">
            <v>0</v>
          </cell>
          <cell r="K8950">
            <v>150</v>
          </cell>
          <cell r="L8950">
            <v>150</v>
          </cell>
          <cell r="M8950">
            <v>0</v>
          </cell>
          <cell r="N8950">
            <v>0</v>
          </cell>
          <cell r="O8950">
            <v>150</v>
          </cell>
          <cell r="P8950">
            <v>0</v>
          </cell>
        </row>
        <row r="8951">
          <cell r="A8951" t="str">
            <v>0012441301</v>
          </cell>
          <cell r="B8951">
            <v>12441</v>
          </cell>
          <cell r="C8951">
            <v>124410</v>
          </cell>
          <cell r="D8951">
            <v>920</v>
          </cell>
          <cell r="E8951">
            <v>301</v>
          </cell>
          <cell r="F8951">
            <v>1</v>
          </cell>
          <cell r="G8951">
            <v>1</v>
          </cell>
          <cell r="H8951" t="str">
            <v>/  /</v>
          </cell>
          <cell r="I8951">
            <v>0</v>
          </cell>
          <cell r="J8951">
            <v>0</v>
          </cell>
          <cell r="K8951">
            <v>10154</v>
          </cell>
          <cell r="L8951">
            <v>10154</v>
          </cell>
          <cell r="M8951">
            <v>0</v>
          </cell>
          <cell r="N8951">
            <v>0</v>
          </cell>
          <cell r="O8951">
            <v>10154</v>
          </cell>
          <cell r="P8951">
            <v>0</v>
          </cell>
        </row>
        <row r="8952">
          <cell r="A8952" t="str">
            <v>0012441511</v>
          </cell>
          <cell r="B8952">
            <v>12441</v>
          </cell>
          <cell r="C8952">
            <v>124410</v>
          </cell>
          <cell r="D8952">
            <v>920</v>
          </cell>
          <cell r="E8952">
            <v>511</v>
          </cell>
          <cell r="F8952">
            <v>1</v>
          </cell>
          <cell r="G8952">
            <v>1</v>
          </cell>
          <cell r="H8952" t="str">
            <v>/  /</v>
          </cell>
          <cell r="I8952">
            <v>0</v>
          </cell>
          <cell r="J8952">
            <v>0</v>
          </cell>
          <cell r="K8952">
            <v>900</v>
          </cell>
          <cell r="L8952">
            <v>900</v>
          </cell>
          <cell r="M8952">
            <v>0</v>
          </cell>
          <cell r="N8952">
            <v>900</v>
          </cell>
          <cell r="O8952">
            <v>900</v>
          </cell>
          <cell r="P8952">
            <v>0</v>
          </cell>
        </row>
        <row r="8953">
          <cell r="A8953" t="str">
            <v>0012441523</v>
          </cell>
          <cell r="B8953">
            <v>12441</v>
          </cell>
          <cell r="C8953">
            <v>124410</v>
          </cell>
          <cell r="D8953">
            <v>920</v>
          </cell>
          <cell r="E8953">
            <v>523</v>
          </cell>
          <cell r="F8953">
            <v>1</v>
          </cell>
          <cell r="G8953">
            <v>1</v>
          </cell>
          <cell r="H8953" t="str">
            <v>15/09/04</v>
          </cell>
          <cell r="I8953">
            <v>1</v>
          </cell>
          <cell r="J8953">
            <v>0</v>
          </cell>
          <cell r="K8953">
            <v>1</v>
          </cell>
          <cell r="L8953">
            <v>1</v>
          </cell>
          <cell r="M8953">
            <v>0</v>
          </cell>
          <cell r="N8953">
            <v>0</v>
          </cell>
          <cell r="O8953">
            <v>1</v>
          </cell>
          <cell r="P8953">
            <v>0</v>
          </cell>
        </row>
        <row r="8954">
          <cell r="A8954" t="str">
            <v>0012441601</v>
          </cell>
          <cell r="B8954">
            <v>12441</v>
          </cell>
          <cell r="C8954">
            <v>124410</v>
          </cell>
          <cell r="D8954">
            <v>920</v>
          </cell>
          <cell r="E8954">
            <v>601</v>
          </cell>
          <cell r="F8954">
            <v>1</v>
          </cell>
          <cell r="G8954">
            <v>1</v>
          </cell>
          <cell r="H8954" t="str">
            <v>/  /</v>
          </cell>
          <cell r="I8954">
            <v>0</v>
          </cell>
          <cell r="J8954">
            <v>0</v>
          </cell>
          <cell r="K8954">
            <v>9253</v>
          </cell>
          <cell r="L8954">
            <v>9253</v>
          </cell>
          <cell r="M8954">
            <v>0</v>
          </cell>
          <cell r="N8954">
            <v>0</v>
          </cell>
          <cell r="O8954">
            <v>9253</v>
          </cell>
          <cell r="P8954">
            <v>0</v>
          </cell>
        </row>
        <row r="8955">
          <cell r="A8955" t="str">
            <v>0012441701</v>
          </cell>
          <cell r="B8955">
            <v>12441</v>
          </cell>
          <cell r="C8955">
            <v>124410</v>
          </cell>
          <cell r="D8955">
            <v>920</v>
          </cell>
          <cell r="E8955">
            <v>701</v>
          </cell>
          <cell r="F8955">
            <v>1</v>
          </cell>
          <cell r="G8955">
            <v>1</v>
          </cell>
          <cell r="H8955" t="str">
            <v>/  /</v>
          </cell>
          <cell r="I8955">
            <v>0</v>
          </cell>
          <cell r="J8955">
            <v>0</v>
          </cell>
          <cell r="K8955">
            <v>9253</v>
          </cell>
          <cell r="L8955">
            <v>9253</v>
          </cell>
          <cell r="M8955">
            <v>0</v>
          </cell>
          <cell r="N8955">
            <v>0</v>
          </cell>
          <cell r="O8955">
            <v>9253</v>
          </cell>
          <cell r="P8955">
            <v>0</v>
          </cell>
        </row>
        <row r="8956">
          <cell r="A8956" t="str">
            <v>0012441910</v>
          </cell>
          <cell r="B8956">
            <v>12441</v>
          </cell>
          <cell r="C8956">
            <v>124410</v>
          </cell>
          <cell r="D8956">
            <v>920</v>
          </cell>
          <cell r="E8956">
            <v>910</v>
          </cell>
          <cell r="F8956">
            <v>1</v>
          </cell>
          <cell r="G8956">
            <v>1</v>
          </cell>
          <cell r="H8956" t="str">
            <v>/  /</v>
          </cell>
          <cell r="I8956">
            <v>0</v>
          </cell>
          <cell r="J8956">
            <v>0</v>
          </cell>
          <cell r="K8956">
            <v>10154</v>
          </cell>
          <cell r="L8956">
            <v>10154</v>
          </cell>
          <cell r="M8956">
            <v>0</v>
          </cell>
          <cell r="N8956">
            <v>0</v>
          </cell>
          <cell r="O8956">
            <v>10154</v>
          </cell>
          <cell r="P8956">
            <v>0</v>
          </cell>
        </row>
        <row r="8957">
          <cell r="A8957" t="str">
            <v>0012441951</v>
          </cell>
          <cell r="B8957">
            <v>12441</v>
          </cell>
          <cell r="C8957">
            <v>124410</v>
          </cell>
          <cell r="D8957">
            <v>920</v>
          </cell>
          <cell r="E8957">
            <v>951</v>
          </cell>
          <cell r="F8957">
            <v>1</v>
          </cell>
          <cell r="G8957">
            <v>1</v>
          </cell>
          <cell r="H8957" t="str">
            <v>/  /</v>
          </cell>
          <cell r="I8957">
            <v>0</v>
          </cell>
          <cell r="J8957">
            <v>0</v>
          </cell>
          <cell r="K8957">
            <v>653</v>
          </cell>
          <cell r="L8957">
            <v>653</v>
          </cell>
          <cell r="M8957">
            <v>0</v>
          </cell>
          <cell r="N8957">
            <v>0</v>
          </cell>
          <cell r="O8957">
            <v>653</v>
          </cell>
          <cell r="P8957">
            <v>0</v>
          </cell>
        </row>
        <row r="8958">
          <cell r="A8958" t="str">
            <v>0012442101</v>
          </cell>
          <cell r="B8958">
            <v>12442</v>
          </cell>
          <cell r="C8958">
            <v>124420</v>
          </cell>
          <cell r="D8958" t="str">
            <v>DAT</v>
          </cell>
          <cell r="E8958">
            <v>101</v>
          </cell>
          <cell r="F8958">
            <v>1</v>
          </cell>
          <cell r="G8958">
            <v>1</v>
          </cell>
          <cell r="H8958">
            <v>39089</v>
          </cell>
          <cell r="I8958">
            <v>10327</v>
          </cell>
          <cell r="J8958">
            <v>0</v>
          </cell>
          <cell r="K8958">
            <v>10327</v>
          </cell>
          <cell r="L8958">
            <v>10327</v>
          </cell>
          <cell r="M8958">
            <v>0</v>
          </cell>
          <cell r="N8958">
            <v>0</v>
          </cell>
          <cell r="O8958">
            <v>10327</v>
          </cell>
          <cell r="P8958">
            <v>0</v>
          </cell>
        </row>
        <row r="8959">
          <cell r="A8959" t="str">
            <v>0012442103</v>
          </cell>
          <cell r="B8959">
            <v>12442</v>
          </cell>
          <cell r="C8959">
            <v>124420</v>
          </cell>
          <cell r="D8959" t="str">
            <v>DAT</v>
          </cell>
          <cell r="E8959">
            <v>103</v>
          </cell>
          <cell r="F8959">
            <v>1</v>
          </cell>
          <cell r="G8959">
            <v>1</v>
          </cell>
          <cell r="H8959">
            <v>37258</v>
          </cell>
          <cell r="I8959">
            <v>1000</v>
          </cell>
          <cell r="J8959">
            <v>0</v>
          </cell>
          <cell r="K8959">
            <v>1000</v>
          </cell>
          <cell r="L8959">
            <v>1000</v>
          </cell>
          <cell r="M8959">
            <v>0</v>
          </cell>
          <cell r="N8959">
            <v>0</v>
          </cell>
          <cell r="O8959">
            <v>1000</v>
          </cell>
          <cell r="P8959">
            <v>0</v>
          </cell>
        </row>
        <row r="8960">
          <cell r="A8960" t="str">
            <v>0012442106</v>
          </cell>
          <cell r="B8960">
            <v>12442</v>
          </cell>
          <cell r="C8960">
            <v>124420</v>
          </cell>
          <cell r="D8960" t="str">
            <v>DAT</v>
          </cell>
          <cell r="E8960">
            <v>106</v>
          </cell>
          <cell r="F8960">
            <v>1</v>
          </cell>
          <cell r="G8960">
            <v>1</v>
          </cell>
          <cell r="H8960">
            <v>35439</v>
          </cell>
          <cell r="I8960">
            <v>150</v>
          </cell>
          <cell r="J8960">
            <v>0</v>
          </cell>
          <cell r="K8960">
            <v>150</v>
          </cell>
          <cell r="L8960">
            <v>150</v>
          </cell>
          <cell r="M8960">
            <v>0</v>
          </cell>
          <cell r="N8960">
            <v>0</v>
          </cell>
          <cell r="O8960">
            <v>150</v>
          </cell>
          <cell r="P8960">
            <v>0</v>
          </cell>
        </row>
        <row r="8961">
          <cell r="A8961" t="str">
            <v>0012442263</v>
          </cell>
          <cell r="B8961">
            <v>12442</v>
          </cell>
          <cell r="C8961">
            <v>124420</v>
          </cell>
          <cell r="D8961" t="str">
            <v>DAT</v>
          </cell>
          <cell r="E8961">
            <v>263</v>
          </cell>
          <cell r="F8961">
            <v>1</v>
          </cell>
          <cell r="G8961">
            <v>1</v>
          </cell>
          <cell r="H8961">
            <v>39630</v>
          </cell>
          <cell r="I8961">
            <v>0</v>
          </cell>
          <cell r="J8961">
            <v>0</v>
          </cell>
          <cell r="K8961">
            <v>153.66</v>
          </cell>
          <cell r="L8961">
            <v>153.66</v>
          </cell>
          <cell r="M8961">
            <v>0</v>
          </cell>
          <cell r="N8961">
            <v>0</v>
          </cell>
          <cell r="O8961">
            <v>153.66</v>
          </cell>
          <cell r="P8961">
            <v>0</v>
          </cell>
        </row>
        <row r="8962">
          <cell r="A8962" t="str">
            <v>0012442301</v>
          </cell>
          <cell r="B8962">
            <v>12442</v>
          </cell>
          <cell r="C8962">
            <v>124420</v>
          </cell>
          <cell r="D8962" t="str">
            <v>DAT</v>
          </cell>
          <cell r="E8962">
            <v>301</v>
          </cell>
          <cell r="F8962">
            <v>1</v>
          </cell>
          <cell r="G8962">
            <v>1</v>
          </cell>
          <cell r="H8962" t="str">
            <v>/  /</v>
          </cell>
          <cell r="I8962">
            <v>0</v>
          </cell>
          <cell r="J8962">
            <v>0</v>
          </cell>
          <cell r="K8962">
            <v>11630.66</v>
          </cell>
          <cell r="L8962">
            <v>11630.66</v>
          </cell>
          <cell r="M8962">
            <v>0</v>
          </cell>
          <cell r="N8962">
            <v>0</v>
          </cell>
          <cell r="O8962">
            <v>11630.66</v>
          </cell>
          <cell r="P8962">
            <v>0</v>
          </cell>
        </row>
        <row r="8963">
          <cell r="A8963" t="str">
            <v>0012442511</v>
          </cell>
          <cell r="B8963">
            <v>12442</v>
          </cell>
          <cell r="C8963">
            <v>124420</v>
          </cell>
          <cell r="D8963" t="str">
            <v>DAT</v>
          </cell>
          <cell r="E8963">
            <v>511</v>
          </cell>
          <cell r="F8963">
            <v>1</v>
          </cell>
          <cell r="G8963">
            <v>1</v>
          </cell>
          <cell r="H8963" t="str">
            <v>/  /</v>
          </cell>
          <cell r="I8963">
            <v>0</v>
          </cell>
          <cell r="J8963">
            <v>0</v>
          </cell>
          <cell r="K8963">
            <v>900</v>
          </cell>
          <cell r="L8963">
            <v>900</v>
          </cell>
          <cell r="M8963">
            <v>0</v>
          </cell>
          <cell r="N8963">
            <v>900</v>
          </cell>
          <cell r="O8963">
            <v>900</v>
          </cell>
          <cell r="P8963">
            <v>0</v>
          </cell>
        </row>
        <row r="8964">
          <cell r="A8964" t="str">
            <v>0012442523</v>
          </cell>
          <cell r="B8964">
            <v>12442</v>
          </cell>
          <cell r="C8964">
            <v>124420</v>
          </cell>
          <cell r="D8964" t="str">
            <v>DAT</v>
          </cell>
          <cell r="E8964">
            <v>523</v>
          </cell>
          <cell r="F8964">
            <v>1</v>
          </cell>
          <cell r="G8964">
            <v>1</v>
          </cell>
          <cell r="H8964">
            <v>35439</v>
          </cell>
          <cell r="I8964">
            <v>1</v>
          </cell>
          <cell r="J8964">
            <v>0</v>
          </cell>
          <cell r="K8964">
            <v>1</v>
          </cell>
          <cell r="L8964">
            <v>1</v>
          </cell>
          <cell r="M8964">
            <v>0</v>
          </cell>
          <cell r="N8964">
            <v>0</v>
          </cell>
          <cell r="O8964">
            <v>1</v>
          </cell>
          <cell r="P8964">
            <v>0</v>
          </cell>
        </row>
        <row r="8965">
          <cell r="A8965" t="str">
            <v>0012442601</v>
          </cell>
          <cell r="B8965">
            <v>12442</v>
          </cell>
          <cell r="C8965">
            <v>124420</v>
          </cell>
          <cell r="D8965" t="str">
            <v>DAT</v>
          </cell>
          <cell r="E8965">
            <v>601</v>
          </cell>
          <cell r="F8965">
            <v>1</v>
          </cell>
          <cell r="G8965">
            <v>1</v>
          </cell>
          <cell r="H8965" t="str">
            <v>/  /</v>
          </cell>
          <cell r="I8965">
            <v>0</v>
          </cell>
          <cell r="J8965">
            <v>0</v>
          </cell>
          <cell r="K8965">
            <v>10729.66</v>
          </cell>
          <cell r="L8965">
            <v>10729.66</v>
          </cell>
          <cell r="M8965">
            <v>0</v>
          </cell>
          <cell r="N8965">
            <v>0</v>
          </cell>
          <cell r="O8965">
            <v>10729.66</v>
          </cell>
          <cell r="P8965">
            <v>0</v>
          </cell>
        </row>
        <row r="8966">
          <cell r="A8966" t="str">
            <v>0012442701</v>
          </cell>
          <cell r="B8966">
            <v>12442</v>
          </cell>
          <cell r="C8966">
            <v>124420</v>
          </cell>
          <cell r="D8966" t="str">
            <v>DAT</v>
          </cell>
          <cell r="E8966">
            <v>701</v>
          </cell>
          <cell r="F8966">
            <v>1</v>
          </cell>
          <cell r="G8966">
            <v>1</v>
          </cell>
          <cell r="H8966" t="str">
            <v>/  /</v>
          </cell>
          <cell r="I8966">
            <v>0</v>
          </cell>
          <cell r="J8966">
            <v>0</v>
          </cell>
          <cell r="K8966">
            <v>10729.66</v>
          </cell>
          <cell r="L8966">
            <v>10729.66</v>
          </cell>
          <cell r="M8966">
            <v>0</v>
          </cell>
          <cell r="N8966">
            <v>0</v>
          </cell>
          <cell r="O8966">
            <v>10729.66</v>
          </cell>
          <cell r="P8966">
            <v>0</v>
          </cell>
        </row>
        <row r="8967">
          <cell r="A8967" t="str">
            <v>0012442910</v>
          </cell>
          <cell r="B8967">
            <v>12442</v>
          </cell>
          <cell r="C8967">
            <v>124420</v>
          </cell>
          <cell r="D8967" t="str">
            <v>DAT</v>
          </cell>
          <cell r="E8967">
            <v>910</v>
          </cell>
          <cell r="F8967">
            <v>1</v>
          </cell>
          <cell r="G8967">
            <v>1</v>
          </cell>
          <cell r="H8967" t="str">
            <v>/  /</v>
          </cell>
          <cell r="I8967">
            <v>0</v>
          </cell>
          <cell r="J8967">
            <v>0</v>
          </cell>
          <cell r="K8967">
            <v>11477</v>
          </cell>
          <cell r="L8967">
            <v>11477</v>
          </cell>
          <cell r="M8967">
            <v>0</v>
          </cell>
          <cell r="N8967">
            <v>0</v>
          </cell>
          <cell r="O8967">
            <v>11477</v>
          </cell>
          <cell r="P8967">
            <v>0</v>
          </cell>
        </row>
        <row r="8968">
          <cell r="A8968" t="str">
            <v>0012442951</v>
          </cell>
          <cell r="B8968">
            <v>12442</v>
          </cell>
          <cell r="C8968">
            <v>124420</v>
          </cell>
          <cell r="D8968" t="str">
            <v>DAT</v>
          </cell>
          <cell r="E8968">
            <v>951</v>
          </cell>
          <cell r="F8968">
            <v>1</v>
          </cell>
          <cell r="G8968">
            <v>1</v>
          </cell>
          <cell r="H8968" t="str">
            <v>/  /</v>
          </cell>
          <cell r="I8968">
            <v>0</v>
          </cell>
          <cell r="J8968">
            <v>0</v>
          </cell>
          <cell r="K8968">
            <v>653</v>
          </cell>
          <cell r="L8968">
            <v>653</v>
          </cell>
          <cell r="M8968">
            <v>0</v>
          </cell>
          <cell r="N8968">
            <v>0</v>
          </cell>
          <cell r="O8968">
            <v>653</v>
          </cell>
          <cell r="P8968">
            <v>0</v>
          </cell>
        </row>
        <row r="8969">
          <cell r="A8969" t="str">
            <v>0012446101</v>
          </cell>
          <cell r="B8969">
            <v>12446</v>
          </cell>
          <cell r="C8969">
            <v>124460</v>
          </cell>
          <cell r="D8969" t="str">
            <v>M4D</v>
          </cell>
          <cell r="E8969">
            <v>101</v>
          </cell>
          <cell r="F8969">
            <v>1</v>
          </cell>
          <cell r="G8969">
            <v>1</v>
          </cell>
          <cell r="H8969" t="str">
            <v>15/11/07</v>
          </cell>
          <cell r="I8969">
            <v>6827</v>
          </cell>
          <cell r="J8969">
            <v>0</v>
          </cell>
          <cell r="K8969">
            <v>6827</v>
          </cell>
          <cell r="L8969">
            <v>6827</v>
          </cell>
          <cell r="M8969">
            <v>0</v>
          </cell>
          <cell r="N8969">
            <v>0</v>
          </cell>
          <cell r="O8969">
            <v>6827</v>
          </cell>
          <cell r="P8969">
            <v>0</v>
          </cell>
        </row>
        <row r="8970">
          <cell r="A8970" t="str">
            <v>0012446106</v>
          </cell>
          <cell r="B8970">
            <v>12446</v>
          </cell>
          <cell r="C8970">
            <v>124460</v>
          </cell>
          <cell r="D8970" t="str">
            <v>M4D</v>
          </cell>
          <cell r="E8970">
            <v>106</v>
          </cell>
          <cell r="F8970">
            <v>1</v>
          </cell>
          <cell r="G8970">
            <v>1</v>
          </cell>
          <cell r="H8970" t="str">
            <v>15/03/04</v>
          </cell>
          <cell r="I8970">
            <v>150</v>
          </cell>
          <cell r="J8970">
            <v>0</v>
          </cell>
          <cell r="K8970">
            <v>150</v>
          </cell>
          <cell r="L8970">
            <v>150</v>
          </cell>
          <cell r="M8970">
            <v>0</v>
          </cell>
          <cell r="N8970">
            <v>0</v>
          </cell>
          <cell r="O8970">
            <v>150</v>
          </cell>
          <cell r="P8970">
            <v>0</v>
          </cell>
        </row>
        <row r="8971">
          <cell r="A8971" t="str">
            <v>0012446263</v>
          </cell>
          <cell r="B8971">
            <v>12446</v>
          </cell>
          <cell r="C8971">
            <v>124460</v>
          </cell>
          <cell r="D8971" t="str">
            <v>M4D</v>
          </cell>
          <cell r="E8971">
            <v>263</v>
          </cell>
          <cell r="F8971">
            <v>1</v>
          </cell>
          <cell r="G8971">
            <v>2</v>
          </cell>
          <cell r="H8971" t="str">
            <v>21/01/08</v>
          </cell>
          <cell r="I8971">
            <v>0</v>
          </cell>
          <cell r="J8971">
            <v>30</v>
          </cell>
          <cell r="K8971">
            <v>128.25</v>
          </cell>
          <cell r="L8971">
            <v>128.25</v>
          </cell>
          <cell r="M8971">
            <v>0</v>
          </cell>
          <cell r="N8971">
            <v>0</v>
          </cell>
          <cell r="O8971">
            <v>128.25</v>
          </cell>
          <cell r="P8971">
            <v>0</v>
          </cell>
        </row>
        <row r="8972">
          <cell r="A8972" t="str">
            <v>0012446301</v>
          </cell>
          <cell r="B8972">
            <v>12446</v>
          </cell>
          <cell r="C8972">
            <v>124460</v>
          </cell>
          <cell r="D8972" t="str">
            <v>M4D</v>
          </cell>
          <cell r="E8972">
            <v>301</v>
          </cell>
          <cell r="F8972">
            <v>1</v>
          </cell>
          <cell r="G8972">
            <v>2</v>
          </cell>
          <cell r="H8972" t="str">
            <v>/  /</v>
          </cell>
          <cell r="I8972">
            <v>0</v>
          </cell>
          <cell r="J8972">
            <v>30</v>
          </cell>
          <cell r="K8972">
            <v>7105.25</v>
          </cell>
          <cell r="L8972">
            <v>7105.25</v>
          </cell>
          <cell r="M8972">
            <v>0</v>
          </cell>
          <cell r="N8972">
            <v>0</v>
          </cell>
          <cell r="O8972">
            <v>7105.25</v>
          </cell>
          <cell r="P8972">
            <v>0</v>
          </cell>
        </row>
        <row r="8973">
          <cell r="A8973" t="str">
            <v>0012446511</v>
          </cell>
          <cell r="B8973">
            <v>12446</v>
          </cell>
          <cell r="C8973">
            <v>124460</v>
          </cell>
          <cell r="D8973" t="str">
            <v>M4D</v>
          </cell>
          <cell r="E8973">
            <v>511</v>
          </cell>
          <cell r="F8973">
            <v>1</v>
          </cell>
          <cell r="G8973">
            <v>1</v>
          </cell>
          <cell r="H8973" t="str">
            <v>/  /</v>
          </cell>
          <cell r="I8973">
            <v>0</v>
          </cell>
          <cell r="J8973">
            <v>0</v>
          </cell>
          <cell r="K8973">
            <v>900</v>
          </cell>
          <cell r="L8973">
            <v>900</v>
          </cell>
          <cell r="M8973">
            <v>0</v>
          </cell>
          <cell r="N8973">
            <v>900</v>
          </cell>
          <cell r="O8973">
            <v>900</v>
          </cell>
          <cell r="P8973">
            <v>0</v>
          </cell>
        </row>
        <row r="8974">
          <cell r="A8974" t="str">
            <v>0012446523</v>
          </cell>
          <cell r="B8974">
            <v>12446</v>
          </cell>
          <cell r="C8974">
            <v>124460</v>
          </cell>
          <cell r="D8974" t="str">
            <v>M4D</v>
          </cell>
          <cell r="E8974">
            <v>523</v>
          </cell>
          <cell r="F8974">
            <v>1</v>
          </cell>
          <cell r="G8974">
            <v>1</v>
          </cell>
          <cell r="H8974">
            <v>33612</v>
          </cell>
          <cell r="I8974">
            <v>1</v>
          </cell>
          <cell r="J8974">
            <v>0</v>
          </cell>
          <cell r="K8974">
            <v>1</v>
          </cell>
          <cell r="L8974">
            <v>1</v>
          </cell>
          <cell r="M8974">
            <v>0</v>
          </cell>
          <cell r="N8974">
            <v>0</v>
          </cell>
          <cell r="O8974">
            <v>1</v>
          </cell>
          <cell r="P8974">
            <v>0</v>
          </cell>
        </row>
        <row r="8975">
          <cell r="A8975" t="str">
            <v>0012446531</v>
          </cell>
          <cell r="B8975">
            <v>12446</v>
          </cell>
          <cell r="C8975">
            <v>124460</v>
          </cell>
          <cell r="D8975" t="str">
            <v>M4D</v>
          </cell>
          <cell r="E8975">
            <v>531</v>
          </cell>
          <cell r="F8975">
            <v>1</v>
          </cell>
          <cell r="G8975">
            <v>1</v>
          </cell>
          <cell r="H8975">
            <v>33243</v>
          </cell>
          <cell r="I8975">
            <v>5</v>
          </cell>
          <cell r="J8975">
            <v>0</v>
          </cell>
          <cell r="K8975">
            <v>5</v>
          </cell>
          <cell r="L8975">
            <v>5</v>
          </cell>
          <cell r="M8975">
            <v>0</v>
          </cell>
          <cell r="N8975">
            <v>0</v>
          </cell>
          <cell r="O8975">
            <v>5</v>
          </cell>
          <cell r="P8975">
            <v>0</v>
          </cell>
        </row>
        <row r="8976">
          <cell r="A8976" t="str">
            <v>0012446555</v>
          </cell>
          <cell r="B8976">
            <v>12446</v>
          </cell>
          <cell r="C8976">
            <v>124460</v>
          </cell>
          <cell r="D8976" t="str">
            <v>M4D</v>
          </cell>
          <cell r="E8976">
            <v>555</v>
          </cell>
          <cell r="F8976">
            <v>1</v>
          </cell>
          <cell r="G8976">
            <v>1</v>
          </cell>
          <cell r="H8976" t="str">
            <v>00/00/00</v>
          </cell>
          <cell r="I8976">
            <v>0</v>
          </cell>
          <cell r="J8976">
            <v>0</v>
          </cell>
          <cell r="K8976">
            <v>341.35</v>
          </cell>
          <cell r="L8976">
            <v>341.35</v>
          </cell>
          <cell r="M8976">
            <v>0</v>
          </cell>
          <cell r="N8976">
            <v>0</v>
          </cell>
          <cell r="O8976">
            <v>341.35</v>
          </cell>
          <cell r="P8976">
            <v>0</v>
          </cell>
        </row>
        <row r="8977">
          <cell r="A8977" t="str">
            <v>0012446601</v>
          </cell>
          <cell r="B8977">
            <v>12446</v>
          </cell>
          <cell r="C8977">
            <v>124460</v>
          </cell>
          <cell r="D8977" t="str">
            <v>M4D</v>
          </cell>
          <cell r="E8977">
            <v>601</v>
          </cell>
          <cell r="F8977">
            <v>1</v>
          </cell>
          <cell r="G8977">
            <v>2</v>
          </cell>
          <cell r="H8977" t="str">
            <v>/  /</v>
          </cell>
          <cell r="I8977">
            <v>0</v>
          </cell>
          <cell r="J8977">
            <v>30</v>
          </cell>
          <cell r="K8977">
            <v>5857.9</v>
          </cell>
          <cell r="L8977">
            <v>5857.9</v>
          </cell>
          <cell r="M8977">
            <v>0</v>
          </cell>
          <cell r="N8977">
            <v>0</v>
          </cell>
          <cell r="O8977">
            <v>5857.9</v>
          </cell>
          <cell r="P8977">
            <v>0</v>
          </cell>
        </row>
        <row r="8978">
          <cell r="A8978" t="str">
            <v>0012446701</v>
          </cell>
          <cell r="B8978">
            <v>12446</v>
          </cell>
          <cell r="C8978">
            <v>124460</v>
          </cell>
          <cell r="D8978" t="str">
            <v>M4D</v>
          </cell>
          <cell r="E8978">
            <v>701</v>
          </cell>
          <cell r="F8978">
            <v>1</v>
          </cell>
          <cell r="G8978">
            <v>2</v>
          </cell>
          <cell r="H8978" t="str">
            <v>/  /</v>
          </cell>
          <cell r="I8978">
            <v>0</v>
          </cell>
          <cell r="J8978">
            <v>30</v>
          </cell>
          <cell r="K8978">
            <v>5857.9</v>
          </cell>
          <cell r="L8978">
            <v>5857.9</v>
          </cell>
          <cell r="M8978">
            <v>0</v>
          </cell>
          <cell r="N8978">
            <v>0</v>
          </cell>
          <cell r="O8978">
            <v>5857.9</v>
          </cell>
          <cell r="P8978">
            <v>0</v>
          </cell>
        </row>
        <row r="8979">
          <cell r="A8979" t="str">
            <v>0012446910</v>
          </cell>
          <cell r="B8979">
            <v>12446</v>
          </cell>
          <cell r="C8979">
            <v>124460</v>
          </cell>
          <cell r="D8979" t="str">
            <v>M4D</v>
          </cell>
          <cell r="E8979">
            <v>910</v>
          </cell>
          <cell r="F8979">
            <v>1</v>
          </cell>
          <cell r="G8979">
            <v>2</v>
          </cell>
          <cell r="H8979" t="str">
            <v>/  /</v>
          </cell>
          <cell r="I8979">
            <v>0</v>
          </cell>
          <cell r="J8979">
            <v>0</v>
          </cell>
          <cell r="K8979">
            <v>6977</v>
          </cell>
          <cell r="L8979">
            <v>6977</v>
          </cell>
          <cell r="M8979">
            <v>0</v>
          </cell>
          <cell r="N8979">
            <v>0</v>
          </cell>
          <cell r="O8979">
            <v>6977</v>
          </cell>
          <cell r="P8979">
            <v>0</v>
          </cell>
        </row>
        <row r="8980">
          <cell r="A8980" t="str">
            <v>0012446951</v>
          </cell>
          <cell r="B8980">
            <v>12446</v>
          </cell>
          <cell r="C8980">
            <v>124460</v>
          </cell>
          <cell r="D8980" t="str">
            <v>M4D</v>
          </cell>
          <cell r="E8980">
            <v>951</v>
          </cell>
          <cell r="F8980">
            <v>1</v>
          </cell>
          <cell r="G8980">
            <v>1</v>
          </cell>
          <cell r="H8980" t="str">
            <v>31/12/01</v>
          </cell>
          <cell r="I8980">
            <v>0</v>
          </cell>
          <cell r="J8980">
            <v>0</v>
          </cell>
          <cell r="K8980">
            <v>653</v>
          </cell>
          <cell r="L8980">
            <v>653</v>
          </cell>
          <cell r="M8980">
            <v>0</v>
          </cell>
          <cell r="N8980">
            <v>0</v>
          </cell>
          <cell r="O8980">
            <v>653</v>
          </cell>
          <cell r="P8980">
            <v>0</v>
          </cell>
        </row>
        <row r="8981">
          <cell r="A8981" t="str">
            <v>0012447101</v>
          </cell>
          <cell r="B8981">
            <v>12447</v>
          </cell>
          <cell r="C8981">
            <v>124470</v>
          </cell>
          <cell r="D8981" t="str">
            <v>KA3</v>
          </cell>
          <cell r="E8981">
            <v>101</v>
          </cell>
          <cell r="F8981">
            <v>1</v>
          </cell>
          <cell r="G8981">
            <v>1</v>
          </cell>
          <cell r="H8981">
            <v>39089</v>
          </cell>
          <cell r="I8981">
            <v>15191</v>
          </cell>
          <cell r="J8981">
            <v>0</v>
          </cell>
          <cell r="K8981">
            <v>15191</v>
          </cell>
          <cell r="L8981">
            <v>15191</v>
          </cell>
          <cell r="M8981">
            <v>0</v>
          </cell>
          <cell r="N8981">
            <v>0</v>
          </cell>
          <cell r="O8981">
            <v>15191</v>
          </cell>
          <cell r="P8981">
            <v>0</v>
          </cell>
        </row>
        <row r="8982">
          <cell r="A8982" t="str">
            <v>0012447103</v>
          </cell>
          <cell r="B8982">
            <v>12447</v>
          </cell>
          <cell r="C8982">
            <v>124470</v>
          </cell>
          <cell r="D8982" t="str">
            <v>KA3</v>
          </cell>
          <cell r="E8982">
            <v>103</v>
          </cell>
          <cell r="F8982">
            <v>1</v>
          </cell>
          <cell r="G8982">
            <v>1</v>
          </cell>
          <cell r="H8982">
            <v>36534</v>
          </cell>
          <cell r="I8982">
            <v>1000</v>
          </cell>
          <cell r="J8982">
            <v>0</v>
          </cell>
          <cell r="K8982">
            <v>1000</v>
          </cell>
          <cell r="L8982">
            <v>1000</v>
          </cell>
          <cell r="M8982">
            <v>0</v>
          </cell>
          <cell r="N8982">
            <v>0</v>
          </cell>
          <cell r="O8982">
            <v>1000</v>
          </cell>
          <cell r="P8982">
            <v>0</v>
          </cell>
        </row>
        <row r="8983">
          <cell r="A8983" t="str">
            <v>0012447106</v>
          </cell>
          <cell r="B8983">
            <v>12447</v>
          </cell>
          <cell r="C8983">
            <v>124470</v>
          </cell>
          <cell r="D8983" t="str">
            <v>KA3</v>
          </cell>
          <cell r="E8983">
            <v>106</v>
          </cell>
          <cell r="F8983">
            <v>1</v>
          </cell>
          <cell r="G8983">
            <v>1</v>
          </cell>
          <cell r="H8983">
            <v>35442</v>
          </cell>
          <cell r="I8983">
            <v>150</v>
          </cell>
          <cell r="J8983">
            <v>0</v>
          </cell>
          <cell r="K8983">
            <v>150</v>
          </cell>
          <cell r="L8983">
            <v>150</v>
          </cell>
          <cell r="M8983">
            <v>0</v>
          </cell>
          <cell r="N8983">
            <v>0</v>
          </cell>
          <cell r="O8983">
            <v>150</v>
          </cell>
          <cell r="P8983">
            <v>0</v>
          </cell>
        </row>
        <row r="8984">
          <cell r="A8984" t="str">
            <v>0012447263</v>
          </cell>
          <cell r="B8984">
            <v>12447</v>
          </cell>
          <cell r="C8984">
            <v>124470</v>
          </cell>
          <cell r="D8984" t="str">
            <v>KA3</v>
          </cell>
          <cell r="E8984">
            <v>263</v>
          </cell>
          <cell r="F8984">
            <v>1</v>
          </cell>
          <cell r="G8984">
            <v>1</v>
          </cell>
          <cell r="H8984">
            <v>39630</v>
          </cell>
          <cell r="I8984">
            <v>0</v>
          </cell>
          <cell r="J8984">
            <v>0</v>
          </cell>
          <cell r="K8984">
            <v>380.53</v>
          </cell>
          <cell r="L8984">
            <v>380.53</v>
          </cell>
          <cell r="M8984">
            <v>0</v>
          </cell>
          <cell r="N8984">
            <v>0</v>
          </cell>
          <cell r="O8984">
            <v>380.53</v>
          </cell>
          <cell r="P8984">
            <v>0</v>
          </cell>
        </row>
        <row r="8985">
          <cell r="A8985" t="str">
            <v>0012447301</v>
          </cell>
          <cell r="B8985">
            <v>12447</v>
          </cell>
          <cell r="C8985">
            <v>124470</v>
          </cell>
          <cell r="D8985" t="str">
            <v>KA3</v>
          </cell>
          <cell r="E8985">
            <v>301</v>
          </cell>
          <cell r="F8985">
            <v>1</v>
          </cell>
          <cell r="G8985">
            <v>1</v>
          </cell>
          <cell r="H8985" t="str">
            <v>/  /</v>
          </cell>
          <cell r="I8985">
            <v>0</v>
          </cell>
          <cell r="J8985">
            <v>0</v>
          </cell>
          <cell r="K8985">
            <v>16721.53</v>
          </cell>
          <cell r="L8985">
            <v>16721.53</v>
          </cell>
          <cell r="M8985">
            <v>0</v>
          </cell>
          <cell r="N8985">
            <v>0</v>
          </cell>
          <cell r="O8985">
            <v>16721.53</v>
          </cell>
          <cell r="P8985">
            <v>0</v>
          </cell>
        </row>
        <row r="8986">
          <cell r="A8986" t="str">
            <v>0012447511</v>
          </cell>
          <cell r="B8986">
            <v>12447</v>
          </cell>
          <cell r="C8986">
            <v>124470</v>
          </cell>
          <cell r="D8986" t="str">
            <v>KA3</v>
          </cell>
          <cell r="E8986">
            <v>511</v>
          </cell>
          <cell r="F8986">
            <v>1</v>
          </cell>
          <cell r="G8986">
            <v>1</v>
          </cell>
          <cell r="H8986" t="str">
            <v>31/10/00</v>
          </cell>
          <cell r="I8986">
            <v>0</v>
          </cell>
          <cell r="J8986">
            <v>0</v>
          </cell>
          <cell r="K8986">
            <v>810</v>
          </cell>
          <cell r="L8986">
            <v>810</v>
          </cell>
          <cell r="M8986">
            <v>0</v>
          </cell>
          <cell r="N8986">
            <v>810</v>
          </cell>
          <cell r="O8986">
            <v>810</v>
          </cell>
          <cell r="P8986">
            <v>0</v>
          </cell>
        </row>
        <row r="8987">
          <cell r="A8987" t="str">
            <v>0012447523</v>
          </cell>
          <cell r="B8987">
            <v>12447</v>
          </cell>
          <cell r="C8987">
            <v>124470</v>
          </cell>
          <cell r="D8987" t="str">
            <v>KA3</v>
          </cell>
          <cell r="E8987">
            <v>523</v>
          </cell>
          <cell r="F8987">
            <v>1</v>
          </cell>
          <cell r="G8987">
            <v>1</v>
          </cell>
          <cell r="H8987">
            <v>33612</v>
          </cell>
          <cell r="I8987">
            <v>1</v>
          </cell>
          <cell r="J8987">
            <v>0</v>
          </cell>
          <cell r="K8987">
            <v>1</v>
          </cell>
          <cell r="L8987">
            <v>1</v>
          </cell>
          <cell r="M8987">
            <v>0</v>
          </cell>
          <cell r="N8987">
            <v>0</v>
          </cell>
          <cell r="O8987">
            <v>1</v>
          </cell>
          <cell r="P8987">
            <v>0</v>
          </cell>
        </row>
        <row r="8988">
          <cell r="A8988" t="str">
            <v>0012447555</v>
          </cell>
          <cell r="B8988">
            <v>12447</v>
          </cell>
          <cell r="C8988">
            <v>124470</v>
          </cell>
          <cell r="D8988" t="str">
            <v>KA3</v>
          </cell>
          <cell r="E8988">
            <v>555</v>
          </cell>
          <cell r="F8988">
            <v>1</v>
          </cell>
          <cell r="G8988">
            <v>1</v>
          </cell>
          <cell r="H8988" t="str">
            <v>/  /</v>
          </cell>
          <cell r="I8988">
            <v>0</v>
          </cell>
          <cell r="J8988">
            <v>0</v>
          </cell>
          <cell r="K8988">
            <v>1634.1</v>
          </cell>
          <cell r="L8988">
            <v>1634.1</v>
          </cell>
          <cell r="M8988">
            <v>0</v>
          </cell>
          <cell r="N8988">
            <v>0</v>
          </cell>
          <cell r="O8988">
            <v>1634.1</v>
          </cell>
          <cell r="P8988">
            <v>0</v>
          </cell>
        </row>
        <row r="8989">
          <cell r="A8989" t="str">
            <v>0012447601</v>
          </cell>
          <cell r="B8989">
            <v>12447</v>
          </cell>
          <cell r="C8989">
            <v>124470</v>
          </cell>
          <cell r="D8989" t="str">
            <v>KA3</v>
          </cell>
          <cell r="E8989">
            <v>601</v>
          </cell>
          <cell r="F8989">
            <v>1</v>
          </cell>
          <cell r="G8989">
            <v>1</v>
          </cell>
          <cell r="H8989" t="str">
            <v>/  /</v>
          </cell>
          <cell r="I8989">
            <v>0</v>
          </cell>
          <cell r="J8989">
            <v>0</v>
          </cell>
          <cell r="K8989">
            <v>14276.43</v>
          </cell>
          <cell r="L8989">
            <v>14276.43</v>
          </cell>
          <cell r="M8989">
            <v>0</v>
          </cell>
          <cell r="N8989">
            <v>0</v>
          </cell>
          <cell r="O8989">
            <v>14276.43</v>
          </cell>
          <cell r="P8989">
            <v>0</v>
          </cell>
        </row>
        <row r="8990">
          <cell r="A8990" t="str">
            <v>0012447701</v>
          </cell>
          <cell r="B8990">
            <v>12447</v>
          </cell>
          <cell r="C8990">
            <v>124470</v>
          </cell>
          <cell r="D8990" t="str">
            <v>KA3</v>
          </cell>
          <cell r="E8990">
            <v>701</v>
          </cell>
          <cell r="F8990">
            <v>1</v>
          </cell>
          <cell r="G8990">
            <v>1</v>
          </cell>
          <cell r="H8990" t="str">
            <v>/  /</v>
          </cell>
          <cell r="I8990">
            <v>0</v>
          </cell>
          <cell r="J8990">
            <v>0</v>
          </cell>
          <cell r="K8990">
            <v>14276.43</v>
          </cell>
          <cell r="L8990">
            <v>14276.43</v>
          </cell>
          <cell r="M8990">
            <v>0</v>
          </cell>
          <cell r="N8990">
            <v>0</v>
          </cell>
          <cell r="O8990">
            <v>14276.43</v>
          </cell>
          <cell r="P8990">
            <v>0</v>
          </cell>
        </row>
        <row r="8991">
          <cell r="A8991" t="str">
            <v>0012447910</v>
          </cell>
          <cell r="B8991">
            <v>12447</v>
          </cell>
          <cell r="C8991">
            <v>124470</v>
          </cell>
          <cell r="D8991" t="str">
            <v>KA3</v>
          </cell>
          <cell r="E8991">
            <v>910</v>
          </cell>
          <cell r="F8991">
            <v>1</v>
          </cell>
          <cell r="G8991">
            <v>1</v>
          </cell>
          <cell r="H8991" t="str">
            <v>/  /</v>
          </cell>
          <cell r="I8991">
            <v>0</v>
          </cell>
          <cell r="J8991">
            <v>0</v>
          </cell>
          <cell r="K8991">
            <v>16341</v>
          </cell>
          <cell r="L8991">
            <v>16341</v>
          </cell>
          <cell r="M8991">
            <v>0</v>
          </cell>
          <cell r="N8991">
            <v>0</v>
          </cell>
          <cell r="O8991">
            <v>16341</v>
          </cell>
          <cell r="P8991">
            <v>0</v>
          </cell>
        </row>
        <row r="8992">
          <cell r="A8992" t="str">
            <v>0012447951</v>
          </cell>
          <cell r="B8992">
            <v>12447</v>
          </cell>
          <cell r="C8992">
            <v>124470</v>
          </cell>
          <cell r="D8992" t="str">
            <v>KA3</v>
          </cell>
          <cell r="E8992">
            <v>951</v>
          </cell>
          <cell r="F8992">
            <v>1</v>
          </cell>
          <cell r="G8992">
            <v>1</v>
          </cell>
          <cell r="H8992" t="str">
            <v>31/12/01</v>
          </cell>
          <cell r="I8992">
            <v>0</v>
          </cell>
          <cell r="J8992">
            <v>0</v>
          </cell>
          <cell r="K8992">
            <v>473</v>
          </cell>
          <cell r="L8992">
            <v>473</v>
          </cell>
          <cell r="M8992">
            <v>0</v>
          </cell>
          <cell r="N8992">
            <v>0</v>
          </cell>
          <cell r="O8992">
            <v>473</v>
          </cell>
          <cell r="P8992">
            <v>0</v>
          </cell>
        </row>
        <row r="8993">
          <cell r="A8993" t="str">
            <v>0012449101</v>
          </cell>
          <cell r="B8993">
            <v>12449</v>
          </cell>
          <cell r="C8993">
            <v>124490</v>
          </cell>
          <cell r="D8993" t="str">
            <v>50A</v>
          </cell>
          <cell r="E8993">
            <v>101</v>
          </cell>
          <cell r="F8993">
            <v>1</v>
          </cell>
          <cell r="G8993">
            <v>1</v>
          </cell>
          <cell r="H8993">
            <v>38723</v>
          </cell>
          <cell r="I8993">
            <v>15645</v>
          </cell>
          <cell r="J8993">
            <v>0</v>
          </cell>
          <cell r="K8993">
            <v>15645</v>
          </cell>
          <cell r="L8993">
            <v>15645</v>
          </cell>
          <cell r="M8993">
            <v>0</v>
          </cell>
          <cell r="N8993">
            <v>0</v>
          </cell>
          <cell r="O8993">
            <v>15645</v>
          </cell>
          <cell r="P8993">
            <v>0</v>
          </cell>
        </row>
        <row r="8994">
          <cell r="A8994" t="str">
            <v>0012449103</v>
          </cell>
          <cell r="B8994">
            <v>12449</v>
          </cell>
          <cell r="C8994">
            <v>124490</v>
          </cell>
          <cell r="D8994" t="str">
            <v>50A</v>
          </cell>
          <cell r="E8994">
            <v>103</v>
          </cell>
          <cell r="F8994">
            <v>1</v>
          </cell>
          <cell r="G8994">
            <v>1</v>
          </cell>
          <cell r="H8994" t="str">
            <v>00/00/00</v>
          </cell>
          <cell r="I8994">
            <v>1000</v>
          </cell>
          <cell r="J8994">
            <v>0</v>
          </cell>
          <cell r="K8994">
            <v>1000</v>
          </cell>
          <cell r="L8994">
            <v>1000</v>
          </cell>
          <cell r="M8994">
            <v>0</v>
          </cell>
          <cell r="N8994">
            <v>0</v>
          </cell>
          <cell r="O8994">
            <v>1000</v>
          </cell>
          <cell r="P8994">
            <v>0</v>
          </cell>
        </row>
        <row r="8995">
          <cell r="A8995" t="str">
            <v>0012449106</v>
          </cell>
          <cell r="B8995">
            <v>12449</v>
          </cell>
          <cell r="C8995">
            <v>124490</v>
          </cell>
          <cell r="D8995" t="str">
            <v>50A</v>
          </cell>
          <cell r="E8995">
            <v>106</v>
          </cell>
          <cell r="F8995">
            <v>1</v>
          </cell>
          <cell r="G8995">
            <v>1</v>
          </cell>
          <cell r="H8995">
            <v>35435</v>
          </cell>
          <cell r="I8995">
            <v>150</v>
          </cell>
          <cell r="J8995">
            <v>0</v>
          </cell>
          <cell r="K8995">
            <v>150</v>
          </cell>
          <cell r="L8995">
            <v>150</v>
          </cell>
          <cell r="M8995">
            <v>0</v>
          </cell>
          <cell r="N8995">
            <v>0</v>
          </cell>
          <cell r="O8995">
            <v>150</v>
          </cell>
          <cell r="P8995">
            <v>0</v>
          </cell>
        </row>
        <row r="8996">
          <cell r="A8996" t="str">
            <v>0012449296</v>
          </cell>
          <cell r="B8996">
            <v>12449</v>
          </cell>
          <cell r="C8996">
            <v>124490</v>
          </cell>
          <cell r="D8996" t="str">
            <v>50A</v>
          </cell>
          <cell r="E8996">
            <v>296</v>
          </cell>
          <cell r="F8996">
            <v>1</v>
          </cell>
          <cell r="G8996">
            <v>1</v>
          </cell>
          <cell r="H8996">
            <v>39448</v>
          </cell>
          <cell r="I8996">
            <v>0</v>
          </cell>
          <cell r="J8996">
            <v>0</v>
          </cell>
          <cell r="K8996">
            <v>73.760000000000005</v>
          </cell>
          <cell r="L8996">
            <v>73.760000000000005</v>
          </cell>
          <cell r="M8996">
            <v>0</v>
          </cell>
          <cell r="N8996">
            <v>0</v>
          </cell>
          <cell r="O8996">
            <v>73.760000000000005</v>
          </cell>
          <cell r="P8996">
            <v>0</v>
          </cell>
        </row>
        <row r="8997">
          <cell r="A8997" t="str">
            <v>0012449301</v>
          </cell>
          <cell r="B8997">
            <v>12449</v>
          </cell>
          <cell r="C8997">
            <v>124490</v>
          </cell>
          <cell r="D8997" t="str">
            <v>50A</v>
          </cell>
          <cell r="E8997">
            <v>301</v>
          </cell>
          <cell r="F8997">
            <v>1</v>
          </cell>
          <cell r="G8997">
            <v>1</v>
          </cell>
          <cell r="H8997" t="str">
            <v>/  /</v>
          </cell>
          <cell r="I8997">
            <v>0</v>
          </cell>
          <cell r="J8997">
            <v>0</v>
          </cell>
          <cell r="K8997">
            <v>16868.759999999998</v>
          </cell>
          <cell r="L8997">
            <v>16868.759999999998</v>
          </cell>
          <cell r="M8997">
            <v>0</v>
          </cell>
          <cell r="N8997">
            <v>0</v>
          </cell>
          <cell r="O8997">
            <v>16868.759999999998</v>
          </cell>
          <cell r="P8997">
            <v>0</v>
          </cell>
        </row>
        <row r="8998">
          <cell r="A8998" t="str">
            <v>0012449511</v>
          </cell>
          <cell r="B8998">
            <v>12449</v>
          </cell>
          <cell r="C8998">
            <v>124490</v>
          </cell>
          <cell r="D8998" t="str">
            <v>50A</v>
          </cell>
          <cell r="E8998">
            <v>511</v>
          </cell>
          <cell r="F8998">
            <v>1</v>
          </cell>
          <cell r="G8998">
            <v>1</v>
          </cell>
          <cell r="H8998" t="str">
            <v>31/03/01</v>
          </cell>
          <cell r="I8998">
            <v>0</v>
          </cell>
          <cell r="J8998">
            <v>0</v>
          </cell>
          <cell r="K8998">
            <v>900</v>
          </cell>
          <cell r="L8998">
            <v>900</v>
          </cell>
          <cell r="M8998">
            <v>0</v>
          </cell>
          <cell r="N8998">
            <v>900</v>
          </cell>
          <cell r="O8998">
            <v>900</v>
          </cell>
          <cell r="P8998">
            <v>0</v>
          </cell>
        </row>
        <row r="8999">
          <cell r="A8999" t="str">
            <v>0012449523</v>
          </cell>
          <cell r="B8999">
            <v>12449</v>
          </cell>
          <cell r="C8999">
            <v>124490</v>
          </cell>
          <cell r="D8999" t="str">
            <v>50A</v>
          </cell>
          <cell r="E8999">
            <v>523</v>
          </cell>
          <cell r="F8999">
            <v>1</v>
          </cell>
          <cell r="G8999">
            <v>1</v>
          </cell>
          <cell r="H8999">
            <v>33612</v>
          </cell>
          <cell r="I8999">
            <v>1</v>
          </cell>
          <cell r="J8999">
            <v>0</v>
          </cell>
          <cell r="K8999">
            <v>1</v>
          </cell>
          <cell r="L8999">
            <v>1</v>
          </cell>
          <cell r="M8999">
            <v>0</v>
          </cell>
          <cell r="N8999">
            <v>0</v>
          </cell>
          <cell r="O8999">
            <v>1</v>
          </cell>
          <cell r="P8999">
            <v>0</v>
          </cell>
        </row>
        <row r="9000">
          <cell r="A9000" t="str">
            <v>0012449531</v>
          </cell>
          <cell r="B9000">
            <v>12449</v>
          </cell>
          <cell r="C9000">
            <v>124490</v>
          </cell>
          <cell r="D9000" t="str">
            <v>50A</v>
          </cell>
          <cell r="E9000">
            <v>531</v>
          </cell>
          <cell r="F9000">
            <v>1</v>
          </cell>
          <cell r="G9000">
            <v>1</v>
          </cell>
          <cell r="H9000">
            <v>33243</v>
          </cell>
          <cell r="I9000">
            <v>2</v>
          </cell>
          <cell r="J9000">
            <v>0</v>
          </cell>
          <cell r="K9000">
            <v>2</v>
          </cell>
          <cell r="L9000">
            <v>2</v>
          </cell>
          <cell r="M9000">
            <v>0</v>
          </cell>
          <cell r="N9000">
            <v>0</v>
          </cell>
          <cell r="O9000">
            <v>2</v>
          </cell>
          <cell r="P9000">
            <v>0</v>
          </cell>
        </row>
        <row r="9001">
          <cell r="A9001" t="str">
            <v>0012449555</v>
          </cell>
          <cell r="B9001">
            <v>12449</v>
          </cell>
          <cell r="C9001">
            <v>124490</v>
          </cell>
          <cell r="D9001" t="str">
            <v>50A</v>
          </cell>
          <cell r="E9001">
            <v>555</v>
          </cell>
          <cell r="F9001">
            <v>1</v>
          </cell>
          <cell r="G9001">
            <v>1</v>
          </cell>
          <cell r="H9001" t="str">
            <v>/  /</v>
          </cell>
          <cell r="I9001">
            <v>0</v>
          </cell>
          <cell r="J9001">
            <v>0</v>
          </cell>
          <cell r="K9001">
            <v>782.25</v>
          </cell>
          <cell r="L9001">
            <v>782.25</v>
          </cell>
          <cell r="M9001">
            <v>0</v>
          </cell>
          <cell r="N9001">
            <v>0</v>
          </cell>
          <cell r="O9001">
            <v>782.25</v>
          </cell>
          <cell r="P9001">
            <v>0</v>
          </cell>
        </row>
        <row r="9002">
          <cell r="A9002" t="str">
            <v>0012449601</v>
          </cell>
          <cell r="B9002">
            <v>12449</v>
          </cell>
          <cell r="C9002">
            <v>124490</v>
          </cell>
          <cell r="D9002" t="str">
            <v>50A</v>
          </cell>
          <cell r="E9002">
            <v>601</v>
          </cell>
          <cell r="F9002">
            <v>1</v>
          </cell>
          <cell r="G9002">
            <v>1</v>
          </cell>
          <cell r="H9002" t="str">
            <v>/  /</v>
          </cell>
          <cell r="I9002">
            <v>0</v>
          </cell>
          <cell r="J9002">
            <v>0</v>
          </cell>
          <cell r="K9002">
            <v>15183.51</v>
          </cell>
          <cell r="L9002">
            <v>15183.51</v>
          </cell>
          <cell r="M9002">
            <v>0</v>
          </cell>
          <cell r="N9002">
            <v>0</v>
          </cell>
          <cell r="O9002">
            <v>15183.51</v>
          </cell>
          <cell r="P9002">
            <v>0</v>
          </cell>
        </row>
        <row r="9003">
          <cell r="A9003" t="str">
            <v>0012449701</v>
          </cell>
          <cell r="B9003">
            <v>12449</v>
          </cell>
          <cell r="C9003">
            <v>124490</v>
          </cell>
          <cell r="D9003" t="str">
            <v>50A</v>
          </cell>
          <cell r="E9003">
            <v>701</v>
          </cell>
          <cell r="F9003">
            <v>1</v>
          </cell>
          <cell r="G9003">
            <v>1</v>
          </cell>
          <cell r="H9003" t="str">
            <v>/  /</v>
          </cell>
          <cell r="I9003">
            <v>0</v>
          </cell>
          <cell r="J9003">
            <v>0</v>
          </cell>
          <cell r="K9003">
            <v>15183.51</v>
          </cell>
          <cell r="L9003">
            <v>15183.51</v>
          </cell>
          <cell r="M9003">
            <v>0</v>
          </cell>
          <cell r="N9003">
            <v>0</v>
          </cell>
          <cell r="O9003">
            <v>15183.51</v>
          </cell>
          <cell r="P9003">
            <v>0</v>
          </cell>
        </row>
        <row r="9004">
          <cell r="A9004" t="str">
            <v>0012449910</v>
          </cell>
          <cell r="B9004">
            <v>12449</v>
          </cell>
          <cell r="C9004">
            <v>124490</v>
          </cell>
          <cell r="D9004" t="str">
            <v>50A</v>
          </cell>
          <cell r="E9004">
            <v>910</v>
          </cell>
          <cell r="F9004">
            <v>1</v>
          </cell>
          <cell r="G9004">
            <v>1</v>
          </cell>
          <cell r="H9004" t="str">
            <v>/  /</v>
          </cell>
          <cell r="I9004">
            <v>0</v>
          </cell>
          <cell r="J9004">
            <v>0</v>
          </cell>
          <cell r="K9004">
            <v>16795</v>
          </cell>
          <cell r="L9004">
            <v>16795</v>
          </cell>
          <cell r="M9004">
            <v>0</v>
          </cell>
          <cell r="N9004">
            <v>0</v>
          </cell>
          <cell r="O9004">
            <v>16795</v>
          </cell>
          <cell r="P9004">
            <v>0</v>
          </cell>
        </row>
        <row r="9005">
          <cell r="A9005" t="str">
            <v>0012449951</v>
          </cell>
          <cell r="B9005">
            <v>12449</v>
          </cell>
          <cell r="C9005">
            <v>124490</v>
          </cell>
          <cell r="D9005" t="str">
            <v>50A</v>
          </cell>
          <cell r="E9005">
            <v>951</v>
          </cell>
          <cell r="F9005">
            <v>1</v>
          </cell>
          <cell r="G9005">
            <v>1</v>
          </cell>
          <cell r="H9005" t="str">
            <v>31/12/01</v>
          </cell>
          <cell r="I9005">
            <v>0</v>
          </cell>
          <cell r="J9005">
            <v>0</v>
          </cell>
          <cell r="K9005">
            <v>653</v>
          </cell>
          <cell r="L9005">
            <v>653</v>
          </cell>
          <cell r="M9005">
            <v>0</v>
          </cell>
          <cell r="N9005">
            <v>0</v>
          </cell>
          <cell r="O9005">
            <v>653</v>
          </cell>
          <cell r="P9005">
            <v>0</v>
          </cell>
        </row>
        <row r="9006">
          <cell r="A9006" t="str">
            <v>0012454101</v>
          </cell>
          <cell r="B9006">
            <v>12454</v>
          </cell>
          <cell r="C9006">
            <v>124540</v>
          </cell>
          <cell r="D9006">
            <v>749</v>
          </cell>
          <cell r="E9006">
            <v>101</v>
          </cell>
          <cell r="F9006">
            <v>1</v>
          </cell>
          <cell r="G9006">
            <v>1</v>
          </cell>
          <cell r="H9006">
            <v>39090</v>
          </cell>
          <cell r="I9006">
            <v>18900</v>
          </cell>
          <cell r="J9006">
            <v>0</v>
          </cell>
          <cell r="K9006">
            <v>18900</v>
          </cell>
          <cell r="L9006">
            <v>18900</v>
          </cell>
          <cell r="M9006">
            <v>0</v>
          </cell>
          <cell r="N9006">
            <v>0</v>
          </cell>
          <cell r="O9006">
            <v>18900</v>
          </cell>
          <cell r="P9006">
            <v>0</v>
          </cell>
        </row>
        <row r="9007">
          <cell r="A9007" t="str">
            <v>0012454104</v>
          </cell>
          <cell r="B9007">
            <v>12454</v>
          </cell>
          <cell r="C9007">
            <v>124540</v>
          </cell>
          <cell r="D9007">
            <v>749</v>
          </cell>
          <cell r="E9007">
            <v>104</v>
          </cell>
          <cell r="F9007">
            <v>1</v>
          </cell>
          <cell r="G9007">
            <v>1</v>
          </cell>
          <cell r="H9007">
            <v>39090</v>
          </cell>
          <cell r="I9007">
            <v>4500</v>
          </cell>
          <cell r="J9007">
            <v>0</v>
          </cell>
          <cell r="K9007">
            <v>4500</v>
          </cell>
          <cell r="L9007">
            <v>4500</v>
          </cell>
          <cell r="M9007">
            <v>0</v>
          </cell>
          <cell r="N9007">
            <v>0</v>
          </cell>
          <cell r="O9007">
            <v>4500</v>
          </cell>
          <cell r="P9007">
            <v>0</v>
          </cell>
        </row>
        <row r="9008">
          <cell r="A9008" t="str">
            <v>0012454106</v>
          </cell>
          <cell r="B9008">
            <v>12454</v>
          </cell>
          <cell r="C9008">
            <v>124540</v>
          </cell>
          <cell r="D9008">
            <v>749</v>
          </cell>
          <cell r="E9008">
            <v>106</v>
          </cell>
          <cell r="F9008">
            <v>1</v>
          </cell>
          <cell r="G9008">
            <v>1</v>
          </cell>
          <cell r="H9008">
            <v>35798</v>
          </cell>
          <cell r="I9008">
            <v>150</v>
          </cell>
          <cell r="J9008">
            <v>0</v>
          </cell>
          <cell r="K9008">
            <v>150</v>
          </cell>
          <cell r="L9008">
            <v>150</v>
          </cell>
          <cell r="M9008">
            <v>0</v>
          </cell>
          <cell r="N9008">
            <v>0</v>
          </cell>
          <cell r="O9008">
            <v>150</v>
          </cell>
          <cell r="P9008">
            <v>0</v>
          </cell>
        </row>
        <row r="9009">
          <cell r="A9009" t="str">
            <v>0012454296</v>
          </cell>
          <cell r="B9009">
            <v>12454</v>
          </cell>
          <cell r="C9009">
            <v>124540</v>
          </cell>
          <cell r="D9009">
            <v>749</v>
          </cell>
          <cell r="E9009">
            <v>296</v>
          </cell>
          <cell r="F9009">
            <v>1</v>
          </cell>
          <cell r="G9009">
            <v>1</v>
          </cell>
          <cell r="H9009">
            <v>39448</v>
          </cell>
          <cell r="I9009">
            <v>0</v>
          </cell>
          <cell r="J9009">
            <v>0</v>
          </cell>
          <cell r="K9009">
            <v>169.99</v>
          </cell>
          <cell r="L9009">
            <v>169.99</v>
          </cell>
          <cell r="M9009">
            <v>0</v>
          </cell>
          <cell r="N9009">
            <v>0</v>
          </cell>
          <cell r="O9009">
            <v>169.99</v>
          </cell>
          <cell r="P9009">
            <v>0</v>
          </cell>
        </row>
        <row r="9010">
          <cell r="A9010" t="str">
            <v>0012454301</v>
          </cell>
          <cell r="B9010">
            <v>12454</v>
          </cell>
          <cell r="C9010">
            <v>124540</v>
          </cell>
          <cell r="D9010">
            <v>749</v>
          </cell>
          <cell r="E9010">
            <v>301</v>
          </cell>
          <cell r="F9010">
            <v>1</v>
          </cell>
          <cell r="G9010">
            <v>1</v>
          </cell>
          <cell r="H9010" t="str">
            <v>00/00/00</v>
          </cell>
          <cell r="I9010">
            <v>0</v>
          </cell>
          <cell r="J9010">
            <v>0</v>
          </cell>
          <cell r="K9010">
            <v>23719.99</v>
          </cell>
          <cell r="L9010">
            <v>23719.99</v>
          </cell>
          <cell r="M9010">
            <v>0</v>
          </cell>
          <cell r="N9010">
            <v>0</v>
          </cell>
          <cell r="O9010">
            <v>23719.99</v>
          </cell>
          <cell r="P9010">
            <v>0</v>
          </cell>
        </row>
        <row r="9011">
          <cell r="A9011" t="str">
            <v>0012454511</v>
          </cell>
          <cell r="B9011">
            <v>12454</v>
          </cell>
          <cell r="C9011">
            <v>124540</v>
          </cell>
          <cell r="D9011">
            <v>749</v>
          </cell>
          <cell r="E9011">
            <v>511</v>
          </cell>
          <cell r="F9011">
            <v>1</v>
          </cell>
          <cell r="G9011">
            <v>1</v>
          </cell>
          <cell r="H9011" t="str">
            <v>31/03/01</v>
          </cell>
          <cell r="I9011">
            <v>0</v>
          </cell>
          <cell r="J9011">
            <v>0</v>
          </cell>
          <cell r="K9011">
            <v>900</v>
          </cell>
          <cell r="L9011">
            <v>900</v>
          </cell>
          <cell r="M9011">
            <v>0</v>
          </cell>
          <cell r="N9011">
            <v>900</v>
          </cell>
          <cell r="O9011">
            <v>900</v>
          </cell>
          <cell r="P9011">
            <v>0</v>
          </cell>
        </row>
        <row r="9012">
          <cell r="A9012" t="str">
            <v>0012454523</v>
          </cell>
          <cell r="B9012">
            <v>12454</v>
          </cell>
          <cell r="C9012">
            <v>124540</v>
          </cell>
          <cell r="D9012">
            <v>749</v>
          </cell>
          <cell r="E9012">
            <v>523</v>
          </cell>
          <cell r="F9012">
            <v>1</v>
          </cell>
          <cell r="G9012">
            <v>1</v>
          </cell>
          <cell r="H9012">
            <v>33612</v>
          </cell>
          <cell r="I9012">
            <v>1</v>
          </cell>
          <cell r="J9012">
            <v>0</v>
          </cell>
          <cell r="K9012">
            <v>1</v>
          </cell>
          <cell r="L9012">
            <v>1</v>
          </cell>
          <cell r="M9012">
            <v>0</v>
          </cell>
          <cell r="N9012">
            <v>0</v>
          </cell>
          <cell r="O9012">
            <v>1</v>
          </cell>
          <cell r="P9012">
            <v>0</v>
          </cell>
        </row>
        <row r="9013">
          <cell r="A9013" t="str">
            <v>0012454531</v>
          </cell>
          <cell r="B9013">
            <v>12454</v>
          </cell>
          <cell r="C9013">
            <v>124540</v>
          </cell>
          <cell r="D9013">
            <v>749</v>
          </cell>
          <cell r="E9013">
            <v>531</v>
          </cell>
          <cell r="F9013">
            <v>1</v>
          </cell>
          <cell r="G9013">
            <v>1</v>
          </cell>
          <cell r="H9013">
            <v>32517</v>
          </cell>
          <cell r="I9013">
            <v>10</v>
          </cell>
          <cell r="J9013">
            <v>0</v>
          </cell>
          <cell r="K9013">
            <v>10</v>
          </cell>
          <cell r="L9013">
            <v>10</v>
          </cell>
          <cell r="M9013">
            <v>0</v>
          </cell>
          <cell r="N9013">
            <v>0</v>
          </cell>
          <cell r="O9013">
            <v>10</v>
          </cell>
          <cell r="P9013">
            <v>0</v>
          </cell>
        </row>
        <row r="9014">
          <cell r="A9014" t="str">
            <v>0012454601</v>
          </cell>
          <cell r="B9014">
            <v>12454</v>
          </cell>
          <cell r="C9014">
            <v>124540</v>
          </cell>
          <cell r="D9014">
            <v>749</v>
          </cell>
          <cell r="E9014">
            <v>601</v>
          </cell>
          <cell r="F9014">
            <v>1</v>
          </cell>
          <cell r="G9014">
            <v>1</v>
          </cell>
          <cell r="H9014" t="str">
            <v>00/00/00</v>
          </cell>
          <cell r="I9014">
            <v>0</v>
          </cell>
          <cell r="J9014">
            <v>0</v>
          </cell>
          <cell r="K9014">
            <v>22808.99</v>
          </cell>
          <cell r="L9014">
            <v>22808.99</v>
          </cell>
          <cell r="M9014">
            <v>0</v>
          </cell>
          <cell r="N9014">
            <v>0</v>
          </cell>
          <cell r="O9014">
            <v>22808.99</v>
          </cell>
          <cell r="P9014">
            <v>0</v>
          </cell>
        </row>
        <row r="9015">
          <cell r="A9015" t="str">
            <v>0012454701</v>
          </cell>
          <cell r="B9015">
            <v>12454</v>
          </cell>
          <cell r="C9015">
            <v>124540</v>
          </cell>
          <cell r="D9015">
            <v>749</v>
          </cell>
          <cell r="E9015">
            <v>701</v>
          </cell>
          <cell r="F9015">
            <v>1</v>
          </cell>
          <cell r="G9015">
            <v>1</v>
          </cell>
          <cell r="H9015" t="str">
            <v>00/00/00</v>
          </cell>
          <cell r="I9015">
            <v>0</v>
          </cell>
          <cell r="J9015">
            <v>0</v>
          </cell>
          <cell r="K9015">
            <v>22808.99</v>
          </cell>
          <cell r="L9015">
            <v>22808.99</v>
          </cell>
          <cell r="M9015">
            <v>0</v>
          </cell>
          <cell r="N9015">
            <v>0</v>
          </cell>
          <cell r="O9015">
            <v>22808.99</v>
          </cell>
          <cell r="P9015">
            <v>0</v>
          </cell>
        </row>
        <row r="9016">
          <cell r="A9016" t="str">
            <v>0012454910</v>
          </cell>
          <cell r="B9016">
            <v>12454</v>
          </cell>
          <cell r="C9016">
            <v>124540</v>
          </cell>
          <cell r="D9016">
            <v>749</v>
          </cell>
          <cell r="E9016">
            <v>910</v>
          </cell>
          <cell r="F9016">
            <v>1</v>
          </cell>
          <cell r="G9016">
            <v>1</v>
          </cell>
          <cell r="H9016" t="str">
            <v>00/00/00</v>
          </cell>
          <cell r="I9016">
            <v>0</v>
          </cell>
          <cell r="J9016">
            <v>0</v>
          </cell>
          <cell r="K9016">
            <v>23550</v>
          </cell>
          <cell r="L9016">
            <v>23550</v>
          </cell>
          <cell r="M9016">
            <v>0</v>
          </cell>
          <cell r="N9016">
            <v>0</v>
          </cell>
          <cell r="O9016">
            <v>23550</v>
          </cell>
          <cell r="P9016">
            <v>0</v>
          </cell>
        </row>
        <row r="9017">
          <cell r="A9017" t="str">
            <v>0012454951</v>
          </cell>
          <cell r="B9017">
            <v>12454</v>
          </cell>
          <cell r="C9017">
            <v>124540</v>
          </cell>
          <cell r="D9017">
            <v>749</v>
          </cell>
          <cell r="E9017">
            <v>951</v>
          </cell>
          <cell r="F9017">
            <v>1</v>
          </cell>
          <cell r="G9017">
            <v>1</v>
          </cell>
          <cell r="H9017" t="str">
            <v>31/12/01</v>
          </cell>
          <cell r="I9017">
            <v>0</v>
          </cell>
          <cell r="J9017">
            <v>0</v>
          </cell>
          <cell r="K9017">
            <v>653</v>
          </cell>
          <cell r="L9017">
            <v>653</v>
          </cell>
          <cell r="M9017">
            <v>0</v>
          </cell>
          <cell r="N9017">
            <v>0</v>
          </cell>
          <cell r="O9017">
            <v>653</v>
          </cell>
          <cell r="P9017">
            <v>0</v>
          </cell>
        </row>
        <row r="9018">
          <cell r="A9018" t="str">
            <v>0012456101</v>
          </cell>
          <cell r="B9018">
            <v>12456</v>
          </cell>
          <cell r="C9018">
            <v>124560</v>
          </cell>
          <cell r="D9018">
            <v>588</v>
          </cell>
          <cell r="E9018">
            <v>101</v>
          </cell>
          <cell r="F9018">
            <v>1</v>
          </cell>
          <cell r="G9018">
            <v>1</v>
          </cell>
          <cell r="H9018">
            <v>39089</v>
          </cell>
          <cell r="I9018">
            <v>10897</v>
          </cell>
          <cell r="J9018">
            <v>0</v>
          </cell>
          <cell r="K9018">
            <v>10897</v>
          </cell>
          <cell r="L9018">
            <v>10897</v>
          </cell>
          <cell r="M9018">
            <v>0</v>
          </cell>
          <cell r="N9018">
            <v>0</v>
          </cell>
          <cell r="O9018">
            <v>10897</v>
          </cell>
          <cell r="P9018">
            <v>0</v>
          </cell>
        </row>
        <row r="9019">
          <cell r="A9019" t="str">
            <v>0012456106</v>
          </cell>
          <cell r="B9019">
            <v>12456</v>
          </cell>
          <cell r="C9019">
            <v>124560</v>
          </cell>
          <cell r="D9019">
            <v>588</v>
          </cell>
          <cell r="E9019">
            <v>106</v>
          </cell>
          <cell r="F9019">
            <v>1</v>
          </cell>
          <cell r="G9019">
            <v>1</v>
          </cell>
          <cell r="H9019">
            <v>35435</v>
          </cell>
          <cell r="I9019">
            <v>150</v>
          </cell>
          <cell r="J9019">
            <v>0</v>
          </cell>
          <cell r="K9019">
            <v>150</v>
          </cell>
          <cell r="L9019">
            <v>150</v>
          </cell>
          <cell r="M9019">
            <v>0</v>
          </cell>
          <cell r="N9019">
            <v>0</v>
          </cell>
          <cell r="O9019">
            <v>150</v>
          </cell>
          <cell r="P9019">
            <v>0</v>
          </cell>
        </row>
        <row r="9020">
          <cell r="A9020" t="str">
            <v>0012456296</v>
          </cell>
          <cell r="B9020">
            <v>12456</v>
          </cell>
          <cell r="C9020">
            <v>124560</v>
          </cell>
          <cell r="D9020">
            <v>588</v>
          </cell>
          <cell r="E9020">
            <v>296</v>
          </cell>
          <cell r="F9020">
            <v>1</v>
          </cell>
          <cell r="G9020">
            <v>1</v>
          </cell>
          <cell r="H9020">
            <v>39448</v>
          </cell>
          <cell r="I9020">
            <v>0</v>
          </cell>
          <cell r="J9020">
            <v>0</v>
          </cell>
          <cell r="K9020">
            <v>51.86</v>
          </cell>
          <cell r="L9020">
            <v>51.86</v>
          </cell>
          <cell r="M9020">
            <v>0</v>
          </cell>
          <cell r="N9020">
            <v>0</v>
          </cell>
          <cell r="O9020">
            <v>51.86</v>
          </cell>
          <cell r="P9020">
            <v>0</v>
          </cell>
        </row>
        <row r="9021">
          <cell r="A9021" t="str">
            <v>0012456301</v>
          </cell>
          <cell r="B9021">
            <v>12456</v>
          </cell>
          <cell r="C9021">
            <v>124560</v>
          </cell>
          <cell r="D9021">
            <v>588</v>
          </cell>
          <cell r="E9021">
            <v>301</v>
          </cell>
          <cell r="F9021">
            <v>1</v>
          </cell>
          <cell r="G9021">
            <v>1</v>
          </cell>
          <cell r="H9021" t="str">
            <v>/  /</v>
          </cell>
          <cell r="I9021">
            <v>0</v>
          </cell>
          <cell r="J9021">
            <v>0</v>
          </cell>
          <cell r="K9021">
            <v>11098.86</v>
          </cell>
          <cell r="L9021">
            <v>11098.86</v>
          </cell>
          <cell r="M9021">
            <v>0</v>
          </cell>
          <cell r="N9021">
            <v>0</v>
          </cell>
          <cell r="O9021">
            <v>11098.86</v>
          </cell>
          <cell r="P9021">
            <v>0</v>
          </cell>
        </row>
        <row r="9022">
          <cell r="A9022" t="str">
            <v>0012456511</v>
          </cell>
          <cell r="B9022">
            <v>12456</v>
          </cell>
          <cell r="C9022">
            <v>124560</v>
          </cell>
          <cell r="D9022">
            <v>588</v>
          </cell>
          <cell r="E9022">
            <v>511</v>
          </cell>
          <cell r="F9022">
            <v>1</v>
          </cell>
          <cell r="G9022">
            <v>1</v>
          </cell>
          <cell r="H9022" t="str">
            <v>/  /</v>
          </cell>
          <cell r="I9022">
            <v>0</v>
          </cell>
          <cell r="J9022">
            <v>0</v>
          </cell>
          <cell r="K9022">
            <v>900</v>
          </cell>
          <cell r="L9022">
            <v>900</v>
          </cell>
          <cell r="M9022">
            <v>0</v>
          </cell>
          <cell r="N9022">
            <v>900</v>
          </cell>
          <cell r="O9022">
            <v>900</v>
          </cell>
          <cell r="P9022">
            <v>0</v>
          </cell>
        </row>
        <row r="9023">
          <cell r="A9023" t="str">
            <v>0012456523</v>
          </cell>
          <cell r="B9023">
            <v>12456</v>
          </cell>
          <cell r="C9023">
            <v>124560</v>
          </cell>
          <cell r="D9023">
            <v>588</v>
          </cell>
          <cell r="E9023">
            <v>523</v>
          </cell>
          <cell r="F9023">
            <v>1</v>
          </cell>
          <cell r="G9023">
            <v>1</v>
          </cell>
          <cell r="H9023">
            <v>33612</v>
          </cell>
          <cell r="I9023">
            <v>1</v>
          </cell>
          <cell r="J9023">
            <v>0</v>
          </cell>
          <cell r="K9023">
            <v>1</v>
          </cell>
          <cell r="L9023">
            <v>1</v>
          </cell>
          <cell r="M9023">
            <v>0</v>
          </cell>
          <cell r="N9023">
            <v>0</v>
          </cell>
          <cell r="O9023">
            <v>1</v>
          </cell>
          <cell r="P9023">
            <v>0</v>
          </cell>
        </row>
        <row r="9024">
          <cell r="A9024" t="str">
            <v>0012456555</v>
          </cell>
          <cell r="B9024">
            <v>12456</v>
          </cell>
          <cell r="C9024">
            <v>124560</v>
          </cell>
          <cell r="D9024">
            <v>588</v>
          </cell>
          <cell r="E9024">
            <v>555</v>
          </cell>
          <cell r="F9024">
            <v>1</v>
          </cell>
          <cell r="G9024">
            <v>1</v>
          </cell>
          <cell r="H9024" t="str">
            <v>/  /</v>
          </cell>
          <cell r="I9024">
            <v>0</v>
          </cell>
          <cell r="J9024">
            <v>0</v>
          </cell>
          <cell r="K9024">
            <v>1104.7</v>
          </cell>
          <cell r="L9024">
            <v>1104.7</v>
          </cell>
          <cell r="M9024">
            <v>0</v>
          </cell>
          <cell r="N9024">
            <v>0</v>
          </cell>
          <cell r="O9024">
            <v>1104.7</v>
          </cell>
          <cell r="P9024">
            <v>0</v>
          </cell>
        </row>
        <row r="9025">
          <cell r="A9025" t="str">
            <v>0012456601</v>
          </cell>
          <cell r="B9025">
            <v>12456</v>
          </cell>
          <cell r="C9025">
            <v>124560</v>
          </cell>
          <cell r="D9025">
            <v>588</v>
          </cell>
          <cell r="E9025">
            <v>601</v>
          </cell>
          <cell r="F9025">
            <v>1</v>
          </cell>
          <cell r="G9025">
            <v>1</v>
          </cell>
          <cell r="H9025" t="str">
            <v>/  /</v>
          </cell>
          <cell r="I9025">
            <v>0</v>
          </cell>
          <cell r="J9025">
            <v>0</v>
          </cell>
          <cell r="K9025">
            <v>9093.16</v>
          </cell>
          <cell r="L9025">
            <v>9093.16</v>
          </cell>
          <cell r="M9025">
            <v>0</v>
          </cell>
          <cell r="N9025">
            <v>0</v>
          </cell>
          <cell r="O9025">
            <v>9093.16</v>
          </cell>
          <cell r="P9025">
            <v>0</v>
          </cell>
        </row>
        <row r="9026">
          <cell r="A9026" t="str">
            <v>0012456701</v>
          </cell>
          <cell r="B9026">
            <v>12456</v>
          </cell>
          <cell r="C9026">
            <v>124560</v>
          </cell>
          <cell r="D9026">
            <v>588</v>
          </cell>
          <cell r="E9026">
            <v>701</v>
          </cell>
          <cell r="F9026">
            <v>1</v>
          </cell>
          <cell r="G9026">
            <v>1</v>
          </cell>
          <cell r="H9026" t="str">
            <v>/  /</v>
          </cell>
          <cell r="I9026">
            <v>0</v>
          </cell>
          <cell r="J9026">
            <v>0</v>
          </cell>
          <cell r="K9026">
            <v>9093.16</v>
          </cell>
          <cell r="L9026">
            <v>9093.16</v>
          </cell>
          <cell r="M9026">
            <v>0</v>
          </cell>
          <cell r="N9026">
            <v>0</v>
          </cell>
          <cell r="O9026">
            <v>9093.16</v>
          </cell>
          <cell r="P9026">
            <v>0</v>
          </cell>
        </row>
        <row r="9027">
          <cell r="A9027" t="str">
            <v>0012456910</v>
          </cell>
          <cell r="B9027">
            <v>12456</v>
          </cell>
          <cell r="C9027">
            <v>124560</v>
          </cell>
          <cell r="D9027">
            <v>588</v>
          </cell>
          <cell r="E9027">
            <v>910</v>
          </cell>
          <cell r="F9027">
            <v>1</v>
          </cell>
          <cell r="G9027">
            <v>1</v>
          </cell>
          <cell r="H9027" t="str">
            <v>/  /</v>
          </cell>
          <cell r="I9027">
            <v>0</v>
          </cell>
          <cell r="J9027">
            <v>0</v>
          </cell>
          <cell r="K9027">
            <v>11047</v>
          </cell>
          <cell r="L9027">
            <v>11047</v>
          </cell>
          <cell r="M9027">
            <v>0</v>
          </cell>
          <cell r="N9027">
            <v>0</v>
          </cell>
          <cell r="O9027">
            <v>11047</v>
          </cell>
          <cell r="P9027">
            <v>0</v>
          </cell>
        </row>
        <row r="9028">
          <cell r="A9028" t="str">
            <v>0012456951</v>
          </cell>
          <cell r="B9028">
            <v>12456</v>
          </cell>
          <cell r="C9028">
            <v>124560</v>
          </cell>
          <cell r="D9028">
            <v>588</v>
          </cell>
          <cell r="E9028">
            <v>951</v>
          </cell>
          <cell r="F9028">
            <v>1</v>
          </cell>
          <cell r="G9028">
            <v>1</v>
          </cell>
          <cell r="H9028" t="str">
            <v>00/00/00</v>
          </cell>
          <cell r="I9028">
            <v>0</v>
          </cell>
          <cell r="J9028">
            <v>0</v>
          </cell>
          <cell r="K9028">
            <v>653</v>
          </cell>
          <cell r="L9028">
            <v>653</v>
          </cell>
          <cell r="M9028">
            <v>0</v>
          </cell>
          <cell r="N9028">
            <v>0</v>
          </cell>
          <cell r="O9028">
            <v>653</v>
          </cell>
          <cell r="P9028">
            <v>0</v>
          </cell>
        </row>
        <row r="9029">
          <cell r="A9029" t="str">
            <v>0012460101</v>
          </cell>
          <cell r="B9029">
            <v>12460</v>
          </cell>
          <cell r="C9029">
            <v>124600</v>
          </cell>
          <cell r="D9029">
            <v>940</v>
          </cell>
          <cell r="E9029">
            <v>101</v>
          </cell>
          <cell r="F9029">
            <v>1</v>
          </cell>
          <cell r="G9029">
            <v>1</v>
          </cell>
          <cell r="H9029">
            <v>39084</v>
          </cell>
          <cell r="I9029">
            <v>9171.8799999999992</v>
          </cell>
          <cell r="J9029">
            <v>0</v>
          </cell>
          <cell r="K9029">
            <v>9171.8799999999992</v>
          </cell>
          <cell r="L9029">
            <v>9171.8799999999992</v>
          </cell>
          <cell r="M9029">
            <v>0</v>
          </cell>
          <cell r="N9029">
            <v>0</v>
          </cell>
          <cell r="O9029">
            <v>9171.8799999999992</v>
          </cell>
          <cell r="P9029">
            <v>0</v>
          </cell>
        </row>
        <row r="9030">
          <cell r="A9030" t="str">
            <v>0012460103</v>
          </cell>
          <cell r="B9030">
            <v>12460</v>
          </cell>
          <cell r="C9030">
            <v>124600</v>
          </cell>
          <cell r="D9030">
            <v>940</v>
          </cell>
          <cell r="E9030">
            <v>103</v>
          </cell>
          <cell r="F9030">
            <v>1</v>
          </cell>
          <cell r="G9030">
            <v>1</v>
          </cell>
          <cell r="H9030" t="str">
            <v>00/00/00</v>
          </cell>
          <cell r="I9030">
            <v>800</v>
          </cell>
          <cell r="J9030">
            <v>0</v>
          </cell>
          <cell r="K9030">
            <v>800</v>
          </cell>
          <cell r="L9030">
            <v>800</v>
          </cell>
          <cell r="M9030">
            <v>0</v>
          </cell>
          <cell r="N9030">
            <v>0</v>
          </cell>
          <cell r="O9030">
            <v>800</v>
          </cell>
          <cell r="P9030">
            <v>0</v>
          </cell>
        </row>
        <row r="9031">
          <cell r="A9031" t="str">
            <v>0012460106</v>
          </cell>
          <cell r="B9031">
            <v>12460</v>
          </cell>
          <cell r="C9031">
            <v>124600</v>
          </cell>
          <cell r="D9031">
            <v>940</v>
          </cell>
          <cell r="E9031">
            <v>106</v>
          </cell>
          <cell r="F9031">
            <v>1</v>
          </cell>
          <cell r="G9031">
            <v>1</v>
          </cell>
          <cell r="H9031">
            <v>35798</v>
          </cell>
          <cell r="I9031">
            <v>150</v>
          </cell>
          <cell r="J9031">
            <v>0</v>
          </cell>
          <cell r="K9031">
            <v>150</v>
          </cell>
          <cell r="L9031">
            <v>150</v>
          </cell>
          <cell r="M9031">
            <v>0</v>
          </cell>
          <cell r="N9031">
            <v>0</v>
          </cell>
          <cell r="O9031">
            <v>150</v>
          </cell>
          <cell r="P9031">
            <v>0</v>
          </cell>
        </row>
        <row r="9032">
          <cell r="A9032" t="str">
            <v>0012460172</v>
          </cell>
          <cell r="B9032">
            <v>12460</v>
          </cell>
          <cell r="C9032">
            <v>124600</v>
          </cell>
          <cell r="D9032">
            <v>940</v>
          </cell>
          <cell r="E9032">
            <v>172</v>
          </cell>
          <cell r="F9032">
            <v>1</v>
          </cell>
          <cell r="G9032">
            <v>2</v>
          </cell>
          <cell r="H9032" t="str">
            <v>15/01/08</v>
          </cell>
          <cell r="I9032">
            <v>0</v>
          </cell>
          <cell r="J9032">
            <v>8323.66</v>
          </cell>
          <cell r="K9032">
            <v>8323.66</v>
          </cell>
          <cell r="L9032">
            <v>8323.66</v>
          </cell>
          <cell r="M9032">
            <v>0</v>
          </cell>
          <cell r="N9032">
            <v>0</v>
          </cell>
          <cell r="O9032">
            <v>8323.66</v>
          </cell>
          <cell r="P9032">
            <v>0</v>
          </cell>
        </row>
        <row r="9033">
          <cell r="A9033" t="str">
            <v>0012460296</v>
          </cell>
          <cell r="B9033">
            <v>12460</v>
          </cell>
          <cell r="C9033">
            <v>124600</v>
          </cell>
          <cell r="D9033">
            <v>940</v>
          </cell>
          <cell r="E9033">
            <v>296</v>
          </cell>
          <cell r="F9033">
            <v>1</v>
          </cell>
          <cell r="G9033">
            <v>1</v>
          </cell>
          <cell r="H9033">
            <v>39448</v>
          </cell>
          <cell r="I9033">
            <v>0</v>
          </cell>
          <cell r="J9033">
            <v>0</v>
          </cell>
          <cell r="K9033">
            <v>73.760000000000005</v>
          </cell>
          <cell r="L9033">
            <v>73.760000000000005</v>
          </cell>
          <cell r="M9033">
            <v>0</v>
          </cell>
          <cell r="N9033">
            <v>0</v>
          </cell>
          <cell r="O9033">
            <v>73.760000000000005</v>
          </cell>
          <cell r="P9033">
            <v>0</v>
          </cell>
        </row>
        <row r="9034">
          <cell r="A9034" t="str">
            <v>0012460301</v>
          </cell>
          <cell r="B9034">
            <v>12460</v>
          </cell>
          <cell r="C9034">
            <v>124600</v>
          </cell>
          <cell r="D9034">
            <v>940</v>
          </cell>
          <cell r="E9034">
            <v>301</v>
          </cell>
          <cell r="F9034">
            <v>1</v>
          </cell>
          <cell r="G9034">
            <v>2</v>
          </cell>
          <cell r="H9034" t="str">
            <v>/  /</v>
          </cell>
          <cell r="I9034">
            <v>0</v>
          </cell>
          <cell r="J9034">
            <v>8323.66</v>
          </cell>
          <cell r="K9034">
            <v>18519.3</v>
          </cell>
          <cell r="L9034">
            <v>18519.3</v>
          </cell>
          <cell r="M9034">
            <v>0</v>
          </cell>
          <cell r="N9034">
            <v>0</v>
          </cell>
          <cell r="O9034">
            <v>18519.3</v>
          </cell>
          <cell r="P9034">
            <v>0</v>
          </cell>
        </row>
        <row r="9035">
          <cell r="A9035" t="str">
            <v>0012460511</v>
          </cell>
          <cell r="B9035">
            <v>12460</v>
          </cell>
          <cell r="C9035">
            <v>124600</v>
          </cell>
          <cell r="D9035">
            <v>940</v>
          </cell>
          <cell r="E9035">
            <v>511</v>
          </cell>
          <cell r="F9035">
            <v>1</v>
          </cell>
          <cell r="G9035">
            <v>2</v>
          </cell>
          <cell r="H9035" t="str">
            <v>/  /</v>
          </cell>
          <cell r="I9035">
            <v>0</v>
          </cell>
          <cell r="J9035">
            <v>1664</v>
          </cell>
          <cell r="K9035">
            <v>2564</v>
          </cell>
          <cell r="L9035">
            <v>2564</v>
          </cell>
          <cell r="M9035">
            <v>0</v>
          </cell>
          <cell r="N9035">
            <v>2564</v>
          </cell>
          <cell r="O9035">
            <v>2564</v>
          </cell>
          <cell r="P9035">
            <v>0</v>
          </cell>
        </row>
        <row r="9036">
          <cell r="A9036" t="str">
            <v>0012460523</v>
          </cell>
          <cell r="B9036">
            <v>12460</v>
          </cell>
          <cell r="C9036">
            <v>124600</v>
          </cell>
          <cell r="D9036">
            <v>940</v>
          </cell>
          <cell r="E9036">
            <v>523</v>
          </cell>
          <cell r="F9036">
            <v>1</v>
          </cell>
          <cell r="G9036">
            <v>1</v>
          </cell>
          <cell r="H9036">
            <v>33612</v>
          </cell>
          <cell r="I9036">
            <v>1</v>
          </cell>
          <cell r="J9036">
            <v>0</v>
          </cell>
          <cell r="K9036">
            <v>1</v>
          </cell>
          <cell r="L9036">
            <v>1</v>
          </cell>
          <cell r="M9036">
            <v>0</v>
          </cell>
          <cell r="N9036">
            <v>0</v>
          </cell>
          <cell r="O9036">
            <v>1</v>
          </cell>
          <cell r="P9036">
            <v>0</v>
          </cell>
        </row>
        <row r="9037">
          <cell r="A9037" t="str">
            <v>0012460601</v>
          </cell>
          <cell r="B9037">
            <v>12460</v>
          </cell>
          <cell r="C9037">
            <v>124600</v>
          </cell>
          <cell r="D9037">
            <v>940</v>
          </cell>
          <cell r="E9037">
            <v>601</v>
          </cell>
          <cell r="F9037">
            <v>1</v>
          </cell>
          <cell r="G9037">
            <v>2</v>
          </cell>
          <cell r="H9037" t="str">
            <v>/  /</v>
          </cell>
          <cell r="I9037">
            <v>0</v>
          </cell>
          <cell r="J9037">
            <v>6659.66</v>
          </cell>
          <cell r="K9037">
            <v>15954.3</v>
          </cell>
          <cell r="L9037">
            <v>15954.3</v>
          </cell>
          <cell r="M9037">
            <v>0</v>
          </cell>
          <cell r="N9037">
            <v>0</v>
          </cell>
          <cell r="O9037">
            <v>15954.3</v>
          </cell>
          <cell r="P9037">
            <v>0</v>
          </cell>
        </row>
        <row r="9038">
          <cell r="A9038" t="str">
            <v>0012460701</v>
          </cell>
          <cell r="B9038">
            <v>12460</v>
          </cell>
          <cell r="C9038">
            <v>124600</v>
          </cell>
          <cell r="D9038">
            <v>940</v>
          </cell>
          <cell r="E9038">
            <v>701</v>
          </cell>
          <cell r="F9038">
            <v>1</v>
          </cell>
          <cell r="G9038">
            <v>2</v>
          </cell>
          <cell r="H9038" t="str">
            <v>/  /</v>
          </cell>
          <cell r="I9038">
            <v>0</v>
          </cell>
          <cell r="J9038">
            <v>6659.66</v>
          </cell>
          <cell r="K9038">
            <v>15954.3</v>
          </cell>
          <cell r="L9038">
            <v>15954.3</v>
          </cell>
          <cell r="M9038">
            <v>0</v>
          </cell>
          <cell r="N9038">
            <v>0</v>
          </cell>
          <cell r="O9038">
            <v>15954.3</v>
          </cell>
          <cell r="P9038">
            <v>0</v>
          </cell>
        </row>
        <row r="9039">
          <cell r="A9039" t="str">
            <v>0012460910</v>
          </cell>
          <cell r="B9039">
            <v>12460</v>
          </cell>
          <cell r="C9039">
            <v>124600</v>
          </cell>
          <cell r="D9039">
            <v>940</v>
          </cell>
          <cell r="E9039">
            <v>910</v>
          </cell>
          <cell r="F9039">
            <v>1</v>
          </cell>
          <cell r="G9039">
            <v>2</v>
          </cell>
          <cell r="H9039" t="str">
            <v>/  /</v>
          </cell>
          <cell r="I9039">
            <v>0</v>
          </cell>
          <cell r="J9039">
            <v>0</v>
          </cell>
          <cell r="K9039">
            <v>10121.879999999999</v>
          </cell>
          <cell r="L9039">
            <v>10121.879999999999</v>
          </cell>
          <cell r="M9039">
            <v>0</v>
          </cell>
          <cell r="N9039">
            <v>0</v>
          </cell>
          <cell r="O9039">
            <v>10121.879999999999</v>
          </cell>
          <cell r="P9039">
            <v>0</v>
          </cell>
        </row>
        <row r="9040">
          <cell r="A9040" t="str">
            <v>0012460915</v>
          </cell>
          <cell r="B9040">
            <v>12460</v>
          </cell>
          <cell r="C9040">
            <v>124600</v>
          </cell>
          <cell r="D9040">
            <v>940</v>
          </cell>
          <cell r="E9040">
            <v>915</v>
          </cell>
          <cell r="F9040">
            <v>1</v>
          </cell>
          <cell r="G9040">
            <v>2</v>
          </cell>
          <cell r="H9040" t="str">
            <v>31/12/01</v>
          </cell>
          <cell r="I9040">
            <v>0</v>
          </cell>
          <cell r="J9040">
            <v>8323.66</v>
          </cell>
          <cell r="K9040">
            <v>8323.66</v>
          </cell>
          <cell r="L9040">
            <v>8323.66</v>
          </cell>
          <cell r="M9040">
            <v>0</v>
          </cell>
          <cell r="N9040">
            <v>0</v>
          </cell>
          <cell r="O9040">
            <v>8323.66</v>
          </cell>
          <cell r="P9040">
            <v>0</v>
          </cell>
        </row>
        <row r="9041">
          <cell r="A9041" t="str">
            <v>0012460951</v>
          </cell>
          <cell r="B9041">
            <v>12460</v>
          </cell>
          <cell r="C9041">
            <v>124600</v>
          </cell>
          <cell r="D9041">
            <v>940</v>
          </cell>
          <cell r="E9041">
            <v>951</v>
          </cell>
          <cell r="F9041">
            <v>1</v>
          </cell>
          <cell r="G9041">
            <v>2</v>
          </cell>
          <cell r="H9041" t="str">
            <v>31/12/01</v>
          </cell>
          <cell r="I9041">
            <v>0</v>
          </cell>
          <cell r="J9041">
            <v>1208</v>
          </cell>
          <cell r="K9041">
            <v>1861</v>
          </cell>
          <cell r="L9041">
            <v>1861</v>
          </cell>
          <cell r="M9041">
            <v>0</v>
          </cell>
          <cell r="N9041">
            <v>0</v>
          </cell>
          <cell r="O9041">
            <v>1861</v>
          </cell>
          <cell r="P9041">
            <v>0</v>
          </cell>
        </row>
        <row r="9042">
          <cell r="A9042" t="str">
            <v>0012464101</v>
          </cell>
          <cell r="B9042">
            <v>12464</v>
          </cell>
          <cell r="C9042">
            <v>124640</v>
          </cell>
          <cell r="D9042">
            <v>999</v>
          </cell>
          <cell r="E9042">
            <v>101</v>
          </cell>
          <cell r="F9042">
            <v>1</v>
          </cell>
          <cell r="G9042">
            <v>1</v>
          </cell>
          <cell r="H9042">
            <v>39089</v>
          </cell>
          <cell r="I9042">
            <v>14970</v>
          </cell>
          <cell r="J9042">
            <v>0</v>
          </cell>
          <cell r="K9042">
            <v>14970</v>
          </cell>
          <cell r="L9042">
            <v>14970</v>
          </cell>
          <cell r="M9042">
            <v>0</v>
          </cell>
          <cell r="N9042">
            <v>0</v>
          </cell>
          <cell r="O9042">
            <v>14970</v>
          </cell>
          <cell r="P9042">
            <v>0</v>
          </cell>
        </row>
        <row r="9043">
          <cell r="A9043" t="str">
            <v>0012464301</v>
          </cell>
          <cell r="B9043">
            <v>12464</v>
          </cell>
          <cell r="C9043">
            <v>124640</v>
          </cell>
          <cell r="D9043">
            <v>999</v>
          </cell>
          <cell r="E9043">
            <v>301</v>
          </cell>
          <cell r="F9043">
            <v>1</v>
          </cell>
          <cell r="G9043">
            <v>1</v>
          </cell>
          <cell r="H9043" t="str">
            <v>/  /</v>
          </cell>
          <cell r="I9043">
            <v>0</v>
          </cell>
          <cell r="J9043">
            <v>0</v>
          </cell>
          <cell r="K9043">
            <v>14970</v>
          </cell>
          <cell r="L9043">
            <v>14970</v>
          </cell>
          <cell r="M9043">
            <v>0</v>
          </cell>
          <cell r="N9043">
            <v>0</v>
          </cell>
          <cell r="O9043">
            <v>14970</v>
          </cell>
          <cell r="P9043">
            <v>0</v>
          </cell>
        </row>
        <row r="9044">
          <cell r="A9044" t="str">
            <v>0012464511</v>
          </cell>
          <cell r="B9044">
            <v>12464</v>
          </cell>
          <cell r="C9044">
            <v>124640</v>
          </cell>
          <cell r="D9044">
            <v>999</v>
          </cell>
          <cell r="E9044">
            <v>511</v>
          </cell>
          <cell r="F9044">
            <v>1</v>
          </cell>
          <cell r="G9044">
            <v>1</v>
          </cell>
          <cell r="H9044" t="str">
            <v>00/00/00</v>
          </cell>
          <cell r="I9044">
            <v>0</v>
          </cell>
          <cell r="J9044">
            <v>0</v>
          </cell>
          <cell r="K9044">
            <v>900</v>
          </cell>
          <cell r="L9044">
            <v>900</v>
          </cell>
          <cell r="M9044">
            <v>0</v>
          </cell>
          <cell r="N9044">
            <v>900</v>
          </cell>
          <cell r="O9044">
            <v>900</v>
          </cell>
          <cell r="P9044">
            <v>0</v>
          </cell>
        </row>
        <row r="9045">
          <cell r="A9045" t="str">
            <v>0012464523</v>
          </cell>
          <cell r="B9045">
            <v>12464</v>
          </cell>
          <cell r="C9045">
            <v>124640</v>
          </cell>
          <cell r="D9045">
            <v>999</v>
          </cell>
          <cell r="E9045">
            <v>523</v>
          </cell>
          <cell r="F9045">
            <v>1</v>
          </cell>
          <cell r="G9045">
            <v>1</v>
          </cell>
          <cell r="H9045">
            <v>33612</v>
          </cell>
          <cell r="I9045">
            <v>1</v>
          </cell>
          <cell r="J9045">
            <v>0</v>
          </cell>
          <cell r="K9045">
            <v>1</v>
          </cell>
          <cell r="L9045">
            <v>1</v>
          </cell>
          <cell r="M9045">
            <v>0</v>
          </cell>
          <cell r="N9045">
            <v>0</v>
          </cell>
          <cell r="O9045">
            <v>1</v>
          </cell>
          <cell r="P9045">
            <v>0</v>
          </cell>
        </row>
        <row r="9046">
          <cell r="A9046" t="str">
            <v>0012464531</v>
          </cell>
          <cell r="B9046">
            <v>12464</v>
          </cell>
          <cell r="C9046">
            <v>124640</v>
          </cell>
          <cell r="D9046">
            <v>999</v>
          </cell>
          <cell r="E9046">
            <v>531</v>
          </cell>
          <cell r="F9046">
            <v>1</v>
          </cell>
          <cell r="G9046">
            <v>1</v>
          </cell>
          <cell r="H9046">
            <v>37994</v>
          </cell>
          <cell r="I9046">
            <v>100</v>
          </cell>
          <cell r="J9046">
            <v>0</v>
          </cell>
          <cell r="K9046">
            <v>100</v>
          </cell>
          <cell r="L9046">
            <v>100</v>
          </cell>
          <cell r="M9046">
            <v>0</v>
          </cell>
          <cell r="N9046">
            <v>0</v>
          </cell>
          <cell r="O9046">
            <v>100</v>
          </cell>
          <cell r="P9046">
            <v>0</v>
          </cell>
        </row>
        <row r="9047">
          <cell r="A9047" t="str">
            <v>0012464601</v>
          </cell>
          <cell r="B9047">
            <v>12464</v>
          </cell>
          <cell r="C9047">
            <v>124640</v>
          </cell>
          <cell r="D9047">
            <v>999</v>
          </cell>
          <cell r="E9047">
            <v>601</v>
          </cell>
          <cell r="F9047">
            <v>1</v>
          </cell>
          <cell r="G9047">
            <v>1</v>
          </cell>
          <cell r="H9047" t="str">
            <v>/  /</v>
          </cell>
          <cell r="I9047">
            <v>0</v>
          </cell>
          <cell r="J9047">
            <v>0</v>
          </cell>
          <cell r="K9047">
            <v>13969</v>
          </cell>
          <cell r="L9047">
            <v>13969</v>
          </cell>
          <cell r="M9047">
            <v>0</v>
          </cell>
          <cell r="N9047">
            <v>0</v>
          </cell>
          <cell r="O9047">
            <v>13969</v>
          </cell>
          <cell r="P9047">
            <v>0</v>
          </cell>
        </row>
        <row r="9048">
          <cell r="A9048" t="str">
            <v>0012464701</v>
          </cell>
          <cell r="B9048">
            <v>12464</v>
          </cell>
          <cell r="C9048">
            <v>124640</v>
          </cell>
          <cell r="D9048">
            <v>999</v>
          </cell>
          <cell r="E9048">
            <v>701</v>
          </cell>
          <cell r="F9048">
            <v>1</v>
          </cell>
          <cell r="G9048">
            <v>1</v>
          </cell>
          <cell r="H9048" t="str">
            <v>/  /</v>
          </cell>
          <cell r="I9048">
            <v>0</v>
          </cell>
          <cell r="J9048">
            <v>0</v>
          </cell>
          <cell r="K9048">
            <v>13969</v>
          </cell>
          <cell r="L9048">
            <v>13969</v>
          </cell>
          <cell r="M9048">
            <v>0</v>
          </cell>
          <cell r="N9048">
            <v>0</v>
          </cell>
          <cell r="O9048">
            <v>13969</v>
          </cell>
          <cell r="P9048">
            <v>0</v>
          </cell>
        </row>
        <row r="9049">
          <cell r="A9049" t="str">
            <v>0012464910</v>
          </cell>
          <cell r="B9049">
            <v>12464</v>
          </cell>
          <cell r="C9049">
            <v>124640</v>
          </cell>
          <cell r="D9049">
            <v>999</v>
          </cell>
          <cell r="E9049">
            <v>910</v>
          </cell>
          <cell r="F9049">
            <v>1</v>
          </cell>
          <cell r="G9049">
            <v>1</v>
          </cell>
          <cell r="H9049" t="str">
            <v>/  /</v>
          </cell>
          <cell r="I9049">
            <v>0</v>
          </cell>
          <cell r="J9049">
            <v>0</v>
          </cell>
          <cell r="K9049">
            <v>14970</v>
          </cell>
          <cell r="L9049">
            <v>14970</v>
          </cell>
          <cell r="M9049">
            <v>0</v>
          </cell>
          <cell r="N9049">
            <v>0</v>
          </cell>
          <cell r="O9049">
            <v>14970</v>
          </cell>
          <cell r="P9049">
            <v>0</v>
          </cell>
        </row>
        <row r="9050">
          <cell r="A9050" t="str">
            <v>0012464951</v>
          </cell>
          <cell r="B9050">
            <v>12464</v>
          </cell>
          <cell r="C9050">
            <v>124640</v>
          </cell>
          <cell r="D9050">
            <v>999</v>
          </cell>
          <cell r="E9050">
            <v>951</v>
          </cell>
          <cell r="F9050">
            <v>1</v>
          </cell>
          <cell r="G9050">
            <v>1</v>
          </cell>
          <cell r="H9050" t="str">
            <v>31/12/01</v>
          </cell>
          <cell r="I9050">
            <v>0</v>
          </cell>
          <cell r="J9050">
            <v>0</v>
          </cell>
          <cell r="K9050">
            <v>653</v>
          </cell>
          <cell r="L9050">
            <v>653</v>
          </cell>
          <cell r="M9050">
            <v>0</v>
          </cell>
          <cell r="N9050">
            <v>0</v>
          </cell>
          <cell r="O9050">
            <v>653</v>
          </cell>
          <cell r="P9050">
            <v>0</v>
          </cell>
        </row>
        <row r="9051">
          <cell r="A9051" t="str">
            <v>0012467101</v>
          </cell>
          <cell r="B9051">
            <v>12467</v>
          </cell>
          <cell r="C9051">
            <v>124670</v>
          </cell>
          <cell r="D9051" t="str">
            <v>Q05</v>
          </cell>
          <cell r="E9051">
            <v>101</v>
          </cell>
          <cell r="F9051">
            <v>1</v>
          </cell>
          <cell r="G9051">
            <v>1</v>
          </cell>
          <cell r="H9051">
            <v>38358</v>
          </cell>
          <cell r="I9051">
            <v>7795</v>
          </cell>
          <cell r="J9051">
            <v>0</v>
          </cell>
          <cell r="K9051">
            <v>7795</v>
          </cell>
          <cell r="L9051">
            <v>7795</v>
          </cell>
          <cell r="M9051">
            <v>0</v>
          </cell>
          <cell r="N9051">
            <v>0</v>
          </cell>
          <cell r="O9051">
            <v>7795</v>
          </cell>
          <cell r="P9051">
            <v>0</v>
          </cell>
        </row>
        <row r="9052">
          <cell r="A9052" t="str">
            <v>0012467106</v>
          </cell>
          <cell r="B9052">
            <v>12467</v>
          </cell>
          <cell r="C9052">
            <v>124670</v>
          </cell>
          <cell r="D9052" t="str">
            <v>Q05</v>
          </cell>
          <cell r="E9052">
            <v>106</v>
          </cell>
          <cell r="F9052">
            <v>1</v>
          </cell>
          <cell r="G9052">
            <v>1</v>
          </cell>
          <cell r="H9052">
            <v>39083</v>
          </cell>
          <cell r="I9052">
            <v>150</v>
          </cell>
          <cell r="J9052">
            <v>0</v>
          </cell>
          <cell r="K9052">
            <v>150</v>
          </cell>
          <cell r="L9052">
            <v>150</v>
          </cell>
          <cell r="M9052">
            <v>0</v>
          </cell>
          <cell r="N9052">
            <v>0</v>
          </cell>
          <cell r="O9052">
            <v>150</v>
          </cell>
          <cell r="P9052">
            <v>0</v>
          </cell>
        </row>
        <row r="9053">
          <cell r="A9053" t="str">
            <v>0012467301</v>
          </cell>
          <cell r="B9053">
            <v>12467</v>
          </cell>
          <cell r="C9053">
            <v>124670</v>
          </cell>
          <cell r="D9053" t="str">
            <v>Q05</v>
          </cell>
          <cell r="E9053">
            <v>301</v>
          </cell>
          <cell r="F9053">
            <v>1</v>
          </cell>
          <cell r="G9053">
            <v>1</v>
          </cell>
          <cell r="H9053" t="str">
            <v>/  /</v>
          </cell>
          <cell r="I9053">
            <v>0</v>
          </cell>
          <cell r="J9053">
            <v>0</v>
          </cell>
          <cell r="K9053">
            <v>7945</v>
          </cell>
          <cell r="L9053">
            <v>7945</v>
          </cell>
          <cell r="M9053">
            <v>0</v>
          </cell>
          <cell r="N9053">
            <v>0</v>
          </cell>
          <cell r="O9053">
            <v>7945</v>
          </cell>
          <cell r="P9053">
            <v>0</v>
          </cell>
        </row>
        <row r="9054">
          <cell r="A9054" t="str">
            <v>0012467511</v>
          </cell>
          <cell r="B9054">
            <v>12467</v>
          </cell>
          <cell r="C9054">
            <v>124670</v>
          </cell>
          <cell r="D9054" t="str">
            <v>Q05</v>
          </cell>
          <cell r="E9054">
            <v>511</v>
          </cell>
          <cell r="F9054">
            <v>1</v>
          </cell>
          <cell r="G9054">
            <v>1</v>
          </cell>
          <cell r="H9054" t="str">
            <v>/  /</v>
          </cell>
          <cell r="I9054">
            <v>0</v>
          </cell>
          <cell r="J9054">
            <v>0</v>
          </cell>
          <cell r="K9054">
            <v>900</v>
          </cell>
          <cell r="L9054">
            <v>900</v>
          </cell>
          <cell r="M9054">
            <v>0</v>
          </cell>
          <cell r="N9054">
            <v>900</v>
          </cell>
          <cell r="O9054">
            <v>900</v>
          </cell>
          <cell r="P9054">
            <v>0</v>
          </cell>
        </row>
        <row r="9055">
          <cell r="A9055" t="str">
            <v>0012467523</v>
          </cell>
          <cell r="B9055">
            <v>12467</v>
          </cell>
          <cell r="C9055">
            <v>124670</v>
          </cell>
          <cell r="D9055" t="str">
            <v>Q05</v>
          </cell>
          <cell r="E9055">
            <v>523</v>
          </cell>
          <cell r="F9055">
            <v>1</v>
          </cell>
          <cell r="G9055">
            <v>1</v>
          </cell>
          <cell r="H9055">
            <v>34702</v>
          </cell>
          <cell r="I9055">
            <v>1</v>
          </cell>
          <cell r="J9055">
            <v>0</v>
          </cell>
          <cell r="K9055">
            <v>1</v>
          </cell>
          <cell r="L9055">
            <v>1</v>
          </cell>
          <cell r="M9055">
            <v>0</v>
          </cell>
          <cell r="N9055">
            <v>0</v>
          </cell>
          <cell r="O9055">
            <v>1</v>
          </cell>
          <cell r="P9055">
            <v>0</v>
          </cell>
        </row>
        <row r="9056">
          <cell r="A9056" t="str">
            <v>0012467601</v>
          </cell>
          <cell r="B9056">
            <v>12467</v>
          </cell>
          <cell r="C9056">
            <v>124670</v>
          </cell>
          <cell r="D9056" t="str">
            <v>Q05</v>
          </cell>
          <cell r="E9056">
            <v>601</v>
          </cell>
          <cell r="F9056">
            <v>1</v>
          </cell>
          <cell r="G9056">
            <v>1</v>
          </cell>
          <cell r="H9056" t="str">
            <v>/  /</v>
          </cell>
          <cell r="I9056">
            <v>0</v>
          </cell>
          <cell r="J9056">
            <v>0</v>
          </cell>
          <cell r="K9056">
            <v>7044</v>
          </cell>
          <cell r="L9056">
            <v>7044</v>
          </cell>
          <cell r="M9056">
            <v>0</v>
          </cell>
          <cell r="N9056">
            <v>0</v>
          </cell>
          <cell r="O9056">
            <v>7044</v>
          </cell>
          <cell r="P9056">
            <v>0</v>
          </cell>
        </row>
        <row r="9057">
          <cell r="A9057" t="str">
            <v>0012467701</v>
          </cell>
          <cell r="B9057">
            <v>12467</v>
          </cell>
          <cell r="C9057">
            <v>124670</v>
          </cell>
          <cell r="D9057" t="str">
            <v>Q05</v>
          </cell>
          <cell r="E9057">
            <v>701</v>
          </cell>
          <cell r="F9057">
            <v>1</v>
          </cell>
          <cell r="G9057">
            <v>1</v>
          </cell>
          <cell r="H9057" t="str">
            <v>/  /</v>
          </cell>
          <cell r="I9057">
            <v>0</v>
          </cell>
          <cell r="J9057">
            <v>0</v>
          </cell>
          <cell r="K9057">
            <v>7044</v>
          </cell>
          <cell r="L9057">
            <v>7044</v>
          </cell>
          <cell r="M9057">
            <v>0</v>
          </cell>
          <cell r="N9057">
            <v>0</v>
          </cell>
          <cell r="O9057">
            <v>7044</v>
          </cell>
          <cell r="P9057">
            <v>0</v>
          </cell>
        </row>
        <row r="9058">
          <cell r="A9058" t="str">
            <v>0012467910</v>
          </cell>
          <cell r="B9058">
            <v>12467</v>
          </cell>
          <cell r="C9058">
            <v>124670</v>
          </cell>
          <cell r="D9058" t="str">
            <v>Q05</v>
          </cell>
          <cell r="E9058">
            <v>910</v>
          </cell>
          <cell r="F9058">
            <v>1</v>
          </cell>
          <cell r="G9058">
            <v>1</v>
          </cell>
          <cell r="H9058" t="str">
            <v>/  /</v>
          </cell>
          <cell r="I9058">
            <v>0</v>
          </cell>
          <cell r="J9058">
            <v>0</v>
          </cell>
          <cell r="K9058">
            <v>7945</v>
          </cell>
          <cell r="L9058">
            <v>7945</v>
          </cell>
          <cell r="M9058">
            <v>0</v>
          </cell>
          <cell r="N9058">
            <v>0</v>
          </cell>
          <cell r="O9058">
            <v>7945</v>
          </cell>
          <cell r="P9058">
            <v>0</v>
          </cell>
        </row>
        <row r="9059">
          <cell r="A9059" t="str">
            <v>0012467951</v>
          </cell>
          <cell r="B9059">
            <v>12467</v>
          </cell>
          <cell r="C9059">
            <v>124670</v>
          </cell>
          <cell r="D9059" t="str">
            <v>Q05</v>
          </cell>
          <cell r="E9059">
            <v>951</v>
          </cell>
          <cell r="F9059">
            <v>1</v>
          </cell>
          <cell r="G9059">
            <v>1</v>
          </cell>
          <cell r="H9059" t="str">
            <v>31/12/01</v>
          </cell>
          <cell r="I9059">
            <v>0</v>
          </cell>
          <cell r="J9059">
            <v>0</v>
          </cell>
          <cell r="K9059">
            <v>653</v>
          </cell>
          <cell r="L9059">
            <v>653</v>
          </cell>
          <cell r="M9059">
            <v>0</v>
          </cell>
          <cell r="N9059">
            <v>0</v>
          </cell>
          <cell r="O9059">
            <v>653</v>
          </cell>
          <cell r="P9059">
            <v>0</v>
          </cell>
        </row>
        <row r="9060">
          <cell r="A9060" t="str">
            <v>0012474101</v>
          </cell>
          <cell r="B9060">
            <v>12474</v>
          </cell>
          <cell r="C9060">
            <v>124740</v>
          </cell>
          <cell r="D9060">
            <v>562</v>
          </cell>
          <cell r="E9060">
            <v>101</v>
          </cell>
          <cell r="F9060">
            <v>1</v>
          </cell>
          <cell r="G9060">
            <v>1</v>
          </cell>
          <cell r="H9060">
            <v>39089</v>
          </cell>
          <cell r="I9060">
            <v>3726</v>
          </cell>
          <cell r="J9060">
            <v>0</v>
          </cell>
          <cell r="K9060">
            <v>3726</v>
          </cell>
          <cell r="L9060">
            <v>3726</v>
          </cell>
          <cell r="M9060">
            <v>0</v>
          </cell>
          <cell r="N9060">
            <v>0</v>
          </cell>
          <cell r="O9060">
            <v>3726</v>
          </cell>
          <cell r="P9060">
            <v>0</v>
          </cell>
        </row>
        <row r="9061">
          <cell r="A9061" t="str">
            <v>0012474103</v>
          </cell>
          <cell r="B9061">
            <v>12474</v>
          </cell>
          <cell r="C9061">
            <v>124740</v>
          </cell>
          <cell r="D9061">
            <v>562</v>
          </cell>
          <cell r="E9061">
            <v>103</v>
          </cell>
          <cell r="F9061">
            <v>1</v>
          </cell>
          <cell r="G9061">
            <v>1</v>
          </cell>
          <cell r="H9061">
            <v>39090</v>
          </cell>
          <cell r="I9061">
            <v>800</v>
          </cell>
          <cell r="J9061">
            <v>0</v>
          </cell>
          <cell r="K9061">
            <v>800</v>
          </cell>
          <cell r="L9061">
            <v>800</v>
          </cell>
          <cell r="M9061">
            <v>0</v>
          </cell>
          <cell r="N9061">
            <v>0</v>
          </cell>
          <cell r="O9061">
            <v>800</v>
          </cell>
          <cell r="P9061">
            <v>0</v>
          </cell>
        </row>
        <row r="9062">
          <cell r="A9062" t="str">
            <v>0012474106</v>
          </cell>
          <cell r="B9062">
            <v>12474</v>
          </cell>
          <cell r="C9062">
            <v>124740</v>
          </cell>
          <cell r="D9062">
            <v>562</v>
          </cell>
          <cell r="E9062">
            <v>106</v>
          </cell>
          <cell r="F9062">
            <v>1</v>
          </cell>
          <cell r="G9062">
            <v>1</v>
          </cell>
          <cell r="H9062" t="str">
            <v>15/03/01</v>
          </cell>
          <cell r="I9062">
            <v>150</v>
          </cell>
          <cell r="J9062">
            <v>0</v>
          </cell>
          <cell r="K9062">
            <v>150</v>
          </cell>
          <cell r="L9062">
            <v>150</v>
          </cell>
          <cell r="M9062">
            <v>0</v>
          </cell>
          <cell r="N9062">
            <v>0</v>
          </cell>
          <cell r="O9062">
            <v>150</v>
          </cell>
          <cell r="P9062">
            <v>0</v>
          </cell>
        </row>
        <row r="9063">
          <cell r="A9063" t="str">
            <v>0012474125</v>
          </cell>
          <cell r="B9063">
            <v>12474</v>
          </cell>
          <cell r="C9063">
            <v>124740</v>
          </cell>
          <cell r="D9063">
            <v>562</v>
          </cell>
          <cell r="E9063">
            <v>125</v>
          </cell>
          <cell r="F9063">
            <v>1</v>
          </cell>
          <cell r="G9063">
            <v>2</v>
          </cell>
          <cell r="H9063">
            <v>39090</v>
          </cell>
          <cell r="I9063">
            <v>0</v>
          </cell>
          <cell r="J9063">
            <v>596.16</v>
          </cell>
          <cell r="K9063">
            <v>596.16</v>
          </cell>
          <cell r="L9063">
            <v>596.16</v>
          </cell>
          <cell r="M9063">
            <v>0</v>
          </cell>
          <cell r="N9063">
            <v>0</v>
          </cell>
          <cell r="O9063">
            <v>596.16</v>
          </cell>
          <cell r="P9063">
            <v>0</v>
          </cell>
        </row>
        <row r="9064">
          <cell r="A9064" t="str">
            <v>0012474301</v>
          </cell>
          <cell r="B9064">
            <v>12474</v>
          </cell>
          <cell r="C9064">
            <v>124740</v>
          </cell>
          <cell r="D9064">
            <v>562</v>
          </cell>
          <cell r="E9064">
            <v>301</v>
          </cell>
          <cell r="F9064">
            <v>1</v>
          </cell>
          <cell r="G9064">
            <v>2</v>
          </cell>
          <cell r="H9064" t="str">
            <v>/  /</v>
          </cell>
          <cell r="I9064">
            <v>0</v>
          </cell>
          <cell r="J9064">
            <v>596.16</v>
          </cell>
          <cell r="K9064">
            <v>5272.16</v>
          </cell>
          <cell r="L9064">
            <v>5272.16</v>
          </cell>
          <cell r="M9064">
            <v>0</v>
          </cell>
          <cell r="N9064">
            <v>0</v>
          </cell>
          <cell r="O9064">
            <v>5272.16</v>
          </cell>
          <cell r="P9064">
            <v>0</v>
          </cell>
        </row>
        <row r="9065">
          <cell r="A9065" t="str">
            <v>0012474511</v>
          </cell>
          <cell r="B9065">
            <v>12474</v>
          </cell>
          <cell r="C9065">
            <v>124740</v>
          </cell>
          <cell r="D9065">
            <v>562</v>
          </cell>
          <cell r="E9065">
            <v>511</v>
          </cell>
          <cell r="F9065">
            <v>1</v>
          </cell>
          <cell r="G9065">
            <v>1</v>
          </cell>
          <cell r="H9065" t="str">
            <v>/  /</v>
          </cell>
          <cell r="I9065">
            <v>0</v>
          </cell>
          <cell r="J9065">
            <v>0</v>
          </cell>
          <cell r="K9065">
            <v>900</v>
          </cell>
          <cell r="L9065">
            <v>900</v>
          </cell>
          <cell r="M9065">
            <v>0</v>
          </cell>
          <cell r="N9065">
            <v>900</v>
          </cell>
          <cell r="O9065">
            <v>900</v>
          </cell>
          <cell r="P9065">
            <v>0</v>
          </cell>
        </row>
        <row r="9066">
          <cell r="A9066" t="str">
            <v>0012474523</v>
          </cell>
          <cell r="B9066">
            <v>12474</v>
          </cell>
          <cell r="C9066">
            <v>124740</v>
          </cell>
          <cell r="D9066">
            <v>562</v>
          </cell>
          <cell r="E9066">
            <v>523</v>
          </cell>
          <cell r="F9066">
            <v>1</v>
          </cell>
          <cell r="G9066">
            <v>1</v>
          </cell>
          <cell r="H9066" t="str">
            <v>15/03/01</v>
          </cell>
          <cell r="I9066">
            <v>1</v>
          </cell>
          <cell r="J9066">
            <v>0</v>
          </cell>
          <cell r="K9066">
            <v>1</v>
          </cell>
          <cell r="L9066">
            <v>1</v>
          </cell>
          <cell r="M9066">
            <v>0</v>
          </cell>
          <cell r="N9066">
            <v>0</v>
          </cell>
          <cell r="O9066">
            <v>1</v>
          </cell>
          <cell r="P9066">
            <v>0</v>
          </cell>
        </row>
        <row r="9067">
          <cell r="A9067" t="str">
            <v>0012474601</v>
          </cell>
          <cell r="B9067">
            <v>12474</v>
          </cell>
          <cell r="C9067">
            <v>124740</v>
          </cell>
          <cell r="D9067">
            <v>562</v>
          </cell>
          <cell r="E9067">
            <v>601</v>
          </cell>
          <cell r="F9067">
            <v>1</v>
          </cell>
          <cell r="G9067">
            <v>2</v>
          </cell>
          <cell r="H9067" t="str">
            <v>/  /</v>
          </cell>
          <cell r="I9067">
            <v>0</v>
          </cell>
          <cell r="J9067">
            <v>596.16</v>
          </cell>
          <cell r="K9067">
            <v>4371.16</v>
          </cell>
          <cell r="L9067">
            <v>4371.16</v>
          </cell>
          <cell r="M9067">
            <v>0</v>
          </cell>
          <cell r="N9067">
            <v>0</v>
          </cell>
          <cell r="O9067">
            <v>4371.16</v>
          </cell>
          <cell r="P9067">
            <v>0</v>
          </cell>
        </row>
        <row r="9068">
          <cell r="A9068" t="str">
            <v>0012474701</v>
          </cell>
          <cell r="B9068">
            <v>12474</v>
          </cell>
          <cell r="C9068">
            <v>124740</v>
          </cell>
          <cell r="D9068">
            <v>562</v>
          </cell>
          <cell r="E9068">
            <v>701</v>
          </cell>
          <cell r="F9068">
            <v>1</v>
          </cell>
          <cell r="G9068">
            <v>2</v>
          </cell>
          <cell r="H9068" t="str">
            <v>/  /</v>
          </cell>
          <cell r="I9068">
            <v>0</v>
          </cell>
          <cell r="J9068">
            <v>596.16</v>
          </cell>
          <cell r="K9068">
            <v>4371.16</v>
          </cell>
          <cell r="L9068">
            <v>4371.16</v>
          </cell>
          <cell r="M9068">
            <v>0</v>
          </cell>
          <cell r="N9068">
            <v>0</v>
          </cell>
          <cell r="O9068">
            <v>4371.16</v>
          </cell>
          <cell r="P9068">
            <v>0</v>
          </cell>
        </row>
        <row r="9069">
          <cell r="A9069" t="str">
            <v>0012474910</v>
          </cell>
          <cell r="B9069">
            <v>12474</v>
          </cell>
          <cell r="C9069">
            <v>124740</v>
          </cell>
          <cell r="D9069">
            <v>562</v>
          </cell>
          <cell r="E9069">
            <v>910</v>
          </cell>
          <cell r="F9069">
            <v>1</v>
          </cell>
          <cell r="G9069">
            <v>2</v>
          </cell>
          <cell r="H9069" t="str">
            <v>/  /</v>
          </cell>
          <cell r="I9069">
            <v>0</v>
          </cell>
          <cell r="J9069">
            <v>596.16</v>
          </cell>
          <cell r="K9069">
            <v>5272.16</v>
          </cell>
          <cell r="L9069">
            <v>5272.16</v>
          </cell>
          <cell r="M9069">
            <v>0</v>
          </cell>
          <cell r="N9069">
            <v>0</v>
          </cell>
          <cell r="O9069">
            <v>5272.16</v>
          </cell>
          <cell r="P9069">
            <v>0</v>
          </cell>
        </row>
        <row r="9070">
          <cell r="A9070" t="str">
            <v>0012474951</v>
          </cell>
          <cell r="B9070">
            <v>12474</v>
          </cell>
          <cell r="C9070">
            <v>124740</v>
          </cell>
          <cell r="D9070">
            <v>562</v>
          </cell>
          <cell r="E9070">
            <v>951</v>
          </cell>
          <cell r="F9070">
            <v>1</v>
          </cell>
          <cell r="G9070">
            <v>2</v>
          </cell>
          <cell r="H9070" t="str">
            <v>/  /</v>
          </cell>
          <cell r="I9070">
            <v>0</v>
          </cell>
          <cell r="J9070">
            <v>0</v>
          </cell>
          <cell r="K9070">
            <v>653</v>
          </cell>
          <cell r="L9070">
            <v>653</v>
          </cell>
          <cell r="M9070">
            <v>0</v>
          </cell>
          <cell r="N9070">
            <v>0</v>
          </cell>
          <cell r="O9070">
            <v>653</v>
          </cell>
          <cell r="P9070">
            <v>0</v>
          </cell>
        </row>
        <row r="9071">
          <cell r="A9071" t="str">
            <v>0012485101</v>
          </cell>
          <cell r="B9071">
            <v>12485</v>
          </cell>
          <cell r="C9071">
            <v>124850</v>
          </cell>
          <cell r="D9071" t="str">
            <v>TPS</v>
          </cell>
          <cell r="E9071">
            <v>101</v>
          </cell>
          <cell r="F9071">
            <v>1</v>
          </cell>
          <cell r="G9071">
            <v>1</v>
          </cell>
          <cell r="H9071">
            <v>39090</v>
          </cell>
          <cell r="I9071">
            <v>8135</v>
          </cell>
          <cell r="J9071">
            <v>0</v>
          </cell>
          <cell r="K9071">
            <v>8135</v>
          </cell>
          <cell r="L9071">
            <v>8135</v>
          </cell>
          <cell r="M9071">
            <v>0</v>
          </cell>
          <cell r="N9071">
            <v>0</v>
          </cell>
          <cell r="O9071">
            <v>8135</v>
          </cell>
          <cell r="P9071">
            <v>0</v>
          </cell>
        </row>
        <row r="9072">
          <cell r="A9072" t="str">
            <v>0012485103</v>
          </cell>
          <cell r="B9072">
            <v>12485</v>
          </cell>
          <cell r="C9072">
            <v>124850</v>
          </cell>
          <cell r="D9072" t="str">
            <v>TPS</v>
          </cell>
          <cell r="E9072">
            <v>103</v>
          </cell>
          <cell r="F9072">
            <v>1</v>
          </cell>
          <cell r="G9072">
            <v>1</v>
          </cell>
          <cell r="H9072" t="str">
            <v>15/05/99</v>
          </cell>
          <cell r="I9072">
            <v>800</v>
          </cell>
          <cell r="J9072">
            <v>0</v>
          </cell>
          <cell r="K9072">
            <v>800</v>
          </cell>
          <cell r="L9072">
            <v>800</v>
          </cell>
          <cell r="M9072">
            <v>0</v>
          </cell>
          <cell r="N9072">
            <v>0</v>
          </cell>
          <cell r="O9072">
            <v>800</v>
          </cell>
          <cell r="P9072">
            <v>0</v>
          </cell>
        </row>
        <row r="9073">
          <cell r="A9073" t="str">
            <v>0012485106</v>
          </cell>
          <cell r="B9073">
            <v>12485</v>
          </cell>
          <cell r="C9073">
            <v>124850</v>
          </cell>
          <cell r="D9073" t="str">
            <v>TPS</v>
          </cell>
          <cell r="E9073">
            <v>106</v>
          </cell>
          <cell r="F9073">
            <v>1</v>
          </cell>
          <cell r="G9073">
            <v>1</v>
          </cell>
          <cell r="H9073" t="str">
            <v>15/05/99</v>
          </cell>
          <cell r="I9073">
            <v>150</v>
          </cell>
          <cell r="J9073">
            <v>0</v>
          </cell>
          <cell r="K9073">
            <v>150</v>
          </cell>
          <cell r="L9073">
            <v>150</v>
          </cell>
          <cell r="M9073">
            <v>0</v>
          </cell>
          <cell r="N9073">
            <v>0</v>
          </cell>
          <cell r="O9073">
            <v>150</v>
          </cell>
          <cell r="P9073">
            <v>0</v>
          </cell>
        </row>
        <row r="9074">
          <cell r="A9074" t="str">
            <v>0012485263</v>
          </cell>
          <cell r="B9074">
            <v>12485</v>
          </cell>
          <cell r="C9074">
            <v>124850</v>
          </cell>
          <cell r="D9074" t="str">
            <v>TPS</v>
          </cell>
          <cell r="E9074">
            <v>263</v>
          </cell>
          <cell r="F9074">
            <v>1</v>
          </cell>
          <cell r="G9074">
            <v>2</v>
          </cell>
          <cell r="H9074" t="str">
            <v>21/01/08</v>
          </cell>
          <cell r="I9074">
            <v>0</v>
          </cell>
          <cell r="J9074">
            <v>177.34</v>
          </cell>
          <cell r="K9074">
            <v>177.34</v>
          </cell>
          <cell r="L9074">
            <v>177.34</v>
          </cell>
          <cell r="M9074">
            <v>0</v>
          </cell>
          <cell r="N9074">
            <v>0</v>
          </cell>
          <cell r="O9074">
            <v>177.34</v>
          </cell>
          <cell r="P9074">
            <v>0</v>
          </cell>
        </row>
        <row r="9075">
          <cell r="A9075" t="str">
            <v>0012485301</v>
          </cell>
          <cell r="B9075">
            <v>12485</v>
          </cell>
          <cell r="C9075">
            <v>124850</v>
          </cell>
          <cell r="D9075" t="str">
            <v>TPS</v>
          </cell>
          <cell r="E9075">
            <v>301</v>
          </cell>
          <cell r="F9075">
            <v>1</v>
          </cell>
          <cell r="G9075">
            <v>2</v>
          </cell>
          <cell r="H9075" t="str">
            <v>/  /</v>
          </cell>
          <cell r="I9075">
            <v>0</v>
          </cell>
          <cell r="J9075">
            <v>177.34</v>
          </cell>
          <cell r="K9075">
            <v>9262.34</v>
          </cell>
          <cell r="L9075">
            <v>9262.34</v>
          </cell>
          <cell r="M9075">
            <v>0</v>
          </cell>
          <cell r="N9075">
            <v>0</v>
          </cell>
          <cell r="O9075">
            <v>9262.34</v>
          </cell>
          <cell r="P9075">
            <v>0</v>
          </cell>
        </row>
        <row r="9076">
          <cell r="A9076" t="str">
            <v>0012485511</v>
          </cell>
          <cell r="B9076">
            <v>12485</v>
          </cell>
          <cell r="C9076">
            <v>124850</v>
          </cell>
          <cell r="D9076" t="str">
            <v>TPS</v>
          </cell>
          <cell r="E9076">
            <v>511</v>
          </cell>
          <cell r="F9076">
            <v>1</v>
          </cell>
          <cell r="G9076">
            <v>1</v>
          </cell>
          <cell r="H9076" t="str">
            <v>/  /</v>
          </cell>
          <cell r="I9076">
            <v>0</v>
          </cell>
          <cell r="J9076">
            <v>0</v>
          </cell>
          <cell r="K9076">
            <v>900</v>
          </cell>
          <cell r="L9076">
            <v>900</v>
          </cell>
          <cell r="M9076">
            <v>0</v>
          </cell>
          <cell r="N9076">
            <v>900</v>
          </cell>
          <cell r="O9076">
            <v>900</v>
          </cell>
          <cell r="P9076">
            <v>0</v>
          </cell>
        </row>
        <row r="9077">
          <cell r="A9077" t="str">
            <v>0012485523</v>
          </cell>
          <cell r="B9077">
            <v>12485</v>
          </cell>
          <cell r="C9077">
            <v>124850</v>
          </cell>
          <cell r="D9077" t="str">
            <v>TPS</v>
          </cell>
          <cell r="E9077">
            <v>523</v>
          </cell>
          <cell r="F9077">
            <v>1</v>
          </cell>
          <cell r="G9077">
            <v>1</v>
          </cell>
          <cell r="H9077" t="str">
            <v>15/05/99</v>
          </cell>
          <cell r="I9077">
            <v>1</v>
          </cell>
          <cell r="J9077">
            <v>0</v>
          </cell>
          <cell r="K9077">
            <v>1</v>
          </cell>
          <cell r="L9077">
            <v>1</v>
          </cell>
          <cell r="M9077">
            <v>0</v>
          </cell>
          <cell r="N9077">
            <v>0</v>
          </cell>
          <cell r="O9077">
            <v>1</v>
          </cell>
          <cell r="P9077">
            <v>0</v>
          </cell>
        </row>
        <row r="9078">
          <cell r="A9078" t="str">
            <v>0012485601</v>
          </cell>
          <cell r="B9078">
            <v>12485</v>
          </cell>
          <cell r="C9078">
            <v>124850</v>
          </cell>
          <cell r="D9078" t="str">
            <v>TPS</v>
          </cell>
          <cell r="E9078">
            <v>601</v>
          </cell>
          <cell r="F9078">
            <v>1</v>
          </cell>
          <cell r="G9078">
            <v>2</v>
          </cell>
          <cell r="H9078" t="str">
            <v>/  /</v>
          </cell>
          <cell r="I9078">
            <v>0</v>
          </cell>
          <cell r="J9078">
            <v>177.34</v>
          </cell>
          <cell r="K9078">
            <v>8361.34</v>
          </cell>
          <cell r="L9078">
            <v>8361.34</v>
          </cell>
          <cell r="M9078">
            <v>0</v>
          </cell>
          <cell r="N9078">
            <v>0</v>
          </cell>
          <cell r="O9078">
            <v>8361.34</v>
          </cell>
          <cell r="P9078">
            <v>0</v>
          </cell>
        </row>
        <row r="9079">
          <cell r="A9079" t="str">
            <v>0012485701</v>
          </cell>
          <cell r="B9079">
            <v>12485</v>
          </cell>
          <cell r="C9079">
            <v>124850</v>
          </cell>
          <cell r="D9079" t="str">
            <v>TPS</v>
          </cell>
          <cell r="E9079">
            <v>701</v>
          </cell>
          <cell r="F9079">
            <v>1</v>
          </cell>
          <cell r="G9079">
            <v>2</v>
          </cell>
          <cell r="H9079" t="str">
            <v>/  /</v>
          </cell>
          <cell r="I9079">
            <v>0</v>
          </cell>
          <cell r="J9079">
            <v>177.34</v>
          </cell>
          <cell r="K9079">
            <v>8361.34</v>
          </cell>
          <cell r="L9079">
            <v>8361.34</v>
          </cell>
          <cell r="M9079">
            <v>0</v>
          </cell>
          <cell r="N9079">
            <v>0</v>
          </cell>
          <cell r="O9079">
            <v>8361.34</v>
          </cell>
          <cell r="P9079">
            <v>0</v>
          </cell>
        </row>
        <row r="9080">
          <cell r="A9080" t="str">
            <v>0012485910</v>
          </cell>
          <cell r="B9080">
            <v>12485</v>
          </cell>
          <cell r="C9080">
            <v>124850</v>
          </cell>
          <cell r="D9080" t="str">
            <v>TPS</v>
          </cell>
          <cell r="E9080">
            <v>910</v>
          </cell>
          <cell r="F9080">
            <v>1</v>
          </cell>
          <cell r="G9080">
            <v>2</v>
          </cell>
          <cell r="H9080" t="str">
            <v>/  /</v>
          </cell>
          <cell r="I9080">
            <v>0</v>
          </cell>
          <cell r="J9080">
            <v>0</v>
          </cell>
          <cell r="K9080">
            <v>9085</v>
          </cell>
          <cell r="L9080">
            <v>9085</v>
          </cell>
          <cell r="M9080">
            <v>0</v>
          </cell>
          <cell r="N9080">
            <v>0</v>
          </cell>
          <cell r="O9080">
            <v>9085</v>
          </cell>
          <cell r="P9080">
            <v>0</v>
          </cell>
        </row>
        <row r="9081">
          <cell r="A9081" t="str">
            <v>0012485951</v>
          </cell>
          <cell r="B9081">
            <v>12485</v>
          </cell>
          <cell r="C9081">
            <v>124850</v>
          </cell>
          <cell r="D9081" t="str">
            <v>TPS</v>
          </cell>
          <cell r="E9081">
            <v>951</v>
          </cell>
          <cell r="F9081">
            <v>1</v>
          </cell>
          <cell r="G9081">
            <v>1</v>
          </cell>
          <cell r="H9081" t="str">
            <v>/  /</v>
          </cell>
          <cell r="I9081">
            <v>0</v>
          </cell>
          <cell r="J9081">
            <v>0</v>
          </cell>
          <cell r="K9081">
            <v>653</v>
          </cell>
          <cell r="L9081">
            <v>653</v>
          </cell>
          <cell r="M9081">
            <v>0</v>
          </cell>
          <cell r="N9081">
            <v>0</v>
          </cell>
          <cell r="O9081">
            <v>653</v>
          </cell>
          <cell r="P9081">
            <v>0</v>
          </cell>
        </row>
        <row r="9082">
          <cell r="A9082" t="str">
            <v>0012487101</v>
          </cell>
          <cell r="B9082">
            <v>12487</v>
          </cell>
          <cell r="C9082">
            <v>124870</v>
          </cell>
          <cell r="D9082">
            <v>636</v>
          </cell>
          <cell r="E9082">
            <v>101</v>
          </cell>
          <cell r="F9082">
            <v>1</v>
          </cell>
          <cell r="G9082">
            <v>1</v>
          </cell>
          <cell r="H9082">
            <v>39089</v>
          </cell>
          <cell r="I9082">
            <v>8724</v>
          </cell>
          <cell r="J9082">
            <v>0</v>
          </cell>
          <cell r="K9082">
            <v>8724</v>
          </cell>
          <cell r="L9082">
            <v>8724</v>
          </cell>
          <cell r="M9082">
            <v>0</v>
          </cell>
          <cell r="N9082">
            <v>0</v>
          </cell>
          <cell r="O9082">
            <v>8724</v>
          </cell>
          <cell r="P9082">
            <v>0</v>
          </cell>
        </row>
        <row r="9083">
          <cell r="A9083" t="str">
            <v>0012487106</v>
          </cell>
          <cell r="B9083">
            <v>12487</v>
          </cell>
          <cell r="C9083">
            <v>124870</v>
          </cell>
          <cell r="D9083">
            <v>636</v>
          </cell>
          <cell r="E9083">
            <v>106</v>
          </cell>
          <cell r="F9083">
            <v>1</v>
          </cell>
          <cell r="G9083">
            <v>1</v>
          </cell>
          <cell r="H9083" t="str">
            <v>16/07/01</v>
          </cell>
          <cell r="I9083">
            <v>150</v>
          </cell>
          <cell r="J9083">
            <v>0</v>
          </cell>
          <cell r="K9083">
            <v>150</v>
          </cell>
          <cell r="L9083">
            <v>150</v>
          </cell>
          <cell r="M9083">
            <v>0</v>
          </cell>
          <cell r="N9083">
            <v>0</v>
          </cell>
          <cell r="O9083">
            <v>150</v>
          </cell>
          <cell r="P9083">
            <v>0</v>
          </cell>
        </row>
        <row r="9084">
          <cell r="A9084" t="str">
            <v>0012487301</v>
          </cell>
          <cell r="B9084">
            <v>12487</v>
          </cell>
          <cell r="C9084">
            <v>124870</v>
          </cell>
          <cell r="D9084">
            <v>636</v>
          </cell>
          <cell r="E9084">
            <v>301</v>
          </cell>
          <cell r="F9084">
            <v>1</v>
          </cell>
          <cell r="G9084">
            <v>1</v>
          </cell>
          <cell r="H9084" t="str">
            <v>/  /</v>
          </cell>
          <cell r="I9084">
            <v>0</v>
          </cell>
          <cell r="J9084">
            <v>0</v>
          </cell>
          <cell r="K9084">
            <v>8874</v>
          </cell>
          <cell r="L9084">
            <v>8874</v>
          </cell>
          <cell r="M9084">
            <v>0</v>
          </cell>
          <cell r="N9084">
            <v>0</v>
          </cell>
          <cell r="O9084">
            <v>8874</v>
          </cell>
          <cell r="P9084">
            <v>0</v>
          </cell>
        </row>
        <row r="9085">
          <cell r="A9085" t="str">
            <v>0012487511</v>
          </cell>
          <cell r="B9085">
            <v>12487</v>
          </cell>
          <cell r="C9085">
            <v>124870</v>
          </cell>
          <cell r="D9085">
            <v>636</v>
          </cell>
          <cell r="E9085">
            <v>511</v>
          </cell>
          <cell r="F9085">
            <v>1</v>
          </cell>
          <cell r="G9085">
            <v>1</v>
          </cell>
          <cell r="H9085" t="str">
            <v>/  /</v>
          </cell>
          <cell r="I9085">
            <v>0</v>
          </cell>
          <cell r="J9085">
            <v>0</v>
          </cell>
          <cell r="K9085">
            <v>900</v>
          </cell>
          <cell r="L9085">
            <v>900</v>
          </cell>
          <cell r="M9085">
            <v>0</v>
          </cell>
          <cell r="N9085">
            <v>900</v>
          </cell>
          <cell r="O9085">
            <v>900</v>
          </cell>
          <cell r="P9085">
            <v>0</v>
          </cell>
        </row>
        <row r="9086">
          <cell r="A9086" t="str">
            <v>0012487523</v>
          </cell>
          <cell r="B9086">
            <v>12487</v>
          </cell>
          <cell r="C9086">
            <v>124870</v>
          </cell>
          <cell r="D9086">
            <v>636</v>
          </cell>
          <cell r="E9086">
            <v>523</v>
          </cell>
          <cell r="F9086">
            <v>1</v>
          </cell>
          <cell r="G9086">
            <v>1</v>
          </cell>
          <cell r="H9086">
            <v>36165</v>
          </cell>
          <cell r="I9086">
            <v>1</v>
          </cell>
          <cell r="J9086">
            <v>0</v>
          </cell>
          <cell r="K9086">
            <v>1</v>
          </cell>
          <cell r="L9086">
            <v>1</v>
          </cell>
          <cell r="M9086">
            <v>0</v>
          </cell>
          <cell r="N9086">
            <v>0</v>
          </cell>
          <cell r="O9086">
            <v>1</v>
          </cell>
          <cell r="P9086">
            <v>0</v>
          </cell>
        </row>
        <row r="9087">
          <cell r="A9087" t="str">
            <v>0012487601</v>
          </cell>
          <cell r="B9087">
            <v>12487</v>
          </cell>
          <cell r="C9087">
            <v>124870</v>
          </cell>
          <cell r="D9087">
            <v>636</v>
          </cell>
          <cell r="E9087">
            <v>601</v>
          </cell>
          <cell r="F9087">
            <v>1</v>
          </cell>
          <cell r="G9087">
            <v>1</v>
          </cell>
          <cell r="H9087" t="str">
            <v>/  /</v>
          </cell>
          <cell r="I9087">
            <v>0</v>
          </cell>
          <cell r="J9087">
            <v>0</v>
          </cell>
          <cell r="K9087">
            <v>7973</v>
          </cell>
          <cell r="L9087">
            <v>7973</v>
          </cell>
          <cell r="M9087">
            <v>0</v>
          </cell>
          <cell r="N9087">
            <v>0</v>
          </cell>
          <cell r="O9087">
            <v>7973</v>
          </cell>
          <cell r="P9087">
            <v>0</v>
          </cell>
        </row>
        <row r="9088">
          <cell r="A9088" t="str">
            <v>0012487701</v>
          </cell>
          <cell r="B9088">
            <v>12487</v>
          </cell>
          <cell r="C9088">
            <v>124870</v>
          </cell>
          <cell r="D9088">
            <v>636</v>
          </cell>
          <cell r="E9088">
            <v>701</v>
          </cell>
          <cell r="F9088">
            <v>1</v>
          </cell>
          <cell r="G9088">
            <v>1</v>
          </cell>
          <cell r="H9088" t="str">
            <v>/  /</v>
          </cell>
          <cell r="I9088">
            <v>0</v>
          </cell>
          <cell r="J9088">
            <v>0</v>
          </cell>
          <cell r="K9088">
            <v>7973</v>
          </cell>
          <cell r="L9088">
            <v>7973</v>
          </cell>
          <cell r="M9088">
            <v>0</v>
          </cell>
          <cell r="N9088">
            <v>0</v>
          </cell>
          <cell r="O9088">
            <v>7973</v>
          </cell>
          <cell r="P9088">
            <v>0</v>
          </cell>
        </row>
        <row r="9089">
          <cell r="A9089" t="str">
            <v>0012487910</v>
          </cell>
          <cell r="B9089">
            <v>12487</v>
          </cell>
          <cell r="C9089">
            <v>124870</v>
          </cell>
          <cell r="D9089">
            <v>636</v>
          </cell>
          <cell r="E9089">
            <v>910</v>
          </cell>
          <cell r="F9089">
            <v>1</v>
          </cell>
          <cell r="G9089">
            <v>1</v>
          </cell>
          <cell r="H9089" t="str">
            <v>/  /</v>
          </cell>
          <cell r="I9089">
            <v>0</v>
          </cell>
          <cell r="J9089">
            <v>0</v>
          </cell>
          <cell r="K9089">
            <v>8874</v>
          </cell>
          <cell r="L9089">
            <v>8874</v>
          </cell>
          <cell r="M9089">
            <v>0</v>
          </cell>
          <cell r="N9089">
            <v>0</v>
          </cell>
          <cell r="O9089">
            <v>8874</v>
          </cell>
          <cell r="P9089">
            <v>0</v>
          </cell>
        </row>
        <row r="9090">
          <cell r="A9090" t="str">
            <v>0012487951</v>
          </cell>
          <cell r="B9090">
            <v>12487</v>
          </cell>
          <cell r="C9090">
            <v>124870</v>
          </cell>
          <cell r="D9090">
            <v>636</v>
          </cell>
          <cell r="E9090">
            <v>951</v>
          </cell>
          <cell r="F9090">
            <v>1</v>
          </cell>
          <cell r="G9090">
            <v>1</v>
          </cell>
          <cell r="H9090" t="str">
            <v>/  /</v>
          </cell>
          <cell r="I9090">
            <v>0</v>
          </cell>
          <cell r="J9090">
            <v>0</v>
          </cell>
          <cell r="K9090">
            <v>653</v>
          </cell>
          <cell r="L9090">
            <v>653</v>
          </cell>
          <cell r="M9090">
            <v>0</v>
          </cell>
          <cell r="N9090">
            <v>0</v>
          </cell>
          <cell r="O9090">
            <v>653</v>
          </cell>
          <cell r="P9090">
            <v>0</v>
          </cell>
        </row>
        <row r="9091">
          <cell r="A9091" t="str">
            <v>0012488101</v>
          </cell>
          <cell r="B9091">
            <v>12488</v>
          </cell>
          <cell r="C9091">
            <v>124880</v>
          </cell>
          <cell r="D9091">
            <v>681</v>
          </cell>
          <cell r="E9091">
            <v>101</v>
          </cell>
          <cell r="F9091">
            <v>1</v>
          </cell>
          <cell r="G9091">
            <v>1</v>
          </cell>
          <cell r="H9091">
            <v>39089</v>
          </cell>
          <cell r="I9091">
            <v>5764</v>
          </cell>
          <cell r="J9091">
            <v>0</v>
          </cell>
          <cell r="K9091">
            <v>5764</v>
          </cell>
          <cell r="L9091">
            <v>5764</v>
          </cell>
          <cell r="M9091">
            <v>0</v>
          </cell>
          <cell r="N9091">
            <v>0</v>
          </cell>
          <cell r="O9091">
            <v>5764</v>
          </cell>
          <cell r="P9091">
            <v>0</v>
          </cell>
        </row>
        <row r="9092">
          <cell r="A9092" t="str">
            <v>0012488263</v>
          </cell>
          <cell r="B9092">
            <v>12488</v>
          </cell>
          <cell r="C9092">
            <v>124880</v>
          </cell>
          <cell r="D9092">
            <v>681</v>
          </cell>
          <cell r="E9092">
            <v>263</v>
          </cell>
          <cell r="F9092">
            <v>1</v>
          </cell>
          <cell r="G9092">
            <v>2</v>
          </cell>
          <cell r="H9092" t="str">
            <v>21/01/08</v>
          </cell>
          <cell r="I9092">
            <v>0</v>
          </cell>
          <cell r="J9092">
            <v>35</v>
          </cell>
          <cell r="K9092">
            <v>35</v>
          </cell>
          <cell r="L9092">
            <v>35</v>
          </cell>
          <cell r="M9092">
            <v>0</v>
          </cell>
          <cell r="N9092">
            <v>0</v>
          </cell>
          <cell r="O9092">
            <v>35</v>
          </cell>
          <cell r="P9092">
            <v>0</v>
          </cell>
        </row>
        <row r="9093">
          <cell r="A9093" t="str">
            <v>0012488301</v>
          </cell>
          <cell r="B9093">
            <v>12488</v>
          </cell>
          <cell r="C9093">
            <v>124880</v>
          </cell>
          <cell r="D9093">
            <v>681</v>
          </cell>
          <cell r="E9093">
            <v>301</v>
          </cell>
          <cell r="F9093">
            <v>1</v>
          </cell>
          <cell r="G9093">
            <v>2</v>
          </cell>
          <cell r="H9093" t="str">
            <v>00/00/00</v>
          </cell>
          <cell r="I9093">
            <v>0</v>
          </cell>
          <cell r="J9093">
            <v>35</v>
          </cell>
          <cell r="K9093">
            <v>5799</v>
          </cell>
          <cell r="L9093">
            <v>5799</v>
          </cell>
          <cell r="M9093">
            <v>0</v>
          </cell>
          <cell r="N9093">
            <v>0</v>
          </cell>
          <cell r="O9093">
            <v>5799</v>
          </cell>
          <cell r="P9093">
            <v>0</v>
          </cell>
        </row>
        <row r="9094">
          <cell r="A9094" t="str">
            <v>0012488511</v>
          </cell>
          <cell r="B9094">
            <v>12488</v>
          </cell>
          <cell r="C9094">
            <v>124880</v>
          </cell>
          <cell r="D9094">
            <v>681</v>
          </cell>
          <cell r="E9094">
            <v>511</v>
          </cell>
          <cell r="F9094">
            <v>1</v>
          </cell>
          <cell r="G9094">
            <v>1</v>
          </cell>
          <cell r="H9094" t="str">
            <v>00/00/00</v>
          </cell>
          <cell r="I9094">
            <v>0</v>
          </cell>
          <cell r="J9094">
            <v>0</v>
          </cell>
          <cell r="K9094">
            <v>900</v>
          </cell>
          <cell r="L9094">
            <v>900</v>
          </cell>
          <cell r="M9094">
            <v>0</v>
          </cell>
          <cell r="N9094">
            <v>900</v>
          </cell>
          <cell r="O9094">
            <v>900</v>
          </cell>
          <cell r="P9094">
            <v>0</v>
          </cell>
        </row>
        <row r="9095">
          <cell r="A9095" t="str">
            <v>0012488523</v>
          </cell>
          <cell r="B9095">
            <v>12488</v>
          </cell>
          <cell r="C9095">
            <v>124880</v>
          </cell>
          <cell r="D9095">
            <v>681</v>
          </cell>
          <cell r="E9095">
            <v>523</v>
          </cell>
          <cell r="F9095">
            <v>1</v>
          </cell>
          <cell r="G9095">
            <v>1</v>
          </cell>
          <cell r="H9095" t="str">
            <v>15/06/97</v>
          </cell>
          <cell r="I9095">
            <v>1</v>
          </cell>
          <cell r="J9095">
            <v>0</v>
          </cell>
          <cell r="K9095">
            <v>1</v>
          </cell>
          <cell r="L9095">
            <v>1</v>
          </cell>
          <cell r="M9095">
            <v>0</v>
          </cell>
          <cell r="N9095">
            <v>0</v>
          </cell>
          <cell r="O9095">
            <v>1</v>
          </cell>
          <cell r="P9095">
            <v>0</v>
          </cell>
        </row>
        <row r="9096">
          <cell r="A9096" t="str">
            <v>0012488531</v>
          </cell>
          <cell r="B9096">
            <v>12488</v>
          </cell>
          <cell r="C9096">
            <v>124880</v>
          </cell>
          <cell r="D9096">
            <v>681</v>
          </cell>
          <cell r="E9096">
            <v>531</v>
          </cell>
          <cell r="F9096">
            <v>1</v>
          </cell>
          <cell r="G9096">
            <v>1</v>
          </cell>
          <cell r="H9096">
            <v>37257</v>
          </cell>
          <cell r="I9096">
            <v>10</v>
          </cell>
          <cell r="J9096">
            <v>0</v>
          </cell>
          <cell r="K9096">
            <v>10</v>
          </cell>
          <cell r="L9096">
            <v>10</v>
          </cell>
          <cell r="M9096">
            <v>0</v>
          </cell>
          <cell r="N9096">
            <v>0</v>
          </cell>
          <cell r="O9096">
            <v>10</v>
          </cell>
          <cell r="P9096">
            <v>0</v>
          </cell>
        </row>
        <row r="9097">
          <cell r="A9097" t="str">
            <v>0012488601</v>
          </cell>
          <cell r="B9097">
            <v>12488</v>
          </cell>
          <cell r="C9097">
            <v>124880</v>
          </cell>
          <cell r="D9097">
            <v>681</v>
          </cell>
          <cell r="E9097">
            <v>601</v>
          </cell>
          <cell r="F9097">
            <v>1</v>
          </cell>
          <cell r="G9097">
            <v>2</v>
          </cell>
          <cell r="H9097" t="str">
            <v>00/00/00</v>
          </cell>
          <cell r="I9097">
            <v>0</v>
          </cell>
          <cell r="J9097">
            <v>35</v>
          </cell>
          <cell r="K9097">
            <v>4888</v>
          </cell>
          <cell r="L9097">
            <v>4888</v>
          </cell>
          <cell r="M9097">
            <v>0</v>
          </cell>
          <cell r="N9097">
            <v>0</v>
          </cell>
          <cell r="O9097">
            <v>4888</v>
          </cell>
          <cell r="P9097">
            <v>0</v>
          </cell>
        </row>
        <row r="9098">
          <cell r="A9098" t="str">
            <v>0012488701</v>
          </cell>
          <cell r="B9098">
            <v>12488</v>
          </cell>
          <cell r="C9098">
            <v>124880</v>
          </cell>
          <cell r="D9098">
            <v>681</v>
          </cell>
          <cell r="E9098">
            <v>701</v>
          </cell>
          <cell r="F9098">
            <v>1</v>
          </cell>
          <cell r="G9098">
            <v>2</v>
          </cell>
          <cell r="H9098" t="str">
            <v>00/00/00</v>
          </cell>
          <cell r="I9098">
            <v>0</v>
          </cell>
          <cell r="J9098">
            <v>35</v>
          </cell>
          <cell r="K9098">
            <v>4888</v>
          </cell>
          <cell r="L9098">
            <v>4888</v>
          </cell>
          <cell r="M9098">
            <v>0</v>
          </cell>
          <cell r="N9098">
            <v>0</v>
          </cell>
          <cell r="O9098">
            <v>4888</v>
          </cell>
          <cell r="P9098">
            <v>0</v>
          </cell>
        </row>
        <row r="9099">
          <cell r="A9099" t="str">
            <v>0012488910</v>
          </cell>
          <cell r="B9099">
            <v>12488</v>
          </cell>
          <cell r="C9099">
            <v>124880</v>
          </cell>
          <cell r="D9099">
            <v>681</v>
          </cell>
          <cell r="E9099">
            <v>910</v>
          </cell>
          <cell r="F9099">
            <v>1</v>
          </cell>
          <cell r="G9099">
            <v>2</v>
          </cell>
          <cell r="H9099" t="str">
            <v>00/00/00</v>
          </cell>
          <cell r="I9099">
            <v>0</v>
          </cell>
          <cell r="J9099">
            <v>0</v>
          </cell>
          <cell r="K9099">
            <v>5764</v>
          </cell>
          <cell r="L9099">
            <v>5764</v>
          </cell>
          <cell r="M9099">
            <v>0</v>
          </cell>
          <cell r="N9099">
            <v>0</v>
          </cell>
          <cell r="O9099">
            <v>5764</v>
          </cell>
          <cell r="P9099">
            <v>0</v>
          </cell>
        </row>
        <row r="9100">
          <cell r="A9100" t="str">
            <v>0012488951</v>
          </cell>
          <cell r="B9100">
            <v>12488</v>
          </cell>
          <cell r="C9100">
            <v>124880</v>
          </cell>
          <cell r="D9100">
            <v>681</v>
          </cell>
          <cell r="E9100">
            <v>951</v>
          </cell>
          <cell r="F9100">
            <v>1</v>
          </cell>
          <cell r="G9100">
            <v>1</v>
          </cell>
          <cell r="H9100" t="str">
            <v>00/00/00</v>
          </cell>
          <cell r="I9100">
            <v>0</v>
          </cell>
          <cell r="J9100">
            <v>0</v>
          </cell>
          <cell r="K9100">
            <v>653</v>
          </cell>
          <cell r="L9100">
            <v>653</v>
          </cell>
          <cell r="M9100">
            <v>0</v>
          </cell>
          <cell r="N9100">
            <v>0</v>
          </cell>
          <cell r="O9100">
            <v>653</v>
          </cell>
          <cell r="P9100">
            <v>0</v>
          </cell>
        </row>
        <row r="9101">
          <cell r="A9101" t="str">
            <v>0012500101</v>
          </cell>
          <cell r="B9101">
            <v>12500</v>
          </cell>
          <cell r="C9101">
            <v>125000</v>
          </cell>
          <cell r="D9101">
            <v>561</v>
          </cell>
          <cell r="E9101">
            <v>101</v>
          </cell>
          <cell r="F9101">
            <v>1</v>
          </cell>
          <cell r="G9101">
            <v>1</v>
          </cell>
          <cell r="H9101">
            <v>38358</v>
          </cell>
          <cell r="I9101">
            <v>10120</v>
          </cell>
          <cell r="J9101">
            <v>0</v>
          </cell>
          <cell r="K9101">
            <v>10120</v>
          </cell>
          <cell r="L9101">
            <v>10120</v>
          </cell>
          <cell r="M9101">
            <v>0</v>
          </cell>
          <cell r="N9101">
            <v>0</v>
          </cell>
          <cell r="O9101">
            <v>10120</v>
          </cell>
          <cell r="P9101">
            <v>0</v>
          </cell>
        </row>
        <row r="9102">
          <cell r="A9102" t="str">
            <v>0012500103</v>
          </cell>
          <cell r="B9102">
            <v>12500</v>
          </cell>
          <cell r="C9102">
            <v>125000</v>
          </cell>
          <cell r="D9102">
            <v>561</v>
          </cell>
          <cell r="E9102">
            <v>103</v>
          </cell>
          <cell r="F9102">
            <v>1</v>
          </cell>
          <cell r="G9102">
            <v>1</v>
          </cell>
          <cell r="H9102">
            <v>39094</v>
          </cell>
          <cell r="I9102">
            <v>800</v>
          </cell>
          <cell r="J9102">
            <v>0</v>
          </cell>
          <cell r="K9102">
            <v>800</v>
          </cell>
          <cell r="L9102">
            <v>800</v>
          </cell>
          <cell r="M9102">
            <v>0</v>
          </cell>
          <cell r="N9102">
            <v>0</v>
          </cell>
          <cell r="O9102">
            <v>800</v>
          </cell>
          <cell r="P9102">
            <v>0</v>
          </cell>
        </row>
        <row r="9103">
          <cell r="A9103" t="str">
            <v>0012500106</v>
          </cell>
          <cell r="B9103">
            <v>12500</v>
          </cell>
          <cell r="C9103">
            <v>125000</v>
          </cell>
          <cell r="D9103">
            <v>561</v>
          </cell>
          <cell r="E9103">
            <v>106</v>
          </cell>
          <cell r="F9103">
            <v>1</v>
          </cell>
          <cell r="G9103">
            <v>1</v>
          </cell>
          <cell r="H9103">
            <v>35799</v>
          </cell>
          <cell r="I9103">
            <v>150</v>
          </cell>
          <cell r="J9103">
            <v>0</v>
          </cell>
          <cell r="K9103">
            <v>150</v>
          </cell>
          <cell r="L9103">
            <v>150</v>
          </cell>
          <cell r="M9103">
            <v>0</v>
          </cell>
          <cell r="N9103">
            <v>0</v>
          </cell>
          <cell r="O9103">
            <v>150</v>
          </cell>
          <cell r="P9103">
            <v>0</v>
          </cell>
        </row>
        <row r="9104">
          <cell r="A9104" t="str">
            <v>0012500263</v>
          </cell>
          <cell r="B9104">
            <v>12500</v>
          </cell>
          <cell r="C9104">
            <v>125000</v>
          </cell>
          <cell r="D9104">
            <v>561</v>
          </cell>
          <cell r="E9104">
            <v>263</v>
          </cell>
          <cell r="F9104">
            <v>1</v>
          </cell>
          <cell r="G9104">
            <v>2</v>
          </cell>
          <cell r="H9104" t="str">
            <v>21/01/08</v>
          </cell>
          <cell r="I9104">
            <v>0</v>
          </cell>
          <cell r="J9104">
            <v>66.08</v>
          </cell>
          <cell r="K9104">
            <v>66.08</v>
          </cell>
          <cell r="L9104">
            <v>66.08</v>
          </cell>
          <cell r="M9104">
            <v>0</v>
          </cell>
          <cell r="N9104">
            <v>0</v>
          </cell>
          <cell r="O9104">
            <v>66.08</v>
          </cell>
          <cell r="P9104">
            <v>0</v>
          </cell>
        </row>
        <row r="9105">
          <cell r="A9105" t="str">
            <v>0012500301</v>
          </cell>
          <cell r="B9105">
            <v>12500</v>
          </cell>
          <cell r="C9105">
            <v>125000</v>
          </cell>
          <cell r="D9105">
            <v>561</v>
          </cell>
          <cell r="E9105">
            <v>301</v>
          </cell>
          <cell r="F9105">
            <v>1</v>
          </cell>
          <cell r="G9105">
            <v>2</v>
          </cell>
          <cell r="H9105" t="str">
            <v>/  /</v>
          </cell>
          <cell r="I9105">
            <v>0</v>
          </cell>
          <cell r="J9105">
            <v>66.08</v>
          </cell>
          <cell r="K9105">
            <v>11136.08</v>
          </cell>
          <cell r="L9105">
            <v>11136.08</v>
          </cell>
          <cell r="M9105">
            <v>0</v>
          </cell>
          <cell r="N9105">
            <v>0</v>
          </cell>
          <cell r="O9105">
            <v>11136.08</v>
          </cell>
          <cell r="P9105">
            <v>0</v>
          </cell>
        </row>
        <row r="9106">
          <cell r="A9106" t="str">
            <v>0012500511</v>
          </cell>
          <cell r="B9106">
            <v>12500</v>
          </cell>
          <cell r="C9106">
            <v>125000</v>
          </cell>
          <cell r="D9106">
            <v>561</v>
          </cell>
          <cell r="E9106">
            <v>511</v>
          </cell>
          <cell r="F9106">
            <v>1</v>
          </cell>
          <cell r="G9106">
            <v>1</v>
          </cell>
          <cell r="H9106" t="str">
            <v>/  /</v>
          </cell>
          <cell r="I9106">
            <v>0</v>
          </cell>
          <cell r="J9106">
            <v>0</v>
          </cell>
          <cell r="K9106">
            <v>810</v>
          </cell>
          <cell r="L9106">
            <v>810</v>
          </cell>
          <cell r="M9106">
            <v>0</v>
          </cell>
          <cell r="N9106">
            <v>810</v>
          </cell>
          <cell r="O9106">
            <v>810</v>
          </cell>
          <cell r="P9106">
            <v>0</v>
          </cell>
        </row>
        <row r="9107">
          <cell r="A9107" t="str">
            <v>0012500601</v>
          </cell>
          <cell r="B9107">
            <v>12500</v>
          </cell>
          <cell r="C9107">
            <v>125000</v>
          </cell>
          <cell r="D9107">
            <v>561</v>
          </cell>
          <cell r="E9107">
            <v>601</v>
          </cell>
          <cell r="F9107">
            <v>1</v>
          </cell>
          <cell r="G9107">
            <v>2</v>
          </cell>
          <cell r="H9107" t="str">
            <v>00/00/00</v>
          </cell>
          <cell r="I9107">
            <v>0</v>
          </cell>
          <cell r="J9107">
            <v>66.08</v>
          </cell>
          <cell r="K9107">
            <v>10326.08</v>
          </cell>
          <cell r="L9107">
            <v>10326.08</v>
          </cell>
          <cell r="M9107">
            <v>0</v>
          </cell>
          <cell r="N9107">
            <v>0</v>
          </cell>
          <cell r="O9107">
            <v>10326.08</v>
          </cell>
          <cell r="P9107">
            <v>0</v>
          </cell>
        </row>
        <row r="9108">
          <cell r="A9108" t="str">
            <v>0012500701</v>
          </cell>
          <cell r="B9108">
            <v>12500</v>
          </cell>
          <cell r="C9108">
            <v>125000</v>
          </cell>
          <cell r="D9108">
            <v>561</v>
          </cell>
          <cell r="E9108">
            <v>701</v>
          </cell>
          <cell r="F9108">
            <v>1</v>
          </cell>
          <cell r="G9108">
            <v>2</v>
          </cell>
          <cell r="H9108" t="str">
            <v>00/00/00</v>
          </cell>
          <cell r="I9108">
            <v>0</v>
          </cell>
          <cell r="J9108">
            <v>66.08</v>
          </cell>
          <cell r="K9108">
            <v>10326.08</v>
          </cell>
          <cell r="L9108">
            <v>10326.08</v>
          </cell>
          <cell r="M9108">
            <v>0</v>
          </cell>
          <cell r="N9108">
            <v>0</v>
          </cell>
          <cell r="O9108">
            <v>10326.08</v>
          </cell>
          <cell r="P9108">
            <v>0</v>
          </cell>
        </row>
        <row r="9109">
          <cell r="A9109" t="str">
            <v>0012500910</v>
          </cell>
          <cell r="B9109">
            <v>12500</v>
          </cell>
          <cell r="C9109">
            <v>125000</v>
          </cell>
          <cell r="D9109">
            <v>561</v>
          </cell>
          <cell r="E9109">
            <v>910</v>
          </cell>
          <cell r="F9109">
            <v>1</v>
          </cell>
          <cell r="G9109">
            <v>2</v>
          </cell>
          <cell r="H9109" t="str">
            <v>/  /</v>
          </cell>
          <cell r="I9109">
            <v>0</v>
          </cell>
          <cell r="J9109">
            <v>0</v>
          </cell>
          <cell r="K9109">
            <v>11070</v>
          </cell>
          <cell r="L9109">
            <v>11070</v>
          </cell>
          <cell r="M9109">
            <v>0</v>
          </cell>
          <cell r="N9109">
            <v>0</v>
          </cell>
          <cell r="O9109">
            <v>11070</v>
          </cell>
          <cell r="P9109">
            <v>0</v>
          </cell>
        </row>
        <row r="9110">
          <cell r="A9110" t="str">
            <v>0012500951</v>
          </cell>
          <cell r="B9110">
            <v>12500</v>
          </cell>
          <cell r="C9110">
            <v>125000</v>
          </cell>
          <cell r="D9110">
            <v>561</v>
          </cell>
          <cell r="E9110">
            <v>951</v>
          </cell>
          <cell r="F9110">
            <v>1</v>
          </cell>
          <cell r="G9110">
            <v>1</v>
          </cell>
          <cell r="H9110" t="str">
            <v>31/12/01</v>
          </cell>
          <cell r="I9110">
            <v>0</v>
          </cell>
          <cell r="J9110">
            <v>0</v>
          </cell>
          <cell r="K9110">
            <v>473</v>
          </cell>
          <cell r="L9110">
            <v>473</v>
          </cell>
          <cell r="M9110">
            <v>0</v>
          </cell>
          <cell r="N9110">
            <v>0</v>
          </cell>
          <cell r="O9110">
            <v>473</v>
          </cell>
          <cell r="P9110">
            <v>0</v>
          </cell>
        </row>
        <row r="9111">
          <cell r="A9111" t="str">
            <v>0012501101</v>
          </cell>
          <cell r="B9111">
            <v>12501</v>
          </cell>
          <cell r="C9111">
            <v>125010</v>
          </cell>
          <cell r="D9111" t="str">
            <v>Q52</v>
          </cell>
          <cell r="E9111">
            <v>101</v>
          </cell>
          <cell r="F9111">
            <v>1</v>
          </cell>
          <cell r="G9111">
            <v>1</v>
          </cell>
          <cell r="H9111">
            <v>38723</v>
          </cell>
          <cell r="I9111">
            <v>20640.419999999998</v>
          </cell>
          <cell r="J9111">
            <v>0</v>
          </cell>
          <cell r="K9111">
            <v>20640.419999999998</v>
          </cell>
          <cell r="L9111">
            <v>20640.419999999998</v>
          </cell>
          <cell r="M9111">
            <v>0</v>
          </cell>
          <cell r="N9111">
            <v>0</v>
          </cell>
          <cell r="O9111">
            <v>20640.419999999998</v>
          </cell>
          <cell r="P9111">
            <v>0</v>
          </cell>
        </row>
        <row r="9112">
          <cell r="A9112" t="str">
            <v>0012501104</v>
          </cell>
          <cell r="B9112">
            <v>12501</v>
          </cell>
          <cell r="C9112">
            <v>125010</v>
          </cell>
          <cell r="D9112" t="str">
            <v>Q52</v>
          </cell>
          <cell r="E9112">
            <v>104</v>
          </cell>
          <cell r="F9112">
            <v>1</v>
          </cell>
          <cell r="G9112">
            <v>1</v>
          </cell>
          <cell r="H9112">
            <v>37996</v>
          </cell>
          <cell r="I9112">
            <v>3150</v>
          </cell>
          <cell r="J9112">
            <v>0</v>
          </cell>
          <cell r="K9112">
            <v>3150</v>
          </cell>
          <cell r="L9112">
            <v>3150</v>
          </cell>
          <cell r="M9112">
            <v>0</v>
          </cell>
          <cell r="N9112">
            <v>0</v>
          </cell>
          <cell r="O9112">
            <v>3150</v>
          </cell>
          <cell r="P9112">
            <v>0</v>
          </cell>
        </row>
        <row r="9113">
          <cell r="A9113" t="str">
            <v>0012501106</v>
          </cell>
          <cell r="B9113">
            <v>12501</v>
          </cell>
          <cell r="C9113">
            <v>125010</v>
          </cell>
          <cell r="D9113" t="str">
            <v>Q52</v>
          </cell>
          <cell r="E9113">
            <v>106</v>
          </cell>
          <cell r="F9113">
            <v>1</v>
          </cell>
          <cell r="G9113">
            <v>1</v>
          </cell>
          <cell r="H9113">
            <v>37996</v>
          </cell>
          <cell r="I9113">
            <v>150</v>
          </cell>
          <cell r="J9113">
            <v>0</v>
          </cell>
          <cell r="K9113">
            <v>150</v>
          </cell>
          <cell r="L9113">
            <v>150</v>
          </cell>
          <cell r="M9113">
            <v>0</v>
          </cell>
          <cell r="N9113">
            <v>0</v>
          </cell>
          <cell r="O9113">
            <v>150</v>
          </cell>
          <cell r="P9113">
            <v>0</v>
          </cell>
        </row>
        <row r="9114">
          <cell r="A9114" t="str">
            <v>0012501172</v>
          </cell>
          <cell r="B9114">
            <v>12501</v>
          </cell>
          <cell r="C9114">
            <v>125010</v>
          </cell>
          <cell r="D9114" t="str">
            <v>Q52</v>
          </cell>
          <cell r="E9114">
            <v>172</v>
          </cell>
          <cell r="F9114">
            <v>1</v>
          </cell>
          <cell r="G9114">
            <v>2</v>
          </cell>
          <cell r="H9114" t="str">
            <v>15/01/08</v>
          </cell>
          <cell r="I9114">
            <v>0</v>
          </cell>
          <cell r="J9114">
            <v>7802.78</v>
          </cell>
          <cell r="K9114">
            <v>7802.78</v>
          </cell>
          <cell r="L9114">
            <v>7802.78</v>
          </cell>
          <cell r="M9114">
            <v>0</v>
          </cell>
          <cell r="N9114">
            <v>0</v>
          </cell>
          <cell r="O9114">
            <v>7802.78</v>
          </cell>
          <cell r="P9114">
            <v>0</v>
          </cell>
        </row>
        <row r="9115">
          <cell r="A9115" t="str">
            <v>0012501301</v>
          </cell>
          <cell r="B9115">
            <v>12501</v>
          </cell>
          <cell r="C9115">
            <v>125010</v>
          </cell>
          <cell r="D9115" t="str">
            <v>Q52</v>
          </cell>
          <cell r="E9115">
            <v>301</v>
          </cell>
          <cell r="F9115">
            <v>1</v>
          </cell>
          <cell r="G9115">
            <v>2</v>
          </cell>
          <cell r="H9115" t="str">
            <v>/  /</v>
          </cell>
          <cell r="I9115">
            <v>0</v>
          </cell>
          <cell r="J9115">
            <v>7802.78</v>
          </cell>
          <cell r="K9115">
            <v>31743.200000000001</v>
          </cell>
          <cell r="L9115">
            <v>31743.200000000001</v>
          </cell>
          <cell r="M9115">
            <v>0</v>
          </cell>
          <cell r="N9115">
            <v>0</v>
          </cell>
          <cell r="O9115">
            <v>31743.200000000001</v>
          </cell>
          <cell r="P9115">
            <v>0</v>
          </cell>
        </row>
        <row r="9116">
          <cell r="A9116" t="str">
            <v>0012501511</v>
          </cell>
          <cell r="B9116">
            <v>12501</v>
          </cell>
          <cell r="C9116">
            <v>125010</v>
          </cell>
          <cell r="D9116" t="str">
            <v>Q52</v>
          </cell>
          <cell r="E9116">
            <v>511</v>
          </cell>
          <cell r="F9116">
            <v>1</v>
          </cell>
          <cell r="G9116">
            <v>2</v>
          </cell>
          <cell r="H9116" t="str">
            <v>/  /</v>
          </cell>
          <cell r="I9116">
            <v>0</v>
          </cell>
          <cell r="J9116">
            <v>1560</v>
          </cell>
          <cell r="K9116">
            <v>2460</v>
          </cell>
          <cell r="L9116">
            <v>2460</v>
          </cell>
          <cell r="M9116">
            <v>0</v>
          </cell>
          <cell r="N9116">
            <v>2460</v>
          </cell>
          <cell r="O9116">
            <v>2460</v>
          </cell>
          <cell r="P9116">
            <v>0</v>
          </cell>
        </row>
        <row r="9117">
          <cell r="A9117" t="str">
            <v>0012501523</v>
          </cell>
          <cell r="B9117">
            <v>12501</v>
          </cell>
          <cell r="C9117">
            <v>125010</v>
          </cell>
          <cell r="D9117" t="str">
            <v>Q52</v>
          </cell>
          <cell r="E9117">
            <v>523</v>
          </cell>
          <cell r="F9117">
            <v>1</v>
          </cell>
          <cell r="G9117">
            <v>1</v>
          </cell>
          <cell r="H9117">
            <v>37996</v>
          </cell>
          <cell r="I9117">
            <v>1</v>
          </cell>
          <cell r="J9117">
            <v>0</v>
          </cell>
          <cell r="K9117">
            <v>1</v>
          </cell>
          <cell r="L9117">
            <v>1</v>
          </cell>
          <cell r="M9117">
            <v>0</v>
          </cell>
          <cell r="N9117">
            <v>0</v>
          </cell>
          <cell r="O9117">
            <v>1</v>
          </cell>
          <cell r="P9117">
            <v>0</v>
          </cell>
        </row>
        <row r="9118">
          <cell r="A9118" t="str">
            <v>0012501601</v>
          </cell>
          <cell r="B9118">
            <v>12501</v>
          </cell>
          <cell r="C9118">
            <v>125010</v>
          </cell>
          <cell r="D9118" t="str">
            <v>Q52</v>
          </cell>
          <cell r="E9118">
            <v>601</v>
          </cell>
          <cell r="F9118">
            <v>1</v>
          </cell>
          <cell r="G9118">
            <v>2</v>
          </cell>
          <cell r="H9118" t="str">
            <v>/  /</v>
          </cell>
          <cell r="I9118">
            <v>0</v>
          </cell>
          <cell r="J9118">
            <v>6242.78</v>
          </cell>
          <cell r="K9118">
            <v>29282.2</v>
          </cell>
          <cell r="L9118">
            <v>29282.2</v>
          </cell>
          <cell r="M9118">
            <v>0</v>
          </cell>
          <cell r="N9118">
            <v>0</v>
          </cell>
          <cell r="O9118">
            <v>29282.2</v>
          </cell>
          <cell r="P9118">
            <v>0</v>
          </cell>
        </row>
        <row r="9119">
          <cell r="A9119" t="str">
            <v>0012501701</v>
          </cell>
          <cell r="B9119">
            <v>12501</v>
          </cell>
          <cell r="C9119">
            <v>125010</v>
          </cell>
          <cell r="D9119" t="str">
            <v>Q52</v>
          </cell>
          <cell r="E9119">
            <v>701</v>
          </cell>
          <cell r="F9119">
            <v>1</v>
          </cell>
          <cell r="G9119">
            <v>2</v>
          </cell>
          <cell r="H9119" t="str">
            <v>/  /</v>
          </cell>
          <cell r="I9119">
            <v>0</v>
          </cell>
          <cell r="J9119">
            <v>6242.78</v>
          </cell>
          <cell r="K9119">
            <v>29282.2</v>
          </cell>
          <cell r="L9119">
            <v>29282.2</v>
          </cell>
          <cell r="M9119">
            <v>0</v>
          </cell>
          <cell r="N9119">
            <v>0</v>
          </cell>
          <cell r="O9119">
            <v>29282.2</v>
          </cell>
          <cell r="P9119">
            <v>0</v>
          </cell>
        </row>
        <row r="9120">
          <cell r="A9120" t="str">
            <v>0012501910</v>
          </cell>
          <cell r="B9120">
            <v>12501</v>
          </cell>
          <cell r="C9120">
            <v>125010</v>
          </cell>
          <cell r="D9120" t="str">
            <v>Q52</v>
          </cell>
          <cell r="E9120">
            <v>910</v>
          </cell>
          <cell r="F9120">
            <v>1</v>
          </cell>
          <cell r="G9120">
            <v>2</v>
          </cell>
          <cell r="H9120" t="str">
            <v>/  /</v>
          </cell>
          <cell r="I9120">
            <v>0</v>
          </cell>
          <cell r="J9120">
            <v>0</v>
          </cell>
          <cell r="K9120">
            <v>23940.42</v>
          </cell>
          <cell r="L9120">
            <v>23940.42</v>
          </cell>
          <cell r="M9120">
            <v>0</v>
          </cell>
          <cell r="N9120">
            <v>0</v>
          </cell>
          <cell r="O9120">
            <v>23940.42</v>
          </cell>
          <cell r="P9120">
            <v>0</v>
          </cell>
        </row>
        <row r="9121">
          <cell r="A9121" t="str">
            <v>0012501915</v>
          </cell>
          <cell r="B9121">
            <v>12501</v>
          </cell>
          <cell r="C9121">
            <v>125010</v>
          </cell>
          <cell r="D9121" t="str">
            <v>Q52</v>
          </cell>
          <cell r="E9121">
            <v>915</v>
          </cell>
          <cell r="F9121">
            <v>1</v>
          </cell>
          <cell r="G9121">
            <v>2</v>
          </cell>
          <cell r="H9121" t="str">
            <v>00/00/00</v>
          </cell>
          <cell r="I9121">
            <v>0</v>
          </cell>
          <cell r="J9121">
            <v>7802.78</v>
          </cell>
          <cell r="K9121">
            <v>7802.78</v>
          </cell>
          <cell r="L9121">
            <v>7802.78</v>
          </cell>
          <cell r="M9121">
            <v>0</v>
          </cell>
          <cell r="N9121">
            <v>0</v>
          </cell>
          <cell r="O9121">
            <v>7802.78</v>
          </cell>
          <cell r="P9121">
            <v>0</v>
          </cell>
        </row>
        <row r="9122">
          <cell r="A9122" t="str">
            <v>0012501951</v>
          </cell>
          <cell r="B9122">
            <v>12501</v>
          </cell>
          <cell r="C9122">
            <v>125010</v>
          </cell>
          <cell r="D9122" t="str">
            <v>Q52</v>
          </cell>
          <cell r="E9122">
            <v>951</v>
          </cell>
          <cell r="F9122">
            <v>1</v>
          </cell>
          <cell r="G9122">
            <v>2</v>
          </cell>
          <cell r="H9122" t="str">
            <v>/  /</v>
          </cell>
          <cell r="I9122">
            <v>0</v>
          </cell>
          <cell r="J9122">
            <v>1132</v>
          </cell>
          <cell r="K9122">
            <v>1785</v>
          </cell>
          <cell r="L9122">
            <v>1785</v>
          </cell>
          <cell r="M9122">
            <v>0</v>
          </cell>
          <cell r="N9122">
            <v>0</v>
          </cell>
          <cell r="O9122">
            <v>1785</v>
          </cell>
          <cell r="P9122">
            <v>0</v>
          </cell>
        </row>
        <row r="9123">
          <cell r="A9123" t="str">
            <v>0012504101</v>
          </cell>
          <cell r="B9123">
            <v>12504</v>
          </cell>
          <cell r="C9123">
            <v>125040</v>
          </cell>
          <cell r="D9123" t="str">
            <v>BX6</v>
          </cell>
          <cell r="E9123">
            <v>101</v>
          </cell>
          <cell r="F9123">
            <v>1</v>
          </cell>
          <cell r="G9123">
            <v>1</v>
          </cell>
          <cell r="H9123">
            <v>39089</v>
          </cell>
          <cell r="I9123">
            <v>9307</v>
          </cell>
          <cell r="J9123">
            <v>0</v>
          </cell>
          <cell r="K9123">
            <v>9307</v>
          </cell>
          <cell r="L9123">
            <v>9307</v>
          </cell>
          <cell r="M9123">
            <v>0</v>
          </cell>
          <cell r="N9123">
            <v>0</v>
          </cell>
          <cell r="O9123">
            <v>9307</v>
          </cell>
          <cell r="P9123">
            <v>0</v>
          </cell>
        </row>
        <row r="9124">
          <cell r="A9124" t="str">
            <v>0012504103</v>
          </cell>
          <cell r="B9124">
            <v>12504</v>
          </cell>
          <cell r="C9124">
            <v>125040</v>
          </cell>
          <cell r="D9124" t="str">
            <v>BX6</v>
          </cell>
          <cell r="E9124">
            <v>103</v>
          </cell>
          <cell r="F9124">
            <v>1</v>
          </cell>
          <cell r="G9124">
            <v>1</v>
          </cell>
          <cell r="H9124">
            <v>36899</v>
          </cell>
          <cell r="I9124">
            <v>800</v>
          </cell>
          <cell r="J9124">
            <v>0</v>
          </cell>
          <cell r="K9124">
            <v>800</v>
          </cell>
          <cell r="L9124">
            <v>800</v>
          </cell>
          <cell r="M9124">
            <v>0</v>
          </cell>
          <cell r="N9124">
            <v>0</v>
          </cell>
          <cell r="O9124">
            <v>800</v>
          </cell>
          <cell r="P9124">
            <v>0</v>
          </cell>
        </row>
        <row r="9125">
          <cell r="A9125" t="str">
            <v>0012504106</v>
          </cell>
          <cell r="B9125">
            <v>12504</v>
          </cell>
          <cell r="C9125">
            <v>125040</v>
          </cell>
          <cell r="D9125" t="str">
            <v>BX6</v>
          </cell>
          <cell r="E9125">
            <v>106</v>
          </cell>
          <cell r="F9125">
            <v>1</v>
          </cell>
          <cell r="G9125">
            <v>1</v>
          </cell>
          <cell r="H9125">
            <v>36537</v>
          </cell>
          <cell r="I9125">
            <v>150</v>
          </cell>
          <cell r="J9125">
            <v>0</v>
          </cell>
          <cell r="K9125">
            <v>150</v>
          </cell>
          <cell r="L9125">
            <v>150</v>
          </cell>
          <cell r="M9125">
            <v>0</v>
          </cell>
          <cell r="N9125">
            <v>0</v>
          </cell>
          <cell r="O9125">
            <v>150</v>
          </cell>
          <cell r="P9125">
            <v>0</v>
          </cell>
        </row>
        <row r="9126">
          <cell r="A9126" t="str">
            <v>0012504263</v>
          </cell>
          <cell r="B9126">
            <v>12504</v>
          </cell>
          <cell r="C9126">
            <v>125040</v>
          </cell>
          <cell r="D9126" t="str">
            <v>BX6</v>
          </cell>
          <cell r="E9126">
            <v>263</v>
          </cell>
          <cell r="F9126">
            <v>1</v>
          </cell>
          <cell r="G9126">
            <v>2</v>
          </cell>
          <cell r="H9126" t="str">
            <v>21/01/08</v>
          </cell>
          <cell r="I9126">
            <v>0</v>
          </cell>
          <cell r="J9126">
            <v>341.41</v>
          </cell>
          <cell r="K9126">
            <v>341.41</v>
          </cell>
          <cell r="L9126">
            <v>341.41</v>
          </cell>
          <cell r="M9126">
            <v>0</v>
          </cell>
          <cell r="N9126">
            <v>0</v>
          </cell>
          <cell r="O9126">
            <v>341.41</v>
          </cell>
          <cell r="P9126">
            <v>0</v>
          </cell>
        </row>
        <row r="9127">
          <cell r="A9127" t="str">
            <v>0012504301</v>
          </cell>
          <cell r="B9127">
            <v>12504</v>
          </cell>
          <cell r="C9127">
            <v>125040</v>
          </cell>
          <cell r="D9127" t="str">
            <v>BX6</v>
          </cell>
          <cell r="E9127">
            <v>301</v>
          </cell>
          <cell r="F9127">
            <v>1</v>
          </cell>
          <cell r="G9127">
            <v>2</v>
          </cell>
          <cell r="H9127" t="str">
            <v>/  /</v>
          </cell>
          <cell r="I9127">
            <v>0</v>
          </cell>
          <cell r="J9127">
            <v>341.41</v>
          </cell>
          <cell r="K9127">
            <v>10598.41</v>
          </cell>
          <cell r="L9127">
            <v>10598.41</v>
          </cell>
          <cell r="M9127">
            <v>0</v>
          </cell>
          <cell r="N9127">
            <v>0</v>
          </cell>
          <cell r="O9127">
            <v>10598.41</v>
          </cell>
          <cell r="P9127">
            <v>0</v>
          </cell>
        </row>
        <row r="9128">
          <cell r="A9128" t="str">
            <v>0012504511</v>
          </cell>
          <cell r="B9128">
            <v>12504</v>
          </cell>
          <cell r="C9128">
            <v>125040</v>
          </cell>
          <cell r="D9128" t="str">
            <v>BX6</v>
          </cell>
          <cell r="E9128">
            <v>511</v>
          </cell>
          <cell r="F9128">
            <v>1</v>
          </cell>
          <cell r="G9128">
            <v>1</v>
          </cell>
          <cell r="H9128" t="str">
            <v>/  /</v>
          </cell>
          <cell r="I9128">
            <v>0</v>
          </cell>
          <cell r="J9128">
            <v>0</v>
          </cell>
          <cell r="K9128">
            <v>900</v>
          </cell>
          <cell r="L9128">
            <v>900</v>
          </cell>
          <cell r="M9128">
            <v>0</v>
          </cell>
          <cell r="N9128">
            <v>900</v>
          </cell>
          <cell r="O9128">
            <v>900</v>
          </cell>
          <cell r="P9128">
            <v>0</v>
          </cell>
        </row>
        <row r="9129">
          <cell r="A9129" t="str">
            <v>0012504523</v>
          </cell>
          <cell r="B9129">
            <v>12504</v>
          </cell>
          <cell r="C9129">
            <v>125040</v>
          </cell>
          <cell r="D9129" t="str">
            <v>BX6</v>
          </cell>
          <cell r="E9129">
            <v>523</v>
          </cell>
          <cell r="F9129">
            <v>1</v>
          </cell>
          <cell r="G9129">
            <v>1</v>
          </cell>
          <cell r="H9129">
            <v>36537</v>
          </cell>
          <cell r="I9129">
            <v>1</v>
          </cell>
          <cell r="J9129">
            <v>0</v>
          </cell>
          <cell r="K9129">
            <v>1</v>
          </cell>
          <cell r="L9129">
            <v>1</v>
          </cell>
          <cell r="M9129">
            <v>0</v>
          </cell>
          <cell r="N9129">
            <v>0</v>
          </cell>
          <cell r="O9129">
            <v>1</v>
          </cell>
          <cell r="P9129">
            <v>0</v>
          </cell>
        </row>
        <row r="9130">
          <cell r="A9130" t="str">
            <v>0012504601</v>
          </cell>
          <cell r="B9130">
            <v>12504</v>
          </cell>
          <cell r="C9130">
            <v>125040</v>
          </cell>
          <cell r="D9130" t="str">
            <v>BX6</v>
          </cell>
          <cell r="E9130">
            <v>601</v>
          </cell>
          <cell r="F9130">
            <v>1</v>
          </cell>
          <cell r="G9130">
            <v>2</v>
          </cell>
          <cell r="H9130" t="str">
            <v>/  /</v>
          </cell>
          <cell r="I9130">
            <v>0</v>
          </cell>
          <cell r="J9130">
            <v>341.41</v>
          </cell>
          <cell r="K9130">
            <v>9697.41</v>
          </cell>
          <cell r="L9130">
            <v>9697.41</v>
          </cell>
          <cell r="M9130">
            <v>0</v>
          </cell>
          <cell r="N9130">
            <v>0</v>
          </cell>
          <cell r="O9130">
            <v>9697.41</v>
          </cell>
          <cell r="P9130">
            <v>0</v>
          </cell>
        </row>
        <row r="9131">
          <cell r="A9131" t="str">
            <v>0012504701</v>
          </cell>
          <cell r="B9131">
            <v>12504</v>
          </cell>
          <cell r="C9131">
            <v>125040</v>
          </cell>
          <cell r="D9131" t="str">
            <v>BX6</v>
          </cell>
          <cell r="E9131">
            <v>701</v>
          </cell>
          <cell r="F9131">
            <v>1</v>
          </cell>
          <cell r="G9131">
            <v>2</v>
          </cell>
          <cell r="H9131" t="str">
            <v>/  /</v>
          </cell>
          <cell r="I9131">
            <v>0</v>
          </cell>
          <cell r="J9131">
            <v>341.41</v>
          </cell>
          <cell r="K9131">
            <v>9697.41</v>
          </cell>
          <cell r="L9131">
            <v>9697.41</v>
          </cell>
          <cell r="M9131">
            <v>0</v>
          </cell>
          <cell r="N9131">
            <v>0</v>
          </cell>
          <cell r="O9131">
            <v>9697.41</v>
          </cell>
          <cell r="P9131">
            <v>0</v>
          </cell>
        </row>
        <row r="9132">
          <cell r="A9132" t="str">
            <v>0012504910</v>
          </cell>
          <cell r="B9132">
            <v>12504</v>
          </cell>
          <cell r="C9132">
            <v>125040</v>
          </cell>
          <cell r="D9132" t="str">
            <v>BX6</v>
          </cell>
          <cell r="E9132">
            <v>910</v>
          </cell>
          <cell r="F9132">
            <v>1</v>
          </cell>
          <cell r="G9132">
            <v>2</v>
          </cell>
          <cell r="H9132" t="str">
            <v>/  /</v>
          </cell>
          <cell r="I9132">
            <v>0</v>
          </cell>
          <cell r="J9132">
            <v>0</v>
          </cell>
          <cell r="K9132">
            <v>10257</v>
          </cell>
          <cell r="L9132">
            <v>10257</v>
          </cell>
          <cell r="M9132">
            <v>0</v>
          </cell>
          <cell r="N9132">
            <v>0</v>
          </cell>
          <cell r="O9132">
            <v>10257</v>
          </cell>
          <cell r="P9132">
            <v>0</v>
          </cell>
        </row>
        <row r="9133">
          <cell r="A9133" t="str">
            <v>0012504951</v>
          </cell>
          <cell r="B9133">
            <v>12504</v>
          </cell>
          <cell r="C9133">
            <v>125040</v>
          </cell>
          <cell r="D9133" t="str">
            <v>BX6</v>
          </cell>
          <cell r="E9133">
            <v>951</v>
          </cell>
          <cell r="F9133">
            <v>1</v>
          </cell>
          <cell r="G9133">
            <v>1</v>
          </cell>
          <cell r="H9133" t="str">
            <v>/  /</v>
          </cell>
          <cell r="I9133">
            <v>0</v>
          </cell>
          <cell r="J9133">
            <v>0</v>
          </cell>
          <cell r="K9133">
            <v>653</v>
          </cell>
          <cell r="L9133">
            <v>653</v>
          </cell>
          <cell r="M9133">
            <v>0</v>
          </cell>
          <cell r="N9133">
            <v>0</v>
          </cell>
          <cell r="O9133">
            <v>653</v>
          </cell>
          <cell r="P9133">
            <v>0</v>
          </cell>
        </row>
        <row r="9134">
          <cell r="A9134" t="str">
            <v>0012551101</v>
          </cell>
          <cell r="B9134">
            <v>12551</v>
          </cell>
          <cell r="C9134">
            <v>125510</v>
          </cell>
          <cell r="D9134">
            <v>908</v>
          </cell>
          <cell r="E9134">
            <v>101</v>
          </cell>
          <cell r="F9134">
            <v>1</v>
          </cell>
          <cell r="G9134">
            <v>1</v>
          </cell>
          <cell r="H9134">
            <v>39089</v>
          </cell>
          <cell r="I9134">
            <v>4223</v>
          </cell>
          <cell r="J9134">
            <v>0</v>
          </cell>
          <cell r="K9134">
            <v>4223</v>
          </cell>
          <cell r="L9134">
            <v>4223</v>
          </cell>
          <cell r="M9134">
            <v>0</v>
          </cell>
          <cell r="N9134">
            <v>0</v>
          </cell>
          <cell r="O9134">
            <v>4223</v>
          </cell>
          <cell r="P9134">
            <v>0</v>
          </cell>
        </row>
        <row r="9135">
          <cell r="A9135" t="str">
            <v>0012551186</v>
          </cell>
          <cell r="B9135">
            <v>12551</v>
          </cell>
          <cell r="C9135">
            <v>125510</v>
          </cell>
          <cell r="D9135">
            <v>908</v>
          </cell>
          <cell r="E9135">
            <v>186</v>
          </cell>
          <cell r="F9135">
            <v>1</v>
          </cell>
          <cell r="G9135">
            <v>2</v>
          </cell>
          <cell r="H9135" t="str">
            <v>15/01/08</v>
          </cell>
          <cell r="I9135">
            <v>0</v>
          </cell>
          <cell r="J9135">
            <v>417.75</v>
          </cell>
          <cell r="K9135">
            <v>417.75</v>
          </cell>
          <cell r="L9135">
            <v>417.75</v>
          </cell>
          <cell r="M9135">
            <v>0</v>
          </cell>
          <cell r="N9135">
            <v>0</v>
          </cell>
          <cell r="O9135">
            <v>417.75</v>
          </cell>
          <cell r="P9135">
            <v>0</v>
          </cell>
        </row>
        <row r="9136">
          <cell r="A9136" t="str">
            <v>0012551263</v>
          </cell>
          <cell r="B9136">
            <v>12551</v>
          </cell>
          <cell r="C9136">
            <v>125510</v>
          </cell>
          <cell r="D9136">
            <v>908</v>
          </cell>
          <cell r="E9136">
            <v>263</v>
          </cell>
          <cell r="F9136">
            <v>1</v>
          </cell>
          <cell r="G9136">
            <v>1</v>
          </cell>
          <cell r="H9136">
            <v>39630</v>
          </cell>
          <cell r="I9136">
            <v>0</v>
          </cell>
          <cell r="J9136">
            <v>0</v>
          </cell>
          <cell r="K9136">
            <v>174.55</v>
          </cell>
          <cell r="L9136">
            <v>174.55</v>
          </cell>
          <cell r="M9136">
            <v>0</v>
          </cell>
          <cell r="N9136">
            <v>0</v>
          </cell>
          <cell r="O9136">
            <v>174.55</v>
          </cell>
          <cell r="P9136">
            <v>0</v>
          </cell>
        </row>
        <row r="9137">
          <cell r="A9137" t="str">
            <v>0012551301</v>
          </cell>
          <cell r="B9137">
            <v>12551</v>
          </cell>
          <cell r="C9137">
            <v>125510</v>
          </cell>
          <cell r="D9137">
            <v>908</v>
          </cell>
          <cell r="E9137">
            <v>301</v>
          </cell>
          <cell r="F9137">
            <v>1</v>
          </cell>
          <cell r="G9137">
            <v>2</v>
          </cell>
          <cell r="H9137" t="str">
            <v>/  /</v>
          </cell>
          <cell r="I9137">
            <v>0</v>
          </cell>
          <cell r="J9137">
            <v>417.75</v>
          </cell>
          <cell r="K9137">
            <v>4815.3</v>
          </cell>
          <cell r="L9137">
            <v>4815.3</v>
          </cell>
          <cell r="M9137">
            <v>0</v>
          </cell>
          <cell r="N9137">
            <v>0</v>
          </cell>
          <cell r="O9137">
            <v>4815.3</v>
          </cell>
          <cell r="P9137">
            <v>0</v>
          </cell>
        </row>
        <row r="9138">
          <cell r="A9138" t="str">
            <v>0012551511</v>
          </cell>
          <cell r="B9138">
            <v>12551</v>
          </cell>
          <cell r="C9138">
            <v>125510</v>
          </cell>
          <cell r="D9138">
            <v>908</v>
          </cell>
          <cell r="E9138">
            <v>511</v>
          </cell>
          <cell r="F9138">
            <v>1</v>
          </cell>
          <cell r="G9138">
            <v>2</v>
          </cell>
          <cell r="H9138" t="str">
            <v>/  /</v>
          </cell>
          <cell r="I9138">
            <v>0</v>
          </cell>
          <cell r="J9138">
            <v>83</v>
          </cell>
          <cell r="K9138">
            <v>927</v>
          </cell>
          <cell r="L9138">
            <v>927</v>
          </cell>
          <cell r="M9138">
            <v>0</v>
          </cell>
          <cell r="N9138">
            <v>927</v>
          </cell>
          <cell r="O9138">
            <v>927</v>
          </cell>
          <cell r="P9138">
            <v>0</v>
          </cell>
        </row>
        <row r="9139">
          <cell r="A9139" t="str">
            <v>0012551523</v>
          </cell>
          <cell r="B9139">
            <v>12551</v>
          </cell>
          <cell r="C9139">
            <v>125510</v>
          </cell>
          <cell r="D9139">
            <v>908</v>
          </cell>
          <cell r="E9139">
            <v>523</v>
          </cell>
          <cell r="F9139">
            <v>1</v>
          </cell>
          <cell r="G9139">
            <v>1</v>
          </cell>
          <cell r="H9139">
            <v>35440</v>
          </cell>
          <cell r="I9139">
            <v>1</v>
          </cell>
          <cell r="J9139">
            <v>0</v>
          </cell>
          <cell r="K9139">
            <v>1</v>
          </cell>
          <cell r="L9139">
            <v>1</v>
          </cell>
          <cell r="M9139">
            <v>0</v>
          </cell>
          <cell r="N9139">
            <v>0</v>
          </cell>
          <cell r="O9139">
            <v>1</v>
          </cell>
          <cell r="P9139">
            <v>0</v>
          </cell>
        </row>
        <row r="9140">
          <cell r="A9140" t="str">
            <v>0012551601</v>
          </cell>
          <cell r="B9140">
            <v>12551</v>
          </cell>
          <cell r="C9140">
            <v>125510</v>
          </cell>
          <cell r="D9140">
            <v>908</v>
          </cell>
          <cell r="E9140">
            <v>601</v>
          </cell>
          <cell r="F9140">
            <v>1</v>
          </cell>
          <cell r="G9140">
            <v>2</v>
          </cell>
          <cell r="H9140" t="str">
            <v>/  /</v>
          </cell>
          <cell r="I9140">
            <v>0</v>
          </cell>
          <cell r="J9140">
            <v>334.75</v>
          </cell>
          <cell r="K9140">
            <v>3887.3</v>
          </cell>
          <cell r="L9140">
            <v>3887.3</v>
          </cell>
          <cell r="M9140">
            <v>0</v>
          </cell>
          <cell r="N9140">
            <v>0</v>
          </cell>
          <cell r="O9140">
            <v>3887.3</v>
          </cell>
          <cell r="P9140">
            <v>0</v>
          </cell>
        </row>
        <row r="9141">
          <cell r="A9141" t="str">
            <v>0012551701</v>
          </cell>
          <cell r="B9141">
            <v>12551</v>
          </cell>
          <cell r="C9141">
            <v>125510</v>
          </cell>
          <cell r="D9141">
            <v>908</v>
          </cell>
          <cell r="E9141">
            <v>701</v>
          </cell>
          <cell r="F9141">
            <v>1</v>
          </cell>
          <cell r="G9141">
            <v>2</v>
          </cell>
          <cell r="H9141" t="str">
            <v>/  /</v>
          </cell>
          <cell r="I9141">
            <v>0</v>
          </cell>
          <cell r="J9141">
            <v>334.75</v>
          </cell>
          <cell r="K9141">
            <v>3887.3</v>
          </cell>
          <cell r="L9141">
            <v>3887.3</v>
          </cell>
          <cell r="M9141">
            <v>0</v>
          </cell>
          <cell r="N9141">
            <v>0</v>
          </cell>
          <cell r="O9141">
            <v>3887.3</v>
          </cell>
          <cell r="P9141">
            <v>0</v>
          </cell>
        </row>
        <row r="9142">
          <cell r="A9142" t="str">
            <v>0012551910</v>
          </cell>
          <cell r="B9142">
            <v>12551</v>
          </cell>
          <cell r="C9142">
            <v>125510</v>
          </cell>
          <cell r="D9142">
            <v>908</v>
          </cell>
          <cell r="E9142">
            <v>910</v>
          </cell>
          <cell r="F9142">
            <v>1</v>
          </cell>
          <cell r="G9142">
            <v>2</v>
          </cell>
          <cell r="H9142" t="str">
            <v>/  /</v>
          </cell>
          <cell r="I9142">
            <v>0</v>
          </cell>
          <cell r="J9142">
            <v>0</v>
          </cell>
          <cell r="K9142">
            <v>4223</v>
          </cell>
          <cell r="L9142">
            <v>4223</v>
          </cell>
          <cell r="M9142">
            <v>0</v>
          </cell>
          <cell r="N9142">
            <v>0</v>
          </cell>
          <cell r="O9142">
            <v>4223</v>
          </cell>
          <cell r="P9142">
            <v>0</v>
          </cell>
        </row>
        <row r="9143">
          <cell r="A9143" t="str">
            <v>0012551915</v>
          </cell>
          <cell r="B9143">
            <v>12551</v>
          </cell>
          <cell r="C9143">
            <v>125510</v>
          </cell>
          <cell r="D9143">
            <v>908</v>
          </cell>
          <cell r="E9143">
            <v>915</v>
          </cell>
          <cell r="F9143">
            <v>1</v>
          </cell>
          <cell r="G9143">
            <v>2</v>
          </cell>
          <cell r="H9143" t="str">
            <v>/  /</v>
          </cell>
          <cell r="I9143">
            <v>0</v>
          </cell>
          <cell r="J9143">
            <v>417.75</v>
          </cell>
          <cell r="K9143">
            <v>417.75</v>
          </cell>
          <cell r="L9143">
            <v>417.75</v>
          </cell>
          <cell r="M9143">
            <v>0</v>
          </cell>
          <cell r="N9143">
            <v>0</v>
          </cell>
          <cell r="O9143">
            <v>417.75</v>
          </cell>
          <cell r="P9143">
            <v>0</v>
          </cell>
        </row>
        <row r="9144">
          <cell r="A9144" t="str">
            <v>0012551951</v>
          </cell>
          <cell r="B9144">
            <v>12551</v>
          </cell>
          <cell r="C9144">
            <v>125510</v>
          </cell>
          <cell r="D9144">
            <v>908</v>
          </cell>
          <cell r="E9144">
            <v>951</v>
          </cell>
          <cell r="F9144">
            <v>1</v>
          </cell>
          <cell r="G9144">
            <v>2</v>
          </cell>
          <cell r="H9144" t="str">
            <v>/  /</v>
          </cell>
          <cell r="I9144">
            <v>0</v>
          </cell>
          <cell r="J9144">
            <v>61</v>
          </cell>
          <cell r="K9144">
            <v>674</v>
          </cell>
          <cell r="L9144">
            <v>674</v>
          </cell>
          <cell r="M9144">
            <v>0</v>
          </cell>
          <cell r="N9144">
            <v>0</v>
          </cell>
          <cell r="O9144">
            <v>674</v>
          </cell>
          <cell r="P9144">
            <v>0</v>
          </cell>
        </row>
        <row r="9145">
          <cell r="A9145" t="str">
            <v>0012556101</v>
          </cell>
          <cell r="B9145">
            <v>12556</v>
          </cell>
          <cell r="C9145">
            <v>125560</v>
          </cell>
          <cell r="D9145">
            <v>582</v>
          </cell>
          <cell r="E9145">
            <v>101</v>
          </cell>
          <cell r="F9145">
            <v>1</v>
          </cell>
          <cell r="G9145">
            <v>1</v>
          </cell>
          <cell r="H9145">
            <v>38723</v>
          </cell>
          <cell r="I9145">
            <v>9409</v>
          </cell>
          <cell r="J9145">
            <v>0</v>
          </cell>
          <cell r="K9145">
            <v>9409</v>
          </cell>
          <cell r="L9145">
            <v>9409</v>
          </cell>
          <cell r="M9145">
            <v>0</v>
          </cell>
          <cell r="N9145">
            <v>0</v>
          </cell>
          <cell r="O9145">
            <v>9409</v>
          </cell>
          <cell r="P9145">
            <v>0</v>
          </cell>
        </row>
        <row r="9146">
          <cell r="A9146" t="str">
            <v>0012556103</v>
          </cell>
          <cell r="B9146">
            <v>12556</v>
          </cell>
          <cell r="C9146">
            <v>125560</v>
          </cell>
          <cell r="D9146">
            <v>582</v>
          </cell>
          <cell r="E9146">
            <v>103</v>
          </cell>
          <cell r="F9146">
            <v>1</v>
          </cell>
          <cell r="G9146">
            <v>1</v>
          </cell>
          <cell r="H9146">
            <v>38726</v>
          </cell>
          <cell r="I9146">
            <v>1000</v>
          </cell>
          <cell r="J9146">
            <v>0</v>
          </cell>
          <cell r="K9146">
            <v>1000</v>
          </cell>
          <cell r="L9146">
            <v>1000</v>
          </cell>
          <cell r="M9146">
            <v>0</v>
          </cell>
          <cell r="N9146">
            <v>0</v>
          </cell>
          <cell r="O9146">
            <v>1000</v>
          </cell>
          <cell r="P9146">
            <v>0</v>
          </cell>
        </row>
        <row r="9147">
          <cell r="A9147" t="str">
            <v>0012556106</v>
          </cell>
          <cell r="B9147">
            <v>12556</v>
          </cell>
          <cell r="C9147">
            <v>125560</v>
          </cell>
          <cell r="D9147">
            <v>582</v>
          </cell>
          <cell r="E9147">
            <v>106</v>
          </cell>
          <cell r="F9147">
            <v>1</v>
          </cell>
          <cell r="G9147">
            <v>1</v>
          </cell>
          <cell r="H9147">
            <v>36529</v>
          </cell>
          <cell r="I9147">
            <v>150</v>
          </cell>
          <cell r="J9147">
            <v>0</v>
          </cell>
          <cell r="K9147">
            <v>150</v>
          </cell>
          <cell r="L9147">
            <v>150</v>
          </cell>
          <cell r="M9147">
            <v>0</v>
          </cell>
          <cell r="N9147">
            <v>0</v>
          </cell>
          <cell r="O9147">
            <v>150</v>
          </cell>
          <cell r="P9147">
            <v>0</v>
          </cell>
        </row>
        <row r="9148">
          <cell r="A9148" t="str">
            <v>0012556172</v>
          </cell>
          <cell r="B9148">
            <v>12556</v>
          </cell>
          <cell r="C9148">
            <v>125560</v>
          </cell>
          <cell r="D9148">
            <v>582</v>
          </cell>
          <cell r="E9148">
            <v>172</v>
          </cell>
          <cell r="F9148">
            <v>1</v>
          </cell>
          <cell r="G9148">
            <v>2</v>
          </cell>
          <cell r="H9148" t="str">
            <v>15/01/08</v>
          </cell>
          <cell r="I9148">
            <v>0</v>
          </cell>
          <cell r="J9148">
            <v>1552.33</v>
          </cell>
          <cell r="K9148">
            <v>1552.33</v>
          </cell>
          <cell r="L9148">
            <v>1552.33</v>
          </cell>
          <cell r="M9148">
            <v>0</v>
          </cell>
          <cell r="N9148">
            <v>0</v>
          </cell>
          <cell r="O9148">
            <v>1552.33</v>
          </cell>
          <cell r="P9148">
            <v>0</v>
          </cell>
        </row>
        <row r="9149">
          <cell r="A9149" t="str">
            <v>0012556301</v>
          </cell>
          <cell r="B9149">
            <v>12556</v>
          </cell>
          <cell r="C9149">
            <v>125560</v>
          </cell>
          <cell r="D9149">
            <v>582</v>
          </cell>
          <cell r="E9149">
            <v>301</v>
          </cell>
          <cell r="F9149">
            <v>1</v>
          </cell>
          <cell r="G9149">
            <v>2</v>
          </cell>
          <cell r="H9149" t="str">
            <v>/  /</v>
          </cell>
          <cell r="I9149">
            <v>0</v>
          </cell>
          <cell r="J9149">
            <v>1552.33</v>
          </cell>
          <cell r="K9149">
            <v>12111.33</v>
          </cell>
          <cell r="L9149">
            <v>12111.33</v>
          </cell>
          <cell r="M9149">
            <v>0</v>
          </cell>
          <cell r="N9149">
            <v>0</v>
          </cell>
          <cell r="O9149">
            <v>12111.33</v>
          </cell>
          <cell r="P9149">
            <v>0</v>
          </cell>
        </row>
        <row r="9150">
          <cell r="A9150" t="str">
            <v>0012556511</v>
          </cell>
          <cell r="B9150">
            <v>12556</v>
          </cell>
          <cell r="C9150">
            <v>125560</v>
          </cell>
          <cell r="D9150">
            <v>582</v>
          </cell>
          <cell r="E9150">
            <v>511</v>
          </cell>
          <cell r="F9150">
            <v>1</v>
          </cell>
          <cell r="G9150">
            <v>2</v>
          </cell>
          <cell r="H9150" t="str">
            <v>/  /</v>
          </cell>
          <cell r="I9150">
            <v>0</v>
          </cell>
          <cell r="J9150">
            <v>310</v>
          </cell>
          <cell r="K9150">
            <v>1210</v>
          </cell>
          <cell r="L9150">
            <v>1210</v>
          </cell>
          <cell r="M9150">
            <v>0</v>
          </cell>
          <cell r="N9150">
            <v>1210</v>
          </cell>
          <cell r="O9150">
            <v>1210</v>
          </cell>
          <cell r="P9150">
            <v>0</v>
          </cell>
        </row>
        <row r="9151">
          <cell r="A9151" t="str">
            <v>0012556523</v>
          </cell>
          <cell r="B9151">
            <v>12556</v>
          </cell>
          <cell r="C9151">
            <v>125560</v>
          </cell>
          <cell r="D9151">
            <v>582</v>
          </cell>
          <cell r="E9151">
            <v>523</v>
          </cell>
          <cell r="F9151">
            <v>1</v>
          </cell>
          <cell r="G9151">
            <v>1</v>
          </cell>
          <cell r="H9151">
            <v>36529</v>
          </cell>
          <cell r="I9151">
            <v>1</v>
          </cell>
          <cell r="J9151">
            <v>0</v>
          </cell>
          <cell r="K9151">
            <v>1</v>
          </cell>
          <cell r="L9151">
            <v>1</v>
          </cell>
          <cell r="M9151">
            <v>0</v>
          </cell>
          <cell r="N9151">
            <v>0</v>
          </cell>
          <cell r="O9151">
            <v>1</v>
          </cell>
          <cell r="P9151">
            <v>0</v>
          </cell>
        </row>
        <row r="9152">
          <cell r="A9152" t="str">
            <v>0012556601</v>
          </cell>
          <cell r="B9152">
            <v>12556</v>
          </cell>
          <cell r="C9152">
            <v>125560</v>
          </cell>
          <cell r="D9152">
            <v>582</v>
          </cell>
          <cell r="E9152">
            <v>601</v>
          </cell>
          <cell r="F9152">
            <v>1</v>
          </cell>
          <cell r="G9152">
            <v>2</v>
          </cell>
          <cell r="H9152" t="str">
            <v>/  /</v>
          </cell>
          <cell r="I9152">
            <v>0</v>
          </cell>
          <cell r="J9152">
            <v>1242.33</v>
          </cell>
          <cell r="K9152">
            <v>10900.33</v>
          </cell>
          <cell r="L9152">
            <v>10900.33</v>
          </cell>
          <cell r="M9152">
            <v>0</v>
          </cell>
          <cell r="N9152">
            <v>0</v>
          </cell>
          <cell r="O9152">
            <v>10900.33</v>
          </cell>
          <cell r="P9152">
            <v>0</v>
          </cell>
        </row>
        <row r="9153">
          <cell r="A9153" t="str">
            <v>0012556701</v>
          </cell>
          <cell r="B9153">
            <v>12556</v>
          </cell>
          <cell r="C9153">
            <v>125560</v>
          </cell>
          <cell r="D9153">
            <v>582</v>
          </cell>
          <cell r="E9153">
            <v>701</v>
          </cell>
          <cell r="F9153">
            <v>1</v>
          </cell>
          <cell r="G9153">
            <v>2</v>
          </cell>
          <cell r="H9153" t="str">
            <v>/  /</v>
          </cell>
          <cell r="I9153">
            <v>0</v>
          </cell>
          <cell r="J9153">
            <v>1242.33</v>
          </cell>
          <cell r="K9153">
            <v>10900.33</v>
          </cell>
          <cell r="L9153">
            <v>10900.33</v>
          </cell>
          <cell r="M9153">
            <v>0</v>
          </cell>
          <cell r="N9153">
            <v>0</v>
          </cell>
          <cell r="O9153">
            <v>10900.33</v>
          </cell>
          <cell r="P9153">
            <v>0</v>
          </cell>
        </row>
        <row r="9154">
          <cell r="A9154" t="str">
            <v>0012556910</v>
          </cell>
          <cell r="B9154">
            <v>12556</v>
          </cell>
          <cell r="C9154">
            <v>125560</v>
          </cell>
          <cell r="D9154">
            <v>582</v>
          </cell>
          <cell r="E9154">
            <v>910</v>
          </cell>
          <cell r="F9154">
            <v>1</v>
          </cell>
          <cell r="G9154">
            <v>2</v>
          </cell>
          <cell r="H9154" t="str">
            <v>/  /</v>
          </cell>
          <cell r="I9154">
            <v>0</v>
          </cell>
          <cell r="J9154">
            <v>0</v>
          </cell>
          <cell r="K9154">
            <v>10559</v>
          </cell>
          <cell r="L9154">
            <v>10559</v>
          </cell>
          <cell r="M9154">
            <v>0</v>
          </cell>
          <cell r="N9154">
            <v>0</v>
          </cell>
          <cell r="O9154">
            <v>10559</v>
          </cell>
          <cell r="P9154">
            <v>0</v>
          </cell>
        </row>
        <row r="9155">
          <cell r="A9155" t="str">
            <v>0012556915</v>
          </cell>
          <cell r="B9155">
            <v>12556</v>
          </cell>
          <cell r="C9155">
            <v>125560</v>
          </cell>
          <cell r="D9155">
            <v>582</v>
          </cell>
          <cell r="E9155">
            <v>915</v>
          </cell>
          <cell r="F9155">
            <v>1</v>
          </cell>
          <cell r="G9155">
            <v>2</v>
          </cell>
          <cell r="H9155" t="str">
            <v>/  /</v>
          </cell>
          <cell r="I9155">
            <v>0</v>
          </cell>
          <cell r="J9155">
            <v>1552.33</v>
          </cell>
          <cell r="K9155">
            <v>1552.33</v>
          </cell>
          <cell r="L9155">
            <v>1552.33</v>
          </cell>
          <cell r="M9155">
            <v>0</v>
          </cell>
          <cell r="N9155">
            <v>0</v>
          </cell>
          <cell r="O9155">
            <v>1552.33</v>
          </cell>
          <cell r="P9155">
            <v>0</v>
          </cell>
        </row>
        <row r="9156">
          <cell r="A9156" t="str">
            <v>0012556951</v>
          </cell>
          <cell r="B9156">
            <v>12556</v>
          </cell>
          <cell r="C9156">
            <v>125560</v>
          </cell>
          <cell r="D9156">
            <v>582</v>
          </cell>
          <cell r="E9156">
            <v>951</v>
          </cell>
          <cell r="F9156">
            <v>1</v>
          </cell>
          <cell r="G9156">
            <v>2</v>
          </cell>
          <cell r="H9156" t="str">
            <v>/  /</v>
          </cell>
          <cell r="I9156">
            <v>0</v>
          </cell>
          <cell r="J9156">
            <v>226</v>
          </cell>
          <cell r="K9156">
            <v>879</v>
          </cell>
          <cell r="L9156">
            <v>879</v>
          </cell>
          <cell r="M9156">
            <v>0</v>
          </cell>
          <cell r="N9156">
            <v>0</v>
          </cell>
          <cell r="O9156">
            <v>879</v>
          </cell>
          <cell r="P9156">
            <v>0</v>
          </cell>
        </row>
        <row r="9157">
          <cell r="A9157" t="str">
            <v>0012653101</v>
          </cell>
          <cell r="B9157">
            <v>12653</v>
          </cell>
          <cell r="C9157">
            <v>126530</v>
          </cell>
          <cell r="D9157">
            <v>862</v>
          </cell>
          <cell r="E9157">
            <v>101</v>
          </cell>
          <cell r="F9157">
            <v>1</v>
          </cell>
          <cell r="G9157">
            <v>1</v>
          </cell>
          <cell r="H9157">
            <v>39091</v>
          </cell>
          <cell r="I9157">
            <v>8750</v>
          </cell>
          <cell r="J9157">
            <v>0</v>
          </cell>
          <cell r="K9157">
            <v>8750</v>
          </cell>
          <cell r="L9157">
            <v>8750</v>
          </cell>
          <cell r="M9157">
            <v>0</v>
          </cell>
          <cell r="N9157">
            <v>0</v>
          </cell>
          <cell r="O9157">
            <v>8750</v>
          </cell>
          <cell r="P9157">
            <v>0</v>
          </cell>
        </row>
        <row r="9158">
          <cell r="A9158" t="str">
            <v>0012653301</v>
          </cell>
          <cell r="B9158">
            <v>12653</v>
          </cell>
          <cell r="C9158">
            <v>126530</v>
          </cell>
          <cell r="D9158">
            <v>862</v>
          </cell>
          <cell r="E9158">
            <v>301</v>
          </cell>
          <cell r="F9158">
            <v>1</v>
          </cell>
          <cell r="G9158">
            <v>1</v>
          </cell>
          <cell r="H9158" t="str">
            <v>/  /</v>
          </cell>
          <cell r="I9158">
            <v>0</v>
          </cell>
          <cell r="J9158">
            <v>0</v>
          </cell>
          <cell r="K9158">
            <v>8750</v>
          </cell>
          <cell r="L9158">
            <v>8750</v>
          </cell>
          <cell r="M9158">
            <v>0</v>
          </cell>
          <cell r="N9158">
            <v>0</v>
          </cell>
          <cell r="O9158">
            <v>8750</v>
          </cell>
          <cell r="P9158">
            <v>0</v>
          </cell>
        </row>
        <row r="9159">
          <cell r="A9159" t="str">
            <v>0012653511</v>
          </cell>
          <cell r="B9159">
            <v>12653</v>
          </cell>
          <cell r="C9159">
            <v>126530</v>
          </cell>
          <cell r="D9159">
            <v>862</v>
          </cell>
          <cell r="E9159">
            <v>511</v>
          </cell>
          <cell r="F9159">
            <v>1</v>
          </cell>
          <cell r="G9159">
            <v>1</v>
          </cell>
          <cell r="H9159" t="str">
            <v>/  /</v>
          </cell>
          <cell r="I9159">
            <v>0</v>
          </cell>
          <cell r="J9159">
            <v>0</v>
          </cell>
          <cell r="K9159">
            <v>900</v>
          </cell>
          <cell r="L9159">
            <v>900</v>
          </cell>
          <cell r="M9159">
            <v>0</v>
          </cell>
          <cell r="N9159">
            <v>900</v>
          </cell>
          <cell r="O9159">
            <v>900</v>
          </cell>
          <cell r="P9159">
            <v>0</v>
          </cell>
        </row>
        <row r="9160">
          <cell r="A9160" t="str">
            <v>0012653523</v>
          </cell>
          <cell r="B9160">
            <v>12653</v>
          </cell>
          <cell r="C9160">
            <v>126530</v>
          </cell>
          <cell r="D9160">
            <v>862</v>
          </cell>
          <cell r="E9160">
            <v>523</v>
          </cell>
          <cell r="F9160">
            <v>1</v>
          </cell>
          <cell r="G9160">
            <v>1</v>
          </cell>
          <cell r="H9160" t="str">
            <v>15/05/01</v>
          </cell>
          <cell r="I9160">
            <v>1</v>
          </cell>
          <cell r="J9160">
            <v>0</v>
          </cell>
          <cell r="K9160">
            <v>1</v>
          </cell>
          <cell r="L9160">
            <v>1</v>
          </cell>
          <cell r="M9160">
            <v>0</v>
          </cell>
          <cell r="N9160">
            <v>0</v>
          </cell>
          <cell r="O9160">
            <v>1</v>
          </cell>
          <cell r="P9160">
            <v>0</v>
          </cell>
        </row>
        <row r="9161">
          <cell r="A9161" t="str">
            <v>0012653555</v>
          </cell>
          <cell r="B9161">
            <v>12653</v>
          </cell>
          <cell r="C9161">
            <v>126530</v>
          </cell>
          <cell r="D9161">
            <v>862</v>
          </cell>
          <cell r="E9161">
            <v>555</v>
          </cell>
          <cell r="F9161">
            <v>1</v>
          </cell>
          <cell r="G9161">
            <v>1</v>
          </cell>
          <cell r="H9161" t="str">
            <v>/  /</v>
          </cell>
          <cell r="I9161">
            <v>0</v>
          </cell>
          <cell r="J9161">
            <v>0</v>
          </cell>
          <cell r="K9161">
            <v>260</v>
          </cell>
          <cell r="L9161">
            <v>260</v>
          </cell>
          <cell r="M9161">
            <v>0</v>
          </cell>
          <cell r="N9161">
            <v>0</v>
          </cell>
          <cell r="O9161">
            <v>260</v>
          </cell>
          <cell r="P9161">
            <v>0</v>
          </cell>
        </row>
        <row r="9162">
          <cell r="A9162" t="str">
            <v>0012653601</v>
          </cell>
          <cell r="B9162">
            <v>12653</v>
          </cell>
          <cell r="C9162">
            <v>126530</v>
          </cell>
          <cell r="D9162">
            <v>862</v>
          </cell>
          <cell r="E9162">
            <v>601</v>
          </cell>
          <cell r="F9162">
            <v>1</v>
          </cell>
          <cell r="G9162">
            <v>1</v>
          </cell>
          <cell r="H9162" t="str">
            <v>/  /</v>
          </cell>
          <cell r="I9162">
            <v>0</v>
          </cell>
          <cell r="J9162">
            <v>0</v>
          </cell>
          <cell r="K9162">
            <v>7589</v>
          </cell>
          <cell r="L9162">
            <v>7589</v>
          </cell>
          <cell r="M9162">
            <v>0</v>
          </cell>
          <cell r="N9162">
            <v>0</v>
          </cell>
          <cell r="O9162">
            <v>7589</v>
          </cell>
          <cell r="P9162">
            <v>0</v>
          </cell>
        </row>
        <row r="9163">
          <cell r="A9163" t="str">
            <v>0012653701</v>
          </cell>
          <cell r="B9163">
            <v>12653</v>
          </cell>
          <cell r="C9163">
            <v>126530</v>
          </cell>
          <cell r="D9163">
            <v>862</v>
          </cell>
          <cell r="E9163">
            <v>701</v>
          </cell>
          <cell r="F9163">
            <v>1</v>
          </cell>
          <cell r="G9163">
            <v>1</v>
          </cell>
          <cell r="H9163" t="str">
            <v>/  /</v>
          </cell>
          <cell r="I9163">
            <v>0</v>
          </cell>
          <cell r="J9163">
            <v>0</v>
          </cell>
          <cell r="K9163">
            <v>7589</v>
          </cell>
          <cell r="L9163">
            <v>7589</v>
          </cell>
          <cell r="M9163">
            <v>0</v>
          </cell>
          <cell r="N9163">
            <v>0</v>
          </cell>
          <cell r="O9163">
            <v>7589</v>
          </cell>
          <cell r="P9163">
            <v>0</v>
          </cell>
        </row>
        <row r="9164">
          <cell r="A9164" t="str">
            <v>0012653910</v>
          </cell>
          <cell r="B9164">
            <v>12653</v>
          </cell>
          <cell r="C9164">
            <v>126530</v>
          </cell>
          <cell r="D9164">
            <v>862</v>
          </cell>
          <cell r="E9164">
            <v>910</v>
          </cell>
          <cell r="F9164">
            <v>1</v>
          </cell>
          <cell r="G9164">
            <v>1</v>
          </cell>
          <cell r="H9164" t="str">
            <v>/  /</v>
          </cell>
          <cell r="I9164">
            <v>0</v>
          </cell>
          <cell r="J9164">
            <v>0</v>
          </cell>
          <cell r="K9164">
            <v>8750</v>
          </cell>
          <cell r="L9164">
            <v>8750</v>
          </cell>
          <cell r="M9164">
            <v>0</v>
          </cell>
          <cell r="N9164">
            <v>0</v>
          </cell>
          <cell r="O9164">
            <v>8750</v>
          </cell>
          <cell r="P9164">
            <v>0</v>
          </cell>
        </row>
        <row r="9165">
          <cell r="A9165" t="str">
            <v>0012653951</v>
          </cell>
          <cell r="B9165">
            <v>12653</v>
          </cell>
          <cell r="C9165">
            <v>126530</v>
          </cell>
          <cell r="D9165">
            <v>862</v>
          </cell>
          <cell r="E9165">
            <v>951</v>
          </cell>
          <cell r="F9165">
            <v>1</v>
          </cell>
          <cell r="G9165">
            <v>1</v>
          </cell>
          <cell r="H9165" t="str">
            <v>/  /</v>
          </cell>
          <cell r="I9165">
            <v>0</v>
          </cell>
          <cell r="J9165">
            <v>0</v>
          </cell>
          <cell r="K9165">
            <v>653</v>
          </cell>
          <cell r="L9165">
            <v>653</v>
          </cell>
          <cell r="M9165">
            <v>0</v>
          </cell>
          <cell r="N9165">
            <v>0</v>
          </cell>
          <cell r="O9165">
            <v>653</v>
          </cell>
          <cell r="P9165">
            <v>0</v>
          </cell>
        </row>
        <row r="9166">
          <cell r="A9166" t="str">
            <v>0012662101</v>
          </cell>
          <cell r="B9166">
            <v>12662</v>
          </cell>
          <cell r="C9166">
            <v>126620</v>
          </cell>
          <cell r="D9166">
            <v>579</v>
          </cell>
          <cell r="E9166">
            <v>101</v>
          </cell>
          <cell r="F9166">
            <v>1</v>
          </cell>
          <cell r="G9166">
            <v>1</v>
          </cell>
          <cell r="H9166">
            <v>38723</v>
          </cell>
          <cell r="I9166">
            <v>10822</v>
          </cell>
          <cell r="J9166">
            <v>0</v>
          </cell>
          <cell r="K9166">
            <v>10822</v>
          </cell>
          <cell r="L9166">
            <v>10822</v>
          </cell>
          <cell r="M9166">
            <v>0</v>
          </cell>
          <cell r="N9166">
            <v>0</v>
          </cell>
          <cell r="O9166">
            <v>10822</v>
          </cell>
          <cell r="P9166">
            <v>0</v>
          </cell>
        </row>
        <row r="9167">
          <cell r="A9167" t="str">
            <v>0012662106</v>
          </cell>
          <cell r="B9167">
            <v>12662</v>
          </cell>
          <cell r="C9167">
            <v>126620</v>
          </cell>
          <cell r="D9167">
            <v>579</v>
          </cell>
          <cell r="E9167">
            <v>106</v>
          </cell>
          <cell r="F9167">
            <v>1</v>
          </cell>
          <cell r="G9167">
            <v>1</v>
          </cell>
          <cell r="H9167">
            <v>35711</v>
          </cell>
          <cell r="I9167">
            <v>150</v>
          </cell>
          <cell r="J9167">
            <v>0</v>
          </cell>
          <cell r="K9167">
            <v>150</v>
          </cell>
          <cell r="L9167">
            <v>150</v>
          </cell>
          <cell r="M9167">
            <v>0</v>
          </cell>
          <cell r="N9167">
            <v>0</v>
          </cell>
          <cell r="O9167">
            <v>150</v>
          </cell>
          <cell r="P9167">
            <v>0</v>
          </cell>
        </row>
        <row r="9168">
          <cell r="A9168" t="str">
            <v>0012662172</v>
          </cell>
          <cell r="B9168">
            <v>12662</v>
          </cell>
          <cell r="C9168">
            <v>126620</v>
          </cell>
          <cell r="D9168">
            <v>579</v>
          </cell>
          <cell r="E9168">
            <v>172</v>
          </cell>
          <cell r="F9168">
            <v>1</v>
          </cell>
          <cell r="G9168">
            <v>2</v>
          </cell>
          <cell r="H9168" t="str">
            <v>15/01/08</v>
          </cell>
          <cell r="I9168">
            <v>0</v>
          </cell>
          <cell r="J9168">
            <v>1785.45</v>
          </cell>
          <cell r="K9168">
            <v>1785.45</v>
          </cell>
          <cell r="L9168">
            <v>1785.45</v>
          </cell>
          <cell r="M9168">
            <v>0</v>
          </cell>
          <cell r="N9168">
            <v>0</v>
          </cell>
          <cell r="O9168">
            <v>1785.45</v>
          </cell>
          <cell r="P9168">
            <v>0</v>
          </cell>
        </row>
        <row r="9169">
          <cell r="A9169" t="str">
            <v>0012662263</v>
          </cell>
          <cell r="B9169">
            <v>12662</v>
          </cell>
          <cell r="C9169">
            <v>126620</v>
          </cell>
          <cell r="D9169">
            <v>579</v>
          </cell>
          <cell r="E9169">
            <v>263</v>
          </cell>
          <cell r="F9169">
            <v>1</v>
          </cell>
          <cell r="G9169">
            <v>1</v>
          </cell>
          <cell r="H9169">
            <v>39630</v>
          </cell>
          <cell r="I9169">
            <v>0</v>
          </cell>
          <cell r="J9169">
            <v>0</v>
          </cell>
          <cell r="K9169">
            <v>329.75</v>
          </cell>
          <cell r="L9169">
            <v>329.75</v>
          </cell>
          <cell r="M9169">
            <v>0</v>
          </cell>
          <cell r="N9169">
            <v>0</v>
          </cell>
          <cell r="O9169">
            <v>329.75</v>
          </cell>
          <cell r="P9169">
            <v>0</v>
          </cell>
        </row>
        <row r="9170">
          <cell r="A9170" t="str">
            <v>0012662301</v>
          </cell>
          <cell r="B9170">
            <v>12662</v>
          </cell>
          <cell r="C9170">
            <v>126620</v>
          </cell>
          <cell r="D9170">
            <v>579</v>
          </cell>
          <cell r="E9170">
            <v>301</v>
          </cell>
          <cell r="F9170">
            <v>1</v>
          </cell>
          <cell r="G9170">
            <v>2</v>
          </cell>
          <cell r="H9170" t="str">
            <v>/  /</v>
          </cell>
          <cell r="I9170">
            <v>0</v>
          </cell>
          <cell r="J9170">
            <v>1785.45</v>
          </cell>
          <cell r="K9170">
            <v>13087.2</v>
          </cell>
          <cell r="L9170">
            <v>13087.2</v>
          </cell>
          <cell r="M9170">
            <v>0</v>
          </cell>
          <cell r="N9170">
            <v>0</v>
          </cell>
          <cell r="O9170">
            <v>13087.2</v>
          </cell>
          <cell r="P9170">
            <v>0</v>
          </cell>
        </row>
        <row r="9171">
          <cell r="A9171" t="str">
            <v>0012662511</v>
          </cell>
          <cell r="B9171">
            <v>12662</v>
          </cell>
          <cell r="C9171">
            <v>126620</v>
          </cell>
          <cell r="D9171">
            <v>579</v>
          </cell>
          <cell r="E9171">
            <v>511</v>
          </cell>
          <cell r="F9171">
            <v>1</v>
          </cell>
          <cell r="G9171">
            <v>2</v>
          </cell>
          <cell r="H9171" t="str">
            <v>/  /</v>
          </cell>
          <cell r="I9171">
            <v>0</v>
          </cell>
          <cell r="J9171">
            <v>357</v>
          </cell>
          <cell r="K9171">
            <v>1257</v>
          </cell>
          <cell r="L9171">
            <v>1257</v>
          </cell>
          <cell r="M9171">
            <v>0</v>
          </cell>
          <cell r="N9171">
            <v>1257</v>
          </cell>
          <cell r="O9171">
            <v>1257</v>
          </cell>
          <cell r="P9171">
            <v>0</v>
          </cell>
        </row>
        <row r="9172">
          <cell r="A9172" t="str">
            <v>0012662523</v>
          </cell>
          <cell r="B9172">
            <v>12662</v>
          </cell>
          <cell r="C9172">
            <v>126620</v>
          </cell>
          <cell r="D9172">
            <v>579</v>
          </cell>
          <cell r="E9172">
            <v>523</v>
          </cell>
          <cell r="F9172">
            <v>1</v>
          </cell>
          <cell r="G9172">
            <v>1</v>
          </cell>
          <cell r="H9172">
            <v>33612</v>
          </cell>
          <cell r="I9172">
            <v>1</v>
          </cell>
          <cell r="J9172">
            <v>0</v>
          </cell>
          <cell r="K9172">
            <v>1</v>
          </cell>
          <cell r="L9172">
            <v>1</v>
          </cell>
          <cell r="M9172">
            <v>0</v>
          </cell>
          <cell r="N9172">
            <v>0</v>
          </cell>
          <cell r="O9172">
            <v>1</v>
          </cell>
          <cell r="P9172">
            <v>0</v>
          </cell>
        </row>
        <row r="9173">
          <cell r="A9173" t="str">
            <v>0012662531</v>
          </cell>
          <cell r="B9173">
            <v>12662</v>
          </cell>
          <cell r="C9173">
            <v>126620</v>
          </cell>
          <cell r="D9173">
            <v>579</v>
          </cell>
          <cell r="E9173">
            <v>531</v>
          </cell>
          <cell r="F9173">
            <v>1</v>
          </cell>
          <cell r="G9173">
            <v>1</v>
          </cell>
          <cell r="H9173">
            <v>33243</v>
          </cell>
          <cell r="I9173">
            <v>10</v>
          </cell>
          <cell r="J9173">
            <v>0</v>
          </cell>
          <cell r="K9173">
            <v>10</v>
          </cell>
          <cell r="L9173">
            <v>10</v>
          </cell>
          <cell r="M9173">
            <v>0</v>
          </cell>
          <cell r="N9173">
            <v>0</v>
          </cell>
          <cell r="O9173">
            <v>10</v>
          </cell>
          <cell r="P9173">
            <v>0</v>
          </cell>
        </row>
        <row r="9174">
          <cell r="A9174" t="str">
            <v>0012662601</v>
          </cell>
          <cell r="B9174">
            <v>12662</v>
          </cell>
          <cell r="C9174">
            <v>126620</v>
          </cell>
          <cell r="D9174">
            <v>579</v>
          </cell>
          <cell r="E9174">
            <v>601</v>
          </cell>
          <cell r="F9174">
            <v>1</v>
          </cell>
          <cell r="G9174">
            <v>2</v>
          </cell>
          <cell r="H9174" t="str">
            <v>/  /</v>
          </cell>
          <cell r="I9174">
            <v>0</v>
          </cell>
          <cell r="J9174">
            <v>1428.45</v>
          </cell>
          <cell r="K9174">
            <v>11819.2</v>
          </cell>
          <cell r="L9174">
            <v>11819.2</v>
          </cell>
          <cell r="M9174">
            <v>0</v>
          </cell>
          <cell r="N9174">
            <v>0</v>
          </cell>
          <cell r="O9174">
            <v>11819.2</v>
          </cell>
          <cell r="P9174">
            <v>0</v>
          </cell>
        </row>
        <row r="9175">
          <cell r="A9175" t="str">
            <v>0012662701</v>
          </cell>
          <cell r="B9175">
            <v>12662</v>
          </cell>
          <cell r="C9175">
            <v>126620</v>
          </cell>
          <cell r="D9175">
            <v>579</v>
          </cell>
          <cell r="E9175">
            <v>701</v>
          </cell>
          <cell r="F9175">
            <v>1</v>
          </cell>
          <cell r="G9175">
            <v>2</v>
          </cell>
          <cell r="H9175" t="str">
            <v>/  /</v>
          </cell>
          <cell r="I9175">
            <v>0</v>
          </cell>
          <cell r="J9175">
            <v>1428.45</v>
          </cell>
          <cell r="K9175">
            <v>11819.2</v>
          </cell>
          <cell r="L9175">
            <v>11819.2</v>
          </cell>
          <cell r="M9175">
            <v>0</v>
          </cell>
          <cell r="N9175">
            <v>0</v>
          </cell>
          <cell r="O9175">
            <v>11819.2</v>
          </cell>
          <cell r="P9175">
            <v>0</v>
          </cell>
        </row>
        <row r="9176">
          <cell r="A9176" t="str">
            <v>0012662910</v>
          </cell>
          <cell r="B9176">
            <v>12662</v>
          </cell>
          <cell r="C9176">
            <v>126620</v>
          </cell>
          <cell r="D9176">
            <v>579</v>
          </cell>
          <cell r="E9176">
            <v>910</v>
          </cell>
          <cell r="F9176">
            <v>1</v>
          </cell>
          <cell r="G9176">
            <v>2</v>
          </cell>
          <cell r="H9176" t="str">
            <v>/  /</v>
          </cell>
          <cell r="I9176">
            <v>0</v>
          </cell>
          <cell r="J9176">
            <v>0</v>
          </cell>
          <cell r="K9176">
            <v>10972</v>
          </cell>
          <cell r="L9176">
            <v>10972</v>
          </cell>
          <cell r="M9176">
            <v>0</v>
          </cell>
          <cell r="N9176">
            <v>0</v>
          </cell>
          <cell r="O9176">
            <v>10972</v>
          </cell>
          <cell r="P9176">
            <v>0</v>
          </cell>
        </row>
        <row r="9177">
          <cell r="A9177" t="str">
            <v>0012662915</v>
          </cell>
          <cell r="B9177">
            <v>12662</v>
          </cell>
          <cell r="C9177">
            <v>126620</v>
          </cell>
          <cell r="D9177">
            <v>579</v>
          </cell>
          <cell r="E9177">
            <v>915</v>
          </cell>
          <cell r="F9177">
            <v>1</v>
          </cell>
          <cell r="G9177">
            <v>2</v>
          </cell>
          <cell r="H9177" t="str">
            <v>31/12/01</v>
          </cell>
          <cell r="I9177">
            <v>0</v>
          </cell>
          <cell r="J9177">
            <v>1785.45</v>
          </cell>
          <cell r="K9177">
            <v>1785.45</v>
          </cell>
          <cell r="L9177">
            <v>1785.45</v>
          </cell>
          <cell r="M9177">
            <v>0</v>
          </cell>
          <cell r="N9177">
            <v>0</v>
          </cell>
          <cell r="O9177">
            <v>1785.45</v>
          </cell>
          <cell r="P9177">
            <v>0</v>
          </cell>
        </row>
        <row r="9178">
          <cell r="A9178" t="str">
            <v>0012662951</v>
          </cell>
          <cell r="B9178">
            <v>12662</v>
          </cell>
          <cell r="C9178">
            <v>126620</v>
          </cell>
          <cell r="D9178">
            <v>579</v>
          </cell>
          <cell r="E9178">
            <v>951</v>
          </cell>
          <cell r="F9178">
            <v>1</v>
          </cell>
          <cell r="G9178">
            <v>2</v>
          </cell>
          <cell r="H9178" t="str">
            <v>31/12/01</v>
          </cell>
          <cell r="I9178">
            <v>0</v>
          </cell>
          <cell r="J9178">
            <v>259</v>
          </cell>
          <cell r="K9178">
            <v>912</v>
          </cell>
          <cell r="L9178">
            <v>912</v>
          </cell>
          <cell r="M9178">
            <v>0</v>
          </cell>
          <cell r="N9178">
            <v>0</v>
          </cell>
          <cell r="O9178">
            <v>912</v>
          </cell>
          <cell r="P9178">
            <v>0</v>
          </cell>
        </row>
        <row r="9179">
          <cell r="A9179" t="str">
            <v>0012666101</v>
          </cell>
          <cell r="B9179">
            <v>12666</v>
          </cell>
          <cell r="C9179">
            <v>126660</v>
          </cell>
          <cell r="D9179">
            <v>579</v>
          </cell>
          <cell r="E9179">
            <v>101</v>
          </cell>
          <cell r="F9179">
            <v>1</v>
          </cell>
          <cell r="G9179">
            <v>1</v>
          </cell>
          <cell r="H9179">
            <v>39089</v>
          </cell>
          <cell r="I9179">
            <v>10050</v>
          </cell>
          <cell r="J9179">
            <v>0</v>
          </cell>
          <cell r="K9179">
            <v>10050</v>
          </cell>
          <cell r="L9179">
            <v>10050</v>
          </cell>
          <cell r="M9179">
            <v>0</v>
          </cell>
          <cell r="N9179">
            <v>0</v>
          </cell>
          <cell r="O9179">
            <v>10050</v>
          </cell>
          <cell r="P9179">
            <v>0</v>
          </cell>
        </row>
        <row r="9180">
          <cell r="A9180" t="str">
            <v>0012666106</v>
          </cell>
          <cell r="B9180">
            <v>12666</v>
          </cell>
          <cell r="C9180">
            <v>126660</v>
          </cell>
          <cell r="D9180">
            <v>579</v>
          </cell>
          <cell r="E9180">
            <v>106</v>
          </cell>
          <cell r="F9180">
            <v>1</v>
          </cell>
          <cell r="G9180">
            <v>1</v>
          </cell>
          <cell r="H9180">
            <v>35798</v>
          </cell>
          <cell r="I9180">
            <v>150</v>
          </cell>
          <cell r="J9180">
            <v>0</v>
          </cell>
          <cell r="K9180">
            <v>150</v>
          </cell>
          <cell r="L9180">
            <v>150</v>
          </cell>
          <cell r="M9180">
            <v>0</v>
          </cell>
          <cell r="N9180">
            <v>0</v>
          </cell>
          <cell r="O9180">
            <v>150</v>
          </cell>
          <cell r="P9180">
            <v>0</v>
          </cell>
        </row>
        <row r="9181">
          <cell r="A9181" t="str">
            <v>0012666301</v>
          </cell>
          <cell r="B9181">
            <v>12666</v>
          </cell>
          <cell r="C9181">
            <v>126660</v>
          </cell>
          <cell r="D9181">
            <v>579</v>
          </cell>
          <cell r="E9181">
            <v>301</v>
          </cell>
          <cell r="F9181">
            <v>1</v>
          </cell>
          <cell r="G9181">
            <v>1</v>
          </cell>
          <cell r="H9181" t="str">
            <v>/  /</v>
          </cell>
          <cell r="I9181">
            <v>0</v>
          </cell>
          <cell r="J9181">
            <v>0</v>
          </cell>
          <cell r="K9181">
            <v>10200</v>
          </cell>
          <cell r="L9181">
            <v>10200</v>
          </cell>
          <cell r="M9181">
            <v>0</v>
          </cell>
          <cell r="N9181">
            <v>0</v>
          </cell>
          <cell r="O9181">
            <v>10200</v>
          </cell>
          <cell r="P9181">
            <v>0</v>
          </cell>
        </row>
        <row r="9182">
          <cell r="A9182" t="str">
            <v>0012666511</v>
          </cell>
          <cell r="B9182">
            <v>12666</v>
          </cell>
          <cell r="C9182">
            <v>126660</v>
          </cell>
          <cell r="D9182">
            <v>579</v>
          </cell>
          <cell r="E9182">
            <v>511</v>
          </cell>
          <cell r="F9182">
            <v>1</v>
          </cell>
          <cell r="G9182">
            <v>1</v>
          </cell>
          <cell r="H9182" t="str">
            <v>/  /</v>
          </cell>
          <cell r="I9182">
            <v>0</v>
          </cell>
          <cell r="J9182">
            <v>0</v>
          </cell>
          <cell r="K9182">
            <v>900</v>
          </cell>
          <cell r="L9182">
            <v>900</v>
          </cell>
          <cell r="M9182">
            <v>0</v>
          </cell>
          <cell r="N9182">
            <v>900</v>
          </cell>
          <cell r="O9182">
            <v>900</v>
          </cell>
          <cell r="P9182">
            <v>0</v>
          </cell>
        </row>
        <row r="9183">
          <cell r="A9183" t="str">
            <v>0012666523</v>
          </cell>
          <cell r="B9183">
            <v>12666</v>
          </cell>
          <cell r="C9183">
            <v>126660</v>
          </cell>
          <cell r="D9183">
            <v>579</v>
          </cell>
          <cell r="E9183">
            <v>523</v>
          </cell>
          <cell r="F9183">
            <v>1</v>
          </cell>
          <cell r="G9183">
            <v>1</v>
          </cell>
          <cell r="H9183">
            <v>33612</v>
          </cell>
          <cell r="I9183">
            <v>1</v>
          </cell>
          <cell r="J9183">
            <v>0</v>
          </cell>
          <cell r="K9183">
            <v>1</v>
          </cell>
          <cell r="L9183">
            <v>1</v>
          </cell>
          <cell r="M9183">
            <v>0</v>
          </cell>
          <cell r="N9183">
            <v>0</v>
          </cell>
          <cell r="O9183">
            <v>1</v>
          </cell>
          <cell r="P9183">
            <v>0</v>
          </cell>
        </row>
        <row r="9184">
          <cell r="A9184" t="str">
            <v>0012666531</v>
          </cell>
          <cell r="B9184">
            <v>12666</v>
          </cell>
          <cell r="C9184">
            <v>126660</v>
          </cell>
          <cell r="D9184">
            <v>579</v>
          </cell>
          <cell r="E9184">
            <v>531</v>
          </cell>
          <cell r="F9184">
            <v>1</v>
          </cell>
          <cell r="G9184">
            <v>1</v>
          </cell>
          <cell r="H9184">
            <v>33243</v>
          </cell>
          <cell r="I9184">
            <v>2</v>
          </cell>
          <cell r="J9184">
            <v>0</v>
          </cell>
          <cell r="K9184">
            <v>2</v>
          </cell>
          <cell r="L9184">
            <v>2</v>
          </cell>
          <cell r="M9184">
            <v>0</v>
          </cell>
          <cell r="N9184">
            <v>0</v>
          </cell>
          <cell r="O9184">
            <v>2</v>
          </cell>
          <cell r="P9184">
            <v>0</v>
          </cell>
        </row>
        <row r="9185">
          <cell r="A9185" t="str">
            <v>0012666555</v>
          </cell>
          <cell r="B9185">
            <v>12666</v>
          </cell>
          <cell r="C9185">
            <v>126660</v>
          </cell>
          <cell r="D9185">
            <v>579</v>
          </cell>
          <cell r="E9185">
            <v>555</v>
          </cell>
          <cell r="F9185">
            <v>1</v>
          </cell>
          <cell r="G9185">
            <v>1</v>
          </cell>
          <cell r="H9185">
            <v>33607</v>
          </cell>
          <cell r="I9185">
            <v>0</v>
          </cell>
          <cell r="J9185">
            <v>0</v>
          </cell>
          <cell r="K9185">
            <v>100.5</v>
          </cell>
          <cell r="L9185">
            <v>100.5</v>
          </cell>
          <cell r="M9185">
            <v>0</v>
          </cell>
          <cell r="N9185">
            <v>0</v>
          </cell>
          <cell r="O9185">
            <v>100.5</v>
          </cell>
          <cell r="P9185">
            <v>0</v>
          </cell>
        </row>
        <row r="9186">
          <cell r="A9186" t="str">
            <v>0012666601</v>
          </cell>
          <cell r="B9186">
            <v>12666</v>
          </cell>
          <cell r="C9186">
            <v>126660</v>
          </cell>
          <cell r="D9186">
            <v>579</v>
          </cell>
          <cell r="E9186">
            <v>601</v>
          </cell>
          <cell r="F9186">
            <v>1</v>
          </cell>
          <cell r="G9186">
            <v>1</v>
          </cell>
          <cell r="H9186" t="str">
            <v>/  /</v>
          </cell>
          <cell r="I9186">
            <v>0</v>
          </cell>
          <cell r="J9186">
            <v>0</v>
          </cell>
          <cell r="K9186">
            <v>9196.5</v>
          </cell>
          <cell r="L9186">
            <v>9196.5</v>
          </cell>
          <cell r="M9186">
            <v>0</v>
          </cell>
          <cell r="N9186">
            <v>0</v>
          </cell>
          <cell r="O9186">
            <v>9196.5</v>
          </cell>
          <cell r="P9186">
            <v>0</v>
          </cell>
        </row>
        <row r="9187">
          <cell r="A9187" t="str">
            <v>0012666701</v>
          </cell>
          <cell r="B9187">
            <v>12666</v>
          </cell>
          <cell r="C9187">
            <v>126660</v>
          </cell>
          <cell r="D9187">
            <v>579</v>
          </cell>
          <cell r="E9187">
            <v>701</v>
          </cell>
          <cell r="F9187">
            <v>1</v>
          </cell>
          <cell r="G9187">
            <v>1</v>
          </cell>
          <cell r="H9187" t="str">
            <v>/  /</v>
          </cell>
          <cell r="I9187">
            <v>0</v>
          </cell>
          <cell r="J9187">
            <v>0</v>
          </cell>
          <cell r="K9187">
            <v>9196.5</v>
          </cell>
          <cell r="L9187">
            <v>9196.5</v>
          </cell>
          <cell r="M9187">
            <v>0</v>
          </cell>
          <cell r="N9187">
            <v>0</v>
          </cell>
          <cell r="O9187">
            <v>9196.5</v>
          </cell>
          <cell r="P9187">
            <v>0</v>
          </cell>
        </row>
        <row r="9188">
          <cell r="A9188" t="str">
            <v>0012666910</v>
          </cell>
          <cell r="B9188">
            <v>12666</v>
          </cell>
          <cell r="C9188">
            <v>126660</v>
          </cell>
          <cell r="D9188">
            <v>579</v>
          </cell>
          <cell r="E9188">
            <v>910</v>
          </cell>
          <cell r="F9188">
            <v>1</v>
          </cell>
          <cell r="G9188">
            <v>1</v>
          </cell>
          <cell r="H9188" t="str">
            <v>/  /</v>
          </cell>
          <cell r="I9188">
            <v>0</v>
          </cell>
          <cell r="J9188">
            <v>0</v>
          </cell>
          <cell r="K9188">
            <v>10200</v>
          </cell>
          <cell r="L9188">
            <v>10200</v>
          </cell>
          <cell r="M9188">
            <v>0</v>
          </cell>
          <cell r="N9188">
            <v>0</v>
          </cell>
          <cell r="O9188">
            <v>10200</v>
          </cell>
          <cell r="P9188">
            <v>0</v>
          </cell>
        </row>
        <row r="9189">
          <cell r="A9189" t="str">
            <v>0012666951</v>
          </cell>
          <cell r="B9189">
            <v>12666</v>
          </cell>
          <cell r="C9189">
            <v>126660</v>
          </cell>
          <cell r="D9189">
            <v>579</v>
          </cell>
          <cell r="E9189">
            <v>951</v>
          </cell>
          <cell r="F9189">
            <v>1</v>
          </cell>
          <cell r="G9189">
            <v>1</v>
          </cell>
          <cell r="H9189" t="str">
            <v>31/12/01</v>
          </cell>
          <cell r="I9189">
            <v>0</v>
          </cell>
          <cell r="J9189">
            <v>0</v>
          </cell>
          <cell r="K9189">
            <v>653</v>
          </cell>
          <cell r="L9189">
            <v>653</v>
          </cell>
          <cell r="M9189">
            <v>0</v>
          </cell>
          <cell r="N9189">
            <v>0</v>
          </cell>
          <cell r="O9189">
            <v>653</v>
          </cell>
          <cell r="P9189">
            <v>0</v>
          </cell>
        </row>
        <row r="9190">
          <cell r="A9190" t="str">
            <v>0012673101</v>
          </cell>
          <cell r="B9190">
            <v>12673</v>
          </cell>
          <cell r="C9190">
            <v>126730</v>
          </cell>
          <cell r="D9190" t="str">
            <v>F4C</v>
          </cell>
          <cell r="E9190">
            <v>101</v>
          </cell>
          <cell r="F9190">
            <v>1</v>
          </cell>
          <cell r="G9190">
            <v>1</v>
          </cell>
          <cell r="H9190">
            <v>39094</v>
          </cell>
          <cell r="I9190">
            <v>10650</v>
          </cell>
          <cell r="J9190">
            <v>0</v>
          </cell>
          <cell r="K9190">
            <v>10650</v>
          </cell>
          <cell r="L9190">
            <v>10650</v>
          </cell>
          <cell r="M9190">
            <v>0</v>
          </cell>
          <cell r="N9190">
            <v>0</v>
          </cell>
          <cell r="O9190">
            <v>10650</v>
          </cell>
          <cell r="P9190">
            <v>0</v>
          </cell>
        </row>
        <row r="9191">
          <cell r="A9191" t="str">
            <v>0012673103</v>
          </cell>
          <cell r="B9191">
            <v>12673</v>
          </cell>
          <cell r="C9191">
            <v>126730</v>
          </cell>
          <cell r="D9191" t="str">
            <v>F4C</v>
          </cell>
          <cell r="E9191">
            <v>103</v>
          </cell>
          <cell r="F9191">
            <v>1</v>
          </cell>
          <cell r="G9191">
            <v>1</v>
          </cell>
          <cell r="H9191">
            <v>39094</v>
          </cell>
          <cell r="I9191">
            <v>1000</v>
          </cell>
          <cell r="J9191">
            <v>0</v>
          </cell>
          <cell r="K9191">
            <v>1000</v>
          </cell>
          <cell r="L9191">
            <v>1000</v>
          </cell>
          <cell r="M9191">
            <v>0</v>
          </cell>
          <cell r="N9191">
            <v>0</v>
          </cell>
          <cell r="O9191">
            <v>1000</v>
          </cell>
          <cell r="P9191">
            <v>0</v>
          </cell>
        </row>
        <row r="9192">
          <cell r="A9192" t="str">
            <v>0012673106</v>
          </cell>
          <cell r="B9192">
            <v>12673</v>
          </cell>
          <cell r="C9192">
            <v>126730</v>
          </cell>
          <cell r="D9192" t="str">
            <v>F4C</v>
          </cell>
          <cell r="E9192">
            <v>106</v>
          </cell>
          <cell r="F9192">
            <v>1</v>
          </cell>
          <cell r="G9192">
            <v>1</v>
          </cell>
          <cell r="H9192">
            <v>38726</v>
          </cell>
          <cell r="I9192">
            <v>150</v>
          </cell>
          <cell r="J9192">
            <v>0</v>
          </cell>
          <cell r="K9192">
            <v>150</v>
          </cell>
          <cell r="L9192">
            <v>150</v>
          </cell>
          <cell r="M9192">
            <v>0</v>
          </cell>
          <cell r="N9192">
            <v>0</v>
          </cell>
          <cell r="O9192">
            <v>150</v>
          </cell>
          <cell r="P9192">
            <v>0</v>
          </cell>
        </row>
        <row r="9193">
          <cell r="A9193" t="str">
            <v>0012673301</v>
          </cell>
          <cell r="B9193">
            <v>12673</v>
          </cell>
          <cell r="C9193">
            <v>126730</v>
          </cell>
          <cell r="D9193" t="str">
            <v>F4C</v>
          </cell>
          <cell r="E9193">
            <v>301</v>
          </cell>
          <cell r="F9193">
            <v>1</v>
          </cell>
          <cell r="G9193">
            <v>1</v>
          </cell>
          <cell r="H9193" t="str">
            <v>/  /</v>
          </cell>
          <cell r="I9193">
            <v>0</v>
          </cell>
          <cell r="J9193">
            <v>0</v>
          </cell>
          <cell r="K9193">
            <v>11800</v>
          </cell>
          <cell r="L9193">
            <v>11800</v>
          </cell>
          <cell r="M9193">
            <v>0</v>
          </cell>
          <cell r="N9193">
            <v>0</v>
          </cell>
          <cell r="O9193">
            <v>11800</v>
          </cell>
          <cell r="P9193">
            <v>0</v>
          </cell>
        </row>
        <row r="9194">
          <cell r="A9194" t="str">
            <v>0012673511</v>
          </cell>
          <cell r="B9194">
            <v>12673</v>
          </cell>
          <cell r="C9194">
            <v>126730</v>
          </cell>
          <cell r="D9194" t="str">
            <v>F4C</v>
          </cell>
          <cell r="E9194">
            <v>511</v>
          </cell>
          <cell r="F9194">
            <v>1</v>
          </cell>
          <cell r="G9194">
            <v>1</v>
          </cell>
          <cell r="H9194" t="str">
            <v>/  /</v>
          </cell>
          <cell r="I9194">
            <v>0</v>
          </cell>
          <cell r="J9194">
            <v>0</v>
          </cell>
          <cell r="K9194">
            <v>900</v>
          </cell>
          <cell r="L9194">
            <v>900</v>
          </cell>
          <cell r="M9194">
            <v>0</v>
          </cell>
          <cell r="N9194">
            <v>900</v>
          </cell>
          <cell r="O9194">
            <v>900</v>
          </cell>
          <cell r="P9194">
            <v>0</v>
          </cell>
        </row>
        <row r="9195">
          <cell r="A9195" t="str">
            <v>0012673523</v>
          </cell>
          <cell r="B9195">
            <v>12673</v>
          </cell>
          <cell r="C9195">
            <v>126730</v>
          </cell>
          <cell r="D9195" t="str">
            <v>F4C</v>
          </cell>
          <cell r="E9195">
            <v>523</v>
          </cell>
          <cell r="F9195">
            <v>1</v>
          </cell>
          <cell r="G9195">
            <v>1</v>
          </cell>
          <cell r="H9195">
            <v>38726</v>
          </cell>
          <cell r="I9195">
            <v>1</v>
          </cell>
          <cell r="J9195">
            <v>0</v>
          </cell>
          <cell r="K9195">
            <v>1</v>
          </cell>
          <cell r="L9195">
            <v>1</v>
          </cell>
          <cell r="M9195">
            <v>0</v>
          </cell>
          <cell r="N9195">
            <v>0</v>
          </cell>
          <cell r="O9195">
            <v>1</v>
          </cell>
          <cell r="P9195">
            <v>0</v>
          </cell>
        </row>
        <row r="9196">
          <cell r="A9196" t="str">
            <v>0012673601</v>
          </cell>
          <cell r="B9196">
            <v>12673</v>
          </cell>
          <cell r="C9196">
            <v>126730</v>
          </cell>
          <cell r="D9196" t="str">
            <v>F4C</v>
          </cell>
          <cell r="E9196">
            <v>601</v>
          </cell>
          <cell r="F9196">
            <v>1</v>
          </cell>
          <cell r="G9196">
            <v>1</v>
          </cell>
          <cell r="H9196" t="str">
            <v>/  /</v>
          </cell>
          <cell r="I9196">
            <v>0</v>
          </cell>
          <cell r="J9196">
            <v>0</v>
          </cell>
          <cell r="K9196">
            <v>10899</v>
          </cell>
          <cell r="L9196">
            <v>10899</v>
          </cell>
          <cell r="M9196">
            <v>0</v>
          </cell>
          <cell r="N9196">
            <v>0</v>
          </cell>
          <cell r="O9196">
            <v>10899</v>
          </cell>
          <cell r="P9196">
            <v>0</v>
          </cell>
        </row>
        <row r="9197">
          <cell r="A9197" t="str">
            <v>0012673701</v>
          </cell>
          <cell r="B9197">
            <v>12673</v>
          </cell>
          <cell r="C9197">
            <v>126730</v>
          </cell>
          <cell r="D9197" t="str">
            <v>F4C</v>
          </cell>
          <cell r="E9197">
            <v>701</v>
          </cell>
          <cell r="F9197">
            <v>1</v>
          </cell>
          <cell r="G9197">
            <v>1</v>
          </cell>
          <cell r="H9197" t="str">
            <v>/  /</v>
          </cell>
          <cell r="I9197">
            <v>0</v>
          </cell>
          <cell r="J9197">
            <v>0</v>
          </cell>
          <cell r="K9197">
            <v>10899</v>
          </cell>
          <cell r="L9197">
            <v>10899</v>
          </cell>
          <cell r="M9197">
            <v>0</v>
          </cell>
          <cell r="N9197">
            <v>0</v>
          </cell>
          <cell r="O9197">
            <v>10899</v>
          </cell>
          <cell r="P9197">
            <v>0</v>
          </cell>
        </row>
        <row r="9198">
          <cell r="A9198" t="str">
            <v>0012673910</v>
          </cell>
          <cell r="B9198">
            <v>12673</v>
          </cell>
          <cell r="C9198">
            <v>126730</v>
          </cell>
          <cell r="D9198" t="str">
            <v>F4C</v>
          </cell>
          <cell r="E9198">
            <v>910</v>
          </cell>
          <cell r="F9198">
            <v>1</v>
          </cell>
          <cell r="G9198">
            <v>1</v>
          </cell>
          <cell r="H9198" t="str">
            <v>/  /</v>
          </cell>
          <cell r="I9198">
            <v>0</v>
          </cell>
          <cell r="J9198">
            <v>0</v>
          </cell>
          <cell r="K9198">
            <v>11800</v>
          </cell>
          <cell r="L9198">
            <v>11800</v>
          </cell>
          <cell r="M9198">
            <v>0</v>
          </cell>
          <cell r="N9198">
            <v>0</v>
          </cell>
          <cell r="O9198">
            <v>11800</v>
          </cell>
          <cell r="P9198">
            <v>0</v>
          </cell>
        </row>
        <row r="9199">
          <cell r="A9199" t="str">
            <v>0012673951</v>
          </cell>
          <cell r="B9199">
            <v>12673</v>
          </cell>
          <cell r="C9199">
            <v>126730</v>
          </cell>
          <cell r="D9199" t="str">
            <v>F4C</v>
          </cell>
          <cell r="E9199">
            <v>951</v>
          </cell>
          <cell r="F9199">
            <v>1</v>
          </cell>
          <cell r="G9199">
            <v>1</v>
          </cell>
          <cell r="H9199" t="str">
            <v>/  /</v>
          </cell>
          <cell r="I9199">
            <v>0</v>
          </cell>
          <cell r="J9199">
            <v>0</v>
          </cell>
          <cell r="K9199">
            <v>653</v>
          </cell>
          <cell r="L9199">
            <v>653</v>
          </cell>
          <cell r="M9199">
            <v>0</v>
          </cell>
          <cell r="N9199">
            <v>0</v>
          </cell>
          <cell r="O9199">
            <v>653</v>
          </cell>
          <cell r="P9199">
            <v>0</v>
          </cell>
        </row>
        <row r="9200">
          <cell r="A9200" t="str">
            <v>0012674101</v>
          </cell>
          <cell r="B9200">
            <v>12674</v>
          </cell>
          <cell r="C9200">
            <v>126740</v>
          </cell>
          <cell r="D9200">
            <v>749</v>
          </cell>
          <cell r="E9200">
            <v>101</v>
          </cell>
          <cell r="F9200">
            <v>1</v>
          </cell>
          <cell r="G9200">
            <v>1</v>
          </cell>
          <cell r="H9200">
            <v>39086</v>
          </cell>
          <cell r="I9200">
            <v>15200</v>
          </cell>
          <cell r="J9200">
            <v>0</v>
          </cell>
          <cell r="K9200">
            <v>15200</v>
          </cell>
          <cell r="L9200">
            <v>15200</v>
          </cell>
          <cell r="M9200">
            <v>0</v>
          </cell>
          <cell r="N9200">
            <v>0</v>
          </cell>
          <cell r="O9200">
            <v>15200</v>
          </cell>
          <cell r="P9200">
            <v>0</v>
          </cell>
        </row>
        <row r="9201">
          <cell r="A9201" t="str">
            <v>0012674104</v>
          </cell>
          <cell r="B9201">
            <v>12674</v>
          </cell>
          <cell r="C9201">
            <v>126740</v>
          </cell>
          <cell r="D9201">
            <v>749</v>
          </cell>
          <cell r="E9201">
            <v>104</v>
          </cell>
          <cell r="F9201">
            <v>1</v>
          </cell>
          <cell r="G9201">
            <v>1</v>
          </cell>
          <cell r="H9201">
            <v>39086</v>
          </cell>
          <cell r="I9201">
            <v>3150</v>
          </cell>
          <cell r="J9201">
            <v>0</v>
          </cell>
          <cell r="K9201">
            <v>3150</v>
          </cell>
          <cell r="L9201">
            <v>3150</v>
          </cell>
          <cell r="M9201">
            <v>0</v>
          </cell>
          <cell r="N9201">
            <v>0</v>
          </cell>
          <cell r="O9201">
            <v>3150</v>
          </cell>
          <cell r="P9201">
            <v>0</v>
          </cell>
        </row>
        <row r="9202">
          <cell r="A9202" t="str">
            <v>0012674106</v>
          </cell>
          <cell r="B9202">
            <v>12674</v>
          </cell>
          <cell r="C9202">
            <v>126740</v>
          </cell>
          <cell r="D9202">
            <v>749</v>
          </cell>
          <cell r="E9202">
            <v>106</v>
          </cell>
          <cell r="F9202">
            <v>1</v>
          </cell>
          <cell r="G9202">
            <v>1</v>
          </cell>
          <cell r="H9202" t="str">
            <v>15/11/99</v>
          </cell>
          <cell r="I9202">
            <v>150</v>
          </cell>
          <cell r="J9202">
            <v>0</v>
          </cell>
          <cell r="K9202">
            <v>150</v>
          </cell>
          <cell r="L9202">
            <v>150</v>
          </cell>
          <cell r="M9202">
            <v>0</v>
          </cell>
          <cell r="N9202">
            <v>0</v>
          </cell>
          <cell r="O9202">
            <v>150</v>
          </cell>
          <cell r="P9202">
            <v>0</v>
          </cell>
        </row>
        <row r="9203">
          <cell r="A9203" t="str">
            <v>0012674301</v>
          </cell>
          <cell r="B9203">
            <v>12674</v>
          </cell>
          <cell r="C9203">
            <v>126740</v>
          </cell>
          <cell r="D9203">
            <v>749</v>
          </cell>
          <cell r="E9203">
            <v>301</v>
          </cell>
          <cell r="F9203">
            <v>1</v>
          </cell>
          <cell r="G9203">
            <v>1</v>
          </cell>
          <cell r="H9203" t="str">
            <v>/  /</v>
          </cell>
          <cell r="I9203">
            <v>0</v>
          </cell>
          <cell r="J9203">
            <v>0</v>
          </cell>
          <cell r="K9203">
            <v>18500</v>
          </cell>
          <cell r="L9203">
            <v>18500</v>
          </cell>
          <cell r="M9203">
            <v>0</v>
          </cell>
          <cell r="N9203">
            <v>0</v>
          </cell>
          <cell r="O9203">
            <v>18500</v>
          </cell>
          <cell r="P9203">
            <v>0</v>
          </cell>
        </row>
        <row r="9204">
          <cell r="A9204" t="str">
            <v>0012674511</v>
          </cell>
          <cell r="B9204">
            <v>12674</v>
          </cell>
          <cell r="C9204">
            <v>126740</v>
          </cell>
          <cell r="D9204">
            <v>749</v>
          </cell>
          <cell r="E9204">
            <v>511</v>
          </cell>
          <cell r="F9204">
            <v>1</v>
          </cell>
          <cell r="G9204">
            <v>1</v>
          </cell>
          <cell r="H9204" t="str">
            <v>31/03/01</v>
          </cell>
          <cell r="I9204">
            <v>0</v>
          </cell>
          <cell r="J9204">
            <v>0</v>
          </cell>
          <cell r="K9204">
            <v>900</v>
          </cell>
          <cell r="L9204">
            <v>900</v>
          </cell>
          <cell r="M9204">
            <v>0</v>
          </cell>
          <cell r="N9204">
            <v>900</v>
          </cell>
          <cell r="O9204">
            <v>900</v>
          </cell>
          <cell r="P9204">
            <v>0</v>
          </cell>
        </row>
        <row r="9205">
          <cell r="A9205" t="str">
            <v>0012674523</v>
          </cell>
          <cell r="B9205">
            <v>12674</v>
          </cell>
          <cell r="C9205">
            <v>126740</v>
          </cell>
          <cell r="D9205">
            <v>749</v>
          </cell>
          <cell r="E9205">
            <v>523</v>
          </cell>
          <cell r="F9205">
            <v>1</v>
          </cell>
          <cell r="G9205">
            <v>1</v>
          </cell>
          <cell r="H9205">
            <v>34705</v>
          </cell>
          <cell r="I9205">
            <v>1</v>
          </cell>
          <cell r="J9205">
            <v>0</v>
          </cell>
          <cell r="K9205">
            <v>1</v>
          </cell>
          <cell r="L9205">
            <v>1</v>
          </cell>
          <cell r="M9205">
            <v>0</v>
          </cell>
          <cell r="N9205">
            <v>0</v>
          </cell>
          <cell r="O9205">
            <v>1</v>
          </cell>
          <cell r="P9205">
            <v>0</v>
          </cell>
        </row>
        <row r="9206">
          <cell r="A9206" t="str">
            <v>0012674531</v>
          </cell>
          <cell r="B9206">
            <v>12674</v>
          </cell>
          <cell r="C9206">
            <v>126740</v>
          </cell>
          <cell r="D9206">
            <v>749</v>
          </cell>
          <cell r="E9206">
            <v>531</v>
          </cell>
          <cell r="F9206">
            <v>1</v>
          </cell>
          <cell r="G9206">
            <v>1</v>
          </cell>
          <cell r="H9206">
            <v>34706</v>
          </cell>
          <cell r="I9206">
            <v>3</v>
          </cell>
          <cell r="J9206">
            <v>0</v>
          </cell>
          <cell r="K9206">
            <v>3</v>
          </cell>
          <cell r="L9206">
            <v>3</v>
          </cell>
          <cell r="M9206">
            <v>0</v>
          </cell>
          <cell r="N9206">
            <v>0</v>
          </cell>
          <cell r="O9206">
            <v>3</v>
          </cell>
          <cell r="P9206">
            <v>0</v>
          </cell>
        </row>
        <row r="9207">
          <cell r="A9207" t="str">
            <v>0012674555</v>
          </cell>
          <cell r="B9207">
            <v>12674</v>
          </cell>
          <cell r="C9207">
            <v>126740</v>
          </cell>
          <cell r="D9207">
            <v>749</v>
          </cell>
          <cell r="E9207">
            <v>555</v>
          </cell>
          <cell r="F9207">
            <v>1</v>
          </cell>
          <cell r="G9207">
            <v>1</v>
          </cell>
          <cell r="H9207" t="str">
            <v>/  /</v>
          </cell>
          <cell r="I9207">
            <v>0</v>
          </cell>
          <cell r="J9207">
            <v>0</v>
          </cell>
          <cell r="K9207">
            <v>1850</v>
          </cell>
          <cell r="L9207">
            <v>1850</v>
          </cell>
          <cell r="M9207">
            <v>0</v>
          </cell>
          <cell r="N9207">
            <v>0</v>
          </cell>
          <cell r="O9207">
            <v>1850</v>
          </cell>
          <cell r="P9207">
            <v>0</v>
          </cell>
        </row>
        <row r="9208">
          <cell r="A9208" t="str">
            <v>0012674601</v>
          </cell>
          <cell r="B9208">
            <v>12674</v>
          </cell>
          <cell r="C9208">
            <v>126740</v>
          </cell>
          <cell r="D9208">
            <v>749</v>
          </cell>
          <cell r="E9208">
            <v>601</v>
          </cell>
          <cell r="F9208">
            <v>1</v>
          </cell>
          <cell r="G9208">
            <v>1</v>
          </cell>
          <cell r="H9208" t="str">
            <v>/  /</v>
          </cell>
          <cell r="I9208">
            <v>0</v>
          </cell>
          <cell r="J9208">
            <v>0</v>
          </cell>
          <cell r="K9208">
            <v>15746</v>
          </cell>
          <cell r="L9208">
            <v>15746</v>
          </cell>
          <cell r="M9208">
            <v>0</v>
          </cell>
          <cell r="N9208">
            <v>0</v>
          </cell>
          <cell r="O9208">
            <v>15746</v>
          </cell>
          <cell r="P9208">
            <v>0</v>
          </cell>
        </row>
        <row r="9209">
          <cell r="A9209" t="str">
            <v>0012674701</v>
          </cell>
          <cell r="B9209">
            <v>12674</v>
          </cell>
          <cell r="C9209">
            <v>126740</v>
          </cell>
          <cell r="D9209">
            <v>749</v>
          </cell>
          <cell r="E9209">
            <v>701</v>
          </cell>
          <cell r="F9209">
            <v>1</v>
          </cell>
          <cell r="G9209">
            <v>1</v>
          </cell>
          <cell r="H9209" t="str">
            <v>/  /</v>
          </cell>
          <cell r="I9209">
            <v>0</v>
          </cell>
          <cell r="J9209">
            <v>0</v>
          </cell>
          <cell r="K9209">
            <v>15746</v>
          </cell>
          <cell r="L9209">
            <v>15746</v>
          </cell>
          <cell r="M9209">
            <v>0</v>
          </cell>
          <cell r="N9209">
            <v>0</v>
          </cell>
          <cell r="O9209">
            <v>15746</v>
          </cell>
          <cell r="P9209">
            <v>0</v>
          </cell>
        </row>
        <row r="9210">
          <cell r="A9210" t="str">
            <v>0012674910</v>
          </cell>
          <cell r="B9210">
            <v>12674</v>
          </cell>
          <cell r="C9210">
            <v>126740</v>
          </cell>
          <cell r="D9210">
            <v>749</v>
          </cell>
          <cell r="E9210">
            <v>910</v>
          </cell>
          <cell r="F9210">
            <v>1</v>
          </cell>
          <cell r="G9210">
            <v>1</v>
          </cell>
          <cell r="H9210" t="str">
            <v>/  /</v>
          </cell>
          <cell r="I9210">
            <v>0</v>
          </cell>
          <cell r="J9210">
            <v>0</v>
          </cell>
          <cell r="K9210">
            <v>18500</v>
          </cell>
          <cell r="L9210">
            <v>18500</v>
          </cell>
          <cell r="M9210">
            <v>0</v>
          </cell>
          <cell r="N9210">
            <v>0</v>
          </cell>
          <cell r="O9210">
            <v>18500</v>
          </cell>
          <cell r="P9210">
            <v>0</v>
          </cell>
        </row>
        <row r="9211">
          <cell r="A9211" t="str">
            <v>0012674951</v>
          </cell>
          <cell r="B9211">
            <v>12674</v>
          </cell>
          <cell r="C9211">
            <v>126740</v>
          </cell>
          <cell r="D9211">
            <v>749</v>
          </cell>
          <cell r="E9211">
            <v>951</v>
          </cell>
          <cell r="F9211">
            <v>1</v>
          </cell>
          <cell r="G9211">
            <v>1</v>
          </cell>
          <cell r="H9211" t="str">
            <v>31/12/01</v>
          </cell>
          <cell r="I9211">
            <v>0</v>
          </cell>
          <cell r="J9211">
            <v>0</v>
          </cell>
          <cell r="K9211">
            <v>653</v>
          </cell>
          <cell r="L9211">
            <v>653</v>
          </cell>
          <cell r="M9211">
            <v>0</v>
          </cell>
          <cell r="N9211">
            <v>0</v>
          </cell>
          <cell r="O9211">
            <v>653</v>
          </cell>
          <cell r="P9211">
            <v>0</v>
          </cell>
        </row>
        <row r="9212">
          <cell r="A9212" t="str">
            <v>0012677101</v>
          </cell>
          <cell r="B9212">
            <v>12677</v>
          </cell>
          <cell r="C9212">
            <v>126770</v>
          </cell>
          <cell r="D9212">
            <v>844</v>
          </cell>
          <cell r="E9212">
            <v>101</v>
          </cell>
          <cell r="F9212">
            <v>1</v>
          </cell>
          <cell r="G9212">
            <v>1</v>
          </cell>
          <cell r="H9212">
            <v>39089</v>
          </cell>
          <cell r="I9212">
            <v>8670</v>
          </cell>
          <cell r="J9212">
            <v>0</v>
          </cell>
          <cell r="K9212">
            <v>8670</v>
          </cell>
          <cell r="L9212">
            <v>8670</v>
          </cell>
          <cell r="M9212">
            <v>0</v>
          </cell>
          <cell r="N9212">
            <v>0</v>
          </cell>
          <cell r="O9212">
            <v>8670</v>
          </cell>
          <cell r="P9212">
            <v>0</v>
          </cell>
        </row>
        <row r="9213">
          <cell r="A9213" t="str">
            <v>0012677106</v>
          </cell>
          <cell r="B9213">
            <v>12677</v>
          </cell>
          <cell r="C9213">
            <v>126770</v>
          </cell>
          <cell r="D9213">
            <v>844</v>
          </cell>
          <cell r="E9213">
            <v>106</v>
          </cell>
          <cell r="F9213">
            <v>1</v>
          </cell>
          <cell r="G9213">
            <v>1</v>
          </cell>
          <cell r="H9213">
            <v>35435</v>
          </cell>
          <cell r="I9213">
            <v>150</v>
          </cell>
          <cell r="J9213">
            <v>0</v>
          </cell>
          <cell r="K9213">
            <v>150</v>
          </cell>
          <cell r="L9213">
            <v>150</v>
          </cell>
          <cell r="M9213">
            <v>0</v>
          </cell>
          <cell r="N9213">
            <v>0</v>
          </cell>
          <cell r="O9213">
            <v>150</v>
          </cell>
          <cell r="P9213">
            <v>0</v>
          </cell>
        </row>
        <row r="9214">
          <cell r="A9214" t="str">
            <v>0012677301</v>
          </cell>
          <cell r="B9214">
            <v>12677</v>
          </cell>
          <cell r="C9214">
            <v>126770</v>
          </cell>
          <cell r="D9214">
            <v>844</v>
          </cell>
          <cell r="E9214">
            <v>301</v>
          </cell>
          <cell r="F9214">
            <v>1</v>
          </cell>
          <cell r="G9214">
            <v>1</v>
          </cell>
          <cell r="H9214" t="str">
            <v>/  /</v>
          </cell>
          <cell r="I9214">
            <v>0</v>
          </cell>
          <cell r="J9214">
            <v>0</v>
          </cell>
          <cell r="K9214">
            <v>8820</v>
          </cell>
          <cell r="L9214">
            <v>8820</v>
          </cell>
          <cell r="M9214">
            <v>0</v>
          </cell>
          <cell r="N9214">
            <v>0</v>
          </cell>
          <cell r="O9214">
            <v>8820</v>
          </cell>
          <cell r="P9214">
            <v>0</v>
          </cell>
        </row>
        <row r="9215">
          <cell r="A9215" t="str">
            <v>0012677511</v>
          </cell>
          <cell r="B9215">
            <v>12677</v>
          </cell>
          <cell r="C9215">
            <v>126770</v>
          </cell>
          <cell r="D9215">
            <v>844</v>
          </cell>
          <cell r="E9215">
            <v>511</v>
          </cell>
          <cell r="F9215">
            <v>1</v>
          </cell>
          <cell r="G9215">
            <v>1</v>
          </cell>
          <cell r="H9215" t="str">
            <v>/  /</v>
          </cell>
          <cell r="I9215">
            <v>0</v>
          </cell>
          <cell r="J9215">
            <v>0</v>
          </cell>
          <cell r="K9215">
            <v>900</v>
          </cell>
          <cell r="L9215">
            <v>900</v>
          </cell>
          <cell r="M9215">
            <v>0</v>
          </cell>
          <cell r="N9215">
            <v>900</v>
          </cell>
          <cell r="O9215">
            <v>900</v>
          </cell>
          <cell r="P9215">
            <v>0</v>
          </cell>
        </row>
        <row r="9216">
          <cell r="A9216" t="str">
            <v>0012677531</v>
          </cell>
          <cell r="B9216">
            <v>12677</v>
          </cell>
          <cell r="C9216">
            <v>126770</v>
          </cell>
          <cell r="D9216">
            <v>844</v>
          </cell>
          <cell r="E9216">
            <v>531</v>
          </cell>
          <cell r="F9216">
            <v>1</v>
          </cell>
          <cell r="G9216">
            <v>1</v>
          </cell>
          <cell r="H9216">
            <v>33243</v>
          </cell>
          <cell r="I9216">
            <v>2</v>
          </cell>
          <cell r="J9216">
            <v>0</v>
          </cell>
          <cell r="K9216">
            <v>2</v>
          </cell>
          <cell r="L9216">
            <v>2</v>
          </cell>
          <cell r="M9216">
            <v>0</v>
          </cell>
          <cell r="N9216">
            <v>0</v>
          </cell>
          <cell r="O9216">
            <v>2</v>
          </cell>
          <cell r="P9216">
            <v>0</v>
          </cell>
        </row>
        <row r="9217">
          <cell r="A9217" t="str">
            <v>0012677555</v>
          </cell>
          <cell r="B9217">
            <v>12677</v>
          </cell>
          <cell r="C9217">
            <v>126770</v>
          </cell>
          <cell r="D9217">
            <v>844</v>
          </cell>
          <cell r="E9217">
            <v>555</v>
          </cell>
          <cell r="F9217">
            <v>1</v>
          </cell>
          <cell r="G9217">
            <v>1</v>
          </cell>
          <cell r="H9217" t="str">
            <v>/  /</v>
          </cell>
          <cell r="I9217">
            <v>0</v>
          </cell>
          <cell r="J9217">
            <v>0</v>
          </cell>
          <cell r="K9217">
            <v>867</v>
          </cell>
          <cell r="L9217">
            <v>867</v>
          </cell>
          <cell r="M9217">
            <v>0</v>
          </cell>
          <cell r="N9217">
            <v>0</v>
          </cell>
          <cell r="O9217">
            <v>867</v>
          </cell>
          <cell r="P9217">
            <v>0</v>
          </cell>
        </row>
        <row r="9218">
          <cell r="A9218" t="str">
            <v>0012677601</v>
          </cell>
          <cell r="B9218">
            <v>12677</v>
          </cell>
          <cell r="C9218">
            <v>126770</v>
          </cell>
          <cell r="D9218">
            <v>844</v>
          </cell>
          <cell r="E9218">
            <v>601</v>
          </cell>
          <cell r="F9218">
            <v>1</v>
          </cell>
          <cell r="G9218">
            <v>1</v>
          </cell>
          <cell r="H9218" t="str">
            <v>/  /</v>
          </cell>
          <cell r="I9218">
            <v>0</v>
          </cell>
          <cell r="J9218">
            <v>0</v>
          </cell>
          <cell r="K9218">
            <v>7051</v>
          </cell>
          <cell r="L9218">
            <v>7051</v>
          </cell>
          <cell r="M9218">
            <v>0</v>
          </cell>
          <cell r="N9218">
            <v>0</v>
          </cell>
          <cell r="O9218">
            <v>7051</v>
          </cell>
          <cell r="P9218">
            <v>0</v>
          </cell>
        </row>
        <row r="9219">
          <cell r="A9219" t="str">
            <v>0012677701</v>
          </cell>
          <cell r="B9219">
            <v>12677</v>
          </cell>
          <cell r="C9219">
            <v>126770</v>
          </cell>
          <cell r="D9219">
            <v>844</v>
          </cell>
          <cell r="E9219">
            <v>701</v>
          </cell>
          <cell r="F9219">
            <v>1</v>
          </cell>
          <cell r="G9219">
            <v>1</v>
          </cell>
          <cell r="H9219" t="str">
            <v>/  /</v>
          </cell>
          <cell r="I9219">
            <v>0</v>
          </cell>
          <cell r="J9219">
            <v>0</v>
          </cell>
          <cell r="K9219">
            <v>7051</v>
          </cell>
          <cell r="L9219">
            <v>7051</v>
          </cell>
          <cell r="M9219">
            <v>0</v>
          </cell>
          <cell r="N9219">
            <v>0</v>
          </cell>
          <cell r="O9219">
            <v>7051</v>
          </cell>
          <cell r="P9219">
            <v>0</v>
          </cell>
        </row>
        <row r="9220">
          <cell r="A9220" t="str">
            <v>0012677910</v>
          </cell>
          <cell r="B9220">
            <v>12677</v>
          </cell>
          <cell r="C9220">
            <v>126770</v>
          </cell>
          <cell r="D9220">
            <v>844</v>
          </cell>
          <cell r="E9220">
            <v>910</v>
          </cell>
          <cell r="F9220">
            <v>1</v>
          </cell>
          <cell r="G9220">
            <v>1</v>
          </cell>
          <cell r="H9220" t="str">
            <v>/  /</v>
          </cell>
          <cell r="I9220">
            <v>0</v>
          </cell>
          <cell r="J9220">
            <v>0</v>
          </cell>
          <cell r="K9220">
            <v>8820</v>
          </cell>
          <cell r="L9220">
            <v>8820</v>
          </cell>
          <cell r="M9220">
            <v>0</v>
          </cell>
          <cell r="N9220">
            <v>0</v>
          </cell>
          <cell r="O9220">
            <v>8820</v>
          </cell>
          <cell r="P9220">
            <v>0</v>
          </cell>
        </row>
        <row r="9221">
          <cell r="A9221" t="str">
            <v>0012677951</v>
          </cell>
          <cell r="B9221">
            <v>12677</v>
          </cell>
          <cell r="C9221">
            <v>126770</v>
          </cell>
          <cell r="D9221">
            <v>844</v>
          </cell>
          <cell r="E9221">
            <v>951</v>
          </cell>
          <cell r="F9221">
            <v>1</v>
          </cell>
          <cell r="G9221">
            <v>1</v>
          </cell>
          <cell r="H9221" t="str">
            <v>31/12/01</v>
          </cell>
          <cell r="I9221">
            <v>0</v>
          </cell>
          <cell r="J9221">
            <v>0</v>
          </cell>
          <cell r="K9221">
            <v>653</v>
          </cell>
          <cell r="L9221">
            <v>653</v>
          </cell>
          <cell r="M9221">
            <v>0</v>
          </cell>
          <cell r="N9221">
            <v>0</v>
          </cell>
          <cell r="O9221">
            <v>653</v>
          </cell>
          <cell r="P9221">
            <v>0</v>
          </cell>
        </row>
        <row r="9222">
          <cell r="A9222" t="str">
            <v>0012682101</v>
          </cell>
          <cell r="B9222">
            <v>12682</v>
          </cell>
          <cell r="C9222">
            <v>126820</v>
          </cell>
          <cell r="D9222">
            <v>849</v>
          </cell>
          <cell r="E9222">
            <v>101</v>
          </cell>
          <cell r="F9222">
            <v>1</v>
          </cell>
          <cell r="G9222">
            <v>1</v>
          </cell>
          <cell r="H9222">
            <v>39089</v>
          </cell>
          <cell r="I9222">
            <v>5800</v>
          </cell>
          <cell r="J9222">
            <v>0</v>
          </cell>
          <cell r="K9222">
            <v>5800</v>
          </cell>
          <cell r="L9222">
            <v>5800</v>
          </cell>
          <cell r="M9222">
            <v>0</v>
          </cell>
          <cell r="N9222">
            <v>0</v>
          </cell>
          <cell r="O9222">
            <v>5800</v>
          </cell>
          <cell r="P9222">
            <v>0</v>
          </cell>
        </row>
        <row r="9223">
          <cell r="A9223" t="str">
            <v>0012682106</v>
          </cell>
          <cell r="B9223">
            <v>12682</v>
          </cell>
          <cell r="C9223">
            <v>126820</v>
          </cell>
          <cell r="D9223">
            <v>849</v>
          </cell>
          <cell r="E9223">
            <v>106</v>
          </cell>
          <cell r="F9223">
            <v>1</v>
          </cell>
          <cell r="G9223">
            <v>1</v>
          </cell>
          <cell r="H9223">
            <v>39090</v>
          </cell>
          <cell r="I9223">
            <v>150</v>
          </cell>
          <cell r="J9223">
            <v>0</v>
          </cell>
          <cell r="K9223">
            <v>150</v>
          </cell>
          <cell r="L9223">
            <v>150</v>
          </cell>
          <cell r="M9223">
            <v>0</v>
          </cell>
          <cell r="N9223">
            <v>0</v>
          </cell>
          <cell r="O9223">
            <v>150</v>
          </cell>
          <cell r="P9223">
            <v>0</v>
          </cell>
        </row>
        <row r="9224">
          <cell r="A9224" t="str">
            <v>0012682301</v>
          </cell>
          <cell r="B9224">
            <v>12682</v>
          </cell>
          <cell r="C9224">
            <v>126820</v>
          </cell>
          <cell r="D9224">
            <v>849</v>
          </cell>
          <cell r="E9224">
            <v>301</v>
          </cell>
          <cell r="F9224">
            <v>1</v>
          </cell>
          <cell r="G9224">
            <v>1</v>
          </cell>
          <cell r="H9224" t="str">
            <v>/  /</v>
          </cell>
          <cell r="I9224">
            <v>0</v>
          </cell>
          <cell r="J9224">
            <v>0</v>
          </cell>
          <cell r="K9224">
            <v>5950</v>
          </cell>
          <cell r="L9224">
            <v>5950</v>
          </cell>
          <cell r="M9224">
            <v>0</v>
          </cell>
          <cell r="N9224">
            <v>0</v>
          </cell>
          <cell r="O9224">
            <v>5950</v>
          </cell>
          <cell r="P9224">
            <v>0</v>
          </cell>
        </row>
        <row r="9225">
          <cell r="A9225" t="str">
            <v>0012682511</v>
          </cell>
          <cell r="B9225">
            <v>12682</v>
          </cell>
          <cell r="C9225">
            <v>126820</v>
          </cell>
          <cell r="D9225">
            <v>849</v>
          </cell>
          <cell r="E9225">
            <v>511</v>
          </cell>
          <cell r="F9225">
            <v>1</v>
          </cell>
          <cell r="G9225">
            <v>1</v>
          </cell>
          <cell r="H9225" t="str">
            <v>/  /</v>
          </cell>
          <cell r="I9225">
            <v>0</v>
          </cell>
          <cell r="J9225">
            <v>0</v>
          </cell>
          <cell r="K9225">
            <v>900</v>
          </cell>
          <cell r="L9225">
            <v>900</v>
          </cell>
          <cell r="M9225">
            <v>0</v>
          </cell>
          <cell r="N9225">
            <v>900</v>
          </cell>
          <cell r="O9225">
            <v>900</v>
          </cell>
          <cell r="P9225">
            <v>0</v>
          </cell>
        </row>
        <row r="9226">
          <cell r="A9226" t="str">
            <v>0012682523</v>
          </cell>
          <cell r="B9226">
            <v>12682</v>
          </cell>
          <cell r="C9226">
            <v>126820</v>
          </cell>
          <cell r="D9226">
            <v>849</v>
          </cell>
          <cell r="E9226">
            <v>523</v>
          </cell>
          <cell r="F9226">
            <v>1</v>
          </cell>
          <cell r="G9226">
            <v>1</v>
          </cell>
          <cell r="H9226">
            <v>35441</v>
          </cell>
          <cell r="I9226">
            <v>1</v>
          </cell>
          <cell r="J9226">
            <v>0</v>
          </cell>
          <cell r="K9226">
            <v>1</v>
          </cell>
          <cell r="L9226">
            <v>1</v>
          </cell>
          <cell r="M9226">
            <v>0</v>
          </cell>
          <cell r="N9226">
            <v>0</v>
          </cell>
          <cell r="O9226">
            <v>1</v>
          </cell>
          <cell r="P9226">
            <v>0</v>
          </cell>
        </row>
        <row r="9227">
          <cell r="A9227" t="str">
            <v>0012682601</v>
          </cell>
          <cell r="B9227">
            <v>12682</v>
          </cell>
          <cell r="C9227">
            <v>126820</v>
          </cell>
          <cell r="D9227">
            <v>849</v>
          </cell>
          <cell r="E9227">
            <v>601</v>
          </cell>
          <cell r="F9227">
            <v>1</v>
          </cell>
          <cell r="G9227">
            <v>1</v>
          </cell>
          <cell r="H9227" t="str">
            <v>/  /</v>
          </cell>
          <cell r="I9227">
            <v>0</v>
          </cell>
          <cell r="J9227">
            <v>0</v>
          </cell>
          <cell r="K9227">
            <v>5049</v>
          </cell>
          <cell r="L9227">
            <v>5049</v>
          </cell>
          <cell r="M9227">
            <v>0</v>
          </cell>
          <cell r="N9227">
            <v>0</v>
          </cell>
          <cell r="O9227">
            <v>5049</v>
          </cell>
          <cell r="P9227">
            <v>0</v>
          </cell>
        </row>
        <row r="9228">
          <cell r="A9228" t="str">
            <v>0012682701</v>
          </cell>
          <cell r="B9228">
            <v>12682</v>
          </cell>
          <cell r="C9228">
            <v>126820</v>
          </cell>
          <cell r="D9228">
            <v>849</v>
          </cell>
          <cell r="E9228">
            <v>701</v>
          </cell>
          <cell r="F9228">
            <v>1</v>
          </cell>
          <cell r="G9228">
            <v>1</v>
          </cell>
          <cell r="H9228" t="str">
            <v>/  /</v>
          </cell>
          <cell r="I9228">
            <v>0</v>
          </cell>
          <cell r="J9228">
            <v>0</v>
          </cell>
          <cell r="K9228">
            <v>5049</v>
          </cell>
          <cell r="L9228">
            <v>5049</v>
          </cell>
          <cell r="M9228">
            <v>0</v>
          </cell>
          <cell r="N9228">
            <v>0</v>
          </cell>
          <cell r="O9228">
            <v>5049</v>
          </cell>
          <cell r="P9228">
            <v>0</v>
          </cell>
        </row>
        <row r="9229">
          <cell r="A9229" t="str">
            <v>0012682910</v>
          </cell>
          <cell r="B9229">
            <v>12682</v>
          </cell>
          <cell r="C9229">
            <v>126820</v>
          </cell>
          <cell r="D9229">
            <v>849</v>
          </cell>
          <cell r="E9229">
            <v>910</v>
          </cell>
          <cell r="F9229">
            <v>1</v>
          </cell>
          <cell r="G9229">
            <v>1</v>
          </cell>
          <cell r="H9229" t="str">
            <v>/  /</v>
          </cell>
          <cell r="I9229">
            <v>0</v>
          </cell>
          <cell r="J9229">
            <v>0</v>
          </cell>
          <cell r="K9229">
            <v>5950</v>
          </cell>
          <cell r="L9229">
            <v>5950</v>
          </cell>
          <cell r="M9229">
            <v>0</v>
          </cell>
          <cell r="N9229">
            <v>0</v>
          </cell>
          <cell r="O9229">
            <v>5950</v>
          </cell>
          <cell r="P9229">
            <v>0</v>
          </cell>
        </row>
        <row r="9230">
          <cell r="A9230" t="str">
            <v>0012682951</v>
          </cell>
          <cell r="B9230">
            <v>12682</v>
          </cell>
          <cell r="C9230">
            <v>126820</v>
          </cell>
          <cell r="D9230">
            <v>849</v>
          </cell>
          <cell r="E9230">
            <v>951</v>
          </cell>
          <cell r="F9230">
            <v>1</v>
          </cell>
          <cell r="G9230">
            <v>1</v>
          </cell>
          <cell r="H9230" t="str">
            <v>/  /</v>
          </cell>
          <cell r="I9230">
            <v>0</v>
          </cell>
          <cell r="J9230">
            <v>0</v>
          </cell>
          <cell r="K9230">
            <v>653</v>
          </cell>
          <cell r="L9230">
            <v>653</v>
          </cell>
          <cell r="M9230">
            <v>0</v>
          </cell>
          <cell r="N9230">
            <v>0</v>
          </cell>
          <cell r="O9230">
            <v>653</v>
          </cell>
          <cell r="P9230">
            <v>0</v>
          </cell>
        </row>
        <row r="9231">
          <cell r="A9231" t="str">
            <v>0012689101</v>
          </cell>
          <cell r="B9231">
            <v>12689</v>
          </cell>
          <cell r="C9231">
            <v>126890</v>
          </cell>
          <cell r="D9231" t="str">
            <v>X1G</v>
          </cell>
          <cell r="E9231">
            <v>101</v>
          </cell>
          <cell r="F9231">
            <v>1</v>
          </cell>
          <cell r="G9231">
            <v>1</v>
          </cell>
          <cell r="H9231">
            <v>39089</v>
          </cell>
          <cell r="I9231">
            <v>7878</v>
          </cell>
          <cell r="J9231">
            <v>0</v>
          </cell>
          <cell r="K9231">
            <v>7878</v>
          </cell>
          <cell r="L9231">
            <v>7878</v>
          </cell>
          <cell r="M9231">
            <v>0</v>
          </cell>
          <cell r="N9231">
            <v>0</v>
          </cell>
          <cell r="O9231">
            <v>7878</v>
          </cell>
          <cell r="P9231">
            <v>0</v>
          </cell>
        </row>
        <row r="9232">
          <cell r="A9232" t="str">
            <v>0012689103</v>
          </cell>
          <cell r="B9232">
            <v>12689</v>
          </cell>
          <cell r="C9232">
            <v>126890</v>
          </cell>
          <cell r="D9232" t="str">
            <v>X1G</v>
          </cell>
          <cell r="E9232">
            <v>103</v>
          </cell>
          <cell r="F9232">
            <v>1</v>
          </cell>
          <cell r="G9232">
            <v>1</v>
          </cell>
          <cell r="H9232" t="str">
            <v>15/04/04</v>
          </cell>
          <cell r="I9232">
            <v>800</v>
          </cell>
          <cell r="J9232">
            <v>0</v>
          </cell>
          <cell r="K9232">
            <v>800</v>
          </cell>
          <cell r="L9232">
            <v>800</v>
          </cell>
          <cell r="M9232">
            <v>0</v>
          </cell>
          <cell r="N9232">
            <v>0</v>
          </cell>
          <cell r="O9232">
            <v>800</v>
          </cell>
          <cell r="P9232">
            <v>0</v>
          </cell>
        </row>
        <row r="9233">
          <cell r="A9233" t="str">
            <v>0012689106</v>
          </cell>
          <cell r="B9233">
            <v>12689</v>
          </cell>
          <cell r="C9233">
            <v>126890</v>
          </cell>
          <cell r="D9233" t="str">
            <v>X1G</v>
          </cell>
          <cell r="E9233">
            <v>106</v>
          </cell>
          <cell r="F9233">
            <v>1</v>
          </cell>
          <cell r="G9233">
            <v>1</v>
          </cell>
          <cell r="H9233" t="str">
            <v>15/04/04</v>
          </cell>
          <cell r="I9233">
            <v>150</v>
          </cell>
          <cell r="J9233">
            <v>0</v>
          </cell>
          <cell r="K9233">
            <v>150</v>
          </cell>
          <cell r="L9233">
            <v>150</v>
          </cell>
          <cell r="M9233">
            <v>0</v>
          </cell>
          <cell r="N9233">
            <v>0</v>
          </cell>
          <cell r="O9233">
            <v>150</v>
          </cell>
          <cell r="P9233">
            <v>0</v>
          </cell>
        </row>
        <row r="9234">
          <cell r="A9234" t="str">
            <v>0012689301</v>
          </cell>
          <cell r="B9234">
            <v>12689</v>
          </cell>
          <cell r="C9234">
            <v>126890</v>
          </cell>
          <cell r="D9234" t="str">
            <v>X1G</v>
          </cell>
          <cell r="E9234">
            <v>301</v>
          </cell>
          <cell r="F9234">
            <v>1</v>
          </cell>
          <cell r="G9234">
            <v>1</v>
          </cell>
          <cell r="H9234" t="str">
            <v>/  /</v>
          </cell>
          <cell r="I9234">
            <v>0</v>
          </cell>
          <cell r="J9234">
            <v>0</v>
          </cell>
          <cell r="K9234">
            <v>8828</v>
          </cell>
          <cell r="L9234">
            <v>8828</v>
          </cell>
          <cell r="M9234">
            <v>0</v>
          </cell>
          <cell r="N9234">
            <v>0</v>
          </cell>
          <cell r="O9234">
            <v>8828</v>
          </cell>
          <cell r="P9234">
            <v>0</v>
          </cell>
        </row>
        <row r="9235">
          <cell r="A9235" t="str">
            <v>0012689511</v>
          </cell>
          <cell r="B9235">
            <v>12689</v>
          </cell>
          <cell r="C9235">
            <v>126890</v>
          </cell>
          <cell r="D9235" t="str">
            <v>X1G</v>
          </cell>
          <cell r="E9235">
            <v>511</v>
          </cell>
          <cell r="F9235">
            <v>1</v>
          </cell>
          <cell r="G9235">
            <v>1</v>
          </cell>
          <cell r="H9235" t="str">
            <v>/  /</v>
          </cell>
          <cell r="I9235">
            <v>0</v>
          </cell>
          <cell r="J9235">
            <v>0</v>
          </cell>
          <cell r="K9235">
            <v>900</v>
          </cell>
          <cell r="L9235">
            <v>900</v>
          </cell>
          <cell r="M9235">
            <v>0</v>
          </cell>
          <cell r="N9235">
            <v>900</v>
          </cell>
          <cell r="O9235">
            <v>900</v>
          </cell>
          <cell r="P9235">
            <v>0</v>
          </cell>
        </row>
        <row r="9236">
          <cell r="A9236" t="str">
            <v>0012689523</v>
          </cell>
          <cell r="B9236">
            <v>12689</v>
          </cell>
          <cell r="C9236">
            <v>126890</v>
          </cell>
          <cell r="D9236" t="str">
            <v>X1G</v>
          </cell>
          <cell r="E9236">
            <v>523</v>
          </cell>
          <cell r="F9236">
            <v>1</v>
          </cell>
          <cell r="G9236">
            <v>1</v>
          </cell>
          <cell r="H9236" t="str">
            <v>15/04/04</v>
          </cell>
          <cell r="I9236">
            <v>1</v>
          </cell>
          <cell r="J9236">
            <v>0</v>
          </cell>
          <cell r="K9236">
            <v>1</v>
          </cell>
          <cell r="L9236">
            <v>1</v>
          </cell>
          <cell r="M9236">
            <v>0</v>
          </cell>
          <cell r="N9236">
            <v>0</v>
          </cell>
          <cell r="O9236">
            <v>1</v>
          </cell>
          <cell r="P9236">
            <v>0</v>
          </cell>
        </row>
        <row r="9237">
          <cell r="A9237" t="str">
            <v>0012689601</v>
          </cell>
          <cell r="B9237">
            <v>12689</v>
          </cell>
          <cell r="C9237">
            <v>126890</v>
          </cell>
          <cell r="D9237" t="str">
            <v>X1G</v>
          </cell>
          <cell r="E9237">
            <v>601</v>
          </cell>
          <cell r="F9237">
            <v>1</v>
          </cell>
          <cell r="G9237">
            <v>1</v>
          </cell>
          <cell r="H9237" t="str">
            <v>/  /</v>
          </cell>
          <cell r="I9237">
            <v>0</v>
          </cell>
          <cell r="J9237">
            <v>0</v>
          </cell>
          <cell r="K9237">
            <v>7927</v>
          </cell>
          <cell r="L9237">
            <v>7927</v>
          </cell>
          <cell r="M9237">
            <v>0</v>
          </cell>
          <cell r="N9237">
            <v>0</v>
          </cell>
          <cell r="O9237">
            <v>7927</v>
          </cell>
          <cell r="P9237">
            <v>0</v>
          </cell>
        </row>
        <row r="9238">
          <cell r="A9238" t="str">
            <v>0012689701</v>
          </cell>
          <cell r="B9238">
            <v>12689</v>
          </cell>
          <cell r="C9238">
            <v>126890</v>
          </cell>
          <cell r="D9238" t="str">
            <v>X1G</v>
          </cell>
          <cell r="E9238">
            <v>701</v>
          </cell>
          <cell r="F9238">
            <v>1</v>
          </cell>
          <cell r="G9238">
            <v>1</v>
          </cell>
          <cell r="H9238" t="str">
            <v>/  /</v>
          </cell>
          <cell r="I9238">
            <v>0</v>
          </cell>
          <cell r="J9238">
            <v>0</v>
          </cell>
          <cell r="K9238">
            <v>7927</v>
          </cell>
          <cell r="L9238">
            <v>7927</v>
          </cell>
          <cell r="M9238">
            <v>0</v>
          </cell>
          <cell r="N9238">
            <v>0</v>
          </cell>
          <cell r="O9238">
            <v>7927</v>
          </cell>
          <cell r="P9238">
            <v>0</v>
          </cell>
        </row>
        <row r="9239">
          <cell r="A9239" t="str">
            <v>0012689910</v>
          </cell>
          <cell r="B9239">
            <v>12689</v>
          </cell>
          <cell r="C9239">
            <v>126890</v>
          </cell>
          <cell r="D9239" t="str">
            <v>X1G</v>
          </cell>
          <cell r="E9239">
            <v>910</v>
          </cell>
          <cell r="F9239">
            <v>1</v>
          </cell>
          <cell r="G9239">
            <v>1</v>
          </cell>
          <cell r="H9239" t="str">
            <v>/  /</v>
          </cell>
          <cell r="I9239">
            <v>0</v>
          </cell>
          <cell r="J9239">
            <v>0</v>
          </cell>
          <cell r="K9239">
            <v>8828</v>
          </cell>
          <cell r="L9239">
            <v>8828</v>
          </cell>
          <cell r="M9239">
            <v>0</v>
          </cell>
          <cell r="N9239">
            <v>0</v>
          </cell>
          <cell r="O9239">
            <v>8828</v>
          </cell>
          <cell r="P9239">
            <v>0</v>
          </cell>
        </row>
        <row r="9240">
          <cell r="A9240" t="str">
            <v>0012689951</v>
          </cell>
          <cell r="B9240">
            <v>12689</v>
          </cell>
          <cell r="C9240">
            <v>126890</v>
          </cell>
          <cell r="D9240" t="str">
            <v>X1G</v>
          </cell>
          <cell r="E9240">
            <v>951</v>
          </cell>
          <cell r="F9240">
            <v>1</v>
          </cell>
          <cell r="G9240">
            <v>1</v>
          </cell>
          <cell r="H9240" t="str">
            <v>/  /</v>
          </cell>
          <cell r="I9240">
            <v>0</v>
          </cell>
          <cell r="J9240">
            <v>0</v>
          </cell>
          <cell r="K9240">
            <v>653</v>
          </cell>
          <cell r="L9240">
            <v>653</v>
          </cell>
          <cell r="M9240">
            <v>0</v>
          </cell>
          <cell r="N9240">
            <v>0</v>
          </cell>
          <cell r="O9240">
            <v>653</v>
          </cell>
          <cell r="P9240">
            <v>0</v>
          </cell>
        </row>
        <row r="9241">
          <cell r="A9241" t="str">
            <v>0012692101</v>
          </cell>
          <cell r="B9241">
            <v>12692</v>
          </cell>
          <cell r="C9241">
            <v>126920</v>
          </cell>
          <cell r="D9241">
            <v>871</v>
          </cell>
          <cell r="E9241">
            <v>101</v>
          </cell>
          <cell r="F9241">
            <v>1</v>
          </cell>
          <cell r="G9241">
            <v>1</v>
          </cell>
          <cell r="H9241">
            <v>39089</v>
          </cell>
          <cell r="I9241">
            <v>4883</v>
          </cell>
          <cell r="J9241">
            <v>0</v>
          </cell>
          <cell r="K9241">
            <v>4883</v>
          </cell>
          <cell r="L9241">
            <v>4883</v>
          </cell>
          <cell r="M9241">
            <v>0</v>
          </cell>
          <cell r="N9241">
            <v>0</v>
          </cell>
          <cell r="O9241">
            <v>4883</v>
          </cell>
          <cell r="P9241">
            <v>0</v>
          </cell>
        </row>
        <row r="9242">
          <cell r="A9242" t="str">
            <v>0012692301</v>
          </cell>
          <cell r="B9242">
            <v>12692</v>
          </cell>
          <cell r="C9242">
            <v>126920</v>
          </cell>
          <cell r="D9242">
            <v>871</v>
          </cell>
          <cell r="E9242">
            <v>301</v>
          </cell>
          <cell r="F9242">
            <v>1</v>
          </cell>
          <cell r="G9242">
            <v>1</v>
          </cell>
          <cell r="H9242" t="str">
            <v>/  /</v>
          </cell>
          <cell r="I9242">
            <v>0</v>
          </cell>
          <cell r="J9242">
            <v>0</v>
          </cell>
          <cell r="K9242">
            <v>4883</v>
          </cell>
          <cell r="L9242">
            <v>4883</v>
          </cell>
          <cell r="M9242">
            <v>0</v>
          </cell>
          <cell r="N9242">
            <v>0</v>
          </cell>
          <cell r="O9242">
            <v>4883</v>
          </cell>
          <cell r="P9242">
            <v>0</v>
          </cell>
        </row>
        <row r="9243">
          <cell r="A9243" t="str">
            <v>0012692511</v>
          </cell>
          <cell r="B9243">
            <v>12692</v>
          </cell>
          <cell r="C9243">
            <v>126920</v>
          </cell>
          <cell r="D9243">
            <v>871</v>
          </cell>
          <cell r="E9243">
            <v>511</v>
          </cell>
          <cell r="F9243">
            <v>1</v>
          </cell>
          <cell r="G9243">
            <v>1</v>
          </cell>
          <cell r="H9243" t="str">
            <v>/  /</v>
          </cell>
          <cell r="I9243">
            <v>0</v>
          </cell>
          <cell r="J9243">
            <v>0</v>
          </cell>
          <cell r="K9243">
            <v>900</v>
          </cell>
          <cell r="L9243">
            <v>900</v>
          </cell>
          <cell r="M9243">
            <v>0</v>
          </cell>
          <cell r="N9243">
            <v>900</v>
          </cell>
          <cell r="O9243">
            <v>900</v>
          </cell>
          <cell r="P9243">
            <v>0</v>
          </cell>
        </row>
        <row r="9244">
          <cell r="A9244" t="str">
            <v>0012692523</v>
          </cell>
          <cell r="B9244">
            <v>12692</v>
          </cell>
          <cell r="C9244">
            <v>126920</v>
          </cell>
          <cell r="D9244">
            <v>871</v>
          </cell>
          <cell r="E9244">
            <v>523</v>
          </cell>
          <cell r="F9244">
            <v>1</v>
          </cell>
          <cell r="G9244">
            <v>1</v>
          </cell>
          <cell r="H9244" t="str">
            <v>00/00/00</v>
          </cell>
          <cell r="I9244">
            <v>1</v>
          </cell>
          <cell r="J9244">
            <v>0</v>
          </cell>
          <cell r="K9244">
            <v>1</v>
          </cell>
          <cell r="L9244">
            <v>1</v>
          </cell>
          <cell r="M9244">
            <v>0</v>
          </cell>
          <cell r="N9244">
            <v>0</v>
          </cell>
          <cell r="O9244">
            <v>1</v>
          </cell>
          <cell r="P9244">
            <v>0</v>
          </cell>
        </row>
        <row r="9245">
          <cell r="A9245" t="str">
            <v>0012692601</v>
          </cell>
          <cell r="B9245">
            <v>12692</v>
          </cell>
          <cell r="C9245">
            <v>126920</v>
          </cell>
          <cell r="D9245">
            <v>871</v>
          </cell>
          <cell r="E9245">
            <v>601</v>
          </cell>
          <cell r="F9245">
            <v>1</v>
          </cell>
          <cell r="G9245">
            <v>1</v>
          </cell>
          <cell r="H9245" t="str">
            <v>/  /</v>
          </cell>
          <cell r="I9245">
            <v>0</v>
          </cell>
          <cell r="J9245">
            <v>0</v>
          </cell>
          <cell r="K9245">
            <v>3982</v>
          </cell>
          <cell r="L9245">
            <v>3982</v>
          </cell>
          <cell r="M9245">
            <v>0</v>
          </cell>
          <cell r="N9245">
            <v>0</v>
          </cell>
          <cell r="O9245">
            <v>3982</v>
          </cell>
          <cell r="P9245">
            <v>0</v>
          </cell>
        </row>
        <row r="9246">
          <cell r="A9246" t="str">
            <v>0012692701</v>
          </cell>
          <cell r="B9246">
            <v>12692</v>
          </cell>
          <cell r="C9246">
            <v>126920</v>
          </cell>
          <cell r="D9246">
            <v>871</v>
          </cell>
          <cell r="E9246">
            <v>701</v>
          </cell>
          <cell r="F9246">
            <v>1</v>
          </cell>
          <cell r="G9246">
            <v>1</v>
          </cell>
          <cell r="H9246" t="str">
            <v>/  /</v>
          </cell>
          <cell r="I9246">
            <v>0</v>
          </cell>
          <cell r="J9246">
            <v>0</v>
          </cell>
          <cell r="K9246">
            <v>3982</v>
          </cell>
          <cell r="L9246">
            <v>3982</v>
          </cell>
          <cell r="M9246">
            <v>0</v>
          </cell>
          <cell r="N9246">
            <v>0</v>
          </cell>
          <cell r="O9246">
            <v>3982</v>
          </cell>
          <cell r="P9246">
            <v>0</v>
          </cell>
        </row>
        <row r="9247">
          <cell r="A9247" t="str">
            <v>0012692910</v>
          </cell>
          <cell r="B9247">
            <v>12692</v>
          </cell>
          <cell r="C9247">
            <v>126920</v>
          </cell>
          <cell r="D9247">
            <v>871</v>
          </cell>
          <cell r="E9247">
            <v>910</v>
          </cell>
          <cell r="F9247">
            <v>1</v>
          </cell>
          <cell r="G9247">
            <v>1</v>
          </cell>
          <cell r="H9247" t="str">
            <v>/  /</v>
          </cell>
          <cell r="I9247">
            <v>0</v>
          </cell>
          <cell r="J9247">
            <v>0</v>
          </cell>
          <cell r="K9247">
            <v>4883</v>
          </cell>
          <cell r="L9247">
            <v>4883</v>
          </cell>
          <cell r="M9247">
            <v>0</v>
          </cell>
          <cell r="N9247">
            <v>0</v>
          </cell>
          <cell r="O9247">
            <v>4883</v>
          </cell>
          <cell r="P9247">
            <v>0</v>
          </cell>
        </row>
        <row r="9248">
          <cell r="A9248" t="str">
            <v>0012692951</v>
          </cell>
          <cell r="B9248">
            <v>12692</v>
          </cell>
          <cell r="C9248">
            <v>126920</v>
          </cell>
          <cell r="D9248">
            <v>871</v>
          </cell>
          <cell r="E9248">
            <v>951</v>
          </cell>
          <cell r="F9248">
            <v>1</v>
          </cell>
          <cell r="G9248">
            <v>1</v>
          </cell>
          <cell r="H9248" t="str">
            <v>/  /</v>
          </cell>
          <cell r="I9248">
            <v>0</v>
          </cell>
          <cell r="J9248">
            <v>0</v>
          </cell>
          <cell r="K9248">
            <v>653</v>
          </cell>
          <cell r="L9248">
            <v>653</v>
          </cell>
          <cell r="M9248">
            <v>0</v>
          </cell>
          <cell r="N9248">
            <v>0</v>
          </cell>
          <cell r="O9248">
            <v>653</v>
          </cell>
          <cell r="P9248">
            <v>0</v>
          </cell>
        </row>
        <row r="9249">
          <cell r="A9249" t="str">
            <v>0012703101</v>
          </cell>
          <cell r="B9249">
            <v>12703</v>
          </cell>
          <cell r="C9249">
            <v>127030</v>
          </cell>
          <cell r="D9249" t="str">
            <v>GSE</v>
          </cell>
          <cell r="E9249">
            <v>101</v>
          </cell>
          <cell r="F9249">
            <v>1</v>
          </cell>
          <cell r="G9249">
            <v>1</v>
          </cell>
          <cell r="H9249">
            <v>39089</v>
          </cell>
          <cell r="I9249">
            <v>9655</v>
          </cell>
          <cell r="J9249">
            <v>0</v>
          </cell>
          <cell r="K9249">
            <v>9655</v>
          </cell>
          <cell r="L9249">
            <v>9655</v>
          </cell>
          <cell r="M9249">
            <v>0</v>
          </cell>
          <cell r="N9249">
            <v>0</v>
          </cell>
          <cell r="O9249">
            <v>9655</v>
          </cell>
          <cell r="P9249">
            <v>0</v>
          </cell>
        </row>
        <row r="9250">
          <cell r="A9250" t="str">
            <v>0012703103</v>
          </cell>
          <cell r="B9250">
            <v>12703</v>
          </cell>
          <cell r="C9250">
            <v>127030</v>
          </cell>
          <cell r="D9250" t="str">
            <v>GSE</v>
          </cell>
          <cell r="E9250">
            <v>103</v>
          </cell>
          <cell r="F9250">
            <v>1</v>
          </cell>
          <cell r="G9250">
            <v>1</v>
          </cell>
          <cell r="H9250" t="str">
            <v>15/03/99</v>
          </cell>
          <cell r="I9250">
            <v>800</v>
          </cell>
          <cell r="J9250">
            <v>0</v>
          </cell>
          <cell r="K9250">
            <v>800</v>
          </cell>
          <cell r="L9250">
            <v>800</v>
          </cell>
          <cell r="M9250">
            <v>0</v>
          </cell>
          <cell r="N9250">
            <v>0</v>
          </cell>
          <cell r="O9250">
            <v>800</v>
          </cell>
          <cell r="P9250">
            <v>0</v>
          </cell>
        </row>
        <row r="9251">
          <cell r="A9251" t="str">
            <v>0012703106</v>
          </cell>
          <cell r="B9251">
            <v>12703</v>
          </cell>
          <cell r="C9251">
            <v>127030</v>
          </cell>
          <cell r="D9251" t="str">
            <v>GSE</v>
          </cell>
          <cell r="E9251">
            <v>106</v>
          </cell>
          <cell r="F9251">
            <v>1</v>
          </cell>
          <cell r="G9251">
            <v>1</v>
          </cell>
          <cell r="H9251" t="str">
            <v>15/03/99</v>
          </cell>
          <cell r="I9251">
            <v>150</v>
          </cell>
          <cell r="J9251">
            <v>0</v>
          </cell>
          <cell r="K9251">
            <v>150</v>
          </cell>
          <cell r="L9251">
            <v>150</v>
          </cell>
          <cell r="M9251">
            <v>0</v>
          </cell>
          <cell r="N9251">
            <v>0</v>
          </cell>
          <cell r="O9251">
            <v>150</v>
          </cell>
          <cell r="P9251">
            <v>0</v>
          </cell>
        </row>
        <row r="9252">
          <cell r="A9252" t="str">
            <v>0012703263</v>
          </cell>
          <cell r="B9252">
            <v>12703</v>
          </cell>
          <cell r="C9252">
            <v>127030</v>
          </cell>
          <cell r="D9252" t="str">
            <v>GSE</v>
          </cell>
          <cell r="E9252">
            <v>263</v>
          </cell>
          <cell r="F9252">
            <v>1</v>
          </cell>
          <cell r="G9252">
            <v>1</v>
          </cell>
          <cell r="H9252">
            <v>39630</v>
          </cell>
          <cell r="I9252">
            <v>0</v>
          </cell>
          <cell r="J9252">
            <v>0</v>
          </cell>
          <cell r="K9252">
            <v>88</v>
          </cell>
          <cell r="L9252">
            <v>88</v>
          </cell>
          <cell r="M9252">
            <v>0</v>
          </cell>
          <cell r="N9252">
            <v>0</v>
          </cell>
          <cell r="O9252">
            <v>88</v>
          </cell>
          <cell r="P9252">
            <v>0</v>
          </cell>
        </row>
        <row r="9253">
          <cell r="A9253" t="str">
            <v>0012703301</v>
          </cell>
          <cell r="B9253">
            <v>12703</v>
          </cell>
          <cell r="C9253">
            <v>127030</v>
          </cell>
          <cell r="D9253" t="str">
            <v>GSE</v>
          </cell>
          <cell r="E9253">
            <v>301</v>
          </cell>
          <cell r="F9253">
            <v>1</v>
          </cell>
          <cell r="G9253">
            <v>1</v>
          </cell>
          <cell r="H9253" t="str">
            <v>/  /</v>
          </cell>
          <cell r="I9253">
            <v>0</v>
          </cell>
          <cell r="J9253">
            <v>0</v>
          </cell>
          <cell r="K9253">
            <v>10693</v>
          </cell>
          <cell r="L9253">
            <v>10693</v>
          </cell>
          <cell r="M9253">
            <v>0</v>
          </cell>
          <cell r="N9253">
            <v>0</v>
          </cell>
          <cell r="O9253">
            <v>10693</v>
          </cell>
          <cell r="P9253">
            <v>0</v>
          </cell>
        </row>
        <row r="9254">
          <cell r="A9254" t="str">
            <v>0012703511</v>
          </cell>
          <cell r="B9254">
            <v>12703</v>
          </cell>
          <cell r="C9254">
            <v>127030</v>
          </cell>
          <cell r="D9254" t="str">
            <v>GSE</v>
          </cell>
          <cell r="E9254">
            <v>511</v>
          </cell>
          <cell r="F9254">
            <v>1</v>
          </cell>
          <cell r="G9254">
            <v>1</v>
          </cell>
          <cell r="H9254" t="str">
            <v>/  /</v>
          </cell>
          <cell r="I9254">
            <v>0</v>
          </cell>
          <cell r="J9254">
            <v>0</v>
          </cell>
          <cell r="K9254">
            <v>900</v>
          </cell>
          <cell r="L9254">
            <v>900</v>
          </cell>
          <cell r="M9254">
            <v>0</v>
          </cell>
          <cell r="N9254">
            <v>900</v>
          </cell>
          <cell r="O9254">
            <v>900</v>
          </cell>
          <cell r="P9254">
            <v>0</v>
          </cell>
        </row>
        <row r="9255">
          <cell r="A9255" t="str">
            <v>0012703523</v>
          </cell>
          <cell r="B9255">
            <v>12703</v>
          </cell>
          <cell r="C9255">
            <v>127030</v>
          </cell>
          <cell r="D9255" t="str">
            <v>GSE</v>
          </cell>
          <cell r="E9255">
            <v>523</v>
          </cell>
          <cell r="F9255">
            <v>1</v>
          </cell>
          <cell r="G9255">
            <v>1</v>
          </cell>
          <cell r="H9255" t="str">
            <v>15/03/99</v>
          </cell>
          <cell r="I9255">
            <v>1</v>
          </cell>
          <cell r="J9255">
            <v>0</v>
          </cell>
          <cell r="K9255">
            <v>1</v>
          </cell>
          <cell r="L9255">
            <v>1</v>
          </cell>
          <cell r="M9255">
            <v>0</v>
          </cell>
          <cell r="N9255">
            <v>0</v>
          </cell>
          <cell r="O9255">
            <v>1</v>
          </cell>
          <cell r="P9255">
            <v>0</v>
          </cell>
        </row>
        <row r="9256">
          <cell r="A9256" t="str">
            <v>0012703601</v>
          </cell>
          <cell r="B9256">
            <v>12703</v>
          </cell>
          <cell r="C9256">
            <v>127030</v>
          </cell>
          <cell r="D9256" t="str">
            <v>GSE</v>
          </cell>
          <cell r="E9256">
            <v>601</v>
          </cell>
          <cell r="F9256">
            <v>1</v>
          </cell>
          <cell r="G9256">
            <v>1</v>
          </cell>
          <cell r="H9256" t="str">
            <v>/  /</v>
          </cell>
          <cell r="I9256">
            <v>0</v>
          </cell>
          <cell r="J9256">
            <v>0</v>
          </cell>
          <cell r="K9256">
            <v>9792</v>
          </cell>
          <cell r="L9256">
            <v>9792</v>
          </cell>
          <cell r="M9256">
            <v>0</v>
          </cell>
          <cell r="N9256">
            <v>0</v>
          </cell>
          <cell r="O9256">
            <v>9792</v>
          </cell>
          <cell r="P9256">
            <v>0</v>
          </cell>
        </row>
        <row r="9257">
          <cell r="A9257" t="str">
            <v>0012703701</v>
          </cell>
          <cell r="B9257">
            <v>12703</v>
          </cell>
          <cell r="C9257">
            <v>127030</v>
          </cell>
          <cell r="D9257" t="str">
            <v>GSE</v>
          </cell>
          <cell r="E9257">
            <v>701</v>
          </cell>
          <cell r="F9257">
            <v>1</v>
          </cell>
          <cell r="G9257">
            <v>1</v>
          </cell>
          <cell r="H9257" t="str">
            <v>/  /</v>
          </cell>
          <cell r="I9257">
            <v>0</v>
          </cell>
          <cell r="J9257">
            <v>0</v>
          </cell>
          <cell r="K9257">
            <v>9792</v>
          </cell>
          <cell r="L9257">
            <v>9792</v>
          </cell>
          <cell r="M9257">
            <v>0</v>
          </cell>
          <cell r="N9257">
            <v>0</v>
          </cell>
          <cell r="O9257">
            <v>9792</v>
          </cell>
          <cell r="P9257">
            <v>0</v>
          </cell>
        </row>
        <row r="9258">
          <cell r="A9258" t="str">
            <v>0012703910</v>
          </cell>
          <cell r="B9258">
            <v>12703</v>
          </cell>
          <cell r="C9258">
            <v>127030</v>
          </cell>
          <cell r="D9258" t="str">
            <v>GSE</v>
          </cell>
          <cell r="E9258">
            <v>910</v>
          </cell>
          <cell r="F9258">
            <v>1</v>
          </cell>
          <cell r="G9258">
            <v>1</v>
          </cell>
          <cell r="H9258" t="str">
            <v>/  /</v>
          </cell>
          <cell r="I9258">
            <v>0</v>
          </cell>
          <cell r="J9258">
            <v>0</v>
          </cell>
          <cell r="K9258">
            <v>10605</v>
          </cell>
          <cell r="L9258">
            <v>10605</v>
          </cell>
          <cell r="M9258">
            <v>0</v>
          </cell>
          <cell r="N9258">
            <v>0</v>
          </cell>
          <cell r="O9258">
            <v>10605</v>
          </cell>
          <cell r="P9258">
            <v>0</v>
          </cell>
        </row>
        <row r="9259">
          <cell r="A9259" t="str">
            <v>0012703951</v>
          </cell>
          <cell r="B9259">
            <v>12703</v>
          </cell>
          <cell r="C9259">
            <v>127030</v>
          </cell>
          <cell r="D9259" t="str">
            <v>GSE</v>
          </cell>
          <cell r="E9259">
            <v>951</v>
          </cell>
          <cell r="F9259">
            <v>1</v>
          </cell>
          <cell r="G9259">
            <v>1</v>
          </cell>
          <cell r="H9259" t="str">
            <v>/  /</v>
          </cell>
          <cell r="I9259">
            <v>0</v>
          </cell>
          <cell r="J9259">
            <v>0</v>
          </cell>
          <cell r="K9259">
            <v>653</v>
          </cell>
          <cell r="L9259">
            <v>653</v>
          </cell>
          <cell r="M9259">
            <v>0</v>
          </cell>
          <cell r="N9259">
            <v>0</v>
          </cell>
          <cell r="O9259">
            <v>653</v>
          </cell>
          <cell r="P9259">
            <v>0</v>
          </cell>
        </row>
        <row r="9260">
          <cell r="A9260" t="str">
            <v>0012715101</v>
          </cell>
          <cell r="B9260">
            <v>12715</v>
          </cell>
          <cell r="C9260">
            <v>127150</v>
          </cell>
          <cell r="D9260">
            <v>762</v>
          </cell>
          <cell r="E9260">
            <v>101</v>
          </cell>
          <cell r="F9260">
            <v>1</v>
          </cell>
          <cell r="G9260">
            <v>1</v>
          </cell>
          <cell r="H9260">
            <v>39085</v>
          </cell>
          <cell r="I9260">
            <v>17400</v>
          </cell>
          <cell r="J9260">
            <v>0</v>
          </cell>
          <cell r="K9260">
            <v>17400</v>
          </cell>
          <cell r="L9260">
            <v>17400</v>
          </cell>
          <cell r="M9260">
            <v>0</v>
          </cell>
          <cell r="N9260">
            <v>0</v>
          </cell>
          <cell r="O9260">
            <v>17400</v>
          </cell>
          <cell r="P9260">
            <v>0</v>
          </cell>
        </row>
        <row r="9261">
          <cell r="A9261" t="str">
            <v>0012715104</v>
          </cell>
          <cell r="B9261">
            <v>12715</v>
          </cell>
          <cell r="C9261">
            <v>127150</v>
          </cell>
          <cell r="D9261">
            <v>762</v>
          </cell>
          <cell r="E9261">
            <v>104</v>
          </cell>
          <cell r="F9261">
            <v>1</v>
          </cell>
          <cell r="G9261">
            <v>1</v>
          </cell>
          <cell r="H9261">
            <v>39085</v>
          </cell>
          <cell r="I9261">
            <v>4500</v>
          </cell>
          <cell r="J9261">
            <v>0</v>
          </cell>
          <cell r="K9261">
            <v>4500</v>
          </cell>
          <cell r="L9261">
            <v>4500</v>
          </cell>
          <cell r="M9261">
            <v>0</v>
          </cell>
          <cell r="N9261">
            <v>0</v>
          </cell>
          <cell r="O9261">
            <v>4500</v>
          </cell>
          <cell r="P9261">
            <v>0</v>
          </cell>
        </row>
        <row r="9262">
          <cell r="A9262" t="str">
            <v>0012715106</v>
          </cell>
          <cell r="B9262">
            <v>12715</v>
          </cell>
          <cell r="C9262">
            <v>127150</v>
          </cell>
          <cell r="D9262">
            <v>762</v>
          </cell>
          <cell r="E9262">
            <v>106</v>
          </cell>
          <cell r="F9262">
            <v>1</v>
          </cell>
          <cell r="G9262">
            <v>1</v>
          </cell>
          <cell r="H9262">
            <v>37261</v>
          </cell>
          <cell r="I9262">
            <v>150</v>
          </cell>
          <cell r="J9262">
            <v>0</v>
          </cell>
          <cell r="K9262">
            <v>150</v>
          </cell>
          <cell r="L9262">
            <v>150</v>
          </cell>
          <cell r="M9262">
            <v>0</v>
          </cell>
          <cell r="N9262">
            <v>0</v>
          </cell>
          <cell r="O9262">
            <v>150</v>
          </cell>
          <cell r="P9262">
            <v>0</v>
          </cell>
        </row>
        <row r="9263">
          <cell r="A9263" t="str">
            <v>0012715296</v>
          </cell>
          <cell r="B9263">
            <v>12715</v>
          </cell>
          <cell r="C9263">
            <v>127150</v>
          </cell>
          <cell r="D9263">
            <v>762</v>
          </cell>
          <cell r="E9263">
            <v>296</v>
          </cell>
          <cell r="F9263">
            <v>1</v>
          </cell>
          <cell r="G9263">
            <v>1</v>
          </cell>
          <cell r="H9263">
            <v>39448</v>
          </cell>
          <cell r="I9263">
            <v>0</v>
          </cell>
          <cell r="J9263">
            <v>0</v>
          </cell>
          <cell r="K9263">
            <v>391.84</v>
          </cell>
          <cell r="L9263">
            <v>391.84</v>
          </cell>
          <cell r="M9263">
            <v>0</v>
          </cell>
          <cell r="N9263">
            <v>0</v>
          </cell>
          <cell r="O9263">
            <v>391.84</v>
          </cell>
          <cell r="P9263">
            <v>0</v>
          </cell>
        </row>
        <row r="9264">
          <cell r="A9264" t="str">
            <v>0012715301</v>
          </cell>
          <cell r="B9264">
            <v>12715</v>
          </cell>
          <cell r="C9264">
            <v>127150</v>
          </cell>
          <cell r="D9264">
            <v>762</v>
          </cell>
          <cell r="E9264">
            <v>301</v>
          </cell>
          <cell r="F9264">
            <v>1</v>
          </cell>
          <cell r="G9264">
            <v>1</v>
          </cell>
          <cell r="H9264" t="str">
            <v>/  /</v>
          </cell>
          <cell r="I9264">
            <v>0</v>
          </cell>
          <cell r="J9264">
            <v>0</v>
          </cell>
          <cell r="K9264">
            <v>22441.84</v>
          </cell>
          <cell r="L9264">
            <v>22441.84</v>
          </cell>
          <cell r="M9264">
            <v>0</v>
          </cell>
          <cell r="N9264">
            <v>0</v>
          </cell>
          <cell r="O9264">
            <v>22441.84</v>
          </cell>
          <cell r="P9264">
            <v>0</v>
          </cell>
        </row>
        <row r="9265">
          <cell r="A9265" t="str">
            <v>0012715511</v>
          </cell>
          <cell r="B9265">
            <v>12715</v>
          </cell>
          <cell r="C9265">
            <v>127150</v>
          </cell>
          <cell r="D9265">
            <v>762</v>
          </cell>
          <cell r="E9265">
            <v>511</v>
          </cell>
          <cell r="F9265">
            <v>1</v>
          </cell>
          <cell r="G9265">
            <v>1</v>
          </cell>
          <cell r="H9265" t="str">
            <v>/  /</v>
          </cell>
          <cell r="I9265">
            <v>0</v>
          </cell>
          <cell r="J9265">
            <v>0</v>
          </cell>
          <cell r="K9265">
            <v>900</v>
          </cell>
          <cell r="L9265">
            <v>900</v>
          </cell>
          <cell r="M9265">
            <v>0</v>
          </cell>
          <cell r="N9265">
            <v>900</v>
          </cell>
          <cell r="O9265">
            <v>900</v>
          </cell>
          <cell r="P9265">
            <v>0</v>
          </cell>
        </row>
        <row r="9266">
          <cell r="A9266" t="str">
            <v>0012715523</v>
          </cell>
          <cell r="B9266">
            <v>12715</v>
          </cell>
          <cell r="C9266">
            <v>127150</v>
          </cell>
          <cell r="D9266">
            <v>762</v>
          </cell>
          <cell r="E9266">
            <v>523</v>
          </cell>
          <cell r="F9266">
            <v>1</v>
          </cell>
          <cell r="G9266">
            <v>1</v>
          </cell>
          <cell r="H9266">
            <v>37261</v>
          </cell>
          <cell r="I9266">
            <v>1</v>
          </cell>
          <cell r="J9266">
            <v>0</v>
          </cell>
          <cell r="K9266">
            <v>1</v>
          </cell>
          <cell r="L9266">
            <v>1</v>
          </cell>
          <cell r="M9266">
            <v>0</v>
          </cell>
          <cell r="N9266">
            <v>0</v>
          </cell>
          <cell r="O9266">
            <v>1</v>
          </cell>
          <cell r="P9266">
            <v>0</v>
          </cell>
        </row>
        <row r="9267">
          <cell r="A9267" t="str">
            <v>0012715601</v>
          </cell>
          <cell r="B9267">
            <v>12715</v>
          </cell>
          <cell r="C9267">
            <v>127150</v>
          </cell>
          <cell r="D9267">
            <v>762</v>
          </cell>
          <cell r="E9267">
            <v>601</v>
          </cell>
          <cell r="F9267">
            <v>1</v>
          </cell>
          <cell r="G9267">
            <v>1</v>
          </cell>
          <cell r="H9267" t="str">
            <v>/  /</v>
          </cell>
          <cell r="I9267">
            <v>0</v>
          </cell>
          <cell r="J9267">
            <v>0</v>
          </cell>
          <cell r="K9267">
            <v>21540.84</v>
          </cell>
          <cell r="L9267">
            <v>21540.84</v>
          </cell>
          <cell r="M9267">
            <v>0</v>
          </cell>
          <cell r="N9267">
            <v>0</v>
          </cell>
          <cell r="O9267">
            <v>21540.84</v>
          </cell>
          <cell r="P9267">
            <v>0</v>
          </cell>
        </row>
        <row r="9268">
          <cell r="A9268" t="str">
            <v>0012715701</v>
          </cell>
          <cell r="B9268">
            <v>12715</v>
          </cell>
          <cell r="C9268">
            <v>127150</v>
          </cell>
          <cell r="D9268">
            <v>762</v>
          </cell>
          <cell r="E9268">
            <v>701</v>
          </cell>
          <cell r="F9268">
            <v>1</v>
          </cell>
          <cell r="G9268">
            <v>1</v>
          </cell>
          <cell r="H9268" t="str">
            <v>/  /</v>
          </cell>
          <cell r="I9268">
            <v>0</v>
          </cell>
          <cell r="J9268">
            <v>0</v>
          </cell>
          <cell r="K9268">
            <v>21540.84</v>
          </cell>
          <cell r="L9268">
            <v>21540.84</v>
          </cell>
          <cell r="M9268">
            <v>0</v>
          </cell>
          <cell r="N9268">
            <v>0</v>
          </cell>
          <cell r="O9268">
            <v>21540.84</v>
          </cell>
          <cell r="P9268">
            <v>0</v>
          </cell>
        </row>
        <row r="9269">
          <cell r="A9269" t="str">
            <v>0012715910</v>
          </cell>
          <cell r="B9269">
            <v>12715</v>
          </cell>
          <cell r="C9269">
            <v>127150</v>
          </cell>
          <cell r="D9269">
            <v>762</v>
          </cell>
          <cell r="E9269">
            <v>910</v>
          </cell>
          <cell r="F9269">
            <v>1</v>
          </cell>
          <cell r="G9269">
            <v>1</v>
          </cell>
          <cell r="H9269" t="str">
            <v>/  /</v>
          </cell>
          <cell r="I9269">
            <v>0</v>
          </cell>
          <cell r="J9269">
            <v>0</v>
          </cell>
          <cell r="K9269">
            <v>22050</v>
          </cell>
          <cell r="L9269">
            <v>22050</v>
          </cell>
          <cell r="M9269">
            <v>0</v>
          </cell>
          <cell r="N9269">
            <v>0</v>
          </cell>
          <cell r="O9269">
            <v>22050</v>
          </cell>
          <cell r="P9269">
            <v>0</v>
          </cell>
        </row>
        <row r="9270">
          <cell r="A9270" t="str">
            <v>0012715951</v>
          </cell>
          <cell r="B9270">
            <v>12715</v>
          </cell>
          <cell r="C9270">
            <v>127150</v>
          </cell>
          <cell r="D9270">
            <v>762</v>
          </cell>
          <cell r="E9270">
            <v>951</v>
          </cell>
          <cell r="F9270">
            <v>1</v>
          </cell>
          <cell r="G9270">
            <v>1</v>
          </cell>
          <cell r="H9270" t="str">
            <v>/  /</v>
          </cell>
          <cell r="I9270">
            <v>0</v>
          </cell>
          <cell r="J9270">
            <v>0</v>
          </cell>
          <cell r="K9270">
            <v>653</v>
          </cell>
          <cell r="L9270">
            <v>653</v>
          </cell>
          <cell r="M9270">
            <v>0</v>
          </cell>
          <cell r="N9270">
            <v>0</v>
          </cell>
          <cell r="O9270">
            <v>653</v>
          </cell>
          <cell r="P9270">
            <v>0</v>
          </cell>
        </row>
        <row r="9271">
          <cell r="A9271" t="str">
            <v>0012718101</v>
          </cell>
          <cell r="B9271">
            <v>12718</v>
          </cell>
          <cell r="C9271">
            <v>127180</v>
          </cell>
          <cell r="D9271">
            <v>533</v>
          </cell>
          <cell r="E9271">
            <v>101</v>
          </cell>
          <cell r="F9271">
            <v>1</v>
          </cell>
          <cell r="G9271">
            <v>1</v>
          </cell>
          <cell r="H9271">
            <v>39089</v>
          </cell>
          <cell r="I9271">
            <v>6751</v>
          </cell>
          <cell r="J9271">
            <v>0</v>
          </cell>
          <cell r="K9271">
            <v>6751</v>
          </cell>
          <cell r="L9271">
            <v>6751</v>
          </cell>
          <cell r="M9271">
            <v>0</v>
          </cell>
          <cell r="N9271">
            <v>0</v>
          </cell>
          <cell r="O9271">
            <v>6751</v>
          </cell>
          <cell r="P9271">
            <v>0</v>
          </cell>
        </row>
        <row r="9272">
          <cell r="A9272" t="str">
            <v>0012718263</v>
          </cell>
          <cell r="B9272">
            <v>12718</v>
          </cell>
          <cell r="C9272">
            <v>127180</v>
          </cell>
          <cell r="D9272">
            <v>533</v>
          </cell>
          <cell r="E9272">
            <v>263</v>
          </cell>
          <cell r="F9272">
            <v>1</v>
          </cell>
          <cell r="G9272">
            <v>1</v>
          </cell>
          <cell r="H9272">
            <v>39630</v>
          </cell>
          <cell r="I9272">
            <v>0</v>
          </cell>
          <cell r="J9272">
            <v>0</v>
          </cell>
          <cell r="K9272">
            <v>90.88</v>
          </cell>
          <cell r="L9272">
            <v>90.88</v>
          </cell>
          <cell r="M9272">
            <v>0</v>
          </cell>
          <cell r="N9272">
            <v>0</v>
          </cell>
          <cell r="O9272">
            <v>90.88</v>
          </cell>
          <cell r="P9272">
            <v>0</v>
          </cell>
        </row>
        <row r="9273">
          <cell r="A9273" t="str">
            <v>0012718301</v>
          </cell>
          <cell r="B9273">
            <v>12718</v>
          </cell>
          <cell r="C9273">
            <v>127180</v>
          </cell>
          <cell r="D9273">
            <v>533</v>
          </cell>
          <cell r="E9273">
            <v>301</v>
          </cell>
          <cell r="F9273">
            <v>1</v>
          </cell>
          <cell r="G9273">
            <v>1</v>
          </cell>
          <cell r="H9273" t="str">
            <v>/  /</v>
          </cell>
          <cell r="I9273">
            <v>0</v>
          </cell>
          <cell r="J9273">
            <v>0</v>
          </cell>
          <cell r="K9273">
            <v>6841.88</v>
          </cell>
          <cell r="L9273">
            <v>6841.88</v>
          </cell>
          <cell r="M9273">
            <v>0</v>
          </cell>
          <cell r="N9273">
            <v>0</v>
          </cell>
          <cell r="O9273">
            <v>6841.88</v>
          </cell>
          <cell r="P9273">
            <v>0</v>
          </cell>
        </row>
        <row r="9274">
          <cell r="A9274" t="str">
            <v>0012718511</v>
          </cell>
          <cell r="B9274">
            <v>12718</v>
          </cell>
          <cell r="C9274">
            <v>127180</v>
          </cell>
          <cell r="D9274">
            <v>533</v>
          </cell>
          <cell r="E9274">
            <v>511</v>
          </cell>
          <cell r="F9274">
            <v>1</v>
          </cell>
          <cell r="G9274">
            <v>1</v>
          </cell>
          <cell r="H9274" t="str">
            <v>/  /</v>
          </cell>
          <cell r="I9274">
            <v>0</v>
          </cell>
          <cell r="J9274">
            <v>0</v>
          </cell>
          <cell r="K9274">
            <v>900</v>
          </cell>
          <cell r="L9274">
            <v>900</v>
          </cell>
          <cell r="M9274">
            <v>0</v>
          </cell>
          <cell r="N9274">
            <v>900</v>
          </cell>
          <cell r="O9274">
            <v>900</v>
          </cell>
          <cell r="P9274">
            <v>0</v>
          </cell>
        </row>
        <row r="9275">
          <cell r="A9275" t="str">
            <v>0012718523</v>
          </cell>
          <cell r="B9275">
            <v>12718</v>
          </cell>
          <cell r="C9275">
            <v>127180</v>
          </cell>
          <cell r="D9275">
            <v>533</v>
          </cell>
          <cell r="E9275">
            <v>523</v>
          </cell>
          <cell r="F9275">
            <v>1</v>
          </cell>
          <cell r="G9275">
            <v>1</v>
          </cell>
          <cell r="H9275">
            <v>35066</v>
          </cell>
          <cell r="I9275">
            <v>1</v>
          </cell>
          <cell r="J9275">
            <v>0</v>
          </cell>
          <cell r="K9275">
            <v>1</v>
          </cell>
          <cell r="L9275">
            <v>1</v>
          </cell>
          <cell r="M9275">
            <v>0</v>
          </cell>
          <cell r="N9275">
            <v>0</v>
          </cell>
          <cell r="O9275">
            <v>1</v>
          </cell>
          <cell r="P9275">
            <v>0</v>
          </cell>
        </row>
        <row r="9276">
          <cell r="A9276" t="str">
            <v>0012718601</v>
          </cell>
          <cell r="B9276">
            <v>12718</v>
          </cell>
          <cell r="C9276">
            <v>127180</v>
          </cell>
          <cell r="D9276">
            <v>533</v>
          </cell>
          <cell r="E9276">
            <v>601</v>
          </cell>
          <cell r="F9276">
            <v>1</v>
          </cell>
          <cell r="G9276">
            <v>1</v>
          </cell>
          <cell r="H9276" t="str">
            <v>/  /</v>
          </cell>
          <cell r="I9276">
            <v>0</v>
          </cell>
          <cell r="J9276">
            <v>0</v>
          </cell>
          <cell r="K9276">
            <v>5940.88</v>
          </cell>
          <cell r="L9276">
            <v>5940.88</v>
          </cell>
          <cell r="M9276">
            <v>0</v>
          </cell>
          <cell r="N9276">
            <v>0</v>
          </cell>
          <cell r="O9276">
            <v>5940.88</v>
          </cell>
          <cell r="P9276">
            <v>0</v>
          </cell>
        </row>
        <row r="9277">
          <cell r="A9277" t="str">
            <v>0012718701</v>
          </cell>
          <cell r="B9277">
            <v>12718</v>
          </cell>
          <cell r="C9277">
            <v>127180</v>
          </cell>
          <cell r="D9277">
            <v>533</v>
          </cell>
          <cell r="E9277">
            <v>701</v>
          </cell>
          <cell r="F9277">
            <v>1</v>
          </cell>
          <cell r="G9277">
            <v>1</v>
          </cell>
          <cell r="H9277" t="str">
            <v>/  /</v>
          </cell>
          <cell r="I9277">
            <v>0</v>
          </cell>
          <cell r="J9277">
            <v>0</v>
          </cell>
          <cell r="K9277">
            <v>5940.88</v>
          </cell>
          <cell r="L9277">
            <v>5940.88</v>
          </cell>
          <cell r="M9277">
            <v>0</v>
          </cell>
          <cell r="N9277">
            <v>0</v>
          </cell>
          <cell r="O9277">
            <v>5940.88</v>
          </cell>
          <cell r="P9277">
            <v>0</v>
          </cell>
        </row>
        <row r="9278">
          <cell r="A9278" t="str">
            <v>0012718910</v>
          </cell>
          <cell r="B9278">
            <v>12718</v>
          </cell>
          <cell r="C9278">
            <v>127180</v>
          </cell>
          <cell r="D9278">
            <v>533</v>
          </cell>
          <cell r="E9278">
            <v>910</v>
          </cell>
          <cell r="F9278">
            <v>1</v>
          </cell>
          <cell r="G9278">
            <v>1</v>
          </cell>
          <cell r="H9278" t="str">
            <v>/  /</v>
          </cell>
          <cell r="I9278">
            <v>0</v>
          </cell>
          <cell r="J9278">
            <v>0</v>
          </cell>
          <cell r="K9278">
            <v>6751</v>
          </cell>
          <cell r="L9278">
            <v>6751</v>
          </cell>
          <cell r="M9278">
            <v>0</v>
          </cell>
          <cell r="N9278">
            <v>0</v>
          </cell>
          <cell r="O9278">
            <v>6751</v>
          </cell>
          <cell r="P9278">
            <v>0</v>
          </cell>
        </row>
        <row r="9279">
          <cell r="A9279" t="str">
            <v>0012718951</v>
          </cell>
          <cell r="B9279">
            <v>12718</v>
          </cell>
          <cell r="C9279">
            <v>127180</v>
          </cell>
          <cell r="D9279">
            <v>533</v>
          </cell>
          <cell r="E9279">
            <v>951</v>
          </cell>
          <cell r="F9279">
            <v>1</v>
          </cell>
          <cell r="G9279">
            <v>1</v>
          </cell>
          <cell r="H9279" t="str">
            <v>/  /</v>
          </cell>
          <cell r="I9279">
            <v>0</v>
          </cell>
          <cell r="J9279">
            <v>0</v>
          </cell>
          <cell r="K9279">
            <v>653</v>
          </cell>
          <cell r="L9279">
            <v>653</v>
          </cell>
          <cell r="M9279">
            <v>0</v>
          </cell>
          <cell r="N9279">
            <v>0</v>
          </cell>
          <cell r="O9279">
            <v>653</v>
          </cell>
          <cell r="P9279">
            <v>0</v>
          </cell>
        </row>
        <row r="9280">
          <cell r="A9280" t="str">
            <v>0012719101</v>
          </cell>
          <cell r="B9280">
            <v>12719</v>
          </cell>
          <cell r="C9280">
            <v>127190</v>
          </cell>
          <cell r="D9280">
            <v>252</v>
          </cell>
          <cell r="E9280">
            <v>101</v>
          </cell>
          <cell r="F9280">
            <v>1</v>
          </cell>
          <cell r="G9280">
            <v>1</v>
          </cell>
          <cell r="H9280">
            <v>38723</v>
          </cell>
          <cell r="I9280">
            <v>4521</v>
          </cell>
          <cell r="J9280">
            <v>0</v>
          </cell>
          <cell r="K9280">
            <v>4521</v>
          </cell>
          <cell r="L9280">
            <v>4521</v>
          </cell>
          <cell r="M9280">
            <v>0</v>
          </cell>
          <cell r="N9280">
            <v>0</v>
          </cell>
          <cell r="O9280">
            <v>4521</v>
          </cell>
          <cell r="P9280">
            <v>0</v>
          </cell>
        </row>
        <row r="9281">
          <cell r="A9281" t="str">
            <v>0012719103</v>
          </cell>
          <cell r="B9281">
            <v>12719</v>
          </cell>
          <cell r="C9281">
            <v>127190</v>
          </cell>
          <cell r="D9281">
            <v>252</v>
          </cell>
          <cell r="E9281">
            <v>103</v>
          </cell>
          <cell r="F9281">
            <v>1</v>
          </cell>
          <cell r="G9281">
            <v>1</v>
          </cell>
          <cell r="H9281">
            <v>37997</v>
          </cell>
          <cell r="I9281">
            <v>800</v>
          </cell>
          <cell r="J9281">
            <v>0</v>
          </cell>
          <cell r="K9281">
            <v>800</v>
          </cell>
          <cell r="L9281">
            <v>800</v>
          </cell>
          <cell r="M9281">
            <v>0</v>
          </cell>
          <cell r="N9281">
            <v>0</v>
          </cell>
          <cell r="O9281">
            <v>800</v>
          </cell>
          <cell r="P9281">
            <v>0</v>
          </cell>
        </row>
        <row r="9282">
          <cell r="A9282" t="str">
            <v>0012719106</v>
          </cell>
          <cell r="B9282">
            <v>12719</v>
          </cell>
          <cell r="C9282">
            <v>127190</v>
          </cell>
          <cell r="D9282">
            <v>252</v>
          </cell>
          <cell r="E9282">
            <v>106</v>
          </cell>
          <cell r="F9282">
            <v>1</v>
          </cell>
          <cell r="G9282">
            <v>1</v>
          </cell>
          <cell r="H9282" t="str">
            <v>15/10/04</v>
          </cell>
          <cell r="I9282">
            <v>150</v>
          </cell>
          <cell r="J9282">
            <v>0</v>
          </cell>
          <cell r="K9282">
            <v>150</v>
          </cell>
          <cell r="L9282">
            <v>150</v>
          </cell>
          <cell r="M9282">
            <v>0</v>
          </cell>
          <cell r="N9282">
            <v>0</v>
          </cell>
          <cell r="O9282">
            <v>150</v>
          </cell>
          <cell r="P9282">
            <v>0</v>
          </cell>
        </row>
        <row r="9283">
          <cell r="A9283" t="str">
            <v>0012719172</v>
          </cell>
          <cell r="B9283">
            <v>12719</v>
          </cell>
          <cell r="C9283">
            <v>127190</v>
          </cell>
          <cell r="D9283">
            <v>252</v>
          </cell>
          <cell r="E9283">
            <v>172</v>
          </cell>
          <cell r="F9283">
            <v>1</v>
          </cell>
          <cell r="G9283">
            <v>2</v>
          </cell>
          <cell r="H9283" t="str">
            <v>15/01/08</v>
          </cell>
          <cell r="I9283">
            <v>0</v>
          </cell>
          <cell r="J9283">
            <v>4972.3</v>
          </cell>
          <cell r="K9283">
            <v>4972.3</v>
          </cell>
          <cell r="L9283">
            <v>4972.3</v>
          </cell>
          <cell r="M9283">
            <v>0</v>
          </cell>
          <cell r="N9283">
            <v>0</v>
          </cell>
          <cell r="O9283">
            <v>4972.3</v>
          </cell>
          <cell r="P9283">
            <v>0</v>
          </cell>
        </row>
        <row r="9284">
          <cell r="A9284" t="str">
            <v>0012719301</v>
          </cell>
          <cell r="B9284">
            <v>12719</v>
          </cell>
          <cell r="C9284">
            <v>127190</v>
          </cell>
          <cell r="D9284">
            <v>252</v>
          </cell>
          <cell r="E9284">
            <v>301</v>
          </cell>
          <cell r="F9284">
            <v>1</v>
          </cell>
          <cell r="G9284">
            <v>2</v>
          </cell>
          <cell r="H9284" t="str">
            <v>/  /</v>
          </cell>
          <cell r="I9284">
            <v>0</v>
          </cell>
          <cell r="J9284">
            <v>4972.3</v>
          </cell>
          <cell r="K9284">
            <v>10443.299999999999</v>
          </cell>
          <cell r="L9284">
            <v>10443.299999999999</v>
          </cell>
          <cell r="M9284">
            <v>0</v>
          </cell>
          <cell r="N9284">
            <v>0</v>
          </cell>
          <cell r="O9284">
            <v>10443.299999999999</v>
          </cell>
          <cell r="P9284">
            <v>0</v>
          </cell>
        </row>
        <row r="9285">
          <cell r="A9285" t="str">
            <v>0012719511</v>
          </cell>
          <cell r="B9285">
            <v>12719</v>
          </cell>
          <cell r="C9285">
            <v>127190</v>
          </cell>
          <cell r="D9285">
            <v>252</v>
          </cell>
          <cell r="E9285">
            <v>511</v>
          </cell>
          <cell r="F9285">
            <v>1</v>
          </cell>
          <cell r="G9285">
            <v>2</v>
          </cell>
          <cell r="H9285" t="str">
            <v>/  /</v>
          </cell>
          <cell r="I9285">
            <v>0</v>
          </cell>
          <cell r="J9285">
            <v>994</v>
          </cell>
          <cell r="K9285">
            <v>1894</v>
          </cell>
          <cell r="L9285">
            <v>1894</v>
          </cell>
          <cell r="M9285">
            <v>0</v>
          </cell>
          <cell r="N9285">
            <v>1894</v>
          </cell>
          <cell r="O9285">
            <v>1894</v>
          </cell>
          <cell r="P9285">
            <v>0</v>
          </cell>
        </row>
        <row r="9286">
          <cell r="A9286" t="str">
            <v>0012719523</v>
          </cell>
          <cell r="B9286">
            <v>12719</v>
          </cell>
          <cell r="C9286">
            <v>127190</v>
          </cell>
          <cell r="D9286">
            <v>252</v>
          </cell>
          <cell r="E9286">
            <v>523</v>
          </cell>
          <cell r="F9286">
            <v>1</v>
          </cell>
          <cell r="G9286">
            <v>1</v>
          </cell>
          <cell r="H9286">
            <v>36533</v>
          </cell>
          <cell r="I9286">
            <v>1</v>
          </cell>
          <cell r="J9286">
            <v>0</v>
          </cell>
          <cell r="K9286">
            <v>1</v>
          </cell>
          <cell r="L9286">
            <v>1</v>
          </cell>
          <cell r="M9286">
            <v>0</v>
          </cell>
          <cell r="N9286">
            <v>0</v>
          </cell>
          <cell r="O9286">
            <v>1</v>
          </cell>
          <cell r="P9286">
            <v>0</v>
          </cell>
        </row>
        <row r="9287">
          <cell r="A9287" t="str">
            <v>0012719601</v>
          </cell>
          <cell r="B9287">
            <v>12719</v>
          </cell>
          <cell r="C9287">
            <v>127190</v>
          </cell>
          <cell r="D9287">
            <v>252</v>
          </cell>
          <cell r="E9287">
            <v>601</v>
          </cell>
          <cell r="F9287">
            <v>1</v>
          </cell>
          <cell r="G9287">
            <v>2</v>
          </cell>
          <cell r="H9287" t="str">
            <v>/  /</v>
          </cell>
          <cell r="I9287">
            <v>0</v>
          </cell>
          <cell r="J9287">
            <v>3978.3</v>
          </cell>
          <cell r="K9287">
            <v>8548.2999999999993</v>
          </cell>
          <cell r="L9287">
            <v>8548.2999999999993</v>
          </cell>
          <cell r="M9287">
            <v>0</v>
          </cell>
          <cell r="N9287">
            <v>0</v>
          </cell>
          <cell r="O9287">
            <v>8548.2999999999993</v>
          </cell>
          <cell r="P9287">
            <v>0</v>
          </cell>
        </row>
        <row r="9288">
          <cell r="A9288" t="str">
            <v>0012719701</v>
          </cell>
          <cell r="B9288">
            <v>12719</v>
          </cell>
          <cell r="C9288">
            <v>127190</v>
          </cell>
          <cell r="D9288">
            <v>252</v>
          </cell>
          <cell r="E9288">
            <v>701</v>
          </cell>
          <cell r="F9288">
            <v>1</v>
          </cell>
          <cell r="G9288">
            <v>2</v>
          </cell>
          <cell r="H9288" t="str">
            <v>/  /</v>
          </cell>
          <cell r="I9288">
            <v>0</v>
          </cell>
          <cell r="J9288">
            <v>3978.3</v>
          </cell>
          <cell r="K9288">
            <v>8548.2999999999993</v>
          </cell>
          <cell r="L9288">
            <v>8548.2999999999993</v>
          </cell>
          <cell r="M9288">
            <v>0</v>
          </cell>
          <cell r="N9288">
            <v>0</v>
          </cell>
          <cell r="O9288">
            <v>8548.2999999999993</v>
          </cell>
          <cell r="P9288">
            <v>0</v>
          </cell>
        </row>
        <row r="9289">
          <cell r="A9289" t="str">
            <v>0012719910</v>
          </cell>
          <cell r="B9289">
            <v>12719</v>
          </cell>
          <cell r="C9289">
            <v>127190</v>
          </cell>
          <cell r="D9289">
            <v>252</v>
          </cell>
          <cell r="E9289">
            <v>910</v>
          </cell>
          <cell r="F9289">
            <v>1</v>
          </cell>
          <cell r="G9289">
            <v>2</v>
          </cell>
          <cell r="H9289" t="str">
            <v>/  /</v>
          </cell>
          <cell r="I9289">
            <v>0</v>
          </cell>
          <cell r="J9289">
            <v>0</v>
          </cell>
          <cell r="K9289">
            <v>5471</v>
          </cell>
          <cell r="L9289">
            <v>5471</v>
          </cell>
          <cell r="M9289">
            <v>0</v>
          </cell>
          <cell r="N9289">
            <v>0</v>
          </cell>
          <cell r="O9289">
            <v>5471</v>
          </cell>
          <cell r="P9289">
            <v>0</v>
          </cell>
        </row>
        <row r="9290">
          <cell r="A9290" t="str">
            <v>0012719915</v>
          </cell>
          <cell r="B9290">
            <v>12719</v>
          </cell>
          <cell r="C9290">
            <v>127190</v>
          </cell>
          <cell r="D9290">
            <v>252</v>
          </cell>
          <cell r="E9290">
            <v>915</v>
          </cell>
          <cell r="F9290">
            <v>1</v>
          </cell>
          <cell r="G9290">
            <v>2</v>
          </cell>
          <cell r="H9290" t="str">
            <v>/  /</v>
          </cell>
          <cell r="I9290">
            <v>0</v>
          </cell>
          <cell r="J9290">
            <v>4972.3</v>
          </cell>
          <cell r="K9290">
            <v>4972.3</v>
          </cell>
          <cell r="L9290">
            <v>4972.3</v>
          </cell>
          <cell r="M9290">
            <v>0</v>
          </cell>
          <cell r="N9290">
            <v>0</v>
          </cell>
          <cell r="O9290">
            <v>4972.3</v>
          </cell>
          <cell r="P9290">
            <v>0</v>
          </cell>
        </row>
        <row r="9291">
          <cell r="A9291" t="str">
            <v>0012719951</v>
          </cell>
          <cell r="B9291">
            <v>12719</v>
          </cell>
          <cell r="C9291">
            <v>127190</v>
          </cell>
          <cell r="D9291">
            <v>252</v>
          </cell>
          <cell r="E9291">
            <v>951</v>
          </cell>
          <cell r="F9291">
            <v>1</v>
          </cell>
          <cell r="G9291">
            <v>2</v>
          </cell>
          <cell r="H9291" t="str">
            <v>/  /</v>
          </cell>
          <cell r="I9291">
            <v>0</v>
          </cell>
          <cell r="J9291">
            <v>721</v>
          </cell>
          <cell r="K9291">
            <v>1374</v>
          </cell>
          <cell r="L9291">
            <v>1374</v>
          </cell>
          <cell r="M9291">
            <v>0</v>
          </cell>
          <cell r="N9291">
            <v>0</v>
          </cell>
          <cell r="O9291">
            <v>1374</v>
          </cell>
          <cell r="P9291">
            <v>0</v>
          </cell>
        </row>
        <row r="9292">
          <cell r="A9292" t="str">
            <v>0012721101</v>
          </cell>
          <cell r="B9292">
            <v>12721</v>
          </cell>
          <cell r="C9292">
            <v>127210</v>
          </cell>
          <cell r="D9292">
            <v>762</v>
          </cell>
          <cell r="E9292">
            <v>101</v>
          </cell>
          <cell r="F9292">
            <v>1</v>
          </cell>
          <cell r="G9292">
            <v>1</v>
          </cell>
          <cell r="H9292">
            <v>38723</v>
          </cell>
          <cell r="I9292">
            <v>7320</v>
          </cell>
          <cell r="J9292">
            <v>0</v>
          </cell>
          <cell r="K9292">
            <v>7320</v>
          </cell>
          <cell r="L9292">
            <v>7320</v>
          </cell>
          <cell r="M9292">
            <v>0</v>
          </cell>
          <cell r="N9292">
            <v>0</v>
          </cell>
          <cell r="O9292">
            <v>7320</v>
          </cell>
          <cell r="P9292">
            <v>0</v>
          </cell>
        </row>
        <row r="9293">
          <cell r="A9293" t="str">
            <v>0012721106</v>
          </cell>
          <cell r="B9293">
            <v>12721</v>
          </cell>
          <cell r="C9293">
            <v>127210</v>
          </cell>
          <cell r="D9293">
            <v>762</v>
          </cell>
          <cell r="E9293">
            <v>106</v>
          </cell>
          <cell r="F9293">
            <v>1</v>
          </cell>
          <cell r="G9293">
            <v>1</v>
          </cell>
          <cell r="H9293">
            <v>35435</v>
          </cell>
          <cell r="I9293">
            <v>150</v>
          </cell>
          <cell r="J9293">
            <v>0</v>
          </cell>
          <cell r="K9293">
            <v>150</v>
          </cell>
          <cell r="L9293">
            <v>150</v>
          </cell>
          <cell r="M9293">
            <v>0</v>
          </cell>
          <cell r="N9293">
            <v>0</v>
          </cell>
          <cell r="O9293">
            <v>150</v>
          </cell>
          <cell r="P9293">
            <v>0</v>
          </cell>
        </row>
        <row r="9294">
          <cell r="A9294" t="str">
            <v>0012721301</v>
          </cell>
          <cell r="B9294">
            <v>12721</v>
          </cell>
          <cell r="C9294">
            <v>127210</v>
          </cell>
          <cell r="D9294">
            <v>762</v>
          </cell>
          <cell r="E9294">
            <v>301</v>
          </cell>
          <cell r="F9294">
            <v>1</v>
          </cell>
          <cell r="G9294">
            <v>1</v>
          </cell>
          <cell r="H9294" t="str">
            <v>/  /</v>
          </cell>
          <cell r="I9294">
            <v>0</v>
          </cell>
          <cell r="J9294">
            <v>0</v>
          </cell>
          <cell r="K9294">
            <v>7470</v>
          </cell>
          <cell r="L9294">
            <v>7470</v>
          </cell>
          <cell r="M9294">
            <v>0</v>
          </cell>
          <cell r="N9294">
            <v>0</v>
          </cell>
          <cell r="O9294">
            <v>7470</v>
          </cell>
          <cell r="P9294">
            <v>0</v>
          </cell>
        </row>
        <row r="9295">
          <cell r="A9295" t="str">
            <v>0012721511</v>
          </cell>
          <cell r="B9295">
            <v>12721</v>
          </cell>
          <cell r="C9295">
            <v>127210</v>
          </cell>
          <cell r="D9295">
            <v>762</v>
          </cell>
          <cell r="E9295">
            <v>511</v>
          </cell>
          <cell r="F9295">
            <v>1</v>
          </cell>
          <cell r="G9295">
            <v>1</v>
          </cell>
          <cell r="H9295" t="str">
            <v>/  /</v>
          </cell>
          <cell r="I9295">
            <v>0</v>
          </cell>
          <cell r="J9295">
            <v>0</v>
          </cell>
          <cell r="K9295">
            <v>900</v>
          </cell>
          <cell r="L9295">
            <v>900</v>
          </cell>
          <cell r="M9295">
            <v>0</v>
          </cell>
          <cell r="N9295">
            <v>900</v>
          </cell>
          <cell r="O9295">
            <v>900</v>
          </cell>
          <cell r="P9295">
            <v>0</v>
          </cell>
        </row>
        <row r="9296">
          <cell r="A9296" t="str">
            <v>0012721523</v>
          </cell>
          <cell r="B9296">
            <v>12721</v>
          </cell>
          <cell r="C9296">
            <v>127210</v>
          </cell>
          <cell r="D9296">
            <v>762</v>
          </cell>
          <cell r="E9296">
            <v>523</v>
          </cell>
          <cell r="F9296">
            <v>1</v>
          </cell>
          <cell r="G9296">
            <v>1</v>
          </cell>
          <cell r="H9296" t="str">
            <v>00/00/00</v>
          </cell>
          <cell r="I9296">
            <v>1</v>
          </cell>
          <cell r="J9296">
            <v>0</v>
          </cell>
          <cell r="K9296">
            <v>1</v>
          </cell>
          <cell r="L9296">
            <v>1</v>
          </cell>
          <cell r="M9296">
            <v>0</v>
          </cell>
          <cell r="N9296">
            <v>0</v>
          </cell>
          <cell r="O9296">
            <v>1</v>
          </cell>
          <cell r="P9296">
            <v>0</v>
          </cell>
        </row>
        <row r="9297">
          <cell r="A9297" t="str">
            <v>0012721531</v>
          </cell>
          <cell r="B9297">
            <v>12721</v>
          </cell>
          <cell r="C9297">
            <v>127210</v>
          </cell>
          <cell r="D9297">
            <v>762</v>
          </cell>
          <cell r="E9297">
            <v>531</v>
          </cell>
          <cell r="F9297">
            <v>1</v>
          </cell>
          <cell r="G9297">
            <v>1</v>
          </cell>
          <cell r="H9297" t="str">
            <v>00/00/00</v>
          </cell>
          <cell r="I9297">
            <v>10</v>
          </cell>
          <cell r="J9297">
            <v>0</v>
          </cell>
          <cell r="K9297">
            <v>10</v>
          </cell>
          <cell r="L9297">
            <v>10</v>
          </cell>
          <cell r="M9297">
            <v>0</v>
          </cell>
          <cell r="N9297">
            <v>0</v>
          </cell>
          <cell r="O9297">
            <v>10</v>
          </cell>
          <cell r="P9297">
            <v>0</v>
          </cell>
        </row>
        <row r="9298">
          <cell r="A9298" t="str">
            <v>0012721555</v>
          </cell>
          <cell r="B9298">
            <v>12721</v>
          </cell>
          <cell r="C9298">
            <v>127210</v>
          </cell>
          <cell r="D9298">
            <v>762</v>
          </cell>
          <cell r="E9298">
            <v>555</v>
          </cell>
          <cell r="F9298">
            <v>1</v>
          </cell>
          <cell r="G9298">
            <v>1</v>
          </cell>
          <cell r="H9298" t="str">
            <v>/  /</v>
          </cell>
          <cell r="I9298">
            <v>0</v>
          </cell>
          <cell r="J9298">
            <v>0</v>
          </cell>
          <cell r="K9298">
            <v>747</v>
          </cell>
          <cell r="L9298">
            <v>747</v>
          </cell>
          <cell r="M9298">
            <v>0</v>
          </cell>
          <cell r="N9298">
            <v>0</v>
          </cell>
          <cell r="O9298">
            <v>747</v>
          </cell>
          <cell r="P9298">
            <v>0</v>
          </cell>
        </row>
        <row r="9299">
          <cell r="A9299" t="str">
            <v>0012721601</v>
          </cell>
          <cell r="B9299">
            <v>12721</v>
          </cell>
          <cell r="C9299">
            <v>127210</v>
          </cell>
          <cell r="D9299">
            <v>762</v>
          </cell>
          <cell r="E9299">
            <v>601</v>
          </cell>
          <cell r="F9299">
            <v>1</v>
          </cell>
          <cell r="G9299">
            <v>1</v>
          </cell>
          <cell r="H9299" t="str">
            <v>/  /</v>
          </cell>
          <cell r="I9299">
            <v>0</v>
          </cell>
          <cell r="J9299">
            <v>0</v>
          </cell>
          <cell r="K9299">
            <v>5812</v>
          </cell>
          <cell r="L9299">
            <v>5812</v>
          </cell>
          <cell r="M9299">
            <v>0</v>
          </cell>
          <cell r="N9299">
            <v>0</v>
          </cell>
          <cell r="O9299">
            <v>5812</v>
          </cell>
          <cell r="P9299">
            <v>0</v>
          </cell>
        </row>
        <row r="9300">
          <cell r="A9300" t="str">
            <v>0012721701</v>
          </cell>
          <cell r="B9300">
            <v>12721</v>
          </cell>
          <cell r="C9300">
            <v>127210</v>
          </cell>
          <cell r="D9300">
            <v>762</v>
          </cell>
          <cell r="E9300">
            <v>701</v>
          </cell>
          <cell r="F9300">
            <v>1</v>
          </cell>
          <cell r="G9300">
            <v>1</v>
          </cell>
          <cell r="H9300" t="str">
            <v>/  /</v>
          </cell>
          <cell r="I9300">
            <v>0</v>
          </cell>
          <cell r="J9300">
            <v>0</v>
          </cell>
          <cell r="K9300">
            <v>5812</v>
          </cell>
          <cell r="L9300">
            <v>5812</v>
          </cell>
          <cell r="M9300">
            <v>0</v>
          </cell>
          <cell r="N9300">
            <v>0</v>
          </cell>
          <cell r="O9300">
            <v>5812</v>
          </cell>
          <cell r="P9300">
            <v>0</v>
          </cell>
        </row>
        <row r="9301">
          <cell r="A9301" t="str">
            <v>0012721910</v>
          </cell>
          <cell r="B9301">
            <v>12721</v>
          </cell>
          <cell r="C9301">
            <v>127210</v>
          </cell>
          <cell r="D9301">
            <v>762</v>
          </cell>
          <cell r="E9301">
            <v>910</v>
          </cell>
          <cell r="F9301">
            <v>1</v>
          </cell>
          <cell r="G9301">
            <v>1</v>
          </cell>
          <cell r="H9301" t="str">
            <v>/  /</v>
          </cell>
          <cell r="I9301">
            <v>0</v>
          </cell>
          <cell r="J9301">
            <v>0</v>
          </cell>
          <cell r="K9301">
            <v>7470</v>
          </cell>
          <cell r="L9301">
            <v>7470</v>
          </cell>
          <cell r="M9301">
            <v>0</v>
          </cell>
          <cell r="N9301">
            <v>0</v>
          </cell>
          <cell r="O9301">
            <v>7470</v>
          </cell>
          <cell r="P9301">
            <v>0</v>
          </cell>
        </row>
        <row r="9302">
          <cell r="A9302" t="str">
            <v>0012721951</v>
          </cell>
          <cell r="B9302">
            <v>12721</v>
          </cell>
          <cell r="C9302">
            <v>127210</v>
          </cell>
          <cell r="D9302">
            <v>762</v>
          </cell>
          <cell r="E9302">
            <v>951</v>
          </cell>
          <cell r="F9302">
            <v>1</v>
          </cell>
          <cell r="G9302">
            <v>1</v>
          </cell>
          <cell r="H9302" t="str">
            <v>/  /</v>
          </cell>
          <cell r="I9302">
            <v>0</v>
          </cell>
          <cell r="J9302">
            <v>0</v>
          </cell>
          <cell r="K9302">
            <v>653</v>
          </cell>
          <cell r="L9302">
            <v>653</v>
          </cell>
          <cell r="M9302">
            <v>0</v>
          </cell>
          <cell r="N9302">
            <v>0</v>
          </cell>
          <cell r="O9302">
            <v>653</v>
          </cell>
          <cell r="P9302">
            <v>0</v>
          </cell>
        </row>
        <row r="9303">
          <cell r="A9303" t="str">
            <v>0012722101</v>
          </cell>
          <cell r="B9303">
            <v>12722</v>
          </cell>
          <cell r="C9303">
            <v>127220</v>
          </cell>
          <cell r="D9303" t="str">
            <v>M5A</v>
          </cell>
          <cell r="E9303">
            <v>101</v>
          </cell>
          <cell r="F9303">
            <v>1</v>
          </cell>
          <cell r="G9303">
            <v>1</v>
          </cell>
          <cell r="H9303">
            <v>39089</v>
          </cell>
          <cell r="I9303">
            <v>7555</v>
          </cell>
          <cell r="J9303">
            <v>0</v>
          </cell>
          <cell r="K9303">
            <v>7555</v>
          </cell>
          <cell r="L9303">
            <v>7555</v>
          </cell>
          <cell r="M9303">
            <v>0</v>
          </cell>
          <cell r="N9303">
            <v>0</v>
          </cell>
          <cell r="O9303">
            <v>7555</v>
          </cell>
          <cell r="P9303">
            <v>0</v>
          </cell>
        </row>
        <row r="9304">
          <cell r="A9304" t="str">
            <v>0012722185</v>
          </cell>
          <cell r="B9304">
            <v>12722</v>
          </cell>
          <cell r="C9304">
            <v>127220</v>
          </cell>
          <cell r="D9304" t="str">
            <v>M5A</v>
          </cell>
          <cell r="E9304">
            <v>185</v>
          </cell>
          <cell r="F9304">
            <v>1</v>
          </cell>
          <cell r="G9304">
            <v>2</v>
          </cell>
          <cell r="H9304" t="str">
            <v>15/01/08</v>
          </cell>
          <cell r="I9304">
            <v>0</v>
          </cell>
          <cell r="J9304">
            <v>2361.67</v>
          </cell>
          <cell r="K9304">
            <v>2361.67</v>
          </cell>
          <cell r="L9304">
            <v>2361.67</v>
          </cell>
          <cell r="M9304">
            <v>0</v>
          </cell>
          <cell r="N9304">
            <v>0</v>
          </cell>
          <cell r="O9304">
            <v>2361.67</v>
          </cell>
          <cell r="P9304">
            <v>0</v>
          </cell>
        </row>
        <row r="9305">
          <cell r="A9305" t="str">
            <v>0012722263</v>
          </cell>
          <cell r="B9305">
            <v>12722</v>
          </cell>
          <cell r="C9305">
            <v>127220</v>
          </cell>
          <cell r="D9305" t="str">
            <v>M5A</v>
          </cell>
          <cell r="E9305">
            <v>263</v>
          </cell>
          <cell r="F9305">
            <v>1</v>
          </cell>
          <cell r="G9305">
            <v>1</v>
          </cell>
          <cell r="H9305">
            <v>39630</v>
          </cell>
          <cell r="I9305">
            <v>0</v>
          </cell>
          <cell r="J9305">
            <v>0</v>
          </cell>
          <cell r="K9305">
            <v>168.12</v>
          </cell>
          <cell r="L9305">
            <v>168.12</v>
          </cell>
          <cell r="M9305">
            <v>0</v>
          </cell>
          <cell r="N9305">
            <v>0</v>
          </cell>
          <cell r="O9305">
            <v>168.12</v>
          </cell>
          <cell r="P9305">
            <v>0</v>
          </cell>
        </row>
        <row r="9306">
          <cell r="A9306" t="str">
            <v>0012722301</v>
          </cell>
          <cell r="B9306">
            <v>12722</v>
          </cell>
          <cell r="C9306">
            <v>127220</v>
          </cell>
          <cell r="D9306" t="str">
            <v>M5A</v>
          </cell>
          <cell r="E9306">
            <v>301</v>
          </cell>
          <cell r="F9306">
            <v>1</v>
          </cell>
          <cell r="G9306">
            <v>2</v>
          </cell>
          <cell r="H9306" t="str">
            <v>/  /</v>
          </cell>
          <cell r="I9306">
            <v>0</v>
          </cell>
          <cell r="J9306">
            <v>2361.67</v>
          </cell>
          <cell r="K9306">
            <v>10084.790000000001</v>
          </cell>
          <cell r="L9306">
            <v>10084.790000000001</v>
          </cell>
          <cell r="M9306">
            <v>0</v>
          </cell>
          <cell r="N9306">
            <v>0</v>
          </cell>
          <cell r="O9306">
            <v>10084.790000000001</v>
          </cell>
          <cell r="P9306">
            <v>0</v>
          </cell>
        </row>
        <row r="9307">
          <cell r="A9307" t="str">
            <v>0012722511</v>
          </cell>
          <cell r="B9307">
            <v>12722</v>
          </cell>
          <cell r="C9307">
            <v>127220</v>
          </cell>
          <cell r="D9307" t="str">
            <v>M5A</v>
          </cell>
          <cell r="E9307">
            <v>511</v>
          </cell>
          <cell r="F9307">
            <v>1</v>
          </cell>
          <cell r="G9307">
            <v>2</v>
          </cell>
          <cell r="H9307" t="str">
            <v>/  /</v>
          </cell>
          <cell r="I9307">
            <v>0</v>
          </cell>
          <cell r="J9307">
            <v>472</v>
          </cell>
          <cell r="K9307">
            <v>1372</v>
          </cell>
          <cell r="L9307">
            <v>1372</v>
          </cell>
          <cell r="M9307">
            <v>0</v>
          </cell>
          <cell r="N9307">
            <v>1372</v>
          </cell>
          <cell r="O9307">
            <v>1372</v>
          </cell>
          <cell r="P9307">
            <v>0</v>
          </cell>
        </row>
        <row r="9308">
          <cell r="A9308" t="str">
            <v>0012722523</v>
          </cell>
          <cell r="B9308">
            <v>12722</v>
          </cell>
          <cell r="C9308">
            <v>127220</v>
          </cell>
          <cell r="D9308" t="str">
            <v>M5A</v>
          </cell>
          <cell r="E9308">
            <v>523</v>
          </cell>
          <cell r="F9308">
            <v>1</v>
          </cell>
          <cell r="G9308">
            <v>1</v>
          </cell>
          <cell r="H9308">
            <v>35433</v>
          </cell>
          <cell r="I9308">
            <v>1</v>
          </cell>
          <cell r="J9308">
            <v>0</v>
          </cell>
          <cell r="K9308">
            <v>1</v>
          </cell>
          <cell r="L9308">
            <v>1</v>
          </cell>
          <cell r="M9308">
            <v>0</v>
          </cell>
          <cell r="N9308">
            <v>0</v>
          </cell>
          <cell r="O9308">
            <v>1</v>
          </cell>
          <cell r="P9308">
            <v>0</v>
          </cell>
        </row>
        <row r="9309">
          <cell r="A9309" t="str">
            <v>0012722601</v>
          </cell>
          <cell r="B9309">
            <v>12722</v>
          </cell>
          <cell r="C9309">
            <v>127220</v>
          </cell>
          <cell r="D9309" t="str">
            <v>M5A</v>
          </cell>
          <cell r="E9309">
            <v>601</v>
          </cell>
          <cell r="F9309">
            <v>1</v>
          </cell>
          <cell r="G9309">
            <v>2</v>
          </cell>
          <cell r="H9309" t="str">
            <v>/  /</v>
          </cell>
          <cell r="I9309">
            <v>0</v>
          </cell>
          <cell r="J9309">
            <v>1889.67</v>
          </cell>
          <cell r="K9309">
            <v>8711.7900000000009</v>
          </cell>
          <cell r="L9309">
            <v>8711.7900000000009</v>
          </cell>
          <cell r="M9309">
            <v>0</v>
          </cell>
          <cell r="N9309">
            <v>0</v>
          </cell>
          <cell r="O9309">
            <v>8711.7900000000009</v>
          </cell>
          <cell r="P9309">
            <v>0</v>
          </cell>
        </row>
        <row r="9310">
          <cell r="A9310" t="str">
            <v>0012722701</v>
          </cell>
          <cell r="B9310">
            <v>12722</v>
          </cell>
          <cell r="C9310">
            <v>127220</v>
          </cell>
          <cell r="D9310" t="str">
            <v>M5A</v>
          </cell>
          <cell r="E9310">
            <v>701</v>
          </cell>
          <cell r="F9310">
            <v>1</v>
          </cell>
          <cell r="G9310">
            <v>2</v>
          </cell>
          <cell r="H9310" t="str">
            <v>/  /</v>
          </cell>
          <cell r="I9310">
            <v>0</v>
          </cell>
          <cell r="J9310">
            <v>1889.67</v>
          </cell>
          <cell r="K9310">
            <v>8711.7900000000009</v>
          </cell>
          <cell r="L9310">
            <v>8711.7900000000009</v>
          </cell>
          <cell r="M9310">
            <v>0</v>
          </cell>
          <cell r="N9310">
            <v>0</v>
          </cell>
          <cell r="O9310">
            <v>8711.7900000000009</v>
          </cell>
          <cell r="P9310">
            <v>0</v>
          </cell>
        </row>
        <row r="9311">
          <cell r="A9311" t="str">
            <v>0012722910</v>
          </cell>
          <cell r="B9311">
            <v>12722</v>
          </cell>
          <cell r="C9311">
            <v>127220</v>
          </cell>
          <cell r="D9311" t="str">
            <v>M5A</v>
          </cell>
          <cell r="E9311">
            <v>910</v>
          </cell>
          <cell r="F9311">
            <v>1</v>
          </cell>
          <cell r="G9311">
            <v>2</v>
          </cell>
          <cell r="H9311" t="str">
            <v>/  /</v>
          </cell>
          <cell r="I9311">
            <v>0</v>
          </cell>
          <cell r="J9311">
            <v>0</v>
          </cell>
          <cell r="K9311">
            <v>7555</v>
          </cell>
          <cell r="L9311">
            <v>7555</v>
          </cell>
          <cell r="M9311">
            <v>0</v>
          </cell>
          <cell r="N9311">
            <v>0</v>
          </cell>
          <cell r="O9311">
            <v>7555</v>
          </cell>
          <cell r="P9311">
            <v>0</v>
          </cell>
        </row>
        <row r="9312">
          <cell r="A9312" t="str">
            <v>0012722915</v>
          </cell>
          <cell r="B9312">
            <v>12722</v>
          </cell>
          <cell r="C9312">
            <v>127220</v>
          </cell>
          <cell r="D9312" t="str">
            <v>M5A</v>
          </cell>
          <cell r="E9312">
            <v>915</v>
          </cell>
          <cell r="F9312">
            <v>1</v>
          </cell>
          <cell r="G9312">
            <v>2</v>
          </cell>
          <cell r="H9312" t="str">
            <v>/  /</v>
          </cell>
          <cell r="I9312">
            <v>0</v>
          </cell>
          <cell r="J9312">
            <v>2361.67</v>
          </cell>
          <cell r="K9312">
            <v>2361.67</v>
          </cell>
          <cell r="L9312">
            <v>2361.67</v>
          </cell>
          <cell r="M9312">
            <v>0</v>
          </cell>
          <cell r="N9312">
            <v>0</v>
          </cell>
          <cell r="O9312">
            <v>2361.67</v>
          </cell>
          <cell r="P9312">
            <v>0</v>
          </cell>
        </row>
        <row r="9313">
          <cell r="A9313" t="str">
            <v>0012722951</v>
          </cell>
          <cell r="B9313">
            <v>12722</v>
          </cell>
          <cell r="C9313">
            <v>127220</v>
          </cell>
          <cell r="D9313" t="str">
            <v>M5A</v>
          </cell>
          <cell r="E9313">
            <v>951</v>
          </cell>
          <cell r="F9313">
            <v>1</v>
          </cell>
          <cell r="G9313">
            <v>2</v>
          </cell>
          <cell r="H9313" t="str">
            <v>/  /</v>
          </cell>
          <cell r="I9313">
            <v>0</v>
          </cell>
          <cell r="J9313">
            <v>343</v>
          </cell>
          <cell r="K9313">
            <v>996</v>
          </cell>
          <cell r="L9313">
            <v>996</v>
          </cell>
          <cell r="M9313">
            <v>0</v>
          </cell>
          <cell r="N9313">
            <v>0</v>
          </cell>
          <cell r="O9313">
            <v>996</v>
          </cell>
          <cell r="P9313">
            <v>0</v>
          </cell>
        </row>
        <row r="9314">
          <cell r="A9314" t="str">
            <v>0012723101</v>
          </cell>
          <cell r="B9314">
            <v>12723</v>
          </cell>
          <cell r="C9314">
            <v>127230</v>
          </cell>
          <cell r="D9314" t="str">
            <v>DHA</v>
          </cell>
          <cell r="E9314">
            <v>101</v>
          </cell>
          <cell r="F9314">
            <v>1</v>
          </cell>
          <cell r="G9314">
            <v>1</v>
          </cell>
          <cell r="H9314">
            <v>39089</v>
          </cell>
          <cell r="I9314">
            <v>3764</v>
          </cell>
          <cell r="J9314">
            <v>0</v>
          </cell>
          <cell r="K9314">
            <v>3764</v>
          </cell>
          <cell r="L9314">
            <v>3764</v>
          </cell>
          <cell r="M9314">
            <v>0</v>
          </cell>
          <cell r="N9314">
            <v>0</v>
          </cell>
          <cell r="O9314">
            <v>3764</v>
          </cell>
          <cell r="P9314">
            <v>0</v>
          </cell>
        </row>
        <row r="9315">
          <cell r="A9315" t="str">
            <v>0012723176</v>
          </cell>
          <cell r="B9315">
            <v>12723</v>
          </cell>
          <cell r="C9315">
            <v>127230</v>
          </cell>
          <cell r="D9315" t="str">
            <v>DHA</v>
          </cell>
          <cell r="E9315">
            <v>176</v>
          </cell>
          <cell r="F9315">
            <v>1</v>
          </cell>
          <cell r="G9315">
            <v>1</v>
          </cell>
          <cell r="H9315">
            <v>39448</v>
          </cell>
          <cell r="I9315">
            <v>0</v>
          </cell>
          <cell r="J9315">
            <v>0</v>
          </cell>
          <cell r="K9315">
            <v>289.37</v>
          </cell>
          <cell r="L9315">
            <v>289.37</v>
          </cell>
          <cell r="M9315">
            <v>0</v>
          </cell>
          <cell r="N9315">
            <v>0</v>
          </cell>
          <cell r="O9315">
            <v>289.37</v>
          </cell>
          <cell r="P9315">
            <v>0</v>
          </cell>
        </row>
        <row r="9316">
          <cell r="A9316" t="str">
            <v>0012723185</v>
          </cell>
          <cell r="B9316">
            <v>12723</v>
          </cell>
          <cell r="C9316">
            <v>127230</v>
          </cell>
          <cell r="D9316" t="str">
            <v>DHA</v>
          </cell>
          <cell r="E9316">
            <v>185</v>
          </cell>
          <cell r="F9316">
            <v>1</v>
          </cell>
          <cell r="G9316">
            <v>2</v>
          </cell>
          <cell r="H9316" t="str">
            <v>15/01/08</v>
          </cell>
          <cell r="I9316">
            <v>0</v>
          </cell>
          <cell r="J9316">
            <v>2227.12</v>
          </cell>
          <cell r="K9316">
            <v>2227.12</v>
          </cell>
          <cell r="L9316">
            <v>2227.12</v>
          </cell>
          <cell r="M9316">
            <v>0</v>
          </cell>
          <cell r="N9316">
            <v>0</v>
          </cell>
          <cell r="O9316">
            <v>2227.12</v>
          </cell>
          <cell r="P9316">
            <v>0</v>
          </cell>
        </row>
        <row r="9317">
          <cell r="A9317" t="str">
            <v>0012723263</v>
          </cell>
          <cell r="B9317">
            <v>12723</v>
          </cell>
          <cell r="C9317">
            <v>127230</v>
          </cell>
          <cell r="D9317" t="str">
            <v>DHA</v>
          </cell>
          <cell r="E9317">
            <v>263</v>
          </cell>
          <cell r="F9317">
            <v>1</v>
          </cell>
          <cell r="G9317">
            <v>2</v>
          </cell>
          <cell r="H9317" t="str">
            <v>21/01/08</v>
          </cell>
          <cell r="I9317">
            <v>0</v>
          </cell>
          <cell r="J9317">
            <v>50.5</v>
          </cell>
          <cell r="K9317">
            <v>50.5</v>
          </cell>
          <cell r="L9317">
            <v>50.5</v>
          </cell>
          <cell r="M9317">
            <v>0</v>
          </cell>
          <cell r="N9317">
            <v>0</v>
          </cell>
          <cell r="O9317">
            <v>50.5</v>
          </cell>
          <cell r="P9317">
            <v>0</v>
          </cell>
        </row>
        <row r="9318">
          <cell r="A9318" t="str">
            <v>0012723301</v>
          </cell>
          <cell r="B9318">
            <v>12723</v>
          </cell>
          <cell r="C9318">
            <v>127230</v>
          </cell>
          <cell r="D9318" t="str">
            <v>DHA</v>
          </cell>
          <cell r="E9318">
            <v>301</v>
          </cell>
          <cell r="F9318">
            <v>1</v>
          </cell>
          <cell r="G9318">
            <v>2</v>
          </cell>
          <cell r="H9318" t="str">
            <v>/  /</v>
          </cell>
          <cell r="I9318">
            <v>0</v>
          </cell>
          <cell r="J9318">
            <v>2277.62</v>
          </cell>
          <cell r="K9318">
            <v>6330.99</v>
          </cell>
          <cell r="L9318">
            <v>6330.99</v>
          </cell>
          <cell r="M9318">
            <v>0</v>
          </cell>
          <cell r="N9318">
            <v>0</v>
          </cell>
          <cell r="O9318">
            <v>6330.99</v>
          </cell>
          <cell r="P9318">
            <v>0</v>
          </cell>
        </row>
        <row r="9319">
          <cell r="A9319" t="str">
            <v>0012723511</v>
          </cell>
          <cell r="B9319">
            <v>12723</v>
          </cell>
          <cell r="C9319">
            <v>127230</v>
          </cell>
          <cell r="D9319" t="str">
            <v>DHA</v>
          </cell>
          <cell r="E9319">
            <v>511</v>
          </cell>
          <cell r="F9319">
            <v>1</v>
          </cell>
          <cell r="G9319">
            <v>2</v>
          </cell>
          <cell r="H9319" t="str">
            <v>/  /</v>
          </cell>
          <cell r="I9319">
            <v>0</v>
          </cell>
          <cell r="J9319">
            <v>445</v>
          </cell>
          <cell r="K9319">
            <v>1255</v>
          </cell>
          <cell r="L9319">
            <v>1255</v>
          </cell>
          <cell r="M9319">
            <v>0</v>
          </cell>
          <cell r="N9319">
            <v>1255</v>
          </cell>
          <cell r="O9319">
            <v>1255</v>
          </cell>
          <cell r="P9319">
            <v>0</v>
          </cell>
        </row>
        <row r="9320">
          <cell r="A9320" t="str">
            <v>0012723523</v>
          </cell>
          <cell r="B9320">
            <v>12723</v>
          </cell>
          <cell r="C9320">
            <v>127230</v>
          </cell>
          <cell r="D9320" t="str">
            <v>DHA</v>
          </cell>
          <cell r="E9320">
            <v>523</v>
          </cell>
          <cell r="F9320">
            <v>1</v>
          </cell>
          <cell r="G9320">
            <v>1</v>
          </cell>
          <cell r="H9320" t="str">
            <v>15/10/99</v>
          </cell>
          <cell r="I9320">
            <v>1</v>
          </cell>
          <cell r="J9320">
            <v>0</v>
          </cell>
          <cell r="K9320">
            <v>1</v>
          </cell>
          <cell r="L9320">
            <v>1</v>
          </cell>
          <cell r="M9320">
            <v>0</v>
          </cell>
          <cell r="N9320">
            <v>0</v>
          </cell>
          <cell r="O9320">
            <v>1</v>
          </cell>
          <cell r="P9320">
            <v>0</v>
          </cell>
        </row>
        <row r="9321">
          <cell r="A9321" t="str">
            <v>0012723555</v>
          </cell>
          <cell r="B9321">
            <v>12723</v>
          </cell>
          <cell r="C9321">
            <v>127230</v>
          </cell>
          <cell r="D9321" t="str">
            <v>DHA</v>
          </cell>
          <cell r="E9321">
            <v>555</v>
          </cell>
          <cell r="F9321">
            <v>1</v>
          </cell>
          <cell r="G9321">
            <v>1</v>
          </cell>
          <cell r="H9321" t="str">
            <v>/  /</v>
          </cell>
          <cell r="I9321">
            <v>0</v>
          </cell>
          <cell r="J9321">
            <v>0</v>
          </cell>
          <cell r="K9321">
            <v>200</v>
          </cell>
          <cell r="L9321">
            <v>200</v>
          </cell>
          <cell r="M9321">
            <v>0</v>
          </cell>
          <cell r="N9321">
            <v>0</v>
          </cell>
          <cell r="O9321">
            <v>200</v>
          </cell>
          <cell r="P9321">
            <v>0</v>
          </cell>
        </row>
        <row r="9322">
          <cell r="A9322" t="str">
            <v>0012723601</v>
          </cell>
          <cell r="B9322">
            <v>12723</v>
          </cell>
          <cell r="C9322">
            <v>127230</v>
          </cell>
          <cell r="D9322" t="str">
            <v>DHA</v>
          </cell>
          <cell r="E9322">
            <v>601</v>
          </cell>
          <cell r="F9322">
            <v>1</v>
          </cell>
          <cell r="G9322">
            <v>2</v>
          </cell>
          <cell r="H9322" t="str">
            <v>/  /</v>
          </cell>
          <cell r="I9322">
            <v>0</v>
          </cell>
          <cell r="J9322">
            <v>1832.62</v>
          </cell>
          <cell r="K9322">
            <v>4874.99</v>
          </cell>
          <cell r="L9322">
            <v>4874.99</v>
          </cell>
          <cell r="M9322">
            <v>0</v>
          </cell>
          <cell r="N9322">
            <v>0</v>
          </cell>
          <cell r="O9322">
            <v>4874.99</v>
          </cell>
          <cell r="P9322">
            <v>0</v>
          </cell>
        </row>
        <row r="9323">
          <cell r="A9323" t="str">
            <v>0012723701</v>
          </cell>
          <cell r="B9323">
            <v>12723</v>
          </cell>
          <cell r="C9323">
            <v>127230</v>
          </cell>
          <cell r="D9323" t="str">
            <v>DHA</v>
          </cell>
          <cell r="E9323">
            <v>701</v>
          </cell>
          <cell r="F9323">
            <v>1</v>
          </cell>
          <cell r="G9323">
            <v>2</v>
          </cell>
          <cell r="H9323" t="str">
            <v>/  /</v>
          </cell>
          <cell r="I9323">
            <v>0</v>
          </cell>
          <cell r="J9323">
            <v>1832.62</v>
          </cell>
          <cell r="K9323">
            <v>4874.99</v>
          </cell>
          <cell r="L9323">
            <v>4874.99</v>
          </cell>
          <cell r="M9323">
            <v>0</v>
          </cell>
          <cell r="N9323">
            <v>0</v>
          </cell>
          <cell r="O9323">
            <v>4874.99</v>
          </cell>
          <cell r="P9323">
            <v>0</v>
          </cell>
        </row>
        <row r="9324">
          <cell r="A9324" t="str">
            <v>0012723910</v>
          </cell>
          <cell r="B9324">
            <v>12723</v>
          </cell>
          <cell r="C9324">
            <v>127230</v>
          </cell>
          <cell r="D9324" t="str">
            <v>DHA</v>
          </cell>
          <cell r="E9324">
            <v>910</v>
          </cell>
          <cell r="F9324">
            <v>1</v>
          </cell>
          <cell r="G9324">
            <v>2</v>
          </cell>
          <cell r="H9324" t="str">
            <v>/  /</v>
          </cell>
          <cell r="I9324">
            <v>0</v>
          </cell>
          <cell r="J9324">
            <v>0</v>
          </cell>
          <cell r="K9324">
            <v>3764</v>
          </cell>
          <cell r="L9324">
            <v>3764</v>
          </cell>
          <cell r="M9324">
            <v>0</v>
          </cell>
          <cell r="N9324">
            <v>0</v>
          </cell>
          <cell r="O9324">
            <v>3764</v>
          </cell>
          <cell r="P9324">
            <v>0</v>
          </cell>
        </row>
        <row r="9325">
          <cell r="A9325" t="str">
            <v>0012723915</v>
          </cell>
          <cell r="B9325">
            <v>12723</v>
          </cell>
          <cell r="C9325">
            <v>127230</v>
          </cell>
          <cell r="D9325" t="str">
            <v>DHA</v>
          </cell>
          <cell r="E9325">
            <v>915</v>
          </cell>
          <cell r="F9325">
            <v>1</v>
          </cell>
          <cell r="G9325">
            <v>2</v>
          </cell>
          <cell r="H9325" t="str">
            <v>/  /</v>
          </cell>
          <cell r="I9325">
            <v>0</v>
          </cell>
          <cell r="J9325">
            <v>2227.12</v>
          </cell>
          <cell r="K9325">
            <v>2516.4899999999998</v>
          </cell>
          <cell r="L9325">
            <v>2516.4899999999998</v>
          </cell>
          <cell r="M9325">
            <v>0</v>
          </cell>
          <cell r="N9325">
            <v>0</v>
          </cell>
          <cell r="O9325">
            <v>2516.4899999999998</v>
          </cell>
          <cell r="P9325">
            <v>0</v>
          </cell>
        </row>
        <row r="9326">
          <cell r="A9326" t="str">
            <v>0012723951</v>
          </cell>
          <cell r="B9326">
            <v>12723</v>
          </cell>
          <cell r="C9326">
            <v>127230</v>
          </cell>
          <cell r="D9326" t="str">
            <v>DHA</v>
          </cell>
          <cell r="E9326">
            <v>951</v>
          </cell>
          <cell r="F9326">
            <v>1</v>
          </cell>
          <cell r="G9326">
            <v>2</v>
          </cell>
          <cell r="H9326" t="str">
            <v>/  /</v>
          </cell>
          <cell r="I9326">
            <v>0</v>
          </cell>
          <cell r="J9326">
            <v>324</v>
          </cell>
          <cell r="K9326">
            <v>912</v>
          </cell>
          <cell r="L9326">
            <v>912</v>
          </cell>
          <cell r="M9326">
            <v>0</v>
          </cell>
          <cell r="N9326">
            <v>0</v>
          </cell>
          <cell r="O9326">
            <v>912</v>
          </cell>
          <cell r="P9326">
            <v>0</v>
          </cell>
        </row>
        <row r="9327">
          <cell r="A9327" t="str">
            <v>0012728101</v>
          </cell>
          <cell r="B9327">
            <v>12728</v>
          </cell>
          <cell r="C9327">
            <v>127280</v>
          </cell>
          <cell r="D9327" t="str">
            <v>Q93</v>
          </cell>
          <cell r="E9327">
            <v>101</v>
          </cell>
          <cell r="F9327">
            <v>1</v>
          </cell>
          <cell r="G9327">
            <v>1</v>
          </cell>
          <cell r="H9327" t="str">
            <v>15/11/07</v>
          </cell>
          <cell r="I9327">
            <v>6105</v>
          </cell>
          <cell r="J9327">
            <v>0</v>
          </cell>
          <cell r="K9327">
            <v>6105</v>
          </cell>
          <cell r="L9327">
            <v>6105</v>
          </cell>
          <cell r="M9327">
            <v>0</v>
          </cell>
          <cell r="N9327">
            <v>0</v>
          </cell>
          <cell r="O9327">
            <v>6105</v>
          </cell>
          <cell r="P9327">
            <v>0</v>
          </cell>
        </row>
        <row r="9328">
          <cell r="A9328" t="str">
            <v>0012728301</v>
          </cell>
          <cell r="B9328">
            <v>12728</v>
          </cell>
          <cell r="C9328">
            <v>127280</v>
          </cell>
          <cell r="D9328" t="str">
            <v>Q93</v>
          </cell>
          <cell r="E9328">
            <v>301</v>
          </cell>
          <cell r="F9328">
            <v>1</v>
          </cell>
          <cell r="G9328">
            <v>1</v>
          </cell>
          <cell r="H9328" t="str">
            <v>/  /</v>
          </cell>
          <cell r="I9328">
            <v>0</v>
          </cell>
          <cell r="J9328">
            <v>0</v>
          </cell>
          <cell r="K9328">
            <v>6105</v>
          </cell>
          <cell r="L9328">
            <v>6105</v>
          </cell>
          <cell r="M9328">
            <v>0</v>
          </cell>
          <cell r="N9328">
            <v>0</v>
          </cell>
          <cell r="O9328">
            <v>6105</v>
          </cell>
          <cell r="P9328">
            <v>0</v>
          </cell>
        </row>
        <row r="9329">
          <cell r="A9329" t="str">
            <v>0012728511</v>
          </cell>
          <cell r="B9329">
            <v>12728</v>
          </cell>
          <cell r="C9329">
            <v>127280</v>
          </cell>
          <cell r="D9329" t="str">
            <v>Q93</v>
          </cell>
          <cell r="E9329">
            <v>511</v>
          </cell>
          <cell r="F9329">
            <v>1</v>
          </cell>
          <cell r="G9329">
            <v>1</v>
          </cell>
          <cell r="H9329" t="str">
            <v>/  /</v>
          </cell>
          <cell r="I9329">
            <v>0</v>
          </cell>
          <cell r="J9329">
            <v>0</v>
          </cell>
          <cell r="K9329">
            <v>900</v>
          </cell>
          <cell r="L9329">
            <v>900</v>
          </cell>
          <cell r="M9329">
            <v>0</v>
          </cell>
          <cell r="N9329">
            <v>900</v>
          </cell>
          <cell r="O9329">
            <v>900</v>
          </cell>
          <cell r="P9329">
            <v>0</v>
          </cell>
        </row>
        <row r="9330">
          <cell r="A9330" t="str">
            <v>0012728523</v>
          </cell>
          <cell r="B9330">
            <v>12728</v>
          </cell>
          <cell r="C9330">
            <v>127280</v>
          </cell>
          <cell r="D9330" t="str">
            <v>Q93</v>
          </cell>
          <cell r="E9330">
            <v>523</v>
          </cell>
          <cell r="F9330">
            <v>1</v>
          </cell>
          <cell r="G9330">
            <v>1</v>
          </cell>
          <cell r="H9330">
            <v>36528</v>
          </cell>
          <cell r="I9330">
            <v>1</v>
          </cell>
          <cell r="J9330">
            <v>0</v>
          </cell>
          <cell r="K9330">
            <v>1</v>
          </cell>
          <cell r="L9330">
            <v>1</v>
          </cell>
          <cell r="M9330">
            <v>0</v>
          </cell>
          <cell r="N9330">
            <v>0</v>
          </cell>
          <cell r="O9330">
            <v>1</v>
          </cell>
          <cell r="P9330">
            <v>0</v>
          </cell>
        </row>
        <row r="9331">
          <cell r="A9331" t="str">
            <v>0012728601</v>
          </cell>
          <cell r="B9331">
            <v>12728</v>
          </cell>
          <cell r="C9331">
            <v>127280</v>
          </cell>
          <cell r="D9331" t="str">
            <v>Q93</v>
          </cell>
          <cell r="E9331">
            <v>601</v>
          </cell>
          <cell r="F9331">
            <v>1</v>
          </cell>
          <cell r="G9331">
            <v>1</v>
          </cell>
          <cell r="H9331" t="str">
            <v>/  /</v>
          </cell>
          <cell r="I9331">
            <v>0</v>
          </cell>
          <cell r="J9331">
            <v>0</v>
          </cell>
          <cell r="K9331">
            <v>5204</v>
          </cell>
          <cell r="L9331">
            <v>5204</v>
          </cell>
          <cell r="M9331">
            <v>0</v>
          </cell>
          <cell r="N9331">
            <v>0</v>
          </cell>
          <cell r="O9331">
            <v>5204</v>
          </cell>
          <cell r="P9331">
            <v>0</v>
          </cell>
        </row>
        <row r="9332">
          <cell r="A9332" t="str">
            <v>0012728701</v>
          </cell>
          <cell r="B9332">
            <v>12728</v>
          </cell>
          <cell r="C9332">
            <v>127280</v>
          </cell>
          <cell r="D9332" t="str">
            <v>Q93</v>
          </cell>
          <cell r="E9332">
            <v>701</v>
          </cell>
          <cell r="F9332">
            <v>1</v>
          </cell>
          <cell r="G9332">
            <v>1</v>
          </cell>
          <cell r="H9332" t="str">
            <v>/  /</v>
          </cell>
          <cell r="I9332">
            <v>0</v>
          </cell>
          <cell r="J9332">
            <v>0</v>
          </cell>
          <cell r="K9332">
            <v>5204</v>
          </cell>
          <cell r="L9332">
            <v>5204</v>
          </cell>
          <cell r="M9332">
            <v>0</v>
          </cell>
          <cell r="N9332">
            <v>0</v>
          </cell>
          <cell r="O9332">
            <v>5204</v>
          </cell>
          <cell r="P9332">
            <v>0</v>
          </cell>
        </row>
        <row r="9333">
          <cell r="A9333" t="str">
            <v>0012728910</v>
          </cell>
          <cell r="B9333">
            <v>12728</v>
          </cell>
          <cell r="C9333">
            <v>127280</v>
          </cell>
          <cell r="D9333" t="str">
            <v>Q93</v>
          </cell>
          <cell r="E9333">
            <v>910</v>
          </cell>
          <cell r="F9333">
            <v>1</v>
          </cell>
          <cell r="G9333">
            <v>1</v>
          </cell>
          <cell r="H9333" t="str">
            <v>30/09/04</v>
          </cell>
          <cell r="I9333">
            <v>0</v>
          </cell>
          <cell r="J9333">
            <v>0</v>
          </cell>
          <cell r="K9333">
            <v>6105</v>
          </cell>
          <cell r="L9333">
            <v>6105</v>
          </cell>
          <cell r="M9333">
            <v>0</v>
          </cell>
          <cell r="N9333">
            <v>0</v>
          </cell>
          <cell r="O9333">
            <v>6105</v>
          </cell>
          <cell r="P9333">
            <v>0</v>
          </cell>
        </row>
        <row r="9334">
          <cell r="A9334" t="str">
            <v>0012728951</v>
          </cell>
          <cell r="B9334">
            <v>12728</v>
          </cell>
          <cell r="C9334">
            <v>127280</v>
          </cell>
          <cell r="D9334" t="str">
            <v>Q93</v>
          </cell>
          <cell r="E9334">
            <v>951</v>
          </cell>
          <cell r="F9334">
            <v>1</v>
          </cell>
          <cell r="G9334">
            <v>1</v>
          </cell>
          <cell r="H9334" t="str">
            <v>/  /</v>
          </cell>
          <cell r="I9334">
            <v>0</v>
          </cell>
          <cell r="J9334">
            <v>0</v>
          </cell>
          <cell r="K9334">
            <v>653</v>
          </cell>
          <cell r="L9334">
            <v>653</v>
          </cell>
          <cell r="M9334">
            <v>0</v>
          </cell>
          <cell r="N9334">
            <v>0</v>
          </cell>
          <cell r="O9334">
            <v>653</v>
          </cell>
          <cell r="P9334">
            <v>0</v>
          </cell>
        </row>
        <row r="9335">
          <cell r="A9335" t="str">
            <v>0012730101</v>
          </cell>
          <cell r="B9335">
            <v>12730</v>
          </cell>
          <cell r="C9335">
            <v>127300</v>
          </cell>
          <cell r="D9335">
            <v>150</v>
          </cell>
          <cell r="E9335">
            <v>101</v>
          </cell>
          <cell r="F9335">
            <v>1</v>
          </cell>
          <cell r="G9335">
            <v>1</v>
          </cell>
          <cell r="H9335">
            <v>39448</v>
          </cell>
          <cell r="I9335">
            <v>5918.4</v>
          </cell>
          <cell r="J9335">
            <v>0</v>
          </cell>
          <cell r="K9335">
            <v>5918.4</v>
          </cell>
          <cell r="L9335">
            <v>5918.4</v>
          </cell>
          <cell r="M9335">
            <v>0</v>
          </cell>
          <cell r="N9335">
            <v>0</v>
          </cell>
          <cell r="O9335">
            <v>5918.4</v>
          </cell>
          <cell r="P9335">
            <v>0</v>
          </cell>
        </row>
        <row r="9336">
          <cell r="A9336" t="str">
            <v>0012730103</v>
          </cell>
          <cell r="B9336">
            <v>12730</v>
          </cell>
          <cell r="C9336">
            <v>127300</v>
          </cell>
          <cell r="D9336">
            <v>150</v>
          </cell>
          <cell r="E9336">
            <v>103</v>
          </cell>
          <cell r="F9336">
            <v>1</v>
          </cell>
          <cell r="G9336">
            <v>1</v>
          </cell>
          <cell r="H9336">
            <v>37991</v>
          </cell>
          <cell r="I9336">
            <v>800</v>
          </cell>
          <cell r="J9336">
            <v>0</v>
          </cell>
          <cell r="K9336">
            <v>800</v>
          </cell>
          <cell r="L9336">
            <v>800</v>
          </cell>
          <cell r="M9336">
            <v>0</v>
          </cell>
          <cell r="N9336">
            <v>0</v>
          </cell>
          <cell r="O9336">
            <v>800</v>
          </cell>
          <cell r="P9336">
            <v>0</v>
          </cell>
        </row>
        <row r="9337">
          <cell r="A9337" t="str">
            <v>0012730106</v>
          </cell>
          <cell r="B9337">
            <v>12730</v>
          </cell>
          <cell r="C9337">
            <v>127300</v>
          </cell>
          <cell r="D9337">
            <v>150</v>
          </cell>
          <cell r="E9337">
            <v>106</v>
          </cell>
          <cell r="F9337">
            <v>1</v>
          </cell>
          <cell r="G9337">
            <v>1</v>
          </cell>
          <cell r="H9337">
            <v>37996</v>
          </cell>
          <cell r="I9337">
            <v>150</v>
          </cell>
          <cell r="J9337">
            <v>0</v>
          </cell>
          <cell r="K9337">
            <v>150</v>
          </cell>
          <cell r="L9337">
            <v>150</v>
          </cell>
          <cell r="M9337">
            <v>0</v>
          </cell>
          <cell r="N9337">
            <v>0</v>
          </cell>
          <cell r="O9337">
            <v>150</v>
          </cell>
          <cell r="P9337">
            <v>0</v>
          </cell>
        </row>
        <row r="9338">
          <cell r="A9338" t="str">
            <v>0012730172</v>
          </cell>
          <cell r="B9338">
            <v>12730</v>
          </cell>
          <cell r="C9338">
            <v>127300</v>
          </cell>
          <cell r="D9338">
            <v>150</v>
          </cell>
          <cell r="E9338">
            <v>172</v>
          </cell>
          <cell r="F9338">
            <v>1</v>
          </cell>
          <cell r="G9338">
            <v>2</v>
          </cell>
          <cell r="H9338" t="str">
            <v>15/01/08</v>
          </cell>
          <cell r="I9338">
            <v>0</v>
          </cell>
          <cell r="J9338">
            <v>994.8</v>
          </cell>
          <cell r="K9338">
            <v>994.8</v>
          </cell>
          <cell r="L9338">
            <v>994.8</v>
          </cell>
          <cell r="M9338">
            <v>0</v>
          </cell>
          <cell r="N9338">
            <v>0</v>
          </cell>
          <cell r="O9338">
            <v>994.8</v>
          </cell>
          <cell r="P9338">
            <v>0</v>
          </cell>
        </row>
        <row r="9339">
          <cell r="A9339" t="str">
            <v>0012730176</v>
          </cell>
          <cell r="B9339">
            <v>12730</v>
          </cell>
          <cell r="C9339">
            <v>127300</v>
          </cell>
          <cell r="D9339">
            <v>150</v>
          </cell>
          <cell r="E9339">
            <v>176</v>
          </cell>
          <cell r="F9339">
            <v>1</v>
          </cell>
          <cell r="G9339">
            <v>1</v>
          </cell>
          <cell r="H9339">
            <v>39448</v>
          </cell>
          <cell r="I9339">
            <v>0</v>
          </cell>
          <cell r="J9339">
            <v>0</v>
          </cell>
          <cell r="K9339">
            <v>723.42</v>
          </cell>
          <cell r="L9339">
            <v>723.42</v>
          </cell>
          <cell r="M9339">
            <v>0</v>
          </cell>
          <cell r="N9339">
            <v>0</v>
          </cell>
          <cell r="O9339">
            <v>723.42</v>
          </cell>
          <cell r="P9339">
            <v>0</v>
          </cell>
        </row>
        <row r="9340">
          <cell r="A9340" t="str">
            <v>0012730263</v>
          </cell>
          <cell r="B9340">
            <v>12730</v>
          </cell>
          <cell r="C9340">
            <v>127300</v>
          </cell>
          <cell r="D9340">
            <v>150</v>
          </cell>
          <cell r="E9340">
            <v>263</v>
          </cell>
          <cell r="F9340">
            <v>1</v>
          </cell>
          <cell r="G9340">
            <v>2</v>
          </cell>
          <cell r="H9340" t="str">
            <v>21/01/08</v>
          </cell>
          <cell r="I9340">
            <v>0</v>
          </cell>
          <cell r="J9340">
            <v>57.5</v>
          </cell>
          <cell r="K9340">
            <v>57.5</v>
          </cell>
          <cell r="L9340">
            <v>57.5</v>
          </cell>
          <cell r="M9340">
            <v>0</v>
          </cell>
          <cell r="N9340">
            <v>0</v>
          </cell>
          <cell r="O9340">
            <v>57.5</v>
          </cell>
          <cell r="P9340">
            <v>0</v>
          </cell>
        </row>
        <row r="9341">
          <cell r="A9341" t="str">
            <v>0012730301</v>
          </cell>
          <cell r="B9341">
            <v>12730</v>
          </cell>
          <cell r="C9341">
            <v>127300</v>
          </cell>
          <cell r="D9341">
            <v>150</v>
          </cell>
          <cell r="E9341">
            <v>301</v>
          </cell>
          <cell r="F9341">
            <v>1</v>
          </cell>
          <cell r="G9341">
            <v>2</v>
          </cell>
          <cell r="H9341" t="str">
            <v>/  /</v>
          </cell>
          <cell r="I9341">
            <v>0</v>
          </cell>
          <cell r="J9341">
            <v>1052.3</v>
          </cell>
          <cell r="K9341">
            <v>8644.1200000000008</v>
          </cell>
          <cell r="L9341">
            <v>8644.1200000000008</v>
          </cell>
          <cell r="M9341">
            <v>0</v>
          </cell>
          <cell r="N9341">
            <v>0</v>
          </cell>
          <cell r="O9341">
            <v>8644.1200000000008</v>
          </cell>
          <cell r="P9341">
            <v>0</v>
          </cell>
        </row>
        <row r="9342">
          <cell r="A9342" t="str">
            <v>0012730511</v>
          </cell>
          <cell r="B9342">
            <v>12730</v>
          </cell>
          <cell r="C9342">
            <v>127300</v>
          </cell>
          <cell r="D9342">
            <v>150</v>
          </cell>
          <cell r="E9342">
            <v>511</v>
          </cell>
          <cell r="F9342">
            <v>1</v>
          </cell>
          <cell r="G9342">
            <v>2</v>
          </cell>
          <cell r="H9342" t="str">
            <v>/  /</v>
          </cell>
          <cell r="I9342">
            <v>0</v>
          </cell>
          <cell r="J9342">
            <v>199</v>
          </cell>
          <cell r="K9342">
            <v>1243</v>
          </cell>
          <cell r="L9342">
            <v>1243</v>
          </cell>
          <cell r="M9342">
            <v>0</v>
          </cell>
          <cell r="N9342">
            <v>1243</v>
          </cell>
          <cell r="O9342">
            <v>1243</v>
          </cell>
          <cell r="P9342">
            <v>0</v>
          </cell>
        </row>
        <row r="9343">
          <cell r="A9343" t="str">
            <v>0012730523</v>
          </cell>
          <cell r="B9343">
            <v>12730</v>
          </cell>
          <cell r="C9343">
            <v>127300</v>
          </cell>
          <cell r="D9343">
            <v>150</v>
          </cell>
          <cell r="E9343">
            <v>523</v>
          </cell>
          <cell r="F9343">
            <v>1</v>
          </cell>
          <cell r="G9343">
            <v>1</v>
          </cell>
          <cell r="H9343" t="str">
            <v>15/03/01</v>
          </cell>
          <cell r="I9343">
            <v>1</v>
          </cell>
          <cell r="J9343">
            <v>0</v>
          </cell>
          <cell r="K9343">
            <v>1</v>
          </cell>
          <cell r="L9343">
            <v>1</v>
          </cell>
          <cell r="M9343">
            <v>0</v>
          </cell>
          <cell r="N9343">
            <v>0</v>
          </cell>
          <cell r="O9343">
            <v>1</v>
          </cell>
          <cell r="P9343">
            <v>0</v>
          </cell>
        </row>
        <row r="9344">
          <cell r="A9344" t="str">
            <v>0012730601</v>
          </cell>
          <cell r="B9344">
            <v>12730</v>
          </cell>
          <cell r="C9344">
            <v>127300</v>
          </cell>
          <cell r="D9344">
            <v>150</v>
          </cell>
          <cell r="E9344">
            <v>601</v>
          </cell>
          <cell r="F9344">
            <v>1</v>
          </cell>
          <cell r="G9344">
            <v>2</v>
          </cell>
          <cell r="H9344" t="str">
            <v>/  /</v>
          </cell>
          <cell r="I9344">
            <v>0</v>
          </cell>
          <cell r="J9344">
            <v>853.3</v>
          </cell>
          <cell r="K9344">
            <v>7400.12</v>
          </cell>
          <cell r="L9344">
            <v>7400.12</v>
          </cell>
          <cell r="M9344">
            <v>0</v>
          </cell>
          <cell r="N9344">
            <v>0</v>
          </cell>
          <cell r="O9344">
            <v>7400.12</v>
          </cell>
          <cell r="P9344">
            <v>0</v>
          </cell>
        </row>
        <row r="9345">
          <cell r="A9345" t="str">
            <v>0012730701</v>
          </cell>
          <cell r="B9345">
            <v>12730</v>
          </cell>
          <cell r="C9345">
            <v>127300</v>
          </cell>
          <cell r="D9345">
            <v>150</v>
          </cell>
          <cell r="E9345">
            <v>701</v>
          </cell>
          <cell r="F9345">
            <v>1</v>
          </cell>
          <cell r="G9345">
            <v>2</v>
          </cell>
          <cell r="H9345" t="str">
            <v>/  /</v>
          </cell>
          <cell r="I9345">
            <v>0</v>
          </cell>
          <cell r="J9345">
            <v>853.3</v>
          </cell>
          <cell r="K9345">
            <v>7400.12</v>
          </cell>
          <cell r="L9345">
            <v>7400.12</v>
          </cell>
          <cell r="M9345">
            <v>0</v>
          </cell>
          <cell r="N9345">
            <v>0</v>
          </cell>
          <cell r="O9345">
            <v>7400.12</v>
          </cell>
          <cell r="P9345">
            <v>0</v>
          </cell>
        </row>
        <row r="9346">
          <cell r="A9346" t="str">
            <v>0012730910</v>
          </cell>
          <cell r="B9346">
            <v>12730</v>
          </cell>
          <cell r="C9346">
            <v>127300</v>
          </cell>
          <cell r="D9346">
            <v>150</v>
          </cell>
          <cell r="E9346">
            <v>910</v>
          </cell>
          <cell r="F9346">
            <v>1</v>
          </cell>
          <cell r="G9346">
            <v>2</v>
          </cell>
          <cell r="H9346" t="str">
            <v>/  /</v>
          </cell>
          <cell r="I9346">
            <v>0</v>
          </cell>
          <cell r="J9346">
            <v>0</v>
          </cell>
          <cell r="K9346">
            <v>6868.4</v>
          </cell>
          <cell r="L9346">
            <v>6868.4</v>
          </cell>
          <cell r="M9346">
            <v>0</v>
          </cell>
          <cell r="N9346">
            <v>0</v>
          </cell>
          <cell r="O9346">
            <v>6868.4</v>
          </cell>
          <cell r="P9346">
            <v>0</v>
          </cell>
        </row>
        <row r="9347">
          <cell r="A9347" t="str">
            <v>0012730915</v>
          </cell>
          <cell r="B9347">
            <v>12730</v>
          </cell>
          <cell r="C9347">
            <v>127300</v>
          </cell>
          <cell r="D9347">
            <v>150</v>
          </cell>
          <cell r="E9347">
            <v>915</v>
          </cell>
          <cell r="F9347">
            <v>1</v>
          </cell>
          <cell r="G9347">
            <v>2</v>
          </cell>
          <cell r="H9347" t="str">
            <v>/  /</v>
          </cell>
          <cell r="I9347">
            <v>0</v>
          </cell>
          <cell r="J9347">
            <v>994.8</v>
          </cell>
          <cell r="K9347">
            <v>1718.22</v>
          </cell>
          <cell r="L9347">
            <v>1718.22</v>
          </cell>
          <cell r="M9347">
            <v>0</v>
          </cell>
          <cell r="N9347">
            <v>0</v>
          </cell>
          <cell r="O9347">
            <v>1718.22</v>
          </cell>
          <cell r="P9347">
            <v>0</v>
          </cell>
        </row>
        <row r="9348">
          <cell r="A9348" t="str">
            <v>0012730951</v>
          </cell>
          <cell r="B9348">
            <v>12730</v>
          </cell>
          <cell r="C9348">
            <v>127300</v>
          </cell>
          <cell r="D9348">
            <v>150</v>
          </cell>
          <cell r="E9348">
            <v>951</v>
          </cell>
          <cell r="F9348">
            <v>1</v>
          </cell>
          <cell r="G9348">
            <v>2</v>
          </cell>
          <cell r="H9348" t="str">
            <v>/  /</v>
          </cell>
          <cell r="I9348">
            <v>0</v>
          </cell>
          <cell r="J9348">
            <v>144</v>
          </cell>
          <cell r="K9348">
            <v>903</v>
          </cell>
          <cell r="L9348">
            <v>903</v>
          </cell>
          <cell r="M9348">
            <v>0</v>
          </cell>
          <cell r="N9348">
            <v>0</v>
          </cell>
          <cell r="O9348">
            <v>903</v>
          </cell>
          <cell r="P9348">
            <v>0</v>
          </cell>
        </row>
        <row r="9349">
          <cell r="A9349" t="str">
            <v>0012747101</v>
          </cell>
          <cell r="B9349">
            <v>12747</v>
          </cell>
          <cell r="C9349">
            <v>127470</v>
          </cell>
          <cell r="D9349">
            <v>252</v>
          </cell>
          <cell r="E9349">
            <v>101</v>
          </cell>
          <cell r="F9349">
            <v>1</v>
          </cell>
          <cell r="G9349">
            <v>1</v>
          </cell>
          <cell r="H9349">
            <v>38723</v>
          </cell>
          <cell r="I9349">
            <v>3554.33</v>
          </cell>
          <cell r="J9349">
            <v>0</v>
          </cell>
          <cell r="K9349">
            <v>3554.33</v>
          </cell>
          <cell r="L9349">
            <v>3554.33</v>
          </cell>
          <cell r="M9349">
            <v>0</v>
          </cell>
          <cell r="N9349">
            <v>0</v>
          </cell>
          <cell r="O9349">
            <v>3554.33</v>
          </cell>
          <cell r="P9349">
            <v>0</v>
          </cell>
        </row>
        <row r="9350">
          <cell r="A9350" t="str">
            <v>0012747103</v>
          </cell>
          <cell r="B9350">
            <v>12747</v>
          </cell>
          <cell r="C9350">
            <v>127470</v>
          </cell>
          <cell r="D9350">
            <v>252</v>
          </cell>
          <cell r="E9350">
            <v>103</v>
          </cell>
          <cell r="F9350">
            <v>1</v>
          </cell>
          <cell r="G9350">
            <v>1</v>
          </cell>
          <cell r="H9350">
            <v>39084</v>
          </cell>
          <cell r="I9350">
            <v>800</v>
          </cell>
          <cell r="J9350">
            <v>0</v>
          </cell>
          <cell r="K9350">
            <v>800</v>
          </cell>
          <cell r="L9350">
            <v>800</v>
          </cell>
          <cell r="M9350">
            <v>0</v>
          </cell>
          <cell r="N9350">
            <v>0</v>
          </cell>
          <cell r="O9350">
            <v>800</v>
          </cell>
          <cell r="P9350">
            <v>0</v>
          </cell>
        </row>
        <row r="9351">
          <cell r="A9351" t="str">
            <v>0012747106</v>
          </cell>
          <cell r="B9351">
            <v>12747</v>
          </cell>
          <cell r="C9351">
            <v>127470</v>
          </cell>
          <cell r="D9351">
            <v>252</v>
          </cell>
          <cell r="E9351">
            <v>106</v>
          </cell>
          <cell r="F9351">
            <v>1</v>
          </cell>
          <cell r="G9351">
            <v>1</v>
          </cell>
          <cell r="H9351">
            <v>39084</v>
          </cell>
          <cell r="I9351">
            <v>150</v>
          </cell>
          <cell r="J9351">
            <v>0</v>
          </cell>
          <cell r="K9351">
            <v>150</v>
          </cell>
          <cell r="L9351">
            <v>150</v>
          </cell>
          <cell r="M9351">
            <v>0</v>
          </cell>
          <cell r="N9351">
            <v>0</v>
          </cell>
          <cell r="O9351">
            <v>150</v>
          </cell>
          <cell r="P9351">
            <v>0</v>
          </cell>
        </row>
        <row r="9352">
          <cell r="A9352" t="str">
            <v>0012747172</v>
          </cell>
          <cell r="B9352">
            <v>12747</v>
          </cell>
          <cell r="C9352">
            <v>127470</v>
          </cell>
          <cell r="D9352">
            <v>252</v>
          </cell>
          <cell r="E9352">
            <v>172</v>
          </cell>
          <cell r="F9352">
            <v>1</v>
          </cell>
          <cell r="G9352">
            <v>2</v>
          </cell>
          <cell r="H9352" t="str">
            <v>15/01/08</v>
          </cell>
          <cell r="I9352">
            <v>0</v>
          </cell>
          <cell r="J9352">
            <v>3763.39</v>
          </cell>
          <cell r="K9352">
            <v>3763.39</v>
          </cell>
          <cell r="L9352">
            <v>3763.39</v>
          </cell>
          <cell r="M9352">
            <v>0</v>
          </cell>
          <cell r="N9352">
            <v>0</v>
          </cell>
          <cell r="O9352">
            <v>3763.39</v>
          </cell>
          <cell r="P9352">
            <v>0</v>
          </cell>
        </row>
        <row r="9353">
          <cell r="A9353" t="str">
            <v>0012747301</v>
          </cell>
          <cell r="B9353">
            <v>12747</v>
          </cell>
          <cell r="C9353">
            <v>127470</v>
          </cell>
          <cell r="D9353">
            <v>252</v>
          </cell>
          <cell r="E9353">
            <v>301</v>
          </cell>
          <cell r="F9353">
            <v>1</v>
          </cell>
          <cell r="G9353">
            <v>2</v>
          </cell>
          <cell r="H9353" t="str">
            <v>/  /</v>
          </cell>
          <cell r="I9353">
            <v>0</v>
          </cell>
          <cell r="J9353">
            <v>3763.39</v>
          </cell>
          <cell r="K9353">
            <v>8267.7199999999993</v>
          </cell>
          <cell r="L9353">
            <v>8267.7199999999993</v>
          </cell>
          <cell r="M9353">
            <v>0</v>
          </cell>
          <cell r="N9353">
            <v>0</v>
          </cell>
          <cell r="O9353">
            <v>8267.7199999999993</v>
          </cell>
          <cell r="P9353">
            <v>0</v>
          </cell>
        </row>
        <row r="9354">
          <cell r="A9354" t="str">
            <v>0012747511</v>
          </cell>
          <cell r="B9354">
            <v>12747</v>
          </cell>
          <cell r="C9354">
            <v>127470</v>
          </cell>
          <cell r="D9354">
            <v>252</v>
          </cell>
          <cell r="E9354">
            <v>511</v>
          </cell>
          <cell r="F9354">
            <v>1</v>
          </cell>
          <cell r="G9354">
            <v>2</v>
          </cell>
          <cell r="H9354" t="str">
            <v>/  /</v>
          </cell>
          <cell r="I9354">
            <v>0</v>
          </cell>
          <cell r="J9354">
            <v>752</v>
          </cell>
          <cell r="K9354">
            <v>1652</v>
          </cell>
          <cell r="L9354">
            <v>1652</v>
          </cell>
          <cell r="M9354">
            <v>0</v>
          </cell>
          <cell r="N9354">
            <v>1652</v>
          </cell>
          <cell r="O9354">
            <v>1652</v>
          </cell>
          <cell r="P9354">
            <v>0</v>
          </cell>
        </row>
        <row r="9355">
          <cell r="A9355" t="str">
            <v>0012747523</v>
          </cell>
          <cell r="B9355">
            <v>12747</v>
          </cell>
          <cell r="C9355">
            <v>127470</v>
          </cell>
          <cell r="D9355">
            <v>252</v>
          </cell>
          <cell r="E9355">
            <v>523</v>
          </cell>
          <cell r="F9355">
            <v>1</v>
          </cell>
          <cell r="G9355">
            <v>1</v>
          </cell>
          <cell r="H9355" t="str">
            <v>00/00/00</v>
          </cell>
          <cell r="I9355">
            <v>1</v>
          </cell>
          <cell r="J9355">
            <v>0</v>
          </cell>
          <cell r="K9355">
            <v>1</v>
          </cell>
          <cell r="L9355">
            <v>1</v>
          </cell>
          <cell r="M9355">
            <v>0</v>
          </cell>
          <cell r="N9355">
            <v>0</v>
          </cell>
          <cell r="O9355">
            <v>1</v>
          </cell>
          <cell r="P9355">
            <v>0</v>
          </cell>
        </row>
        <row r="9356">
          <cell r="A9356" t="str">
            <v>0012747601</v>
          </cell>
          <cell r="B9356">
            <v>12747</v>
          </cell>
          <cell r="C9356">
            <v>127470</v>
          </cell>
          <cell r="D9356">
            <v>252</v>
          </cell>
          <cell r="E9356">
            <v>601</v>
          </cell>
          <cell r="F9356">
            <v>1</v>
          </cell>
          <cell r="G9356">
            <v>2</v>
          </cell>
          <cell r="H9356" t="str">
            <v>/  /</v>
          </cell>
          <cell r="I9356">
            <v>0</v>
          </cell>
          <cell r="J9356">
            <v>3011.39</v>
          </cell>
          <cell r="K9356">
            <v>6614.72</v>
          </cell>
          <cell r="L9356">
            <v>6614.72</v>
          </cell>
          <cell r="M9356">
            <v>0</v>
          </cell>
          <cell r="N9356">
            <v>0</v>
          </cell>
          <cell r="O9356">
            <v>6614.72</v>
          </cell>
          <cell r="P9356">
            <v>0</v>
          </cell>
        </row>
        <row r="9357">
          <cell r="A9357" t="str">
            <v>0012747701</v>
          </cell>
          <cell r="B9357">
            <v>12747</v>
          </cell>
          <cell r="C9357">
            <v>127470</v>
          </cell>
          <cell r="D9357">
            <v>252</v>
          </cell>
          <cell r="E9357">
            <v>701</v>
          </cell>
          <cell r="F9357">
            <v>1</v>
          </cell>
          <cell r="G9357">
            <v>2</v>
          </cell>
          <cell r="H9357" t="str">
            <v>/  /</v>
          </cell>
          <cell r="I9357">
            <v>0</v>
          </cell>
          <cell r="J9357">
            <v>3011.39</v>
          </cell>
          <cell r="K9357">
            <v>6614.72</v>
          </cell>
          <cell r="L9357">
            <v>6614.72</v>
          </cell>
          <cell r="M9357">
            <v>0</v>
          </cell>
          <cell r="N9357">
            <v>0</v>
          </cell>
          <cell r="O9357">
            <v>6614.72</v>
          </cell>
          <cell r="P9357">
            <v>0</v>
          </cell>
        </row>
        <row r="9358">
          <cell r="A9358" t="str">
            <v>0012747910</v>
          </cell>
          <cell r="B9358">
            <v>12747</v>
          </cell>
          <cell r="C9358">
            <v>127470</v>
          </cell>
          <cell r="D9358">
            <v>252</v>
          </cell>
          <cell r="E9358">
            <v>910</v>
          </cell>
          <cell r="F9358">
            <v>1</v>
          </cell>
          <cell r="G9358">
            <v>2</v>
          </cell>
          <cell r="H9358" t="str">
            <v>/  /</v>
          </cell>
          <cell r="I9358">
            <v>0</v>
          </cell>
          <cell r="J9358">
            <v>0</v>
          </cell>
          <cell r="K9358">
            <v>4504.33</v>
          </cell>
          <cell r="L9358">
            <v>4504.33</v>
          </cell>
          <cell r="M9358">
            <v>0</v>
          </cell>
          <cell r="N9358">
            <v>0</v>
          </cell>
          <cell r="O9358">
            <v>4504.33</v>
          </cell>
          <cell r="P9358">
            <v>0</v>
          </cell>
        </row>
        <row r="9359">
          <cell r="A9359" t="str">
            <v>0012747915</v>
          </cell>
          <cell r="B9359">
            <v>12747</v>
          </cell>
          <cell r="C9359">
            <v>127470</v>
          </cell>
          <cell r="D9359">
            <v>252</v>
          </cell>
          <cell r="E9359">
            <v>915</v>
          </cell>
          <cell r="F9359">
            <v>1</v>
          </cell>
          <cell r="G9359">
            <v>2</v>
          </cell>
          <cell r="H9359" t="str">
            <v>31/07/05</v>
          </cell>
          <cell r="I9359">
            <v>0</v>
          </cell>
          <cell r="J9359">
            <v>3763.39</v>
          </cell>
          <cell r="K9359">
            <v>3763.39</v>
          </cell>
          <cell r="L9359">
            <v>3763.39</v>
          </cell>
          <cell r="M9359">
            <v>0</v>
          </cell>
          <cell r="N9359">
            <v>0</v>
          </cell>
          <cell r="O9359">
            <v>3763.39</v>
          </cell>
          <cell r="P9359">
            <v>0</v>
          </cell>
        </row>
        <row r="9360">
          <cell r="A9360" t="str">
            <v>0012747951</v>
          </cell>
          <cell r="B9360">
            <v>12747</v>
          </cell>
          <cell r="C9360">
            <v>127470</v>
          </cell>
          <cell r="D9360">
            <v>252</v>
          </cell>
          <cell r="E9360">
            <v>951</v>
          </cell>
          <cell r="F9360">
            <v>1</v>
          </cell>
          <cell r="G9360">
            <v>2</v>
          </cell>
          <cell r="H9360" t="str">
            <v>/  /</v>
          </cell>
          <cell r="I9360">
            <v>0</v>
          </cell>
          <cell r="J9360">
            <v>546</v>
          </cell>
          <cell r="K9360">
            <v>1199</v>
          </cell>
          <cell r="L9360">
            <v>1199</v>
          </cell>
          <cell r="M9360">
            <v>0</v>
          </cell>
          <cell r="N9360">
            <v>0</v>
          </cell>
          <cell r="O9360">
            <v>1199</v>
          </cell>
          <cell r="P9360">
            <v>0</v>
          </cell>
        </row>
        <row r="9361">
          <cell r="A9361" t="str">
            <v>0012752101</v>
          </cell>
          <cell r="B9361">
            <v>12752</v>
          </cell>
          <cell r="C9361">
            <v>127520</v>
          </cell>
          <cell r="D9361" t="str">
            <v>DAT</v>
          </cell>
          <cell r="E9361">
            <v>101</v>
          </cell>
          <cell r="F9361">
            <v>1</v>
          </cell>
          <cell r="G9361">
            <v>1</v>
          </cell>
          <cell r="H9361">
            <v>39089</v>
          </cell>
          <cell r="I9361">
            <v>11703</v>
          </cell>
          <cell r="J9361">
            <v>0</v>
          </cell>
          <cell r="K9361">
            <v>11703</v>
          </cell>
          <cell r="L9361">
            <v>11703</v>
          </cell>
          <cell r="M9361">
            <v>0</v>
          </cell>
          <cell r="N9361">
            <v>0</v>
          </cell>
          <cell r="O9361">
            <v>11703</v>
          </cell>
          <cell r="P9361">
            <v>0</v>
          </cell>
        </row>
        <row r="9362">
          <cell r="A9362" t="str">
            <v>0012752103</v>
          </cell>
          <cell r="B9362">
            <v>12752</v>
          </cell>
          <cell r="C9362">
            <v>127520</v>
          </cell>
          <cell r="D9362" t="str">
            <v>DAT</v>
          </cell>
          <cell r="E9362">
            <v>103</v>
          </cell>
          <cell r="F9362">
            <v>1</v>
          </cell>
          <cell r="G9362">
            <v>1</v>
          </cell>
          <cell r="H9362">
            <v>37992</v>
          </cell>
          <cell r="I9362">
            <v>1000</v>
          </cell>
          <cell r="J9362">
            <v>0</v>
          </cell>
          <cell r="K9362">
            <v>1000</v>
          </cell>
          <cell r="L9362">
            <v>1000</v>
          </cell>
          <cell r="M9362">
            <v>0</v>
          </cell>
          <cell r="N9362">
            <v>0</v>
          </cell>
          <cell r="O9362">
            <v>1000</v>
          </cell>
          <cell r="P9362">
            <v>0</v>
          </cell>
        </row>
        <row r="9363">
          <cell r="A9363" t="str">
            <v>0012752106</v>
          </cell>
          <cell r="B9363">
            <v>12752</v>
          </cell>
          <cell r="C9363">
            <v>127520</v>
          </cell>
          <cell r="D9363" t="str">
            <v>DAT</v>
          </cell>
          <cell r="E9363">
            <v>106</v>
          </cell>
          <cell r="F9363">
            <v>1</v>
          </cell>
          <cell r="G9363">
            <v>1</v>
          </cell>
          <cell r="H9363">
            <v>37625</v>
          </cell>
          <cell r="I9363">
            <v>150</v>
          </cell>
          <cell r="J9363">
            <v>0</v>
          </cell>
          <cell r="K9363">
            <v>150</v>
          </cell>
          <cell r="L9363">
            <v>150</v>
          </cell>
          <cell r="M9363">
            <v>0</v>
          </cell>
          <cell r="N9363">
            <v>0</v>
          </cell>
          <cell r="O9363">
            <v>150</v>
          </cell>
          <cell r="P9363">
            <v>0</v>
          </cell>
        </row>
        <row r="9364">
          <cell r="A9364" t="str">
            <v>0012752301</v>
          </cell>
          <cell r="B9364">
            <v>12752</v>
          </cell>
          <cell r="C9364">
            <v>127520</v>
          </cell>
          <cell r="D9364" t="str">
            <v>DAT</v>
          </cell>
          <cell r="E9364">
            <v>301</v>
          </cell>
          <cell r="F9364">
            <v>1</v>
          </cell>
          <cell r="G9364">
            <v>1</v>
          </cell>
          <cell r="H9364" t="str">
            <v>/  /</v>
          </cell>
          <cell r="I9364">
            <v>0</v>
          </cell>
          <cell r="J9364">
            <v>0</v>
          </cell>
          <cell r="K9364">
            <v>12853</v>
          </cell>
          <cell r="L9364">
            <v>12853</v>
          </cell>
          <cell r="M9364">
            <v>0</v>
          </cell>
          <cell r="N9364">
            <v>0</v>
          </cell>
          <cell r="O9364">
            <v>12853</v>
          </cell>
          <cell r="P9364">
            <v>0</v>
          </cell>
        </row>
        <row r="9365">
          <cell r="A9365" t="str">
            <v>0012752511</v>
          </cell>
          <cell r="B9365">
            <v>12752</v>
          </cell>
          <cell r="C9365">
            <v>127520</v>
          </cell>
          <cell r="D9365" t="str">
            <v>DAT</v>
          </cell>
          <cell r="E9365">
            <v>511</v>
          </cell>
          <cell r="F9365">
            <v>1</v>
          </cell>
          <cell r="G9365">
            <v>1</v>
          </cell>
          <cell r="H9365" t="str">
            <v>/  /</v>
          </cell>
          <cell r="I9365">
            <v>0</v>
          </cell>
          <cell r="J9365">
            <v>0</v>
          </cell>
          <cell r="K9365">
            <v>900</v>
          </cell>
          <cell r="L9365">
            <v>900</v>
          </cell>
          <cell r="M9365">
            <v>0</v>
          </cell>
          <cell r="N9365">
            <v>900</v>
          </cell>
          <cell r="O9365">
            <v>900</v>
          </cell>
          <cell r="P9365">
            <v>0</v>
          </cell>
        </row>
        <row r="9366">
          <cell r="A9366" t="str">
            <v>0012752523</v>
          </cell>
          <cell r="B9366">
            <v>12752</v>
          </cell>
          <cell r="C9366">
            <v>127520</v>
          </cell>
          <cell r="D9366" t="str">
            <v>DAT</v>
          </cell>
          <cell r="E9366">
            <v>523</v>
          </cell>
          <cell r="F9366">
            <v>1</v>
          </cell>
          <cell r="G9366">
            <v>1</v>
          </cell>
          <cell r="H9366">
            <v>33612</v>
          </cell>
          <cell r="I9366">
            <v>1</v>
          </cell>
          <cell r="J9366">
            <v>0</v>
          </cell>
          <cell r="K9366">
            <v>1</v>
          </cell>
          <cell r="L9366">
            <v>1</v>
          </cell>
          <cell r="M9366">
            <v>0</v>
          </cell>
          <cell r="N9366">
            <v>0</v>
          </cell>
          <cell r="O9366">
            <v>1</v>
          </cell>
          <cell r="P9366">
            <v>0</v>
          </cell>
        </row>
        <row r="9367">
          <cell r="A9367" t="str">
            <v>0012752531</v>
          </cell>
          <cell r="B9367">
            <v>12752</v>
          </cell>
          <cell r="C9367">
            <v>127520</v>
          </cell>
          <cell r="D9367" t="str">
            <v>DAT</v>
          </cell>
          <cell r="E9367">
            <v>531</v>
          </cell>
          <cell r="F9367">
            <v>1</v>
          </cell>
          <cell r="G9367">
            <v>1</v>
          </cell>
          <cell r="H9367">
            <v>31789</v>
          </cell>
          <cell r="I9367">
            <v>3</v>
          </cell>
          <cell r="J9367">
            <v>0</v>
          </cell>
          <cell r="K9367">
            <v>3</v>
          </cell>
          <cell r="L9367">
            <v>3</v>
          </cell>
          <cell r="M9367">
            <v>0</v>
          </cell>
          <cell r="N9367">
            <v>0</v>
          </cell>
          <cell r="O9367">
            <v>3</v>
          </cell>
          <cell r="P9367">
            <v>0</v>
          </cell>
        </row>
        <row r="9368">
          <cell r="A9368" t="str">
            <v>0012752601</v>
          </cell>
          <cell r="B9368">
            <v>12752</v>
          </cell>
          <cell r="C9368">
            <v>127520</v>
          </cell>
          <cell r="D9368" t="str">
            <v>DAT</v>
          </cell>
          <cell r="E9368">
            <v>601</v>
          </cell>
          <cell r="F9368">
            <v>1</v>
          </cell>
          <cell r="G9368">
            <v>1</v>
          </cell>
          <cell r="H9368" t="str">
            <v>/  /</v>
          </cell>
          <cell r="I9368">
            <v>0</v>
          </cell>
          <cell r="J9368">
            <v>0</v>
          </cell>
          <cell r="K9368">
            <v>11949</v>
          </cell>
          <cell r="L9368">
            <v>11949</v>
          </cell>
          <cell r="M9368">
            <v>0</v>
          </cell>
          <cell r="N9368">
            <v>0</v>
          </cell>
          <cell r="O9368">
            <v>11949</v>
          </cell>
          <cell r="P9368">
            <v>0</v>
          </cell>
        </row>
        <row r="9369">
          <cell r="A9369" t="str">
            <v>0012752701</v>
          </cell>
          <cell r="B9369">
            <v>12752</v>
          </cell>
          <cell r="C9369">
            <v>127520</v>
          </cell>
          <cell r="D9369" t="str">
            <v>DAT</v>
          </cell>
          <cell r="E9369">
            <v>701</v>
          </cell>
          <cell r="F9369">
            <v>1</v>
          </cell>
          <cell r="G9369">
            <v>1</v>
          </cell>
          <cell r="H9369" t="str">
            <v>/  /</v>
          </cell>
          <cell r="I9369">
            <v>0</v>
          </cell>
          <cell r="J9369">
            <v>0</v>
          </cell>
          <cell r="K9369">
            <v>11949</v>
          </cell>
          <cell r="L9369">
            <v>11949</v>
          </cell>
          <cell r="M9369">
            <v>0</v>
          </cell>
          <cell r="N9369">
            <v>0</v>
          </cell>
          <cell r="O9369">
            <v>11949</v>
          </cell>
          <cell r="P9369">
            <v>0</v>
          </cell>
        </row>
        <row r="9370">
          <cell r="A9370" t="str">
            <v>0012752910</v>
          </cell>
          <cell r="B9370">
            <v>12752</v>
          </cell>
          <cell r="C9370">
            <v>127520</v>
          </cell>
          <cell r="D9370" t="str">
            <v>DAT</v>
          </cell>
          <cell r="E9370">
            <v>910</v>
          </cell>
          <cell r="F9370">
            <v>1</v>
          </cell>
          <cell r="G9370">
            <v>1</v>
          </cell>
          <cell r="H9370" t="str">
            <v>/  /</v>
          </cell>
          <cell r="I9370">
            <v>0</v>
          </cell>
          <cell r="J9370">
            <v>0</v>
          </cell>
          <cell r="K9370">
            <v>12853</v>
          </cell>
          <cell r="L9370">
            <v>12853</v>
          </cell>
          <cell r="M9370">
            <v>0</v>
          </cell>
          <cell r="N9370">
            <v>0</v>
          </cell>
          <cell r="O9370">
            <v>12853</v>
          </cell>
          <cell r="P9370">
            <v>0</v>
          </cell>
        </row>
        <row r="9371">
          <cell r="A9371" t="str">
            <v>0012752951</v>
          </cell>
          <cell r="B9371">
            <v>12752</v>
          </cell>
          <cell r="C9371">
            <v>127520</v>
          </cell>
          <cell r="D9371" t="str">
            <v>DAT</v>
          </cell>
          <cell r="E9371">
            <v>951</v>
          </cell>
          <cell r="F9371">
            <v>1</v>
          </cell>
          <cell r="G9371">
            <v>1</v>
          </cell>
          <cell r="H9371" t="str">
            <v>31/12/01</v>
          </cell>
          <cell r="I9371">
            <v>0</v>
          </cell>
          <cell r="J9371">
            <v>0</v>
          </cell>
          <cell r="K9371">
            <v>653</v>
          </cell>
          <cell r="L9371">
            <v>653</v>
          </cell>
          <cell r="M9371">
            <v>0</v>
          </cell>
          <cell r="N9371">
            <v>0</v>
          </cell>
          <cell r="O9371">
            <v>653</v>
          </cell>
          <cell r="P9371">
            <v>0</v>
          </cell>
        </row>
        <row r="9372">
          <cell r="A9372" t="str">
            <v>0012753101</v>
          </cell>
          <cell r="B9372">
            <v>12753</v>
          </cell>
          <cell r="C9372">
            <v>127530</v>
          </cell>
          <cell r="D9372" t="str">
            <v>X1F</v>
          </cell>
          <cell r="E9372">
            <v>101</v>
          </cell>
          <cell r="F9372">
            <v>1</v>
          </cell>
          <cell r="G9372">
            <v>1</v>
          </cell>
          <cell r="H9372">
            <v>39089</v>
          </cell>
          <cell r="I9372">
            <v>12215</v>
          </cell>
          <cell r="J9372">
            <v>0</v>
          </cell>
          <cell r="K9372">
            <v>12215</v>
          </cell>
          <cell r="L9372">
            <v>12215</v>
          </cell>
          <cell r="M9372">
            <v>0</v>
          </cell>
          <cell r="N9372">
            <v>0</v>
          </cell>
          <cell r="O9372">
            <v>12215</v>
          </cell>
          <cell r="P9372">
            <v>0</v>
          </cell>
        </row>
        <row r="9373">
          <cell r="A9373" t="str">
            <v>0012753103</v>
          </cell>
          <cell r="B9373">
            <v>12753</v>
          </cell>
          <cell r="C9373">
            <v>127530</v>
          </cell>
          <cell r="D9373" t="str">
            <v>X1F</v>
          </cell>
          <cell r="E9373">
            <v>103</v>
          </cell>
          <cell r="F9373">
            <v>1</v>
          </cell>
          <cell r="G9373">
            <v>1</v>
          </cell>
          <cell r="H9373">
            <v>35442</v>
          </cell>
          <cell r="I9373">
            <v>800</v>
          </cell>
          <cell r="J9373">
            <v>0</v>
          </cell>
          <cell r="K9373">
            <v>800</v>
          </cell>
          <cell r="L9373">
            <v>800</v>
          </cell>
          <cell r="M9373">
            <v>0</v>
          </cell>
          <cell r="N9373">
            <v>0</v>
          </cell>
          <cell r="O9373">
            <v>800</v>
          </cell>
          <cell r="P9373">
            <v>0</v>
          </cell>
        </row>
        <row r="9374">
          <cell r="A9374" t="str">
            <v>0012753106</v>
          </cell>
          <cell r="B9374">
            <v>12753</v>
          </cell>
          <cell r="C9374">
            <v>127530</v>
          </cell>
          <cell r="D9374" t="str">
            <v>X1F</v>
          </cell>
          <cell r="E9374">
            <v>106</v>
          </cell>
          <cell r="F9374">
            <v>1</v>
          </cell>
          <cell r="G9374">
            <v>1</v>
          </cell>
          <cell r="H9374">
            <v>35442</v>
          </cell>
          <cell r="I9374">
            <v>150</v>
          </cell>
          <cell r="J9374">
            <v>0</v>
          </cell>
          <cell r="K9374">
            <v>150</v>
          </cell>
          <cell r="L9374">
            <v>150</v>
          </cell>
          <cell r="M9374">
            <v>0</v>
          </cell>
          <cell r="N9374">
            <v>0</v>
          </cell>
          <cell r="O9374">
            <v>150</v>
          </cell>
          <cell r="P9374">
            <v>0</v>
          </cell>
        </row>
        <row r="9375">
          <cell r="A9375" t="str">
            <v>0012753263</v>
          </cell>
          <cell r="B9375">
            <v>12753</v>
          </cell>
          <cell r="C9375">
            <v>127530</v>
          </cell>
          <cell r="D9375" t="str">
            <v>X1F</v>
          </cell>
          <cell r="E9375">
            <v>263</v>
          </cell>
          <cell r="F9375">
            <v>1</v>
          </cell>
          <cell r="G9375">
            <v>2</v>
          </cell>
          <cell r="H9375" t="str">
            <v>21/01/08</v>
          </cell>
          <cell r="I9375">
            <v>0</v>
          </cell>
          <cell r="J9375">
            <v>264.14999999999998</v>
          </cell>
          <cell r="K9375">
            <v>264.14999999999998</v>
          </cell>
          <cell r="L9375">
            <v>264.14999999999998</v>
          </cell>
          <cell r="M9375">
            <v>0</v>
          </cell>
          <cell r="N9375">
            <v>0</v>
          </cell>
          <cell r="O9375">
            <v>264.14999999999998</v>
          </cell>
          <cell r="P9375">
            <v>0</v>
          </cell>
        </row>
        <row r="9376">
          <cell r="A9376" t="str">
            <v>0012753301</v>
          </cell>
          <cell r="B9376">
            <v>12753</v>
          </cell>
          <cell r="C9376">
            <v>127530</v>
          </cell>
          <cell r="D9376" t="str">
            <v>X1F</v>
          </cell>
          <cell r="E9376">
            <v>301</v>
          </cell>
          <cell r="F9376">
            <v>1</v>
          </cell>
          <cell r="G9376">
            <v>2</v>
          </cell>
          <cell r="H9376" t="str">
            <v>/  /</v>
          </cell>
          <cell r="I9376">
            <v>0</v>
          </cell>
          <cell r="J9376">
            <v>264.14999999999998</v>
          </cell>
          <cell r="K9376">
            <v>13429.15</v>
          </cell>
          <cell r="L9376">
            <v>13429.15</v>
          </cell>
          <cell r="M9376">
            <v>0</v>
          </cell>
          <cell r="N9376">
            <v>0</v>
          </cell>
          <cell r="O9376">
            <v>13429.15</v>
          </cell>
          <cell r="P9376">
            <v>0</v>
          </cell>
        </row>
        <row r="9377">
          <cell r="A9377" t="str">
            <v>0012753511</v>
          </cell>
          <cell r="B9377">
            <v>12753</v>
          </cell>
          <cell r="C9377">
            <v>127530</v>
          </cell>
          <cell r="D9377" t="str">
            <v>X1F</v>
          </cell>
          <cell r="E9377">
            <v>511</v>
          </cell>
          <cell r="F9377">
            <v>1</v>
          </cell>
          <cell r="G9377">
            <v>1</v>
          </cell>
          <cell r="H9377" t="str">
            <v>/  /</v>
          </cell>
          <cell r="I9377">
            <v>0</v>
          </cell>
          <cell r="J9377">
            <v>0</v>
          </cell>
          <cell r="K9377">
            <v>900</v>
          </cell>
          <cell r="L9377">
            <v>900</v>
          </cell>
          <cell r="M9377">
            <v>0</v>
          </cell>
          <cell r="N9377">
            <v>900</v>
          </cell>
          <cell r="O9377">
            <v>900</v>
          </cell>
          <cell r="P9377">
            <v>0</v>
          </cell>
        </row>
        <row r="9378">
          <cell r="A9378" t="str">
            <v>0012753523</v>
          </cell>
          <cell r="B9378">
            <v>12753</v>
          </cell>
          <cell r="C9378">
            <v>127530</v>
          </cell>
          <cell r="D9378" t="str">
            <v>X1F</v>
          </cell>
          <cell r="E9378">
            <v>523</v>
          </cell>
          <cell r="F9378">
            <v>1</v>
          </cell>
          <cell r="G9378">
            <v>1</v>
          </cell>
          <cell r="H9378">
            <v>35442</v>
          </cell>
          <cell r="I9378">
            <v>1</v>
          </cell>
          <cell r="J9378">
            <v>0</v>
          </cell>
          <cell r="K9378">
            <v>1</v>
          </cell>
          <cell r="L9378">
            <v>1</v>
          </cell>
          <cell r="M9378">
            <v>0</v>
          </cell>
          <cell r="N9378">
            <v>0</v>
          </cell>
          <cell r="O9378">
            <v>1</v>
          </cell>
          <cell r="P9378">
            <v>0</v>
          </cell>
        </row>
        <row r="9379">
          <cell r="A9379" t="str">
            <v>0012753531</v>
          </cell>
          <cell r="B9379">
            <v>12753</v>
          </cell>
          <cell r="C9379">
            <v>127530</v>
          </cell>
          <cell r="D9379" t="str">
            <v>X1F</v>
          </cell>
          <cell r="E9379">
            <v>531</v>
          </cell>
          <cell r="F9379">
            <v>1</v>
          </cell>
          <cell r="G9379">
            <v>1</v>
          </cell>
          <cell r="H9379">
            <v>33243</v>
          </cell>
          <cell r="I9379">
            <v>10</v>
          </cell>
          <cell r="J9379">
            <v>0</v>
          </cell>
          <cell r="K9379">
            <v>10</v>
          </cell>
          <cell r="L9379">
            <v>10</v>
          </cell>
          <cell r="M9379">
            <v>0</v>
          </cell>
          <cell r="N9379">
            <v>0</v>
          </cell>
          <cell r="O9379">
            <v>10</v>
          </cell>
          <cell r="P9379">
            <v>0</v>
          </cell>
        </row>
        <row r="9380">
          <cell r="A9380" t="str">
            <v>0012753601</v>
          </cell>
          <cell r="B9380">
            <v>12753</v>
          </cell>
          <cell r="C9380">
            <v>127530</v>
          </cell>
          <cell r="D9380" t="str">
            <v>X1F</v>
          </cell>
          <cell r="E9380">
            <v>601</v>
          </cell>
          <cell r="F9380">
            <v>1</v>
          </cell>
          <cell r="G9380">
            <v>2</v>
          </cell>
          <cell r="H9380" t="str">
            <v>/  /</v>
          </cell>
          <cell r="I9380">
            <v>0</v>
          </cell>
          <cell r="J9380">
            <v>264.14999999999998</v>
          </cell>
          <cell r="K9380">
            <v>12518.15</v>
          </cell>
          <cell r="L9380">
            <v>12518.15</v>
          </cell>
          <cell r="M9380">
            <v>0</v>
          </cell>
          <cell r="N9380">
            <v>0</v>
          </cell>
          <cell r="O9380">
            <v>12518.15</v>
          </cell>
          <cell r="P9380">
            <v>0</v>
          </cell>
        </row>
        <row r="9381">
          <cell r="A9381" t="str">
            <v>0012753701</v>
          </cell>
          <cell r="B9381">
            <v>12753</v>
          </cell>
          <cell r="C9381">
            <v>127530</v>
          </cell>
          <cell r="D9381" t="str">
            <v>X1F</v>
          </cell>
          <cell r="E9381">
            <v>701</v>
          </cell>
          <cell r="F9381">
            <v>1</v>
          </cell>
          <cell r="G9381">
            <v>2</v>
          </cell>
          <cell r="H9381" t="str">
            <v>/  /</v>
          </cell>
          <cell r="I9381">
            <v>0</v>
          </cell>
          <cell r="J9381">
            <v>264.14999999999998</v>
          </cell>
          <cell r="K9381">
            <v>12518.15</v>
          </cell>
          <cell r="L9381">
            <v>12518.15</v>
          </cell>
          <cell r="M9381">
            <v>0</v>
          </cell>
          <cell r="N9381">
            <v>0</v>
          </cell>
          <cell r="O9381">
            <v>12518.15</v>
          </cell>
          <cell r="P9381">
            <v>0</v>
          </cell>
        </row>
        <row r="9382">
          <cell r="A9382" t="str">
            <v>0012753910</v>
          </cell>
          <cell r="B9382">
            <v>12753</v>
          </cell>
          <cell r="C9382">
            <v>127530</v>
          </cell>
          <cell r="D9382" t="str">
            <v>X1F</v>
          </cell>
          <cell r="E9382">
            <v>910</v>
          </cell>
          <cell r="F9382">
            <v>1</v>
          </cell>
          <cell r="G9382">
            <v>2</v>
          </cell>
          <cell r="H9382" t="str">
            <v>/  /</v>
          </cell>
          <cell r="I9382">
            <v>0</v>
          </cell>
          <cell r="J9382">
            <v>0</v>
          </cell>
          <cell r="K9382">
            <v>13165</v>
          </cell>
          <cell r="L9382">
            <v>13165</v>
          </cell>
          <cell r="M9382">
            <v>0</v>
          </cell>
          <cell r="N9382">
            <v>0</v>
          </cell>
          <cell r="O9382">
            <v>13165</v>
          </cell>
          <cell r="P9382">
            <v>0</v>
          </cell>
        </row>
        <row r="9383">
          <cell r="A9383" t="str">
            <v>0012753951</v>
          </cell>
          <cell r="B9383">
            <v>12753</v>
          </cell>
          <cell r="C9383">
            <v>127530</v>
          </cell>
          <cell r="D9383" t="str">
            <v>X1F</v>
          </cell>
          <cell r="E9383">
            <v>951</v>
          </cell>
          <cell r="F9383">
            <v>1</v>
          </cell>
          <cell r="G9383">
            <v>1</v>
          </cell>
          <cell r="H9383" t="str">
            <v>/  /</v>
          </cell>
          <cell r="I9383">
            <v>0</v>
          </cell>
          <cell r="J9383">
            <v>0</v>
          </cell>
          <cell r="K9383">
            <v>653</v>
          </cell>
          <cell r="L9383">
            <v>653</v>
          </cell>
          <cell r="M9383">
            <v>0</v>
          </cell>
          <cell r="N9383">
            <v>0</v>
          </cell>
          <cell r="O9383">
            <v>653</v>
          </cell>
          <cell r="P9383">
            <v>0</v>
          </cell>
        </row>
        <row r="9384">
          <cell r="A9384" t="str">
            <v>0012777101</v>
          </cell>
          <cell r="B9384">
            <v>12777</v>
          </cell>
          <cell r="C9384">
            <v>127770</v>
          </cell>
          <cell r="D9384">
            <v>565</v>
          </cell>
          <cell r="E9384">
            <v>101</v>
          </cell>
          <cell r="F9384">
            <v>1</v>
          </cell>
          <cell r="G9384">
            <v>1</v>
          </cell>
          <cell r="H9384">
            <v>39089</v>
          </cell>
          <cell r="I9384">
            <v>6655</v>
          </cell>
          <cell r="J9384">
            <v>0</v>
          </cell>
          <cell r="K9384">
            <v>6655</v>
          </cell>
          <cell r="L9384">
            <v>6655</v>
          </cell>
          <cell r="M9384">
            <v>0</v>
          </cell>
          <cell r="N9384">
            <v>0</v>
          </cell>
          <cell r="O9384">
            <v>6655</v>
          </cell>
          <cell r="P9384">
            <v>0</v>
          </cell>
        </row>
        <row r="9385">
          <cell r="A9385" t="str">
            <v>0012777103</v>
          </cell>
          <cell r="B9385">
            <v>12777</v>
          </cell>
          <cell r="C9385">
            <v>127770</v>
          </cell>
          <cell r="D9385">
            <v>565</v>
          </cell>
          <cell r="E9385">
            <v>103</v>
          </cell>
          <cell r="F9385">
            <v>1</v>
          </cell>
          <cell r="G9385">
            <v>1</v>
          </cell>
          <cell r="H9385" t="str">
            <v>15/11/03</v>
          </cell>
          <cell r="I9385">
            <v>800</v>
          </cell>
          <cell r="J9385">
            <v>0</v>
          </cell>
          <cell r="K9385">
            <v>800</v>
          </cell>
          <cell r="L9385">
            <v>800</v>
          </cell>
          <cell r="M9385">
            <v>0</v>
          </cell>
          <cell r="N9385">
            <v>0</v>
          </cell>
          <cell r="O9385">
            <v>800</v>
          </cell>
          <cell r="P9385">
            <v>0</v>
          </cell>
        </row>
        <row r="9386">
          <cell r="A9386" t="str">
            <v>0012777106</v>
          </cell>
          <cell r="B9386">
            <v>12777</v>
          </cell>
          <cell r="C9386">
            <v>127770</v>
          </cell>
          <cell r="D9386">
            <v>565</v>
          </cell>
          <cell r="E9386">
            <v>106</v>
          </cell>
          <cell r="F9386">
            <v>1</v>
          </cell>
          <cell r="G9386">
            <v>1</v>
          </cell>
          <cell r="H9386">
            <v>35435</v>
          </cell>
          <cell r="I9386">
            <v>150</v>
          </cell>
          <cell r="J9386">
            <v>0</v>
          </cell>
          <cell r="K9386">
            <v>150</v>
          </cell>
          <cell r="L9386">
            <v>150</v>
          </cell>
          <cell r="M9386">
            <v>0</v>
          </cell>
          <cell r="N9386">
            <v>0</v>
          </cell>
          <cell r="O9386">
            <v>150</v>
          </cell>
          <cell r="P9386">
            <v>0</v>
          </cell>
        </row>
        <row r="9387">
          <cell r="A9387" t="str">
            <v>0012777127</v>
          </cell>
          <cell r="B9387">
            <v>12777</v>
          </cell>
          <cell r="C9387">
            <v>127770</v>
          </cell>
          <cell r="D9387">
            <v>565</v>
          </cell>
          <cell r="E9387">
            <v>127</v>
          </cell>
          <cell r="F9387">
            <v>1</v>
          </cell>
          <cell r="G9387">
            <v>1</v>
          </cell>
          <cell r="H9387">
            <v>39448</v>
          </cell>
          <cell r="I9387">
            <v>0</v>
          </cell>
          <cell r="J9387">
            <v>0</v>
          </cell>
          <cell r="K9387">
            <v>1280</v>
          </cell>
          <cell r="L9387">
            <v>1280</v>
          </cell>
          <cell r="M9387">
            <v>0</v>
          </cell>
          <cell r="N9387">
            <v>0</v>
          </cell>
          <cell r="O9387">
            <v>1280</v>
          </cell>
          <cell r="P9387">
            <v>0</v>
          </cell>
        </row>
        <row r="9388">
          <cell r="A9388" t="str">
            <v>0012777301</v>
          </cell>
          <cell r="B9388">
            <v>12777</v>
          </cell>
          <cell r="C9388">
            <v>127770</v>
          </cell>
          <cell r="D9388">
            <v>565</v>
          </cell>
          <cell r="E9388">
            <v>301</v>
          </cell>
          <cell r="F9388">
            <v>1</v>
          </cell>
          <cell r="G9388">
            <v>1</v>
          </cell>
          <cell r="H9388" t="str">
            <v>/  /</v>
          </cell>
          <cell r="I9388">
            <v>0</v>
          </cell>
          <cell r="J9388">
            <v>0</v>
          </cell>
          <cell r="K9388">
            <v>8885</v>
          </cell>
          <cell r="L9388">
            <v>8885</v>
          </cell>
          <cell r="M9388">
            <v>0</v>
          </cell>
          <cell r="N9388">
            <v>0</v>
          </cell>
          <cell r="O9388">
            <v>8885</v>
          </cell>
          <cell r="P9388">
            <v>0</v>
          </cell>
        </row>
        <row r="9389">
          <cell r="A9389" t="str">
            <v>0012777511</v>
          </cell>
          <cell r="B9389">
            <v>12777</v>
          </cell>
          <cell r="C9389">
            <v>127770</v>
          </cell>
          <cell r="D9389">
            <v>565</v>
          </cell>
          <cell r="E9389">
            <v>511</v>
          </cell>
          <cell r="F9389">
            <v>1</v>
          </cell>
          <cell r="G9389">
            <v>1</v>
          </cell>
          <cell r="H9389" t="str">
            <v>31/08/98</v>
          </cell>
          <cell r="I9389">
            <v>0</v>
          </cell>
          <cell r="J9389">
            <v>0</v>
          </cell>
          <cell r="K9389">
            <v>900</v>
          </cell>
          <cell r="L9389">
            <v>900</v>
          </cell>
          <cell r="M9389">
            <v>0</v>
          </cell>
          <cell r="N9389">
            <v>900</v>
          </cell>
          <cell r="O9389">
            <v>900</v>
          </cell>
          <cell r="P9389">
            <v>0</v>
          </cell>
        </row>
        <row r="9390">
          <cell r="A9390" t="str">
            <v>0012777523</v>
          </cell>
          <cell r="B9390">
            <v>12777</v>
          </cell>
          <cell r="C9390">
            <v>127770</v>
          </cell>
          <cell r="D9390">
            <v>565</v>
          </cell>
          <cell r="E9390">
            <v>523</v>
          </cell>
          <cell r="F9390">
            <v>1</v>
          </cell>
          <cell r="G9390">
            <v>1</v>
          </cell>
          <cell r="H9390">
            <v>35075</v>
          </cell>
          <cell r="I9390">
            <v>1</v>
          </cell>
          <cell r="J9390">
            <v>0</v>
          </cell>
          <cell r="K9390">
            <v>1</v>
          </cell>
          <cell r="L9390">
            <v>1</v>
          </cell>
          <cell r="M9390">
            <v>0</v>
          </cell>
          <cell r="N9390">
            <v>0</v>
          </cell>
          <cell r="O9390">
            <v>1</v>
          </cell>
          <cell r="P9390">
            <v>0</v>
          </cell>
        </row>
        <row r="9391">
          <cell r="A9391" t="str">
            <v>0012777601</v>
          </cell>
          <cell r="B9391">
            <v>12777</v>
          </cell>
          <cell r="C9391">
            <v>127770</v>
          </cell>
          <cell r="D9391">
            <v>565</v>
          </cell>
          <cell r="E9391">
            <v>601</v>
          </cell>
          <cell r="F9391">
            <v>1</v>
          </cell>
          <cell r="G9391">
            <v>1</v>
          </cell>
          <cell r="H9391" t="str">
            <v>/  /</v>
          </cell>
          <cell r="I9391">
            <v>0</v>
          </cell>
          <cell r="J9391">
            <v>0</v>
          </cell>
          <cell r="K9391">
            <v>7984</v>
          </cell>
          <cell r="L9391">
            <v>7984</v>
          </cell>
          <cell r="M9391">
            <v>0</v>
          </cell>
          <cell r="N9391">
            <v>0</v>
          </cell>
          <cell r="O9391">
            <v>7984</v>
          </cell>
          <cell r="P9391">
            <v>0</v>
          </cell>
        </row>
        <row r="9392">
          <cell r="A9392" t="str">
            <v>0012777701</v>
          </cell>
          <cell r="B9392">
            <v>12777</v>
          </cell>
          <cell r="C9392">
            <v>127770</v>
          </cell>
          <cell r="D9392">
            <v>565</v>
          </cell>
          <cell r="E9392">
            <v>701</v>
          </cell>
          <cell r="F9392">
            <v>1</v>
          </cell>
          <cell r="G9392">
            <v>1</v>
          </cell>
          <cell r="H9392" t="str">
            <v>/  /</v>
          </cell>
          <cell r="I9392">
            <v>0</v>
          </cell>
          <cell r="J9392">
            <v>0</v>
          </cell>
          <cell r="K9392">
            <v>7984</v>
          </cell>
          <cell r="L9392">
            <v>7984</v>
          </cell>
          <cell r="M9392">
            <v>0</v>
          </cell>
          <cell r="N9392">
            <v>0</v>
          </cell>
          <cell r="O9392">
            <v>7984</v>
          </cell>
          <cell r="P9392">
            <v>0</v>
          </cell>
        </row>
        <row r="9393">
          <cell r="A9393" t="str">
            <v>0012777910</v>
          </cell>
          <cell r="B9393">
            <v>12777</v>
          </cell>
          <cell r="C9393">
            <v>127770</v>
          </cell>
          <cell r="D9393">
            <v>565</v>
          </cell>
          <cell r="E9393">
            <v>910</v>
          </cell>
          <cell r="F9393">
            <v>1</v>
          </cell>
          <cell r="G9393">
            <v>1</v>
          </cell>
          <cell r="H9393" t="str">
            <v>/  /</v>
          </cell>
          <cell r="I9393">
            <v>0</v>
          </cell>
          <cell r="J9393">
            <v>0</v>
          </cell>
          <cell r="K9393">
            <v>8885</v>
          </cell>
          <cell r="L9393">
            <v>8885</v>
          </cell>
          <cell r="M9393">
            <v>0</v>
          </cell>
          <cell r="N9393">
            <v>0</v>
          </cell>
          <cell r="O9393">
            <v>8885</v>
          </cell>
          <cell r="P9393">
            <v>0</v>
          </cell>
        </row>
        <row r="9394">
          <cell r="A9394" t="str">
            <v>0012777951</v>
          </cell>
          <cell r="B9394">
            <v>12777</v>
          </cell>
          <cell r="C9394">
            <v>127770</v>
          </cell>
          <cell r="D9394">
            <v>565</v>
          </cell>
          <cell r="E9394">
            <v>951</v>
          </cell>
          <cell r="F9394">
            <v>1</v>
          </cell>
          <cell r="G9394">
            <v>1</v>
          </cell>
          <cell r="H9394" t="str">
            <v>/  /</v>
          </cell>
          <cell r="I9394">
            <v>0</v>
          </cell>
          <cell r="J9394">
            <v>0</v>
          </cell>
          <cell r="K9394">
            <v>653</v>
          </cell>
          <cell r="L9394">
            <v>653</v>
          </cell>
          <cell r="M9394">
            <v>0</v>
          </cell>
          <cell r="N9394">
            <v>0</v>
          </cell>
          <cell r="O9394">
            <v>653</v>
          </cell>
          <cell r="P9394">
            <v>0</v>
          </cell>
        </row>
        <row r="9395">
          <cell r="A9395" t="str">
            <v>0012801101</v>
          </cell>
          <cell r="B9395">
            <v>12801</v>
          </cell>
          <cell r="C9395">
            <v>128010</v>
          </cell>
          <cell r="D9395">
            <v>936</v>
          </cell>
          <cell r="E9395">
            <v>101</v>
          </cell>
          <cell r="F9395">
            <v>1</v>
          </cell>
          <cell r="G9395">
            <v>1</v>
          </cell>
          <cell r="H9395">
            <v>39089</v>
          </cell>
          <cell r="I9395">
            <v>8926.92</v>
          </cell>
          <cell r="J9395">
            <v>0</v>
          </cell>
          <cell r="K9395">
            <v>8926.92</v>
          </cell>
          <cell r="L9395">
            <v>8926.92</v>
          </cell>
          <cell r="M9395">
            <v>0</v>
          </cell>
          <cell r="N9395">
            <v>0</v>
          </cell>
          <cell r="O9395">
            <v>8926.92</v>
          </cell>
          <cell r="P9395">
            <v>0</v>
          </cell>
        </row>
        <row r="9396">
          <cell r="A9396" t="str">
            <v>0012801106</v>
          </cell>
          <cell r="B9396">
            <v>12801</v>
          </cell>
          <cell r="C9396">
            <v>128010</v>
          </cell>
          <cell r="D9396">
            <v>936</v>
          </cell>
          <cell r="E9396">
            <v>106</v>
          </cell>
          <cell r="F9396">
            <v>1</v>
          </cell>
          <cell r="G9396">
            <v>1</v>
          </cell>
          <cell r="H9396">
            <v>36442</v>
          </cell>
          <cell r="I9396">
            <v>150</v>
          </cell>
          <cell r="J9396">
            <v>0</v>
          </cell>
          <cell r="K9396">
            <v>150</v>
          </cell>
          <cell r="L9396">
            <v>150</v>
          </cell>
          <cell r="M9396">
            <v>0</v>
          </cell>
          <cell r="N9396">
            <v>0</v>
          </cell>
          <cell r="O9396">
            <v>150</v>
          </cell>
          <cell r="P9396">
            <v>0</v>
          </cell>
        </row>
        <row r="9397">
          <cell r="A9397" t="str">
            <v>0012801172</v>
          </cell>
          <cell r="B9397">
            <v>12801</v>
          </cell>
          <cell r="C9397">
            <v>128010</v>
          </cell>
          <cell r="D9397">
            <v>936</v>
          </cell>
          <cell r="E9397">
            <v>172</v>
          </cell>
          <cell r="F9397">
            <v>1</v>
          </cell>
          <cell r="G9397">
            <v>2</v>
          </cell>
          <cell r="H9397" t="str">
            <v>15/01/08</v>
          </cell>
          <cell r="I9397">
            <v>0</v>
          </cell>
          <cell r="J9397">
            <v>5886.41</v>
          </cell>
          <cell r="K9397">
            <v>5886.41</v>
          </cell>
          <cell r="L9397">
            <v>5886.41</v>
          </cell>
          <cell r="M9397">
            <v>0</v>
          </cell>
          <cell r="N9397">
            <v>0</v>
          </cell>
          <cell r="O9397">
            <v>5886.41</v>
          </cell>
          <cell r="P9397">
            <v>0</v>
          </cell>
        </row>
        <row r="9398">
          <cell r="A9398" t="str">
            <v>0012801263</v>
          </cell>
          <cell r="B9398">
            <v>12801</v>
          </cell>
          <cell r="C9398">
            <v>128010</v>
          </cell>
          <cell r="D9398">
            <v>936</v>
          </cell>
          <cell r="E9398">
            <v>263</v>
          </cell>
          <cell r="F9398">
            <v>1</v>
          </cell>
          <cell r="G9398">
            <v>2</v>
          </cell>
          <cell r="H9398" t="str">
            <v>21/01/08</v>
          </cell>
          <cell r="I9398">
            <v>0</v>
          </cell>
          <cell r="J9398">
            <v>27.5</v>
          </cell>
          <cell r="K9398">
            <v>27.5</v>
          </cell>
          <cell r="L9398">
            <v>27.5</v>
          </cell>
          <cell r="M9398">
            <v>0</v>
          </cell>
          <cell r="N9398">
            <v>0</v>
          </cell>
          <cell r="O9398">
            <v>27.5</v>
          </cell>
          <cell r="P9398">
            <v>0</v>
          </cell>
        </row>
        <row r="9399">
          <cell r="A9399" t="str">
            <v>0012801296</v>
          </cell>
          <cell r="B9399">
            <v>12801</v>
          </cell>
          <cell r="C9399">
            <v>128010</v>
          </cell>
          <cell r="D9399">
            <v>936</v>
          </cell>
          <cell r="E9399">
            <v>296</v>
          </cell>
          <cell r="F9399">
            <v>1</v>
          </cell>
          <cell r="G9399">
            <v>1</v>
          </cell>
          <cell r="H9399">
            <v>39448</v>
          </cell>
          <cell r="I9399">
            <v>0</v>
          </cell>
          <cell r="J9399">
            <v>0</v>
          </cell>
          <cell r="K9399">
            <v>58.78</v>
          </cell>
          <cell r="L9399">
            <v>58.78</v>
          </cell>
          <cell r="M9399">
            <v>0</v>
          </cell>
          <cell r="N9399">
            <v>0</v>
          </cell>
          <cell r="O9399">
            <v>58.78</v>
          </cell>
          <cell r="P9399">
            <v>0</v>
          </cell>
        </row>
        <row r="9400">
          <cell r="A9400" t="str">
            <v>0012801301</v>
          </cell>
          <cell r="B9400">
            <v>12801</v>
          </cell>
          <cell r="C9400">
            <v>128010</v>
          </cell>
          <cell r="D9400">
            <v>936</v>
          </cell>
          <cell r="E9400">
            <v>301</v>
          </cell>
          <cell r="F9400">
            <v>1</v>
          </cell>
          <cell r="G9400">
            <v>2</v>
          </cell>
          <cell r="H9400" t="str">
            <v>/  /</v>
          </cell>
          <cell r="I9400">
            <v>0</v>
          </cell>
          <cell r="J9400">
            <v>5913.91</v>
          </cell>
          <cell r="K9400">
            <v>15049.61</v>
          </cell>
          <cell r="L9400">
            <v>15049.61</v>
          </cell>
          <cell r="M9400">
            <v>0</v>
          </cell>
          <cell r="N9400">
            <v>0</v>
          </cell>
          <cell r="O9400">
            <v>15049.61</v>
          </cell>
          <cell r="P9400">
            <v>0</v>
          </cell>
        </row>
        <row r="9401">
          <cell r="A9401" t="str">
            <v>0012801511</v>
          </cell>
          <cell r="B9401">
            <v>12801</v>
          </cell>
          <cell r="C9401">
            <v>128010</v>
          </cell>
          <cell r="D9401">
            <v>936</v>
          </cell>
          <cell r="E9401">
            <v>511</v>
          </cell>
          <cell r="F9401">
            <v>1</v>
          </cell>
          <cell r="G9401">
            <v>2</v>
          </cell>
          <cell r="H9401" t="str">
            <v>/  /</v>
          </cell>
          <cell r="I9401">
            <v>0</v>
          </cell>
          <cell r="J9401">
            <v>1177</v>
          </cell>
          <cell r="K9401">
            <v>2077</v>
          </cell>
          <cell r="L9401">
            <v>2077</v>
          </cell>
          <cell r="M9401">
            <v>0</v>
          </cell>
          <cell r="N9401">
            <v>2077</v>
          </cell>
          <cell r="O9401">
            <v>2077</v>
          </cell>
          <cell r="P9401">
            <v>0</v>
          </cell>
        </row>
        <row r="9402">
          <cell r="A9402" t="str">
            <v>0012801523</v>
          </cell>
          <cell r="B9402">
            <v>12801</v>
          </cell>
          <cell r="C9402">
            <v>128010</v>
          </cell>
          <cell r="D9402">
            <v>936</v>
          </cell>
          <cell r="E9402">
            <v>523</v>
          </cell>
          <cell r="F9402">
            <v>1</v>
          </cell>
          <cell r="G9402">
            <v>1</v>
          </cell>
          <cell r="H9402">
            <v>36442</v>
          </cell>
          <cell r="I9402">
            <v>1</v>
          </cell>
          <cell r="J9402">
            <v>0</v>
          </cell>
          <cell r="K9402">
            <v>1</v>
          </cell>
          <cell r="L9402">
            <v>1</v>
          </cell>
          <cell r="M9402">
            <v>0</v>
          </cell>
          <cell r="N9402">
            <v>0</v>
          </cell>
          <cell r="O9402">
            <v>1</v>
          </cell>
          <cell r="P9402">
            <v>0</v>
          </cell>
        </row>
        <row r="9403">
          <cell r="A9403" t="str">
            <v>0012801601</v>
          </cell>
          <cell r="B9403">
            <v>12801</v>
          </cell>
          <cell r="C9403">
            <v>128010</v>
          </cell>
          <cell r="D9403">
            <v>936</v>
          </cell>
          <cell r="E9403">
            <v>601</v>
          </cell>
          <cell r="F9403">
            <v>1</v>
          </cell>
          <cell r="G9403">
            <v>2</v>
          </cell>
          <cell r="H9403" t="str">
            <v>/  /</v>
          </cell>
          <cell r="I9403">
            <v>0</v>
          </cell>
          <cell r="J9403">
            <v>4736.91</v>
          </cell>
          <cell r="K9403">
            <v>12971.61</v>
          </cell>
          <cell r="L9403">
            <v>12971.61</v>
          </cell>
          <cell r="M9403">
            <v>0</v>
          </cell>
          <cell r="N9403">
            <v>0</v>
          </cell>
          <cell r="O9403">
            <v>12971.61</v>
          </cell>
          <cell r="P9403">
            <v>0</v>
          </cell>
        </row>
        <row r="9404">
          <cell r="A9404" t="str">
            <v>0012801701</v>
          </cell>
          <cell r="B9404">
            <v>12801</v>
          </cell>
          <cell r="C9404">
            <v>128010</v>
          </cell>
          <cell r="D9404">
            <v>936</v>
          </cell>
          <cell r="E9404">
            <v>701</v>
          </cell>
          <cell r="F9404">
            <v>1</v>
          </cell>
          <cell r="G9404">
            <v>2</v>
          </cell>
          <cell r="H9404" t="str">
            <v>/  /</v>
          </cell>
          <cell r="I9404">
            <v>0</v>
          </cell>
          <cell r="J9404">
            <v>4736.91</v>
          </cell>
          <cell r="K9404">
            <v>12971.61</v>
          </cell>
          <cell r="L9404">
            <v>12971.61</v>
          </cell>
          <cell r="M9404">
            <v>0</v>
          </cell>
          <cell r="N9404">
            <v>0</v>
          </cell>
          <cell r="O9404">
            <v>12971.61</v>
          </cell>
          <cell r="P9404">
            <v>0</v>
          </cell>
        </row>
        <row r="9405">
          <cell r="A9405" t="str">
            <v>0012801910</v>
          </cell>
          <cell r="B9405">
            <v>12801</v>
          </cell>
          <cell r="C9405">
            <v>128010</v>
          </cell>
          <cell r="D9405">
            <v>936</v>
          </cell>
          <cell r="E9405">
            <v>910</v>
          </cell>
          <cell r="F9405">
            <v>1</v>
          </cell>
          <cell r="G9405">
            <v>2</v>
          </cell>
          <cell r="H9405" t="str">
            <v>/  /</v>
          </cell>
          <cell r="I9405">
            <v>0</v>
          </cell>
          <cell r="J9405">
            <v>0</v>
          </cell>
          <cell r="K9405">
            <v>9076.92</v>
          </cell>
          <cell r="L9405">
            <v>9076.92</v>
          </cell>
          <cell r="M9405">
            <v>0</v>
          </cell>
          <cell r="N9405">
            <v>0</v>
          </cell>
          <cell r="O9405">
            <v>9076.92</v>
          </cell>
          <cell r="P9405">
            <v>0</v>
          </cell>
        </row>
        <row r="9406">
          <cell r="A9406" t="str">
            <v>0012801915</v>
          </cell>
          <cell r="B9406">
            <v>12801</v>
          </cell>
          <cell r="C9406">
            <v>128010</v>
          </cell>
          <cell r="D9406">
            <v>936</v>
          </cell>
          <cell r="E9406">
            <v>915</v>
          </cell>
          <cell r="F9406">
            <v>1</v>
          </cell>
          <cell r="G9406">
            <v>2</v>
          </cell>
          <cell r="H9406" t="str">
            <v>/  /</v>
          </cell>
          <cell r="I9406">
            <v>0</v>
          </cell>
          <cell r="J9406">
            <v>5886.41</v>
          </cell>
          <cell r="K9406">
            <v>5886.41</v>
          </cell>
          <cell r="L9406">
            <v>5886.41</v>
          </cell>
          <cell r="M9406">
            <v>0</v>
          </cell>
          <cell r="N9406">
            <v>0</v>
          </cell>
          <cell r="O9406">
            <v>5886.41</v>
          </cell>
          <cell r="P9406">
            <v>0</v>
          </cell>
        </row>
        <row r="9407">
          <cell r="A9407" t="str">
            <v>0012801951</v>
          </cell>
          <cell r="B9407">
            <v>12801</v>
          </cell>
          <cell r="C9407">
            <v>128010</v>
          </cell>
          <cell r="D9407">
            <v>936</v>
          </cell>
          <cell r="E9407">
            <v>951</v>
          </cell>
          <cell r="F9407">
            <v>1</v>
          </cell>
          <cell r="G9407">
            <v>2</v>
          </cell>
          <cell r="H9407" t="str">
            <v>/  /</v>
          </cell>
          <cell r="I9407">
            <v>0</v>
          </cell>
          <cell r="J9407">
            <v>854</v>
          </cell>
          <cell r="K9407">
            <v>1507</v>
          </cell>
          <cell r="L9407">
            <v>1507</v>
          </cell>
          <cell r="M9407">
            <v>0</v>
          </cell>
          <cell r="N9407">
            <v>0</v>
          </cell>
          <cell r="O9407">
            <v>1507</v>
          </cell>
          <cell r="P9407">
            <v>0</v>
          </cell>
        </row>
        <row r="9408">
          <cell r="A9408" t="str">
            <v>0012910101</v>
          </cell>
          <cell r="B9408">
            <v>12910</v>
          </cell>
          <cell r="C9408">
            <v>129100</v>
          </cell>
          <cell r="D9408" t="str">
            <v>C1A</v>
          </cell>
          <cell r="E9408">
            <v>101</v>
          </cell>
          <cell r="F9408">
            <v>1</v>
          </cell>
          <cell r="G9408">
            <v>1</v>
          </cell>
          <cell r="H9408">
            <v>39090</v>
          </cell>
          <cell r="I9408">
            <v>4445</v>
          </cell>
          <cell r="J9408">
            <v>0</v>
          </cell>
          <cell r="K9408">
            <v>4445</v>
          </cell>
          <cell r="L9408">
            <v>4445</v>
          </cell>
          <cell r="M9408">
            <v>0</v>
          </cell>
          <cell r="N9408">
            <v>0</v>
          </cell>
          <cell r="O9408">
            <v>4445</v>
          </cell>
          <cell r="P9408">
            <v>0</v>
          </cell>
        </row>
        <row r="9409">
          <cell r="A9409" t="str">
            <v>0012910103</v>
          </cell>
          <cell r="B9409">
            <v>12910</v>
          </cell>
          <cell r="C9409">
            <v>129100</v>
          </cell>
          <cell r="D9409" t="str">
            <v>C1A</v>
          </cell>
          <cell r="E9409">
            <v>103</v>
          </cell>
          <cell r="F9409">
            <v>1</v>
          </cell>
          <cell r="G9409">
            <v>1</v>
          </cell>
          <cell r="H9409" t="str">
            <v>15/01/01</v>
          </cell>
          <cell r="I9409">
            <v>800</v>
          </cell>
          <cell r="J9409">
            <v>0</v>
          </cell>
          <cell r="K9409">
            <v>800</v>
          </cell>
          <cell r="L9409">
            <v>800</v>
          </cell>
          <cell r="M9409">
            <v>0</v>
          </cell>
          <cell r="N9409">
            <v>0</v>
          </cell>
          <cell r="O9409">
            <v>800</v>
          </cell>
          <cell r="P9409">
            <v>0</v>
          </cell>
        </row>
        <row r="9410">
          <cell r="A9410" t="str">
            <v>0012910106</v>
          </cell>
          <cell r="B9410">
            <v>12910</v>
          </cell>
          <cell r="C9410">
            <v>129100</v>
          </cell>
          <cell r="D9410" t="str">
            <v>C1A</v>
          </cell>
          <cell r="E9410">
            <v>106</v>
          </cell>
          <cell r="F9410">
            <v>1</v>
          </cell>
          <cell r="G9410">
            <v>1</v>
          </cell>
          <cell r="H9410">
            <v>36172</v>
          </cell>
          <cell r="I9410">
            <v>150</v>
          </cell>
          <cell r="J9410">
            <v>0</v>
          </cell>
          <cell r="K9410">
            <v>150</v>
          </cell>
          <cell r="L9410">
            <v>150</v>
          </cell>
          <cell r="M9410">
            <v>0</v>
          </cell>
          <cell r="N9410">
            <v>0</v>
          </cell>
          <cell r="O9410">
            <v>150</v>
          </cell>
          <cell r="P9410">
            <v>0</v>
          </cell>
        </row>
        <row r="9411">
          <cell r="A9411" t="str">
            <v>0012910301</v>
          </cell>
          <cell r="B9411">
            <v>12910</v>
          </cell>
          <cell r="C9411">
            <v>129100</v>
          </cell>
          <cell r="D9411" t="str">
            <v>C1A</v>
          </cell>
          <cell r="E9411">
            <v>301</v>
          </cell>
          <cell r="F9411">
            <v>1</v>
          </cell>
          <cell r="G9411">
            <v>1</v>
          </cell>
          <cell r="H9411" t="str">
            <v>/  /</v>
          </cell>
          <cell r="I9411">
            <v>0</v>
          </cell>
          <cell r="J9411">
            <v>0</v>
          </cell>
          <cell r="K9411">
            <v>5395</v>
          </cell>
          <cell r="L9411">
            <v>5395</v>
          </cell>
          <cell r="M9411">
            <v>0</v>
          </cell>
          <cell r="N9411">
            <v>0</v>
          </cell>
          <cell r="O9411">
            <v>5395</v>
          </cell>
          <cell r="P9411">
            <v>0</v>
          </cell>
        </row>
        <row r="9412">
          <cell r="A9412" t="str">
            <v>0012910511</v>
          </cell>
          <cell r="B9412">
            <v>12910</v>
          </cell>
          <cell r="C9412">
            <v>129100</v>
          </cell>
          <cell r="D9412" t="str">
            <v>C1A</v>
          </cell>
          <cell r="E9412">
            <v>511</v>
          </cell>
          <cell r="F9412">
            <v>1</v>
          </cell>
          <cell r="G9412">
            <v>1</v>
          </cell>
          <cell r="H9412" t="str">
            <v>/  /</v>
          </cell>
          <cell r="I9412">
            <v>0</v>
          </cell>
          <cell r="J9412">
            <v>0</v>
          </cell>
          <cell r="K9412">
            <v>900</v>
          </cell>
          <cell r="L9412">
            <v>900</v>
          </cell>
          <cell r="M9412">
            <v>0</v>
          </cell>
          <cell r="N9412">
            <v>900</v>
          </cell>
          <cell r="O9412">
            <v>900</v>
          </cell>
          <cell r="P9412">
            <v>0</v>
          </cell>
        </row>
        <row r="9413">
          <cell r="A9413" t="str">
            <v>0012910523</v>
          </cell>
          <cell r="B9413">
            <v>12910</v>
          </cell>
          <cell r="C9413">
            <v>129100</v>
          </cell>
          <cell r="D9413" t="str">
            <v>C1A</v>
          </cell>
          <cell r="E9413">
            <v>523</v>
          </cell>
          <cell r="F9413">
            <v>1</v>
          </cell>
          <cell r="G9413">
            <v>1</v>
          </cell>
          <cell r="H9413">
            <v>36172</v>
          </cell>
          <cell r="I9413">
            <v>1</v>
          </cell>
          <cell r="J9413">
            <v>0</v>
          </cell>
          <cell r="K9413">
            <v>1</v>
          </cell>
          <cell r="L9413">
            <v>1</v>
          </cell>
          <cell r="M9413">
            <v>0</v>
          </cell>
          <cell r="N9413">
            <v>0</v>
          </cell>
          <cell r="O9413">
            <v>1</v>
          </cell>
          <cell r="P9413">
            <v>0</v>
          </cell>
        </row>
        <row r="9414">
          <cell r="A9414" t="str">
            <v>0012910601</v>
          </cell>
          <cell r="B9414">
            <v>12910</v>
          </cell>
          <cell r="C9414">
            <v>129100</v>
          </cell>
          <cell r="D9414" t="str">
            <v>C1A</v>
          </cell>
          <cell r="E9414">
            <v>601</v>
          </cell>
          <cell r="F9414">
            <v>1</v>
          </cell>
          <cell r="G9414">
            <v>1</v>
          </cell>
          <cell r="H9414" t="str">
            <v>/  /</v>
          </cell>
          <cell r="I9414">
            <v>0</v>
          </cell>
          <cell r="J9414">
            <v>0</v>
          </cell>
          <cell r="K9414">
            <v>4494</v>
          </cell>
          <cell r="L9414">
            <v>4494</v>
          </cell>
          <cell r="M9414">
            <v>0</v>
          </cell>
          <cell r="N9414">
            <v>0</v>
          </cell>
          <cell r="O9414">
            <v>4494</v>
          </cell>
          <cell r="P9414">
            <v>0</v>
          </cell>
        </row>
        <row r="9415">
          <cell r="A9415" t="str">
            <v>0012910701</v>
          </cell>
          <cell r="B9415">
            <v>12910</v>
          </cell>
          <cell r="C9415">
            <v>129100</v>
          </cell>
          <cell r="D9415" t="str">
            <v>C1A</v>
          </cell>
          <cell r="E9415">
            <v>701</v>
          </cell>
          <cell r="F9415">
            <v>1</v>
          </cell>
          <cell r="G9415">
            <v>1</v>
          </cell>
          <cell r="H9415" t="str">
            <v>/  /</v>
          </cell>
          <cell r="I9415">
            <v>0</v>
          </cell>
          <cell r="J9415">
            <v>0</v>
          </cell>
          <cell r="K9415">
            <v>4494</v>
          </cell>
          <cell r="L9415">
            <v>4494</v>
          </cell>
          <cell r="M9415">
            <v>0</v>
          </cell>
          <cell r="N9415">
            <v>0</v>
          </cell>
          <cell r="O9415">
            <v>4494</v>
          </cell>
          <cell r="P9415">
            <v>0</v>
          </cell>
        </row>
        <row r="9416">
          <cell r="A9416" t="str">
            <v>0012910910</v>
          </cell>
          <cell r="B9416">
            <v>12910</v>
          </cell>
          <cell r="C9416">
            <v>129100</v>
          </cell>
          <cell r="D9416" t="str">
            <v>C1A</v>
          </cell>
          <cell r="E9416">
            <v>910</v>
          </cell>
          <cell r="F9416">
            <v>1</v>
          </cell>
          <cell r="G9416">
            <v>1</v>
          </cell>
          <cell r="H9416" t="str">
            <v>/  /</v>
          </cell>
          <cell r="I9416">
            <v>0</v>
          </cell>
          <cell r="J9416">
            <v>0</v>
          </cell>
          <cell r="K9416">
            <v>5395</v>
          </cell>
          <cell r="L9416">
            <v>5395</v>
          </cell>
          <cell r="M9416">
            <v>0</v>
          </cell>
          <cell r="N9416">
            <v>0</v>
          </cell>
          <cell r="O9416">
            <v>5395</v>
          </cell>
          <cell r="P9416">
            <v>0</v>
          </cell>
        </row>
        <row r="9417">
          <cell r="A9417" t="str">
            <v>0012910951</v>
          </cell>
          <cell r="B9417">
            <v>12910</v>
          </cell>
          <cell r="C9417">
            <v>129100</v>
          </cell>
          <cell r="D9417" t="str">
            <v>C1A</v>
          </cell>
          <cell r="E9417">
            <v>951</v>
          </cell>
          <cell r="F9417">
            <v>1</v>
          </cell>
          <cell r="G9417">
            <v>1</v>
          </cell>
          <cell r="H9417" t="str">
            <v>/  /</v>
          </cell>
          <cell r="I9417">
            <v>0</v>
          </cell>
          <cell r="J9417">
            <v>0</v>
          </cell>
          <cell r="K9417">
            <v>653</v>
          </cell>
          <cell r="L9417">
            <v>653</v>
          </cell>
          <cell r="M9417">
            <v>0</v>
          </cell>
          <cell r="N9417">
            <v>0</v>
          </cell>
          <cell r="O9417">
            <v>653</v>
          </cell>
          <cell r="P9417">
            <v>0</v>
          </cell>
        </row>
        <row r="9418">
          <cell r="A9418" t="str">
            <v>0012943101</v>
          </cell>
          <cell r="B9418">
            <v>12943</v>
          </cell>
          <cell r="C9418">
            <v>129430</v>
          </cell>
          <cell r="D9418">
            <v>729</v>
          </cell>
          <cell r="E9418">
            <v>101</v>
          </cell>
          <cell r="F9418">
            <v>1</v>
          </cell>
          <cell r="G9418">
            <v>1</v>
          </cell>
          <cell r="H9418">
            <v>39090</v>
          </cell>
          <cell r="I9418">
            <v>15493</v>
          </cell>
          <cell r="J9418">
            <v>0</v>
          </cell>
          <cell r="K9418">
            <v>15493</v>
          </cell>
          <cell r="L9418">
            <v>15493</v>
          </cell>
          <cell r="M9418">
            <v>0</v>
          </cell>
          <cell r="N9418">
            <v>0</v>
          </cell>
          <cell r="O9418">
            <v>15493</v>
          </cell>
          <cell r="P9418">
            <v>0</v>
          </cell>
        </row>
        <row r="9419">
          <cell r="A9419" t="str">
            <v>0012943104</v>
          </cell>
          <cell r="B9419">
            <v>12943</v>
          </cell>
          <cell r="C9419">
            <v>129430</v>
          </cell>
          <cell r="D9419">
            <v>729</v>
          </cell>
          <cell r="E9419">
            <v>104</v>
          </cell>
          <cell r="F9419">
            <v>1</v>
          </cell>
          <cell r="G9419">
            <v>1</v>
          </cell>
          <cell r="H9419">
            <v>39091</v>
          </cell>
          <cell r="I9419">
            <v>3150</v>
          </cell>
          <cell r="J9419">
            <v>0</v>
          </cell>
          <cell r="K9419">
            <v>3150</v>
          </cell>
          <cell r="L9419">
            <v>3150</v>
          </cell>
          <cell r="M9419">
            <v>0</v>
          </cell>
          <cell r="N9419">
            <v>0</v>
          </cell>
          <cell r="O9419">
            <v>3150</v>
          </cell>
          <cell r="P9419">
            <v>0</v>
          </cell>
        </row>
        <row r="9420">
          <cell r="A9420" t="str">
            <v>0012943263</v>
          </cell>
          <cell r="B9420">
            <v>12943</v>
          </cell>
          <cell r="C9420">
            <v>129430</v>
          </cell>
          <cell r="D9420">
            <v>729</v>
          </cell>
          <cell r="E9420">
            <v>263</v>
          </cell>
          <cell r="F9420">
            <v>1</v>
          </cell>
          <cell r="G9420">
            <v>2</v>
          </cell>
          <cell r="H9420" t="str">
            <v>21/01/08</v>
          </cell>
          <cell r="I9420">
            <v>0</v>
          </cell>
          <cell r="J9420">
            <v>110.5</v>
          </cell>
          <cell r="K9420">
            <v>110.5</v>
          </cell>
          <cell r="L9420">
            <v>110.5</v>
          </cell>
          <cell r="M9420">
            <v>0</v>
          </cell>
          <cell r="N9420">
            <v>0</v>
          </cell>
          <cell r="O9420">
            <v>110.5</v>
          </cell>
          <cell r="P9420">
            <v>0</v>
          </cell>
        </row>
        <row r="9421">
          <cell r="A9421" t="str">
            <v>0012943296</v>
          </cell>
          <cell r="B9421">
            <v>12943</v>
          </cell>
          <cell r="C9421">
            <v>129430</v>
          </cell>
          <cell r="D9421">
            <v>729</v>
          </cell>
          <cell r="E9421">
            <v>296</v>
          </cell>
          <cell r="F9421">
            <v>1</v>
          </cell>
          <cell r="G9421">
            <v>1</v>
          </cell>
          <cell r="H9421">
            <v>39448</v>
          </cell>
          <cell r="I9421">
            <v>0</v>
          </cell>
          <cell r="J9421">
            <v>0</v>
          </cell>
          <cell r="K9421">
            <v>72.03</v>
          </cell>
          <cell r="L9421">
            <v>72.03</v>
          </cell>
          <cell r="M9421">
            <v>0</v>
          </cell>
          <cell r="N9421">
            <v>0</v>
          </cell>
          <cell r="O9421">
            <v>72.03</v>
          </cell>
          <cell r="P9421">
            <v>0</v>
          </cell>
        </row>
        <row r="9422">
          <cell r="A9422" t="str">
            <v>0012943301</v>
          </cell>
          <cell r="B9422">
            <v>12943</v>
          </cell>
          <cell r="C9422">
            <v>129430</v>
          </cell>
          <cell r="D9422">
            <v>729</v>
          </cell>
          <cell r="E9422">
            <v>301</v>
          </cell>
          <cell r="F9422">
            <v>1</v>
          </cell>
          <cell r="G9422">
            <v>2</v>
          </cell>
          <cell r="H9422" t="str">
            <v>/  /</v>
          </cell>
          <cell r="I9422">
            <v>0</v>
          </cell>
          <cell r="J9422">
            <v>110.5</v>
          </cell>
          <cell r="K9422">
            <v>18825.53</v>
          </cell>
          <cell r="L9422">
            <v>18825.53</v>
          </cell>
          <cell r="M9422">
            <v>0</v>
          </cell>
          <cell r="N9422">
            <v>0</v>
          </cell>
          <cell r="O9422">
            <v>18825.53</v>
          </cell>
          <cell r="P9422">
            <v>0</v>
          </cell>
        </row>
        <row r="9423">
          <cell r="A9423" t="str">
            <v>0012943511</v>
          </cell>
          <cell r="B9423">
            <v>12943</v>
          </cell>
          <cell r="C9423">
            <v>129430</v>
          </cell>
          <cell r="D9423">
            <v>729</v>
          </cell>
          <cell r="E9423">
            <v>511</v>
          </cell>
          <cell r="F9423">
            <v>1</v>
          </cell>
          <cell r="G9423">
            <v>1</v>
          </cell>
          <cell r="H9423" t="str">
            <v>/  /</v>
          </cell>
          <cell r="I9423">
            <v>0</v>
          </cell>
          <cell r="J9423">
            <v>0</v>
          </cell>
          <cell r="K9423">
            <v>810</v>
          </cell>
          <cell r="L9423">
            <v>810</v>
          </cell>
          <cell r="M9423">
            <v>0</v>
          </cell>
          <cell r="N9423">
            <v>810</v>
          </cell>
          <cell r="O9423">
            <v>810</v>
          </cell>
          <cell r="P9423">
            <v>0</v>
          </cell>
        </row>
        <row r="9424">
          <cell r="A9424" t="str">
            <v>0012943523</v>
          </cell>
          <cell r="B9424">
            <v>12943</v>
          </cell>
          <cell r="C9424">
            <v>129430</v>
          </cell>
          <cell r="D9424">
            <v>729</v>
          </cell>
          <cell r="E9424">
            <v>523</v>
          </cell>
          <cell r="F9424">
            <v>1</v>
          </cell>
          <cell r="G9424">
            <v>1</v>
          </cell>
          <cell r="H9424">
            <v>33612</v>
          </cell>
          <cell r="I9424">
            <v>1</v>
          </cell>
          <cell r="J9424">
            <v>0</v>
          </cell>
          <cell r="K9424">
            <v>1</v>
          </cell>
          <cell r="L9424">
            <v>1</v>
          </cell>
          <cell r="M9424">
            <v>0</v>
          </cell>
          <cell r="N9424">
            <v>0</v>
          </cell>
          <cell r="O9424">
            <v>1</v>
          </cell>
          <cell r="P9424">
            <v>0</v>
          </cell>
        </row>
        <row r="9425">
          <cell r="A9425" t="str">
            <v>0012943531</v>
          </cell>
          <cell r="B9425">
            <v>12943</v>
          </cell>
          <cell r="C9425">
            <v>129430</v>
          </cell>
          <cell r="D9425">
            <v>729</v>
          </cell>
          <cell r="E9425">
            <v>531</v>
          </cell>
          <cell r="F9425">
            <v>1</v>
          </cell>
          <cell r="G9425">
            <v>1</v>
          </cell>
          <cell r="H9425">
            <v>31789</v>
          </cell>
          <cell r="I9425">
            <v>30</v>
          </cell>
          <cell r="J9425">
            <v>0</v>
          </cell>
          <cell r="K9425">
            <v>30</v>
          </cell>
          <cell r="L9425">
            <v>30</v>
          </cell>
          <cell r="M9425">
            <v>0</v>
          </cell>
          <cell r="N9425">
            <v>0</v>
          </cell>
          <cell r="O9425">
            <v>30</v>
          </cell>
          <cell r="P9425">
            <v>0</v>
          </cell>
        </row>
        <row r="9426">
          <cell r="A9426" t="str">
            <v>0012943555</v>
          </cell>
          <cell r="B9426">
            <v>12943</v>
          </cell>
          <cell r="C9426">
            <v>129430</v>
          </cell>
          <cell r="D9426">
            <v>729</v>
          </cell>
          <cell r="E9426">
            <v>555</v>
          </cell>
          <cell r="F9426">
            <v>1</v>
          </cell>
          <cell r="G9426">
            <v>1</v>
          </cell>
          <cell r="H9426">
            <v>33980</v>
          </cell>
          <cell r="I9426">
            <v>0</v>
          </cell>
          <cell r="J9426">
            <v>0</v>
          </cell>
          <cell r="K9426">
            <v>1864.3</v>
          </cell>
          <cell r="L9426">
            <v>1864.3</v>
          </cell>
          <cell r="M9426">
            <v>0</v>
          </cell>
          <cell r="N9426">
            <v>0</v>
          </cell>
          <cell r="O9426">
            <v>1864.3</v>
          </cell>
          <cell r="P9426">
            <v>0</v>
          </cell>
        </row>
        <row r="9427">
          <cell r="A9427" t="str">
            <v>0012943601</v>
          </cell>
          <cell r="B9427">
            <v>12943</v>
          </cell>
          <cell r="C9427">
            <v>129430</v>
          </cell>
          <cell r="D9427">
            <v>729</v>
          </cell>
          <cell r="E9427">
            <v>601</v>
          </cell>
          <cell r="F9427">
            <v>1</v>
          </cell>
          <cell r="G9427">
            <v>2</v>
          </cell>
          <cell r="H9427" t="str">
            <v>/  /</v>
          </cell>
          <cell r="I9427">
            <v>0</v>
          </cell>
          <cell r="J9427">
            <v>110.5</v>
          </cell>
          <cell r="K9427">
            <v>16120.23</v>
          </cell>
          <cell r="L9427">
            <v>16120.23</v>
          </cell>
          <cell r="M9427">
            <v>0</v>
          </cell>
          <cell r="N9427">
            <v>0</v>
          </cell>
          <cell r="O9427">
            <v>16120.23</v>
          </cell>
          <cell r="P9427">
            <v>0</v>
          </cell>
        </row>
        <row r="9428">
          <cell r="A9428" t="str">
            <v>0012943701</v>
          </cell>
          <cell r="B9428">
            <v>12943</v>
          </cell>
          <cell r="C9428">
            <v>129430</v>
          </cell>
          <cell r="D9428">
            <v>729</v>
          </cell>
          <cell r="E9428">
            <v>701</v>
          </cell>
          <cell r="F9428">
            <v>1</v>
          </cell>
          <cell r="G9428">
            <v>2</v>
          </cell>
          <cell r="H9428" t="str">
            <v>/  /</v>
          </cell>
          <cell r="I9428">
            <v>0</v>
          </cell>
          <cell r="J9428">
            <v>110.5</v>
          </cell>
          <cell r="K9428">
            <v>16120.23</v>
          </cell>
          <cell r="L9428">
            <v>16120.23</v>
          </cell>
          <cell r="M9428">
            <v>0</v>
          </cell>
          <cell r="N9428">
            <v>0</v>
          </cell>
          <cell r="O9428">
            <v>16120.23</v>
          </cell>
          <cell r="P9428">
            <v>0</v>
          </cell>
        </row>
        <row r="9429">
          <cell r="A9429" t="str">
            <v>0012943910</v>
          </cell>
          <cell r="B9429">
            <v>12943</v>
          </cell>
          <cell r="C9429">
            <v>129430</v>
          </cell>
          <cell r="D9429">
            <v>729</v>
          </cell>
          <cell r="E9429">
            <v>910</v>
          </cell>
          <cell r="F9429">
            <v>1</v>
          </cell>
          <cell r="G9429">
            <v>2</v>
          </cell>
          <cell r="H9429" t="str">
            <v>31/12/07</v>
          </cell>
          <cell r="I9429">
            <v>0</v>
          </cell>
          <cell r="J9429">
            <v>0</v>
          </cell>
          <cell r="K9429">
            <v>18643</v>
          </cell>
          <cell r="L9429">
            <v>18643</v>
          </cell>
          <cell r="M9429">
            <v>0</v>
          </cell>
          <cell r="N9429">
            <v>0</v>
          </cell>
          <cell r="O9429">
            <v>18643</v>
          </cell>
          <cell r="P9429">
            <v>0</v>
          </cell>
        </row>
        <row r="9430">
          <cell r="A9430" t="str">
            <v>0012943951</v>
          </cell>
          <cell r="B9430">
            <v>12943</v>
          </cell>
          <cell r="C9430">
            <v>129430</v>
          </cell>
          <cell r="D9430">
            <v>729</v>
          </cell>
          <cell r="E9430">
            <v>951</v>
          </cell>
          <cell r="F9430">
            <v>1</v>
          </cell>
          <cell r="G9430">
            <v>1</v>
          </cell>
          <cell r="H9430" t="str">
            <v>31/12/01</v>
          </cell>
          <cell r="I9430">
            <v>0</v>
          </cell>
          <cell r="J9430">
            <v>0</v>
          </cell>
          <cell r="K9430">
            <v>473</v>
          </cell>
          <cell r="L9430">
            <v>473</v>
          </cell>
          <cell r="M9430">
            <v>0</v>
          </cell>
          <cell r="N9430">
            <v>0</v>
          </cell>
          <cell r="O9430">
            <v>473</v>
          </cell>
          <cell r="P9430">
            <v>0</v>
          </cell>
        </row>
        <row r="9431">
          <cell r="A9431" t="str">
            <v>0012944101</v>
          </cell>
          <cell r="B9431">
            <v>12944</v>
          </cell>
          <cell r="C9431">
            <v>129440</v>
          </cell>
          <cell r="D9431">
            <v>848</v>
          </cell>
          <cell r="E9431">
            <v>101</v>
          </cell>
          <cell r="F9431">
            <v>1</v>
          </cell>
          <cell r="G9431">
            <v>1</v>
          </cell>
          <cell r="H9431">
            <v>39090</v>
          </cell>
          <cell r="I9431">
            <v>13400</v>
          </cell>
          <cell r="J9431">
            <v>0</v>
          </cell>
          <cell r="K9431">
            <v>13400</v>
          </cell>
          <cell r="L9431">
            <v>13400</v>
          </cell>
          <cell r="M9431">
            <v>0</v>
          </cell>
          <cell r="N9431">
            <v>0</v>
          </cell>
          <cell r="O9431">
            <v>13400</v>
          </cell>
          <cell r="P9431">
            <v>0</v>
          </cell>
        </row>
        <row r="9432">
          <cell r="A9432" t="str">
            <v>0012944104</v>
          </cell>
          <cell r="B9432">
            <v>12944</v>
          </cell>
          <cell r="C9432">
            <v>129440</v>
          </cell>
          <cell r="D9432">
            <v>848</v>
          </cell>
          <cell r="E9432">
            <v>104</v>
          </cell>
          <cell r="F9432">
            <v>1</v>
          </cell>
          <cell r="G9432">
            <v>1</v>
          </cell>
          <cell r="H9432">
            <v>39091</v>
          </cell>
          <cell r="I9432">
            <v>3150</v>
          </cell>
          <cell r="J9432">
            <v>0</v>
          </cell>
          <cell r="K9432">
            <v>3150</v>
          </cell>
          <cell r="L9432">
            <v>3150</v>
          </cell>
          <cell r="M9432">
            <v>0</v>
          </cell>
          <cell r="N9432">
            <v>0</v>
          </cell>
          <cell r="O9432">
            <v>3150</v>
          </cell>
          <cell r="P9432">
            <v>0</v>
          </cell>
        </row>
        <row r="9433">
          <cell r="A9433" t="str">
            <v>0012944106</v>
          </cell>
          <cell r="B9433">
            <v>12944</v>
          </cell>
          <cell r="C9433">
            <v>129440</v>
          </cell>
          <cell r="D9433">
            <v>848</v>
          </cell>
          <cell r="E9433">
            <v>106</v>
          </cell>
          <cell r="F9433">
            <v>1</v>
          </cell>
          <cell r="G9433">
            <v>1</v>
          </cell>
          <cell r="H9433" t="str">
            <v>16/07/01</v>
          </cell>
          <cell r="I9433">
            <v>150</v>
          </cell>
          <cell r="J9433">
            <v>0</v>
          </cell>
          <cell r="K9433">
            <v>150</v>
          </cell>
          <cell r="L9433">
            <v>150</v>
          </cell>
          <cell r="M9433">
            <v>0</v>
          </cell>
          <cell r="N9433">
            <v>0</v>
          </cell>
          <cell r="O9433">
            <v>150</v>
          </cell>
          <cell r="P9433">
            <v>0</v>
          </cell>
        </row>
        <row r="9434">
          <cell r="A9434" t="str">
            <v>0012944263</v>
          </cell>
          <cell r="B9434">
            <v>12944</v>
          </cell>
          <cell r="C9434">
            <v>129440</v>
          </cell>
          <cell r="D9434">
            <v>848</v>
          </cell>
          <cell r="E9434">
            <v>263</v>
          </cell>
          <cell r="F9434">
            <v>1</v>
          </cell>
          <cell r="G9434">
            <v>2</v>
          </cell>
          <cell r="H9434" t="str">
            <v>21/01/08</v>
          </cell>
          <cell r="I9434">
            <v>0</v>
          </cell>
          <cell r="J9434">
            <v>177</v>
          </cell>
          <cell r="K9434">
            <v>177</v>
          </cell>
          <cell r="L9434">
            <v>177</v>
          </cell>
          <cell r="M9434">
            <v>0</v>
          </cell>
          <cell r="N9434">
            <v>0</v>
          </cell>
          <cell r="O9434">
            <v>177</v>
          </cell>
          <cell r="P9434">
            <v>0</v>
          </cell>
        </row>
        <row r="9435">
          <cell r="A9435" t="str">
            <v>0012944301</v>
          </cell>
          <cell r="B9435">
            <v>12944</v>
          </cell>
          <cell r="C9435">
            <v>129440</v>
          </cell>
          <cell r="D9435">
            <v>848</v>
          </cell>
          <cell r="E9435">
            <v>301</v>
          </cell>
          <cell r="F9435">
            <v>1</v>
          </cell>
          <cell r="G9435">
            <v>2</v>
          </cell>
          <cell r="H9435" t="str">
            <v>/  /</v>
          </cell>
          <cell r="I9435">
            <v>0</v>
          </cell>
          <cell r="J9435">
            <v>177</v>
          </cell>
          <cell r="K9435">
            <v>16877</v>
          </cell>
          <cell r="L9435">
            <v>16877</v>
          </cell>
          <cell r="M9435">
            <v>0</v>
          </cell>
          <cell r="N9435">
            <v>0</v>
          </cell>
          <cell r="O9435">
            <v>16877</v>
          </cell>
          <cell r="P9435">
            <v>0</v>
          </cell>
        </row>
        <row r="9436">
          <cell r="A9436" t="str">
            <v>0012944511</v>
          </cell>
          <cell r="B9436">
            <v>12944</v>
          </cell>
          <cell r="C9436">
            <v>129440</v>
          </cell>
          <cell r="D9436">
            <v>848</v>
          </cell>
          <cell r="E9436">
            <v>511</v>
          </cell>
          <cell r="F9436">
            <v>1</v>
          </cell>
          <cell r="G9436">
            <v>1</v>
          </cell>
          <cell r="H9436" t="str">
            <v>/  /</v>
          </cell>
          <cell r="I9436">
            <v>0</v>
          </cell>
          <cell r="J9436">
            <v>0</v>
          </cell>
          <cell r="K9436">
            <v>562</v>
          </cell>
          <cell r="L9436">
            <v>562</v>
          </cell>
          <cell r="M9436">
            <v>0</v>
          </cell>
          <cell r="N9436">
            <v>562</v>
          </cell>
          <cell r="O9436">
            <v>562</v>
          </cell>
          <cell r="P9436">
            <v>0</v>
          </cell>
        </row>
        <row r="9437">
          <cell r="A9437" t="str">
            <v>0012944523</v>
          </cell>
          <cell r="B9437">
            <v>12944</v>
          </cell>
          <cell r="C9437">
            <v>129440</v>
          </cell>
          <cell r="D9437">
            <v>848</v>
          </cell>
          <cell r="E9437">
            <v>523</v>
          </cell>
          <cell r="F9437">
            <v>1</v>
          </cell>
          <cell r="G9437">
            <v>1</v>
          </cell>
          <cell r="H9437">
            <v>33971</v>
          </cell>
          <cell r="I9437">
            <v>1</v>
          </cell>
          <cell r="J9437">
            <v>0</v>
          </cell>
          <cell r="K9437">
            <v>1</v>
          </cell>
          <cell r="L9437">
            <v>1</v>
          </cell>
          <cell r="M9437">
            <v>0</v>
          </cell>
          <cell r="N9437">
            <v>0</v>
          </cell>
          <cell r="O9437">
            <v>1</v>
          </cell>
          <cell r="P9437">
            <v>0</v>
          </cell>
        </row>
        <row r="9438">
          <cell r="A9438" t="str">
            <v>0012944531</v>
          </cell>
          <cell r="B9438">
            <v>12944</v>
          </cell>
          <cell r="C9438">
            <v>129440</v>
          </cell>
          <cell r="D9438">
            <v>848</v>
          </cell>
          <cell r="E9438">
            <v>531</v>
          </cell>
          <cell r="F9438">
            <v>1</v>
          </cell>
          <cell r="G9438">
            <v>1</v>
          </cell>
          <cell r="H9438" t="str">
            <v>00/00/00</v>
          </cell>
          <cell r="I9438">
            <v>10</v>
          </cell>
          <cell r="J9438">
            <v>0</v>
          </cell>
          <cell r="K9438">
            <v>10</v>
          </cell>
          <cell r="L9438">
            <v>10</v>
          </cell>
          <cell r="M9438">
            <v>0</v>
          </cell>
          <cell r="N9438">
            <v>0</v>
          </cell>
          <cell r="O9438">
            <v>10</v>
          </cell>
          <cell r="P9438">
            <v>0</v>
          </cell>
        </row>
        <row r="9439">
          <cell r="A9439" t="str">
            <v>0012944555</v>
          </cell>
          <cell r="B9439">
            <v>12944</v>
          </cell>
          <cell r="C9439">
            <v>129440</v>
          </cell>
          <cell r="D9439">
            <v>848</v>
          </cell>
          <cell r="E9439">
            <v>555</v>
          </cell>
          <cell r="F9439">
            <v>1</v>
          </cell>
          <cell r="G9439">
            <v>1</v>
          </cell>
          <cell r="H9439" t="str">
            <v>/  /</v>
          </cell>
          <cell r="I9439">
            <v>0</v>
          </cell>
          <cell r="J9439">
            <v>0</v>
          </cell>
          <cell r="K9439">
            <v>1340</v>
          </cell>
          <cell r="L9439">
            <v>1340</v>
          </cell>
          <cell r="M9439">
            <v>0</v>
          </cell>
          <cell r="N9439">
            <v>0</v>
          </cell>
          <cell r="O9439">
            <v>1340</v>
          </cell>
          <cell r="P9439">
            <v>0</v>
          </cell>
        </row>
        <row r="9440">
          <cell r="A9440" t="str">
            <v>0012944571</v>
          </cell>
          <cell r="B9440">
            <v>12944</v>
          </cell>
          <cell r="C9440">
            <v>129440</v>
          </cell>
          <cell r="D9440">
            <v>848</v>
          </cell>
          <cell r="E9440">
            <v>571</v>
          </cell>
          <cell r="F9440">
            <v>1</v>
          </cell>
          <cell r="G9440">
            <v>1</v>
          </cell>
          <cell r="H9440">
            <v>39448</v>
          </cell>
          <cell r="I9440">
            <v>0</v>
          </cell>
          <cell r="J9440">
            <v>0</v>
          </cell>
          <cell r="K9440">
            <v>1809.5</v>
          </cell>
          <cell r="L9440">
            <v>1809.5</v>
          </cell>
          <cell r="M9440">
            <v>0</v>
          </cell>
          <cell r="N9440">
            <v>0</v>
          </cell>
          <cell r="O9440">
            <v>1809.5</v>
          </cell>
          <cell r="P9440">
            <v>0</v>
          </cell>
        </row>
        <row r="9441">
          <cell r="A9441" t="str">
            <v>0012944601</v>
          </cell>
          <cell r="B9441">
            <v>12944</v>
          </cell>
          <cell r="C9441">
            <v>129440</v>
          </cell>
          <cell r="D9441">
            <v>848</v>
          </cell>
          <cell r="E9441">
            <v>601</v>
          </cell>
          <cell r="F9441">
            <v>1</v>
          </cell>
          <cell r="G9441">
            <v>2</v>
          </cell>
          <cell r="H9441" t="str">
            <v>/  /</v>
          </cell>
          <cell r="I9441">
            <v>0</v>
          </cell>
          <cell r="J9441">
            <v>177</v>
          </cell>
          <cell r="K9441">
            <v>13154.5</v>
          </cell>
          <cell r="L9441">
            <v>13154.5</v>
          </cell>
          <cell r="M9441">
            <v>0</v>
          </cell>
          <cell r="N9441">
            <v>0</v>
          </cell>
          <cell r="O9441">
            <v>13154.5</v>
          </cell>
          <cell r="P9441">
            <v>0</v>
          </cell>
        </row>
        <row r="9442">
          <cell r="A9442" t="str">
            <v>0012944701</v>
          </cell>
          <cell r="B9442">
            <v>12944</v>
          </cell>
          <cell r="C9442">
            <v>129440</v>
          </cell>
          <cell r="D9442">
            <v>848</v>
          </cell>
          <cell r="E9442">
            <v>701</v>
          </cell>
          <cell r="F9442">
            <v>1</v>
          </cell>
          <cell r="G9442">
            <v>2</v>
          </cell>
          <cell r="H9442" t="str">
            <v>/  /</v>
          </cell>
          <cell r="I9442">
            <v>0</v>
          </cell>
          <cell r="J9442">
            <v>177</v>
          </cell>
          <cell r="K9442">
            <v>13154.5</v>
          </cell>
          <cell r="L9442">
            <v>13154.5</v>
          </cell>
          <cell r="M9442">
            <v>0</v>
          </cell>
          <cell r="N9442">
            <v>0</v>
          </cell>
          <cell r="O9442">
            <v>13154.5</v>
          </cell>
          <cell r="P9442">
            <v>0</v>
          </cell>
        </row>
        <row r="9443">
          <cell r="A9443" t="str">
            <v>0012944910</v>
          </cell>
          <cell r="B9443">
            <v>12944</v>
          </cell>
          <cell r="C9443">
            <v>129440</v>
          </cell>
          <cell r="D9443">
            <v>848</v>
          </cell>
          <cell r="E9443">
            <v>910</v>
          </cell>
          <cell r="F9443">
            <v>1</v>
          </cell>
          <cell r="G9443">
            <v>2</v>
          </cell>
          <cell r="H9443" t="str">
            <v>31/12/07</v>
          </cell>
          <cell r="I9443">
            <v>0</v>
          </cell>
          <cell r="J9443">
            <v>0</v>
          </cell>
          <cell r="K9443">
            <v>16700</v>
          </cell>
          <cell r="L9443">
            <v>16700</v>
          </cell>
          <cell r="M9443">
            <v>0</v>
          </cell>
          <cell r="N9443">
            <v>0</v>
          </cell>
          <cell r="O9443">
            <v>16700</v>
          </cell>
          <cell r="P9443">
            <v>0</v>
          </cell>
        </row>
        <row r="9444">
          <cell r="A9444" t="str">
            <v>0012944951</v>
          </cell>
          <cell r="B9444">
            <v>12944</v>
          </cell>
          <cell r="C9444">
            <v>129440</v>
          </cell>
          <cell r="D9444">
            <v>848</v>
          </cell>
          <cell r="E9444">
            <v>951</v>
          </cell>
          <cell r="F9444">
            <v>1</v>
          </cell>
          <cell r="G9444">
            <v>1</v>
          </cell>
          <cell r="H9444" t="str">
            <v>31/12/01</v>
          </cell>
          <cell r="I9444">
            <v>0</v>
          </cell>
          <cell r="J9444">
            <v>0</v>
          </cell>
          <cell r="K9444">
            <v>338</v>
          </cell>
          <cell r="L9444">
            <v>338</v>
          </cell>
          <cell r="M9444">
            <v>0</v>
          </cell>
          <cell r="N9444">
            <v>0</v>
          </cell>
          <cell r="O9444">
            <v>338</v>
          </cell>
          <cell r="P9444">
            <v>0</v>
          </cell>
        </row>
        <row r="9445">
          <cell r="A9445" t="str">
            <v>0012945101</v>
          </cell>
          <cell r="B9445">
            <v>12945</v>
          </cell>
          <cell r="C9445">
            <v>129450</v>
          </cell>
          <cell r="D9445">
            <v>605</v>
          </cell>
          <cell r="E9445">
            <v>101</v>
          </cell>
          <cell r="F9445">
            <v>1</v>
          </cell>
          <cell r="G9445">
            <v>1</v>
          </cell>
          <cell r="H9445">
            <v>39089</v>
          </cell>
          <cell r="I9445">
            <v>3338</v>
          </cell>
          <cell r="J9445">
            <v>0</v>
          </cell>
          <cell r="K9445">
            <v>3338</v>
          </cell>
          <cell r="L9445">
            <v>3338</v>
          </cell>
          <cell r="M9445">
            <v>0</v>
          </cell>
          <cell r="N9445">
            <v>0</v>
          </cell>
          <cell r="O9445">
            <v>3338</v>
          </cell>
          <cell r="P9445">
            <v>0</v>
          </cell>
        </row>
        <row r="9446">
          <cell r="A9446" t="str">
            <v>0012945301</v>
          </cell>
          <cell r="B9446">
            <v>12945</v>
          </cell>
          <cell r="C9446">
            <v>129450</v>
          </cell>
          <cell r="D9446">
            <v>605</v>
          </cell>
          <cell r="E9446">
            <v>301</v>
          </cell>
          <cell r="F9446">
            <v>1</v>
          </cell>
          <cell r="G9446">
            <v>1</v>
          </cell>
          <cell r="H9446" t="str">
            <v>/  /</v>
          </cell>
          <cell r="I9446">
            <v>0</v>
          </cell>
          <cell r="J9446">
            <v>0</v>
          </cell>
          <cell r="K9446">
            <v>3338</v>
          </cell>
          <cell r="L9446">
            <v>3338</v>
          </cell>
          <cell r="M9446">
            <v>0</v>
          </cell>
          <cell r="N9446">
            <v>0</v>
          </cell>
          <cell r="O9446">
            <v>3338</v>
          </cell>
          <cell r="P9446">
            <v>0</v>
          </cell>
        </row>
        <row r="9447">
          <cell r="A9447" t="str">
            <v>0012945511</v>
          </cell>
          <cell r="B9447">
            <v>12945</v>
          </cell>
          <cell r="C9447">
            <v>129450</v>
          </cell>
          <cell r="D9447">
            <v>605</v>
          </cell>
          <cell r="E9447">
            <v>511</v>
          </cell>
          <cell r="F9447">
            <v>1</v>
          </cell>
          <cell r="G9447">
            <v>1</v>
          </cell>
          <cell r="H9447" t="str">
            <v>/  /</v>
          </cell>
          <cell r="I9447">
            <v>0</v>
          </cell>
          <cell r="J9447">
            <v>0</v>
          </cell>
          <cell r="K9447">
            <v>667</v>
          </cell>
          <cell r="L9447">
            <v>667</v>
          </cell>
          <cell r="M9447">
            <v>0</v>
          </cell>
          <cell r="N9447">
            <v>667</v>
          </cell>
          <cell r="O9447">
            <v>667</v>
          </cell>
          <cell r="P9447">
            <v>0</v>
          </cell>
        </row>
        <row r="9448">
          <cell r="A9448" t="str">
            <v>0012945523</v>
          </cell>
          <cell r="B9448">
            <v>12945</v>
          </cell>
          <cell r="C9448">
            <v>129450</v>
          </cell>
          <cell r="D9448">
            <v>605</v>
          </cell>
          <cell r="E9448">
            <v>523</v>
          </cell>
          <cell r="F9448">
            <v>1</v>
          </cell>
          <cell r="G9448">
            <v>1</v>
          </cell>
          <cell r="H9448">
            <v>36526</v>
          </cell>
          <cell r="I9448">
            <v>1</v>
          </cell>
          <cell r="J9448">
            <v>0</v>
          </cell>
          <cell r="K9448">
            <v>1</v>
          </cell>
          <cell r="L9448">
            <v>1</v>
          </cell>
          <cell r="M9448">
            <v>0</v>
          </cell>
          <cell r="N9448">
            <v>0</v>
          </cell>
          <cell r="O9448">
            <v>1</v>
          </cell>
          <cell r="P9448">
            <v>0</v>
          </cell>
        </row>
        <row r="9449">
          <cell r="A9449" t="str">
            <v>0012945555</v>
          </cell>
          <cell r="B9449">
            <v>12945</v>
          </cell>
          <cell r="C9449">
            <v>129450</v>
          </cell>
          <cell r="D9449">
            <v>605</v>
          </cell>
          <cell r="E9449">
            <v>555</v>
          </cell>
          <cell r="F9449">
            <v>1</v>
          </cell>
          <cell r="G9449">
            <v>1</v>
          </cell>
          <cell r="H9449" t="str">
            <v>/  /</v>
          </cell>
          <cell r="I9449">
            <v>0</v>
          </cell>
          <cell r="J9449">
            <v>0</v>
          </cell>
          <cell r="K9449">
            <v>200</v>
          </cell>
          <cell r="L9449">
            <v>200</v>
          </cell>
          <cell r="M9449">
            <v>0</v>
          </cell>
          <cell r="N9449">
            <v>0</v>
          </cell>
          <cell r="O9449">
            <v>200</v>
          </cell>
          <cell r="P9449">
            <v>0</v>
          </cell>
        </row>
        <row r="9450">
          <cell r="A9450" t="str">
            <v>0012945601</v>
          </cell>
          <cell r="B9450">
            <v>12945</v>
          </cell>
          <cell r="C9450">
            <v>129450</v>
          </cell>
          <cell r="D9450">
            <v>605</v>
          </cell>
          <cell r="E9450">
            <v>601</v>
          </cell>
          <cell r="F9450">
            <v>1</v>
          </cell>
          <cell r="G9450">
            <v>1</v>
          </cell>
          <cell r="H9450" t="str">
            <v>/  /</v>
          </cell>
          <cell r="I9450">
            <v>0</v>
          </cell>
          <cell r="J9450">
            <v>0</v>
          </cell>
          <cell r="K9450">
            <v>2470</v>
          </cell>
          <cell r="L9450">
            <v>2470</v>
          </cell>
          <cell r="M9450">
            <v>0</v>
          </cell>
          <cell r="N9450">
            <v>0</v>
          </cell>
          <cell r="O9450">
            <v>2470</v>
          </cell>
          <cell r="P9450">
            <v>0</v>
          </cell>
        </row>
        <row r="9451">
          <cell r="A9451" t="str">
            <v>0012945701</v>
          </cell>
          <cell r="B9451">
            <v>12945</v>
          </cell>
          <cell r="C9451">
            <v>129450</v>
          </cell>
          <cell r="D9451">
            <v>605</v>
          </cell>
          <cell r="E9451">
            <v>701</v>
          </cell>
          <cell r="F9451">
            <v>1</v>
          </cell>
          <cell r="G9451">
            <v>1</v>
          </cell>
          <cell r="H9451" t="str">
            <v>/  /</v>
          </cell>
          <cell r="I9451">
            <v>0</v>
          </cell>
          <cell r="J9451">
            <v>0</v>
          </cell>
          <cell r="K9451">
            <v>2470</v>
          </cell>
          <cell r="L9451">
            <v>2470</v>
          </cell>
          <cell r="M9451">
            <v>0</v>
          </cell>
          <cell r="N9451">
            <v>0</v>
          </cell>
          <cell r="O9451">
            <v>2470</v>
          </cell>
          <cell r="P9451">
            <v>0</v>
          </cell>
        </row>
        <row r="9452">
          <cell r="A9452" t="str">
            <v>0012945910</v>
          </cell>
          <cell r="B9452">
            <v>12945</v>
          </cell>
          <cell r="C9452">
            <v>129450</v>
          </cell>
          <cell r="D9452">
            <v>605</v>
          </cell>
          <cell r="E9452">
            <v>910</v>
          </cell>
          <cell r="F9452">
            <v>1</v>
          </cell>
          <cell r="G9452">
            <v>1</v>
          </cell>
          <cell r="H9452" t="str">
            <v>/  /</v>
          </cell>
          <cell r="I9452">
            <v>0</v>
          </cell>
          <cell r="J9452">
            <v>0</v>
          </cell>
          <cell r="K9452">
            <v>3338</v>
          </cell>
          <cell r="L9452">
            <v>3338</v>
          </cell>
          <cell r="M9452">
            <v>0</v>
          </cell>
          <cell r="N9452">
            <v>0</v>
          </cell>
          <cell r="O9452">
            <v>3338</v>
          </cell>
          <cell r="P9452">
            <v>0</v>
          </cell>
        </row>
        <row r="9453">
          <cell r="A9453" t="str">
            <v>0012945951</v>
          </cell>
          <cell r="B9453">
            <v>12945</v>
          </cell>
          <cell r="C9453">
            <v>129450</v>
          </cell>
          <cell r="D9453">
            <v>605</v>
          </cell>
          <cell r="E9453">
            <v>951</v>
          </cell>
          <cell r="F9453">
            <v>1</v>
          </cell>
          <cell r="G9453">
            <v>1</v>
          </cell>
          <cell r="H9453" t="str">
            <v>/  /</v>
          </cell>
          <cell r="I9453">
            <v>0</v>
          </cell>
          <cell r="J9453">
            <v>0</v>
          </cell>
          <cell r="K9453">
            <v>485</v>
          </cell>
          <cell r="L9453">
            <v>485</v>
          </cell>
          <cell r="M9453">
            <v>0</v>
          </cell>
          <cell r="N9453">
            <v>0</v>
          </cell>
          <cell r="O9453">
            <v>485</v>
          </cell>
          <cell r="P9453">
            <v>0</v>
          </cell>
        </row>
        <row r="9454">
          <cell r="A9454" t="str">
            <v>0012950101</v>
          </cell>
          <cell r="B9454">
            <v>12950</v>
          </cell>
          <cell r="C9454">
            <v>129500</v>
          </cell>
          <cell r="D9454">
            <v>735</v>
          </cell>
          <cell r="E9454">
            <v>101</v>
          </cell>
          <cell r="F9454">
            <v>1</v>
          </cell>
          <cell r="G9454">
            <v>1</v>
          </cell>
          <cell r="H9454">
            <v>39089</v>
          </cell>
          <cell r="I9454">
            <v>15380</v>
          </cell>
          <cell r="J9454">
            <v>0</v>
          </cell>
          <cell r="K9454">
            <v>15380</v>
          </cell>
          <cell r="L9454">
            <v>15380</v>
          </cell>
          <cell r="M9454">
            <v>0</v>
          </cell>
          <cell r="N9454">
            <v>0</v>
          </cell>
          <cell r="O9454">
            <v>15380</v>
          </cell>
          <cell r="P9454">
            <v>0</v>
          </cell>
        </row>
        <row r="9455">
          <cell r="A9455" t="str">
            <v>0012950301</v>
          </cell>
          <cell r="B9455">
            <v>12950</v>
          </cell>
          <cell r="C9455">
            <v>129500</v>
          </cell>
          <cell r="D9455">
            <v>735</v>
          </cell>
          <cell r="E9455">
            <v>301</v>
          </cell>
          <cell r="F9455">
            <v>1</v>
          </cell>
          <cell r="G9455">
            <v>1</v>
          </cell>
          <cell r="H9455" t="str">
            <v>/  /</v>
          </cell>
          <cell r="I9455">
            <v>0</v>
          </cell>
          <cell r="J9455">
            <v>0</v>
          </cell>
          <cell r="K9455">
            <v>15380</v>
          </cell>
          <cell r="L9455">
            <v>15380</v>
          </cell>
          <cell r="M9455">
            <v>0</v>
          </cell>
          <cell r="N9455">
            <v>0</v>
          </cell>
          <cell r="O9455">
            <v>15380</v>
          </cell>
          <cell r="P9455">
            <v>0</v>
          </cell>
        </row>
        <row r="9456">
          <cell r="A9456" t="str">
            <v>0012950511</v>
          </cell>
          <cell r="B9456">
            <v>12950</v>
          </cell>
          <cell r="C9456">
            <v>129500</v>
          </cell>
          <cell r="D9456">
            <v>735</v>
          </cell>
          <cell r="E9456">
            <v>511</v>
          </cell>
          <cell r="F9456">
            <v>1</v>
          </cell>
          <cell r="G9456">
            <v>1</v>
          </cell>
          <cell r="H9456" t="str">
            <v>/  /</v>
          </cell>
          <cell r="I9456">
            <v>0</v>
          </cell>
          <cell r="J9456">
            <v>0</v>
          </cell>
          <cell r="K9456">
            <v>810</v>
          </cell>
          <cell r="L9456">
            <v>810</v>
          </cell>
          <cell r="M9456">
            <v>0</v>
          </cell>
          <cell r="N9456">
            <v>810</v>
          </cell>
          <cell r="O9456">
            <v>810</v>
          </cell>
          <cell r="P9456">
            <v>0</v>
          </cell>
        </row>
        <row r="9457">
          <cell r="A9457" t="str">
            <v>0012950523</v>
          </cell>
          <cell r="B9457">
            <v>12950</v>
          </cell>
          <cell r="C9457">
            <v>129500</v>
          </cell>
          <cell r="D9457">
            <v>735</v>
          </cell>
          <cell r="E9457">
            <v>523</v>
          </cell>
          <cell r="F9457">
            <v>1</v>
          </cell>
          <cell r="G9457">
            <v>1</v>
          </cell>
          <cell r="H9457">
            <v>33612</v>
          </cell>
          <cell r="I9457">
            <v>1</v>
          </cell>
          <cell r="J9457">
            <v>0</v>
          </cell>
          <cell r="K9457">
            <v>1</v>
          </cell>
          <cell r="L9457">
            <v>1</v>
          </cell>
          <cell r="M9457">
            <v>0</v>
          </cell>
          <cell r="N9457">
            <v>0</v>
          </cell>
          <cell r="O9457">
            <v>1</v>
          </cell>
          <cell r="P9457">
            <v>0</v>
          </cell>
        </row>
        <row r="9458">
          <cell r="A9458" t="str">
            <v>0012950531</v>
          </cell>
          <cell r="B9458">
            <v>12950</v>
          </cell>
          <cell r="C9458">
            <v>129500</v>
          </cell>
          <cell r="D9458">
            <v>735</v>
          </cell>
          <cell r="E9458">
            <v>531</v>
          </cell>
          <cell r="F9458">
            <v>1</v>
          </cell>
          <cell r="G9458">
            <v>1</v>
          </cell>
          <cell r="H9458">
            <v>31789</v>
          </cell>
          <cell r="I9458">
            <v>5</v>
          </cell>
          <cell r="J9458">
            <v>0</v>
          </cell>
          <cell r="K9458">
            <v>5</v>
          </cell>
          <cell r="L9458">
            <v>5</v>
          </cell>
          <cell r="M9458">
            <v>0</v>
          </cell>
          <cell r="N9458">
            <v>0</v>
          </cell>
          <cell r="O9458">
            <v>5</v>
          </cell>
          <cell r="P9458">
            <v>0</v>
          </cell>
        </row>
        <row r="9459">
          <cell r="A9459" t="str">
            <v>0012950601</v>
          </cell>
          <cell r="B9459">
            <v>12950</v>
          </cell>
          <cell r="C9459">
            <v>129500</v>
          </cell>
          <cell r="D9459">
            <v>735</v>
          </cell>
          <cell r="E9459">
            <v>601</v>
          </cell>
          <cell r="F9459">
            <v>1</v>
          </cell>
          <cell r="G9459">
            <v>1</v>
          </cell>
          <cell r="H9459" t="str">
            <v>/  /</v>
          </cell>
          <cell r="I9459">
            <v>0</v>
          </cell>
          <cell r="J9459">
            <v>0</v>
          </cell>
          <cell r="K9459">
            <v>14564</v>
          </cell>
          <cell r="L9459">
            <v>14564</v>
          </cell>
          <cell r="M9459">
            <v>0</v>
          </cell>
          <cell r="N9459">
            <v>0</v>
          </cell>
          <cell r="O9459">
            <v>14564</v>
          </cell>
          <cell r="P9459">
            <v>0</v>
          </cell>
        </row>
        <row r="9460">
          <cell r="A9460" t="str">
            <v>0012950701</v>
          </cell>
          <cell r="B9460">
            <v>12950</v>
          </cell>
          <cell r="C9460">
            <v>129500</v>
          </cell>
          <cell r="D9460">
            <v>735</v>
          </cell>
          <cell r="E9460">
            <v>701</v>
          </cell>
          <cell r="F9460">
            <v>1</v>
          </cell>
          <cell r="G9460">
            <v>1</v>
          </cell>
          <cell r="H9460" t="str">
            <v>/  /</v>
          </cell>
          <cell r="I9460">
            <v>0</v>
          </cell>
          <cell r="J9460">
            <v>0</v>
          </cell>
          <cell r="K9460">
            <v>14564</v>
          </cell>
          <cell r="L9460">
            <v>14564</v>
          </cell>
          <cell r="M9460">
            <v>0</v>
          </cell>
          <cell r="N9460">
            <v>0</v>
          </cell>
          <cell r="O9460">
            <v>14564</v>
          </cell>
          <cell r="P9460">
            <v>0</v>
          </cell>
        </row>
        <row r="9461">
          <cell r="A9461" t="str">
            <v>0012950910</v>
          </cell>
          <cell r="B9461">
            <v>12950</v>
          </cell>
          <cell r="C9461">
            <v>129500</v>
          </cell>
          <cell r="D9461">
            <v>735</v>
          </cell>
          <cell r="E9461">
            <v>910</v>
          </cell>
          <cell r="F9461">
            <v>1</v>
          </cell>
          <cell r="G9461">
            <v>1</v>
          </cell>
          <cell r="H9461" t="str">
            <v>/  /</v>
          </cell>
          <cell r="I9461">
            <v>0</v>
          </cell>
          <cell r="J9461">
            <v>0</v>
          </cell>
          <cell r="K9461">
            <v>15380</v>
          </cell>
          <cell r="L9461">
            <v>15380</v>
          </cell>
          <cell r="M9461">
            <v>0</v>
          </cell>
          <cell r="N9461">
            <v>0</v>
          </cell>
          <cell r="O9461">
            <v>15380</v>
          </cell>
          <cell r="P9461">
            <v>0</v>
          </cell>
        </row>
        <row r="9462">
          <cell r="A9462" t="str">
            <v>0012950951</v>
          </cell>
          <cell r="B9462">
            <v>12950</v>
          </cell>
          <cell r="C9462">
            <v>129500</v>
          </cell>
          <cell r="D9462">
            <v>735</v>
          </cell>
          <cell r="E9462">
            <v>951</v>
          </cell>
          <cell r="F9462">
            <v>1</v>
          </cell>
          <cell r="G9462">
            <v>1</v>
          </cell>
          <cell r="H9462" t="str">
            <v>31/12/01</v>
          </cell>
          <cell r="I9462">
            <v>0</v>
          </cell>
          <cell r="J9462">
            <v>0</v>
          </cell>
          <cell r="K9462">
            <v>473</v>
          </cell>
          <cell r="L9462">
            <v>473</v>
          </cell>
          <cell r="M9462">
            <v>0</v>
          </cell>
          <cell r="N9462">
            <v>0</v>
          </cell>
          <cell r="O9462">
            <v>473</v>
          </cell>
          <cell r="P9462">
            <v>0</v>
          </cell>
        </row>
        <row r="9463">
          <cell r="A9463" t="str">
            <v>0012951101</v>
          </cell>
          <cell r="B9463">
            <v>12951</v>
          </cell>
          <cell r="C9463">
            <v>129510</v>
          </cell>
          <cell r="D9463">
            <v>570</v>
          </cell>
          <cell r="E9463">
            <v>101</v>
          </cell>
          <cell r="F9463">
            <v>1</v>
          </cell>
          <cell r="G9463">
            <v>1</v>
          </cell>
          <cell r="H9463">
            <v>39089</v>
          </cell>
          <cell r="I9463">
            <v>8683</v>
          </cell>
          <cell r="J9463">
            <v>0</v>
          </cell>
          <cell r="K9463">
            <v>8683</v>
          </cell>
          <cell r="L9463">
            <v>8683</v>
          </cell>
          <cell r="M9463">
            <v>0</v>
          </cell>
          <cell r="N9463">
            <v>0</v>
          </cell>
          <cell r="O9463">
            <v>8683</v>
          </cell>
          <cell r="P9463">
            <v>0</v>
          </cell>
        </row>
        <row r="9464">
          <cell r="A9464" t="str">
            <v>0012951103</v>
          </cell>
          <cell r="B9464">
            <v>12951</v>
          </cell>
          <cell r="C9464">
            <v>129510</v>
          </cell>
          <cell r="D9464">
            <v>570</v>
          </cell>
          <cell r="E9464">
            <v>103</v>
          </cell>
          <cell r="F9464">
            <v>1</v>
          </cell>
          <cell r="G9464">
            <v>1</v>
          </cell>
          <cell r="H9464">
            <v>36530</v>
          </cell>
          <cell r="I9464">
            <v>800</v>
          </cell>
          <cell r="J9464">
            <v>0</v>
          </cell>
          <cell r="K9464">
            <v>800</v>
          </cell>
          <cell r="L9464">
            <v>800</v>
          </cell>
          <cell r="M9464">
            <v>0</v>
          </cell>
          <cell r="N9464">
            <v>0</v>
          </cell>
          <cell r="O9464">
            <v>800</v>
          </cell>
          <cell r="P9464">
            <v>0</v>
          </cell>
        </row>
        <row r="9465">
          <cell r="A9465" t="str">
            <v>0012951106</v>
          </cell>
          <cell r="B9465">
            <v>12951</v>
          </cell>
          <cell r="C9465">
            <v>129510</v>
          </cell>
          <cell r="D9465">
            <v>570</v>
          </cell>
          <cell r="E9465">
            <v>106</v>
          </cell>
          <cell r="F9465">
            <v>1</v>
          </cell>
          <cell r="G9465">
            <v>1</v>
          </cell>
          <cell r="H9465">
            <v>35436</v>
          </cell>
          <cell r="I9465">
            <v>150</v>
          </cell>
          <cell r="J9465">
            <v>0</v>
          </cell>
          <cell r="K9465">
            <v>150</v>
          </cell>
          <cell r="L9465">
            <v>150</v>
          </cell>
          <cell r="M9465">
            <v>0</v>
          </cell>
          <cell r="N9465">
            <v>0</v>
          </cell>
          <cell r="O9465">
            <v>150</v>
          </cell>
          <cell r="P9465">
            <v>0</v>
          </cell>
        </row>
        <row r="9466">
          <cell r="A9466" t="str">
            <v>0012951127</v>
          </cell>
          <cell r="B9466">
            <v>12951</v>
          </cell>
          <cell r="C9466">
            <v>129510</v>
          </cell>
          <cell r="D9466">
            <v>570</v>
          </cell>
          <cell r="E9466">
            <v>127</v>
          </cell>
          <cell r="F9466">
            <v>1</v>
          </cell>
          <cell r="G9466">
            <v>2</v>
          </cell>
          <cell r="H9466" t="str">
            <v>15/01/08</v>
          </cell>
          <cell r="I9466">
            <v>0</v>
          </cell>
          <cell r="J9466">
            <v>335</v>
          </cell>
          <cell r="K9466">
            <v>335</v>
          </cell>
          <cell r="L9466">
            <v>335</v>
          </cell>
          <cell r="M9466">
            <v>0</v>
          </cell>
          <cell r="N9466">
            <v>0</v>
          </cell>
          <cell r="O9466">
            <v>335</v>
          </cell>
          <cell r="P9466">
            <v>0</v>
          </cell>
        </row>
        <row r="9467">
          <cell r="A9467" t="str">
            <v>0012951301</v>
          </cell>
          <cell r="B9467">
            <v>12951</v>
          </cell>
          <cell r="C9467">
            <v>129510</v>
          </cell>
          <cell r="D9467">
            <v>570</v>
          </cell>
          <cell r="E9467">
            <v>301</v>
          </cell>
          <cell r="F9467">
            <v>1</v>
          </cell>
          <cell r="G9467">
            <v>2</v>
          </cell>
          <cell r="H9467" t="str">
            <v>/  /</v>
          </cell>
          <cell r="I9467">
            <v>0</v>
          </cell>
          <cell r="J9467">
            <v>335</v>
          </cell>
          <cell r="K9467">
            <v>9968</v>
          </cell>
          <cell r="L9467">
            <v>9968</v>
          </cell>
          <cell r="M9467">
            <v>0</v>
          </cell>
          <cell r="N9467">
            <v>0</v>
          </cell>
          <cell r="O9467">
            <v>9968</v>
          </cell>
          <cell r="P9467">
            <v>0</v>
          </cell>
        </row>
        <row r="9468">
          <cell r="A9468" t="str">
            <v>0012951511</v>
          </cell>
          <cell r="B9468">
            <v>12951</v>
          </cell>
          <cell r="C9468">
            <v>129510</v>
          </cell>
          <cell r="D9468">
            <v>570</v>
          </cell>
          <cell r="E9468">
            <v>511</v>
          </cell>
          <cell r="F9468">
            <v>1</v>
          </cell>
          <cell r="G9468">
            <v>1</v>
          </cell>
          <cell r="H9468" t="str">
            <v>/  /</v>
          </cell>
          <cell r="I9468">
            <v>0</v>
          </cell>
          <cell r="J9468">
            <v>0</v>
          </cell>
          <cell r="K9468">
            <v>810</v>
          </cell>
          <cell r="L9468">
            <v>810</v>
          </cell>
          <cell r="M9468">
            <v>0</v>
          </cell>
          <cell r="N9468">
            <v>810</v>
          </cell>
          <cell r="O9468">
            <v>810</v>
          </cell>
          <cell r="P9468">
            <v>0</v>
          </cell>
        </row>
        <row r="9469">
          <cell r="A9469" t="str">
            <v>0012951523</v>
          </cell>
          <cell r="B9469">
            <v>12951</v>
          </cell>
          <cell r="C9469">
            <v>129510</v>
          </cell>
          <cell r="D9469">
            <v>570</v>
          </cell>
          <cell r="E9469">
            <v>523</v>
          </cell>
          <cell r="F9469">
            <v>1</v>
          </cell>
          <cell r="G9469">
            <v>1</v>
          </cell>
          <cell r="H9469">
            <v>33612</v>
          </cell>
          <cell r="I9469">
            <v>1</v>
          </cell>
          <cell r="J9469">
            <v>0</v>
          </cell>
          <cell r="K9469">
            <v>1</v>
          </cell>
          <cell r="L9469">
            <v>1</v>
          </cell>
          <cell r="M9469">
            <v>0</v>
          </cell>
          <cell r="N9469">
            <v>0</v>
          </cell>
          <cell r="O9469">
            <v>1</v>
          </cell>
          <cell r="P9469">
            <v>0</v>
          </cell>
        </row>
        <row r="9470">
          <cell r="A9470" t="str">
            <v>0012951531</v>
          </cell>
          <cell r="B9470">
            <v>12951</v>
          </cell>
          <cell r="C9470">
            <v>129510</v>
          </cell>
          <cell r="D9470">
            <v>570</v>
          </cell>
          <cell r="E9470">
            <v>531</v>
          </cell>
          <cell r="F9470">
            <v>1</v>
          </cell>
          <cell r="G9470">
            <v>1</v>
          </cell>
          <cell r="H9470">
            <v>33243</v>
          </cell>
          <cell r="I9470">
            <v>5</v>
          </cell>
          <cell r="J9470">
            <v>0</v>
          </cell>
          <cell r="K9470">
            <v>5</v>
          </cell>
          <cell r="L9470">
            <v>5</v>
          </cell>
          <cell r="M9470">
            <v>0</v>
          </cell>
          <cell r="N9470">
            <v>0</v>
          </cell>
          <cell r="O9470">
            <v>5</v>
          </cell>
          <cell r="P9470">
            <v>0</v>
          </cell>
        </row>
        <row r="9471">
          <cell r="A9471" t="str">
            <v>0012951555</v>
          </cell>
          <cell r="B9471">
            <v>12951</v>
          </cell>
          <cell r="C9471">
            <v>129510</v>
          </cell>
          <cell r="D9471">
            <v>570</v>
          </cell>
          <cell r="E9471">
            <v>555</v>
          </cell>
          <cell r="F9471">
            <v>1</v>
          </cell>
          <cell r="G9471">
            <v>2</v>
          </cell>
          <cell r="H9471" t="str">
            <v>/  /</v>
          </cell>
          <cell r="I9471">
            <v>0</v>
          </cell>
          <cell r="J9471">
            <v>33.5</v>
          </cell>
          <cell r="K9471">
            <v>996.8</v>
          </cell>
          <cell r="L9471">
            <v>996.8</v>
          </cell>
          <cell r="M9471">
            <v>0</v>
          </cell>
          <cell r="N9471">
            <v>0</v>
          </cell>
          <cell r="O9471">
            <v>996.8</v>
          </cell>
          <cell r="P9471">
            <v>0</v>
          </cell>
        </row>
        <row r="9472">
          <cell r="A9472" t="str">
            <v>0012951601</v>
          </cell>
          <cell r="B9472">
            <v>12951</v>
          </cell>
          <cell r="C9472">
            <v>129510</v>
          </cell>
          <cell r="D9472">
            <v>570</v>
          </cell>
          <cell r="E9472">
            <v>601</v>
          </cell>
          <cell r="F9472">
            <v>1</v>
          </cell>
          <cell r="G9472">
            <v>2</v>
          </cell>
          <cell r="H9472" t="str">
            <v>/  /</v>
          </cell>
          <cell r="I9472">
            <v>0</v>
          </cell>
          <cell r="J9472">
            <v>301.5</v>
          </cell>
          <cell r="K9472">
            <v>8155.2</v>
          </cell>
          <cell r="L9472">
            <v>8155.2</v>
          </cell>
          <cell r="M9472">
            <v>0</v>
          </cell>
          <cell r="N9472">
            <v>0</v>
          </cell>
          <cell r="O9472">
            <v>8155.2</v>
          </cell>
          <cell r="P9472">
            <v>0</v>
          </cell>
        </row>
        <row r="9473">
          <cell r="A9473" t="str">
            <v>0012951701</v>
          </cell>
          <cell r="B9473">
            <v>12951</v>
          </cell>
          <cell r="C9473">
            <v>129510</v>
          </cell>
          <cell r="D9473">
            <v>570</v>
          </cell>
          <cell r="E9473">
            <v>701</v>
          </cell>
          <cell r="F9473">
            <v>1</v>
          </cell>
          <cell r="G9473">
            <v>2</v>
          </cell>
          <cell r="H9473" t="str">
            <v>/  /</v>
          </cell>
          <cell r="I9473">
            <v>0</v>
          </cell>
          <cell r="J9473">
            <v>301.5</v>
          </cell>
          <cell r="K9473">
            <v>8155.2</v>
          </cell>
          <cell r="L9473">
            <v>8155.2</v>
          </cell>
          <cell r="M9473">
            <v>0</v>
          </cell>
          <cell r="N9473">
            <v>0</v>
          </cell>
          <cell r="O9473">
            <v>8155.2</v>
          </cell>
          <cell r="P9473">
            <v>0</v>
          </cell>
        </row>
        <row r="9474">
          <cell r="A9474" t="str">
            <v>0012951910</v>
          </cell>
          <cell r="B9474">
            <v>12951</v>
          </cell>
          <cell r="C9474">
            <v>129510</v>
          </cell>
          <cell r="D9474">
            <v>570</v>
          </cell>
          <cell r="E9474">
            <v>910</v>
          </cell>
          <cell r="F9474">
            <v>1</v>
          </cell>
          <cell r="G9474">
            <v>2</v>
          </cell>
          <cell r="H9474" t="str">
            <v>/  /</v>
          </cell>
          <cell r="I9474">
            <v>0</v>
          </cell>
          <cell r="J9474">
            <v>335</v>
          </cell>
          <cell r="K9474">
            <v>9968</v>
          </cell>
          <cell r="L9474">
            <v>9968</v>
          </cell>
          <cell r="M9474">
            <v>0</v>
          </cell>
          <cell r="N9474">
            <v>0</v>
          </cell>
          <cell r="O9474">
            <v>9968</v>
          </cell>
          <cell r="P9474">
            <v>0</v>
          </cell>
        </row>
        <row r="9475">
          <cell r="A9475" t="str">
            <v>0012951951</v>
          </cell>
          <cell r="B9475">
            <v>12951</v>
          </cell>
          <cell r="C9475">
            <v>129510</v>
          </cell>
          <cell r="D9475">
            <v>570</v>
          </cell>
          <cell r="E9475">
            <v>951</v>
          </cell>
          <cell r="F9475">
            <v>1</v>
          </cell>
          <cell r="G9475">
            <v>2</v>
          </cell>
          <cell r="H9475" t="str">
            <v>31/12/01</v>
          </cell>
          <cell r="I9475">
            <v>0</v>
          </cell>
          <cell r="J9475">
            <v>0</v>
          </cell>
          <cell r="K9475">
            <v>473</v>
          </cell>
          <cell r="L9475">
            <v>473</v>
          </cell>
          <cell r="M9475">
            <v>0</v>
          </cell>
          <cell r="N9475">
            <v>0</v>
          </cell>
          <cell r="O9475">
            <v>473</v>
          </cell>
          <cell r="P9475">
            <v>0</v>
          </cell>
        </row>
        <row r="9476">
          <cell r="A9476" t="str">
            <v>0013000101</v>
          </cell>
          <cell r="B9476">
            <v>13000</v>
          </cell>
          <cell r="C9476">
            <v>130000</v>
          </cell>
          <cell r="D9476" t="str">
            <v>TPS</v>
          </cell>
          <cell r="E9476">
            <v>101</v>
          </cell>
          <cell r="F9476">
            <v>1</v>
          </cell>
          <cell r="G9476">
            <v>1</v>
          </cell>
          <cell r="H9476">
            <v>39090</v>
          </cell>
          <cell r="I9476">
            <v>8280</v>
          </cell>
          <cell r="J9476">
            <v>0</v>
          </cell>
          <cell r="K9476">
            <v>8280</v>
          </cell>
          <cell r="L9476">
            <v>8280</v>
          </cell>
          <cell r="M9476">
            <v>0</v>
          </cell>
          <cell r="N9476">
            <v>0</v>
          </cell>
          <cell r="O9476">
            <v>8280</v>
          </cell>
          <cell r="P9476">
            <v>0</v>
          </cell>
        </row>
        <row r="9477">
          <cell r="A9477" t="str">
            <v>0013000103</v>
          </cell>
          <cell r="B9477">
            <v>13000</v>
          </cell>
          <cell r="C9477">
            <v>130000</v>
          </cell>
          <cell r="D9477" t="str">
            <v>TPS</v>
          </cell>
          <cell r="E9477">
            <v>103</v>
          </cell>
          <cell r="F9477">
            <v>1</v>
          </cell>
          <cell r="G9477">
            <v>1</v>
          </cell>
          <cell r="H9477" t="str">
            <v>15/07/06</v>
          </cell>
          <cell r="I9477">
            <v>800</v>
          </cell>
          <cell r="J9477">
            <v>0</v>
          </cell>
          <cell r="K9477">
            <v>800</v>
          </cell>
          <cell r="L9477">
            <v>800</v>
          </cell>
          <cell r="M9477">
            <v>0</v>
          </cell>
          <cell r="N9477">
            <v>0</v>
          </cell>
          <cell r="O9477">
            <v>800</v>
          </cell>
          <cell r="P9477">
            <v>0</v>
          </cell>
        </row>
        <row r="9478">
          <cell r="A9478" t="str">
            <v>0013000106</v>
          </cell>
          <cell r="B9478">
            <v>13000</v>
          </cell>
          <cell r="C9478">
            <v>130000</v>
          </cell>
          <cell r="D9478" t="str">
            <v>TPS</v>
          </cell>
          <cell r="E9478">
            <v>106</v>
          </cell>
          <cell r="F9478">
            <v>1</v>
          </cell>
          <cell r="G9478">
            <v>1</v>
          </cell>
          <cell r="H9478" t="str">
            <v>15/07/06</v>
          </cell>
          <cell r="I9478">
            <v>150</v>
          </cell>
          <cell r="J9478">
            <v>0</v>
          </cell>
          <cell r="K9478">
            <v>150</v>
          </cell>
          <cell r="L9478">
            <v>150</v>
          </cell>
          <cell r="M9478">
            <v>0</v>
          </cell>
          <cell r="N9478">
            <v>0</v>
          </cell>
          <cell r="O9478">
            <v>150</v>
          </cell>
          <cell r="P9478">
            <v>0</v>
          </cell>
        </row>
        <row r="9479">
          <cell r="A9479" t="str">
            <v>0013000263</v>
          </cell>
          <cell r="B9479">
            <v>13000</v>
          </cell>
          <cell r="C9479">
            <v>130000</v>
          </cell>
          <cell r="D9479" t="str">
            <v>TPS</v>
          </cell>
          <cell r="E9479">
            <v>263</v>
          </cell>
          <cell r="F9479">
            <v>1</v>
          </cell>
          <cell r="G9479">
            <v>1</v>
          </cell>
          <cell r="H9479">
            <v>39630</v>
          </cell>
          <cell r="I9479">
            <v>0</v>
          </cell>
          <cell r="J9479">
            <v>0</v>
          </cell>
          <cell r="K9479">
            <v>56.18</v>
          </cell>
          <cell r="L9479">
            <v>56.18</v>
          </cell>
          <cell r="M9479">
            <v>0</v>
          </cell>
          <cell r="N9479">
            <v>0</v>
          </cell>
          <cell r="O9479">
            <v>56.18</v>
          </cell>
          <cell r="P9479">
            <v>0</v>
          </cell>
        </row>
        <row r="9480">
          <cell r="A9480" t="str">
            <v>0013000301</v>
          </cell>
          <cell r="B9480">
            <v>13000</v>
          </cell>
          <cell r="C9480">
            <v>130000</v>
          </cell>
          <cell r="D9480" t="str">
            <v>TPS</v>
          </cell>
          <cell r="E9480">
            <v>301</v>
          </cell>
          <cell r="F9480">
            <v>1</v>
          </cell>
          <cell r="G9480">
            <v>1</v>
          </cell>
          <cell r="H9480" t="str">
            <v>/  /</v>
          </cell>
          <cell r="I9480">
            <v>0</v>
          </cell>
          <cell r="J9480">
            <v>0</v>
          </cell>
          <cell r="K9480">
            <v>9286.18</v>
          </cell>
          <cell r="L9480">
            <v>9286.18</v>
          </cell>
          <cell r="M9480">
            <v>0</v>
          </cell>
          <cell r="N9480">
            <v>0</v>
          </cell>
          <cell r="O9480">
            <v>9286.18</v>
          </cell>
          <cell r="P9480">
            <v>0</v>
          </cell>
        </row>
        <row r="9481">
          <cell r="A9481" t="str">
            <v>0013000511</v>
          </cell>
          <cell r="B9481">
            <v>13000</v>
          </cell>
          <cell r="C9481">
            <v>130000</v>
          </cell>
          <cell r="D9481" t="str">
            <v>TPS</v>
          </cell>
          <cell r="E9481">
            <v>511</v>
          </cell>
          <cell r="F9481">
            <v>1</v>
          </cell>
          <cell r="G9481">
            <v>1</v>
          </cell>
          <cell r="H9481" t="str">
            <v>/  /</v>
          </cell>
          <cell r="I9481">
            <v>0</v>
          </cell>
          <cell r="J9481">
            <v>0</v>
          </cell>
          <cell r="K9481">
            <v>900</v>
          </cell>
          <cell r="L9481">
            <v>900</v>
          </cell>
          <cell r="M9481">
            <v>0</v>
          </cell>
          <cell r="N9481">
            <v>900</v>
          </cell>
          <cell r="O9481">
            <v>900</v>
          </cell>
          <cell r="P9481">
            <v>0</v>
          </cell>
        </row>
        <row r="9482">
          <cell r="A9482" t="str">
            <v>0013000523</v>
          </cell>
          <cell r="B9482">
            <v>13000</v>
          </cell>
          <cell r="C9482">
            <v>130000</v>
          </cell>
          <cell r="D9482" t="str">
            <v>TPS</v>
          </cell>
          <cell r="E9482">
            <v>523</v>
          </cell>
          <cell r="F9482">
            <v>1</v>
          </cell>
          <cell r="G9482">
            <v>1</v>
          </cell>
          <cell r="H9482" t="str">
            <v>15/07/06</v>
          </cell>
          <cell r="I9482">
            <v>1</v>
          </cell>
          <cell r="J9482">
            <v>0</v>
          </cell>
          <cell r="K9482">
            <v>1</v>
          </cell>
          <cell r="L9482">
            <v>1</v>
          </cell>
          <cell r="M9482">
            <v>0</v>
          </cell>
          <cell r="N9482">
            <v>0</v>
          </cell>
          <cell r="O9482">
            <v>1</v>
          </cell>
          <cell r="P9482">
            <v>0</v>
          </cell>
        </row>
        <row r="9483">
          <cell r="A9483" t="str">
            <v>0013000601</v>
          </cell>
          <cell r="B9483">
            <v>13000</v>
          </cell>
          <cell r="C9483">
            <v>130000</v>
          </cell>
          <cell r="D9483" t="str">
            <v>TPS</v>
          </cell>
          <cell r="E9483">
            <v>601</v>
          </cell>
          <cell r="F9483">
            <v>1</v>
          </cell>
          <cell r="G9483">
            <v>1</v>
          </cell>
          <cell r="H9483" t="str">
            <v>/  /</v>
          </cell>
          <cell r="I9483">
            <v>0</v>
          </cell>
          <cell r="J9483">
            <v>0</v>
          </cell>
          <cell r="K9483">
            <v>8385.18</v>
          </cell>
          <cell r="L9483">
            <v>8385.18</v>
          </cell>
          <cell r="M9483">
            <v>0</v>
          </cell>
          <cell r="N9483">
            <v>0</v>
          </cell>
          <cell r="O9483">
            <v>8385.18</v>
          </cell>
          <cell r="P9483">
            <v>0</v>
          </cell>
        </row>
        <row r="9484">
          <cell r="A9484" t="str">
            <v>0013000701</v>
          </cell>
          <cell r="B9484">
            <v>13000</v>
          </cell>
          <cell r="C9484">
            <v>130000</v>
          </cell>
          <cell r="D9484" t="str">
            <v>TPS</v>
          </cell>
          <cell r="E9484">
            <v>701</v>
          </cell>
          <cell r="F9484">
            <v>1</v>
          </cell>
          <cell r="G9484">
            <v>1</v>
          </cell>
          <cell r="H9484" t="str">
            <v>/  /</v>
          </cell>
          <cell r="I9484">
            <v>0</v>
          </cell>
          <cell r="J9484">
            <v>0</v>
          </cell>
          <cell r="K9484">
            <v>8385.18</v>
          </cell>
          <cell r="L9484">
            <v>8385.18</v>
          </cell>
          <cell r="M9484">
            <v>0</v>
          </cell>
          <cell r="N9484">
            <v>0</v>
          </cell>
          <cell r="O9484">
            <v>8385.18</v>
          </cell>
          <cell r="P9484">
            <v>0</v>
          </cell>
        </row>
        <row r="9485">
          <cell r="A9485" t="str">
            <v>0013000910</v>
          </cell>
          <cell r="B9485">
            <v>13000</v>
          </cell>
          <cell r="C9485">
            <v>130000</v>
          </cell>
          <cell r="D9485" t="str">
            <v>TPS</v>
          </cell>
          <cell r="E9485">
            <v>910</v>
          </cell>
          <cell r="F9485">
            <v>1</v>
          </cell>
          <cell r="G9485">
            <v>1</v>
          </cell>
          <cell r="H9485" t="str">
            <v>/  /</v>
          </cell>
          <cell r="I9485">
            <v>0</v>
          </cell>
          <cell r="J9485">
            <v>0</v>
          </cell>
          <cell r="K9485">
            <v>9230</v>
          </cell>
          <cell r="L9485">
            <v>9230</v>
          </cell>
          <cell r="M9485">
            <v>0</v>
          </cell>
          <cell r="N9485">
            <v>0</v>
          </cell>
          <cell r="O9485">
            <v>9230</v>
          </cell>
          <cell r="P9485">
            <v>0</v>
          </cell>
        </row>
        <row r="9486">
          <cell r="A9486" t="str">
            <v>0013000951</v>
          </cell>
          <cell r="B9486">
            <v>13000</v>
          </cell>
          <cell r="C9486">
            <v>130000</v>
          </cell>
          <cell r="D9486" t="str">
            <v>TPS</v>
          </cell>
          <cell r="E9486">
            <v>951</v>
          </cell>
          <cell r="F9486">
            <v>1</v>
          </cell>
          <cell r="G9486">
            <v>1</v>
          </cell>
          <cell r="H9486" t="str">
            <v>/  /</v>
          </cell>
          <cell r="I9486">
            <v>0</v>
          </cell>
          <cell r="J9486">
            <v>0</v>
          </cell>
          <cell r="K9486">
            <v>653</v>
          </cell>
          <cell r="L9486">
            <v>653</v>
          </cell>
          <cell r="M9486">
            <v>0</v>
          </cell>
          <cell r="N9486">
            <v>0</v>
          </cell>
          <cell r="O9486">
            <v>653</v>
          </cell>
          <cell r="P9486">
            <v>0</v>
          </cell>
        </row>
        <row r="9487">
          <cell r="A9487" t="str">
            <v>0013002101</v>
          </cell>
          <cell r="B9487">
            <v>13002</v>
          </cell>
          <cell r="C9487">
            <v>130020</v>
          </cell>
          <cell r="D9487" t="str">
            <v>X5B</v>
          </cell>
          <cell r="E9487">
            <v>101</v>
          </cell>
          <cell r="F9487">
            <v>1</v>
          </cell>
          <cell r="G9487">
            <v>1</v>
          </cell>
          <cell r="H9487" t="str">
            <v>15/07/06</v>
          </cell>
          <cell r="I9487">
            <v>5250</v>
          </cell>
          <cell r="J9487">
            <v>0</v>
          </cell>
          <cell r="K9487">
            <v>5250</v>
          </cell>
          <cell r="L9487">
            <v>5250</v>
          </cell>
          <cell r="M9487">
            <v>0</v>
          </cell>
          <cell r="N9487">
            <v>0</v>
          </cell>
          <cell r="O9487">
            <v>5250</v>
          </cell>
          <cell r="P9487">
            <v>0</v>
          </cell>
        </row>
        <row r="9488">
          <cell r="A9488" t="str">
            <v>0013002106</v>
          </cell>
          <cell r="B9488">
            <v>13002</v>
          </cell>
          <cell r="C9488">
            <v>130020</v>
          </cell>
          <cell r="D9488" t="str">
            <v>X5B</v>
          </cell>
          <cell r="E9488">
            <v>106</v>
          </cell>
          <cell r="F9488">
            <v>1</v>
          </cell>
          <cell r="G9488">
            <v>1</v>
          </cell>
          <cell r="H9488" t="str">
            <v>15/07/06</v>
          </cell>
          <cell r="I9488">
            <v>25</v>
          </cell>
          <cell r="J9488">
            <v>0</v>
          </cell>
          <cell r="K9488">
            <v>25</v>
          </cell>
          <cell r="L9488">
            <v>25</v>
          </cell>
          <cell r="M9488">
            <v>0</v>
          </cell>
          <cell r="N9488">
            <v>0</v>
          </cell>
          <cell r="O9488">
            <v>25</v>
          </cell>
          <cell r="P9488">
            <v>0</v>
          </cell>
        </row>
        <row r="9489">
          <cell r="A9489" t="str">
            <v>0013002263</v>
          </cell>
          <cell r="B9489">
            <v>13002</v>
          </cell>
          <cell r="C9489">
            <v>130020</v>
          </cell>
          <cell r="D9489" t="str">
            <v>X5B</v>
          </cell>
          <cell r="E9489">
            <v>263</v>
          </cell>
          <cell r="F9489">
            <v>1</v>
          </cell>
          <cell r="G9489">
            <v>2</v>
          </cell>
          <cell r="H9489" t="str">
            <v>21/01/08</v>
          </cell>
          <cell r="I9489">
            <v>0</v>
          </cell>
          <cell r="J9489">
            <v>376.46</v>
          </cell>
          <cell r="K9489">
            <v>376.46</v>
          </cell>
          <cell r="L9489">
            <v>376.46</v>
          </cell>
          <cell r="M9489">
            <v>0</v>
          </cell>
          <cell r="N9489">
            <v>0</v>
          </cell>
          <cell r="O9489">
            <v>376.46</v>
          </cell>
          <cell r="P9489">
            <v>0</v>
          </cell>
        </row>
        <row r="9490">
          <cell r="A9490" t="str">
            <v>0013002301</v>
          </cell>
          <cell r="B9490">
            <v>13002</v>
          </cell>
          <cell r="C9490">
            <v>130020</v>
          </cell>
          <cell r="D9490" t="str">
            <v>X5B</v>
          </cell>
          <cell r="E9490">
            <v>301</v>
          </cell>
          <cell r="F9490">
            <v>1</v>
          </cell>
          <cell r="G9490">
            <v>2</v>
          </cell>
          <cell r="H9490" t="str">
            <v>/  /</v>
          </cell>
          <cell r="I9490">
            <v>0</v>
          </cell>
          <cell r="J9490">
            <v>376.46</v>
          </cell>
          <cell r="K9490">
            <v>5651.46</v>
          </cell>
          <cell r="L9490">
            <v>5651.46</v>
          </cell>
          <cell r="M9490">
            <v>0</v>
          </cell>
          <cell r="N9490">
            <v>0</v>
          </cell>
          <cell r="O9490">
            <v>5651.46</v>
          </cell>
          <cell r="P9490">
            <v>0</v>
          </cell>
        </row>
        <row r="9491">
          <cell r="A9491" t="str">
            <v>0013002511</v>
          </cell>
          <cell r="B9491">
            <v>13002</v>
          </cell>
          <cell r="C9491">
            <v>130020</v>
          </cell>
          <cell r="D9491" t="str">
            <v>X5B</v>
          </cell>
          <cell r="E9491">
            <v>511</v>
          </cell>
          <cell r="F9491">
            <v>1</v>
          </cell>
          <cell r="G9491">
            <v>1</v>
          </cell>
          <cell r="H9491" t="str">
            <v>/  /</v>
          </cell>
          <cell r="I9491">
            <v>0</v>
          </cell>
          <cell r="J9491">
            <v>0</v>
          </cell>
          <cell r="K9491">
            <v>675</v>
          </cell>
          <cell r="L9491">
            <v>675</v>
          </cell>
          <cell r="M9491">
            <v>0</v>
          </cell>
          <cell r="N9491">
            <v>675</v>
          </cell>
          <cell r="O9491">
            <v>675</v>
          </cell>
          <cell r="P9491">
            <v>0</v>
          </cell>
        </row>
        <row r="9492">
          <cell r="A9492" t="str">
            <v>0013002523</v>
          </cell>
          <cell r="B9492">
            <v>13002</v>
          </cell>
          <cell r="C9492">
            <v>130020</v>
          </cell>
          <cell r="D9492" t="str">
            <v>X5B</v>
          </cell>
          <cell r="E9492">
            <v>523</v>
          </cell>
          <cell r="F9492">
            <v>1</v>
          </cell>
          <cell r="G9492">
            <v>1</v>
          </cell>
          <cell r="H9492" t="str">
            <v>15/07/06</v>
          </cell>
          <cell r="I9492">
            <v>1</v>
          </cell>
          <cell r="J9492">
            <v>0</v>
          </cell>
          <cell r="K9492">
            <v>1</v>
          </cell>
          <cell r="L9492">
            <v>1</v>
          </cell>
          <cell r="M9492">
            <v>0</v>
          </cell>
          <cell r="N9492">
            <v>0</v>
          </cell>
          <cell r="O9492">
            <v>1</v>
          </cell>
          <cell r="P9492">
            <v>0</v>
          </cell>
        </row>
        <row r="9493">
          <cell r="A9493" t="str">
            <v>0013002601</v>
          </cell>
          <cell r="B9493">
            <v>13002</v>
          </cell>
          <cell r="C9493">
            <v>130020</v>
          </cell>
          <cell r="D9493" t="str">
            <v>X5B</v>
          </cell>
          <cell r="E9493">
            <v>601</v>
          </cell>
          <cell r="F9493">
            <v>1</v>
          </cell>
          <cell r="G9493">
            <v>2</v>
          </cell>
          <cell r="H9493" t="str">
            <v>/  /</v>
          </cell>
          <cell r="I9493">
            <v>0</v>
          </cell>
          <cell r="J9493">
            <v>376.46</v>
          </cell>
          <cell r="K9493">
            <v>4975.46</v>
          </cell>
          <cell r="L9493">
            <v>4975.46</v>
          </cell>
          <cell r="M9493">
            <v>0</v>
          </cell>
          <cell r="N9493">
            <v>0</v>
          </cell>
          <cell r="O9493">
            <v>4975.46</v>
          </cell>
          <cell r="P9493">
            <v>0</v>
          </cell>
        </row>
        <row r="9494">
          <cell r="A9494" t="str">
            <v>0013002701</v>
          </cell>
          <cell r="B9494">
            <v>13002</v>
          </cell>
          <cell r="C9494">
            <v>130020</v>
          </cell>
          <cell r="D9494" t="str">
            <v>X5B</v>
          </cell>
          <cell r="E9494">
            <v>701</v>
          </cell>
          <cell r="F9494">
            <v>1</v>
          </cell>
          <cell r="G9494">
            <v>2</v>
          </cell>
          <cell r="H9494" t="str">
            <v>/  /</v>
          </cell>
          <cell r="I9494">
            <v>0</v>
          </cell>
          <cell r="J9494">
            <v>376.46</v>
          </cell>
          <cell r="K9494">
            <v>4975.46</v>
          </cell>
          <cell r="L9494">
            <v>4975.46</v>
          </cell>
          <cell r="M9494">
            <v>0</v>
          </cell>
          <cell r="N9494">
            <v>0</v>
          </cell>
          <cell r="O9494">
            <v>4975.46</v>
          </cell>
          <cell r="P9494">
            <v>0</v>
          </cell>
        </row>
        <row r="9495">
          <cell r="A9495" t="str">
            <v>0013002910</v>
          </cell>
          <cell r="B9495">
            <v>13002</v>
          </cell>
          <cell r="C9495">
            <v>130020</v>
          </cell>
          <cell r="D9495" t="str">
            <v>X5B</v>
          </cell>
          <cell r="E9495">
            <v>910</v>
          </cell>
          <cell r="F9495">
            <v>1</v>
          </cell>
          <cell r="G9495">
            <v>2</v>
          </cell>
          <cell r="H9495" t="str">
            <v>/  /</v>
          </cell>
          <cell r="I9495">
            <v>0</v>
          </cell>
          <cell r="J9495">
            <v>0</v>
          </cell>
          <cell r="K9495">
            <v>5275</v>
          </cell>
          <cell r="L9495">
            <v>5275</v>
          </cell>
          <cell r="M9495">
            <v>0</v>
          </cell>
          <cell r="N9495">
            <v>0</v>
          </cell>
          <cell r="O9495">
            <v>5275</v>
          </cell>
          <cell r="P9495">
            <v>0</v>
          </cell>
        </row>
        <row r="9496">
          <cell r="A9496" t="str">
            <v>0013002951</v>
          </cell>
          <cell r="B9496">
            <v>13002</v>
          </cell>
          <cell r="C9496">
            <v>130020</v>
          </cell>
          <cell r="D9496" t="str">
            <v>X5B</v>
          </cell>
          <cell r="E9496">
            <v>951</v>
          </cell>
          <cell r="F9496">
            <v>1</v>
          </cell>
          <cell r="G9496">
            <v>1</v>
          </cell>
          <cell r="H9496" t="str">
            <v>/  /</v>
          </cell>
          <cell r="I9496">
            <v>0</v>
          </cell>
          <cell r="J9496">
            <v>0</v>
          </cell>
          <cell r="K9496">
            <v>405</v>
          </cell>
          <cell r="L9496">
            <v>405</v>
          </cell>
          <cell r="M9496">
            <v>0</v>
          </cell>
          <cell r="N9496">
            <v>0</v>
          </cell>
          <cell r="O9496">
            <v>405</v>
          </cell>
          <cell r="P9496">
            <v>0</v>
          </cell>
        </row>
        <row r="9497">
          <cell r="A9497" t="str">
            <v>0013003101</v>
          </cell>
          <cell r="B9497">
            <v>13003</v>
          </cell>
          <cell r="C9497">
            <v>130030</v>
          </cell>
          <cell r="D9497" t="str">
            <v>50A</v>
          </cell>
          <cell r="E9497">
            <v>101</v>
          </cell>
          <cell r="F9497">
            <v>1</v>
          </cell>
          <cell r="G9497">
            <v>1</v>
          </cell>
          <cell r="H9497">
            <v>39090</v>
          </cell>
          <cell r="I9497">
            <v>3500</v>
          </cell>
          <cell r="J9497">
            <v>0</v>
          </cell>
          <cell r="K9497">
            <v>3500</v>
          </cell>
          <cell r="L9497">
            <v>3500</v>
          </cell>
          <cell r="M9497">
            <v>0</v>
          </cell>
          <cell r="N9497">
            <v>0</v>
          </cell>
          <cell r="O9497">
            <v>3500</v>
          </cell>
          <cell r="P9497">
            <v>0</v>
          </cell>
        </row>
        <row r="9498">
          <cell r="A9498" t="str">
            <v>0013003106</v>
          </cell>
          <cell r="B9498">
            <v>13003</v>
          </cell>
          <cell r="C9498">
            <v>130030</v>
          </cell>
          <cell r="D9498" t="str">
            <v>50A</v>
          </cell>
          <cell r="E9498">
            <v>106</v>
          </cell>
          <cell r="F9498">
            <v>1</v>
          </cell>
          <cell r="G9498">
            <v>1</v>
          </cell>
          <cell r="H9498">
            <v>39087</v>
          </cell>
          <cell r="I9498">
            <v>150</v>
          </cell>
          <cell r="J9498">
            <v>0</v>
          </cell>
          <cell r="K9498">
            <v>150</v>
          </cell>
          <cell r="L9498">
            <v>150</v>
          </cell>
          <cell r="M9498">
            <v>0</v>
          </cell>
          <cell r="N9498">
            <v>0</v>
          </cell>
          <cell r="O9498">
            <v>150</v>
          </cell>
          <cell r="P9498">
            <v>0</v>
          </cell>
        </row>
        <row r="9499">
          <cell r="A9499" t="str">
            <v>0013003301</v>
          </cell>
          <cell r="B9499">
            <v>13003</v>
          </cell>
          <cell r="C9499">
            <v>130030</v>
          </cell>
          <cell r="D9499" t="str">
            <v>50A</v>
          </cell>
          <cell r="E9499">
            <v>301</v>
          </cell>
          <cell r="F9499">
            <v>1</v>
          </cell>
          <cell r="G9499">
            <v>1</v>
          </cell>
          <cell r="H9499" t="str">
            <v>/  /</v>
          </cell>
          <cell r="I9499">
            <v>0</v>
          </cell>
          <cell r="J9499">
            <v>0</v>
          </cell>
          <cell r="K9499">
            <v>3650</v>
          </cell>
          <cell r="L9499">
            <v>3650</v>
          </cell>
          <cell r="M9499">
            <v>0</v>
          </cell>
          <cell r="N9499">
            <v>0</v>
          </cell>
          <cell r="O9499">
            <v>3650</v>
          </cell>
          <cell r="P9499">
            <v>0</v>
          </cell>
        </row>
        <row r="9500">
          <cell r="A9500" t="str">
            <v>0013003511</v>
          </cell>
          <cell r="B9500">
            <v>13003</v>
          </cell>
          <cell r="C9500">
            <v>130030</v>
          </cell>
          <cell r="D9500" t="str">
            <v>50A</v>
          </cell>
          <cell r="E9500">
            <v>511</v>
          </cell>
          <cell r="F9500">
            <v>1</v>
          </cell>
          <cell r="G9500">
            <v>1</v>
          </cell>
          <cell r="H9500" t="str">
            <v>/  /</v>
          </cell>
          <cell r="I9500">
            <v>0</v>
          </cell>
          <cell r="J9500">
            <v>0</v>
          </cell>
          <cell r="K9500">
            <v>547</v>
          </cell>
          <cell r="L9500">
            <v>547</v>
          </cell>
          <cell r="M9500">
            <v>0</v>
          </cell>
          <cell r="N9500">
            <v>547</v>
          </cell>
          <cell r="O9500">
            <v>547</v>
          </cell>
          <cell r="P9500">
            <v>0</v>
          </cell>
        </row>
        <row r="9501">
          <cell r="A9501" t="str">
            <v>0013003601</v>
          </cell>
          <cell r="B9501">
            <v>13003</v>
          </cell>
          <cell r="C9501">
            <v>130030</v>
          </cell>
          <cell r="D9501" t="str">
            <v>50A</v>
          </cell>
          <cell r="E9501">
            <v>601</v>
          </cell>
          <cell r="F9501">
            <v>1</v>
          </cell>
          <cell r="G9501">
            <v>1</v>
          </cell>
          <cell r="H9501" t="str">
            <v>/  /</v>
          </cell>
          <cell r="I9501">
            <v>0</v>
          </cell>
          <cell r="J9501">
            <v>0</v>
          </cell>
          <cell r="K9501">
            <v>3103</v>
          </cell>
          <cell r="L9501">
            <v>3103</v>
          </cell>
          <cell r="M9501">
            <v>0</v>
          </cell>
          <cell r="N9501">
            <v>0</v>
          </cell>
          <cell r="O9501">
            <v>3103</v>
          </cell>
          <cell r="P9501">
            <v>0</v>
          </cell>
        </row>
        <row r="9502">
          <cell r="A9502" t="str">
            <v>0013003701</v>
          </cell>
          <cell r="B9502">
            <v>13003</v>
          </cell>
          <cell r="C9502">
            <v>130030</v>
          </cell>
          <cell r="D9502" t="str">
            <v>50A</v>
          </cell>
          <cell r="E9502">
            <v>701</v>
          </cell>
          <cell r="F9502">
            <v>1</v>
          </cell>
          <cell r="G9502">
            <v>1</v>
          </cell>
          <cell r="H9502" t="str">
            <v>/  /</v>
          </cell>
          <cell r="I9502">
            <v>0</v>
          </cell>
          <cell r="J9502">
            <v>0</v>
          </cell>
          <cell r="K9502">
            <v>3103</v>
          </cell>
          <cell r="L9502">
            <v>3103</v>
          </cell>
          <cell r="M9502">
            <v>0</v>
          </cell>
          <cell r="N9502">
            <v>0</v>
          </cell>
          <cell r="O9502">
            <v>3103</v>
          </cell>
          <cell r="P9502">
            <v>0</v>
          </cell>
        </row>
        <row r="9503">
          <cell r="A9503" t="str">
            <v>0013003910</v>
          </cell>
          <cell r="B9503">
            <v>13003</v>
          </cell>
          <cell r="C9503">
            <v>130030</v>
          </cell>
          <cell r="D9503" t="str">
            <v>50A</v>
          </cell>
          <cell r="E9503">
            <v>910</v>
          </cell>
          <cell r="F9503">
            <v>1</v>
          </cell>
          <cell r="G9503">
            <v>1</v>
          </cell>
          <cell r="H9503" t="str">
            <v>/  /</v>
          </cell>
          <cell r="I9503">
            <v>0</v>
          </cell>
          <cell r="J9503">
            <v>0</v>
          </cell>
          <cell r="K9503">
            <v>3650</v>
          </cell>
          <cell r="L9503">
            <v>3650</v>
          </cell>
          <cell r="M9503">
            <v>0</v>
          </cell>
          <cell r="N9503">
            <v>0</v>
          </cell>
          <cell r="O9503">
            <v>3650</v>
          </cell>
          <cell r="P9503">
            <v>0</v>
          </cell>
        </row>
        <row r="9504">
          <cell r="A9504" t="str">
            <v>0013003951</v>
          </cell>
          <cell r="B9504">
            <v>13003</v>
          </cell>
          <cell r="C9504">
            <v>130030</v>
          </cell>
          <cell r="D9504" t="str">
            <v>50A</v>
          </cell>
          <cell r="E9504">
            <v>951</v>
          </cell>
          <cell r="F9504">
            <v>1</v>
          </cell>
          <cell r="G9504">
            <v>1</v>
          </cell>
          <cell r="H9504" t="str">
            <v>/  /</v>
          </cell>
          <cell r="I9504">
            <v>0</v>
          </cell>
          <cell r="J9504">
            <v>0</v>
          </cell>
          <cell r="K9504">
            <v>329</v>
          </cell>
          <cell r="L9504">
            <v>329</v>
          </cell>
          <cell r="M9504">
            <v>0</v>
          </cell>
          <cell r="N9504">
            <v>0</v>
          </cell>
          <cell r="O9504">
            <v>329</v>
          </cell>
          <cell r="P9504">
            <v>0</v>
          </cell>
        </row>
        <row r="9505">
          <cell r="A9505" t="str">
            <v>0013005101</v>
          </cell>
          <cell r="B9505">
            <v>13005</v>
          </cell>
          <cell r="C9505">
            <v>130050</v>
          </cell>
          <cell r="D9505" t="str">
            <v>50A</v>
          </cell>
          <cell r="E9505">
            <v>101</v>
          </cell>
          <cell r="F9505">
            <v>1</v>
          </cell>
          <cell r="G9505">
            <v>1</v>
          </cell>
          <cell r="H9505">
            <v>39088</v>
          </cell>
          <cell r="I9505">
            <v>3500</v>
          </cell>
          <cell r="J9505">
            <v>0</v>
          </cell>
          <cell r="K9505">
            <v>3500</v>
          </cell>
          <cell r="L9505">
            <v>3500</v>
          </cell>
          <cell r="M9505">
            <v>0</v>
          </cell>
          <cell r="N9505">
            <v>0</v>
          </cell>
          <cell r="O9505">
            <v>3500</v>
          </cell>
          <cell r="P9505">
            <v>0</v>
          </cell>
        </row>
        <row r="9506">
          <cell r="A9506" t="str">
            <v>0013005301</v>
          </cell>
          <cell r="B9506">
            <v>13005</v>
          </cell>
          <cell r="C9506">
            <v>130050</v>
          </cell>
          <cell r="D9506" t="str">
            <v>50A</v>
          </cell>
          <cell r="E9506">
            <v>301</v>
          </cell>
          <cell r="F9506">
            <v>1</v>
          </cell>
          <cell r="G9506">
            <v>1</v>
          </cell>
          <cell r="H9506" t="str">
            <v>/  /</v>
          </cell>
          <cell r="I9506">
            <v>0</v>
          </cell>
          <cell r="J9506">
            <v>0</v>
          </cell>
          <cell r="K9506">
            <v>3500</v>
          </cell>
          <cell r="L9506">
            <v>3500</v>
          </cell>
          <cell r="M9506">
            <v>0</v>
          </cell>
          <cell r="N9506">
            <v>0</v>
          </cell>
          <cell r="O9506">
            <v>3500</v>
          </cell>
          <cell r="P9506">
            <v>0</v>
          </cell>
        </row>
        <row r="9507">
          <cell r="A9507" t="str">
            <v>0013005511</v>
          </cell>
          <cell r="B9507">
            <v>13005</v>
          </cell>
          <cell r="C9507">
            <v>130050</v>
          </cell>
          <cell r="D9507" t="str">
            <v>50A</v>
          </cell>
          <cell r="E9507">
            <v>511</v>
          </cell>
          <cell r="F9507">
            <v>1</v>
          </cell>
          <cell r="G9507">
            <v>1</v>
          </cell>
          <cell r="H9507" t="str">
            <v>/  /</v>
          </cell>
          <cell r="I9507">
            <v>0</v>
          </cell>
          <cell r="J9507">
            <v>0</v>
          </cell>
          <cell r="K9507">
            <v>525</v>
          </cell>
          <cell r="L9507">
            <v>525</v>
          </cell>
          <cell r="M9507">
            <v>0</v>
          </cell>
          <cell r="N9507">
            <v>525</v>
          </cell>
          <cell r="O9507">
            <v>525</v>
          </cell>
          <cell r="P9507">
            <v>0</v>
          </cell>
        </row>
        <row r="9508">
          <cell r="A9508" t="str">
            <v>0013005601</v>
          </cell>
          <cell r="B9508">
            <v>13005</v>
          </cell>
          <cell r="C9508">
            <v>130050</v>
          </cell>
          <cell r="D9508" t="str">
            <v>50A</v>
          </cell>
          <cell r="E9508">
            <v>601</v>
          </cell>
          <cell r="F9508">
            <v>1</v>
          </cell>
          <cell r="G9508">
            <v>1</v>
          </cell>
          <cell r="H9508" t="str">
            <v>/  /</v>
          </cell>
          <cell r="I9508">
            <v>0</v>
          </cell>
          <cell r="J9508">
            <v>0</v>
          </cell>
          <cell r="K9508">
            <v>2975</v>
          </cell>
          <cell r="L9508">
            <v>2975</v>
          </cell>
          <cell r="M9508">
            <v>0</v>
          </cell>
          <cell r="N9508">
            <v>0</v>
          </cell>
          <cell r="O9508">
            <v>2975</v>
          </cell>
          <cell r="P9508">
            <v>0</v>
          </cell>
        </row>
        <row r="9509">
          <cell r="A9509" t="str">
            <v>0013005701</v>
          </cell>
          <cell r="B9509">
            <v>13005</v>
          </cell>
          <cell r="C9509">
            <v>130050</v>
          </cell>
          <cell r="D9509" t="str">
            <v>50A</v>
          </cell>
          <cell r="E9509">
            <v>701</v>
          </cell>
          <cell r="F9509">
            <v>1</v>
          </cell>
          <cell r="G9509">
            <v>1</v>
          </cell>
          <cell r="H9509" t="str">
            <v>/  /</v>
          </cell>
          <cell r="I9509">
            <v>0</v>
          </cell>
          <cell r="J9509">
            <v>0</v>
          </cell>
          <cell r="K9509">
            <v>2975</v>
          </cell>
          <cell r="L9509">
            <v>2975</v>
          </cell>
          <cell r="M9509">
            <v>0</v>
          </cell>
          <cell r="N9509">
            <v>0</v>
          </cell>
          <cell r="O9509">
            <v>2975</v>
          </cell>
          <cell r="P9509">
            <v>0</v>
          </cell>
        </row>
        <row r="9510">
          <cell r="A9510" t="str">
            <v>0013005910</v>
          </cell>
          <cell r="B9510">
            <v>13005</v>
          </cell>
          <cell r="C9510">
            <v>130050</v>
          </cell>
          <cell r="D9510" t="str">
            <v>50A</v>
          </cell>
          <cell r="E9510">
            <v>910</v>
          </cell>
          <cell r="F9510">
            <v>1</v>
          </cell>
          <cell r="G9510">
            <v>1</v>
          </cell>
          <cell r="H9510" t="str">
            <v>/  /</v>
          </cell>
          <cell r="I9510">
            <v>0</v>
          </cell>
          <cell r="J9510">
            <v>0</v>
          </cell>
          <cell r="K9510">
            <v>3500</v>
          </cell>
          <cell r="L9510">
            <v>3500</v>
          </cell>
          <cell r="M9510">
            <v>0</v>
          </cell>
          <cell r="N9510">
            <v>0</v>
          </cell>
          <cell r="O9510">
            <v>3500</v>
          </cell>
          <cell r="P9510">
            <v>0</v>
          </cell>
        </row>
        <row r="9511">
          <cell r="A9511" t="str">
            <v>0013005951</v>
          </cell>
          <cell r="B9511">
            <v>13005</v>
          </cell>
          <cell r="C9511">
            <v>130050</v>
          </cell>
          <cell r="D9511" t="str">
            <v>50A</v>
          </cell>
          <cell r="E9511">
            <v>951</v>
          </cell>
          <cell r="F9511">
            <v>1</v>
          </cell>
          <cell r="G9511">
            <v>1</v>
          </cell>
          <cell r="H9511" t="str">
            <v>/  /</v>
          </cell>
          <cell r="I9511">
            <v>0</v>
          </cell>
          <cell r="J9511">
            <v>0</v>
          </cell>
          <cell r="K9511">
            <v>315</v>
          </cell>
          <cell r="L9511">
            <v>315</v>
          </cell>
          <cell r="M9511">
            <v>0</v>
          </cell>
          <cell r="N9511">
            <v>0</v>
          </cell>
          <cell r="O9511">
            <v>315</v>
          </cell>
          <cell r="P9511">
            <v>0</v>
          </cell>
        </row>
        <row r="9512">
          <cell r="A9512" t="str">
            <v>0013006101</v>
          </cell>
          <cell r="B9512">
            <v>13006</v>
          </cell>
          <cell r="C9512">
            <v>130060</v>
          </cell>
          <cell r="D9512" t="str">
            <v>50A</v>
          </cell>
          <cell r="E9512">
            <v>101</v>
          </cell>
          <cell r="F9512">
            <v>1</v>
          </cell>
          <cell r="G9512">
            <v>1</v>
          </cell>
          <cell r="H9512">
            <v>39088</v>
          </cell>
          <cell r="I9512">
            <v>3650</v>
          </cell>
          <cell r="J9512">
            <v>0</v>
          </cell>
          <cell r="K9512">
            <v>3650</v>
          </cell>
          <cell r="L9512">
            <v>3650</v>
          </cell>
          <cell r="M9512">
            <v>0</v>
          </cell>
          <cell r="N9512">
            <v>0</v>
          </cell>
          <cell r="O9512">
            <v>3650</v>
          </cell>
          <cell r="P9512">
            <v>0</v>
          </cell>
        </row>
        <row r="9513">
          <cell r="A9513" t="str">
            <v>0013006301</v>
          </cell>
          <cell r="B9513">
            <v>13006</v>
          </cell>
          <cell r="C9513">
            <v>130060</v>
          </cell>
          <cell r="D9513" t="str">
            <v>50A</v>
          </cell>
          <cell r="E9513">
            <v>301</v>
          </cell>
          <cell r="F9513">
            <v>1</v>
          </cell>
          <cell r="G9513">
            <v>1</v>
          </cell>
          <cell r="H9513" t="str">
            <v>/  /</v>
          </cell>
          <cell r="I9513">
            <v>0</v>
          </cell>
          <cell r="J9513">
            <v>0</v>
          </cell>
          <cell r="K9513">
            <v>3650</v>
          </cell>
          <cell r="L9513">
            <v>3650</v>
          </cell>
          <cell r="M9513">
            <v>0</v>
          </cell>
          <cell r="N9513">
            <v>0</v>
          </cell>
          <cell r="O9513">
            <v>3650</v>
          </cell>
          <cell r="P9513">
            <v>0</v>
          </cell>
        </row>
        <row r="9514">
          <cell r="A9514" t="str">
            <v>0013006511</v>
          </cell>
          <cell r="B9514">
            <v>13006</v>
          </cell>
          <cell r="C9514">
            <v>130060</v>
          </cell>
          <cell r="D9514" t="str">
            <v>50A</v>
          </cell>
          <cell r="E9514">
            <v>511</v>
          </cell>
          <cell r="F9514">
            <v>1</v>
          </cell>
          <cell r="G9514">
            <v>1</v>
          </cell>
          <cell r="H9514" t="str">
            <v>/  /</v>
          </cell>
          <cell r="I9514">
            <v>0</v>
          </cell>
          <cell r="J9514">
            <v>0</v>
          </cell>
          <cell r="K9514">
            <v>547</v>
          </cell>
          <cell r="L9514">
            <v>547</v>
          </cell>
          <cell r="M9514">
            <v>0</v>
          </cell>
          <cell r="N9514">
            <v>547</v>
          </cell>
          <cell r="O9514">
            <v>547</v>
          </cell>
          <cell r="P9514">
            <v>0</v>
          </cell>
        </row>
        <row r="9515">
          <cell r="A9515" t="str">
            <v>0013006601</v>
          </cell>
          <cell r="B9515">
            <v>13006</v>
          </cell>
          <cell r="C9515">
            <v>130060</v>
          </cell>
          <cell r="D9515" t="str">
            <v>50A</v>
          </cell>
          <cell r="E9515">
            <v>601</v>
          </cell>
          <cell r="F9515">
            <v>1</v>
          </cell>
          <cell r="G9515">
            <v>1</v>
          </cell>
          <cell r="H9515" t="str">
            <v>/  /</v>
          </cell>
          <cell r="I9515">
            <v>0</v>
          </cell>
          <cell r="J9515">
            <v>0</v>
          </cell>
          <cell r="K9515">
            <v>3103</v>
          </cell>
          <cell r="L9515">
            <v>3103</v>
          </cell>
          <cell r="M9515">
            <v>0</v>
          </cell>
          <cell r="N9515">
            <v>0</v>
          </cell>
          <cell r="O9515">
            <v>3103</v>
          </cell>
          <cell r="P9515">
            <v>0</v>
          </cell>
        </row>
        <row r="9516">
          <cell r="A9516" t="str">
            <v>0013006701</v>
          </cell>
          <cell r="B9516">
            <v>13006</v>
          </cell>
          <cell r="C9516">
            <v>130060</v>
          </cell>
          <cell r="D9516" t="str">
            <v>50A</v>
          </cell>
          <cell r="E9516">
            <v>701</v>
          </cell>
          <cell r="F9516">
            <v>1</v>
          </cell>
          <cell r="G9516">
            <v>1</v>
          </cell>
          <cell r="H9516" t="str">
            <v>/  /</v>
          </cell>
          <cell r="I9516">
            <v>0</v>
          </cell>
          <cell r="J9516">
            <v>0</v>
          </cell>
          <cell r="K9516">
            <v>3103</v>
          </cell>
          <cell r="L9516">
            <v>3103</v>
          </cell>
          <cell r="M9516">
            <v>0</v>
          </cell>
          <cell r="N9516">
            <v>0</v>
          </cell>
          <cell r="O9516">
            <v>3103</v>
          </cell>
          <cell r="P9516">
            <v>0</v>
          </cell>
        </row>
        <row r="9517">
          <cell r="A9517" t="str">
            <v>0013006910</v>
          </cell>
          <cell r="B9517">
            <v>13006</v>
          </cell>
          <cell r="C9517">
            <v>130060</v>
          </cell>
          <cell r="D9517" t="str">
            <v>50A</v>
          </cell>
          <cell r="E9517">
            <v>910</v>
          </cell>
          <cell r="F9517">
            <v>1</v>
          </cell>
          <cell r="G9517">
            <v>1</v>
          </cell>
          <cell r="H9517" t="str">
            <v>/  /</v>
          </cell>
          <cell r="I9517">
            <v>0</v>
          </cell>
          <cell r="J9517">
            <v>0</v>
          </cell>
          <cell r="K9517">
            <v>3650</v>
          </cell>
          <cell r="L9517">
            <v>3650</v>
          </cell>
          <cell r="M9517">
            <v>0</v>
          </cell>
          <cell r="N9517">
            <v>0</v>
          </cell>
          <cell r="O9517">
            <v>3650</v>
          </cell>
          <cell r="P9517">
            <v>0</v>
          </cell>
        </row>
        <row r="9518">
          <cell r="A9518" t="str">
            <v>0013006951</v>
          </cell>
          <cell r="B9518">
            <v>13006</v>
          </cell>
          <cell r="C9518">
            <v>130060</v>
          </cell>
          <cell r="D9518" t="str">
            <v>50A</v>
          </cell>
          <cell r="E9518">
            <v>951</v>
          </cell>
          <cell r="F9518">
            <v>1</v>
          </cell>
          <cell r="G9518">
            <v>1</v>
          </cell>
          <cell r="H9518" t="str">
            <v>/  /</v>
          </cell>
          <cell r="I9518">
            <v>0</v>
          </cell>
          <cell r="J9518">
            <v>0</v>
          </cell>
          <cell r="K9518">
            <v>329</v>
          </cell>
          <cell r="L9518">
            <v>329</v>
          </cell>
          <cell r="M9518">
            <v>0</v>
          </cell>
          <cell r="N9518">
            <v>0</v>
          </cell>
          <cell r="O9518">
            <v>329</v>
          </cell>
          <cell r="P9518">
            <v>0</v>
          </cell>
        </row>
        <row r="9519">
          <cell r="A9519" t="str">
            <v>0013007101</v>
          </cell>
          <cell r="B9519">
            <v>13007</v>
          </cell>
          <cell r="C9519">
            <v>130070</v>
          </cell>
          <cell r="D9519" t="str">
            <v>50A</v>
          </cell>
          <cell r="E9519">
            <v>101</v>
          </cell>
          <cell r="F9519">
            <v>1</v>
          </cell>
          <cell r="G9519">
            <v>1</v>
          </cell>
          <cell r="H9519">
            <v>39090</v>
          </cell>
          <cell r="I9519">
            <v>3500</v>
          </cell>
          <cell r="J9519">
            <v>0</v>
          </cell>
          <cell r="K9519">
            <v>3500</v>
          </cell>
          <cell r="L9519">
            <v>3500</v>
          </cell>
          <cell r="M9519">
            <v>0</v>
          </cell>
          <cell r="N9519">
            <v>0</v>
          </cell>
          <cell r="O9519">
            <v>3500</v>
          </cell>
          <cell r="P9519">
            <v>0</v>
          </cell>
        </row>
        <row r="9520">
          <cell r="A9520" t="str">
            <v>0013007301</v>
          </cell>
          <cell r="B9520">
            <v>13007</v>
          </cell>
          <cell r="C9520">
            <v>130070</v>
          </cell>
          <cell r="D9520" t="str">
            <v>50A</v>
          </cell>
          <cell r="E9520">
            <v>301</v>
          </cell>
          <cell r="F9520">
            <v>1</v>
          </cell>
          <cell r="G9520">
            <v>1</v>
          </cell>
          <cell r="H9520" t="str">
            <v>/  /</v>
          </cell>
          <cell r="I9520">
            <v>0</v>
          </cell>
          <cell r="J9520">
            <v>0</v>
          </cell>
          <cell r="K9520">
            <v>3500</v>
          </cell>
          <cell r="L9520">
            <v>3500</v>
          </cell>
          <cell r="M9520">
            <v>0</v>
          </cell>
          <cell r="N9520">
            <v>0</v>
          </cell>
          <cell r="O9520">
            <v>3500</v>
          </cell>
          <cell r="P9520">
            <v>0</v>
          </cell>
        </row>
        <row r="9521">
          <cell r="A9521" t="str">
            <v>0013007511</v>
          </cell>
          <cell r="B9521">
            <v>13007</v>
          </cell>
          <cell r="C9521">
            <v>130070</v>
          </cell>
          <cell r="D9521" t="str">
            <v>50A</v>
          </cell>
          <cell r="E9521">
            <v>511</v>
          </cell>
          <cell r="F9521">
            <v>1</v>
          </cell>
          <cell r="G9521">
            <v>1</v>
          </cell>
          <cell r="H9521" t="str">
            <v>/  /</v>
          </cell>
          <cell r="I9521">
            <v>0</v>
          </cell>
          <cell r="J9521">
            <v>0</v>
          </cell>
          <cell r="K9521">
            <v>700</v>
          </cell>
          <cell r="L9521">
            <v>700</v>
          </cell>
          <cell r="M9521">
            <v>0</v>
          </cell>
          <cell r="N9521">
            <v>700</v>
          </cell>
          <cell r="O9521">
            <v>700</v>
          </cell>
          <cell r="P9521">
            <v>0</v>
          </cell>
        </row>
        <row r="9522">
          <cell r="A9522" t="str">
            <v>0013007523</v>
          </cell>
          <cell r="B9522">
            <v>13007</v>
          </cell>
          <cell r="C9522">
            <v>130070</v>
          </cell>
          <cell r="D9522" t="str">
            <v>50A</v>
          </cell>
          <cell r="E9522">
            <v>523</v>
          </cell>
          <cell r="F9522">
            <v>1</v>
          </cell>
          <cell r="G9522">
            <v>1</v>
          </cell>
          <cell r="H9522">
            <v>38725</v>
          </cell>
          <cell r="I9522">
            <v>1</v>
          </cell>
          <cell r="J9522">
            <v>0</v>
          </cell>
          <cell r="K9522">
            <v>1</v>
          </cell>
          <cell r="L9522">
            <v>1</v>
          </cell>
          <cell r="M9522">
            <v>0</v>
          </cell>
          <cell r="N9522">
            <v>0</v>
          </cell>
          <cell r="O9522">
            <v>1</v>
          </cell>
          <cell r="P9522">
            <v>0</v>
          </cell>
        </row>
        <row r="9523">
          <cell r="A9523" t="str">
            <v>0013007601</v>
          </cell>
          <cell r="B9523">
            <v>13007</v>
          </cell>
          <cell r="C9523">
            <v>130070</v>
          </cell>
          <cell r="D9523" t="str">
            <v>50A</v>
          </cell>
          <cell r="E9523">
            <v>601</v>
          </cell>
          <cell r="F9523">
            <v>1</v>
          </cell>
          <cell r="G9523">
            <v>1</v>
          </cell>
          <cell r="H9523" t="str">
            <v>/  /</v>
          </cell>
          <cell r="I9523">
            <v>0</v>
          </cell>
          <cell r="J9523">
            <v>0</v>
          </cell>
          <cell r="K9523">
            <v>2799</v>
          </cell>
          <cell r="L9523">
            <v>2799</v>
          </cell>
          <cell r="M9523">
            <v>0</v>
          </cell>
          <cell r="N9523">
            <v>0</v>
          </cell>
          <cell r="O9523">
            <v>2799</v>
          </cell>
          <cell r="P9523">
            <v>0</v>
          </cell>
        </row>
        <row r="9524">
          <cell r="A9524" t="str">
            <v>0013007701</v>
          </cell>
          <cell r="B9524">
            <v>13007</v>
          </cell>
          <cell r="C9524">
            <v>130070</v>
          </cell>
          <cell r="D9524" t="str">
            <v>50A</v>
          </cell>
          <cell r="E9524">
            <v>701</v>
          </cell>
          <cell r="F9524">
            <v>1</v>
          </cell>
          <cell r="G9524">
            <v>1</v>
          </cell>
          <cell r="H9524" t="str">
            <v>/  /</v>
          </cell>
          <cell r="I9524">
            <v>0</v>
          </cell>
          <cell r="J9524">
            <v>0</v>
          </cell>
          <cell r="K9524">
            <v>2799</v>
          </cell>
          <cell r="L9524">
            <v>2799</v>
          </cell>
          <cell r="M9524">
            <v>0</v>
          </cell>
          <cell r="N9524">
            <v>0</v>
          </cell>
          <cell r="O9524">
            <v>2799</v>
          </cell>
          <cell r="P9524">
            <v>0</v>
          </cell>
        </row>
        <row r="9525">
          <cell r="A9525" t="str">
            <v>0013007910</v>
          </cell>
          <cell r="B9525">
            <v>13007</v>
          </cell>
          <cell r="C9525">
            <v>130070</v>
          </cell>
          <cell r="D9525" t="str">
            <v>50A</v>
          </cell>
          <cell r="E9525">
            <v>910</v>
          </cell>
          <cell r="F9525">
            <v>1</v>
          </cell>
          <cell r="G9525">
            <v>1</v>
          </cell>
          <cell r="H9525" t="str">
            <v>/  /</v>
          </cell>
          <cell r="I9525">
            <v>0</v>
          </cell>
          <cell r="J9525">
            <v>0</v>
          </cell>
          <cell r="K9525">
            <v>3500</v>
          </cell>
          <cell r="L9525">
            <v>3500</v>
          </cell>
          <cell r="M9525">
            <v>0</v>
          </cell>
          <cell r="N9525">
            <v>0</v>
          </cell>
          <cell r="O9525">
            <v>3500</v>
          </cell>
          <cell r="P9525">
            <v>0</v>
          </cell>
        </row>
        <row r="9526">
          <cell r="A9526" t="str">
            <v>0013007951</v>
          </cell>
          <cell r="B9526">
            <v>13007</v>
          </cell>
          <cell r="C9526">
            <v>130070</v>
          </cell>
          <cell r="D9526" t="str">
            <v>50A</v>
          </cell>
          <cell r="E9526">
            <v>951</v>
          </cell>
          <cell r="F9526">
            <v>1</v>
          </cell>
          <cell r="G9526">
            <v>1</v>
          </cell>
          <cell r="H9526" t="str">
            <v>/  /</v>
          </cell>
          <cell r="I9526">
            <v>0</v>
          </cell>
          <cell r="J9526">
            <v>0</v>
          </cell>
          <cell r="K9526">
            <v>508</v>
          </cell>
          <cell r="L9526">
            <v>508</v>
          </cell>
          <cell r="M9526">
            <v>0</v>
          </cell>
          <cell r="N9526">
            <v>0</v>
          </cell>
          <cell r="O9526">
            <v>508</v>
          </cell>
          <cell r="P9526">
            <v>0</v>
          </cell>
        </row>
        <row r="9527">
          <cell r="A9527" t="str">
            <v>0013008101</v>
          </cell>
          <cell r="B9527">
            <v>13008</v>
          </cell>
          <cell r="C9527">
            <v>130080</v>
          </cell>
          <cell r="D9527" t="str">
            <v>50A</v>
          </cell>
          <cell r="E9527">
            <v>101</v>
          </cell>
          <cell r="F9527">
            <v>1</v>
          </cell>
          <cell r="G9527">
            <v>1</v>
          </cell>
          <cell r="H9527">
            <v>39088</v>
          </cell>
          <cell r="I9527">
            <v>3500</v>
          </cell>
          <cell r="J9527">
            <v>0</v>
          </cell>
          <cell r="K9527">
            <v>3500</v>
          </cell>
          <cell r="L9527">
            <v>3500</v>
          </cell>
          <cell r="M9527">
            <v>0</v>
          </cell>
          <cell r="N9527">
            <v>0</v>
          </cell>
          <cell r="O9527">
            <v>3500</v>
          </cell>
          <cell r="P9527">
            <v>0</v>
          </cell>
        </row>
        <row r="9528">
          <cell r="A9528" t="str">
            <v>0013008106</v>
          </cell>
          <cell r="B9528">
            <v>13008</v>
          </cell>
          <cell r="C9528">
            <v>130080</v>
          </cell>
          <cell r="D9528" t="str">
            <v>50A</v>
          </cell>
          <cell r="E9528">
            <v>106</v>
          </cell>
          <cell r="F9528">
            <v>1</v>
          </cell>
          <cell r="G9528">
            <v>1</v>
          </cell>
          <cell r="H9528">
            <v>39087</v>
          </cell>
          <cell r="I9528">
            <v>150</v>
          </cell>
          <cell r="J9528">
            <v>0</v>
          </cell>
          <cell r="K9528">
            <v>150</v>
          </cell>
          <cell r="L9528">
            <v>150</v>
          </cell>
          <cell r="M9528">
            <v>0</v>
          </cell>
          <cell r="N9528">
            <v>0</v>
          </cell>
          <cell r="O9528">
            <v>150</v>
          </cell>
          <cell r="P9528">
            <v>0</v>
          </cell>
        </row>
        <row r="9529">
          <cell r="A9529" t="str">
            <v>0013008301</v>
          </cell>
          <cell r="B9529">
            <v>13008</v>
          </cell>
          <cell r="C9529">
            <v>130080</v>
          </cell>
          <cell r="D9529" t="str">
            <v>50A</v>
          </cell>
          <cell r="E9529">
            <v>301</v>
          </cell>
          <cell r="F9529">
            <v>1</v>
          </cell>
          <cell r="G9529">
            <v>1</v>
          </cell>
          <cell r="H9529" t="str">
            <v>/  /</v>
          </cell>
          <cell r="I9529">
            <v>0</v>
          </cell>
          <cell r="J9529">
            <v>0</v>
          </cell>
          <cell r="K9529">
            <v>3650</v>
          </cell>
          <cell r="L9529">
            <v>3650</v>
          </cell>
          <cell r="M9529">
            <v>0</v>
          </cell>
          <cell r="N9529">
            <v>0</v>
          </cell>
          <cell r="O9529">
            <v>3650</v>
          </cell>
          <cell r="P9529">
            <v>0</v>
          </cell>
        </row>
        <row r="9530">
          <cell r="A9530" t="str">
            <v>0013008511</v>
          </cell>
          <cell r="B9530">
            <v>13008</v>
          </cell>
          <cell r="C9530">
            <v>130080</v>
          </cell>
          <cell r="D9530" t="str">
            <v>50A</v>
          </cell>
          <cell r="E9530">
            <v>511</v>
          </cell>
          <cell r="F9530">
            <v>1</v>
          </cell>
          <cell r="G9530">
            <v>1</v>
          </cell>
          <cell r="H9530" t="str">
            <v>/  /</v>
          </cell>
          <cell r="I9530">
            <v>0</v>
          </cell>
          <cell r="J9530">
            <v>0</v>
          </cell>
          <cell r="K9530">
            <v>547</v>
          </cell>
          <cell r="L9530">
            <v>547</v>
          </cell>
          <cell r="M9530">
            <v>0</v>
          </cell>
          <cell r="N9530">
            <v>547</v>
          </cell>
          <cell r="O9530">
            <v>547</v>
          </cell>
          <cell r="P9530">
            <v>0</v>
          </cell>
        </row>
        <row r="9531">
          <cell r="A9531" t="str">
            <v>0013008601</v>
          </cell>
          <cell r="B9531">
            <v>13008</v>
          </cell>
          <cell r="C9531">
            <v>130080</v>
          </cell>
          <cell r="D9531" t="str">
            <v>50A</v>
          </cell>
          <cell r="E9531">
            <v>601</v>
          </cell>
          <cell r="F9531">
            <v>1</v>
          </cell>
          <cell r="G9531">
            <v>1</v>
          </cell>
          <cell r="H9531" t="str">
            <v>/  /</v>
          </cell>
          <cell r="I9531">
            <v>0</v>
          </cell>
          <cell r="J9531">
            <v>0</v>
          </cell>
          <cell r="K9531">
            <v>3103</v>
          </cell>
          <cell r="L9531">
            <v>3103</v>
          </cell>
          <cell r="M9531">
            <v>0</v>
          </cell>
          <cell r="N9531">
            <v>0</v>
          </cell>
          <cell r="O9531">
            <v>3103</v>
          </cell>
          <cell r="P9531">
            <v>0</v>
          </cell>
        </row>
        <row r="9532">
          <cell r="A9532" t="str">
            <v>0013008701</v>
          </cell>
          <cell r="B9532">
            <v>13008</v>
          </cell>
          <cell r="C9532">
            <v>130080</v>
          </cell>
          <cell r="D9532" t="str">
            <v>50A</v>
          </cell>
          <cell r="E9532">
            <v>701</v>
          </cell>
          <cell r="F9532">
            <v>1</v>
          </cell>
          <cell r="G9532">
            <v>1</v>
          </cell>
          <cell r="H9532" t="str">
            <v>/  /</v>
          </cell>
          <cell r="I9532">
            <v>0</v>
          </cell>
          <cell r="J9532">
            <v>0</v>
          </cell>
          <cell r="K9532">
            <v>3103</v>
          </cell>
          <cell r="L9532">
            <v>3103</v>
          </cell>
          <cell r="M9532">
            <v>0</v>
          </cell>
          <cell r="N9532">
            <v>0</v>
          </cell>
          <cell r="O9532">
            <v>3103</v>
          </cell>
          <cell r="P9532">
            <v>0</v>
          </cell>
        </row>
        <row r="9533">
          <cell r="A9533" t="str">
            <v>0013008910</v>
          </cell>
          <cell r="B9533">
            <v>13008</v>
          </cell>
          <cell r="C9533">
            <v>130080</v>
          </cell>
          <cell r="D9533" t="str">
            <v>50A</v>
          </cell>
          <cell r="E9533">
            <v>910</v>
          </cell>
          <cell r="F9533">
            <v>1</v>
          </cell>
          <cell r="G9533">
            <v>1</v>
          </cell>
          <cell r="H9533" t="str">
            <v>/  /</v>
          </cell>
          <cell r="I9533">
            <v>0</v>
          </cell>
          <cell r="J9533">
            <v>0</v>
          </cell>
          <cell r="K9533">
            <v>3650</v>
          </cell>
          <cell r="L9533">
            <v>3650</v>
          </cell>
          <cell r="M9533">
            <v>0</v>
          </cell>
          <cell r="N9533">
            <v>0</v>
          </cell>
          <cell r="O9533">
            <v>3650</v>
          </cell>
          <cell r="P9533">
            <v>0</v>
          </cell>
        </row>
        <row r="9534">
          <cell r="A9534" t="str">
            <v>0013008951</v>
          </cell>
          <cell r="B9534">
            <v>13008</v>
          </cell>
          <cell r="C9534">
            <v>130080</v>
          </cell>
          <cell r="D9534" t="str">
            <v>50A</v>
          </cell>
          <cell r="E9534">
            <v>951</v>
          </cell>
          <cell r="F9534">
            <v>1</v>
          </cell>
          <cell r="G9534">
            <v>1</v>
          </cell>
          <cell r="H9534" t="str">
            <v>/  /</v>
          </cell>
          <cell r="I9534">
            <v>0</v>
          </cell>
          <cell r="J9534">
            <v>0</v>
          </cell>
          <cell r="K9534">
            <v>329</v>
          </cell>
          <cell r="L9534">
            <v>329</v>
          </cell>
          <cell r="M9534">
            <v>0</v>
          </cell>
          <cell r="N9534">
            <v>0</v>
          </cell>
          <cell r="O9534">
            <v>329</v>
          </cell>
          <cell r="P9534">
            <v>0</v>
          </cell>
        </row>
        <row r="9535">
          <cell r="A9535" t="str">
            <v>0013009101</v>
          </cell>
          <cell r="B9535">
            <v>13009</v>
          </cell>
          <cell r="C9535">
            <v>130090</v>
          </cell>
          <cell r="D9535" t="str">
            <v>C1A</v>
          </cell>
          <cell r="E9535">
            <v>101</v>
          </cell>
          <cell r="F9535">
            <v>1</v>
          </cell>
          <cell r="G9535">
            <v>1</v>
          </cell>
          <cell r="H9535">
            <v>39089</v>
          </cell>
          <cell r="I9535">
            <v>5943</v>
          </cell>
          <cell r="J9535">
            <v>0</v>
          </cell>
          <cell r="K9535">
            <v>5943</v>
          </cell>
          <cell r="L9535">
            <v>5943</v>
          </cell>
          <cell r="M9535">
            <v>0</v>
          </cell>
          <cell r="N9535">
            <v>0</v>
          </cell>
          <cell r="O9535">
            <v>5943</v>
          </cell>
          <cell r="P9535">
            <v>0</v>
          </cell>
        </row>
        <row r="9536">
          <cell r="A9536" t="str">
            <v>0013009103</v>
          </cell>
          <cell r="B9536">
            <v>13009</v>
          </cell>
          <cell r="C9536">
            <v>130090</v>
          </cell>
          <cell r="D9536" t="str">
            <v>C1A</v>
          </cell>
          <cell r="E9536">
            <v>103</v>
          </cell>
          <cell r="F9536">
            <v>1</v>
          </cell>
          <cell r="G9536">
            <v>1</v>
          </cell>
          <cell r="H9536">
            <v>38725</v>
          </cell>
          <cell r="I9536">
            <v>800</v>
          </cell>
          <cell r="J9536">
            <v>0</v>
          </cell>
          <cell r="K9536">
            <v>800</v>
          </cell>
          <cell r="L9536">
            <v>800</v>
          </cell>
          <cell r="M9536">
            <v>0</v>
          </cell>
          <cell r="N9536">
            <v>0</v>
          </cell>
          <cell r="O9536">
            <v>800</v>
          </cell>
          <cell r="P9536">
            <v>0</v>
          </cell>
        </row>
        <row r="9537">
          <cell r="A9537" t="str">
            <v>0013009106</v>
          </cell>
          <cell r="B9537">
            <v>13009</v>
          </cell>
          <cell r="C9537">
            <v>130090</v>
          </cell>
          <cell r="D9537" t="str">
            <v>C1A</v>
          </cell>
          <cell r="E9537">
            <v>106</v>
          </cell>
          <cell r="F9537">
            <v>1</v>
          </cell>
          <cell r="G9537">
            <v>1</v>
          </cell>
          <cell r="H9537">
            <v>38725</v>
          </cell>
          <cell r="I9537">
            <v>150</v>
          </cell>
          <cell r="J9537">
            <v>0</v>
          </cell>
          <cell r="K9537">
            <v>150</v>
          </cell>
          <cell r="L9537">
            <v>150</v>
          </cell>
          <cell r="M9537">
            <v>0</v>
          </cell>
          <cell r="N9537">
            <v>0</v>
          </cell>
          <cell r="O9537">
            <v>150</v>
          </cell>
          <cell r="P9537">
            <v>0</v>
          </cell>
        </row>
        <row r="9538">
          <cell r="A9538" t="str">
            <v>0013009301</v>
          </cell>
          <cell r="B9538">
            <v>13009</v>
          </cell>
          <cell r="C9538">
            <v>130090</v>
          </cell>
          <cell r="D9538" t="str">
            <v>C1A</v>
          </cell>
          <cell r="E9538">
            <v>301</v>
          </cell>
          <cell r="F9538">
            <v>1</v>
          </cell>
          <cell r="G9538">
            <v>1</v>
          </cell>
          <cell r="H9538" t="str">
            <v>/  /</v>
          </cell>
          <cell r="I9538">
            <v>0</v>
          </cell>
          <cell r="J9538">
            <v>0</v>
          </cell>
          <cell r="K9538">
            <v>6893</v>
          </cell>
          <cell r="L9538">
            <v>6893</v>
          </cell>
          <cell r="M9538">
            <v>0</v>
          </cell>
          <cell r="N9538">
            <v>0</v>
          </cell>
          <cell r="O9538">
            <v>6893</v>
          </cell>
          <cell r="P9538">
            <v>0</v>
          </cell>
        </row>
        <row r="9539">
          <cell r="A9539" t="str">
            <v>0013009511</v>
          </cell>
          <cell r="B9539">
            <v>13009</v>
          </cell>
          <cell r="C9539">
            <v>130090</v>
          </cell>
          <cell r="D9539" t="str">
            <v>C1A</v>
          </cell>
          <cell r="E9539">
            <v>511</v>
          </cell>
          <cell r="F9539">
            <v>1</v>
          </cell>
          <cell r="G9539">
            <v>1</v>
          </cell>
          <cell r="H9539" t="str">
            <v>/  /</v>
          </cell>
          <cell r="I9539">
            <v>0</v>
          </cell>
          <cell r="J9539">
            <v>0</v>
          </cell>
          <cell r="K9539">
            <v>900</v>
          </cell>
          <cell r="L9539">
            <v>900</v>
          </cell>
          <cell r="M9539">
            <v>0</v>
          </cell>
          <cell r="N9539">
            <v>900</v>
          </cell>
          <cell r="O9539">
            <v>900</v>
          </cell>
          <cell r="P9539">
            <v>0</v>
          </cell>
        </row>
        <row r="9540">
          <cell r="A9540" t="str">
            <v>0013009523</v>
          </cell>
          <cell r="B9540">
            <v>13009</v>
          </cell>
          <cell r="C9540">
            <v>130090</v>
          </cell>
          <cell r="D9540" t="str">
            <v>C1A</v>
          </cell>
          <cell r="E9540">
            <v>523</v>
          </cell>
          <cell r="F9540">
            <v>1</v>
          </cell>
          <cell r="G9540">
            <v>1</v>
          </cell>
          <cell r="H9540">
            <v>38725</v>
          </cell>
          <cell r="I9540">
            <v>1</v>
          </cell>
          <cell r="J9540">
            <v>0</v>
          </cell>
          <cell r="K9540">
            <v>1</v>
          </cell>
          <cell r="L9540">
            <v>1</v>
          </cell>
          <cell r="M9540">
            <v>0</v>
          </cell>
          <cell r="N9540">
            <v>0</v>
          </cell>
          <cell r="O9540">
            <v>1</v>
          </cell>
          <cell r="P9540">
            <v>0</v>
          </cell>
        </row>
        <row r="9541">
          <cell r="A9541" t="str">
            <v>0013009601</v>
          </cell>
          <cell r="B9541">
            <v>13009</v>
          </cell>
          <cell r="C9541">
            <v>130090</v>
          </cell>
          <cell r="D9541" t="str">
            <v>C1A</v>
          </cell>
          <cell r="E9541">
            <v>601</v>
          </cell>
          <cell r="F9541">
            <v>1</v>
          </cell>
          <cell r="G9541">
            <v>1</v>
          </cell>
          <cell r="H9541" t="str">
            <v>/  /</v>
          </cell>
          <cell r="I9541">
            <v>0</v>
          </cell>
          <cell r="J9541">
            <v>0</v>
          </cell>
          <cell r="K9541">
            <v>5992</v>
          </cell>
          <cell r="L9541">
            <v>5992</v>
          </cell>
          <cell r="M9541">
            <v>0</v>
          </cell>
          <cell r="N9541">
            <v>0</v>
          </cell>
          <cell r="O9541">
            <v>5992</v>
          </cell>
          <cell r="P9541">
            <v>0</v>
          </cell>
        </row>
        <row r="9542">
          <cell r="A9542" t="str">
            <v>0013009701</v>
          </cell>
          <cell r="B9542">
            <v>13009</v>
          </cell>
          <cell r="C9542">
            <v>130090</v>
          </cell>
          <cell r="D9542" t="str">
            <v>C1A</v>
          </cell>
          <cell r="E9542">
            <v>701</v>
          </cell>
          <cell r="F9542">
            <v>1</v>
          </cell>
          <cell r="G9542">
            <v>1</v>
          </cell>
          <cell r="H9542" t="str">
            <v>/  /</v>
          </cell>
          <cell r="I9542">
            <v>0</v>
          </cell>
          <cell r="J9542">
            <v>0</v>
          </cell>
          <cell r="K9542">
            <v>5992</v>
          </cell>
          <cell r="L9542">
            <v>5992</v>
          </cell>
          <cell r="M9542">
            <v>0</v>
          </cell>
          <cell r="N9542">
            <v>0</v>
          </cell>
          <cell r="O9542">
            <v>5992</v>
          </cell>
          <cell r="P9542">
            <v>0</v>
          </cell>
        </row>
        <row r="9543">
          <cell r="A9543" t="str">
            <v>0013009910</v>
          </cell>
          <cell r="B9543">
            <v>13009</v>
          </cell>
          <cell r="C9543">
            <v>130090</v>
          </cell>
          <cell r="D9543" t="str">
            <v>C1A</v>
          </cell>
          <cell r="E9543">
            <v>910</v>
          </cell>
          <cell r="F9543">
            <v>1</v>
          </cell>
          <cell r="G9543">
            <v>1</v>
          </cell>
          <cell r="H9543" t="str">
            <v>/  /</v>
          </cell>
          <cell r="I9543">
            <v>0</v>
          </cell>
          <cell r="J9543">
            <v>0</v>
          </cell>
          <cell r="K9543">
            <v>6893</v>
          </cell>
          <cell r="L9543">
            <v>6893</v>
          </cell>
          <cell r="M9543">
            <v>0</v>
          </cell>
          <cell r="N9543">
            <v>0</v>
          </cell>
          <cell r="O9543">
            <v>6893</v>
          </cell>
          <cell r="P9543">
            <v>0</v>
          </cell>
        </row>
        <row r="9544">
          <cell r="A9544" t="str">
            <v>0013009951</v>
          </cell>
          <cell r="B9544">
            <v>13009</v>
          </cell>
          <cell r="C9544">
            <v>130090</v>
          </cell>
          <cell r="D9544" t="str">
            <v>C1A</v>
          </cell>
          <cell r="E9544">
            <v>951</v>
          </cell>
          <cell r="F9544">
            <v>1</v>
          </cell>
          <cell r="G9544">
            <v>1</v>
          </cell>
          <cell r="H9544" t="str">
            <v>/  /</v>
          </cell>
          <cell r="I9544">
            <v>0</v>
          </cell>
          <cell r="J9544">
            <v>0</v>
          </cell>
          <cell r="K9544">
            <v>653</v>
          </cell>
          <cell r="L9544">
            <v>653</v>
          </cell>
          <cell r="M9544">
            <v>0</v>
          </cell>
          <cell r="N9544">
            <v>0</v>
          </cell>
          <cell r="O9544">
            <v>653</v>
          </cell>
          <cell r="P9544">
            <v>0</v>
          </cell>
        </row>
        <row r="9545">
          <cell r="A9545" t="str">
            <v>0013010101</v>
          </cell>
          <cell r="B9545">
            <v>13010</v>
          </cell>
          <cell r="C9545">
            <v>130100</v>
          </cell>
          <cell r="D9545" t="str">
            <v>LAE</v>
          </cell>
          <cell r="E9545">
            <v>101</v>
          </cell>
          <cell r="F9545">
            <v>1</v>
          </cell>
          <cell r="G9545">
            <v>1</v>
          </cell>
          <cell r="H9545">
            <v>38727</v>
          </cell>
          <cell r="I9545">
            <v>5096.3999999999996</v>
          </cell>
          <cell r="J9545">
            <v>0</v>
          </cell>
          <cell r="K9545">
            <v>5096.3999999999996</v>
          </cell>
          <cell r="L9545">
            <v>5096.3999999999996</v>
          </cell>
          <cell r="M9545">
            <v>0</v>
          </cell>
          <cell r="N9545">
            <v>0</v>
          </cell>
          <cell r="O9545">
            <v>5096.3999999999996</v>
          </cell>
          <cell r="P9545">
            <v>0</v>
          </cell>
        </row>
        <row r="9546">
          <cell r="A9546" t="str">
            <v>0013010103</v>
          </cell>
          <cell r="B9546">
            <v>13010</v>
          </cell>
          <cell r="C9546">
            <v>130100</v>
          </cell>
          <cell r="D9546" t="str">
            <v>LAE</v>
          </cell>
          <cell r="E9546">
            <v>103</v>
          </cell>
          <cell r="F9546">
            <v>1</v>
          </cell>
          <cell r="G9546">
            <v>1</v>
          </cell>
          <cell r="H9546">
            <v>38725</v>
          </cell>
          <cell r="I9546">
            <v>800</v>
          </cell>
          <cell r="J9546">
            <v>0</v>
          </cell>
          <cell r="K9546">
            <v>800</v>
          </cell>
          <cell r="L9546">
            <v>800</v>
          </cell>
          <cell r="M9546">
            <v>0</v>
          </cell>
          <cell r="N9546">
            <v>0</v>
          </cell>
          <cell r="O9546">
            <v>800</v>
          </cell>
          <cell r="P9546">
            <v>0</v>
          </cell>
        </row>
        <row r="9547">
          <cell r="A9547" t="str">
            <v>0013010106</v>
          </cell>
          <cell r="B9547">
            <v>13010</v>
          </cell>
          <cell r="C9547">
            <v>130100</v>
          </cell>
          <cell r="D9547" t="str">
            <v>LAE</v>
          </cell>
          <cell r="E9547">
            <v>106</v>
          </cell>
          <cell r="F9547">
            <v>1</v>
          </cell>
          <cell r="G9547">
            <v>1</v>
          </cell>
          <cell r="H9547">
            <v>38725</v>
          </cell>
          <cell r="I9547">
            <v>150</v>
          </cell>
          <cell r="J9547">
            <v>0</v>
          </cell>
          <cell r="K9547">
            <v>150</v>
          </cell>
          <cell r="L9547">
            <v>150</v>
          </cell>
          <cell r="M9547">
            <v>0</v>
          </cell>
          <cell r="N9547">
            <v>0</v>
          </cell>
          <cell r="O9547">
            <v>150</v>
          </cell>
          <cell r="P9547">
            <v>0</v>
          </cell>
        </row>
        <row r="9548">
          <cell r="A9548" t="str">
            <v>0013010301</v>
          </cell>
          <cell r="B9548">
            <v>13010</v>
          </cell>
          <cell r="C9548">
            <v>130100</v>
          </cell>
          <cell r="D9548" t="str">
            <v>LAE</v>
          </cell>
          <cell r="E9548">
            <v>301</v>
          </cell>
          <cell r="F9548">
            <v>1</v>
          </cell>
          <cell r="G9548">
            <v>1</v>
          </cell>
          <cell r="H9548" t="str">
            <v>/  /</v>
          </cell>
          <cell r="I9548">
            <v>0</v>
          </cell>
          <cell r="J9548">
            <v>0</v>
          </cell>
          <cell r="K9548">
            <v>6046.4</v>
          </cell>
          <cell r="L9548">
            <v>6046.4</v>
          </cell>
          <cell r="M9548">
            <v>0</v>
          </cell>
          <cell r="N9548">
            <v>0</v>
          </cell>
          <cell r="O9548">
            <v>6046.4</v>
          </cell>
          <cell r="P9548">
            <v>0</v>
          </cell>
        </row>
        <row r="9549">
          <cell r="A9549" t="str">
            <v>0013010511</v>
          </cell>
          <cell r="B9549">
            <v>13010</v>
          </cell>
          <cell r="C9549">
            <v>130100</v>
          </cell>
          <cell r="D9549" t="str">
            <v>LAE</v>
          </cell>
          <cell r="E9549">
            <v>511</v>
          </cell>
          <cell r="F9549">
            <v>1</v>
          </cell>
          <cell r="G9549">
            <v>1</v>
          </cell>
          <cell r="H9549" t="str">
            <v>/  /</v>
          </cell>
          <cell r="I9549">
            <v>0</v>
          </cell>
          <cell r="J9549">
            <v>0</v>
          </cell>
          <cell r="K9549">
            <v>900</v>
          </cell>
          <cell r="L9549">
            <v>900</v>
          </cell>
          <cell r="M9549">
            <v>0</v>
          </cell>
          <cell r="N9549">
            <v>900</v>
          </cell>
          <cell r="O9549">
            <v>900</v>
          </cell>
          <cell r="P9549">
            <v>0</v>
          </cell>
        </row>
        <row r="9550">
          <cell r="A9550" t="str">
            <v>0013010523</v>
          </cell>
          <cell r="B9550">
            <v>13010</v>
          </cell>
          <cell r="C9550">
            <v>130100</v>
          </cell>
          <cell r="D9550" t="str">
            <v>LAE</v>
          </cell>
          <cell r="E9550">
            <v>523</v>
          </cell>
          <cell r="F9550">
            <v>1</v>
          </cell>
          <cell r="G9550">
            <v>1</v>
          </cell>
          <cell r="H9550">
            <v>38725</v>
          </cell>
          <cell r="I9550">
            <v>1</v>
          </cell>
          <cell r="J9550">
            <v>0</v>
          </cell>
          <cell r="K9550">
            <v>1</v>
          </cell>
          <cell r="L9550">
            <v>1</v>
          </cell>
          <cell r="M9550">
            <v>0</v>
          </cell>
          <cell r="N9550">
            <v>0</v>
          </cell>
          <cell r="O9550">
            <v>1</v>
          </cell>
          <cell r="P9550">
            <v>0</v>
          </cell>
        </row>
        <row r="9551">
          <cell r="A9551" t="str">
            <v>0013010584</v>
          </cell>
          <cell r="B9551">
            <v>13010</v>
          </cell>
          <cell r="C9551">
            <v>130100</v>
          </cell>
          <cell r="D9551" t="str">
            <v>LAE</v>
          </cell>
          <cell r="E9551">
            <v>584</v>
          </cell>
          <cell r="F9551">
            <v>1</v>
          </cell>
          <cell r="G9551">
            <v>1</v>
          </cell>
          <cell r="H9551">
            <v>39448</v>
          </cell>
          <cell r="I9551">
            <v>0</v>
          </cell>
          <cell r="J9551">
            <v>0</v>
          </cell>
          <cell r="K9551">
            <v>1103.5999999999999</v>
          </cell>
          <cell r="L9551">
            <v>1103.5999999999999</v>
          </cell>
          <cell r="M9551">
            <v>0</v>
          </cell>
          <cell r="N9551">
            <v>1103.5999999999999</v>
          </cell>
          <cell r="O9551">
            <v>1103.5999999999999</v>
          </cell>
          <cell r="P9551">
            <v>0</v>
          </cell>
        </row>
        <row r="9552">
          <cell r="A9552" t="str">
            <v>0013010601</v>
          </cell>
          <cell r="B9552">
            <v>13010</v>
          </cell>
          <cell r="C9552">
            <v>130100</v>
          </cell>
          <cell r="D9552" t="str">
            <v>LAE</v>
          </cell>
          <cell r="E9552">
            <v>601</v>
          </cell>
          <cell r="F9552">
            <v>1</v>
          </cell>
          <cell r="G9552">
            <v>1</v>
          </cell>
          <cell r="H9552" t="str">
            <v>/  /</v>
          </cell>
          <cell r="I9552">
            <v>0</v>
          </cell>
          <cell r="J9552">
            <v>0</v>
          </cell>
          <cell r="K9552">
            <v>4041.8</v>
          </cell>
          <cell r="L9552">
            <v>4041.8</v>
          </cell>
          <cell r="M9552">
            <v>0</v>
          </cell>
          <cell r="N9552">
            <v>0</v>
          </cell>
          <cell r="O9552">
            <v>4041.8</v>
          </cell>
          <cell r="P9552">
            <v>0</v>
          </cell>
        </row>
        <row r="9553">
          <cell r="A9553" t="str">
            <v>0013010701</v>
          </cell>
          <cell r="B9553">
            <v>13010</v>
          </cell>
          <cell r="C9553">
            <v>130100</v>
          </cell>
          <cell r="D9553" t="str">
            <v>LAE</v>
          </cell>
          <cell r="E9553">
            <v>701</v>
          </cell>
          <cell r="F9553">
            <v>1</v>
          </cell>
          <cell r="G9553">
            <v>1</v>
          </cell>
          <cell r="H9553" t="str">
            <v>/  /</v>
          </cell>
          <cell r="I9553">
            <v>0</v>
          </cell>
          <cell r="J9553">
            <v>0</v>
          </cell>
          <cell r="K9553">
            <v>4041.8</v>
          </cell>
          <cell r="L9553">
            <v>4041.8</v>
          </cell>
          <cell r="M9553">
            <v>0</v>
          </cell>
          <cell r="N9553">
            <v>0</v>
          </cell>
          <cell r="O9553">
            <v>4041.8</v>
          </cell>
          <cell r="P9553">
            <v>0</v>
          </cell>
        </row>
        <row r="9554">
          <cell r="A9554" t="str">
            <v>0013010910</v>
          </cell>
          <cell r="B9554">
            <v>13010</v>
          </cell>
          <cell r="C9554">
            <v>130100</v>
          </cell>
          <cell r="D9554" t="str">
            <v>LAE</v>
          </cell>
          <cell r="E9554">
            <v>910</v>
          </cell>
          <cell r="F9554">
            <v>1</v>
          </cell>
          <cell r="G9554">
            <v>1</v>
          </cell>
          <cell r="H9554" t="str">
            <v>/  /</v>
          </cell>
          <cell r="I9554">
            <v>0</v>
          </cell>
          <cell r="J9554">
            <v>0</v>
          </cell>
          <cell r="K9554">
            <v>6046.4</v>
          </cell>
          <cell r="L9554">
            <v>6046.4</v>
          </cell>
          <cell r="M9554">
            <v>0</v>
          </cell>
          <cell r="N9554">
            <v>0</v>
          </cell>
          <cell r="O9554">
            <v>6046.4</v>
          </cell>
          <cell r="P9554">
            <v>0</v>
          </cell>
        </row>
        <row r="9555">
          <cell r="A9555" t="str">
            <v>0013010951</v>
          </cell>
          <cell r="B9555">
            <v>13010</v>
          </cell>
          <cell r="C9555">
            <v>130100</v>
          </cell>
          <cell r="D9555" t="str">
            <v>LAE</v>
          </cell>
          <cell r="E9555">
            <v>951</v>
          </cell>
          <cell r="F9555">
            <v>1</v>
          </cell>
          <cell r="G9555">
            <v>1</v>
          </cell>
          <cell r="H9555" t="str">
            <v>/  /</v>
          </cell>
          <cell r="I9555">
            <v>0</v>
          </cell>
          <cell r="J9555">
            <v>0</v>
          </cell>
          <cell r="K9555">
            <v>653</v>
          </cell>
          <cell r="L9555">
            <v>653</v>
          </cell>
          <cell r="M9555">
            <v>0</v>
          </cell>
          <cell r="N9555">
            <v>0</v>
          </cell>
          <cell r="O9555">
            <v>653</v>
          </cell>
          <cell r="P9555">
            <v>0</v>
          </cell>
        </row>
        <row r="9556">
          <cell r="A9556" t="str">
            <v>0013013101</v>
          </cell>
          <cell r="B9556">
            <v>13013</v>
          </cell>
          <cell r="C9556">
            <v>130130</v>
          </cell>
          <cell r="D9556" t="str">
            <v>DDU</v>
          </cell>
          <cell r="E9556">
            <v>101</v>
          </cell>
          <cell r="F9556">
            <v>1</v>
          </cell>
          <cell r="G9556">
            <v>1</v>
          </cell>
          <cell r="H9556">
            <v>39089</v>
          </cell>
          <cell r="I9556">
            <v>6625</v>
          </cell>
          <cell r="J9556">
            <v>0</v>
          </cell>
          <cell r="K9556">
            <v>6625</v>
          </cell>
          <cell r="L9556">
            <v>6625</v>
          </cell>
          <cell r="M9556">
            <v>0</v>
          </cell>
          <cell r="N9556">
            <v>0</v>
          </cell>
          <cell r="O9556">
            <v>6625</v>
          </cell>
          <cell r="P9556">
            <v>0</v>
          </cell>
        </row>
        <row r="9557">
          <cell r="A9557" t="str">
            <v>0013013106</v>
          </cell>
          <cell r="B9557">
            <v>13013</v>
          </cell>
          <cell r="C9557">
            <v>130130</v>
          </cell>
          <cell r="D9557" t="str">
            <v>DDU</v>
          </cell>
          <cell r="E9557">
            <v>106</v>
          </cell>
          <cell r="F9557">
            <v>1</v>
          </cell>
          <cell r="G9557">
            <v>1</v>
          </cell>
          <cell r="H9557">
            <v>39094</v>
          </cell>
          <cell r="I9557">
            <v>150</v>
          </cell>
          <cell r="J9557">
            <v>0</v>
          </cell>
          <cell r="K9557">
            <v>150</v>
          </cell>
          <cell r="L9557">
            <v>150</v>
          </cell>
          <cell r="M9557">
            <v>0</v>
          </cell>
          <cell r="N9557">
            <v>0</v>
          </cell>
          <cell r="O9557">
            <v>150</v>
          </cell>
          <cell r="P9557">
            <v>0</v>
          </cell>
        </row>
        <row r="9558">
          <cell r="A9558" t="str">
            <v>0013013263</v>
          </cell>
          <cell r="B9558">
            <v>13013</v>
          </cell>
          <cell r="C9558">
            <v>130130</v>
          </cell>
          <cell r="D9558" t="str">
            <v>DDU</v>
          </cell>
          <cell r="E9558">
            <v>263</v>
          </cell>
          <cell r="F9558">
            <v>1</v>
          </cell>
          <cell r="G9558">
            <v>2</v>
          </cell>
          <cell r="H9558" t="str">
            <v>21/01/08</v>
          </cell>
          <cell r="I9558">
            <v>0</v>
          </cell>
          <cell r="J9558">
            <v>364.24</v>
          </cell>
          <cell r="K9558">
            <v>553.88</v>
          </cell>
          <cell r="L9558">
            <v>553.88</v>
          </cell>
          <cell r="M9558">
            <v>0</v>
          </cell>
          <cell r="N9558">
            <v>0</v>
          </cell>
          <cell r="O9558">
            <v>553.88</v>
          </cell>
          <cell r="P9558">
            <v>0</v>
          </cell>
        </row>
        <row r="9559">
          <cell r="A9559" t="str">
            <v>0013013301</v>
          </cell>
          <cell r="B9559">
            <v>13013</v>
          </cell>
          <cell r="C9559">
            <v>130130</v>
          </cell>
          <cell r="D9559" t="str">
            <v>DDU</v>
          </cell>
          <cell r="E9559">
            <v>301</v>
          </cell>
          <cell r="F9559">
            <v>1</v>
          </cell>
          <cell r="G9559">
            <v>2</v>
          </cell>
          <cell r="H9559" t="str">
            <v>/  /</v>
          </cell>
          <cell r="I9559">
            <v>0</v>
          </cell>
          <cell r="J9559">
            <v>364.24</v>
          </cell>
          <cell r="K9559">
            <v>7328.88</v>
          </cell>
          <cell r="L9559">
            <v>7328.88</v>
          </cell>
          <cell r="M9559">
            <v>0</v>
          </cell>
          <cell r="N9559">
            <v>0</v>
          </cell>
          <cell r="O9559">
            <v>7328.88</v>
          </cell>
          <cell r="P9559">
            <v>0</v>
          </cell>
        </row>
        <row r="9560">
          <cell r="A9560" t="str">
            <v>0013013511</v>
          </cell>
          <cell r="B9560">
            <v>13013</v>
          </cell>
          <cell r="C9560">
            <v>130130</v>
          </cell>
          <cell r="D9560" t="str">
            <v>DDU</v>
          </cell>
          <cell r="E9560">
            <v>511</v>
          </cell>
          <cell r="F9560">
            <v>1</v>
          </cell>
          <cell r="G9560">
            <v>1</v>
          </cell>
          <cell r="H9560" t="str">
            <v>/  /</v>
          </cell>
          <cell r="I9560">
            <v>0</v>
          </cell>
          <cell r="J9560">
            <v>0</v>
          </cell>
          <cell r="K9560">
            <v>900</v>
          </cell>
          <cell r="L9560">
            <v>900</v>
          </cell>
          <cell r="M9560">
            <v>0</v>
          </cell>
          <cell r="N9560">
            <v>900</v>
          </cell>
          <cell r="O9560">
            <v>900</v>
          </cell>
          <cell r="P9560">
            <v>0</v>
          </cell>
        </row>
        <row r="9561">
          <cell r="A9561" t="str">
            <v>0013013601</v>
          </cell>
          <cell r="B9561">
            <v>13013</v>
          </cell>
          <cell r="C9561">
            <v>130130</v>
          </cell>
          <cell r="D9561" t="str">
            <v>DDU</v>
          </cell>
          <cell r="E9561">
            <v>601</v>
          </cell>
          <cell r="F9561">
            <v>1</v>
          </cell>
          <cell r="G9561">
            <v>2</v>
          </cell>
          <cell r="H9561" t="str">
            <v>/  /</v>
          </cell>
          <cell r="I9561">
            <v>0</v>
          </cell>
          <cell r="J9561">
            <v>364.24</v>
          </cell>
          <cell r="K9561">
            <v>6428.88</v>
          </cell>
          <cell r="L9561">
            <v>6428.88</v>
          </cell>
          <cell r="M9561">
            <v>0</v>
          </cell>
          <cell r="N9561">
            <v>0</v>
          </cell>
          <cell r="O9561">
            <v>6428.88</v>
          </cell>
          <cell r="P9561">
            <v>0</v>
          </cell>
        </row>
        <row r="9562">
          <cell r="A9562" t="str">
            <v>0013013701</v>
          </cell>
          <cell r="B9562">
            <v>13013</v>
          </cell>
          <cell r="C9562">
            <v>130130</v>
          </cell>
          <cell r="D9562" t="str">
            <v>DDU</v>
          </cell>
          <cell r="E9562">
            <v>701</v>
          </cell>
          <cell r="F9562">
            <v>1</v>
          </cell>
          <cell r="G9562">
            <v>2</v>
          </cell>
          <cell r="H9562" t="str">
            <v>/  /</v>
          </cell>
          <cell r="I9562">
            <v>0</v>
          </cell>
          <cell r="J9562">
            <v>364.24</v>
          </cell>
          <cell r="K9562">
            <v>6428.88</v>
          </cell>
          <cell r="L9562">
            <v>6428.88</v>
          </cell>
          <cell r="M9562">
            <v>0</v>
          </cell>
          <cell r="N9562">
            <v>0</v>
          </cell>
          <cell r="O9562">
            <v>6428.88</v>
          </cell>
          <cell r="P9562">
            <v>0</v>
          </cell>
        </row>
        <row r="9563">
          <cell r="A9563" t="str">
            <v>0013013910</v>
          </cell>
          <cell r="B9563">
            <v>13013</v>
          </cell>
          <cell r="C9563">
            <v>130130</v>
          </cell>
          <cell r="D9563" t="str">
            <v>DDU</v>
          </cell>
          <cell r="E9563">
            <v>910</v>
          </cell>
          <cell r="F9563">
            <v>1</v>
          </cell>
          <cell r="G9563">
            <v>2</v>
          </cell>
          <cell r="H9563" t="str">
            <v>/  /</v>
          </cell>
          <cell r="I9563">
            <v>0</v>
          </cell>
          <cell r="J9563">
            <v>0</v>
          </cell>
          <cell r="K9563">
            <v>6775</v>
          </cell>
          <cell r="L9563">
            <v>6775</v>
          </cell>
          <cell r="M9563">
            <v>0</v>
          </cell>
          <cell r="N9563">
            <v>0</v>
          </cell>
          <cell r="O9563">
            <v>6775</v>
          </cell>
          <cell r="P9563">
            <v>0</v>
          </cell>
        </row>
        <row r="9564">
          <cell r="A9564" t="str">
            <v>0013013951</v>
          </cell>
          <cell r="B9564">
            <v>13013</v>
          </cell>
          <cell r="C9564">
            <v>130130</v>
          </cell>
          <cell r="D9564" t="str">
            <v>DDU</v>
          </cell>
          <cell r="E9564">
            <v>951</v>
          </cell>
          <cell r="F9564">
            <v>1</v>
          </cell>
          <cell r="G9564">
            <v>1</v>
          </cell>
          <cell r="H9564" t="str">
            <v>/  /</v>
          </cell>
          <cell r="I9564">
            <v>0</v>
          </cell>
          <cell r="J9564">
            <v>0</v>
          </cell>
          <cell r="K9564">
            <v>653</v>
          </cell>
          <cell r="L9564">
            <v>653</v>
          </cell>
          <cell r="M9564">
            <v>0</v>
          </cell>
          <cell r="N9564">
            <v>0</v>
          </cell>
          <cell r="O9564">
            <v>653</v>
          </cell>
          <cell r="P9564">
            <v>0</v>
          </cell>
        </row>
        <row r="9565">
          <cell r="A9565" t="str">
            <v>0013014101</v>
          </cell>
          <cell r="B9565">
            <v>13014</v>
          </cell>
          <cell r="C9565">
            <v>130140</v>
          </cell>
          <cell r="D9565" t="str">
            <v>M1E</v>
          </cell>
          <cell r="E9565">
            <v>101</v>
          </cell>
          <cell r="F9565">
            <v>1</v>
          </cell>
          <cell r="G9565">
            <v>1</v>
          </cell>
          <cell r="H9565">
            <v>38725</v>
          </cell>
          <cell r="I9565">
            <v>7300</v>
          </cell>
          <cell r="J9565">
            <v>0</v>
          </cell>
          <cell r="K9565">
            <v>7300</v>
          </cell>
          <cell r="L9565">
            <v>7300</v>
          </cell>
          <cell r="M9565">
            <v>0</v>
          </cell>
          <cell r="N9565">
            <v>0</v>
          </cell>
          <cell r="O9565">
            <v>7300</v>
          </cell>
          <cell r="P9565">
            <v>0</v>
          </cell>
        </row>
        <row r="9566">
          <cell r="A9566" t="str">
            <v>0013014103</v>
          </cell>
          <cell r="B9566">
            <v>13014</v>
          </cell>
          <cell r="C9566">
            <v>130140</v>
          </cell>
          <cell r="D9566" t="str">
            <v>M1E</v>
          </cell>
          <cell r="E9566">
            <v>103</v>
          </cell>
          <cell r="F9566">
            <v>1</v>
          </cell>
          <cell r="G9566">
            <v>1</v>
          </cell>
          <cell r="H9566">
            <v>38725</v>
          </cell>
          <cell r="I9566">
            <v>800</v>
          </cell>
          <cell r="J9566">
            <v>0</v>
          </cell>
          <cell r="K9566">
            <v>800</v>
          </cell>
          <cell r="L9566">
            <v>800</v>
          </cell>
          <cell r="M9566">
            <v>0</v>
          </cell>
          <cell r="N9566">
            <v>0</v>
          </cell>
          <cell r="O9566">
            <v>800</v>
          </cell>
          <cell r="P9566">
            <v>0</v>
          </cell>
        </row>
        <row r="9567">
          <cell r="A9567" t="str">
            <v>0013014106</v>
          </cell>
          <cell r="B9567">
            <v>13014</v>
          </cell>
          <cell r="C9567">
            <v>130140</v>
          </cell>
          <cell r="D9567" t="str">
            <v>M1E</v>
          </cell>
          <cell r="E9567">
            <v>106</v>
          </cell>
          <cell r="F9567">
            <v>1</v>
          </cell>
          <cell r="G9567">
            <v>1</v>
          </cell>
          <cell r="H9567">
            <v>38725</v>
          </cell>
          <cell r="I9567">
            <v>150</v>
          </cell>
          <cell r="J9567">
            <v>0</v>
          </cell>
          <cell r="K9567">
            <v>150</v>
          </cell>
          <cell r="L9567">
            <v>150</v>
          </cell>
          <cell r="M9567">
            <v>0</v>
          </cell>
          <cell r="N9567">
            <v>0</v>
          </cell>
          <cell r="O9567">
            <v>150</v>
          </cell>
          <cell r="P9567">
            <v>0</v>
          </cell>
        </row>
        <row r="9568">
          <cell r="A9568" t="str">
            <v>0013014129</v>
          </cell>
          <cell r="B9568">
            <v>13014</v>
          </cell>
          <cell r="C9568">
            <v>130140</v>
          </cell>
          <cell r="D9568" t="str">
            <v>M1E</v>
          </cell>
          <cell r="E9568">
            <v>129</v>
          </cell>
          <cell r="F9568">
            <v>1</v>
          </cell>
          <cell r="G9568">
            <v>2</v>
          </cell>
          <cell r="H9568" t="str">
            <v>15/01/08</v>
          </cell>
          <cell r="I9568">
            <v>0</v>
          </cell>
          <cell r="J9568">
            <v>700</v>
          </cell>
          <cell r="K9568">
            <v>700</v>
          </cell>
          <cell r="L9568">
            <v>700</v>
          </cell>
          <cell r="M9568">
            <v>0</v>
          </cell>
          <cell r="N9568">
            <v>0</v>
          </cell>
          <cell r="O9568">
            <v>700</v>
          </cell>
          <cell r="P9568">
            <v>0</v>
          </cell>
        </row>
        <row r="9569">
          <cell r="A9569" t="str">
            <v>0013014301</v>
          </cell>
          <cell r="B9569">
            <v>13014</v>
          </cell>
          <cell r="C9569">
            <v>130140</v>
          </cell>
          <cell r="D9569" t="str">
            <v>M1E</v>
          </cell>
          <cell r="E9569">
            <v>301</v>
          </cell>
          <cell r="F9569">
            <v>1</v>
          </cell>
          <cell r="G9569">
            <v>2</v>
          </cell>
          <cell r="H9569" t="str">
            <v>/  /</v>
          </cell>
          <cell r="I9569">
            <v>0</v>
          </cell>
          <cell r="J9569">
            <v>700</v>
          </cell>
          <cell r="K9569">
            <v>8950</v>
          </cell>
          <cell r="L9569">
            <v>8950</v>
          </cell>
          <cell r="M9569">
            <v>0</v>
          </cell>
          <cell r="N9569">
            <v>0</v>
          </cell>
          <cell r="O9569">
            <v>8950</v>
          </cell>
          <cell r="P9569">
            <v>0</v>
          </cell>
        </row>
        <row r="9570">
          <cell r="A9570" t="str">
            <v>0013014511</v>
          </cell>
          <cell r="B9570">
            <v>13014</v>
          </cell>
          <cell r="C9570">
            <v>130140</v>
          </cell>
          <cell r="D9570" t="str">
            <v>M1E</v>
          </cell>
          <cell r="E9570">
            <v>511</v>
          </cell>
          <cell r="F9570">
            <v>1</v>
          </cell>
          <cell r="G9570">
            <v>1</v>
          </cell>
          <cell r="H9570" t="str">
            <v>/  /</v>
          </cell>
          <cell r="I9570">
            <v>0</v>
          </cell>
          <cell r="J9570">
            <v>0</v>
          </cell>
          <cell r="K9570">
            <v>900</v>
          </cell>
          <cell r="L9570">
            <v>900</v>
          </cell>
          <cell r="M9570">
            <v>0</v>
          </cell>
          <cell r="N9570">
            <v>900</v>
          </cell>
          <cell r="O9570">
            <v>900</v>
          </cell>
          <cell r="P9570">
            <v>0</v>
          </cell>
        </row>
        <row r="9571">
          <cell r="A9571" t="str">
            <v>0013014523</v>
          </cell>
          <cell r="B9571">
            <v>13014</v>
          </cell>
          <cell r="C9571">
            <v>130140</v>
          </cell>
          <cell r="D9571" t="str">
            <v>M1E</v>
          </cell>
          <cell r="E9571">
            <v>523</v>
          </cell>
          <cell r="F9571">
            <v>1</v>
          </cell>
          <cell r="G9571">
            <v>1</v>
          </cell>
          <cell r="H9571">
            <v>38725</v>
          </cell>
          <cell r="I9571">
            <v>1</v>
          </cell>
          <cell r="J9571">
            <v>0</v>
          </cell>
          <cell r="K9571">
            <v>1</v>
          </cell>
          <cell r="L9571">
            <v>1</v>
          </cell>
          <cell r="M9571">
            <v>0</v>
          </cell>
          <cell r="N9571">
            <v>0</v>
          </cell>
          <cell r="O9571">
            <v>1</v>
          </cell>
          <cell r="P9571">
            <v>0</v>
          </cell>
        </row>
        <row r="9572">
          <cell r="A9572" t="str">
            <v>0013014601</v>
          </cell>
          <cell r="B9572">
            <v>13014</v>
          </cell>
          <cell r="C9572">
            <v>130140</v>
          </cell>
          <cell r="D9572" t="str">
            <v>M1E</v>
          </cell>
          <cell r="E9572">
            <v>601</v>
          </cell>
          <cell r="F9572">
            <v>1</v>
          </cell>
          <cell r="G9572">
            <v>2</v>
          </cell>
          <cell r="H9572" t="str">
            <v>/  /</v>
          </cell>
          <cell r="I9572">
            <v>0</v>
          </cell>
          <cell r="J9572">
            <v>700</v>
          </cell>
          <cell r="K9572">
            <v>8049</v>
          </cell>
          <cell r="L9572">
            <v>8049</v>
          </cell>
          <cell r="M9572">
            <v>0</v>
          </cell>
          <cell r="N9572">
            <v>0</v>
          </cell>
          <cell r="O9572">
            <v>8049</v>
          </cell>
          <cell r="P9572">
            <v>0</v>
          </cell>
        </row>
        <row r="9573">
          <cell r="A9573" t="str">
            <v>0013014701</v>
          </cell>
          <cell r="B9573">
            <v>13014</v>
          </cell>
          <cell r="C9573">
            <v>130140</v>
          </cell>
          <cell r="D9573" t="str">
            <v>M1E</v>
          </cell>
          <cell r="E9573">
            <v>701</v>
          </cell>
          <cell r="F9573">
            <v>1</v>
          </cell>
          <cell r="G9573">
            <v>2</v>
          </cell>
          <cell r="H9573" t="str">
            <v>/  /</v>
          </cell>
          <cell r="I9573">
            <v>0</v>
          </cell>
          <cell r="J9573">
            <v>700</v>
          </cell>
          <cell r="K9573">
            <v>8049</v>
          </cell>
          <cell r="L9573">
            <v>8049</v>
          </cell>
          <cell r="M9573">
            <v>0</v>
          </cell>
          <cell r="N9573">
            <v>0</v>
          </cell>
          <cell r="O9573">
            <v>8049</v>
          </cell>
          <cell r="P9573">
            <v>0</v>
          </cell>
        </row>
        <row r="9574">
          <cell r="A9574" t="str">
            <v>0013014910</v>
          </cell>
          <cell r="B9574">
            <v>13014</v>
          </cell>
          <cell r="C9574">
            <v>130140</v>
          </cell>
          <cell r="D9574" t="str">
            <v>M1E</v>
          </cell>
          <cell r="E9574">
            <v>910</v>
          </cell>
          <cell r="F9574">
            <v>1</v>
          </cell>
          <cell r="G9574">
            <v>2</v>
          </cell>
          <cell r="H9574" t="str">
            <v>/  /</v>
          </cell>
          <cell r="I9574">
            <v>0</v>
          </cell>
          <cell r="J9574">
            <v>700</v>
          </cell>
          <cell r="K9574">
            <v>8950</v>
          </cell>
          <cell r="L9574">
            <v>8950</v>
          </cell>
          <cell r="M9574">
            <v>0</v>
          </cell>
          <cell r="N9574">
            <v>0</v>
          </cell>
          <cell r="O9574">
            <v>8950</v>
          </cell>
          <cell r="P9574">
            <v>0</v>
          </cell>
        </row>
        <row r="9575">
          <cell r="A9575" t="str">
            <v>0013014951</v>
          </cell>
          <cell r="B9575">
            <v>13014</v>
          </cell>
          <cell r="C9575">
            <v>130140</v>
          </cell>
          <cell r="D9575" t="str">
            <v>M1E</v>
          </cell>
          <cell r="E9575">
            <v>951</v>
          </cell>
          <cell r="F9575">
            <v>1</v>
          </cell>
          <cell r="G9575">
            <v>2</v>
          </cell>
          <cell r="H9575" t="str">
            <v>/  /</v>
          </cell>
          <cell r="I9575">
            <v>0</v>
          </cell>
          <cell r="J9575">
            <v>0</v>
          </cell>
          <cell r="K9575">
            <v>653</v>
          </cell>
          <cell r="L9575">
            <v>653</v>
          </cell>
          <cell r="M9575">
            <v>0</v>
          </cell>
          <cell r="N9575">
            <v>0</v>
          </cell>
          <cell r="O9575">
            <v>653</v>
          </cell>
          <cell r="P9575">
            <v>0</v>
          </cell>
        </row>
        <row r="9576">
          <cell r="A9576" t="str">
            <v>0013015101</v>
          </cell>
          <cell r="B9576">
            <v>13015</v>
          </cell>
          <cell r="C9576">
            <v>130150</v>
          </cell>
          <cell r="D9576">
            <v>297</v>
          </cell>
          <cell r="E9576">
            <v>101</v>
          </cell>
          <cell r="F9576">
            <v>1</v>
          </cell>
          <cell r="G9576">
            <v>1</v>
          </cell>
          <cell r="H9576">
            <v>38727</v>
          </cell>
          <cell r="I9576">
            <v>7500</v>
          </cell>
          <cell r="J9576">
            <v>0</v>
          </cell>
          <cell r="K9576">
            <v>7500</v>
          </cell>
          <cell r="L9576">
            <v>7500</v>
          </cell>
          <cell r="M9576">
            <v>0</v>
          </cell>
          <cell r="N9576">
            <v>0</v>
          </cell>
          <cell r="O9576">
            <v>7500</v>
          </cell>
          <cell r="P9576">
            <v>0</v>
          </cell>
        </row>
        <row r="9577">
          <cell r="A9577" t="str">
            <v>0013015103</v>
          </cell>
          <cell r="B9577">
            <v>13015</v>
          </cell>
          <cell r="C9577">
            <v>130150</v>
          </cell>
          <cell r="D9577">
            <v>297</v>
          </cell>
          <cell r="E9577">
            <v>103</v>
          </cell>
          <cell r="F9577">
            <v>1</v>
          </cell>
          <cell r="G9577">
            <v>1</v>
          </cell>
          <cell r="H9577">
            <v>38726</v>
          </cell>
          <cell r="I9577">
            <v>800</v>
          </cell>
          <cell r="J9577">
            <v>0</v>
          </cell>
          <cell r="K9577">
            <v>800</v>
          </cell>
          <cell r="L9577">
            <v>800</v>
          </cell>
          <cell r="M9577">
            <v>0</v>
          </cell>
          <cell r="N9577">
            <v>0</v>
          </cell>
          <cell r="O9577">
            <v>800</v>
          </cell>
          <cell r="P9577">
            <v>0</v>
          </cell>
        </row>
        <row r="9578">
          <cell r="A9578" t="str">
            <v>0013015106</v>
          </cell>
          <cell r="B9578">
            <v>13015</v>
          </cell>
          <cell r="C9578">
            <v>130150</v>
          </cell>
          <cell r="D9578">
            <v>297</v>
          </cell>
          <cell r="E9578">
            <v>106</v>
          </cell>
          <cell r="F9578">
            <v>1</v>
          </cell>
          <cell r="G9578">
            <v>1</v>
          </cell>
          <cell r="H9578">
            <v>38726</v>
          </cell>
          <cell r="I9578">
            <v>150</v>
          </cell>
          <cell r="J9578">
            <v>0</v>
          </cell>
          <cell r="K9578">
            <v>150</v>
          </cell>
          <cell r="L9578">
            <v>150</v>
          </cell>
          <cell r="M9578">
            <v>0</v>
          </cell>
          <cell r="N9578">
            <v>0</v>
          </cell>
          <cell r="O9578">
            <v>150</v>
          </cell>
          <cell r="P9578">
            <v>0</v>
          </cell>
        </row>
        <row r="9579">
          <cell r="A9579" t="str">
            <v>0013015172</v>
          </cell>
          <cell r="B9579">
            <v>13015</v>
          </cell>
          <cell r="C9579">
            <v>130150</v>
          </cell>
          <cell r="D9579">
            <v>297</v>
          </cell>
          <cell r="E9579">
            <v>172</v>
          </cell>
          <cell r="F9579">
            <v>1</v>
          </cell>
          <cell r="G9579">
            <v>2</v>
          </cell>
          <cell r="H9579" t="str">
            <v>15/01/08</v>
          </cell>
          <cell r="I9579">
            <v>0</v>
          </cell>
          <cell r="J9579">
            <v>1528.66</v>
          </cell>
          <cell r="K9579">
            <v>1528.66</v>
          </cell>
          <cell r="L9579">
            <v>1528.66</v>
          </cell>
          <cell r="M9579">
            <v>0</v>
          </cell>
          <cell r="N9579">
            <v>0</v>
          </cell>
          <cell r="O9579">
            <v>1528.66</v>
          </cell>
          <cell r="P9579">
            <v>0</v>
          </cell>
        </row>
        <row r="9580">
          <cell r="A9580" t="str">
            <v>0013015301</v>
          </cell>
          <cell r="B9580">
            <v>13015</v>
          </cell>
          <cell r="C9580">
            <v>130150</v>
          </cell>
          <cell r="D9580">
            <v>297</v>
          </cell>
          <cell r="E9580">
            <v>301</v>
          </cell>
          <cell r="F9580">
            <v>1</v>
          </cell>
          <cell r="G9580">
            <v>2</v>
          </cell>
          <cell r="H9580" t="str">
            <v>/  /</v>
          </cell>
          <cell r="I9580">
            <v>0</v>
          </cell>
          <cell r="J9580">
            <v>1528.66</v>
          </cell>
          <cell r="K9580">
            <v>9978.66</v>
          </cell>
          <cell r="L9580">
            <v>9978.66</v>
          </cell>
          <cell r="M9580">
            <v>0</v>
          </cell>
          <cell r="N9580">
            <v>0</v>
          </cell>
          <cell r="O9580">
            <v>9978.66</v>
          </cell>
          <cell r="P9580">
            <v>0</v>
          </cell>
        </row>
        <row r="9581">
          <cell r="A9581" t="str">
            <v>0013015511</v>
          </cell>
          <cell r="B9581">
            <v>13015</v>
          </cell>
          <cell r="C9581">
            <v>130150</v>
          </cell>
          <cell r="D9581">
            <v>297</v>
          </cell>
          <cell r="E9581">
            <v>511</v>
          </cell>
          <cell r="F9581">
            <v>1</v>
          </cell>
          <cell r="G9581">
            <v>2</v>
          </cell>
          <cell r="H9581" t="str">
            <v>/  /</v>
          </cell>
          <cell r="I9581">
            <v>0</v>
          </cell>
          <cell r="J9581">
            <v>76</v>
          </cell>
          <cell r="K9581">
            <v>301</v>
          </cell>
          <cell r="L9581">
            <v>301</v>
          </cell>
          <cell r="M9581">
            <v>0</v>
          </cell>
          <cell r="N9581">
            <v>301</v>
          </cell>
          <cell r="O9581">
            <v>301</v>
          </cell>
          <cell r="P9581">
            <v>0</v>
          </cell>
        </row>
        <row r="9582">
          <cell r="A9582" t="str">
            <v>0013015601</v>
          </cell>
          <cell r="B9582">
            <v>13015</v>
          </cell>
          <cell r="C9582">
            <v>130150</v>
          </cell>
          <cell r="D9582">
            <v>297</v>
          </cell>
          <cell r="E9582">
            <v>601</v>
          </cell>
          <cell r="F9582">
            <v>1</v>
          </cell>
          <cell r="G9582">
            <v>2</v>
          </cell>
          <cell r="H9582" t="str">
            <v>/  /</v>
          </cell>
          <cell r="I9582">
            <v>0</v>
          </cell>
          <cell r="J9582">
            <v>1452.66</v>
          </cell>
          <cell r="K9582">
            <v>9677.66</v>
          </cell>
          <cell r="L9582">
            <v>9677.66</v>
          </cell>
          <cell r="M9582">
            <v>0</v>
          </cell>
          <cell r="N9582">
            <v>0</v>
          </cell>
          <cell r="O9582">
            <v>9677.66</v>
          </cell>
          <cell r="P9582">
            <v>0</v>
          </cell>
        </row>
        <row r="9583">
          <cell r="A9583" t="str">
            <v>0013015701</v>
          </cell>
          <cell r="B9583">
            <v>13015</v>
          </cell>
          <cell r="C9583">
            <v>130150</v>
          </cell>
          <cell r="D9583">
            <v>297</v>
          </cell>
          <cell r="E9583">
            <v>701</v>
          </cell>
          <cell r="F9583">
            <v>1</v>
          </cell>
          <cell r="G9583">
            <v>2</v>
          </cell>
          <cell r="H9583" t="str">
            <v>/  /</v>
          </cell>
          <cell r="I9583">
            <v>0</v>
          </cell>
          <cell r="J9583">
            <v>1452.66</v>
          </cell>
          <cell r="K9583">
            <v>9677.66</v>
          </cell>
          <cell r="L9583">
            <v>9677.66</v>
          </cell>
          <cell r="M9583">
            <v>0</v>
          </cell>
          <cell r="N9583">
            <v>0</v>
          </cell>
          <cell r="O9583">
            <v>9677.66</v>
          </cell>
          <cell r="P9583">
            <v>0</v>
          </cell>
        </row>
        <row r="9584">
          <cell r="A9584" t="str">
            <v>0013015910</v>
          </cell>
          <cell r="B9584">
            <v>13015</v>
          </cell>
          <cell r="C9584">
            <v>130150</v>
          </cell>
          <cell r="D9584">
            <v>297</v>
          </cell>
          <cell r="E9584">
            <v>910</v>
          </cell>
          <cell r="F9584">
            <v>1</v>
          </cell>
          <cell r="G9584">
            <v>2</v>
          </cell>
          <cell r="H9584" t="str">
            <v>30/09/06</v>
          </cell>
          <cell r="I9584">
            <v>0</v>
          </cell>
          <cell r="J9584">
            <v>0</v>
          </cell>
          <cell r="K9584">
            <v>8450</v>
          </cell>
          <cell r="L9584">
            <v>8450</v>
          </cell>
          <cell r="M9584">
            <v>0</v>
          </cell>
          <cell r="N9584">
            <v>0</v>
          </cell>
          <cell r="O9584">
            <v>8450</v>
          </cell>
          <cell r="P9584">
            <v>0</v>
          </cell>
        </row>
        <row r="9585">
          <cell r="A9585" t="str">
            <v>0013015915</v>
          </cell>
          <cell r="B9585">
            <v>13015</v>
          </cell>
          <cell r="C9585">
            <v>130150</v>
          </cell>
          <cell r="D9585">
            <v>297</v>
          </cell>
          <cell r="E9585">
            <v>915</v>
          </cell>
          <cell r="F9585">
            <v>1</v>
          </cell>
          <cell r="G9585">
            <v>2</v>
          </cell>
          <cell r="H9585" t="str">
            <v>/  /</v>
          </cell>
          <cell r="I9585">
            <v>0</v>
          </cell>
          <cell r="J9585">
            <v>1528.66</v>
          </cell>
          <cell r="K9585">
            <v>1528.66</v>
          </cell>
          <cell r="L9585">
            <v>1528.66</v>
          </cell>
          <cell r="M9585">
            <v>0</v>
          </cell>
          <cell r="N9585">
            <v>0</v>
          </cell>
          <cell r="O9585">
            <v>1528.66</v>
          </cell>
          <cell r="P9585">
            <v>0</v>
          </cell>
        </row>
        <row r="9586">
          <cell r="A9586" t="str">
            <v>0013015951</v>
          </cell>
          <cell r="B9586">
            <v>13015</v>
          </cell>
          <cell r="C9586">
            <v>130150</v>
          </cell>
          <cell r="D9586">
            <v>297</v>
          </cell>
          <cell r="E9586">
            <v>951</v>
          </cell>
          <cell r="F9586">
            <v>1</v>
          </cell>
          <cell r="G9586">
            <v>2</v>
          </cell>
          <cell r="H9586" t="str">
            <v>/  /</v>
          </cell>
          <cell r="I9586">
            <v>0</v>
          </cell>
          <cell r="J9586">
            <v>62</v>
          </cell>
          <cell r="K9586">
            <v>242</v>
          </cell>
          <cell r="L9586">
            <v>242</v>
          </cell>
          <cell r="M9586">
            <v>0</v>
          </cell>
          <cell r="N9586">
            <v>0</v>
          </cell>
          <cell r="O9586">
            <v>242</v>
          </cell>
          <cell r="P9586">
            <v>0</v>
          </cell>
        </row>
        <row r="9587">
          <cell r="A9587" t="str">
            <v>0013016101</v>
          </cell>
          <cell r="B9587">
            <v>13016</v>
          </cell>
          <cell r="C9587">
            <v>130160</v>
          </cell>
          <cell r="D9587">
            <v>640</v>
          </cell>
          <cell r="E9587">
            <v>101</v>
          </cell>
          <cell r="F9587">
            <v>1</v>
          </cell>
          <cell r="G9587">
            <v>1</v>
          </cell>
          <cell r="H9587">
            <v>39084</v>
          </cell>
          <cell r="I9587">
            <v>3781.2</v>
          </cell>
          <cell r="J9587">
            <v>0</v>
          </cell>
          <cell r="K9587">
            <v>3781.2</v>
          </cell>
          <cell r="L9587">
            <v>3781.2</v>
          </cell>
          <cell r="M9587">
            <v>0</v>
          </cell>
          <cell r="N9587">
            <v>0</v>
          </cell>
          <cell r="O9587">
            <v>3781.2</v>
          </cell>
          <cell r="P9587">
            <v>0</v>
          </cell>
        </row>
        <row r="9588">
          <cell r="A9588" t="str">
            <v>0013016103</v>
          </cell>
          <cell r="B9588">
            <v>13016</v>
          </cell>
          <cell r="C9588">
            <v>130160</v>
          </cell>
          <cell r="D9588">
            <v>640</v>
          </cell>
          <cell r="E9588">
            <v>103</v>
          </cell>
          <cell r="F9588">
            <v>1</v>
          </cell>
          <cell r="G9588">
            <v>1</v>
          </cell>
          <cell r="H9588">
            <v>38725</v>
          </cell>
          <cell r="I9588">
            <v>800</v>
          </cell>
          <cell r="J9588">
            <v>0</v>
          </cell>
          <cell r="K9588">
            <v>800</v>
          </cell>
          <cell r="L9588">
            <v>800</v>
          </cell>
          <cell r="M9588">
            <v>0</v>
          </cell>
          <cell r="N9588">
            <v>0</v>
          </cell>
          <cell r="O9588">
            <v>800</v>
          </cell>
          <cell r="P9588">
            <v>0</v>
          </cell>
        </row>
        <row r="9589">
          <cell r="A9589" t="str">
            <v>0013016106</v>
          </cell>
          <cell r="B9589">
            <v>13016</v>
          </cell>
          <cell r="C9589">
            <v>130160</v>
          </cell>
          <cell r="D9589">
            <v>640</v>
          </cell>
          <cell r="E9589">
            <v>106</v>
          </cell>
          <cell r="F9589">
            <v>1</v>
          </cell>
          <cell r="G9589">
            <v>1</v>
          </cell>
          <cell r="H9589">
            <v>38725</v>
          </cell>
          <cell r="I9589">
            <v>150</v>
          </cell>
          <cell r="J9589">
            <v>0</v>
          </cell>
          <cell r="K9589">
            <v>150</v>
          </cell>
          <cell r="L9589">
            <v>150</v>
          </cell>
          <cell r="M9589">
            <v>0</v>
          </cell>
          <cell r="N9589">
            <v>0</v>
          </cell>
          <cell r="O9589">
            <v>150</v>
          </cell>
          <cell r="P9589">
            <v>0</v>
          </cell>
        </row>
        <row r="9590">
          <cell r="A9590" t="str">
            <v>0013016172</v>
          </cell>
          <cell r="B9590">
            <v>13016</v>
          </cell>
          <cell r="C9590">
            <v>130160</v>
          </cell>
          <cell r="D9590">
            <v>640</v>
          </cell>
          <cell r="E9590">
            <v>172</v>
          </cell>
          <cell r="F9590">
            <v>1</v>
          </cell>
          <cell r="G9590">
            <v>2</v>
          </cell>
          <cell r="H9590" t="str">
            <v>15/01/08</v>
          </cell>
          <cell r="I9590">
            <v>0</v>
          </cell>
          <cell r="J9590">
            <v>1821.31</v>
          </cell>
          <cell r="K9590">
            <v>1821.31</v>
          </cell>
          <cell r="L9590">
            <v>1821.31</v>
          </cell>
          <cell r="M9590">
            <v>0</v>
          </cell>
          <cell r="N9590">
            <v>0</v>
          </cell>
          <cell r="O9590">
            <v>1821.31</v>
          </cell>
          <cell r="P9590">
            <v>0</v>
          </cell>
        </row>
        <row r="9591">
          <cell r="A9591" t="str">
            <v>0013016301</v>
          </cell>
          <cell r="B9591">
            <v>13016</v>
          </cell>
          <cell r="C9591">
            <v>130160</v>
          </cell>
          <cell r="D9591">
            <v>640</v>
          </cell>
          <cell r="E9591">
            <v>301</v>
          </cell>
          <cell r="F9591">
            <v>1</v>
          </cell>
          <cell r="G9591">
            <v>2</v>
          </cell>
          <cell r="H9591" t="str">
            <v>/  /</v>
          </cell>
          <cell r="I9591">
            <v>0</v>
          </cell>
          <cell r="J9591">
            <v>1821.31</v>
          </cell>
          <cell r="K9591">
            <v>6552.51</v>
          </cell>
          <cell r="L9591">
            <v>6552.51</v>
          </cell>
          <cell r="M9591">
            <v>0</v>
          </cell>
          <cell r="N9591">
            <v>0</v>
          </cell>
          <cell r="O9591">
            <v>6552.51</v>
          </cell>
          <cell r="P9591">
            <v>0</v>
          </cell>
        </row>
        <row r="9592">
          <cell r="A9592" t="str">
            <v>0013016511</v>
          </cell>
          <cell r="B9592">
            <v>13016</v>
          </cell>
          <cell r="C9592">
            <v>130160</v>
          </cell>
          <cell r="D9592">
            <v>640</v>
          </cell>
          <cell r="E9592">
            <v>511</v>
          </cell>
          <cell r="F9592">
            <v>1</v>
          </cell>
          <cell r="G9592">
            <v>2</v>
          </cell>
          <cell r="H9592" t="str">
            <v>/  /</v>
          </cell>
          <cell r="I9592">
            <v>0</v>
          </cell>
          <cell r="J9592">
            <v>273</v>
          </cell>
          <cell r="K9592">
            <v>948</v>
          </cell>
          <cell r="L9592">
            <v>948</v>
          </cell>
          <cell r="M9592">
            <v>0</v>
          </cell>
          <cell r="N9592">
            <v>948</v>
          </cell>
          <cell r="O9592">
            <v>948</v>
          </cell>
          <cell r="P9592">
            <v>0</v>
          </cell>
        </row>
        <row r="9593">
          <cell r="A9593" t="str">
            <v>0013016601</v>
          </cell>
          <cell r="B9593">
            <v>13016</v>
          </cell>
          <cell r="C9593">
            <v>130160</v>
          </cell>
          <cell r="D9593">
            <v>640</v>
          </cell>
          <cell r="E9593">
            <v>601</v>
          </cell>
          <cell r="F9593">
            <v>1</v>
          </cell>
          <cell r="G9593">
            <v>2</v>
          </cell>
          <cell r="H9593" t="str">
            <v>/  /</v>
          </cell>
          <cell r="I9593">
            <v>0</v>
          </cell>
          <cell r="J9593">
            <v>1548.31</v>
          </cell>
          <cell r="K9593">
            <v>5604.51</v>
          </cell>
          <cell r="L9593">
            <v>5604.51</v>
          </cell>
          <cell r="M9593">
            <v>0</v>
          </cell>
          <cell r="N9593">
            <v>0</v>
          </cell>
          <cell r="O9593">
            <v>5604.51</v>
          </cell>
          <cell r="P9593">
            <v>0</v>
          </cell>
        </row>
        <row r="9594">
          <cell r="A9594" t="str">
            <v>0013016701</v>
          </cell>
          <cell r="B9594">
            <v>13016</v>
          </cell>
          <cell r="C9594">
            <v>130160</v>
          </cell>
          <cell r="D9594">
            <v>640</v>
          </cell>
          <cell r="E9594">
            <v>701</v>
          </cell>
          <cell r="F9594">
            <v>1</v>
          </cell>
          <cell r="G9594">
            <v>2</v>
          </cell>
          <cell r="H9594" t="str">
            <v>/  /</v>
          </cell>
          <cell r="I9594">
            <v>0</v>
          </cell>
          <cell r="J9594">
            <v>1548.31</v>
          </cell>
          <cell r="K9594">
            <v>5604.51</v>
          </cell>
          <cell r="L9594">
            <v>5604.51</v>
          </cell>
          <cell r="M9594">
            <v>0</v>
          </cell>
          <cell r="N9594">
            <v>0</v>
          </cell>
          <cell r="O9594">
            <v>5604.51</v>
          </cell>
          <cell r="P9594">
            <v>0</v>
          </cell>
        </row>
        <row r="9595">
          <cell r="A9595" t="str">
            <v>0013016910</v>
          </cell>
          <cell r="B9595">
            <v>13016</v>
          </cell>
          <cell r="C9595">
            <v>130160</v>
          </cell>
          <cell r="D9595">
            <v>640</v>
          </cell>
          <cell r="E9595">
            <v>910</v>
          </cell>
          <cell r="F9595">
            <v>1</v>
          </cell>
          <cell r="G9595">
            <v>2</v>
          </cell>
          <cell r="H9595" t="str">
            <v>/  /</v>
          </cell>
          <cell r="I9595">
            <v>0</v>
          </cell>
          <cell r="J9595">
            <v>0</v>
          </cell>
          <cell r="K9595">
            <v>4731.2</v>
          </cell>
          <cell r="L9595">
            <v>4731.2</v>
          </cell>
          <cell r="M9595">
            <v>0</v>
          </cell>
          <cell r="N9595">
            <v>0</v>
          </cell>
          <cell r="O9595">
            <v>4731.2</v>
          </cell>
          <cell r="P9595">
            <v>0</v>
          </cell>
        </row>
        <row r="9596">
          <cell r="A9596" t="str">
            <v>0013016915</v>
          </cell>
          <cell r="B9596">
            <v>13016</v>
          </cell>
          <cell r="C9596">
            <v>130160</v>
          </cell>
          <cell r="D9596">
            <v>640</v>
          </cell>
          <cell r="E9596">
            <v>915</v>
          </cell>
          <cell r="F9596">
            <v>1</v>
          </cell>
          <cell r="G9596">
            <v>2</v>
          </cell>
          <cell r="H9596" t="str">
            <v>/  /</v>
          </cell>
          <cell r="I9596">
            <v>0</v>
          </cell>
          <cell r="J9596">
            <v>1821.31</v>
          </cell>
          <cell r="K9596">
            <v>1821.31</v>
          </cell>
          <cell r="L9596">
            <v>1821.31</v>
          </cell>
          <cell r="M9596">
            <v>0</v>
          </cell>
          <cell r="N9596">
            <v>0</v>
          </cell>
          <cell r="O9596">
            <v>1821.31</v>
          </cell>
          <cell r="P9596">
            <v>0</v>
          </cell>
        </row>
        <row r="9597">
          <cell r="A9597" t="str">
            <v>0013016951</v>
          </cell>
          <cell r="B9597">
            <v>13016</v>
          </cell>
          <cell r="C9597">
            <v>130160</v>
          </cell>
          <cell r="D9597">
            <v>640</v>
          </cell>
          <cell r="E9597">
            <v>951</v>
          </cell>
          <cell r="F9597">
            <v>1</v>
          </cell>
          <cell r="G9597">
            <v>2</v>
          </cell>
          <cell r="H9597" t="str">
            <v>/  /</v>
          </cell>
          <cell r="I9597">
            <v>0</v>
          </cell>
          <cell r="J9597">
            <v>164</v>
          </cell>
          <cell r="K9597">
            <v>569</v>
          </cell>
          <cell r="L9597">
            <v>569</v>
          </cell>
          <cell r="M9597">
            <v>0</v>
          </cell>
          <cell r="N9597">
            <v>0</v>
          </cell>
          <cell r="O9597">
            <v>569</v>
          </cell>
          <cell r="P9597">
            <v>0</v>
          </cell>
        </row>
        <row r="9598">
          <cell r="A9598" t="str">
            <v>0013017101</v>
          </cell>
          <cell r="B9598">
            <v>13017</v>
          </cell>
          <cell r="C9598">
            <v>130170</v>
          </cell>
          <cell r="D9598">
            <v>340</v>
          </cell>
          <cell r="E9598">
            <v>101</v>
          </cell>
          <cell r="F9598">
            <v>1</v>
          </cell>
          <cell r="G9598">
            <v>1</v>
          </cell>
          <cell r="H9598">
            <v>39084</v>
          </cell>
          <cell r="I9598">
            <v>5343.75</v>
          </cell>
          <cell r="J9598">
            <v>0</v>
          </cell>
          <cell r="K9598">
            <v>5343.75</v>
          </cell>
          <cell r="L9598">
            <v>5343.75</v>
          </cell>
          <cell r="M9598">
            <v>0</v>
          </cell>
          <cell r="N9598">
            <v>0</v>
          </cell>
          <cell r="O9598">
            <v>5343.75</v>
          </cell>
          <cell r="P9598">
            <v>0</v>
          </cell>
        </row>
        <row r="9599">
          <cell r="A9599" t="str">
            <v>0013017103</v>
          </cell>
          <cell r="B9599">
            <v>13017</v>
          </cell>
          <cell r="C9599">
            <v>130170</v>
          </cell>
          <cell r="D9599">
            <v>340</v>
          </cell>
          <cell r="E9599">
            <v>103</v>
          </cell>
          <cell r="F9599">
            <v>1</v>
          </cell>
          <cell r="G9599">
            <v>1</v>
          </cell>
          <cell r="H9599">
            <v>38725</v>
          </cell>
          <cell r="I9599">
            <v>800</v>
          </cell>
          <cell r="J9599">
            <v>0</v>
          </cell>
          <cell r="K9599">
            <v>800</v>
          </cell>
          <cell r="L9599">
            <v>800</v>
          </cell>
          <cell r="M9599">
            <v>0</v>
          </cell>
          <cell r="N9599">
            <v>0</v>
          </cell>
          <cell r="O9599">
            <v>800</v>
          </cell>
          <cell r="P9599">
            <v>0</v>
          </cell>
        </row>
        <row r="9600">
          <cell r="A9600" t="str">
            <v>0013017106</v>
          </cell>
          <cell r="B9600">
            <v>13017</v>
          </cell>
          <cell r="C9600">
            <v>130170</v>
          </cell>
          <cell r="D9600">
            <v>340</v>
          </cell>
          <cell r="E9600">
            <v>106</v>
          </cell>
          <cell r="F9600">
            <v>1</v>
          </cell>
          <cell r="G9600">
            <v>1</v>
          </cell>
          <cell r="H9600">
            <v>38725</v>
          </cell>
          <cell r="I9600">
            <v>150</v>
          </cell>
          <cell r="J9600">
            <v>0</v>
          </cell>
          <cell r="K9600">
            <v>150</v>
          </cell>
          <cell r="L9600">
            <v>150</v>
          </cell>
          <cell r="M9600">
            <v>0</v>
          </cell>
          <cell r="N9600">
            <v>0</v>
          </cell>
          <cell r="O9600">
            <v>150</v>
          </cell>
          <cell r="P9600">
            <v>0</v>
          </cell>
        </row>
        <row r="9601">
          <cell r="A9601" t="str">
            <v>0013017172</v>
          </cell>
          <cell r="B9601">
            <v>13017</v>
          </cell>
          <cell r="C9601">
            <v>130170</v>
          </cell>
          <cell r="D9601">
            <v>340</v>
          </cell>
          <cell r="E9601">
            <v>172</v>
          </cell>
          <cell r="F9601">
            <v>1</v>
          </cell>
          <cell r="G9601">
            <v>2</v>
          </cell>
          <cell r="H9601" t="str">
            <v>15/01/08</v>
          </cell>
          <cell r="I9601">
            <v>0</v>
          </cell>
          <cell r="J9601">
            <v>818.07</v>
          </cell>
          <cell r="K9601">
            <v>818.07</v>
          </cell>
          <cell r="L9601">
            <v>818.07</v>
          </cell>
          <cell r="M9601">
            <v>0</v>
          </cell>
          <cell r="N9601">
            <v>0</v>
          </cell>
          <cell r="O9601">
            <v>818.07</v>
          </cell>
          <cell r="P9601">
            <v>0</v>
          </cell>
        </row>
        <row r="9602">
          <cell r="A9602" t="str">
            <v>0013017301</v>
          </cell>
          <cell r="B9602">
            <v>13017</v>
          </cell>
          <cell r="C9602">
            <v>130170</v>
          </cell>
          <cell r="D9602">
            <v>340</v>
          </cell>
          <cell r="E9602">
            <v>301</v>
          </cell>
          <cell r="F9602">
            <v>1</v>
          </cell>
          <cell r="G9602">
            <v>2</v>
          </cell>
          <cell r="H9602" t="str">
            <v>/  /</v>
          </cell>
          <cell r="I9602">
            <v>0</v>
          </cell>
          <cell r="J9602">
            <v>818.07</v>
          </cell>
          <cell r="K9602">
            <v>7111.82</v>
          </cell>
          <cell r="L9602">
            <v>7111.82</v>
          </cell>
          <cell r="M9602">
            <v>0</v>
          </cell>
          <cell r="N9602">
            <v>0</v>
          </cell>
          <cell r="O9602">
            <v>7111.82</v>
          </cell>
          <cell r="P9602">
            <v>0</v>
          </cell>
        </row>
        <row r="9603">
          <cell r="A9603" t="str">
            <v>0013017511</v>
          </cell>
          <cell r="B9603">
            <v>13017</v>
          </cell>
          <cell r="C9603">
            <v>130170</v>
          </cell>
          <cell r="D9603">
            <v>340</v>
          </cell>
          <cell r="E9603">
            <v>511</v>
          </cell>
          <cell r="F9603">
            <v>1</v>
          </cell>
          <cell r="G9603">
            <v>2</v>
          </cell>
          <cell r="H9603" t="str">
            <v>/  /</v>
          </cell>
          <cell r="I9603">
            <v>0</v>
          </cell>
          <cell r="J9603">
            <v>163</v>
          </cell>
          <cell r="K9603">
            <v>1063</v>
          </cell>
          <cell r="L9603">
            <v>1063</v>
          </cell>
          <cell r="M9603">
            <v>0</v>
          </cell>
          <cell r="N9603">
            <v>1063</v>
          </cell>
          <cell r="O9603">
            <v>1063</v>
          </cell>
          <cell r="P9603">
            <v>0</v>
          </cell>
        </row>
        <row r="9604">
          <cell r="A9604" t="str">
            <v>0013017523</v>
          </cell>
          <cell r="B9604">
            <v>13017</v>
          </cell>
          <cell r="C9604">
            <v>130170</v>
          </cell>
          <cell r="D9604">
            <v>340</v>
          </cell>
          <cell r="E9604">
            <v>523</v>
          </cell>
          <cell r="F9604">
            <v>1</v>
          </cell>
          <cell r="G9604">
            <v>1</v>
          </cell>
          <cell r="H9604">
            <v>38725</v>
          </cell>
          <cell r="I9604">
            <v>1</v>
          </cell>
          <cell r="J9604">
            <v>0</v>
          </cell>
          <cell r="K9604">
            <v>1</v>
          </cell>
          <cell r="L9604">
            <v>1</v>
          </cell>
          <cell r="M9604">
            <v>0</v>
          </cell>
          <cell r="N9604">
            <v>0</v>
          </cell>
          <cell r="O9604">
            <v>1</v>
          </cell>
          <cell r="P9604">
            <v>0</v>
          </cell>
        </row>
        <row r="9605">
          <cell r="A9605" t="str">
            <v>0013017601</v>
          </cell>
          <cell r="B9605">
            <v>13017</v>
          </cell>
          <cell r="C9605">
            <v>130170</v>
          </cell>
          <cell r="D9605">
            <v>340</v>
          </cell>
          <cell r="E9605">
            <v>601</v>
          </cell>
          <cell r="F9605">
            <v>1</v>
          </cell>
          <cell r="G9605">
            <v>2</v>
          </cell>
          <cell r="H9605" t="str">
            <v>/  /</v>
          </cell>
          <cell r="I9605">
            <v>0</v>
          </cell>
          <cell r="J9605">
            <v>655.07000000000005</v>
          </cell>
          <cell r="K9605">
            <v>6047.82</v>
          </cell>
          <cell r="L9605">
            <v>6047.82</v>
          </cell>
          <cell r="M9605">
            <v>0</v>
          </cell>
          <cell r="N9605">
            <v>0</v>
          </cell>
          <cell r="O9605">
            <v>6047.82</v>
          </cell>
          <cell r="P9605">
            <v>0</v>
          </cell>
        </row>
        <row r="9606">
          <cell r="A9606" t="str">
            <v>0013017701</v>
          </cell>
          <cell r="B9606">
            <v>13017</v>
          </cell>
          <cell r="C9606">
            <v>130170</v>
          </cell>
          <cell r="D9606">
            <v>340</v>
          </cell>
          <cell r="E9606">
            <v>701</v>
          </cell>
          <cell r="F9606">
            <v>1</v>
          </cell>
          <cell r="G9606">
            <v>2</v>
          </cell>
          <cell r="H9606" t="str">
            <v>/  /</v>
          </cell>
          <cell r="I9606">
            <v>0</v>
          </cell>
          <cell r="J9606">
            <v>655.07000000000005</v>
          </cell>
          <cell r="K9606">
            <v>6047.82</v>
          </cell>
          <cell r="L9606">
            <v>6047.82</v>
          </cell>
          <cell r="M9606">
            <v>0</v>
          </cell>
          <cell r="N9606">
            <v>0</v>
          </cell>
          <cell r="O9606">
            <v>6047.82</v>
          </cell>
          <cell r="P9606">
            <v>0</v>
          </cell>
        </row>
        <row r="9607">
          <cell r="A9607" t="str">
            <v>0013017910</v>
          </cell>
          <cell r="B9607">
            <v>13017</v>
          </cell>
          <cell r="C9607">
            <v>130170</v>
          </cell>
          <cell r="D9607">
            <v>340</v>
          </cell>
          <cell r="E9607">
            <v>910</v>
          </cell>
          <cell r="F9607">
            <v>1</v>
          </cell>
          <cell r="G9607">
            <v>2</v>
          </cell>
          <cell r="H9607" t="str">
            <v>/  /</v>
          </cell>
          <cell r="I9607">
            <v>0</v>
          </cell>
          <cell r="J9607">
            <v>0</v>
          </cell>
          <cell r="K9607">
            <v>6293.75</v>
          </cell>
          <cell r="L9607">
            <v>6293.75</v>
          </cell>
          <cell r="M9607">
            <v>0</v>
          </cell>
          <cell r="N9607">
            <v>0</v>
          </cell>
          <cell r="O9607">
            <v>6293.75</v>
          </cell>
          <cell r="P9607">
            <v>0</v>
          </cell>
        </row>
        <row r="9608">
          <cell r="A9608" t="str">
            <v>0013017915</v>
          </cell>
          <cell r="B9608">
            <v>13017</v>
          </cell>
          <cell r="C9608">
            <v>130170</v>
          </cell>
          <cell r="D9608">
            <v>340</v>
          </cell>
          <cell r="E9608">
            <v>915</v>
          </cell>
          <cell r="F9608">
            <v>1</v>
          </cell>
          <cell r="G9608">
            <v>2</v>
          </cell>
          <cell r="H9608" t="str">
            <v>30/09/06</v>
          </cell>
          <cell r="I9608">
            <v>0</v>
          </cell>
          <cell r="J9608">
            <v>818.07</v>
          </cell>
          <cell r="K9608">
            <v>818.07</v>
          </cell>
          <cell r="L9608">
            <v>818.07</v>
          </cell>
          <cell r="M9608">
            <v>0</v>
          </cell>
          <cell r="N9608">
            <v>0</v>
          </cell>
          <cell r="O9608">
            <v>818.07</v>
          </cell>
          <cell r="P9608">
            <v>0</v>
          </cell>
        </row>
        <row r="9609">
          <cell r="A9609" t="str">
            <v>0013017951</v>
          </cell>
          <cell r="B9609">
            <v>13017</v>
          </cell>
          <cell r="C9609">
            <v>130170</v>
          </cell>
          <cell r="D9609">
            <v>340</v>
          </cell>
          <cell r="E9609">
            <v>951</v>
          </cell>
          <cell r="F9609">
            <v>1</v>
          </cell>
          <cell r="G9609">
            <v>2</v>
          </cell>
          <cell r="H9609" t="str">
            <v>/  /</v>
          </cell>
          <cell r="I9609">
            <v>0</v>
          </cell>
          <cell r="J9609">
            <v>119</v>
          </cell>
          <cell r="K9609">
            <v>772</v>
          </cell>
          <cell r="L9609">
            <v>772</v>
          </cell>
          <cell r="M9609">
            <v>0</v>
          </cell>
          <cell r="N9609">
            <v>0</v>
          </cell>
          <cell r="O9609">
            <v>772</v>
          </cell>
          <cell r="P9609">
            <v>0</v>
          </cell>
        </row>
        <row r="9610">
          <cell r="A9610" t="str">
            <v>0013018101</v>
          </cell>
          <cell r="B9610">
            <v>13018</v>
          </cell>
          <cell r="C9610">
            <v>130180</v>
          </cell>
          <cell r="D9610">
            <v>778</v>
          </cell>
          <cell r="E9610">
            <v>101</v>
          </cell>
          <cell r="F9610">
            <v>1</v>
          </cell>
          <cell r="G9610">
            <v>1</v>
          </cell>
          <cell r="H9610">
            <v>39089</v>
          </cell>
          <cell r="I9610">
            <v>4451</v>
          </cell>
          <cell r="J9610">
            <v>0</v>
          </cell>
          <cell r="K9610">
            <v>4451</v>
          </cell>
          <cell r="L9610">
            <v>4451</v>
          </cell>
          <cell r="M9610">
            <v>0</v>
          </cell>
          <cell r="N9610">
            <v>0</v>
          </cell>
          <cell r="O9610">
            <v>4451</v>
          </cell>
          <cell r="P9610">
            <v>0</v>
          </cell>
        </row>
        <row r="9611">
          <cell r="A9611" t="str">
            <v>0013018301</v>
          </cell>
          <cell r="B9611">
            <v>13018</v>
          </cell>
          <cell r="C9611">
            <v>130180</v>
          </cell>
          <cell r="D9611">
            <v>778</v>
          </cell>
          <cell r="E9611">
            <v>301</v>
          </cell>
          <cell r="F9611">
            <v>1</v>
          </cell>
          <cell r="G9611">
            <v>1</v>
          </cell>
          <cell r="H9611" t="str">
            <v>/  /</v>
          </cell>
          <cell r="I9611">
            <v>0</v>
          </cell>
          <cell r="J9611">
            <v>0</v>
          </cell>
          <cell r="K9611">
            <v>4451</v>
          </cell>
          <cell r="L9611">
            <v>4451</v>
          </cell>
          <cell r="M9611">
            <v>0</v>
          </cell>
          <cell r="N9611">
            <v>0</v>
          </cell>
          <cell r="O9611">
            <v>4451</v>
          </cell>
          <cell r="P9611">
            <v>0</v>
          </cell>
        </row>
        <row r="9612">
          <cell r="A9612" t="str">
            <v>0013018511</v>
          </cell>
          <cell r="B9612">
            <v>13018</v>
          </cell>
          <cell r="C9612">
            <v>130180</v>
          </cell>
          <cell r="D9612">
            <v>778</v>
          </cell>
          <cell r="E9612">
            <v>511</v>
          </cell>
          <cell r="F9612">
            <v>1</v>
          </cell>
          <cell r="G9612">
            <v>1</v>
          </cell>
          <cell r="H9612" t="str">
            <v>/  /</v>
          </cell>
          <cell r="I9612">
            <v>0</v>
          </cell>
          <cell r="J9612">
            <v>0</v>
          </cell>
          <cell r="K9612">
            <v>890</v>
          </cell>
          <cell r="L9612">
            <v>890</v>
          </cell>
          <cell r="M9612">
            <v>0</v>
          </cell>
          <cell r="N9612">
            <v>890</v>
          </cell>
          <cell r="O9612">
            <v>890</v>
          </cell>
          <cell r="P9612">
            <v>0</v>
          </cell>
        </row>
        <row r="9613">
          <cell r="A9613" t="str">
            <v>0013018523</v>
          </cell>
          <cell r="B9613">
            <v>13018</v>
          </cell>
          <cell r="C9613">
            <v>130180</v>
          </cell>
          <cell r="D9613">
            <v>778</v>
          </cell>
          <cell r="E9613">
            <v>523</v>
          </cell>
          <cell r="F9613">
            <v>1</v>
          </cell>
          <cell r="G9613">
            <v>1</v>
          </cell>
          <cell r="H9613">
            <v>38725</v>
          </cell>
          <cell r="I9613">
            <v>1</v>
          </cell>
          <cell r="J9613">
            <v>0</v>
          </cell>
          <cell r="K9613">
            <v>1</v>
          </cell>
          <cell r="L9613">
            <v>1</v>
          </cell>
          <cell r="M9613">
            <v>0</v>
          </cell>
          <cell r="N9613">
            <v>0</v>
          </cell>
          <cell r="O9613">
            <v>1</v>
          </cell>
          <cell r="P9613">
            <v>0</v>
          </cell>
        </row>
        <row r="9614">
          <cell r="A9614" t="str">
            <v>0013018601</v>
          </cell>
          <cell r="B9614">
            <v>13018</v>
          </cell>
          <cell r="C9614">
            <v>130180</v>
          </cell>
          <cell r="D9614">
            <v>778</v>
          </cell>
          <cell r="E9614">
            <v>601</v>
          </cell>
          <cell r="F9614">
            <v>1</v>
          </cell>
          <cell r="G9614">
            <v>1</v>
          </cell>
          <cell r="H9614" t="str">
            <v>/  /</v>
          </cell>
          <cell r="I9614">
            <v>0</v>
          </cell>
          <cell r="J9614">
            <v>0</v>
          </cell>
          <cell r="K9614">
            <v>3560</v>
          </cell>
          <cell r="L9614">
            <v>3560</v>
          </cell>
          <cell r="M9614">
            <v>0</v>
          </cell>
          <cell r="N9614">
            <v>0</v>
          </cell>
          <cell r="O9614">
            <v>3560</v>
          </cell>
          <cell r="P9614">
            <v>0</v>
          </cell>
        </row>
        <row r="9615">
          <cell r="A9615" t="str">
            <v>0013018701</v>
          </cell>
          <cell r="B9615">
            <v>13018</v>
          </cell>
          <cell r="C9615">
            <v>130180</v>
          </cell>
          <cell r="D9615">
            <v>778</v>
          </cell>
          <cell r="E9615">
            <v>701</v>
          </cell>
          <cell r="F9615">
            <v>1</v>
          </cell>
          <cell r="G9615">
            <v>1</v>
          </cell>
          <cell r="H9615" t="str">
            <v>/  /</v>
          </cell>
          <cell r="I9615">
            <v>0</v>
          </cell>
          <cell r="J9615">
            <v>0</v>
          </cell>
          <cell r="K9615">
            <v>3560</v>
          </cell>
          <cell r="L9615">
            <v>3560</v>
          </cell>
          <cell r="M9615">
            <v>0</v>
          </cell>
          <cell r="N9615">
            <v>0</v>
          </cell>
          <cell r="O9615">
            <v>3560</v>
          </cell>
          <cell r="P9615">
            <v>0</v>
          </cell>
        </row>
        <row r="9616">
          <cell r="A9616" t="str">
            <v>0013018910</v>
          </cell>
          <cell r="B9616">
            <v>13018</v>
          </cell>
          <cell r="C9616">
            <v>130180</v>
          </cell>
          <cell r="D9616">
            <v>778</v>
          </cell>
          <cell r="E9616">
            <v>910</v>
          </cell>
          <cell r="F9616">
            <v>1</v>
          </cell>
          <cell r="G9616">
            <v>1</v>
          </cell>
          <cell r="H9616" t="str">
            <v>/  /</v>
          </cell>
          <cell r="I9616">
            <v>0</v>
          </cell>
          <cell r="J9616">
            <v>0</v>
          </cell>
          <cell r="K9616">
            <v>4451</v>
          </cell>
          <cell r="L9616">
            <v>4451</v>
          </cell>
          <cell r="M9616">
            <v>0</v>
          </cell>
          <cell r="N9616">
            <v>0</v>
          </cell>
          <cell r="O9616">
            <v>4451</v>
          </cell>
          <cell r="P9616">
            <v>0</v>
          </cell>
        </row>
        <row r="9617">
          <cell r="A9617" t="str">
            <v>0013018951</v>
          </cell>
          <cell r="B9617">
            <v>13018</v>
          </cell>
          <cell r="C9617">
            <v>130180</v>
          </cell>
          <cell r="D9617">
            <v>778</v>
          </cell>
          <cell r="E9617">
            <v>951</v>
          </cell>
          <cell r="F9617">
            <v>1</v>
          </cell>
          <cell r="G9617">
            <v>1</v>
          </cell>
          <cell r="H9617" t="str">
            <v>/  /</v>
          </cell>
          <cell r="I9617">
            <v>0</v>
          </cell>
          <cell r="J9617">
            <v>0</v>
          </cell>
          <cell r="K9617">
            <v>646</v>
          </cell>
          <cell r="L9617">
            <v>646</v>
          </cell>
          <cell r="M9617">
            <v>0</v>
          </cell>
          <cell r="N9617">
            <v>0</v>
          </cell>
          <cell r="O9617">
            <v>646</v>
          </cell>
          <cell r="P9617">
            <v>0</v>
          </cell>
        </row>
        <row r="9618">
          <cell r="A9618" t="str">
            <v>0013019101</v>
          </cell>
          <cell r="B9618">
            <v>13019</v>
          </cell>
          <cell r="C9618">
            <v>130190</v>
          </cell>
          <cell r="D9618">
            <v>778</v>
          </cell>
          <cell r="E9618">
            <v>101</v>
          </cell>
          <cell r="F9618">
            <v>1</v>
          </cell>
          <cell r="G9618">
            <v>1</v>
          </cell>
          <cell r="H9618">
            <v>39089</v>
          </cell>
          <cell r="I9618">
            <v>3605</v>
          </cell>
          <cell r="J9618">
            <v>0</v>
          </cell>
          <cell r="K9618">
            <v>3605</v>
          </cell>
          <cell r="L9618">
            <v>3605</v>
          </cell>
          <cell r="M9618">
            <v>0</v>
          </cell>
          <cell r="N9618">
            <v>0</v>
          </cell>
          <cell r="O9618">
            <v>3605</v>
          </cell>
          <cell r="P9618">
            <v>0</v>
          </cell>
        </row>
        <row r="9619">
          <cell r="A9619" t="str">
            <v>0013019301</v>
          </cell>
          <cell r="B9619">
            <v>13019</v>
          </cell>
          <cell r="C9619">
            <v>130190</v>
          </cell>
          <cell r="D9619">
            <v>778</v>
          </cell>
          <cell r="E9619">
            <v>301</v>
          </cell>
          <cell r="F9619">
            <v>1</v>
          </cell>
          <cell r="G9619">
            <v>1</v>
          </cell>
          <cell r="H9619" t="str">
            <v>/  /</v>
          </cell>
          <cell r="I9619">
            <v>0</v>
          </cell>
          <cell r="J9619">
            <v>0</v>
          </cell>
          <cell r="K9619">
            <v>3605</v>
          </cell>
          <cell r="L9619">
            <v>3605</v>
          </cell>
          <cell r="M9619">
            <v>0</v>
          </cell>
          <cell r="N9619">
            <v>0</v>
          </cell>
          <cell r="O9619">
            <v>3605</v>
          </cell>
          <cell r="P9619">
            <v>0</v>
          </cell>
        </row>
        <row r="9620">
          <cell r="A9620" t="str">
            <v>0013019511</v>
          </cell>
          <cell r="B9620">
            <v>13019</v>
          </cell>
          <cell r="C9620">
            <v>130190</v>
          </cell>
          <cell r="D9620">
            <v>778</v>
          </cell>
          <cell r="E9620">
            <v>511</v>
          </cell>
          <cell r="F9620">
            <v>1</v>
          </cell>
          <cell r="G9620">
            <v>1</v>
          </cell>
          <cell r="H9620" t="str">
            <v>/  /</v>
          </cell>
          <cell r="I9620">
            <v>0</v>
          </cell>
          <cell r="J9620">
            <v>0</v>
          </cell>
          <cell r="K9620">
            <v>721</v>
          </cell>
          <cell r="L9620">
            <v>721</v>
          </cell>
          <cell r="M9620">
            <v>0</v>
          </cell>
          <cell r="N9620">
            <v>721</v>
          </cell>
          <cell r="O9620">
            <v>721</v>
          </cell>
          <cell r="P9620">
            <v>0</v>
          </cell>
        </row>
        <row r="9621">
          <cell r="A9621" t="str">
            <v>0013019523</v>
          </cell>
          <cell r="B9621">
            <v>13019</v>
          </cell>
          <cell r="C9621">
            <v>130190</v>
          </cell>
          <cell r="D9621">
            <v>778</v>
          </cell>
          <cell r="E9621">
            <v>523</v>
          </cell>
          <cell r="F9621">
            <v>1</v>
          </cell>
          <cell r="G9621">
            <v>1</v>
          </cell>
          <cell r="H9621">
            <v>38725</v>
          </cell>
          <cell r="I9621">
            <v>1</v>
          </cell>
          <cell r="J9621">
            <v>0</v>
          </cell>
          <cell r="K9621">
            <v>1</v>
          </cell>
          <cell r="L9621">
            <v>1</v>
          </cell>
          <cell r="M9621">
            <v>0</v>
          </cell>
          <cell r="N9621">
            <v>0</v>
          </cell>
          <cell r="O9621">
            <v>1</v>
          </cell>
          <cell r="P9621">
            <v>0</v>
          </cell>
        </row>
        <row r="9622">
          <cell r="A9622" t="str">
            <v>0013019601</v>
          </cell>
          <cell r="B9622">
            <v>13019</v>
          </cell>
          <cell r="C9622">
            <v>130190</v>
          </cell>
          <cell r="D9622">
            <v>778</v>
          </cell>
          <cell r="E9622">
            <v>601</v>
          </cell>
          <cell r="F9622">
            <v>1</v>
          </cell>
          <cell r="G9622">
            <v>1</v>
          </cell>
          <cell r="H9622" t="str">
            <v>/  /</v>
          </cell>
          <cell r="I9622">
            <v>0</v>
          </cell>
          <cell r="J9622">
            <v>0</v>
          </cell>
          <cell r="K9622">
            <v>2883</v>
          </cell>
          <cell r="L9622">
            <v>2883</v>
          </cell>
          <cell r="M9622">
            <v>0</v>
          </cell>
          <cell r="N9622">
            <v>0</v>
          </cell>
          <cell r="O9622">
            <v>2883</v>
          </cell>
          <cell r="P9622">
            <v>0</v>
          </cell>
        </row>
        <row r="9623">
          <cell r="A9623" t="str">
            <v>0013019701</v>
          </cell>
          <cell r="B9623">
            <v>13019</v>
          </cell>
          <cell r="C9623">
            <v>130190</v>
          </cell>
          <cell r="D9623">
            <v>778</v>
          </cell>
          <cell r="E9623">
            <v>701</v>
          </cell>
          <cell r="F9623">
            <v>1</v>
          </cell>
          <cell r="G9623">
            <v>1</v>
          </cell>
          <cell r="H9623" t="str">
            <v>/  /</v>
          </cell>
          <cell r="I9623">
            <v>0</v>
          </cell>
          <cell r="J9623">
            <v>0</v>
          </cell>
          <cell r="K9623">
            <v>2883</v>
          </cell>
          <cell r="L9623">
            <v>2883</v>
          </cell>
          <cell r="M9623">
            <v>0</v>
          </cell>
          <cell r="N9623">
            <v>0</v>
          </cell>
          <cell r="O9623">
            <v>2883</v>
          </cell>
          <cell r="P9623">
            <v>0</v>
          </cell>
        </row>
        <row r="9624">
          <cell r="A9624" t="str">
            <v>0013019910</v>
          </cell>
          <cell r="B9624">
            <v>13019</v>
          </cell>
          <cell r="C9624">
            <v>130190</v>
          </cell>
          <cell r="D9624">
            <v>778</v>
          </cell>
          <cell r="E9624">
            <v>910</v>
          </cell>
          <cell r="F9624">
            <v>1</v>
          </cell>
          <cell r="G9624">
            <v>1</v>
          </cell>
          <cell r="H9624" t="str">
            <v>/  /</v>
          </cell>
          <cell r="I9624">
            <v>0</v>
          </cell>
          <cell r="J9624">
            <v>0</v>
          </cell>
          <cell r="K9624">
            <v>3605</v>
          </cell>
          <cell r="L9624">
            <v>3605</v>
          </cell>
          <cell r="M9624">
            <v>0</v>
          </cell>
          <cell r="N9624">
            <v>0</v>
          </cell>
          <cell r="O9624">
            <v>3605</v>
          </cell>
          <cell r="P9624">
            <v>0</v>
          </cell>
        </row>
        <row r="9625">
          <cell r="A9625" t="str">
            <v>0013019951</v>
          </cell>
          <cell r="B9625">
            <v>13019</v>
          </cell>
          <cell r="C9625">
            <v>130190</v>
          </cell>
          <cell r="D9625">
            <v>778</v>
          </cell>
          <cell r="E9625">
            <v>951</v>
          </cell>
          <cell r="F9625">
            <v>1</v>
          </cell>
          <cell r="G9625">
            <v>1</v>
          </cell>
          <cell r="H9625" t="str">
            <v>/  /</v>
          </cell>
          <cell r="I9625">
            <v>0</v>
          </cell>
          <cell r="J9625">
            <v>0</v>
          </cell>
          <cell r="K9625">
            <v>523</v>
          </cell>
          <cell r="L9625">
            <v>523</v>
          </cell>
          <cell r="M9625">
            <v>0</v>
          </cell>
          <cell r="N9625">
            <v>0</v>
          </cell>
          <cell r="O9625">
            <v>523</v>
          </cell>
          <cell r="P9625">
            <v>0</v>
          </cell>
        </row>
        <row r="9626">
          <cell r="A9626" t="str">
            <v>0013020101</v>
          </cell>
          <cell r="B9626">
            <v>13020</v>
          </cell>
          <cell r="C9626">
            <v>130200</v>
          </cell>
          <cell r="D9626" t="str">
            <v>DDR</v>
          </cell>
          <cell r="E9626">
            <v>101</v>
          </cell>
          <cell r="F9626">
            <v>1</v>
          </cell>
          <cell r="G9626">
            <v>1</v>
          </cell>
          <cell r="H9626">
            <v>38725</v>
          </cell>
          <cell r="I9626">
            <v>8250</v>
          </cell>
          <cell r="J9626">
            <v>0</v>
          </cell>
          <cell r="K9626">
            <v>8250</v>
          </cell>
          <cell r="L9626">
            <v>8250</v>
          </cell>
          <cell r="M9626">
            <v>0</v>
          </cell>
          <cell r="N9626">
            <v>0</v>
          </cell>
          <cell r="O9626">
            <v>8250</v>
          </cell>
          <cell r="P9626">
            <v>0</v>
          </cell>
        </row>
        <row r="9627">
          <cell r="A9627" t="str">
            <v>0013020106</v>
          </cell>
          <cell r="B9627">
            <v>13020</v>
          </cell>
          <cell r="C9627">
            <v>130200</v>
          </cell>
          <cell r="D9627" t="str">
            <v>DDR</v>
          </cell>
          <cell r="E9627">
            <v>106</v>
          </cell>
          <cell r="F9627">
            <v>1</v>
          </cell>
          <cell r="G9627">
            <v>1</v>
          </cell>
          <cell r="H9627">
            <v>39094</v>
          </cell>
          <cell r="I9627">
            <v>150</v>
          </cell>
          <cell r="J9627">
            <v>0</v>
          </cell>
          <cell r="K9627">
            <v>150</v>
          </cell>
          <cell r="L9627">
            <v>150</v>
          </cell>
          <cell r="M9627">
            <v>0</v>
          </cell>
          <cell r="N9627">
            <v>0</v>
          </cell>
          <cell r="O9627">
            <v>150</v>
          </cell>
          <cell r="P9627">
            <v>0</v>
          </cell>
        </row>
        <row r="9628">
          <cell r="A9628" t="str">
            <v>0013020301</v>
          </cell>
          <cell r="B9628">
            <v>13020</v>
          </cell>
          <cell r="C9628">
            <v>130200</v>
          </cell>
          <cell r="D9628" t="str">
            <v>DDR</v>
          </cell>
          <cell r="E9628">
            <v>301</v>
          </cell>
          <cell r="F9628">
            <v>1</v>
          </cell>
          <cell r="G9628">
            <v>1</v>
          </cell>
          <cell r="H9628" t="str">
            <v>/  /</v>
          </cell>
          <cell r="I9628">
            <v>0</v>
          </cell>
          <cell r="J9628">
            <v>0</v>
          </cell>
          <cell r="K9628">
            <v>8400</v>
          </cell>
          <cell r="L9628">
            <v>8400</v>
          </cell>
          <cell r="M9628">
            <v>0</v>
          </cell>
          <cell r="N9628">
            <v>0</v>
          </cell>
          <cell r="O9628">
            <v>8400</v>
          </cell>
          <cell r="P9628">
            <v>0</v>
          </cell>
        </row>
        <row r="9629">
          <cell r="A9629" t="str">
            <v>0013020511</v>
          </cell>
          <cell r="B9629">
            <v>13020</v>
          </cell>
          <cell r="C9629">
            <v>130200</v>
          </cell>
          <cell r="D9629" t="str">
            <v>DDR</v>
          </cell>
          <cell r="E9629">
            <v>511</v>
          </cell>
          <cell r="F9629">
            <v>1</v>
          </cell>
          <cell r="G9629">
            <v>1</v>
          </cell>
          <cell r="H9629" t="str">
            <v>/  /</v>
          </cell>
          <cell r="I9629">
            <v>0</v>
          </cell>
          <cell r="J9629">
            <v>0</v>
          </cell>
          <cell r="K9629">
            <v>900</v>
          </cell>
          <cell r="L9629">
            <v>900</v>
          </cell>
          <cell r="M9629">
            <v>0</v>
          </cell>
          <cell r="N9629">
            <v>900</v>
          </cell>
          <cell r="O9629">
            <v>900</v>
          </cell>
          <cell r="P9629">
            <v>0</v>
          </cell>
        </row>
        <row r="9630">
          <cell r="A9630" t="str">
            <v>0013020523</v>
          </cell>
          <cell r="B9630">
            <v>13020</v>
          </cell>
          <cell r="C9630">
            <v>130200</v>
          </cell>
          <cell r="D9630" t="str">
            <v>DDR</v>
          </cell>
          <cell r="E9630">
            <v>523</v>
          </cell>
          <cell r="F9630">
            <v>1</v>
          </cell>
          <cell r="G9630">
            <v>1</v>
          </cell>
          <cell r="H9630">
            <v>38725</v>
          </cell>
          <cell r="I9630">
            <v>1</v>
          </cell>
          <cell r="J9630">
            <v>0</v>
          </cell>
          <cell r="K9630">
            <v>1</v>
          </cell>
          <cell r="L9630">
            <v>1</v>
          </cell>
          <cell r="M9630">
            <v>0</v>
          </cell>
          <cell r="N9630">
            <v>0</v>
          </cell>
          <cell r="O9630">
            <v>1</v>
          </cell>
          <cell r="P9630">
            <v>0</v>
          </cell>
        </row>
        <row r="9631">
          <cell r="A9631" t="str">
            <v>0013020601</v>
          </cell>
          <cell r="B9631">
            <v>13020</v>
          </cell>
          <cell r="C9631">
            <v>130200</v>
          </cell>
          <cell r="D9631" t="str">
            <v>DDR</v>
          </cell>
          <cell r="E9631">
            <v>601</v>
          </cell>
          <cell r="F9631">
            <v>1</v>
          </cell>
          <cell r="G9631">
            <v>1</v>
          </cell>
          <cell r="H9631" t="str">
            <v>/  /</v>
          </cell>
          <cell r="I9631">
            <v>0</v>
          </cell>
          <cell r="J9631">
            <v>0</v>
          </cell>
          <cell r="K9631">
            <v>7499</v>
          </cell>
          <cell r="L9631">
            <v>7499</v>
          </cell>
          <cell r="M9631">
            <v>0</v>
          </cell>
          <cell r="N9631">
            <v>0</v>
          </cell>
          <cell r="O9631">
            <v>7499</v>
          </cell>
          <cell r="P9631">
            <v>0</v>
          </cell>
        </row>
        <row r="9632">
          <cell r="A9632" t="str">
            <v>0013020701</v>
          </cell>
          <cell r="B9632">
            <v>13020</v>
          </cell>
          <cell r="C9632">
            <v>130200</v>
          </cell>
          <cell r="D9632" t="str">
            <v>DDR</v>
          </cell>
          <cell r="E9632">
            <v>701</v>
          </cell>
          <cell r="F9632">
            <v>1</v>
          </cell>
          <cell r="G9632">
            <v>1</v>
          </cell>
          <cell r="H9632" t="str">
            <v>/  /</v>
          </cell>
          <cell r="I9632">
            <v>0</v>
          </cell>
          <cell r="J9632">
            <v>0</v>
          </cell>
          <cell r="K9632">
            <v>7499</v>
          </cell>
          <cell r="L9632">
            <v>7499</v>
          </cell>
          <cell r="M9632">
            <v>0</v>
          </cell>
          <cell r="N9632">
            <v>0</v>
          </cell>
          <cell r="O9632">
            <v>7499</v>
          </cell>
          <cell r="P9632">
            <v>0</v>
          </cell>
        </row>
        <row r="9633">
          <cell r="A9633" t="str">
            <v>0013020910</v>
          </cell>
          <cell r="B9633">
            <v>13020</v>
          </cell>
          <cell r="C9633">
            <v>130200</v>
          </cell>
          <cell r="D9633" t="str">
            <v>DDR</v>
          </cell>
          <cell r="E9633">
            <v>910</v>
          </cell>
          <cell r="F9633">
            <v>1</v>
          </cell>
          <cell r="G9633">
            <v>1</v>
          </cell>
          <cell r="H9633" t="str">
            <v>/  /</v>
          </cell>
          <cell r="I9633">
            <v>0</v>
          </cell>
          <cell r="J9633">
            <v>0</v>
          </cell>
          <cell r="K9633">
            <v>8400</v>
          </cell>
          <cell r="L9633">
            <v>8400</v>
          </cell>
          <cell r="M9633">
            <v>0</v>
          </cell>
          <cell r="N9633">
            <v>0</v>
          </cell>
          <cell r="O9633">
            <v>8400</v>
          </cell>
          <cell r="P9633">
            <v>0</v>
          </cell>
        </row>
        <row r="9634">
          <cell r="A9634" t="str">
            <v>0013020951</v>
          </cell>
          <cell r="B9634">
            <v>13020</v>
          </cell>
          <cell r="C9634">
            <v>130200</v>
          </cell>
          <cell r="D9634" t="str">
            <v>DDR</v>
          </cell>
          <cell r="E9634">
            <v>951</v>
          </cell>
          <cell r="F9634">
            <v>1</v>
          </cell>
          <cell r="G9634">
            <v>1</v>
          </cell>
          <cell r="H9634" t="str">
            <v>/  /</v>
          </cell>
          <cell r="I9634">
            <v>0</v>
          </cell>
          <cell r="J9634">
            <v>0</v>
          </cell>
          <cell r="K9634">
            <v>653</v>
          </cell>
          <cell r="L9634">
            <v>653</v>
          </cell>
          <cell r="M9634">
            <v>0</v>
          </cell>
          <cell r="N9634">
            <v>0</v>
          </cell>
          <cell r="O9634">
            <v>653</v>
          </cell>
          <cell r="P9634">
            <v>0</v>
          </cell>
        </row>
        <row r="9635">
          <cell r="A9635" t="str">
            <v>0013022101</v>
          </cell>
          <cell r="B9635">
            <v>13022</v>
          </cell>
          <cell r="C9635">
            <v>130220</v>
          </cell>
          <cell r="D9635" t="str">
            <v>X1G</v>
          </cell>
          <cell r="E9635">
            <v>101</v>
          </cell>
          <cell r="F9635">
            <v>1</v>
          </cell>
          <cell r="G9635">
            <v>1</v>
          </cell>
          <cell r="H9635">
            <v>38725</v>
          </cell>
          <cell r="I9635">
            <v>5000</v>
          </cell>
          <cell r="J9635">
            <v>0</v>
          </cell>
          <cell r="K9635">
            <v>5000</v>
          </cell>
          <cell r="L9635">
            <v>5000</v>
          </cell>
          <cell r="M9635">
            <v>0</v>
          </cell>
          <cell r="N9635">
            <v>0</v>
          </cell>
          <cell r="O9635">
            <v>5000</v>
          </cell>
          <cell r="P9635">
            <v>0</v>
          </cell>
        </row>
        <row r="9636">
          <cell r="A9636" t="str">
            <v>0013022103</v>
          </cell>
          <cell r="B9636">
            <v>13022</v>
          </cell>
          <cell r="C9636">
            <v>130220</v>
          </cell>
          <cell r="D9636" t="str">
            <v>X1G</v>
          </cell>
          <cell r="E9636">
            <v>103</v>
          </cell>
          <cell r="F9636">
            <v>1</v>
          </cell>
          <cell r="G9636">
            <v>1</v>
          </cell>
          <cell r="H9636">
            <v>38725</v>
          </cell>
          <cell r="I9636">
            <v>800</v>
          </cell>
          <cell r="J9636">
            <v>0</v>
          </cell>
          <cell r="K9636">
            <v>800</v>
          </cell>
          <cell r="L9636">
            <v>800</v>
          </cell>
          <cell r="M9636">
            <v>0</v>
          </cell>
          <cell r="N9636">
            <v>0</v>
          </cell>
          <cell r="O9636">
            <v>800</v>
          </cell>
          <cell r="P9636">
            <v>0</v>
          </cell>
        </row>
        <row r="9637">
          <cell r="A9637" t="str">
            <v>0013022106</v>
          </cell>
          <cell r="B9637">
            <v>13022</v>
          </cell>
          <cell r="C9637">
            <v>130220</v>
          </cell>
          <cell r="D9637" t="str">
            <v>X1G</v>
          </cell>
          <cell r="E9637">
            <v>106</v>
          </cell>
          <cell r="F9637">
            <v>1</v>
          </cell>
          <cell r="G9637">
            <v>1</v>
          </cell>
          <cell r="H9637">
            <v>38725</v>
          </cell>
          <cell r="I9637">
            <v>150</v>
          </cell>
          <cell r="J9637">
            <v>0</v>
          </cell>
          <cell r="K9637">
            <v>150</v>
          </cell>
          <cell r="L9637">
            <v>150</v>
          </cell>
          <cell r="M9637">
            <v>0</v>
          </cell>
          <cell r="N9637">
            <v>0</v>
          </cell>
          <cell r="O9637">
            <v>150</v>
          </cell>
          <cell r="P9637">
            <v>0</v>
          </cell>
        </row>
        <row r="9638">
          <cell r="A9638" t="str">
            <v>0013022301</v>
          </cell>
          <cell r="B9638">
            <v>13022</v>
          </cell>
          <cell r="C9638">
            <v>130220</v>
          </cell>
          <cell r="D9638" t="str">
            <v>X1G</v>
          </cell>
          <cell r="E9638">
            <v>301</v>
          </cell>
          <cell r="F9638">
            <v>1</v>
          </cell>
          <cell r="G9638">
            <v>1</v>
          </cell>
          <cell r="H9638" t="str">
            <v>/  /</v>
          </cell>
          <cell r="I9638">
            <v>0</v>
          </cell>
          <cell r="J9638">
            <v>0</v>
          </cell>
          <cell r="K9638">
            <v>5950</v>
          </cell>
          <cell r="L9638">
            <v>5950</v>
          </cell>
          <cell r="M9638">
            <v>0</v>
          </cell>
          <cell r="N9638">
            <v>0</v>
          </cell>
          <cell r="O9638">
            <v>5950</v>
          </cell>
          <cell r="P9638">
            <v>0</v>
          </cell>
        </row>
        <row r="9639">
          <cell r="A9639" t="str">
            <v>0013022511</v>
          </cell>
          <cell r="B9639">
            <v>13022</v>
          </cell>
          <cell r="C9639">
            <v>130220</v>
          </cell>
          <cell r="D9639" t="str">
            <v>X1G</v>
          </cell>
          <cell r="E9639">
            <v>511</v>
          </cell>
          <cell r="F9639">
            <v>1</v>
          </cell>
          <cell r="G9639">
            <v>1</v>
          </cell>
          <cell r="H9639" t="str">
            <v>/  /</v>
          </cell>
          <cell r="I9639">
            <v>0</v>
          </cell>
          <cell r="J9639">
            <v>0</v>
          </cell>
          <cell r="K9639">
            <v>810</v>
          </cell>
          <cell r="L9639">
            <v>810</v>
          </cell>
          <cell r="M9639">
            <v>0</v>
          </cell>
          <cell r="N9639">
            <v>810</v>
          </cell>
          <cell r="O9639">
            <v>810</v>
          </cell>
          <cell r="P9639">
            <v>0</v>
          </cell>
        </row>
        <row r="9640">
          <cell r="A9640" t="str">
            <v>0013022523</v>
          </cell>
          <cell r="B9640">
            <v>13022</v>
          </cell>
          <cell r="C9640">
            <v>130220</v>
          </cell>
          <cell r="D9640" t="str">
            <v>X1G</v>
          </cell>
          <cell r="E9640">
            <v>523</v>
          </cell>
          <cell r="F9640">
            <v>1</v>
          </cell>
          <cell r="G9640">
            <v>1</v>
          </cell>
          <cell r="H9640">
            <v>38725</v>
          </cell>
          <cell r="I9640">
            <v>1</v>
          </cell>
          <cell r="J9640">
            <v>0</v>
          </cell>
          <cell r="K9640">
            <v>1</v>
          </cell>
          <cell r="L9640">
            <v>1</v>
          </cell>
          <cell r="M9640">
            <v>0</v>
          </cell>
          <cell r="N9640">
            <v>0</v>
          </cell>
          <cell r="O9640">
            <v>1</v>
          </cell>
          <cell r="P9640">
            <v>0</v>
          </cell>
        </row>
        <row r="9641">
          <cell r="A9641" t="str">
            <v>0013022601</v>
          </cell>
          <cell r="B9641">
            <v>13022</v>
          </cell>
          <cell r="C9641">
            <v>130220</v>
          </cell>
          <cell r="D9641" t="str">
            <v>X1G</v>
          </cell>
          <cell r="E9641">
            <v>601</v>
          </cell>
          <cell r="F9641">
            <v>1</v>
          </cell>
          <cell r="G9641">
            <v>1</v>
          </cell>
          <cell r="H9641" t="str">
            <v>/  /</v>
          </cell>
          <cell r="I9641">
            <v>0</v>
          </cell>
          <cell r="J9641">
            <v>0</v>
          </cell>
          <cell r="K9641">
            <v>5139</v>
          </cell>
          <cell r="L9641">
            <v>5139</v>
          </cell>
          <cell r="M9641">
            <v>0</v>
          </cell>
          <cell r="N9641">
            <v>0</v>
          </cell>
          <cell r="O9641">
            <v>5139</v>
          </cell>
          <cell r="P9641">
            <v>0</v>
          </cell>
        </row>
        <row r="9642">
          <cell r="A9642" t="str">
            <v>0013022701</v>
          </cell>
          <cell r="B9642">
            <v>13022</v>
          </cell>
          <cell r="C9642">
            <v>130220</v>
          </cell>
          <cell r="D9642" t="str">
            <v>X1G</v>
          </cell>
          <cell r="E9642">
            <v>701</v>
          </cell>
          <cell r="F9642">
            <v>1</v>
          </cell>
          <cell r="G9642">
            <v>1</v>
          </cell>
          <cell r="H9642" t="str">
            <v>/  /</v>
          </cell>
          <cell r="I9642">
            <v>0</v>
          </cell>
          <cell r="J9642">
            <v>0</v>
          </cell>
          <cell r="K9642">
            <v>5139</v>
          </cell>
          <cell r="L9642">
            <v>5139</v>
          </cell>
          <cell r="M9642">
            <v>0</v>
          </cell>
          <cell r="N9642">
            <v>0</v>
          </cell>
          <cell r="O9642">
            <v>5139</v>
          </cell>
          <cell r="P9642">
            <v>0</v>
          </cell>
        </row>
        <row r="9643">
          <cell r="A9643" t="str">
            <v>0013022910</v>
          </cell>
          <cell r="B9643">
            <v>13022</v>
          </cell>
          <cell r="C9643">
            <v>130220</v>
          </cell>
          <cell r="D9643" t="str">
            <v>X1G</v>
          </cell>
          <cell r="E9643">
            <v>910</v>
          </cell>
          <cell r="F9643">
            <v>1</v>
          </cell>
          <cell r="G9643">
            <v>1</v>
          </cell>
          <cell r="H9643" t="str">
            <v>/  /</v>
          </cell>
          <cell r="I9643">
            <v>0</v>
          </cell>
          <cell r="J9643">
            <v>0</v>
          </cell>
          <cell r="K9643">
            <v>5950</v>
          </cell>
          <cell r="L9643">
            <v>5950</v>
          </cell>
          <cell r="M9643">
            <v>0</v>
          </cell>
          <cell r="N9643">
            <v>0</v>
          </cell>
          <cell r="O9643">
            <v>5950</v>
          </cell>
          <cell r="P9643">
            <v>0</v>
          </cell>
        </row>
        <row r="9644">
          <cell r="A9644" t="str">
            <v>0013022951</v>
          </cell>
          <cell r="B9644">
            <v>13022</v>
          </cell>
          <cell r="C9644">
            <v>130220</v>
          </cell>
          <cell r="D9644" t="str">
            <v>X1G</v>
          </cell>
          <cell r="E9644">
            <v>951</v>
          </cell>
          <cell r="F9644">
            <v>1</v>
          </cell>
          <cell r="G9644">
            <v>1</v>
          </cell>
          <cell r="H9644" t="str">
            <v>/  /</v>
          </cell>
          <cell r="I9644">
            <v>0</v>
          </cell>
          <cell r="J9644">
            <v>0</v>
          </cell>
          <cell r="K9644">
            <v>473</v>
          </cell>
          <cell r="L9644">
            <v>473</v>
          </cell>
          <cell r="M9644">
            <v>0</v>
          </cell>
          <cell r="N9644">
            <v>0</v>
          </cell>
          <cell r="O9644">
            <v>473</v>
          </cell>
          <cell r="P9644">
            <v>0</v>
          </cell>
        </row>
        <row r="9645">
          <cell r="A9645" t="str">
            <v>0013024101</v>
          </cell>
          <cell r="B9645">
            <v>13024</v>
          </cell>
          <cell r="C9645">
            <v>130240</v>
          </cell>
          <cell r="D9645">
            <v>940</v>
          </cell>
          <cell r="E9645">
            <v>101</v>
          </cell>
          <cell r="F9645">
            <v>1</v>
          </cell>
          <cell r="G9645">
            <v>1</v>
          </cell>
          <cell r="H9645">
            <v>39448</v>
          </cell>
          <cell r="I9645">
            <v>6100</v>
          </cell>
          <cell r="J9645">
            <v>0</v>
          </cell>
          <cell r="K9645">
            <v>6100</v>
          </cell>
          <cell r="L9645">
            <v>6100</v>
          </cell>
          <cell r="M9645">
            <v>0</v>
          </cell>
          <cell r="N9645">
            <v>0</v>
          </cell>
          <cell r="O9645">
            <v>6100</v>
          </cell>
          <cell r="P9645">
            <v>0</v>
          </cell>
        </row>
        <row r="9646">
          <cell r="A9646" t="str">
            <v>0013024103</v>
          </cell>
          <cell r="B9646">
            <v>13024</v>
          </cell>
          <cell r="C9646">
            <v>130240</v>
          </cell>
          <cell r="D9646">
            <v>940</v>
          </cell>
          <cell r="E9646">
            <v>103</v>
          </cell>
          <cell r="F9646">
            <v>1</v>
          </cell>
          <cell r="G9646">
            <v>1</v>
          </cell>
          <cell r="H9646" t="str">
            <v>15/08/06</v>
          </cell>
          <cell r="I9646">
            <v>800</v>
          </cell>
          <cell r="J9646">
            <v>0</v>
          </cell>
          <cell r="K9646">
            <v>800</v>
          </cell>
          <cell r="L9646">
            <v>800</v>
          </cell>
          <cell r="M9646">
            <v>0</v>
          </cell>
          <cell r="N9646">
            <v>0</v>
          </cell>
          <cell r="O9646">
            <v>800</v>
          </cell>
          <cell r="P9646">
            <v>0</v>
          </cell>
        </row>
        <row r="9647">
          <cell r="A9647" t="str">
            <v>0013024106</v>
          </cell>
          <cell r="B9647">
            <v>13024</v>
          </cell>
          <cell r="C9647">
            <v>130240</v>
          </cell>
          <cell r="D9647">
            <v>940</v>
          </cell>
          <cell r="E9647">
            <v>106</v>
          </cell>
          <cell r="F9647">
            <v>1</v>
          </cell>
          <cell r="G9647">
            <v>1</v>
          </cell>
          <cell r="H9647" t="str">
            <v>15/08/06</v>
          </cell>
          <cell r="I9647">
            <v>150</v>
          </cell>
          <cell r="J9647">
            <v>0</v>
          </cell>
          <cell r="K9647">
            <v>150</v>
          </cell>
          <cell r="L9647">
            <v>150</v>
          </cell>
          <cell r="M9647">
            <v>0</v>
          </cell>
          <cell r="N9647">
            <v>0</v>
          </cell>
          <cell r="O9647">
            <v>150</v>
          </cell>
          <cell r="P9647">
            <v>0</v>
          </cell>
        </row>
        <row r="9648">
          <cell r="A9648" t="str">
            <v>0013024301</v>
          </cell>
          <cell r="B9648">
            <v>13024</v>
          </cell>
          <cell r="C9648">
            <v>130240</v>
          </cell>
          <cell r="D9648">
            <v>940</v>
          </cell>
          <cell r="E9648">
            <v>301</v>
          </cell>
          <cell r="F9648">
            <v>1</v>
          </cell>
          <cell r="G9648">
            <v>1</v>
          </cell>
          <cell r="H9648" t="str">
            <v>/  /</v>
          </cell>
          <cell r="I9648">
            <v>0</v>
          </cell>
          <cell r="J9648">
            <v>0</v>
          </cell>
          <cell r="K9648">
            <v>7050</v>
          </cell>
          <cell r="L9648">
            <v>7050</v>
          </cell>
          <cell r="M9648">
            <v>0</v>
          </cell>
          <cell r="N9648">
            <v>0</v>
          </cell>
          <cell r="O9648">
            <v>7050</v>
          </cell>
          <cell r="P9648">
            <v>0</v>
          </cell>
        </row>
        <row r="9649">
          <cell r="A9649" t="str">
            <v>0013024511</v>
          </cell>
          <cell r="B9649">
            <v>13024</v>
          </cell>
          <cell r="C9649">
            <v>130240</v>
          </cell>
          <cell r="D9649">
            <v>940</v>
          </cell>
          <cell r="E9649">
            <v>511</v>
          </cell>
          <cell r="F9649">
            <v>1</v>
          </cell>
          <cell r="G9649">
            <v>1</v>
          </cell>
          <cell r="H9649" t="str">
            <v>/  /</v>
          </cell>
          <cell r="I9649">
            <v>0</v>
          </cell>
          <cell r="J9649">
            <v>0</v>
          </cell>
          <cell r="K9649">
            <v>900</v>
          </cell>
          <cell r="L9649">
            <v>900</v>
          </cell>
          <cell r="M9649">
            <v>0</v>
          </cell>
          <cell r="N9649">
            <v>900</v>
          </cell>
          <cell r="O9649">
            <v>900</v>
          </cell>
          <cell r="P9649">
            <v>0</v>
          </cell>
        </row>
        <row r="9650">
          <cell r="A9650" t="str">
            <v>0013024523</v>
          </cell>
          <cell r="B9650">
            <v>13024</v>
          </cell>
          <cell r="C9650">
            <v>130240</v>
          </cell>
          <cell r="D9650">
            <v>940</v>
          </cell>
          <cell r="E9650">
            <v>523</v>
          </cell>
          <cell r="F9650">
            <v>1</v>
          </cell>
          <cell r="G9650">
            <v>1</v>
          </cell>
          <cell r="H9650" t="str">
            <v>15/08/06</v>
          </cell>
          <cell r="I9650">
            <v>1</v>
          </cell>
          <cell r="J9650">
            <v>0</v>
          </cell>
          <cell r="K9650">
            <v>1</v>
          </cell>
          <cell r="L9650">
            <v>1</v>
          </cell>
          <cell r="M9650">
            <v>0</v>
          </cell>
          <cell r="N9650">
            <v>0</v>
          </cell>
          <cell r="O9650">
            <v>1</v>
          </cell>
          <cell r="P9650">
            <v>0</v>
          </cell>
        </row>
        <row r="9651">
          <cell r="A9651" t="str">
            <v>0013024601</v>
          </cell>
          <cell r="B9651">
            <v>13024</v>
          </cell>
          <cell r="C9651">
            <v>130240</v>
          </cell>
          <cell r="D9651">
            <v>940</v>
          </cell>
          <cell r="E9651">
            <v>601</v>
          </cell>
          <cell r="F9651">
            <v>1</v>
          </cell>
          <cell r="G9651">
            <v>1</v>
          </cell>
          <cell r="H9651" t="str">
            <v>/  /</v>
          </cell>
          <cell r="I9651">
            <v>0</v>
          </cell>
          <cell r="J9651">
            <v>0</v>
          </cell>
          <cell r="K9651">
            <v>6149</v>
          </cell>
          <cell r="L9651">
            <v>6149</v>
          </cell>
          <cell r="M9651">
            <v>0</v>
          </cell>
          <cell r="N9651">
            <v>0</v>
          </cell>
          <cell r="O9651">
            <v>6149</v>
          </cell>
          <cell r="P9651">
            <v>0</v>
          </cell>
        </row>
        <row r="9652">
          <cell r="A9652" t="str">
            <v>0013024701</v>
          </cell>
          <cell r="B9652">
            <v>13024</v>
          </cell>
          <cell r="C9652">
            <v>130240</v>
          </cell>
          <cell r="D9652">
            <v>940</v>
          </cell>
          <cell r="E9652">
            <v>701</v>
          </cell>
          <cell r="F9652">
            <v>1</v>
          </cell>
          <cell r="G9652">
            <v>1</v>
          </cell>
          <cell r="H9652" t="str">
            <v>/  /</v>
          </cell>
          <cell r="I9652">
            <v>0</v>
          </cell>
          <cell r="J9652">
            <v>0</v>
          </cell>
          <cell r="K9652">
            <v>6149</v>
          </cell>
          <cell r="L9652">
            <v>6149</v>
          </cell>
          <cell r="M9652">
            <v>0</v>
          </cell>
          <cell r="N9652">
            <v>0</v>
          </cell>
          <cell r="O9652">
            <v>6149</v>
          </cell>
          <cell r="P9652">
            <v>0</v>
          </cell>
        </row>
        <row r="9653">
          <cell r="A9653" t="str">
            <v>0013024910</v>
          </cell>
          <cell r="B9653">
            <v>13024</v>
          </cell>
          <cell r="C9653">
            <v>130240</v>
          </cell>
          <cell r="D9653">
            <v>940</v>
          </cell>
          <cell r="E9653">
            <v>910</v>
          </cell>
          <cell r="F9653">
            <v>1</v>
          </cell>
          <cell r="G9653">
            <v>1</v>
          </cell>
          <cell r="H9653" t="str">
            <v>/  /</v>
          </cell>
          <cell r="I9653">
            <v>0</v>
          </cell>
          <cell r="J9653">
            <v>0</v>
          </cell>
          <cell r="K9653">
            <v>7050</v>
          </cell>
          <cell r="L9653">
            <v>7050</v>
          </cell>
          <cell r="M9653">
            <v>0</v>
          </cell>
          <cell r="N9653">
            <v>0</v>
          </cell>
          <cell r="O9653">
            <v>7050</v>
          </cell>
          <cell r="P9653">
            <v>0</v>
          </cell>
        </row>
        <row r="9654">
          <cell r="A9654" t="str">
            <v>0013024951</v>
          </cell>
          <cell r="B9654">
            <v>13024</v>
          </cell>
          <cell r="C9654">
            <v>130240</v>
          </cell>
          <cell r="D9654">
            <v>940</v>
          </cell>
          <cell r="E9654">
            <v>951</v>
          </cell>
          <cell r="F9654">
            <v>1</v>
          </cell>
          <cell r="G9654">
            <v>1</v>
          </cell>
          <cell r="H9654" t="str">
            <v>/  /</v>
          </cell>
          <cell r="I9654">
            <v>0</v>
          </cell>
          <cell r="J9654">
            <v>0</v>
          </cell>
          <cell r="K9654">
            <v>653</v>
          </cell>
          <cell r="L9654">
            <v>653</v>
          </cell>
          <cell r="M9654">
            <v>0</v>
          </cell>
          <cell r="N9654">
            <v>0</v>
          </cell>
          <cell r="O9654">
            <v>653</v>
          </cell>
          <cell r="P9654">
            <v>0</v>
          </cell>
        </row>
        <row r="9655">
          <cell r="A9655" t="str">
            <v>0013025101</v>
          </cell>
          <cell r="B9655">
            <v>13025</v>
          </cell>
          <cell r="C9655">
            <v>130250</v>
          </cell>
          <cell r="D9655" t="str">
            <v>DHB</v>
          </cell>
          <cell r="E9655">
            <v>101</v>
          </cell>
          <cell r="F9655">
            <v>1</v>
          </cell>
          <cell r="G9655">
            <v>1</v>
          </cell>
          <cell r="H9655">
            <v>39092</v>
          </cell>
          <cell r="I9655">
            <v>4350</v>
          </cell>
          <cell r="J9655">
            <v>0</v>
          </cell>
          <cell r="K9655">
            <v>4350</v>
          </cell>
          <cell r="L9655">
            <v>4350</v>
          </cell>
          <cell r="M9655">
            <v>0</v>
          </cell>
          <cell r="N9655">
            <v>0</v>
          </cell>
          <cell r="O9655">
            <v>35498</v>
          </cell>
          <cell r="P9655">
            <v>0</v>
          </cell>
        </row>
        <row r="9656">
          <cell r="A9656" t="str">
            <v>0013025106</v>
          </cell>
          <cell r="B9656">
            <v>13025</v>
          </cell>
          <cell r="C9656">
            <v>130250</v>
          </cell>
          <cell r="D9656" t="str">
            <v>DHB</v>
          </cell>
          <cell r="E9656">
            <v>106</v>
          </cell>
          <cell r="F9656">
            <v>1</v>
          </cell>
          <cell r="G9656">
            <v>1</v>
          </cell>
          <cell r="H9656" t="str">
            <v>15/08/06</v>
          </cell>
          <cell r="I9656">
            <v>150</v>
          </cell>
          <cell r="J9656">
            <v>0</v>
          </cell>
          <cell r="K9656">
            <v>150</v>
          </cell>
          <cell r="L9656">
            <v>150</v>
          </cell>
          <cell r="M9656">
            <v>0</v>
          </cell>
          <cell r="N9656">
            <v>0</v>
          </cell>
          <cell r="O9656">
            <v>1350</v>
          </cell>
          <cell r="P9656">
            <v>0</v>
          </cell>
        </row>
        <row r="9657">
          <cell r="A9657" t="str">
            <v>0013025301</v>
          </cell>
          <cell r="B9657">
            <v>13025</v>
          </cell>
          <cell r="C9657">
            <v>130250</v>
          </cell>
          <cell r="D9657" t="str">
            <v>DHB</v>
          </cell>
          <cell r="E9657">
            <v>301</v>
          </cell>
          <cell r="F9657">
            <v>1</v>
          </cell>
          <cell r="G9657">
            <v>1</v>
          </cell>
          <cell r="H9657" t="str">
            <v>/  /</v>
          </cell>
          <cell r="I9657">
            <v>0</v>
          </cell>
          <cell r="J9657">
            <v>0</v>
          </cell>
          <cell r="K9657">
            <v>4500</v>
          </cell>
          <cell r="L9657">
            <v>4500</v>
          </cell>
          <cell r="M9657">
            <v>0</v>
          </cell>
          <cell r="N9657">
            <v>0</v>
          </cell>
          <cell r="O9657">
            <v>48318.26</v>
          </cell>
          <cell r="P9657">
            <v>0</v>
          </cell>
        </row>
        <row r="9658">
          <cell r="A9658" t="str">
            <v>0013025511</v>
          </cell>
          <cell r="B9658">
            <v>13025</v>
          </cell>
          <cell r="C9658">
            <v>130250</v>
          </cell>
          <cell r="D9658" t="str">
            <v>DHB</v>
          </cell>
          <cell r="E9658">
            <v>511</v>
          </cell>
          <cell r="F9658">
            <v>1</v>
          </cell>
          <cell r="G9658">
            <v>1</v>
          </cell>
          <cell r="H9658" t="str">
            <v>/  /</v>
          </cell>
          <cell r="I9658">
            <v>0</v>
          </cell>
          <cell r="J9658">
            <v>0</v>
          </cell>
          <cell r="K9658">
            <v>900</v>
          </cell>
          <cell r="L9658">
            <v>900</v>
          </cell>
          <cell r="M9658">
            <v>0</v>
          </cell>
          <cell r="N9658">
            <v>900</v>
          </cell>
          <cell r="O9658">
            <v>8878</v>
          </cell>
          <cell r="P9658">
            <v>0</v>
          </cell>
        </row>
        <row r="9659">
          <cell r="A9659" t="str">
            <v>0013025523</v>
          </cell>
          <cell r="B9659">
            <v>13025</v>
          </cell>
          <cell r="C9659">
            <v>130250</v>
          </cell>
          <cell r="D9659" t="str">
            <v>DHB</v>
          </cell>
          <cell r="E9659">
            <v>523</v>
          </cell>
          <cell r="F9659">
            <v>1</v>
          </cell>
          <cell r="G9659">
            <v>1</v>
          </cell>
          <cell r="H9659" t="str">
            <v>15/08/06</v>
          </cell>
          <cell r="I9659">
            <v>1</v>
          </cell>
          <cell r="J9659">
            <v>0</v>
          </cell>
          <cell r="K9659">
            <v>1</v>
          </cell>
          <cell r="L9659">
            <v>1</v>
          </cell>
          <cell r="M9659">
            <v>0</v>
          </cell>
          <cell r="N9659">
            <v>0</v>
          </cell>
          <cell r="O9659">
            <v>9</v>
          </cell>
          <cell r="P9659">
            <v>0</v>
          </cell>
        </row>
        <row r="9660">
          <cell r="A9660" t="str">
            <v>0013025601</v>
          </cell>
          <cell r="B9660">
            <v>13025</v>
          </cell>
          <cell r="C9660">
            <v>130250</v>
          </cell>
          <cell r="D9660" t="str">
            <v>DHB</v>
          </cell>
          <cell r="E9660">
            <v>601</v>
          </cell>
          <cell r="F9660">
            <v>1</v>
          </cell>
          <cell r="G9660">
            <v>1</v>
          </cell>
          <cell r="H9660" t="str">
            <v>/  /</v>
          </cell>
          <cell r="I9660">
            <v>0</v>
          </cell>
          <cell r="J9660">
            <v>0</v>
          </cell>
          <cell r="K9660">
            <v>3599</v>
          </cell>
          <cell r="L9660">
            <v>3599</v>
          </cell>
          <cell r="M9660">
            <v>0</v>
          </cell>
          <cell r="N9660">
            <v>0</v>
          </cell>
          <cell r="O9660">
            <v>38994.480000000003</v>
          </cell>
          <cell r="P9660">
            <v>0</v>
          </cell>
        </row>
        <row r="9661">
          <cell r="A9661" t="str">
            <v>0013025701</v>
          </cell>
          <cell r="B9661">
            <v>13025</v>
          </cell>
          <cell r="C9661">
            <v>130250</v>
          </cell>
          <cell r="D9661" t="str">
            <v>DHB</v>
          </cell>
          <cell r="E9661">
            <v>701</v>
          </cell>
          <cell r="F9661">
            <v>1</v>
          </cell>
          <cell r="G9661">
            <v>1</v>
          </cell>
          <cell r="H9661" t="str">
            <v>/  /</v>
          </cell>
          <cell r="I9661">
            <v>0</v>
          </cell>
          <cell r="J9661">
            <v>0</v>
          </cell>
          <cell r="K9661">
            <v>3599</v>
          </cell>
          <cell r="L9661">
            <v>3599</v>
          </cell>
          <cell r="M9661">
            <v>0</v>
          </cell>
          <cell r="N9661">
            <v>0</v>
          </cell>
          <cell r="O9661">
            <v>38994.480000000003</v>
          </cell>
          <cell r="P9661">
            <v>0</v>
          </cell>
        </row>
        <row r="9662">
          <cell r="A9662" t="str">
            <v>0013025910</v>
          </cell>
          <cell r="B9662">
            <v>13025</v>
          </cell>
          <cell r="C9662">
            <v>130250</v>
          </cell>
          <cell r="D9662" t="str">
            <v>DHB</v>
          </cell>
          <cell r="E9662">
            <v>910</v>
          </cell>
          <cell r="F9662">
            <v>1</v>
          </cell>
          <cell r="G9662">
            <v>1</v>
          </cell>
          <cell r="H9662" t="str">
            <v>31/12/07</v>
          </cell>
          <cell r="I9662">
            <v>0</v>
          </cell>
          <cell r="J9662">
            <v>0</v>
          </cell>
          <cell r="K9662">
            <v>4500</v>
          </cell>
          <cell r="L9662">
            <v>4500</v>
          </cell>
          <cell r="M9662">
            <v>0</v>
          </cell>
          <cell r="N9662">
            <v>0</v>
          </cell>
          <cell r="O9662">
            <v>46330</v>
          </cell>
          <cell r="P9662">
            <v>0</v>
          </cell>
        </row>
        <row r="9663">
          <cell r="A9663" t="str">
            <v>0013025951</v>
          </cell>
          <cell r="B9663">
            <v>13025</v>
          </cell>
          <cell r="C9663">
            <v>130250</v>
          </cell>
          <cell r="D9663" t="str">
            <v>DHB</v>
          </cell>
          <cell r="E9663">
            <v>951</v>
          </cell>
          <cell r="F9663">
            <v>1</v>
          </cell>
          <cell r="G9663">
            <v>1</v>
          </cell>
          <cell r="H9663" t="str">
            <v>/  /</v>
          </cell>
          <cell r="I9663">
            <v>0</v>
          </cell>
          <cell r="J9663">
            <v>0</v>
          </cell>
          <cell r="K9663">
            <v>653</v>
          </cell>
          <cell r="L9663">
            <v>653</v>
          </cell>
          <cell r="M9663">
            <v>0</v>
          </cell>
          <cell r="N9663">
            <v>0</v>
          </cell>
          <cell r="O9663">
            <v>5974</v>
          </cell>
          <cell r="P9663">
            <v>0</v>
          </cell>
        </row>
        <row r="9664">
          <cell r="A9664" t="str">
            <v>0013026101</v>
          </cell>
          <cell r="B9664">
            <v>13026</v>
          </cell>
          <cell r="C9664">
            <v>130260</v>
          </cell>
          <cell r="D9664" t="str">
            <v>X4J</v>
          </cell>
          <cell r="E9664">
            <v>101</v>
          </cell>
          <cell r="F9664">
            <v>1</v>
          </cell>
          <cell r="G9664">
            <v>1</v>
          </cell>
          <cell r="H9664">
            <v>39089</v>
          </cell>
          <cell r="I9664">
            <v>2889</v>
          </cell>
          <cell r="J9664">
            <v>0</v>
          </cell>
          <cell r="K9664">
            <v>2889</v>
          </cell>
          <cell r="L9664">
            <v>2889</v>
          </cell>
          <cell r="M9664">
            <v>0</v>
          </cell>
          <cell r="N9664">
            <v>0</v>
          </cell>
          <cell r="O9664">
            <v>2889</v>
          </cell>
          <cell r="P9664">
            <v>0</v>
          </cell>
        </row>
        <row r="9665">
          <cell r="A9665" t="str">
            <v>0013026106</v>
          </cell>
          <cell r="B9665">
            <v>13026</v>
          </cell>
          <cell r="C9665">
            <v>130260</v>
          </cell>
          <cell r="D9665" t="str">
            <v>X4J</v>
          </cell>
          <cell r="E9665">
            <v>106</v>
          </cell>
          <cell r="F9665">
            <v>1</v>
          </cell>
          <cell r="G9665">
            <v>1</v>
          </cell>
          <cell r="H9665" t="str">
            <v>15/08/06</v>
          </cell>
          <cell r="I9665">
            <v>150</v>
          </cell>
          <cell r="J9665">
            <v>0</v>
          </cell>
          <cell r="K9665">
            <v>150</v>
          </cell>
          <cell r="L9665">
            <v>150</v>
          </cell>
          <cell r="M9665">
            <v>0</v>
          </cell>
          <cell r="N9665">
            <v>0</v>
          </cell>
          <cell r="O9665">
            <v>150</v>
          </cell>
          <cell r="P9665">
            <v>0</v>
          </cell>
        </row>
        <row r="9666">
          <cell r="A9666" t="str">
            <v>0013026301</v>
          </cell>
          <cell r="B9666">
            <v>13026</v>
          </cell>
          <cell r="C9666">
            <v>130260</v>
          </cell>
          <cell r="D9666" t="str">
            <v>X4J</v>
          </cell>
          <cell r="E9666">
            <v>301</v>
          </cell>
          <cell r="F9666">
            <v>1</v>
          </cell>
          <cell r="G9666">
            <v>1</v>
          </cell>
          <cell r="H9666" t="str">
            <v>/  /</v>
          </cell>
          <cell r="I9666">
            <v>0</v>
          </cell>
          <cell r="J9666">
            <v>0</v>
          </cell>
          <cell r="K9666">
            <v>3039</v>
          </cell>
          <cell r="L9666">
            <v>3039</v>
          </cell>
          <cell r="M9666">
            <v>0</v>
          </cell>
          <cell r="N9666">
            <v>0</v>
          </cell>
          <cell r="O9666">
            <v>3039</v>
          </cell>
          <cell r="P9666">
            <v>0</v>
          </cell>
        </row>
        <row r="9667">
          <cell r="A9667" t="str">
            <v>0013026511</v>
          </cell>
          <cell r="B9667">
            <v>13026</v>
          </cell>
          <cell r="C9667">
            <v>130260</v>
          </cell>
          <cell r="D9667" t="str">
            <v>X4J</v>
          </cell>
          <cell r="E9667">
            <v>511</v>
          </cell>
          <cell r="F9667">
            <v>1</v>
          </cell>
          <cell r="G9667">
            <v>1</v>
          </cell>
          <cell r="H9667" t="str">
            <v>/  /</v>
          </cell>
          <cell r="I9667">
            <v>0</v>
          </cell>
          <cell r="J9667">
            <v>0</v>
          </cell>
          <cell r="K9667">
            <v>151</v>
          </cell>
          <cell r="L9667">
            <v>151</v>
          </cell>
          <cell r="M9667">
            <v>0</v>
          </cell>
          <cell r="N9667">
            <v>151</v>
          </cell>
          <cell r="O9667">
            <v>151</v>
          </cell>
          <cell r="P9667">
            <v>0</v>
          </cell>
        </row>
        <row r="9668">
          <cell r="A9668" t="str">
            <v>0013026601</v>
          </cell>
          <cell r="B9668">
            <v>13026</v>
          </cell>
          <cell r="C9668">
            <v>130260</v>
          </cell>
          <cell r="D9668" t="str">
            <v>X4J</v>
          </cell>
          <cell r="E9668">
            <v>601</v>
          </cell>
          <cell r="F9668">
            <v>1</v>
          </cell>
          <cell r="G9668">
            <v>1</v>
          </cell>
          <cell r="H9668" t="str">
            <v>/  /</v>
          </cell>
          <cell r="I9668">
            <v>0</v>
          </cell>
          <cell r="J9668">
            <v>0</v>
          </cell>
          <cell r="K9668">
            <v>2888</v>
          </cell>
          <cell r="L9668">
            <v>2888</v>
          </cell>
          <cell r="M9668">
            <v>0</v>
          </cell>
          <cell r="N9668">
            <v>0</v>
          </cell>
          <cell r="O9668">
            <v>2888</v>
          </cell>
          <cell r="P9668">
            <v>0</v>
          </cell>
        </row>
        <row r="9669">
          <cell r="A9669" t="str">
            <v>0013026701</v>
          </cell>
          <cell r="B9669">
            <v>13026</v>
          </cell>
          <cell r="C9669">
            <v>130260</v>
          </cell>
          <cell r="D9669" t="str">
            <v>X4J</v>
          </cell>
          <cell r="E9669">
            <v>701</v>
          </cell>
          <cell r="F9669">
            <v>1</v>
          </cell>
          <cell r="G9669">
            <v>1</v>
          </cell>
          <cell r="H9669" t="str">
            <v>/  /</v>
          </cell>
          <cell r="I9669">
            <v>0</v>
          </cell>
          <cell r="J9669">
            <v>0</v>
          </cell>
          <cell r="K9669">
            <v>2888</v>
          </cell>
          <cell r="L9669">
            <v>2888</v>
          </cell>
          <cell r="M9669">
            <v>0</v>
          </cell>
          <cell r="N9669">
            <v>0</v>
          </cell>
          <cell r="O9669">
            <v>2888</v>
          </cell>
          <cell r="P9669">
            <v>0</v>
          </cell>
        </row>
        <row r="9670">
          <cell r="A9670" t="str">
            <v>0013026910</v>
          </cell>
          <cell r="B9670">
            <v>13026</v>
          </cell>
          <cell r="C9670">
            <v>130260</v>
          </cell>
          <cell r="D9670" t="str">
            <v>X4J</v>
          </cell>
          <cell r="E9670">
            <v>910</v>
          </cell>
          <cell r="F9670">
            <v>1</v>
          </cell>
          <cell r="G9670">
            <v>1</v>
          </cell>
          <cell r="H9670" t="str">
            <v>/  /</v>
          </cell>
          <cell r="I9670">
            <v>0</v>
          </cell>
          <cell r="J9670">
            <v>0</v>
          </cell>
          <cell r="K9670">
            <v>3039</v>
          </cell>
          <cell r="L9670">
            <v>3039</v>
          </cell>
          <cell r="M9670">
            <v>0</v>
          </cell>
          <cell r="N9670">
            <v>0</v>
          </cell>
          <cell r="O9670">
            <v>3039</v>
          </cell>
          <cell r="P9670">
            <v>0</v>
          </cell>
        </row>
        <row r="9671">
          <cell r="A9671" t="str">
            <v>0013026951</v>
          </cell>
          <cell r="B9671">
            <v>13026</v>
          </cell>
          <cell r="C9671">
            <v>130260</v>
          </cell>
          <cell r="D9671" t="str">
            <v>X4J</v>
          </cell>
          <cell r="E9671">
            <v>951</v>
          </cell>
          <cell r="F9671">
            <v>1</v>
          </cell>
          <cell r="G9671">
            <v>1</v>
          </cell>
          <cell r="H9671" t="str">
            <v>/  /</v>
          </cell>
          <cell r="I9671">
            <v>0</v>
          </cell>
          <cell r="J9671">
            <v>0</v>
          </cell>
          <cell r="K9671">
            <v>123</v>
          </cell>
          <cell r="L9671">
            <v>123</v>
          </cell>
          <cell r="M9671">
            <v>0</v>
          </cell>
          <cell r="N9671">
            <v>0</v>
          </cell>
          <cell r="O9671">
            <v>123</v>
          </cell>
          <cell r="P9671">
            <v>0</v>
          </cell>
        </row>
        <row r="9672">
          <cell r="A9672" t="str">
            <v>0013027101</v>
          </cell>
          <cell r="B9672">
            <v>13027</v>
          </cell>
          <cell r="C9672">
            <v>130270</v>
          </cell>
          <cell r="D9672">
            <v>258</v>
          </cell>
          <cell r="E9672">
            <v>101</v>
          </cell>
          <cell r="F9672">
            <v>1</v>
          </cell>
          <cell r="G9672">
            <v>1</v>
          </cell>
          <cell r="H9672" t="str">
            <v>15/08/06</v>
          </cell>
          <cell r="I9672">
            <v>6950</v>
          </cell>
          <cell r="J9672">
            <v>0</v>
          </cell>
          <cell r="K9672">
            <v>6950</v>
          </cell>
          <cell r="L9672">
            <v>6950</v>
          </cell>
          <cell r="M9672">
            <v>0</v>
          </cell>
          <cell r="N9672">
            <v>0</v>
          </cell>
          <cell r="O9672">
            <v>6950</v>
          </cell>
          <cell r="P9672">
            <v>0</v>
          </cell>
        </row>
        <row r="9673">
          <cell r="A9673" t="str">
            <v>0013027106</v>
          </cell>
          <cell r="B9673">
            <v>13027</v>
          </cell>
          <cell r="C9673">
            <v>130270</v>
          </cell>
          <cell r="D9673">
            <v>258</v>
          </cell>
          <cell r="E9673">
            <v>106</v>
          </cell>
          <cell r="F9673">
            <v>1</v>
          </cell>
          <cell r="G9673">
            <v>1</v>
          </cell>
          <cell r="H9673" t="str">
            <v>15/08/06</v>
          </cell>
          <cell r="I9673">
            <v>150</v>
          </cell>
          <cell r="J9673">
            <v>0</v>
          </cell>
          <cell r="K9673">
            <v>150</v>
          </cell>
          <cell r="L9673">
            <v>150</v>
          </cell>
          <cell r="M9673">
            <v>0</v>
          </cell>
          <cell r="N9673">
            <v>0</v>
          </cell>
          <cell r="O9673">
            <v>150</v>
          </cell>
          <cell r="P9673">
            <v>0</v>
          </cell>
        </row>
        <row r="9674">
          <cell r="A9674" t="str">
            <v>0013027301</v>
          </cell>
          <cell r="B9674">
            <v>13027</v>
          </cell>
          <cell r="C9674">
            <v>130270</v>
          </cell>
          <cell r="D9674">
            <v>258</v>
          </cell>
          <cell r="E9674">
            <v>301</v>
          </cell>
          <cell r="F9674">
            <v>1</v>
          </cell>
          <cell r="G9674">
            <v>1</v>
          </cell>
          <cell r="H9674" t="str">
            <v>/  /</v>
          </cell>
          <cell r="I9674">
            <v>0</v>
          </cell>
          <cell r="J9674">
            <v>0</v>
          </cell>
          <cell r="K9674">
            <v>7100</v>
          </cell>
          <cell r="L9674">
            <v>7100</v>
          </cell>
          <cell r="M9674">
            <v>0</v>
          </cell>
          <cell r="N9674">
            <v>0</v>
          </cell>
          <cell r="O9674">
            <v>7100</v>
          </cell>
          <cell r="P9674">
            <v>0</v>
          </cell>
        </row>
        <row r="9675">
          <cell r="A9675" t="str">
            <v>0013027511</v>
          </cell>
          <cell r="B9675">
            <v>13027</v>
          </cell>
          <cell r="C9675">
            <v>130270</v>
          </cell>
          <cell r="D9675">
            <v>258</v>
          </cell>
          <cell r="E9675">
            <v>511</v>
          </cell>
          <cell r="F9675">
            <v>1</v>
          </cell>
          <cell r="G9675">
            <v>1</v>
          </cell>
          <cell r="H9675" t="str">
            <v>/  /</v>
          </cell>
          <cell r="I9675">
            <v>0</v>
          </cell>
          <cell r="J9675">
            <v>0</v>
          </cell>
          <cell r="K9675">
            <v>900</v>
          </cell>
          <cell r="L9675">
            <v>900</v>
          </cell>
          <cell r="M9675">
            <v>0</v>
          </cell>
          <cell r="N9675">
            <v>900</v>
          </cell>
          <cell r="O9675">
            <v>900</v>
          </cell>
          <cell r="P9675">
            <v>0</v>
          </cell>
        </row>
        <row r="9676">
          <cell r="A9676" t="str">
            <v>0013027523</v>
          </cell>
          <cell r="B9676">
            <v>13027</v>
          </cell>
          <cell r="C9676">
            <v>130270</v>
          </cell>
          <cell r="D9676">
            <v>258</v>
          </cell>
          <cell r="E9676">
            <v>523</v>
          </cell>
          <cell r="F9676">
            <v>1</v>
          </cell>
          <cell r="G9676">
            <v>1</v>
          </cell>
          <cell r="H9676" t="str">
            <v>15/08/06</v>
          </cell>
          <cell r="I9676">
            <v>1</v>
          </cell>
          <cell r="J9676">
            <v>0</v>
          </cell>
          <cell r="K9676">
            <v>1</v>
          </cell>
          <cell r="L9676">
            <v>1</v>
          </cell>
          <cell r="M9676">
            <v>0</v>
          </cell>
          <cell r="N9676">
            <v>0</v>
          </cell>
          <cell r="O9676">
            <v>1</v>
          </cell>
          <cell r="P9676">
            <v>0</v>
          </cell>
        </row>
        <row r="9677">
          <cell r="A9677" t="str">
            <v>0013027601</v>
          </cell>
          <cell r="B9677">
            <v>13027</v>
          </cell>
          <cell r="C9677">
            <v>130270</v>
          </cell>
          <cell r="D9677">
            <v>258</v>
          </cell>
          <cell r="E9677">
            <v>601</v>
          </cell>
          <cell r="F9677">
            <v>1</v>
          </cell>
          <cell r="G9677">
            <v>1</v>
          </cell>
          <cell r="H9677" t="str">
            <v>/  /</v>
          </cell>
          <cell r="I9677">
            <v>0</v>
          </cell>
          <cell r="J9677">
            <v>0</v>
          </cell>
          <cell r="K9677">
            <v>6199</v>
          </cell>
          <cell r="L9677">
            <v>6199</v>
          </cell>
          <cell r="M9677">
            <v>0</v>
          </cell>
          <cell r="N9677">
            <v>0</v>
          </cell>
          <cell r="O9677">
            <v>6199</v>
          </cell>
          <cell r="P9677">
            <v>0</v>
          </cell>
        </row>
        <row r="9678">
          <cell r="A9678" t="str">
            <v>0013027701</v>
          </cell>
          <cell r="B9678">
            <v>13027</v>
          </cell>
          <cell r="C9678">
            <v>130270</v>
          </cell>
          <cell r="D9678">
            <v>258</v>
          </cell>
          <cell r="E9678">
            <v>701</v>
          </cell>
          <cell r="F9678">
            <v>1</v>
          </cell>
          <cell r="G9678">
            <v>1</v>
          </cell>
          <cell r="H9678" t="str">
            <v>/  /</v>
          </cell>
          <cell r="I9678">
            <v>0</v>
          </cell>
          <cell r="J9678">
            <v>0</v>
          </cell>
          <cell r="K9678">
            <v>6199</v>
          </cell>
          <cell r="L9678">
            <v>6199</v>
          </cell>
          <cell r="M9678">
            <v>0</v>
          </cell>
          <cell r="N9678">
            <v>0</v>
          </cell>
          <cell r="O9678">
            <v>6199</v>
          </cell>
          <cell r="P9678">
            <v>0</v>
          </cell>
        </row>
        <row r="9679">
          <cell r="A9679" t="str">
            <v>0013027910</v>
          </cell>
          <cell r="B9679">
            <v>13027</v>
          </cell>
          <cell r="C9679">
            <v>130270</v>
          </cell>
          <cell r="D9679">
            <v>258</v>
          </cell>
          <cell r="E9679">
            <v>910</v>
          </cell>
          <cell r="F9679">
            <v>1</v>
          </cell>
          <cell r="G9679">
            <v>1</v>
          </cell>
          <cell r="H9679" t="str">
            <v>/  /</v>
          </cell>
          <cell r="I9679">
            <v>0</v>
          </cell>
          <cell r="J9679">
            <v>0</v>
          </cell>
          <cell r="K9679">
            <v>7100</v>
          </cell>
          <cell r="L9679">
            <v>7100</v>
          </cell>
          <cell r="M9679">
            <v>0</v>
          </cell>
          <cell r="N9679">
            <v>0</v>
          </cell>
          <cell r="O9679">
            <v>7100</v>
          </cell>
          <cell r="P9679">
            <v>0</v>
          </cell>
        </row>
        <row r="9680">
          <cell r="A9680" t="str">
            <v>0013027951</v>
          </cell>
          <cell r="B9680">
            <v>13027</v>
          </cell>
          <cell r="C9680">
            <v>130270</v>
          </cell>
          <cell r="D9680">
            <v>258</v>
          </cell>
          <cell r="E9680">
            <v>951</v>
          </cell>
          <cell r="F9680">
            <v>1</v>
          </cell>
          <cell r="G9680">
            <v>1</v>
          </cell>
          <cell r="H9680" t="str">
            <v>/  /</v>
          </cell>
          <cell r="I9680">
            <v>0</v>
          </cell>
          <cell r="J9680">
            <v>0</v>
          </cell>
          <cell r="K9680">
            <v>653</v>
          </cell>
          <cell r="L9680">
            <v>653</v>
          </cell>
          <cell r="M9680">
            <v>0</v>
          </cell>
          <cell r="N9680">
            <v>0</v>
          </cell>
          <cell r="O9680">
            <v>653</v>
          </cell>
          <cell r="P9680">
            <v>0</v>
          </cell>
        </row>
        <row r="9681">
          <cell r="A9681" t="str">
            <v>0013028101</v>
          </cell>
          <cell r="B9681">
            <v>13028</v>
          </cell>
          <cell r="C9681">
            <v>130280</v>
          </cell>
          <cell r="D9681" t="str">
            <v>WCP</v>
          </cell>
          <cell r="E9681">
            <v>101</v>
          </cell>
          <cell r="F9681">
            <v>1</v>
          </cell>
          <cell r="G9681">
            <v>1</v>
          </cell>
          <cell r="H9681">
            <v>38728</v>
          </cell>
          <cell r="I9681">
            <v>6500.38</v>
          </cell>
          <cell r="J9681">
            <v>0</v>
          </cell>
          <cell r="K9681">
            <v>6500.38</v>
          </cell>
          <cell r="L9681">
            <v>6500.38</v>
          </cell>
          <cell r="M9681">
            <v>0</v>
          </cell>
          <cell r="N9681">
            <v>0</v>
          </cell>
          <cell r="O9681">
            <v>6500.38</v>
          </cell>
          <cell r="P9681">
            <v>0</v>
          </cell>
        </row>
        <row r="9682">
          <cell r="A9682" t="str">
            <v>0013028103</v>
          </cell>
          <cell r="B9682">
            <v>13028</v>
          </cell>
          <cell r="C9682">
            <v>130280</v>
          </cell>
          <cell r="D9682" t="str">
            <v>WCP</v>
          </cell>
          <cell r="E9682">
            <v>103</v>
          </cell>
          <cell r="F9682">
            <v>1</v>
          </cell>
          <cell r="G9682">
            <v>1</v>
          </cell>
          <cell r="H9682" t="str">
            <v>15/08/06</v>
          </cell>
          <cell r="I9682">
            <v>800</v>
          </cell>
          <cell r="J9682">
            <v>0</v>
          </cell>
          <cell r="K9682">
            <v>800</v>
          </cell>
          <cell r="L9682">
            <v>800</v>
          </cell>
          <cell r="M9682">
            <v>0</v>
          </cell>
          <cell r="N9682">
            <v>0</v>
          </cell>
          <cell r="O9682">
            <v>800</v>
          </cell>
          <cell r="P9682">
            <v>0</v>
          </cell>
        </row>
        <row r="9683">
          <cell r="A9683" t="str">
            <v>0013028106</v>
          </cell>
          <cell r="B9683">
            <v>13028</v>
          </cell>
          <cell r="C9683">
            <v>130280</v>
          </cell>
          <cell r="D9683" t="str">
            <v>WCP</v>
          </cell>
          <cell r="E9683">
            <v>106</v>
          </cell>
          <cell r="F9683">
            <v>1</v>
          </cell>
          <cell r="G9683">
            <v>1</v>
          </cell>
          <cell r="H9683" t="str">
            <v>15/08/06</v>
          </cell>
          <cell r="I9683">
            <v>150</v>
          </cell>
          <cell r="J9683">
            <v>0</v>
          </cell>
          <cell r="K9683">
            <v>150</v>
          </cell>
          <cell r="L9683">
            <v>150</v>
          </cell>
          <cell r="M9683">
            <v>0</v>
          </cell>
          <cell r="N9683">
            <v>0</v>
          </cell>
          <cell r="O9683">
            <v>150</v>
          </cell>
          <cell r="P9683">
            <v>0</v>
          </cell>
        </row>
        <row r="9684">
          <cell r="A9684" t="str">
            <v>0013028172</v>
          </cell>
          <cell r="B9684">
            <v>13028</v>
          </cell>
          <cell r="C9684">
            <v>130280</v>
          </cell>
          <cell r="D9684" t="str">
            <v>WCP</v>
          </cell>
          <cell r="E9684">
            <v>172</v>
          </cell>
          <cell r="F9684">
            <v>1</v>
          </cell>
          <cell r="G9684">
            <v>2</v>
          </cell>
          <cell r="H9684" t="str">
            <v>15/01/08</v>
          </cell>
          <cell r="I9684">
            <v>0</v>
          </cell>
          <cell r="J9684">
            <v>1567.96</v>
          </cell>
          <cell r="K9684">
            <v>1567.96</v>
          </cell>
          <cell r="L9684">
            <v>1567.96</v>
          </cell>
          <cell r="M9684">
            <v>0</v>
          </cell>
          <cell r="N9684">
            <v>0</v>
          </cell>
          <cell r="O9684">
            <v>1567.96</v>
          </cell>
          <cell r="P9684">
            <v>0</v>
          </cell>
        </row>
        <row r="9685">
          <cell r="A9685" t="str">
            <v>0013028301</v>
          </cell>
          <cell r="B9685">
            <v>13028</v>
          </cell>
          <cell r="C9685">
            <v>130280</v>
          </cell>
          <cell r="D9685" t="str">
            <v>WCP</v>
          </cell>
          <cell r="E9685">
            <v>301</v>
          </cell>
          <cell r="F9685">
            <v>1</v>
          </cell>
          <cell r="G9685">
            <v>2</v>
          </cell>
          <cell r="H9685" t="str">
            <v>/  /</v>
          </cell>
          <cell r="I9685">
            <v>0</v>
          </cell>
          <cell r="J9685">
            <v>1567.96</v>
          </cell>
          <cell r="K9685">
            <v>9018.34</v>
          </cell>
          <cell r="L9685">
            <v>9018.34</v>
          </cell>
          <cell r="M9685">
            <v>0</v>
          </cell>
          <cell r="N9685">
            <v>0</v>
          </cell>
          <cell r="O9685">
            <v>9018.34</v>
          </cell>
          <cell r="P9685">
            <v>0</v>
          </cell>
        </row>
        <row r="9686">
          <cell r="A9686" t="str">
            <v>0013028511</v>
          </cell>
          <cell r="B9686">
            <v>13028</v>
          </cell>
          <cell r="C9686">
            <v>130280</v>
          </cell>
          <cell r="D9686" t="str">
            <v>WCP</v>
          </cell>
          <cell r="E9686">
            <v>511</v>
          </cell>
          <cell r="F9686">
            <v>1</v>
          </cell>
          <cell r="G9686">
            <v>2</v>
          </cell>
          <cell r="H9686" t="str">
            <v>/  /</v>
          </cell>
          <cell r="I9686">
            <v>0</v>
          </cell>
          <cell r="J9686">
            <v>313</v>
          </cell>
          <cell r="K9686">
            <v>1213</v>
          </cell>
          <cell r="L9686">
            <v>1213</v>
          </cell>
          <cell r="M9686">
            <v>0</v>
          </cell>
          <cell r="N9686">
            <v>1213</v>
          </cell>
          <cell r="O9686">
            <v>1213</v>
          </cell>
          <cell r="P9686">
            <v>0</v>
          </cell>
        </row>
        <row r="9687">
          <cell r="A9687" t="str">
            <v>0013028523</v>
          </cell>
          <cell r="B9687">
            <v>13028</v>
          </cell>
          <cell r="C9687">
            <v>130280</v>
          </cell>
          <cell r="D9687" t="str">
            <v>WCP</v>
          </cell>
          <cell r="E9687">
            <v>523</v>
          </cell>
          <cell r="F9687">
            <v>1</v>
          </cell>
          <cell r="G9687">
            <v>1</v>
          </cell>
          <cell r="H9687" t="str">
            <v>15/08/06</v>
          </cell>
          <cell r="I9687">
            <v>1</v>
          </cell>
          <cell r="J9687">
            <v>0</v>
          </cell>
          <cell r="K9687">
            <v>1</v>
          </cell>
          <cell r="L9687">
            <v>1</v>
          </cell>
          <cell r="M9687">
            <v>0</v>
          </cell>
          <cell r="N9687">
            <v>0</v>
          </cell>
          <cell r="O9687">
            <v>1</v>
          </cell>
          <cell r="P9687">
            <v>0</v>
          </cell>
        </row>
        <row r="9688">
          <cell r="A9688" t="str">
            <v>0013028601</v>
          </cell>
          <cell r="B9688">
            <v>13028</v>
          </cell>
          <cell r="C9688">
            <v>130280</v>
          </cell>
          <cell r="D9688" t="str">
            <v>WCP</v>
          </cell>
          <cell r="E9688">
            <v>601</v>
          </cell>
          <cell r="F9688">
            <v>1</v>
          </cell>
          <cell r="G9688">
            <v>2</v>
          </cell>
          <cell r="H9688" t="str">
            <v>/  /</v>
          </cell>
          <cell r="I9688">
            <v>0</v>
          </cell>
          <cell r="J9688">
            <v>1254.96</v>
          </cell>
          <cell r="K9688">
            <v>7804.34</v>
          </cell>
          <cell r="L9688">
            <v>7804.34</v>
          </cell>
          <cell r="M9688">
            <v>0</v>
          </cell>
          <cell r="N9688">
            <v>0</v>
          </cell>
          <cell r="O9688">
            <v>7804.34</v>
          </cell>
          <cell r="P9688">
            <v>0</v>
          </cell>
        </row>
        <row r="9689">
          <cell r="A9689" t="str">
            <v>0013028701</v>
          </cell>
          <cell r="B9689">
            <v>13028</v>
          </cell>
          <cell r="C9689">
            <v>130280</v>
          </cell>
          <cell r="D9689" t="str">
            <v>WCP</v>
          </cell>
          <cell r="E9689">
            <v>701</v>
          </cell>
          <cell r="F9689">
            <v>1</v>
          </cell>
          <cell r="G9689">
            <v>2</v>
          </cell>
          <cell r="H9689" t="str">
            <v>/  /</v>
          </cell>
          <cell r="I9689">
            <v>0</v>
          </cell>
          <cell r="J9689">
            <v>1254.96</v>
          </cell>
          <cell r="K9689">
            <v>7804.34</v>
          </cell>
          <cell r="L9689">
            <v>7804.34</v>
          </cell>
          <cell r="M9689">
            <v>0</v>
          </cell>
          <cell r="N9689">
            <v>0</v>
          </cell>
          <cell r="O9689">
            <v>7804.34</v>
          </cell>
          <cell r="P9689">
            <v>0</v>
          </cell>
        </row>
        <row r="9690">
          <cell r="A9690" t="str">
            <v>0013028910</v>
          </cell>
          <cell r="B9690">
            <v>13028</v>
          </cell>
          <cell r="C9690">
            <v>130280</v>
          </cell>
          <cell r="D9690" t="str">
            <v>WCP</v>
          </cell>
          <cell r="E9690">
            <v>910</v>
          </cell>
          <cell r="F9690">
            <v>1</v>
          </cell>
          <cell r="G9690">
            <v>2</v>
          </cell>
          <cell r="H9690" t="str">
            <v>/  /</v>
          </cell>
          <cell r="I9690">
            <v>0</v>
          </cell>
          <cell r="J9690">
            <v>0</v>
          </cell>
          <cell r="K9690">
            <v>7450.38</v>
          </cell>
          <cell r="L9690">
            <v>7450.38</v>
          </cell>
          <cell r="M9690">
            <v>0</v>
          </cell>
          <cell r="N9690">
            <v>0</v>
          </cell>
          <cell r="O9690">
            <v>7450.38</v>
          </cell>
          <cell r="P9690">
            <v>0</v>
          </cell>
        </row>
        <row r="9691">
          <cell r="A9691" t="str">
            <v>0013028915</v>
          </cell>
          <cell r="B9691">
            <v>13028</v>
          </cell>
          <cell r="C9691">
            <v>130280</v>
          </cell>
          <cell r="D9691" t="str">
            <v>WCP</v>
          </cell>
          <cell r="E9691">
            <v>915</v>
          </cell>
          <cell r="F9691">
            <v>1</v>
          </cell>
          <cell r="G9691">
            <v>2</v>
          </cell>
          <cell r="H9691" t="str">
            <v>30/09/06</v>
          </cell>
          <cell r="I9691">
            <v>0</v>
          </cell>
          <cell r="J9691">
            <v>1567.96</v>
          </cell>
          <cell r="K9691">
            <v>1567.96</v>
          </cell>
          <cell r="L9691">
            <v>1567.96</v>
          </cell>
          <cell r="M9691">
            <v>0</v>
          </cell>
          <cell r="N9691">
            <v>0</v>
          </cell>
          <cell r="O9691">
            <v>1567.96</v>
          </cell>
          <cell r="P9691">
            <v>0</v>
          </cell>
        </row>
        <row r="9692">
          <cell r="A9692" t="str">
            <v>0013028951</v>
          </cell>
          <cell r="B9692">
            <v>13028</v>
          </cell>
          <cell r="C9692">
            <v>130280</v>
          </cell>
          <cell r="D9692" t="str">
            <v>WCP</v>
          </cell>
          <cell r="E9692">
            <v>951</v>
          </cell>
          <cell r="F9692">
            <v>1</v>
          </cell>
          <cell r="G9692">
            <v>2</v>
          </cell>
          <cell r="H9692" t="str">
            <v>/  /</v>
          </cell>
          <cell r="I9692">
            <v>0</v>
          </cell>
          <cell r="J9692">
            <v>228</v>
          </cell>
          <cell r="K9692">
            <v>881</v>
          </cell>
          <cell r="L9692">
            <v>881</v>
          </cell>
          <cell r="M9692">
            <v>0</v>
          </cell>
          <cell r="N9692">
            <v>0</v>
          </cell>
          <cell r="O9692">
            <v>881</v>
          </cell>
          <cell r="P9692">
            <v>0</v>
          </cell>
        </row>
        <row r="9693">
          <cell r="A9693" t="str">
            <v>0013030101</v>
          </cell>
          <cell r="B9693">
            <v>13030</v>
          </cell>
          <cell r="C9693">
            <v>130300</v>
          </cell>
          <cell r="D9693">
            <v>778</v>
          </cell>
          <cell r="E9693">
            <v>101</v>
          </cell>
          <cell r="F9693">
            <v>1</v>
          </cell>
          <cell r="G9693">
            <v>1</v>
          </cell>
          <cell r="H9693">
            <v>39091</v>
          </cell>
          <cell r="I9693">
            <v>3300</v>
          </cell>
          <cell r="J9693">
            <v>0</v>
          </cell>
          <cell r="K9693">
            <v>3300</v>
          </cell>
          <cell r="L9693">
            <v>3300</v>
          </cell>
          <cell r="M9693">
            <v>0</v>
          </cell>
          <cell r="N9693">
            <v>0</v>
          </cell>
          <cell r="O9693">
            <v>3300</v>
          </cell>
          <cell r="P9693">
            <v>0</v>
          </cell>
        </row>
        <row r="9694">
          <cell r="A9694" t="str">
            <v>0013030301</v>
          </cell>
          <cell r="B9694">
            <v>13030</v>
          </cell>
          <cell r="C9694">
            <v>130300</v>
          </cell>
          <cell r="D9694">
            <v>778</v>
          </cell>
          <cell r="E9694">
            <v>301</v>
          </cell>
          <cell r="F9694">
            <v>1</v>
          </cell>
          <cell r="G9694">
            <v>1</v>
          </cell>
          <cell r="H9694" t="str">
            <v>/  /</v>
          </cell>
          <cell r="I9694">
            <v>0</v>
          </cell>
          <cell r="J9694">
            <v>0</v>
          </cell>
          <cell r="K9694">
            <v>3300</v>
          </cell>
          <cell r="L9694">
            <v>3300</v>
          </cell>
          <cell r="M9694">
            <v>0</v>
          </cell>
          <cell r="N9694">
            <v>0</v>
          </cell>
          <cell r="O9694">
            <v>3300</v>
          </cell>
          <cell r="P9694">
            <v>0</v>
          </cell>
        </row>
        <row r="9695">
          <cell r="A9695" t="str">
            <v>0013030511</v>
          </cell>
          <cell r="B9695">
            <v>13030</v>
          </cell>
          <cell r="C9695">
            <v>130300</v>
          </cell>
          <cell r="D9695">
            <v>778</v>
          </cell>
          <cell r="E9695">
            <v>511</v>
          </cell>
          <cell r="F9695">
            <v>1</v>
          </cell>
          <cell r="G9695">
            <v>1</v>
          </cell>
          <cell r="H9695" t="str">
            <v>/  /</v>
          </cell>
          <cell r="I9695">
            <v>0</v>
          </cell>
          <cell r="J9695">
            <v>0</v>
          </cell>
          <cell r="K9695">
            <v>660</v>
          </cell>
          <cell r="L9695">
            <v>660</v>
          </cell>
          <cell r="M9695">
            <v>0</v>
          </cell>
          <cell r="N9695">
            <v>660</v>
          </cell>
          <cell r="O9695">
            <v>660</v>
          </cell>
          <cell r="P9695">
            <v>0</v>
          </cell>
        </row>
        <row r="9696">
          <cell r="A9696" t="str">
            <v>0013030523</v>
          </cell>
          <cell r="B9696">
            <v>13030</v>
          </cell>
          <cell r="C9696">
            <v>130300</v>
          </cell>
          <cell r="D9696">
            <v>778</v>
          </cell>
          <cell r="E9696">
            <v>523</v>
          </cell>
          <cell r="F9696">
            <v>1</v>
          </cell>
          <cell r="G9696">
            <v>1</v>
          </cell>
          <cell r="H9696" t="str">
            <v>15/08/06</v>
          </cell>
          <cell r="I9696">
            <v>1</v>
          </cell>
          <cell r="J9696">
            <v>0</v>
          </cell>
          <cell r="K9696">
            <v>1</v>
          </cell>
          <cell r="L9696">
            <v>1</v>
          </cell>
          <cell r="M9696">
            <v>0</v>
          </cell>
          <cell r="N9696">
            <v>0</v>
          </cell>
          <cell r="O9696">
            <v>1</v>
          </cell>
          <cell r="P9696">
            <v>0</v>
          </cell>
        </row>
        <row r="9697">
          <cell r="A9697" t="str">
            <v>0013030601</v>
          </cell>
          <cell r="B9697">
            <v>13030</v>
          </cell>
          <cell r="C9697">
            <v>130300</v>
          </cell>
          <cell r="D9697">
            <v>778</v>
          </cell>
          <cell r="E9697">
            <v>601</v>
          </cell>
          <cell r="F9697">
            <v>1</v>
          </cell>
          <cell r="G9697">
            <v>1</v>
          </cell>
          <cell r="H9697" t="str">
            <v>/  /</v>
          </cell>
          <cell r="I9697">
            <v>0</v>
          </cell>
          <cell r="J9697">
            <v>0</v>
          </cell>
          <cell r="K9697">
            <v>2639</v>
          </cell>
          <cell r="L9697">
            <v>2639</v>
          </cell>
          <cell r="M9697">
            <v>0</v>
          </cell>
          <cell r="N9697">
            <v>0</v>
          </cell>
          <cell r="O9697">
            <v>2639</v>
          </cell>
          <cell r="P9697">
            <v>0</v>
          </cell>
        </row>
        <row r="9698">
          <cell r="A9698" t="str">
            <v>0013030701</v>
          </cell>
          <cell r="B9698">
            <v>13030</v>
          </cell>
          <cell r="C9698">
            <v>130300</v>
          </cell>
          <cell r="D9698">
            <v>778</v>
          </cell>
          <cell r="E9698">
            <v>701</v>
          </cell>
          <cell r="F9698">
            <v>1</v>
          </cell>
          <cell r="G9698">
            <v>1</v>
          </cell>
          <cell r="H9698" t="str">
            <v>/  /</v>
          </cell>
          <cell r="I9698">
            <v>0</v>
          </cell>
          <cell r="J9698">
            <v>0</v>
          </cell>
          <cell r="K9698">
            <v>2639</v>
          </cell>
          <cell r="L9698">
            <v>2639</v>
          </cell>
          <cell r="M9698">
            <v>0</v>
          </cell>
          <cell r="N9698">
            <v>0</v>
          </cell>
          <cell r="O9698">
            <v>2639</v>
          </cell>
          <cell r="P9698">
            <v>0</v>
          </cell>
        </row>
        <row r="9699">
          <cell r="A9699" t="str">
            <v>0013030910</v>
          </cell>
          <cell r="B9699">
            <v>13030</v>
          </cell>
          <cell r="C9699">
            <v>130300</v>
          </cell>
          <cell r="D9699">
            <v>778</v>
          </cell>
          <cell r="E9699">
            <v>910</v>
          </cell>
          <cell r="F9699">
            <v>1</v>
          </cell>
          <cell r="G9699">
            <v>1</v>
          </cell>
          <cell r="H9699" t="str">
            <v>/  /</v>
          </cell>
          <cell r="I9699">
            <v>0</v>
          </cell>
          <cell r="J9699">
            <v>0</v>
          </cell>
          <cell r="K9699">
            <v>3300</v>
          </cell>
          <cell r="L9699">
            <v>3300</v>
          </cell>
          <cell r="M9699">
            <v>0</v>
          </cell>
          <cell r="N9699">
            <v>0</v>
          </cell>
          <cell r="O9699">
            <v>3300</v>
          </cell>
          <cell r="P9699">
            <v>0</v>
          </cell>
        </row>
        <row r="9700">
          <cell r="A9700" t="str">
            <v>0013030951</v>
          </cell>
          <cell r="B9700">
            <v>13030</v>
          </cell>
          <cell r="C9700">
            <v>130300</v>
          </cell>
          <cell r="D9700">
            <v>778</v>
          </cell>
          <cell r="E9700">
            <v>951</v>
          </cell>
          <cell r="F9700">
            <v>1</v>
          </cell>
          <cell r="G9700">
            <v>1</v>
          </cell>
          <cell r="H9700" t="str">
            <v>/  /</v>
          </cell>
          <cell r="I9700">
            <v>0</v>
          </cell>
          <cell r="J9700">
            <v>0</v>
          </cell>
          <cell r="K9700">
            <v>479</v>
          </cell>
          <cell r="L9700">
            <v>479</v>
          </cell>
          <cell r="M9700">
            <v>0</v>
          </cell>
          <cell r="N9700">
            <v>0</v>
          </cell>
          <cell r="O9700">
            <v>479</v>
          </cell>
          <cell r="P9700">
            <v>0</v>
          </cell>
        </row>
        <row r="9701">
          <cell r="A9701" t="str">
            <v>0013031101</v>
          </cell>
          <cell r="B9701">
            <v>13031</v>
          </cell>
          <cell r="C9701">
            <v>130310</v>
          </cell>
          <cell r="D9701" t="str">
            <v>C1A</v>
          </cell>
          <cell r="E9701">
            <v>101</v>
          </cell>
          <cell r="F9701">
            <v>1</v>
          </cell>
          <cell r="G9701">
            <v>1</v>
          </cell>
          <cell r="H9701">
            <v>39089</v>
          </cell>
          <cell r="I9701">
            <v>7816</v>
          </cell>
          <cell r="J9701">
            <v>0</v>
          </cell>
          <cell r="K9701">
            <v>7816</v>
          </cell>
          <cell r="L9701">
            <v>7816</v>
          </cell>
          <cell r="M9701">
            <v>0</v>
          </cell>
          <cell r="N9701">
            <v>0</v>
          </cell>
          <cell r="O9701">
            <v>7816</v>
          </cell>
          <cell r="P9701">
            <v>0</v>
          </cell>
        </row>
        <row r="9702">
          <cell r="A9702" t="str">
            <v>0013031103</v>
          </cell>
          <cell r="B9702">
            <v>13031</v>
          </cell>
          <cell r="C9702">
            <v>130310</v>
          </cell>
          <cell r="D9702" t="str">
            <v>C1A</v>
          </cell>
          <cell r="E9702">
            <v>103</v>
          </cell>
          <cell r="F9702">
            <v>1</v>
          </cell>
          <cell r="G9702">
            <v>1</v>
          </cell>
          <cell r="H9702" t="str">
            <v>15/08/06</v>
          </cell>
          <cell r="I9702">
            <v>800</v>
          </cell>
          <cell r="J9702">
            <v>0</v>
          </cell>
          <cell r="K9702">
            <v>800</v>
          </cell>
          <cell r="L9702">
            <v>800</v>
          </cell>
          <cell r="M9702">
            <v>0</v>
          </cell>
          <cell r="N9702">
            <v>0</v>
          </cell>
          <cell r="O9702">
            <v>800</v>
          </cell>
          <cell r="P9702">
            <v>0</v>
          </cell>
        </row>
        <row r="9703">
          <cell r="A9703" t="str">
            <v>0013031106</v>
          </cell>
          <cell r="B9703">
            <v>13031</v>
          </cell>
          <cell r="C9703">
            <v>130310</v>
          </cell>
          <cell r="D9703" t="str">
            <v>C1A</v>
          </cell>
          <cell r="E9703">
            <v>106</v>
          </cell>
          <cell r="F9703">
            <v>1</v>
          </cell>
          <cell r="G9703">
            <v>1</v>
          </cell>
          <cell r="H9703" t="str">
            <v>15/08/06</v>
          </cell>
          <cell r="I9703">
            <v>150</v>
          </cell>
          <cell r="J9703">
            <v>0</v>
          </cell>
          <cell r="K9703">
            <v>150</v>
          </cell>
          <cell r="L9703">
            <v>150</v>
          </cell>
          <cell r="M9703">
            <v>0</v>
          </cell>
          <cell r="N9703">
            <v>0</v>
          </cell>
          <cell r="O9703">
            <v>150</v>
          </cell>
          <cell r="P9703">
            <v>0</v>
          </cell>
        </row>
        <row r="9704">
          <cell r="A9704" t="str">
            <v>0013031176</v>
          </cell>
          <cell r="B9704">
            <v>13031</v>
          </cell>
          <cell r="C9704">
            <v>130310</v>
          </cell>
          <cell r="D9704" t="str">
            <v>C1A</v>
          </cell>
          <cell r="E9704">
            <v>176</v>
          </cell>
          <cell r="F9704">
            <v>1</v>
          </cell>
          <cell r="G9704">
            <v>1</v>
          </cell>
          <cell r="H9704">
            <v>39448</v>
          </cell>
          <cell r="I9704">
            <v>0</v>
          </cell>
          <cell r="J9704">
            <v>0</v>
          </cell>
          <cell r="K9704">
            <v>1000</v>
          </cell>
          <cell r="L9704">
            <v>1000</v>
          </cell>
          <cell r="M9704">
            <v>0</v>
          </cell>
          <cell r="N9704">
            <v>0</v>
          </cell>
          <cell r="O9704">
            <v>1000</v>
          </cell>
          <cell r="P9704">
            <v>0</v>
          </cell>
        </row>
        <row r="9705">
          <cell r="A9705" t="str">
            <v>0013031301</v>
          </cell>
          <cell r="B9705">
            <v>13031</v>
          </cell>
          <cell r="C9705">
            <v>130310</v>
          </cell>
          <cell r="D9705" t="str">
            <v>C1A</v>
          </cell>
          <cell r="E9705">
            <v>301</v>
          </cell>
          <cell r="F9705">
            <v>1</v>
          </cell>
          <cell r="G9705">
            <v>1</v>
          </cell>
          <cell r="H9705" t="str">
            <v>/  /</v>
          </cell>
          <cell r="I9705">
            <v>0</v>
          </cell>
          <cell r="J9705">
            <v>0</v>
          </cell>
          <cell r="K9705">
            <v>9766</v>
          </cell>
          <cell r="L9705">
            <v>9766</v>
          </cell>
          <cell r="M9705">
            <v>0</v>
          </cell>
          <cell r="N9705">
            <v>0</v>
          </cell>
          <cell r="O9705">
            <v>9766</v>
          </cell>
          <cell r="P9705">
            <v>0</v>
          </cell>
        </row>
        <row r="9706">
          <cell r="A9706" t="str">
            <v>0013031511</v>
          </cell>
          <cell r="B9706">
            <v>13031</v>
          </cell>
          <cell r="C9706">
            <v>130310</v>
          </cell>
          <cell r="D9706" t="str">
            <v>C1A</v>
          </cell>
          <cell r="E9706">
            <v>511</v>
          </cell>
          <cell r="F9706">
            <v>1</v>
          </cell>
          <cell r="G9706">
            <v>1</v>
          </cell>
          <cell r="H9706" t="str">
            <v>/  /</v>
          </cell>
          <cell r="I9706">
            <v>0</v>
          </cell>
          <cell r="J9706">
            <v>0</v>
          </cell>
          <cell r="K9706">
            <v>1100</v>
          </cell>
          <cell r="L9706">
            <v>1100</v>
          </cell>
          <cell r="M9706">
            <v>0</v>
          </cell>
          <cell r="N9706">
            <v>1100</v>
          </cell>
          <cell r="O9706">
            <v>1100</v>
          </cell>
          <cell r="P9706">
            <v>0</v>
          </cell>
        </row>
        <row r="9707">
          <cell r="A9707" t="str">
            <v>0013031523</v>
          </cell>
          <cell r="B9707">
            <v>13031</v>
          </cell>
          <cell r="C9707">
            <v>130310</v>
          </cell>
          <cell r="D9707" t="str">
            <v>C1A</v>
          </cell>
          <cell r="E9707">
            <v>523</v>
          </cell>
          <cell r="F9707">
            <v>1</v>
          </cell>
          <cell r="G9707">
            <v>1</v>
          </cell>
          <cell r="H9707" t="str">
            <v>15/08/06</v>
          </cell>
          <cell r="I9707">
            <v>1</v>
          </cell>
          <cell r="J9707">
            <v>0</v>
          </cell>
          <cell r="K9707">
            <v>1</v>
          </cell>
          <cell r="L9707">
            <v>1</v>
          </cell>
          <cell r="M9707">
            <v>0</v>
          </cell>
          <cell r="N9707">
            <v>0</v>
          </cell>
          <cell r="O9707">
            <v>1</v>
          </cell>
          <cell r="P9707">
            <v>0</v>
          </cell>
        </row>
        <row r="9708">
          <cell r="A9708" t="str">
            <v>0013031601</v>
          </cell>
          <cell r="B9708">
            <v>13031</v>
          </cell>
          <cell r="C9708">
            <v>130310</v>
          </cell>
          <cell r="D9708" t="str">
            <v>C1A</v>
          </cell>
          <cell r="E9708">
            <v>601</v>
          </cell>
          <cell r="F9708">
            <v>1</v>
          </cell>
          <cell r="G9708">
            <v>1</v>
          </cell>
          <cell r="H9708" t="str">
            <v>/  /</v>
          </cell>
          <cell r="I9708">
            <v>0</v>
          </cell>
          <cell r="J9708">
            <v>0</v>
          </cell>
          <cell r="K9708">
            <v>8665</v>
          </cell>
          <cell r="L9708">
            <v>8665</v>
          </cell>
          <cell r="M9708">
            <v>0</v>
          </cell>
          <cell r="N9708">
            <v>0</v>
          </cell>
          <cell r="O9708">
            <v>8665</v>
          </cell>
          <cell r="P9708">
            <v>0</v>
          </cell>
        </row>
        <row r="9709">
          <cell r="A9709" t="str">
            <v>0013031701</v>
          </cell>
          <cell r="B9709">
            <v>13031</v>
          </cell>
          <cell r="C9709">
            <v>130310</v>
          </cell>
          <cell r="D9709" t="str">
            <v>C1A</v>
          </cell>
          <cell r="E9709">
            <v>701</v>
          </cell>
          <cell r="F9709">
            <v>1</v>
          </cell>
          <cell r="G9709">
            <v>1</v>
          </cell>
          <cell r="H9709" t="str">
            <v>/  /</v>
          </cell>
          <cell r="I9709">
            <v>0</v>
          </cell>
          <cell r="J9709">
            <v>0</v>
          </cell>
          <cell r="K9709">
            <v>8665</v>
          </cell>
          <cell r="L9709">
            <v>8665</v>
          </cell>
          <cell r="M9709">
            <v>0</v>
          </cell>
          <cell r="N9709">
            <v>0</v>
          </cell>
          <cell r="O9709">
            <v>8665</v>
          </cell>
          <cell r="P9709">
            <v>0</v>
          </cell>
        </row>
        <row r="9710">
          <cell r="A9710" t="str">
            <v>0013031910</v>
          </cell>
          <cell r="B9710">
            <v>13031</v>
          </cell>
          <cell r="C9710">
            <v>130310</v>
          </cell>
          <cell r="D9710" t="str">
            <v>C1A</v>
          </cell>
          <cell r="E9710">
            <v>910</v>
          </cell>
          <cell r="F9710">
            <v>1</v>
          </cell>
          <cell r="G9710">
            <v>1</v>
          </cell>
          <cell r="H9710" t="str">
            <v>/  /</v>
          </cell>
          <cell r="I9710">
            <v>0</v>
          </cell>
          <cell r="J9710">
            <v>0</v>
          </cell>
          <cell r="K9710">
            <v>8766</v>
          </cell>
          <cell r="L9710">
            <v>8766</v>
          </cell>
          <cell r="M9710">
            <v>0</v>
          </cell>
          <cell r="N9710">
            <v>0</v>
          </cell>
          <cell r="O9710">
            <v>8766</v>
          </cell>
          <cell r="P9710">
            <v>0</v>
          </cell>
        </row>
        <row r="9711">
          <cell r="A9711" t="str">
            <v>0013031915</v>
          </cell>
          <cell r="B9711">
            <v>13031</v>
          </cell>
          <cell r="C9711">
            <v>130310</v>
          </cell>
          <cell r="D9711" t="str">
            <v>C1A</v>
          </cell>
          <cell r="E9711">
            <v>915</v>
          </cell>
          <cell r="F9711">
            <v>1</v>
          </cell>
          <cell r="G9711">
            <v>1</v>
          </cell>
          <cell r="H9711" t="str">
            <v>/  /</v>
          </cell>
          <cell r="I9711">
            <v>0</v>
          </cell>
          <cell r="J9711">
            <v>0</v>
          </cell>
          <cell r="K9711">
            <v>1000</v>
          </cell>
          <cell r="L9711">
            <v>1000</v>
          </cell>
          <cell r="M9711">
            <v>0</v>
          </cell>
          <cell r="N9711">
            <v>0</v>
          </cell>
          <cell r="O9711">
            <v>1000</v>
          </cell>
          <cell r="P9711">
            <v>0</v>
          </cell>
        </row>
        <row r="9712">
          <cell r="A9712" t="str">
            <v>0013031951</v>
          </cell>
          <cell r="B9712">
            <v>13031</v>
          </cell>
          <cell r="C9712">
            <v>130310</v>
          </cell>
          <cell r="D9712" t="str">
            <v>C1A</v>
          </cell>
          <cell r="E9712">
            <v>951</v>
          </cell>
          <cell r="F9712">
            <v>1</v>
          </cell>
          <cell r="G9712">
            <v>1</v>
          </cell>
          <cell r="H9712" t="str">
            <v>/  /</v>
          </cell>
          <cell r="I9712">
            <v>0</v>
          </cell>
          <cell r="J9712">
            <v>0</v>
          </cell>
          <cell r="K9712">
            <v>798</v>
          </cell>
          <cell r="L9712">
            <v>798</v>
          </cell>
          <cell r="M9712">
            <v>0</v>
          </cell>
          <cell r="N9712">
            <v>0</v>
          </cell>
          <cell r="O9712">
            <v>798</v>
          </cell>
          <cell r="P9712">
            <v>0</v>
          </cell>
        </row>
        <row r="9713">
          <cell r="A9713" t="str">
            <v>0013034101</v>
          </cell>
          <cell r="B9713">
            <v>13034</v>
          </cell>
          <cell r="C9713">
            <v>130340</v>
          </cell>
          <cell r="D9713">
            <v>565</v>
          </cell>
          <cell r="E9713">
            <v>101</v>
          </cell>
          <cell r="F9713">
            <v>1</v>
          </cell>
          <cell r="G9713">
            <v>1</v>
          </cell>
          <cell r="H9713">
            <v>39089</v>
          </cell>
          <cell r="I9713">
            <v>2906</v>
          </cell>
          <cell r="J9713">
            <v>0</v>
          </cell>
          <cell r="K9713">
            <v>2906</v>
          </cell>
          <cell r="L9713">
            <v>2906</v>
          </cell>
          <cell r="M9713">
            <v>0</v>
          </cell>
          <cell r="N9713">
            <v>0</v>
          </cell>
          <cell r="O9713">
            <v>2906</v>
          </cell>
          <cell r="P9713">
            <v>0</v>
          </cell>
        </row>
        <row r="9714">
          <cell r="A9714" t="str">
            <v>0013034106</v>
          </cell>
          <cell r="B9714">
            <v>13034</v>
          </cell>
          <cell r="C9714">
            <v>130340</v>
          </cell>
          <cell r="D9714">
            <v>565</v>
          </cell>
          <cell r="E9714">
            <v>106</v>
          </cell>
          <cell r="F9714">
            <v>1</v>
          </cell>
          <cell r="G9714">
            <v>1</v>
          </cell>
          <cell r="H9714" t="str">
            <v>15/08/06</v>
          </cell>
          <cell r="I9714">
            <v>150</v>
          </cell>
          <cell r="J9714">
            <v>0</v>
          </cell>
          <cell r="K9714">
            <v>150</v>
          </cell>
          <cell r="L9714">
            <v>150</v>
          </cell>
          <cell r="M9714">
            <v>0</v>
          </cell>
          <cell r="N9714">
            <v>0</v>
          </cell>
          <cell r="O9714">
            <v>150</v>
          </cell>
          <cell r="P9714">
            <v>0</v>
          </cell>
        </row>
        <row r="9715">
          <cell r="A9715" t="str">
            <v>0013034125</v>
          </cell>
          <cell r="B9715">
            <v>13034</v>
          </cell>
          <cell r="C9715">
            <v>130340</v>
          </cell>
          <cell r="D9715">
            <v>565</v>
          </cell>
          <cell r="E9715">
            <v>125</v>
          </cell>
          <cell r="F9715">
            <v>1</v>
          </cell>
          <cell r="G9715">
            <v>2</v>
          </cell>
          <cell r="H9715">
            <v>39090</v>
          </cell>
          <cell r="I9715">
            <v>0</v>
          </cell>
          <cell r="J9715">
            <v>2038.66</v>
          </cell>
          <cell r="K9715">
            <v>2038.66</v>
          </cell>
          <cell r="L9715">
            <v>2038.66</v>
          </cell>
          <cell r="M9715">
            <v>0</v>
          </cell>
          <cell r="N9715">
            <v>0</v>
          </cell>
          <cell r="O9715">
            <v>2038.66</v>
          </cell>
          <cell r="P9715">
            <v>0</v>
          </cell>
        </row>
        <row r="9716">
          <cell r="A9716" t="str">
            <v>0013034127</v>
          </cell>
          <cell r="B9716">
            <v>13034</v>
          </cell>
          <cell r="C9716">
            <v>130340</v>
          </cell>
          <cell r="D9716">
            <v>565</v>
          </cell>
          <cell r="E9716">
            <v>127</v>
          </cell>
          <cell r="F9716">
            <v>1</v>
          </cell>
          <cell r="G9716">
            <v>2</v>
          </cell>
          <cell r="H9716" t="str">
            <v>00/00/00</v>
          </cell>
          <cell r="I9716">
            <v>0</v>
          </cell>
          <cell r="J9716">
            <v>220.95</v>
          </cell>
          <cell r="K9716">
            <v>220.95</v>
          </cell>
          <cell r="L9716">
            <v>220.95</v>
          </cell>
          <cell r="M9716">
            <v>0</v>
          </cell>
          <cell r="N9716">
            <v>0</v>
          </cell>
          <cell r="O9716">
            <v>220.95</v>
          </cell>
          <cell r="P9716">
            <v>0</v>
          </cell>
        </row>
        <row r="9717">
          <cell r="A9717" t="str">
            <v>0013034263</v>
          </cell>
          <cell r="B9717">
            <v>13034</v>
          </cell>
          <cell r="C9717">
            <v>130340</v>
          </cell>
          <cell r="D9717">
            <v>565</v>
          </cell>
          <cell r="E9717">
            <v>263</v>
          </cell>
          <cell r="F9717">
            <v>1</v>
          </cell>
          <cell r="G9717">
            <v>1</v>
          </cell>
          <cell r="H9717">
            <v>39630</v>
          </cell>
          <cell r="I9717">
            <v>0</v>
          </cell>
          <cell r="J9717">
            <v>0</v>
          </cell>
          <cell r="K9717">
            <v>71.75</v>
          </cell>
          <cell r="L9717">
            <v>71.75</v>
          </cell>
          <cell r="M9717">
            <v>0</v>
          </cell>
          <cell r="N9717">
            <v>0</v>
          </cell>
          <cell r="O9717">
            <v>71.75</v>
          </cell>
          <cell r="P9717">
            <v>0</v>
          </cell>
        </row>
        <row r="9718">
          <cell r="A9718" t="str">
            <v>0013034301</v>
          </cell>
          <cell r="B9718">
            <v>13034</v>
          </cell>
          <cell r="C9718">
            <v>130340</v>
          </cell>
          <cell r="D9718">
            <v>565</v>
          </cell>
          <cell r="E9718">
            <v>301</v>
          </cell>
          <cell r="F9718">
            <v>1</v>
          </cell>
          <cell r="G9718">
            <v>2</v>
          </cell>
          <cell r="H9718" t="str">
            <v>/  /</v>
          </cell>
          <cell r="I9718">
            <v>0</v>
          </cell>
          <cell r="J9718">
            <v>2259.61</v>
          </cell>
          <cell r="K9718">
            <v>5387.36</v>
          </cell>
          <cell r="L9718">
            <v>5387.36</v>
          </cell>
          <cell r="M9718">
            <v>0</v>
          </cell>
          <cell r="N9718">
            <v>0</v>
          </cell>
          <cell r="O9718">
            <v>5387.36</v>
          </cell>
          <cell r="P9718">
            <v>0</v>
          </cell>
        </row>
        <row r="9719">
          <cell r="A9719" t="str">
            <v>0013034511</v>
          </cell>
          <cell r="B9719">
            <v>13034</v>
          </cell>
          <cell r="C9719">
            <v>130340</v>
          </cell>
          <cell r="D9719">
            <v>565</v>
          </cell>
          <cell r="E9719">
            <v>511</v>
          </cell>
          <cell r="F9719">
            <v>1</v>
          </cell>
          <cell r="G9719">
            <v>2</v>
          </cell>
          <cell r="H9719" t="str">
            <v>/  /</v>
          </cell>
          <cell r="I9719">
            <v>0</v>
          </cell>
          <cell r="J9719">
            <v>289</v>
          </cell>
          <cell r="K9719">
            <v>900</v>
          </cell>
          <cell r="L9719">
            <v>900</v>
          </cell>
          <cell r="M9719">
            <v>0</v>
          </cell>
          <cell r="N9719">
            <v>900</v>
          </cell>
          <cell r="O9719">
            <v>900</v>
          </cell>
          <cell r="P9719">
            <v>0</v>
          </cell>
        </row>
        <row r="9720">
          <cell r="A9720" t="str">
            <v>0013034523</v>
          </cell>
          <cell r="B9720">
            <v>13034</v>
          </cell>
          <cell r="C9720">
            <v>130340</v>
          </cell>
          <cell r="D9720">
            <v>565</v>
          </cell>
          <cell r="E9720">
            <v>523</v>
          </cell>
          <cell r="F9720">
            <v>1</v>
          </cell>
          <cell r="G9720">
            <v>1</v>
          </cell>
          <cell r="H9720" t="str">
            <v>15/08/06</v>
          </cell>
          <cell r="I9720">
            <v>1</v>
          </cell>
          <cell r="J9720">
            <v>0</v>
          </cell>
          <cell r="K9720">
            <v>1</v>
          </cell>
          <cell r="L9720">
            <v>1</v>
          </cell>
          <cell r="M9720">
            <v>0</v>
          </cell>
          <cell r="N9720">
            <v>0</v>
          </cell>
          <cell r="O9720">
            <v>1</v>
          </cell>
          <cell r="P9720">
            <v>0</v>
          </cell>
        </row>
        <row r="9721">
          <cell r="A9721" t="str">
            <v>0013034601</v>
          </cell>
          <cell r="B9721">
            <v>13034</v>
          </cell>
          <cell r="C9721">
            <v>130340</v>
          </cell>
          <cell r="D9721">
            <v>565</v>
          </cell>
          <cell r="E9721">
            <v>601</v>
          </cell>
          <cell r="F9721">
            <v>1</v>
          </cell>
          <cell r="G9721">
            <v>2</v>
          </cell>
          <cell r="H9721" t="str">
            <v>/  /</v>
          </cell>
          <cell r="I9721">
            <v>0</v>
          </cell>
          <cell r="J9721">
            <v>1970.61</v>
          </cell>
          <cell r="K9721">
            <v>4486.3599999999997</v>
          </cell>
          <cell r="L9721">
            <v>4486.3599999999997</v>
          </cell>
          <cell r="M9721">
            <v>0</v>
          </cell>
          <cell r="N9721">
            <v>0</v>
          </cell>
          <cell r="O9721">
            <v>4486.3599999999997</v>
          </cell>
          <cell r="P9721">
            <v>0</v>
          </cell>
        </row>
        <row r="9722">
          <cell r="A9722" t="str">
            <v>0013034701</v>
          </cell>
          <cell r="B9722">
            <v>13034</v>
          </cell>
          <cell r="C9722">
            <v>130340</v>
          </cell>
          <cell r="D9722">
            <v>565</v>
          </cell>
          <cell r="E9722">
            <v>701</v>
          </cell>
          <cell r="F9722">
            <v>1</v>
          </cell>
          <cell r="G9722">
            <v>2</v>
          </cell>
          <cell r="H9722" t="str">
            <v>/  /</v>
          </cell>
          <cell r="I9722">
            <v>0</v>
          </cell>
          <cell r="J9722">
            <v>1970.61</v>
          </cell>
          <cell r="K9722">
            <v>4486.3599999999997</v>
          </cell>
          <cell r="L9722">
            <v>4486.3599999999997</v>
          </cell>
          <cell r="M9722">
            <v>0</v>
          </cell>
          <cell r="N9722">
            <v>0</v>
          </cell>
          <cell r="O9722">
            <v>4486.3599999999997</v>
          </cell>
          <cell r="P9722">
            <v>0</v>
          </cell>
        </row>
        <row r="9723">
          <cell r="A9723" t="str">
            <v>0013034910</v>
          </cell>
          <cell r="B9723">
            <v>13034</v>
          </cell>
          <cell r="C9723">
            <v>130340</v>
          </cell>
          <cell r="D9723">
            <v>565</v>
          </cell>
          <cell r="E9723">
            <v>910</v>
          </cell>
          <cell r="F9723">
            <v>1</v>
          </cell>
          <cell r="G9723">
            <v>2</v>
          </cell>
          <cell r="H9723" t="str">
            <v>/  /</v>
          </cell>
          <cell r="I9723">
            <v>0</v>
          </cell>
          <cell r="J9723">
            <v>2259.61</v>
          </cell>
          <cell r="K9723">
            <v>5315.61</v>
          </cell>
          <cell r="L9723">
            <v>5315.61</v>
          </cell>
          <cell r="M9723">
            <v>0</v>
          </cell>
          <cell r="N9723">
            <v>0</v>
          </cell>
          <cell r="O9723">
            <v>5315.61</v>
          </cell>
          <cell r="P9723">
            <v>0</v>
          </cell>
        </row>
        <row r="9724">
          <cell r="A9724" t="str">
            <v>0013034951</v>
          </cell>
          <cell r="B9724">
            <v>13034</v>
          </cell>
          <cell r="C9724">
            <v>130340</v>
          </cell>
          <cell r="D9724">
            <v>565</v>
          </cell>
          <cell r="E9724">
            <v>951</v>
          </cell>
          <cell r="F9724">
            <v>1</v>
          </cell>
          <cell r="G9724">
            <v>2</v>
          </cell>
          <cell r="H9724" t="str">
            <v>/  /</v>
          </cell>
          <cell r="I9724">
            <v>0</v>
          </cell>
          <cell r="J9724">
            <v>210</v>
          </cell>
          <cell r="K9724">
            <v>653</v>
          </cell>
          <cell r="L9724">
            <v>653</v>
          </cell>
          <cell r="M9724">
            <v>0</v>
          </cell>
          <cell r="N9724">
            <v>0</v>
          </cell>
          <cell r="O9724">
            <v>653</v>
          </cell>
          <cell r="P9724">
            <v>0</v>
          </cell>
        </row>
        <row r="9725">
          <cell r="A9725" t="str">
            <v>0013035101</v>
          </cell>
          <cell r="B9725">
            <v>13035</v>
          </cell>
          <cell r="C9725">
            <v>130350</v>
          </cell>
          <cell r="D9725" t="str">
            <v>Z1A</v>
          </cell>
          <cell r="E9725">
            <v>101</v>
          </cell>
          <cell r="F9725">
            <v>1</v>
          </cell>
          <cell r="G9725">
            <v>1</v>
          </cell>
          <cell r="H9725">
            <v>39089</v>
          </cell>
          <cell r="I9725">
            <v>6600</v>
          </cell>
          <cell r="J9725">
            <v>0</v>
          </cell>
          <cell r="K9725">
            <v>6600</v>
          </cell>
          <cell r="L9725">
            <v>6600</v>
          </cell>
          <cell r="M9725">
            <v>0</v>
          </cell>
          <cell r="N9725">
            <v>0</v>
          </cell>
          <cell r="O9725">
            <v>6600</v>
          </cell>
          <cell r="P9725">
            <v>0</v>
          </cell>
        </row>
        <row r="9726">
          <cell r="A9726" t="str">
            <v>0013035103</v>
          </cell>
          <cell r="B9726">
            <v>13035</v>
          </cell>
          <cell r="C9726">
            <v>130350</v>
          </cell>
          <cell r="D9726" t="str">
            <v>Z1A</v>
          </cell>
          <cell r="E9726">
            <v>103</v>
          </cell>
          <cell r="F9726">
            <v>1</v>
          </cell>
          <cell r="G9726">
            <v>1</v>
          </cell>
          <cell r="H9726">
            <v>39092</v>
          </cell>
          <cell r="I9726">
            <v>800</v>
          </cell>
          <cell r="J9726">
            <v>0</v>
          </cell>
          <cell r="K9726">
            <v>800</v>
          </cell>
          <cell r="L9726">
            <v>800</v>
          </cell>
          <cell r="M9726">
            <v>0</v>
          </cell>
          <cell r="N9726">
            <v>0</v>
          </cell>
          <cell r="O9726">
            <v>800</v>
          </cell>
          <cell r="P9726">
            <v>0</v>
          </cell>
        </row>
        <row r="9727">
          <cell r="A9727" t="str">
            <v>0013035106</v>
          </cell>
          <cell r="B9727">
            <v>13035</v>
          </cell>
          <cell r="C9727">
            <v>130350</v>
          </cell>
          <cell r="D9727" t="str">
            <v>Z1A</v>
          </cell>
          <cell r="E9727">
            <v>106</v>
          </cell>
          <cell r="F9727">
            <v>1</v>
          </cell>
          <cell r="G9727">
            <v>1</v>
          </cell>
          <cell r="H9727" t="str">
            <v>15/08/06</v>
          </cell>
          <cell r="I9727">
            <v>150</v>
          </cell>
          <cell r="J9727">
            <v>0</v>
          </cell>
          <cell r="K9727">
            <v>150</v>
          </cell>
          <cell r="L9727">
            <v>150</v>
          </cell>
          <cell r="M9727">
            <v>0</v>
          </cell>
          <cell r="N9727">
            <v>0</v>
          </cell>
          <cell r="O9727">
            <v>150</v>
          </cell>
          <cell r="P9727">
            <v>0</v>
          </cell>
        </row>
        <row r="9728">
          <cell r="A9728" t="str">
            <v>0013035301</v>
          </cell>
          <cell r="B9728">
            <v>13035</v>
          </cell>
          <cell r="C9728">
            <v>130350</v>
          </cell>
          <cell r="D9728" t="str">
            <v>Z1A</v>
          </cell>
          <cell r="E9728">
            <v>301</v>
          </cell>
          <cell r="F9728">
            <v>1</v>
          </cell>
          <cell r="G9728">
            <v>1</v>
          </cell>
          <cell r="H9728" t="str">
            <v>/  /</v>
          </cell>
          <cell r="I9728">
            <v>0</v>
          </cell>
          <cell r="J9728">
            <v>0</v>
          </cell>
          <cell r="K9728">
            <v>7550</v>
          </cell>
          <cell r="L9728">
            <v>7550</v>
          </cell>
          <cell r="M9728">
            <v>0</v>
          </cell>
          <cell r="N9728">
            <v>0</v>
          </cell>
          <cell r="O9728">
            <v>7550</v>
          </cell>
          <cell r="P9728">
            <v>0</v>
          </cell>
        </row>
        <row r="9729">
          <cell r="A9729" t="str">
            <v>0013035511</v>
          </cell>
          <cell r="B9729">
            <v>13035</v>
          </cell>
          <cell r="C9729">
            <v>130350</v>
          </cell>
          <cell r="D9729" t="str">
            <v>Z1A</v>
          </cell>
          <cell r="E9729">
            <v>511</v>
          </cell>
          <cell r="F9729">
            <v>1</v>
          </cell>
          <cell r="G9729">
            <v>1</v>
          </cell>
          <cell r="H9729" t="str">
            <v>/  /</v>
          </cell>
          <cell r="I9729">
            <v>0</v>
          </cell>
          <cell r="J9729">
            <v>0</v>
          </cell>
          <cell r="K9729">
            <v>900</v>
          </cell>
          <cell r="L9729">
            <v>900</v>
          </cell>
          <cell r="M9729">
            <v>0</v>
          </cell>
          <cell r="N9729">
            <v>900</v>
          </cell>
          <cell r="O9729">
            <v>900</v>
          </cell>
          <cell r="P9729">
            <v>0</v>
          </cell>
        </row>
        <row r="9730">
          <cell r="A9730" t="str">
            <v>0013035522</v>
          </cell>
          <cell r="B9730">
            <v>13035</v>
          </cell>
          <cell r="C9730">
            <v>130350</v>
          </cell>
          <cell r="D9730" t="str">
            <v>Z1A</v>
          </cell>
          <cell r="E9730">
            <v>522</v>
          </cell>
          <cell r="F9730">
            <v>1</v>
          </cell>
          <cell r="G9730">
            <v>1</v>
          </cell>
          <cell r="H9730" t="str">
            <v>15/08/06</v>
          </cell>
          <cell r="I9730">
            <v>7</v>
          </cell>
          <cell r="J9730">
            <v>0</v>
          </cell>
          <cell r="K9730">
            <v>7</v>
          </cell>
          <cell r="L9730">
            <v>7</v>
          </cell>
          <cell r="M9730">
            <v>0</v>
          </cell>
          <cell r="N9730">
            <v>0</v>
          </cell>
          <cell r="O9730">
            <v>7</v>
          </cell>
          <cell r="P9730">
            <v>0</v>
          </cell>
        </row>
        <row r="9731">
          <cell r="A9731" t="str">
            <v>0013035601</v>
          </cell>
          <cell r="B9731">
            <v>13035</v>
          </cell>
          <cell r="C9731">
            <v>130350</v>
          </cell>
          <cell r="D9731" t="str">
            <v>Z1A</v>
          </cell>
          <cell r="E9731">
            <v>601</v>
          </cell>
          <cell r="F9731">
            <v>1</v>
          </cell>
          <cell r="G9731">
            <v>1</v>
          </cell>
          <cell r="H9731" t="str">
            <v>/  /</v>
          </cell>
          <cell r="I9731">
            <v>0</v>
          </cell>
          <cell r="J9731">
            <v>0</v>
          </cell>
          <cell r="K9731">
            <v>6643</v>
          </cell>
          <cell r="L9731">
            <v>6643</v>
          </cell>
          <cell r="M9731">
            <v>0</v>
          </cell>
          <cell r="N9731">
            <v>0</v>
          </cell>
          <cell r="O9731">
            <v>6643</v>
          </cell>
          <cell r="P9731">
            <v>0</v>
          </cell>
        </row>
        <row r="9732">
          <cell r="A9732" t="str">
            <v>0013035701</v>
          </cell>
          <cell r="B9732">
            <v>13035</v>
          </cell>
          <cell r="C9732">
            <v>130350</v>
          </cell>
          <cell r="D9732" t="str">
            <v>Z1A</v>
          </cell>
          <cell r="E9732">
            <v>701</v>
          </cell>
          <cell r="F9732">
            <v>1</v>
          </cell>
          <cell r="G9732">
            <v>1</v>
          </cell>
          <cell r="H9732" t="str">
            <v>/  /</v>
          </cell>
          <cell r="I9732">
            <v>0</v>
          </cell>
          <cell r="J9732">
            <v>0</v>
          </cell>
          <cell r="K9732">
            <v>6643</v>
          </cell>
          <cell r="L9732">
            <v>6643</v>
          </cell>
          <cell r="M9732">
            <v>0</v>
          </cell>
          <cell r="N9732">
            <v>0</v>
          </cell>
          <cell r="O9732">
            <v>6643</v>
          </cell>
          <cell r="P9732">
            <v>0</v>
          </cell>
        </row>
        <row r="9733">
          <cell r="A9733" t="str">
            <v>0013035910</v>
          </cell>
          <cell r="B9733">
            <v>13035</v>
          </cell>
          <cell r="C9733">
            <v>130350</v>
          </cell>
          <cell r="D9733" t="str">
            <v>Z1A</v>
          </cell>
          <cell r="E9733">
            <v>910</v>
          </cell>
          <cell r="F9733">
            <v>1</v>
          </cell>
          <cell r="G9733">
            <v>1</v>
          </cell>
          <cell r="H9733" t="str">
            <v>/  /</v>
          </cell>
          <cell r="I9733">
            <v>0</v>
          </cell>
          <cell r="J9733">
            <v>0</v>
          </cell>
          <cell r="K9733">
            <v>7550</v>
          </cell>
          <cell r="L9733">
            <v>7550</v>
          </cell>
          <cell r="M9733">
            <v>0</v>
          </cell>
          <cell r="N9733">
            <v>0</v>
          </cell>
          <cell r="O9733">
            <v>7550</v>
          </cell>
          <cell r="P9733">
            <v>0</v>
          </cell>
        </row>
        <row r="9734">
          <cell r="A9734" t="str">
            <v>0013035951</v>
          </cell>
          <cell r="B9734">
            <v>13035</v>
          </cell>
          <cell r="C9734">
            <v>130350</v>
          </cell>
          <cell r="D9734" t="str">
            <v>Z1A</v>
          </cell>
          <cell r="E9734">
            <v>951</v>
          </cell>
          <cell r="F9734">
            <v>1</v>
          </cell>
          <cell r="G9734">
            <v>1</v>
          </cell>
          <cell r="H9734" t="str">
            <v>/  /</v>
          </cell>
          <cell r="I9734">
            <v>0</v>
          </cell>
          <cell r="J9734">
            <v>0</v>
          </cell>
          <cell r="K9734">
            <v>653</v>
          </cell>
          <cell r="L9734">
            <v>653</v>
          </cell>
          <cell r="M9734">
            <v>0</v>
          </cell>
          <cell r="N9734">
            <v>0</v>
          </cell>
          <cell r="O9734">
            <v>653</v>
          </cell>
          <cell r="P9734">
            <v>0</v>
          </cell>
        </row>
        <row r="9735">
          <cell r="A9735" t="str">
            <v>0013036101</v>
          </cell>
          <cell r="B9735">
            <v>13036</v>
          </cell>
          <cell r="C9735">
            <v>130360</v>
          </cell>
          <cell r="D9735" t="str">
            <v>Q89</v>
          </cell>
          <cell r="E9735">
            <v>101</v>
          </cell>
          <cell r="F9735">
            <v>1</v>
          </cell>
          <cell r="G9735">
            <v>1</v>
          </cell>
          <cell r="H9735">
            <v>39448</v>
          </cell>
          <cell r="I9735">
            <v>10101</v>
          </cell>
          <cell r="J9735">
            <v>0</v>
          </cell>
          <cell r="K9735">
            <v>10101</v>
          </cell>
          <cell r="L9735">
            <v>10101</v>
          </cell>
          <cell r="M9735">
            <v>0</v>
          </cell>
          <cell r="N9735">
            <v>0</v>
          </cell>
          <cell r="O9735">
            <v>10101</v>
          </cell>
          <cell r="P9735">
            <v>0</v>
          </cell>
        </row>
        <row r="9736">
          <cell r="A9736" t="str">
            <v>0013036263</v>
          </cell>
          <cell r="B9736">
            <v>13036</v>
          </cell>
          <cell r="C9736">
            <v>130360</v>
          </cell>
          <cell r="D9736" t="str">
            <v>Q89</v>
          </cell>
          <cell r="E9736">
            <v>263</v>
          </cell>
          <cell r="F9736">
            <v>1</v>
          </cell>
          <cell r="G9736">
            <v>2</v>
          </cell>
          <cell r="H9736" t="str">
            <v>21/01/08</v>
          </cell>
          <cell r="I9736">
            <v>0</v>
          </cell>
          <cell r="J9736">
            <v>42.75</v>
          </cell>
          <cell r="K9736">
            <v>42.75</v>
          </cell>
          <cell r="L9736">
            <v>42.75</v>
          </cell>
          <cell r="M9736">
            <v>0</v>
          </cell>
          <cell r="N9736">
            <v>0</v>
          </cell>
          <cell r="O9736">
            <v>42.75</v>
          </cell>
          <cell r="P9736">
            <v>0</v>
          </cell>
        </row>
        <row r="9737">
          <cell r="A9737" t="str">
            <v>0013036301</v>
          </cell>
          <cell r="B9737">
            <v>13036</v>
          </cell>
          <cell r="C9737">
            <v>130360</v>
          </cell>
          <cell r="D9737" t="str">
            <v>Q89</v>
          </cell>
          <cell r="E9737">
            <v>301</v>
          </cell>
          <cell r="F9737">
            <v>1</v>
          </cell>
          <cell r="G9737">
            <v>2</v>
          </cell>
          <cell r="H9737" t="str">
            <v>/  /</v>
          </cell>
          <cell r="I9737">
            <v>0</v>
          </cell>
          <cell r="J9737">
            <v>42.75</v>
          </cell>
          <cell r="K9737">
            <v>10143.75</v>
          </cell>
          <cell r="L9737">
            <v>10143.75</v>
          </cell>
          <cell r="M9737">
            <v>0</v>
          </cell>
          <cell r="N9737">
            <v>0</v>
          </cell>
          <cell r="O9737">
            <v>10143.75</v>
          </cell>
          <cell r="P9737">
            <v>0</v>
          </cell>
        </row>
        <row r="9738">
          <cell r="A9738" t="str">
            <v>0013036511</v>
          </cell>
          <cell r="B9738">
            <v>13036</v>
          </cell>
          <cell r="C9738">
            <v>130360</v>
          </cell>
          <cell r="D9738" t="str">
            <v>Q89</v>
          </cell>
          <cell r="E9738">
            <v>511</v>
          </cell>
          <cell r="F9738">
            <v>1</v>
          </cell>
          <cell r="G9738">
            <v>1</v>
          </cell>
          <cell r="H9738" t="str">
            <v>/  /</v>
          </cell>
          <cell r="I9738">
            <v>0</v>
          </cell>
          <cell r="J9738">
            <v>0</v>
          </cell>
          <cell r="K9738">
            <v>900</v>
          </cell>
          <cell r="L9738">
            <v>900</v>
          </cell>
          <cell r="M9738">
            <v>0</v>
          </cell>
          <cell r="N9738">
            <v>900</v>
          </cell>
          <cell r="O9738">
            <v>900</v>
          </cell>
          <cell r="P9738">
            <v>0</v>
          </cell>
        </row>
        <row r="9739">
          <cell r="A9739" t="str">
            <v>0013036523</v>
          </cell>
          <cell r="B9739">
            <v>13036</v>
          </cell>
          <cell r="C9739">
            <v>130360</v>
          </cell>
          <cell r="D9739" t="str">
            <v>Q89</v>
          </cell>
          <cell r="E9739">
            <v>523</v>
          </cell>
          <cell r="F9739">
            <v>1</v>
          </cell>
          <cell r="G9739">
            <v>1</v>
          </cell>
          <cell r="H9739" t="str">
            <v>15/08/06</v>
          </cell>
          <cell r="I9739">
            <v>1</v>
          </cell>
          <cell r="J9739">
            <v>0</v>
          </cell>
          <cell r="K9739">
            <v>1</v>
          </cell>
          <cell r="L9739">
            <v>1</v>
          </cell>
          <cell r="M9739">
            <v>0</v>
          </cell>
          <cell r="N9739">
            <v>0</v>
          </cell>
          <cell r="O9739">
            <v>1</v>
          </cell>
          <cell r="P9739">
            <v>0</v>
          </cell>
        </row>
        <row r="9740">
          <cell r="A9740" t="str">
            <v>0013036601</v>
          </cell>
          <cell r="B9740">
            <v>13036</v>
          </cell>
          <cell r="C9740">
            <v>130360</v>
          </cell>
          <cell r="D9740" t="str">
            <v>Q89</v>
          </cell>
          <cell r="E9740">
            <v>601</v>
          </cell>
          <cell r="F9740">
            <v>1</v>
          </cell>
          <cell r="G9740">
            <v>2</v>
          </cell>
          <cell r="H9740" t="str">
            <v>/  /</v>
          </cell>
          <cell r="I9740">
            <v>0</v>
          </cell>
          <cell r="J9740">
            <v>42.75</v>
          </cell>
          <cell r="K9740">
            <v>9242.75</v>
          </cell>
          <cell r="L9740">
            <v>9242.75</v>
          </cell>
          <cell r="M9740">
            <v>0</v>
          </cell>
          <cell r="N9740">
            <v>0</v>
          </cell>
          <cell r="O9740">
            <v>9242.75</v>
          </cell>
          <cell r="P9740">
            <v>0</v>
          </cell>
        </row>
        <row r="9741">
          <cell r="A9741" t="str">
            <v>0013036701</v>
          </cell>
          <cell r="B9741">
            <v>13036</v>
          </cell>
          <cell r="C9741">
            <v>130360</v>
          </cell>
          <cell r="D9741" t="str">
            <v>Q89</v>
          </cell>
          <cell r="E9741">
            <v>701</v>
          </cell>
          <cell r="F9741">
            <v>1</v>
          </cell>
          <cell r="G9741">
            <v>2</v>
          </cell>
          <cell r="H9741" t="str">
            <v>/  /</v>
          </cell>
          <cell r="I9741">
            <v>0</v>
          </cell>
          <cell r="J9741">
            <v>42.75</v>
          </cell>
          <cell r="K9741">
            <v>9242.75</v>
          </cell>
          <cell r="L9741">
            <v>9242.75</v>
          </cell>
          <cell r="M9741">
            <v>0</v>
          </cell>
          <cell r="N9741">
            <v>0</v>
          </cell>
          <cell r="O9741">
            <v>9242.75</v>
          </cell>
          <cell r="P9741">
            <v>0</v>
          </cell>
        </row>
        <row r="9742">
          <cell r="A9742" t="str">
            <v>0013036910</v>
          </cell>
          <cell r="B9742">
            <v>13036</v>
          </cell>
          <cell r="C9742">
            <v>130360</v>
          </cell>
          <cell r="D9742" t="str">
            <v>Q89</v>
          </cell>
          <cell r="E9742">
            <v>910</v>
          </cell>
          <cell r="F9742">
            <v>1</v>
          </cell>
          <cell r="G9742">
            <v>2</v>
          </cell>
          <cell r="H9742" t="str">
            <v>31/08/07</v>
          </cell>
          <cell r="I9742">
            <v>0</v>
          </cell>
          <cell r="J9742">
            <v>0</v>
          </cell>
          <cell r="K9742">
            <v>10101</v>
          </cell>
          <cell r="L9742">
            <v>10101</v>
          </cell>
          <cell r="M9742">
            <v>0</v>
          </cell>
          <cell r="N9742">
            <v>0</v>
          </cell>
          <cell r="O9742">
            <v>10101</v>
          </cell>
          <cell r="P9742">
            <v>0</v>
          </cell>
        </row>
        <row r="9743">
          <cell r="A9743" t="str">
            <v>0013036951</v>
          </cell>
          <cell r="B9743">
            <v>13036</v>
          </cell>
          <cell r="C9743">
            <v>130360</v>
          </cell>
          <cell r="D9743" t="str">
            <v>Q89</v>
          </cell>
          <cell r="E9743">
            <v>951</v>
          </cell>
          <cell r="F9743">
            <v>1</v>
          </cell>
          <cell r="G9743">
            <v>1</v>
          </cell>
          <cell r="H9743" t="str">
            <v>/  /</v>
          </cell>
          <cell r="I9743">
            <v>0</v>
          </cell>
          <cell r="J9743">
            <v>0</v>
          </cell>
          <cell r="K9743">
            <v>653</v>
          </cell>
          <cell r="L9743">
            <v>653</v>
          </cell>
          <cell r="M9743">
            <v>0</v>
          </cell>
          <cell r="N9743">
            <v>0</v>
          </cell>
          <cell r="O9743">
            <v>653</v>
          </cell>
          <cell r="P9743">
            <v>0</v>
          </cell>
        </row>
        <row r="9744">
          <cell r="A9744" t="str">
            <v>0013038101</v>
          </cell>
          <cell r="B9744">
            <v>13038</v>
          </cell>
          <cell r="C9744">
            <v>130380</v>
          </cell>
          <cell r="D9744" t="str">
            <v>X4H</v>
          </cell>
          <cell r="E9744">
            <v>101</v>
          </cell>
          <cell r="F9744">
            <v>1</v>
          </cell>
          <cell r="G9744">
            <v>1</v>
          </cell>
          <cell r="H9744">
            <v>39089</v>
          </cell>
          <cell r="I9744">
            <v>7189</v>
          </cell>
          <cell r="J9744">
            <v>0</v>
          </cell>
          <cell r="K9744">
            <v>7189</v>
          </cell>
          <cell r="L9744">
            <v>7189</v>
          </cell>
          <cell r="M9744">
            <v>0</v>
          </cell>
          <cell r="N9744">
            <v>0</v>
          </cell>
          <cell r="O9744">
            <v>7189</v>
          </cell>
          <cell r="P9744">
            <v>0</v>
          </cell>
        </row>
        <row r="9745">
          <cell r="A9745" t="str">
            <v>0013038106</v>
          </cell>
          <cell r="B9745">
            <v>13038</v>
          </cell>
          <cell r="C9745">
            <v>130380</v>
          </cell>
          <cell r="D9745" t="str">
            <v>X4H</v>
          </cell>
          <cell r="E9745">
            <v>106</v>
          </cell>
          <cell r="F9745">
            <v>1</v>
          </cell>
          <cell r="G9745">
            <v>1</v>
          </cell>
          <cell r="H9745" t="str">
            <v>15/08/06</v>
          </cell>
          <cell r="I9745">
            <v>150</v>
          </cell>
          <cell r="J9745">
            <v>0</v>
          </cell>
          <cell r="K9745">
            <v>150</v>
          </cell>
          <cell r="L9745">
            <v>150</v>
          </cell>
          <cell r="M9745">
            <v>0</v>
          </cell>
          <cell r="N9745">
            <v>0</v>
          </cell>
          <cell r="O9745">
            <v>150</v>
          </cell>
          <cell r="P9745">
            <v>0</v>
          </cell>
        </row>
        <row r="9746">
          <cell r="A9746" t="str">
            <v>0013038301</v>
          </cell>
          <cell r="B9746">
            <v>13038</v>
          </cell>
          <cell r="C9746">
            <v>130380</v>
          </cell>
          <cell r="D9746" t="str">
            <v>X4H</v>
          </cell>
          <cell r="E9746">
            <v>301</v>
          </cell>
          <cell r="F9746">
            <v>1</v>
          </cell>
          <cell r="G9746">
            <v>1</v>
          </cell>
          <cell r="H9746" t="str">
            <v>/  /</v>
          </cell>
          <cell r="I9746">
            <v>0</v>
          </cell>
          <cell r="J9746">
            <v>0</v>
          </cell>
          <cell r="K9746">
            <v>7339</v>
          </cell>
          <cell r="L9746">
            <v>7339</v>
          </cell>
          <cell r="M9746">
            <v>0</v>
          </cell>
          <cell r="N9746">
            <v>0</v>
          </cell>
          <cell r="O9746">
            <v>7339</v>
          </cell>
          <cell r="P9746">
            <v>0</v>
          </cell>
        </row>
        <row r="9747">
          <cell r="A9747" t="str">
            <v>0013038511</v>
          </cell>
          <cell r="B9747">
            <v>13038</v>
          </cell>
          <cell r="C9747">
            <v>130380</v>
          </cell>
          <cell r="D9747" t="str">
            <v>X4H</v>
          </cell>
          <cell r="E9747">
            <v>511</v>
          </cell>
          <cell r="F9747">
            <v>1</v>
          </cell>
          <cell r="G9747">
            <v>1</v>
          </cell>
          <cell r="H9747" t="str">
            <v>/  /</v>
          </cell>
          <cell r="I9747">
            <v>0</v>
          </cell>
          <cell r="J9747">
            <v>0</v>
          </cell>
          <cell r="K9747">
            <v>900</v>
          </cell>
          <cell r="L9747">
            <v>900</v>
          </cell>
          <cell r="M9747">
            <v>0</v>
          </cell>
          <cell r="N9747">
            <v>900</v>
          </cell>
          <cell r="O9747">
            <v>900</v>
          </cell>
          <cell r="P9747">
            <v>0</v>
          </cell>
        </row>
        <row r="9748">
          <cell r="A9748" t="str">
            <v>0013038601</v>
          </cell>
          <cell r="B9748">
            <v>13038</v>
          </cell>
          <cell r="C9748">
            <v>130380</v>
          </cell>
          <cell r="D9748" t="str">
            <v>X4H</v>
          </cell>
          <cell r="E9748">
            <v>601</v>
          </cell>
          <cell r="F9748">
            <v>1</v>
          </cell>
          <cell r="G9748">
            <v>1</v>
          </cell>
          <cell r="H9748" t="str">
            <v>/  /</v>
          </cell>
          <cell r="I9748">
            <v>0</v>
          </cell>
          <cell r="J9748">
            <v>0</v>
          </cell>
          <cell r="K9748">
            <v>6439</v>
          </cell>
          <cell r="L9748">
            <v>6439</v>
          </cell>
          <cell r="M9748">
            <v>0</v>
          </cell>
          <cell r="N9748">
            <v>0</v>
          </cell>
          <cell r="O9748">
            <v>6439</v>
          </cell>
          <cell r="P9748">
            <v>0</v>
          </cell>
        </row>
        <row r="9749">
          <cell r="A9749" t="str">
            <v>0013038701</v>
          </cell>
          <cell r="B9749">
            <v>13038</v>
          </cell>
          <cell r="C9749">
            <v>130380</v>
          </cell>
          <cell r="D9749" t="str">
            <v>X4H</v>
          </cell>
          <cell r="E9749">
            <v>701</v>
          </cell>
          <cell r="F9749">
            <v>1</v>
          </cell>
          <cell r="G9749">
            <v>1</v>
          </cell>
          <cell r="H9749" t="str">
            <v>/  /</v>
          </cell>
          <cell r="I9749">
            <v>0</v>
          </cell>
          <cell r="J9749">
            <v>0</v>
          </cell>
          <cell r="K9749">
            <v>6439</v>
          </cell>
          <cell r="L9749">
            <v>6439</v>
          </cell>
          <cell r="M9749">
            <v>0</v>
          </cell>
          <cell r="N9749">
            <v>0</v>
          </cell>
          <cell r="O9749">
            <v>6439</v>
          </cell>
          <cell r="P9749">
            <v>0</v>
          </cell>
        </row>
        <row r="9750">
          <cell r="A9750" t="str">
            <v>0013038910</v>
          </cell>
          <cell r="B9750">
            <v>13038</v>
          </cell>
          <cell r="C9750">
            <v>130380</v>
          </cell>
          <cell r="D9750" t="str">
            <v>X4H</v>
          </cell>
          <cell r="E9750">
            <v>910</v>
          </cell>
          <cell r="F9750">
            <v>1</v>
          </cell>
          <cell r="G9750">
            <v>1</v>
          </cell>
          <cell r="H9750" t="str">
            <v>/  /</v>
          </cell>
          <cell r="I9750">
            <v>0</v>
          </cell>
          <cell r="J9750">
            <v>0</v>
          </cell>
          <cell r="K9750">
            <v>7339</v>
          </cell>
          <cell r="L9750">
            <v>7339</v>
          </cell>
          <cell r="M9750">
            <v>0</v>
          </cell>
          <cell r="N9750">
            <v>0</v>
          </cell>
          <cell r="O9750">
            <v>7339</v>
          </cell>
          <cell r="P9750">
            <v>0</v>
          </cell>
        </row>
        <row r="9751">
          <cell r="A9751" t="str">
            <v>0013038951</v>
          </cell>
          <cell r="B9751">
            <v>13038</v>
          </cell>
          <cell r="C9751">
            <v>130380</v>
          </cell>
          <cell r="D9751" t="str">
            <v>X4H</v>
          </cell>
          <cell r="E9751">
            <v>951</v>
          </cell>
          <cell r="F9751">
            <v>1</v>
          </cell>
          <cell r="G9751">
            <v>1</v>
          </cell>
          <cell r="H9751" t="str">
            <v>/  /</v>
          </cell>
          <cell r="I9751">
            <v>0</v>
          </cell>
          <cell r="J9751">
            <v>0</v>
          </cell>
          <cell r="K9751">
            <v>653</v>
          </cell>
          <cell r="L9751">
            <v>653</v>
          </cell>
          <cell r="M9751">
            <v>0</v>
          </cell>
          <cell r="N9751">
            <v>0</v>
          </cell>
          <cell r="O9751">
            <v>653</v>
          </cell>
          <cell r="P9751">
            <v>0</v>
          </cell>
        </row>
        <row r="9752">
          <cell r="A9752" t="str">
            <v>0013041101</v>
          </cell>
          <cell r="B9752">
            <v>13041</v>
          </cell>
          <cell r="C9752">
            <v>130410</v>
          </cell>
          <cell r="D9752">
            <v>590</v>
          </cell>
          <cell r="E9752">
            <v>101</v>
          </cell>
          <cell r="F9752">
            <v>1</v>
          </cell>
          <cell r="G9752">
            <v>1</v>
          </cell>
          <cell r="H9752">
            <v>39089</v>
          </cell>
          <cell r="I9752">
            <v>4228</v>
          </cell>
          <cell r="J9752">
            <v>0</v>
          </cell>
          <cell r="K9752">
            <v>4228</v>
          </cell>
          <cell r="L9752">
            <v>4228</v>
          </cell>
          <cell r="M9752">
            <v>0</v>
          </cell>
          <cell r="N9752">
            <v>0</v>
          </cell>
          <cell r="O9752">
            <v>4228</v>
          </cell>
          <cell r="P9752">
            <v>0</v>
          </cell>
        </row>
        <row r="9753">
          <cell r="A9753" t="str">
            <v>0013041129</v>
          </cell>
          <cell r="B9753">
            <v>13041</v>
          </cell>
          <cell r="C9753">
            <v>130410</v>
          </cell>
          <cell r="D9753">
            <v>590</v>
          </cell>
          <cell r="E9753">
            <v>129</v>
          </cell>
          <cell r="F9753">
            <v>1</v>
          </cell>
          <cell r="G9753">
            <v>2</v>
          </cell>
          <cell r="H9753" t="str">
            <v>15/01/08</v>
          </cell>
          <cell r="I9753">
            <v>0</v>
          </cell>
          <cell r="J9753">
            <v>452</v>
          </cell>
          <cell r="K9753">
            <v>452</v>
          </cell>
          <cell r="L9753">
            <v>452</v>
          </cell>
          <cell r="M9753">
            <v>0</v>
          </cell>
          <cell r="N9753">
            <v>0</v>
          </cell>
          <cell r="O9753">
            <v>452</v>
          </cell>
          <cell r="P9753">
            <v>0</v>
          </cell>
        </row>
        <row r="9754">
          <cell r="A9754" t="str">
            <v>0013041301</v>
          </cell>
          <cell r="B9754">
            <v>13041</v>
          </cell>
          <cell r="C9754">
            <v>130410</v>
          </cell>
          <cell r="D9754">
            <v>590</v>
          </cell>
          <cell r="E9754">
            <v>301</v>
          </cell>
          <cell r="F9754">
            <v>1</v>
          </cell>
          <cell r="G9754">
            <v>2</v>
          </cell>
          <cell r="H9754" t="str">
            <v>/  /</v>
          </cell>
          <cell r="I9754">
            <v>0</v>
          </cell>
          <cell r="J9754">
            <v>452</v>
          </cell>
          <cell r="K9754">
            <v>4680</v>
          </cell>
          <cell r="L9754">
            <v>4680</v>
          </cell>
          <cell r="M9754">
            <v>0</v>
          </cell>
          <cell r="N9754">
            <v>0</v>
          </cell>
          <cell r="O9754">
            <v>4680</v>
          </cell>
          <cell r="P9754">
            <v>0</v>
          </cell>
        </row>
        <row r="9755">
          <cell r="A9755" t="str">
            <v>0013041511</v>
          </cell>
          <cell r="B9755">
            <v>13041</v>
          </cell>
          <cell r="C9755">
            <v>130410</v>
          </cell>
          <cell r="D9755">
            <v>590</v>
          </cell>
          <cell r="E9755">
            <v>511</v>
          </cell>
          <cell r="F9755">
            <v>1</v>
          </cell>
          <cell r="G9755">
            <v>2</v>
          </cell>
          <cell r="H9755" t="str">
            <v>/  /</v>
          </cell>
          <cell r="I9755">
            <v>0</v>
          </cell>
          <cell r="J9755">
            <v>55</v>
          </cell>
          <cell r="K9755">
            <v>900</v>
          </cell>
          <cell r="L9755">
            <v>900</v>
          </cell>
          <cell r="M9755">
            <v>0</v>
          </cell>
          <cell r="N9755">
            <v>900</v>
          </cell>
          <cell r="O9755">
            <v>900</v>
          </cell>
          <cell r="P9755">
            <v>0</v>
          </cell>
        </row>
        <row r="9756">
          <cell r="A9756" t="str">
            <v>0013041523</v>
          </cell>
          <cell r="B9756">
            <v>13041</v>
          </cell>
          <cell r="C9756">
            <v>130410</v>
          </cell>
          <cell r="D9756">
            <v>590</v>
          </cell>
          <cell r="E9756">
            <v>523</v>
          </cell>
          <cell r="F9756">
            <v>1</v>
          </cell>
          <cell r="G9756">
            <v>1</v>
          </cell>
          <cell r="H9756" t="str">
            <v>15/08/06</v>
          </cell>
          <cell r="I9756">
            <v>1</v>
          </cell>
          <cell r="J9756">
            <v>0</v>
          </cell>
          <cell r="K9756">
            <v>1</v>
          </cell>
          <cell r="L9756">
            <v>1</v>
          </cell>
          <cell r="M9756">
            <v>0</v>
          </cell>
          <cell r="N9756">
            <v>0</v>
          </cell>
          <cell r="O9756">
            <v>1</v>
          </cell>
          <cell r="P9756">
            <v>0</v>
          </cell>
        </row>
        <row r="9757">
          <cell r="A9757" t="str">
            <v>0013041601</v>
          </cell>
          <cell r="B9757">
            <v>13041</v>
          </cell>
          <cell r="C9757">
            <v>130410</v>
          </cell>
          <cell r="D9757">
            <v>590</v>
          </cell>
          <cell r="E9757">
            <v>601</v>
          </cell>
          <cell r="F9757">
            <v>1</v>
          </cell>
          <cell r="G9757">
            <v>2</v>
          </cell>
          <cell r="H9757" t="str">
            <v>/  /</v>
          </cell>
          <cell r="I9757">
            <v>0</v>
          </cell>
          <cell r="J9757">
            <v>397</v>
          </cell>
          <cell r="K9757">
            <v>3779</v>
          </cell>
          <cell r="L9757">
            <v>3779</v>
          </cell>
          <cell r="M9757">
            <v>0</v>
          </cell>
          <cell r="N9757">
            <v>0</v>
          </cell>
          <cell r="O9757">
            <v>3779</v>
          </cell>
          <cell r="P9757">
            <v>0</v>
          </cell>
        </row>
        <row r="9758">
          <cell r="A9758" t="str">
            <v>0013041701</v>
          </cell>
          <cell r="B9758">
            <v>13041</v>
          </cell>
          <cell r="C9758">
            <v>130410</v>
          </cell>
          <cell r="D9758">
            <v>590</v>
          </cell>
          <cell r="E9758">
            <v>701</v>
          </cell>
          <cell r="F9758">
            <v>1</v>
          </cell>
          <cell r="G9758">
            <v>2</v>
          </cell>
          <cell r="H9758" t="str">
            <v>/  /</v>
          </cell>
          <cell r="I9758">
            <v>0</v>
          </cell>
          <cell r="J9758">
            <v>397</v>
          </cell>
          <cell r="K9758">
            <v>3779</v>
          </cell>
          <cell r="L9758">
            <v>3779</v>
          </cell>
          <cell r="M9758">
            <v>0</v>
          </cell>
          <cell r="N9758">
            <v>0</v>
          </cell>
          <cell r="O9758">
            <v>3779</v>
          </cell>
          <cell r="P9758">
            <v>0</v>
          </cell>
        </row>
        <row r="9759">
          <cell r="A9759" t="str">
            <v>0013041910</v>
          </cell>
          <cell r="B9759">
            <v>13041</v>
          </cell>
          <cell r="C9759">
            <v>130410</v>
          </cell>
          <cell r="D9759">
            <v>590</v>
          </cell>
          <cell r="E9759">
            <v>910</v>
          </cell>
          <cell r="F9759">
            <v>1</v>
          </cell>
          <cell r="G9759">
            <v>2</v>
          </cell>
          <cell r="H9759" t="str">
            <v>/  /</v>
          </cell>
          <cell r="I9759">
            <v>0</v>
          </cell>
          <cell r="J9759">
            <v>452</v>
          </cell>
          <cell r="K9759">
            <v>4680</v>
          </cell>
          <cell r="L9759">
            <v>4680</v>
          </cell>
          <cell r="M9759">
            <v>0</v>
          </cell>
          <cell r="N9759">
            <v>0</v>
          </cell>
          <cell r="O9759">
            <v>4680</v>
          </cell>
          <cell r="P9759">
            <v>0</v>
          </cell>
        </row>
        <row r="9760">
          <cell r="A9760" t="str">
            <v>0013041951</v>
          </cell>
          <cell r="B9760">
            <v>13041</v>
          </cell>
          <cell r="C9760">
            <v>130410</v>
          </cell>
          <cell r="D9760">
            <v>590</v>
          </cell>
          <cell r="E9760">
            <v>951</v>
          </cell>
          <cell r="F9760">
            <v>1</v>
          </cell>
          <cell r="G9760">
            <v>2</v>
          </cell>
          <cell r="H9760" t="str">
            <v>/  /</v>
          </cell>
          <cell r="I9760">
            <v>0</v>
          </cell>
          <cell r="J9760">
            <v>39</v>
          </cell>
          <cell r="K9760">
            <v>653</v>
          </cell>
          <cell r="L9760">
            <v>653</v>
          </cell>
          <cell r="M9760">
            <v>0</v>
          </cell>
          <cell r="N9760">
            <v>0</v>
          </cell>
          <cell r="O9760">
            <v>653</v>
          </cell>
          <cell r="P9760">
            <v>0</v>
          </cell>
        </row>
        <row r="9761">
          <cell r="A9761" t="str">
            <v>0013042101</v>
          </cell>
          <cell r="B9761">
            <v>13042</v>
          </cell>
          <cell r="C9761">
            <v>130420</v>
          </cell>
          <cell r="D9761" t="str">
            <v>IAP</v>
          </cell>
          <cell r="E9761">
            <v>101</v>
          </cell>
          <cell r="F9761">
            <v>1</v>
          </cell>
          <cell r="G9761">
            <v>1</v>
          </cell>
          <cell r="H9761">
            <v>39087</v>
          </cell>
          <cell r="I9761">
            <v>6987</v>
          </cell>
          <cell r="J9761">
            <v>0</v>
          </cell>
          <cell r="K9761">
            <v>6987</v>
          </cell>
          <cell r="L9761">
            <v>6987</v>
          </cell>
          <cell r="M9761">
            <v>0</v>
          </cell>
          <cell r="N9761">
            <v>0</v>
          </cell>
          <cell r="O9761">
            <v>6987</v>
          </cell>
          <cell r="P9761">
            <v>0</v>
          </cell>
        </row>
        <row r="9762">
          <cell r="A9762" t="str">
            <v>0013042106</v>
          </cell>
          <cell r="B9762">
            <v>13042</v>
          </cell>
          <cell r="C9762">
            <v>130420</v>
          </cell>
          <cell r="D9762" t="str">
            <v>IAP</v>
          </cell>
          <cell r="E9762">
            <v>106</v>
          </cell>
          <cell r="F9762">
            <v>1</v>
          </cell>
          <cell r="G9762">
            <v>1</v>
          </cell>
          <cell r="H9762" t="str">
            <v>15/08/06</v>
          </cell>
          <cell r="I9762">
            <v>150</v>
          </cell>
          <cell r="J9762">
            <v>0</v>
          </cell>
          <cell r="K9762">
            <v>150</v>
          </cell>
          <cell r="L9762">
            <v>150</v>
          </cell>
          <cell r="M9762">
            <v>0</v>
          </cell>
          <cell r="N9762">
            <v>0</v>
          </cell>
          <cell r="O9762">
            <v>150</v>
          </cell>
          <cell r="P9762">
            <v>0</v>
          </cell>
        </row>
        <row r="9763">
          <cell r="A9763" t="str">
            <v>0013042172</v>
          </cell>
          <cell r="B9763">
            <v>13042</v>
          </cell>
          <cell r="C9763">
            <v>130420</v>
          </cell>
          <cell r="D9763" t="str">
            <v>IAP</v>
          </cell>
          <cell r="E9763">
            <v>172</v>
          </cell>
          <cell r="F9763">
            <v>1</v>
          </cell>
          <cell r="G9763">
            <v>2</v>
          </cell>
          <cell r="H9763" t="str">
            <v>15/01/08</v>
          </cell>
          <cell r="I9763">
            <v>0</v>
          </cell>
          <cell r="J9763">
            <v>2512.7199999999998</v>
          </cell>
          <cell r="K9763">
            <v>2512.7199999999998</v>
          </cell>
          <cell r="L9763">
            <v>2512.7199999999998</v>
          </cell>
          <cell r="M9763">
            <v>0</v>
          </cell>
          <cell r="N9763">
            <v>0</v>
          </cell>
          <cell r="O9763">
            <v>2512.7199999999998</v>
          </cell>
          <cell r="P9763">
            <v>0</v>
          </cell>
        </row>
        <row r="9764">
          <cell r="A9764" t="str">
            <v>0013042301</v>
          </cell>
          <cell r="B9764">
            <v>13042</v>
          </cell>
          <cell r="C9764">
            <v>130420</v>
          </cell>
          <cell r="D9764" t="str">
            <v>IAP</v>
          </cell>
          <cell r="E9764">
            <v>301</v>
          </cell>
          <cell r="F9764">
            <v>1</v>
          </cell>
          <cell r="G9764">
            <v>2</v>
          </cell>
          <cell r="H9764" t="str">
            <v>/  /</v>
          </cell>
          <cell r="I9764">
            <v>0</v>
          </cell>
          <cell r="J9764">
            <v>2512.7199999999998</v>
          </cell>
          <cell r="K9764">
            <v>9649.7199999999993</v>
          </cell>
          <cell r="L9764">
            <v>9649.7199999999993</v>
          </cell>
          <cell r="M9764">
            <v>0</v>
          </cell>
          <cell r="N9764">
            <v>0</v>
          </cell>
          <cell r="O9764">
            <v>9649.7199999999993</v>
          </cell>
          <cell r="P9764">
            <v>0</v>
          </cell>
        </row>
        <row r="9765">
          <cell r="A9765" t="str">
            <v>0013042511</v>
          </cell>
          <cell r="B9765">
            <v>13042</v>
          </cell>
          <cell r="C9765">
            <v>130420</v>
          </cell>
          <cell r="D9765" t="str">
            <v>IAP</v>
          </cell>
          <cell r="E9765">
            <v>511</v>
          </cell>
          <cell r="F9765">
            <v>1</v>
          </cell>
          <cell r="G9765">
            <v>2</v>
          </cell>
          <cell r="H9765" t="str">
            <v>/  /</v>
          </cell>
          <cell r="I9765">
            <v>0</v>
          </cell>
          <cell r="J9765">
            <v>502</v>
          </cell>
          <cell r="K9765">
            <v>1402</v>
          </cell>
          <cell r="L9765">
            <v>1402</v>
          </cell>
          <cell r="M9765">
            <v>0</v>
          </cell>
          <cell r="N9765">
            <v>1402</v>
          </cell>
          <cell r="O9765">
            <v>1402</v>
          </cell>
          <cell r="P9765">
            <v>0</v>
          </cell>
        </row>
        <row r="9766">
          <cell r="A9766" t="str">
            <v>0013042523</v>
          </cell>
          <cell r="B9766">
            <v>13042</v>
          </cell>
          <cell r="C9766">
            <v>130420</v>
          </cell>
          <cell r="D9766" t="str">
            <v>IAP</v>
          </cell>
          <cell r="E9766">
            <v>523</v>
          </cell>
          <cell r="F9766">
            <v>1</v>
          </cell>
          <cell r="G9766">
            <v>1</v>
          </cell>
          <cell r="H9766" t="str">
            <v>15/08/06</v>
          </cell>
          <cell r="I9766">
            <v>1</v>
          </cell>
          <cell r="J9766">
            <v>0</v>
          </cell>
          <cell r="K9766">
            <v>1</v>
          </cell>
          <cell r="L9766">
            <v>1</v>
          </cell>
          <cell r="M9766">
            <v>0</v>
          </cell>
          <cell r="N9766">
            <v>0</v>
          </cell>
          <cell r="O9766">
            <v>1</v>
          </cell>
          <cell r="P9766">
            <v>0</v>
          </cell>
        </row>
        <row r="9767">
          <cell r="A9767" t="str">
            <v>0013042601</v>
          </cell>
          <cell r="B9767">
            <v>13042</v>
          </cell>
          <cell r="C9767">
            <v>130420</v>
          </cell>
          <cell r="D9767" t="str">
            <v>IAP</v>
          </cell>
          <cell r="E9767">
            <v>601</v>
          </cell>
          <cell r="F9767">
            <v>1</v>
          </cell>
          <cell r="G9767">
            <v>2</v>
          </cell>
          <cell r="H9767" t="str">
            <v>/  /</v>
          </cell>
          <cell r="I9767">
            <v>0</v>
          </cell>
          <cell r="J9767">
            <v>2010.72</v>
          </cell>
          <cell r="K9767">
            <v>8246.7199999999993</v>
          </cell>
          <cell r="L9767">
            <v>8246.7199999999993</v>
          </cell>
          <cell r="M9767">
            <v>0</v>
          </cell>
          <cell r="N9767">
            <v>0</v>
          </cell>
          <cell r="O9767">
            <v>8246.7199999999993</v>
          </cell>
          <cell r="P9767">
            <v>0</v>
          </cell>
        </row>
        <row r="9768">
          <cell r="A9768" t="str">
            <v>0013042701</v>
          </cell>
          <cell r="B9768">
            <v>13042</v>
          </cell>
          <cell r="C9768">
            <v>130420</v>
          </cell>
          <cell r="D9768" t="str">
            <v>IAP</v>
          </cell>
          <cell r="E9768">
            <v>701</v>
          </cell>
          <cell r="F9768">
            <v>1</v>
          </cell>
          <cell r="G9768">
            <v>2</v>
          </cell>
          <cell r="H9768" t="str">
            <v>/  /</v>
          </cell>
          <cell r="I9768">
            <v>0</v>
          </cell>
          <cell r="J9768">
            <v>2010.72</v>
          </cell>
          <cell r="K9768">
            <v>8246.7199999999993</v>
          </cell>
          <cell r="L9768">
            <v>8246.7199999999993</v>
          </cell>
          <cell r="M9768">
            <v>0</v>
          </cell>
          <cell r="N9768">
            <v>0</v>
          </cell>
          <cell r="O9768">
            <v>8246.7199999999993</v>
          </cell>
          <cell r="P9768">
            <v>0</v>
          </cell>
        </row>
        <row r="9769">
          <cell r="A9769" t="str">
            <v>0013042910</v>
          </cell>
          <cell r="B9769">
            <v>13042</v>
          </cell>
          <cell r="C9769">
            <v>130420</v>
          </cell>
          <cell r="D9769" t="str">
            <v>IAP</v>
          </cell>
          <cell r="E9769">
            <v>910</v>
          </cell>
          <cell r="F9769">
            <v>1</v>
          </cell>
          <cell r="G9769">
            <v>2</v>
          </cell>
          <cell r="H9769" t="str">
            <v>/  /</v>
          </cell>
          <cell r="I9769">
            <v>0</v>
          </cell>
          <cell r="J9769">
            <v>0</v>
          </cell>
          <cell r="K9769">
            <v>7137</v>
          </cell>
          <cell r="L9769">
            <v>7137</v>
          </cell>
          <cell r="M9769">
            <v>0</v>
          </cell>
          <cell r="N9769">
            <v>0</v>
          </cell>
          <cell r="O9769">
            <v>7137</v>
          </cell>
          <cell r="P9769">
            <v>0</v>
          </cell>
        </row>
        <row r="9770">
          <cell r="A9770" t="str">
            <v>0013042915</v>
          </cell>
          <cell r="B9770">
            <v>13042</v>
          </cell>
          <cell r="C9770">
            <v>130420</v>
          </cell>
          <cell r="D9770" t="str">
            <v>IAP</v>
          </cell>
          <cell r="E9770">
            <v>915</v>
          </cell>
          <cell r="F9770">
            <v>1</v>
          </cell>
          <cell r="G9770">
            <v>2</v>
          </cell>
          <cell r="H9770" t="str">
            <v>/  /</v>
          </cell>
          <cell r="I9770">
            <v>0</v>
          </cell>
          <cell r="J9770">
            <v>2512.7199999999998</v>
          </cell>
          <cell r="K9770">
            <v>2512.7199999999998</v>
          </cell>
          <cell r="L9770">
            <v>2512.7199999999998</v>
          </cell>
          <cell r="M9770">
            <v>0</v>
          </cell>
          <cell r="N9770">
            <v>0</v>
          </cell>
          <cell r="O9770">
            <v>2512.7199999999998</v>
          </cell>
          <cell r="P9770">
            <v>0</v>
          </cell>
        </row>
        <row r="9771">
          <cell r="A9771" t="str">
            <v>0013042951</v>
          </cell>
          <cell r="B9771">
            <v>13042</v>
          </cell>
          <cell r="C9771">
            <v>130420</v>
          </cell>
          <cell r="D9771" t="str">
            <v>IAP</v>
          </cell>
          <cell r="E9771">
            <v>951</v>
          </cell>
          <cell r="F9771">
            <v>1</v>
          </cell>
          <cell r="G9771">
            <v>2</v>
          </cell>
          <cell r="H9771" t="str">
            <v>/  /</v>
          </cell>
          <cell r="I9771">
            <v>0</v>
          </cell>
          <cell r="J9771">
            <v>365</v>
          </cell>
          <cell r="K9771">
            <v>1018</v>
          </cell>
          <cell r="L9771">
            <v>1018</v>
          </cell>
          <cell r="M9771">
            <v>0</v>
          </cell>
          <cell r="N9771">
            <v>0</v>
          </cell>
          <cell r="O9771">
            <v>1018</v>
          </cell>
          <cell r="P9771">
            <v>0</v>
          </cell>
        </row>
        <row r="9772">
          <cell r="A9772" t="str">
            <v>0013048101</v>
          </cell>
          <cell r="B9772">
            <v>13048</v>
          </cell>
          <cell r="C9772">
            <v>130480</v>
          </cell>
          <cell r="D9772">
            <v>720</v>
          </cell>
          <cell r="E9772">
            <v>101</v>
          </cell>
          <cell r="F9772">
            <v>1</v>
          </cell>
          <cell r="G9772">
            <v>1</v>
          </cell>
          <cell r="H9772" t="str">
            <v>15/11/07</v>
          </cell>
          <cell r="I9772">
            <v>3000</v>
          </cell>
          <cell r="J9772">
            <v>0</v>
          </cell>
          <cell r="K9772">
            <v>3000</v>
          </cell>
          <cell r="L9772">
            <v>3000</v>
          </cell>
          <cell r="M9772">
            <v>0</v>
          </cell>
          <cell r="N9772">
            <v>0</v>
          </cell>
          <cell r="O9772">
            <v>3000</v>
          </cell>
          <cell r="P9772">
            <v>0</v>
          </cell>
        </row>
        <row r="9773">
          <cell r="A9773" t="str">
            <v>0013048301</v>
          </cell>
          <cell r="B9773">
            <v>13048</v>
          </cell>
          <cell r="C9773">
            <v>130480</v>
          </cell>
          <cell r="D9773">
            <v>720</v>
          </cell>
          <cell r="E9773">
            <v>301</v>
          </cell>
          <cell r="F9773">
            <v>1</v>
          </cell>
          <cell r="G9773">
            <v>1</v>
          </cell>
          <cell r="H9773" t="str">
            <v>/  /</v>
          </cell>
          <cell r="I9773">
            <v>0</v>
          </cell>
          <cell r="J9773">
            <v>0</v>
          </cell>
          <cell r="K9773">
            <v>3000</v>
          </cell>
          <cell r="L9773">
            <v>3000</v>
          </cell>
          <cell r="M9773">
            <v>0</v>
          </cell>
          <cell r="N9773">
            <v>0</v>
          </cell>
          <cell r="O9773">
            <v>3000</v>
          </cell>
          <cell r="P9773">
            <v>0</v>
          </cell>
        </row>
        <row r="9774">
          <cell r="A9774" t="str">
            <v>0013048601</v>
          </cell>
          <cell r="B9774">
            <v>13048</v>
          </cell>
          <cell r="C9774">
            <v>130480</v>
          </cell>
          <cell r="D9774">
            <v>720</v>
          </cell>
          <cell r="E9774">
            <v>601</v>
          </cell>
          <cell r="F9774">
            <v>1</v>
          </cell>
          <cell r="G9774">
            <v>1</v>
          </cell>
          <cell r="H9774" t="str">
            <v>/  /</v>
          </cell>
          <cell r="I9774">
            <v>0</v>
          </cell>
          <cell r="J9774">
            <v>0</v>
          </cell>
          <cell r="K9774">
            <v>3000</v>
          </cell>
          <cell r="L9774">
            <v>3000</v>
          </cell>
          <cell r="M9774">
            <v>0</v>
          </cell>
          <cell r="N9774">
            <v>0</v>
          </cell>
          <cell r="O9774">
            <v>3000</v>
          </cell>
          <cell r="P9774">
            <v>0</v>
          </cell>
        </row>
        <row r="9775">
          <cell r="A9775" t="str">
            <v>0013048701</v>
          </cell>
          <cell r="B9775">
            <v>13048</v>
          </cell>
          <cell r="C9775">
            <v>130480</v>
          </cell>
          <cell r="D9775">
            <v>720</v>
          </cell>
          <cell r="E9775">
            <v>701</v>
          </cell>
          <cell r="F9775">
            <v>1</v>
          </cell>
          <cell r="G9775">
            <v>1</v>
          </cell>
          <cell r="H9775" t="str">
            <v>/  /</v>
          </cell>
          <cell r="I9775">
            <v>0</v>
          </cell>
          <cell r="J9775">
            <v>0</v>
          </cell>
          <cell r="K9775">
            <v>3000</v>
          </cell>
          <cell r="L9775">
            <v>3000</v>
          </cell>
          <cell r="M9775">
            <v>0</v>
          </cell>
          <cell r="N9775">
            <v>0</v>
          </cell>
          <cell r="O9775">
            <v>3000</v>
          </cell>
          <cell r="P9775">
            <v>0</v>
          </cell>
        </row>
        <row r="9776">
          <cell r="A9776" t="str">
            <v>0013048910</v>
          </cell>
          <cell r="B9776">
            <v>13048</v>
          </cell>
          <cell r="C9776">
            <v>130480</v>
          </cell>
          <cell r="D9776">
            <v>720</v>
          </cell>
          <cell r="E9776">
            <v>910</v>
          </cell>
          <cell r="F9776">
            <v>1</v>
          </cell>
          <cell r="G9776">
            <v>1</v>
          </cell>
          <cell r="H9776" t="str">
            <v>/  /</v>
          </cell>
          <cell r="I9776">
            <v>0</v>
          </cell>
          <cell r="J9776">
            <v>0</v>
          </cell>
          <cell r="K9776">
            <v>3000</v>
          </cell>
          <cell r="L9776">
            <v>3000</v>
          </cell>
          <cell r="M9776">
            <v>0</v>
          </cell>
          <cell r="N9776">
            <v>0</v>
          </cell>
          <cell r="O9776">
            <v>3000</v>
          </cell>
          <cell r="P9776">
            <v>0</v>
          </cell>
        </row>
        <row r="9777">
          <cell r="A9777" t="str">
            <v>0013051101</v>
          </cell>
          <cell r="B9777">
            <v>13051</v>
          </cell>
          <cell r="C9777">
            <v>130510</v>
          </cell>
          <cell r="D9777">
            <v>572</v>
          </cell>
          <cell r="E9777">
            <v>101</v>
          </cell>
          <cell r="F9777">
            <v>1</v>
          </cell>
          <cell r="G9777">
            <v>1</v>
          </cell>
          <cell r="H9777">
            <v>39089</v>
          </cell>
          <cell r="I9777">
            <v>5300</v>
          </cell>
          <cell r="J9777">
            <v>0</v>
          </cell>
          <cell r="K9777">
            <v>5300</v>
          </cell>
          <cell r="L9777">
            <v>5300</v>
          </cell>
          <cell r="M9777">
            <v>0</v>
          </cell>
          <cell r="N9777">
            <v>0</v>
          </cell>
          <cell r="O9777">
            <v>5300</v>
          </cell>
          <cell r="P9777">
            <v>0</v>
          </cell>
        </row>
        <row r="9778">
          <cell r="A9778" t="str">
            <v>0013051103</v>
          </cell>
          <cell r="B9778">
            <v>13051</v>
          </cell>
          <cell r="C9778">
            <v>130510</v>
          </cell>
          <cell r="D9778">
            <v>572</v>
          </cell>
          <cell r="E9778">
            <v>103</v>
          </cell>
          <cell r="F9778">
            <v>1</v>
          </cell>
          <cell r="G9778">
            <v>1</v>
          </cell>
          <cell r="H9778" t="str">
            <v>15/08/06</v>
          </cell>
          <cell r="I9778">
            <v>800</v>
          </cell>
          <cell r="J9778">
            <v>0</v>
          </cell>
          <cell r="K9778">
            <v>800</v>
          </cell>
          <cell r="L9778">
            <v>800</v>
          </cell>
          <cell r="M9778">
            <v>0</v>
          </cell>
          <cell r="N9778">
            <v>0</v>
          </cell>
          <cell r="O9778">
            <v>800</v>
          </cell>
          <cell r="P9778">
            <v>0</v>
          </cell>
        </row>
        <row r="9779">
          <cell r="A9779" t="str">
            <v>0013051106</v>
          </cell>
          <cell r="B9779">
            <v>13051</v>
          </cell>
          <cell r="C9779">
            <v>130510</v>
          </cell>
          <cell r="D9779">
            <v>572</v>
          </cell>
          <cell r="E9779">
            <v>106</v>
          </cell>
          <cell r="F9779">
            <v>1</v>
          </cell>
          <cell r="G9779">
            <v>1</v>
          </cell>
          <cell r="H9779" t="str">
            <v>15/08/06</v>
          </cell>
          <cell r="I9779">
            <v>150</v>
          </cell>
          <cell r="J9779">
            <v>0</v>
          </cell>
          <cell r="K9779">
            <v>150</v>
          </cell>
          <cell r="L9779">
            <v>150</v>
          </cell>
          <cell r="M9779">
            <v>0</v>
          </cell>
          <cell r="N9779">
            <v>0</v>
          </cell>
          <cell r="O9779">
            <v>150</v>
          </cell>
          <cell r="P9779">
            <v>0</v>
          </cell>
        </row>
        <row r="9780">
          <cell r="A9780" t="str">
            <v>0013051127</v>
          </cell>
          <cell r="B9780">
            <v>13051</v>
          </cell>
          <cell r="C9780">
            <v>130510</v>
          </cell>
          <cell r="D9780">
            <v>572</v>
          </cell>
          <cell r="E9780">
            <v>127</v>
          </cell>
          <cell r="F9780">
            <v>1</v>
          </cell>
          <cell r="G9780">
            <v>2</v>
          </cell>
          <cell r="H9780" t="str">
            <v>15/01/08</v>
          </cell>
          <cell r="I9780">
            <v>0</v>
          </cell>
          <cell r="J9780">
            <v>425</v>
          </cell>
          <cell r="K9780">
            <v>425</v>
          </cell>
          <cell r="L9780">
            <v>425</v>
          </cell>
          <cell r="M9780">
            <v>0</v>
          </cell>
          <cell r="N9780">
            <v>0</v>
          </cell>
          <cell r="O9780">
            <v>425</v>
          </cell>
          <cell r="P9780">
            <v>0</v>
          </cell>
        </row>
        <row r="9781">
          <cell r="A9781" t="str">
            <v>0013051263</v>
          </cell>
          <cell r="B9781">
            <v>13051</v>
          </cell>
          <cell r="C9781">
            <v>130510</v>
          </cell>
          <cell r="D9781">
            <v>572</v>
          </cell>
          <cell r="E9781">
            <v>263</v>
          </cell>
          <cell r="F9781">
            <v>1</v>
          </cell>
          <cell r="G9781">
            <v>2</v>
          </cell>
          <cell r="H9781" t="str">
            <v>21/01/08</v>
          </cell>
          <cell r="I9781">
            <v>0</v>
          </cell>
          <cell r="J9781">
            <v>15</v>
          </cell>
          <cell r="K9781">
            <v>15</v>
          </cell>
          <cell r="L9781">
            <v>15</v>
          </cell>
          <cell r="M9781">
            <v>0</v>
          </cell>
          <cell r="N9781">
            <v>0</v>
          </cell>
          <cell r="O9781">
            <v>15</v>
          </cell>
          <cell r="P9781">
            <v>0</v>
          </cell>
        </row>
        <row r="9782">
          <cell r="A9782" t="str">
            <v>0013051301</v>
          </cell>
          <cell r="B9782">
            <v>13051</v>
          </cell>
          <cell r="C9782">
            <v>130510</v>
          </cell>
          <cell r="D9782">
            <v>572</v>
          </cell>
          <cell r="E9782">
            <v>301</v>
          </cell>
          <cell r="F9782">
            <v>1</v>
          </cell>
          <cell r="G9782">
            <v>2</v>
          </cell>
          <cell r="H9782" t="str">
            <v>/  /</v>
          </cell>
          <cell r="I9782">
            <v>0</v>
          </cell>
          <cell r="J9782">
            <v>440</v>
          </cell>
          <cell r="K9782">
            <v>6690</v>
          </cell>
          <cell r="L9782">
            <v>6690</v>
          </cell>
          <cell r="M9782">
            <v>0</v>
          </cell>
          <cell r="N9782">
            <v>0</v>
          </cell>
          <cell r="O9782">
            <v>6690</v>
          </cell>
          <cell r="P9782">
            <v>0</v>
          </cell>
        </row>
        <row r="9783">
          <cell r="A9783" t="str">
            <v>0013051511</v>
          </cell>
          <cell r="B9783">
            <v>13051</v>
          </cell>
          <cell r="C9783">
            <v>130510</v>
          </cell>
          <cell r="D9783">
            <v>572</v>
          </cell>
          <cell r="E9783">
            <v>511</v>
          </cell>
          <cell r="F9783">
            <v>1</v>
          </cell>
          <cell r="G9783">
            <v>1</v>
          </cell>
          <cell r="H9783" t="str">
            <v>/  /</v>
          </cell>
          <cell r="I9783">
            <v>0</v>
          </cell>
          <cell r="J9783">
            <v>0</v>
          </cell>
          <cell r="K9783">
            <v>900</v>
          </cell>
          <cell r="L9783">
            <v>900</v>
          </cell>
          <cell r="M9783">
            <v>0</v>
          </cell>
          <cell r="N9783">
            <v>900</v>
          </cell>
          <cell r="O9783">
            <v>900</v>
          </cell>
          <cell r="P9783">
            <v>0</v>
          </cell>
        </row>
        <row r="9784">
          <cell r="A9784" t="str">
            <v>0013051523</v>
          </cell>
          <cell r="B9784">
            <v>13051</v>
          </cell>
          <cell r="C9784">
            <v>130510</v>
          </cell>
          <cell r="D9784">
            <v>572</v>
          </cell>
          <cell r="E9784">
            <v>523</v>
          </cell>
          <cell r="F9784">
            <v>1</v>
          </cell>
          <cell r="G9784">
            <v>1</v>
          </cell>
          <cell r="H9784" t="str">
            <v>15/08/06</v>
          </cell>
          <cell r="I9784">
            <v>1</v>
          </cell>
          <cell r="J9784">
            <v>0</v>
          </cell>
          <cell r="K9784">
            <v>1</v>
          </cell>
          <cell r="L9784">
            <v>1</v>
          </cell>
          <cell r="M9784">
            <v>0</v>
          </cell>
          <cell r="N9784">
            <v>0</v>
          </cell>
          <cell r="O9784">
            <v>1</v>
          </cell>
          <cell r="P9784">
            <v>0</v>
          </cell>
        </row>
        <row r="9785">
          <cell r="A9785" t="str">
            <v>0013051601</v>
          </cell>
          <cell r="B9785">
            <v>13051</v>
          </cell>
          <cell r="C9785">
            <v>130510</v>
          </cell>
          <cell r="D9785">
            <v>572</v>
          </cell>
          <cell r="E9785">
            <v>601</v>
          </cell>
          <cell r="F9785">
            <v>1</v>
          </cell>
          <cell r="G9785">
            <v>2</v>
          </cell>
          <cell r="H9785" t="str">
            <v>/  /</v>
          </cell>
          <cell r="I9785">
            <v>0</v>
          </cell>
          <cell r="J9785">
            <v>440</v>
          </cell>
          <cell r="K9785">
            <v>5789</v>
          </cell>
          <cell r="L9785">
            <v>5789</v>
          </cell>
          <cell r="M9785">
            <v>0</v>
          </cell>
          <cell r="N9785">
            <v>0</v>
          </cell>
          <cell r="O9785">
            <v>5789</v>
          </cell>
          <cell r="P9785">
            <v>0</v>
          </cell>
        </row>
        <row r="9786">
          <cell r="A9786" t="str">
            <v>0013051701</v>
          </cell>
          <cell r="B9786">
            <v>13051</v>
          </cell>
          <cell r="C9786">
            <v>130510</v>
          </cell>
          <cell r="D9786">
            <v>572</v>
          </cell>
          <cell r="E9786">
            <v>701</v>
          </cell>
          <cell r="F9786">
            <v>1</v>
          </cell>
          <cell r="G9786">
            <v>2</v>
          </cell>
          <cell r="H9786" t="str">
            <v>/  /</v>
          </cell>
          <cell r="I9786">
            <v>0</v>
          </cell>
          <cell r="J9786">
            <v>440</v>
          </cell>
          <cell r="K9786">
            <v>5789</v>
          </cell>
          <cell r="L9786">
            <v>5789</v>
          </cell>
          <cell r="M9786">
            <v>0</v>
          </cell>
          <cell r="N9786">
            <v>0</v>
          </cell>
          <cell r="O9786">
            <v>5789</v>
          </cell>
          <cell r="P9786">
            <v>0</v>
          </cell>
        </row>
        <row r="9787">
          <cell r="A9787" t="str">
            <v>0013051910</v>
          </cell>
          <cell r="B9787">
            <v>13051</v>
          </cell>
          <cell r="C9787">
            <v>130510</v>
          </cell>
          <cell r="D9787">
            <v>572</v>
          </cell>
          <cell r="E9787">
            <v>910</v>
          </cell>
          <cell r="F9787">
            <v>1</v>
          </cell>
          <cell r="G9787">
            <v>2</v>
          </cell>
          <cell r="H9787" t="str">
            <v>/  /</v>
          </cell>
          <cell r="I9787">
            <v>0</v>
          </cell>
          <cell r="J9787">
            <v>425</v>
          </cell>
          <cell r="K9787">
            <v>6675</v>
          </cell>
          <cell r="L9787">
            <v>6675</v>
          </cell>
          <cell r="M9787">
            <v>0</v>
          </cell>
          <cell r="N9787">
            <v>0</v>
          </cell>
          <cell r="O9787">
            <v>6675</v>
          </cell>
          <cell r="P9787">
            <v>0</v>
          </cell>
        </row>
        <row r="9788">
          <cell r="A9788" t="str">
            <v>0013051951</v>
          </cell>
          <cell r="B9788">
            <v>13051</v>
          </cell>
          <cell r="C9788">
            <v>130510</v>
          </cell>
          <cell r="D9788">
            <v>572</v>
          </cell>
          <cell r="E9788">
            <v>951</v>
          </cell>
          <cell r="F9788">
            <v>1</v>
          </cell>
          <cell r="G9788">
            <v>2</v>
          </cell>
          <cell r="H9788" t="str">
            <v>/  /</v>
          </cell>
          <cell r="I9788">
            <v>0</v>
          </cell>
          <cell r="J9788">
            <v>0</v>
          </cell>
          <cell r="K9788">
            <v>653</v>
          </cell>
          <cell r="L9788">
            <v>653</v>
          </cell>
          <cell r="M9788">
            <v>0</v>
          </cell>
          <cell r="N9788">
            <v>0</v>
          </cell>
          <cell r="O9788">
            <v>653</v>
          </cell>
          <cell r="P9788">
            <v>0</v>
          </cell>
        </row>
        <row r="9789">
          <cell r="A9789" t="str">
            <v>0013052101</v>
          </cell>
          <cell r="B9789">
            <v>13052</v>
          </cell>
          <cell r="C9789">
            <v>130520</v>
          </cell>
          <cell r="D9789" t="str">
            <v>O5C</v>
          </cell>
          <cell r="E9789">
            <v>101</v>
          </cell>
          <cell r="F9789">
            <v>1</v>
          </cell>
          <cell r="G9789">
            <v>1</v>
          </cell>
          <cell r="H9789" t="str">
            <v>15/08/06</v>
          </cell>
          <cell r="I9789">
            <v>4650</v>
          </cell>
          <cell r="J9789">
            <v>0</v>
          </cell>
          <cell r="K9789">
            <v>4650</v>
          </cell>
          <cell r="L9789">
            <v>4650</v>
          </cell>
          <cell r="M9789">
            <v>0</v>
          </cell>
          <cell r="N9789">
            <v>0</v>
          </cell>
          <cell r="O9789">
            <v>4650</v>
          </cell>
          <cell r="P9789">
            <v>0</v>
          </cell>
        </row>
        <row r="9790">
          <cell r="A9790" t="str">
            <v>0013052103</v>
          </cell>
          <cell r="B9790">
            <v>13052</v>
          </cell>
          <cell r="C9790">
            <v>130520</v>
          </cell>
          <cell r="D9790" t="str">
            <v>O5C</v>
          </cell>
          <cell r="E9790">
            <v>103</v>
          </cell>
          <cell r="F9790">
            <v>1</v>
          </cell>
          <cell r="G9790">
            <v>1</v>
          </cell>
          <cell r="H9790" t="str">
            <v>15/08/06</v>
          </cell>
          <cell r="I9790">
            <v>800</v>
          </cell>
          <cell r="J9790">
            <v>0</v>
          </cell>
          <cell r="K9790">
            <v>800</v>
          </cell>
          <cell r="L9790">
            <v>800</v>
          </cell>
          <cell r="M9790">
            <v>0</v>
          </cell>
          <cell r="N9790">
            <v>0</v>
          </cell>
          <cell r="O9790">
            <v>800</v>
          </cell>
          <cell r="P9790">
            <v>0</v>
          </cell>
        </row>
        <row r="9791">
          <cell r="A9791" t="str">
            <v>0013052106</v>
          </cell>
          <cell r="B9791">
            <v>13052</v>
          </cell>
          <cell r="C9791">
            <v>130520</v>
          </cell>
          <cell r="D9791" t="str">
            <v>O5C</v>
          </cell>
          <cell r="E9791">
            <v>106</v>
          </cell>
          <cell r="F9791">
            <v>1</v>
          </cell>
          <cell r="G9791">
            <v>1</v>
          </cell>
          <cell r="H9791" t="str">
            <v>15/08/06</v>
          </cell>
          <cell r="I9791">
            <v>150</v>
          </cell>
          <cell r="J9791">
            <v>0</v>
          </cell>
          <cell r="K9791">
            <v>150</v>
          </cell>
          <cell r="L9791">
            <v>150</v>
          </cell>
          <cell r="M9791">
            <v>0</v>
          </cell>
          <cell r="N9791">
            <v>0</v>
          </cell>
          <cell r="O9791">
            <v>150</v>
          </cell>
          <cell r="P9791">
            <v>0</v>
          </cell>
        </row>
        <row r="9792">
          <cell r="A9792" t="str">
            <v>0013052301</v>
          </cell>
          <cell r="B9792">
            <v>13052</v>
          </cell>
          <cell r="C9792">
            <v>130520</v>
          </cell>
          <cell r="D9792" t="str">
            <v>O5C</v>
          </cell>
          <cell r="E9792">
            <v>301</v>
          </cell>
          <cell r="F9792">
            <v>1</v>
          </cell>
          <cell r="G9792">
            <v>1</v>
          </cell>
          <cell r="H9792" t="str">
            <v>/  /</v>
          </cell>
          <cell r="I9792">
            <v>0</v>
          </cell>
          <cell r="J9792">
            <v>0</v>
          </cell>
          <cell r="K9792">
            <v>5600</v>
          </cell>
          <cell r="L9792">
            <v>5600</v>
          </cell>
          <cell r="M9792">
            <v>0</v>
          </cell>
          <cell r="N9792">
            <v>0</v>
          </cell>
          <cell r="O9792">
            <v>5600</v>
          </cell>
          <cell r="P9792">
            <v>0</v>
          </cell>
        </row>
        <row r="9793">
          <cell r="A9793" t="str">
            <v>0013052511</v>
          </cell>
          <cell r="B9793">
            <v>13052</v>
          </cell>
          <cell r="C9793">
            <v>130520</v>
          </cell>
          <cell r="D9793" t="str">
            <v>O5C</v>
          </cell>
          <cell r="E9793">
            <v>511</v>
          </cell>
          <cell r="F9793">
            <v>1</v>
          </cell>
          <cell r="G9793">
            <v>1</v>
          </cell>
          <cell r="H9793" t="str">
            <v>/  /</v>
          </cell>
          <cell r="I9793">
            <v>0</v>
          </cell>
          <cell r="J9793">
            <v>0</v>
          </cell>
          <cell r="K9793">
            <v>900</v>
          </cell>
          <cell r="L9793">
            <v>900</v>
          </cell>
          <cell r="M9793">
            <v>0</v>
          </cell>
          <cell r="N9793">
            <v>900</v>
          </cell>
          <cell r="O9793">
            <v>900</v>
          </cell>
          <cell r="P9793">
            <v>0</v>
          </cell>
        </row>
        <row r="9794">
          <cell r="A9794" t="str">
            <v>0013052555</v>
          </cell>
          <cell r="B9794">
            <v>13052</v>
          </cell>
          <cell r="C9794">
            <v>130520</v>
          </cell>
          <cell r="D9794" t="str">
            <v>O5C</v>
          </cell>
          <cell r="E9794">
            <v>555</v>
          </cell>
          <cell r="F9794">
            <v>1</v>
          </cell>
          <cell r="G9794">
            <v>1</v>
          </cell>
          <cell r="H9794" t="str">
            <v>/  /</v>
          </cell>
          <cell r="I9794">
            <v>0</v>
          </cell>
          <cell r="J9794">
            <v>0</v>
          </cell>
          <cell r="K9794">
            <v>232.5</v>
          </cell>
          <cell r="L9794">
            <v>232.5</v>
          </cell>
          <cell r="M9794">
            <v>0</v>
          </cell>
          <cell r="N9794">
            <v>0</v>
          </cell>
          <cell r="O9794">
            <v>232.5</v>
          </cell>
          <cell r="P9794">
            <v>0</v>
          </cell>
        </row>
        <row r="9795">
          <cell r="A9795" t="str">
            <v>0013052601</v>
          </cell>
          <cell r="B9795">
            <v>13052</v>
          </cell>
          <cell r="C9795">
            <v>130520</v>
          </cell>
          <cell r="D9795" t="str">
            <v>O5C</v>
          </cell>
          <cell r="E9795">
            <v>601</v>
          </cell>
          <cell r="F9795">
            <v>1</v>
          </cell>
          <cell r="G9795">
            <v>1</v>
          </cell>
          <cell r="H9795" t="str">
            <v>/  /</v>
          </cell>
          <cell r="I9795">
            <v>0</v>
          </cell>
          <cell r="J9795">
            <v>0</v>
          </cell>
          <cell r="K9795">
            <v>4467.5</v>
          </cell>
          <cell r="L9795">
            <v>4467.5</v>
          </cell>
          <cell r="M9795">
            <v>0</v>
          </cell>
          <cell r="N9795">
            <v>0</v>
          </cell>
          <cell r="O9795">
            <v>4467.5</v>
          </cell>
          <cell r="P9795">
            <v>0</v>
          </cell>
        </row>
        <row r="9796">
          <cell r="A9796" t="str">
            <v>0013052701</v>
          </cell>
          <cell r="B9796">
            <v>13052</v>
          </cell>
          <cell r="C9796">
            <v>130520</v>
          </cell>
          <cell r="D9796" t="str">
            <v>O5C</v>
          </cell>
          <cell r="E9796">
            <v>701</v>
          </cell>
          <cell r="F9796">
            <v>1</v>
          </cell>
          <cell r="G9796">
            <v>1</v>
          </cell>
          <cell r="H9796" t="str">
            <v>/  /</v>
          </cell>
          <cell r="I9796">
            <v>0</v>
          </cell>
          <cell r="J9796">
            <v>0</v>
          </cell>
          <cell r="K9796">
            <v>4467.5</v>
          </cell>
          <cell r="L9796">
            <v>4467.5</v>
          </cell>
          <cell r="M9796">
            <v>0</v>
          </cell>
          <cell r="N9796">
            <v>0</v>
          </cell>
          <cell r="O9796">
            <v>4467.5</v>
          </cell>
          <cell r="P9796">
            <v>0</v>
          </cell>
        </row>
        <row r="9797">
          <cell r="A9797" t="str">
            <v>0013052910</v>
          </cell>
          <cell r="B9797">
            <v>13052</v>
          </cell>
          <cell r="C9797">
            <v>130520</v>
          </cell>
          <cell r="D9797" t="str">
            <v>O5C</v>
          </cell>
          <cell r="E9797">
            <v>910</v>
          </cell>
          <cell r="F9797">
            <v>1</v>
          </cell>
          <cell r="G9797">
            <v>1</v>
          </cell>
          <cell r="H9797" t="str">
            <v>/  /</v>
          </cell>
          <cell r="I9797">
            <v>0</v>
          </cell>
          <cell r="J9797">
            <v>0</v>
          </cell>
          <cell r="K9797">
            <v>5600</v>
          </cell>
          <cell r="L9797">
            <v>5600</v>
          </cell>
          <cell r="M9797">
            <v>0</v>
          </cell>
          <cell r="N9797">
            <v>0</v>
          </cell>
          <cell r="O9797">
            <v>5600</v>
          </cell>
          <cell r="P9797">
            <v>0</v>
          </cell>
        </row>
        <row r="9798">
          <cell r="A9798" t="str">
            <v>0013052951</v>
          </cell>
          <cell r="B9798">
            <v>13052</v>
          </cell>
          <cell r="C9798">
            <v>130520</v>
          </cell>
          <cell r="D9798" t="str">
            <v>O5C</v>
          </cell>
          <cell r="E9798">
            <v>951</v>
          </cell>
          <cell r="F9798">
            <v>1</v>
          </cell>
          <cell r="G9798">
            <v>1</v>
          </cell>
          <cell r="H9798" t="str">
            <v>/  /</v>
          </cell>
          <cell r="I9798">
            <v>0</v>
          </cell>
          <cell r="J9798">
            <v>0</v>
          </cell>
          <cell r="K9798">
            <v>653</v>
          </cell>
          <cell r="L9798">
            <v>653</v>
          </cell>
          <cell r="M9798">
            <v>0</v>
          </cell>
          <cell r="N9798">
            <v>0</v>
          </cell>
          <cell r="O9798">
            <v>653</v>
          </cell>
          <cell r="P9798">
            <v>0</v>
          </cell>
        </row>
        <row r="9799">
          <cell r="A9799" t="str">
            <v>0013057101</v>
          </cell>
          <cell r="B9799">
            <v>13057</v>
          </cell>
          <cell r="C9799">
            <v>130570</v>
          </cell>
          <cell r="D9799">
            <v>720</v>
          </cell>
          <cell r="E9799">
            <v>101</v>
          </cell>
          <cell r="F9799">
            <v>1</v>
          </cell>
          <cell r="G9799">
            <v>1</v>
          </cell>
          <cell r="H9799">
            <v>39091</v>
          </cell>
          <cell r="I9799">
            <v>3000</v>
          </cell>
          <cell r="J9799">
            <v>0</v>
          </cell>
          <cell r="K9799">
            <v>3000</v>
          </cell>
          <cell r="L9799">
            <v>3000</v>
          </cell>
          <cell r="M9799">
            <v>0</v>
          </cell>
          <cell r="N9799">
            <v>0</v>
          </cell>
          <cell r="O9799">
            <v>3000</v>
          </cell>
          <cell r="P9799">
            <v>0</v>
          </cell>
        </row>
        <row r="9800">
          <cell r="A9800" t="str">
            <v>0013057263</v>
          </cell>
          <cell r="B9800">
            <v>13057</v>
          </cell>
          <cell r="C9800">
            <v>130570</v>
          </cell>
          <cell r="D9800">
            <v>720</v>
          </cell>
          <cell r="E9800">
            <v>263</v>
          </cell>
          <cell r="F9800">
            <v>1</v>
          </cell>
          <cell r="G9800">
            <v>2</v>
          </cell>
          <cell r="H9800" t="str">
            <v>21/01/08</v>
          </cell>
          <cell r="I9800">
            <v>0</v>
          </cell>
          <cell r="J9800">
            <v>510</v>
          </cell>
          <cell r="K9800">
            <v>648</v>
          </cell>
          <cell r="L9800">
            <v>648</v>
          </cell>
          <cell r="M9800">
            <v>0</v>
          </cell>
          <cell r="N9800">
            <v>0</v>
          </cell>
          <cell r="O9800">
            <v>648</v>
          </cell>
          <cell r="P9800">
            <v>0</v>
          </cell>
        </row>
        <row r="9801">
          <cell r="A9801" t="str">
            <v>0013057301</v>
          </cell>
          <cell r="B9801">
            <v>13057</v>
          </cell>
          <cell r="C9801">
            <v>130570</v>
          </cell>
          <cell r="D9801">
            <v>720</v>
          </cell>
          <cell r="E9801">
            <v>301</v>
          </cell>
          <cell r="F9801">
            <v>1</v>
          </cell>
          <cell r="G9801">
            <v>2</v>
          </cell>
          <cell r="H9801" t="str">
            <v>/  /</v>
          </cell>
          <cell r="I9801">
            <v>0</v>
          </cell>
          <cell r="J9801">
            <v>510</v>
          </cell>
          <cell r="K9801">
            <v>3648</v>
          </cell>
          <cell r="L9801">
            <v>3648</v>
          </cell>
          <cell r="M9801">
            <v>0</v>
          </cell>
          <cell r="N9801">
            <v>0</v>
          </cell>
          <cell r="O9801">
            <v>3648</v>
          </cell>
          <cell r="P9801">
            <v>0</v>
          </cell>
        </row>
        <row r="9802">
          <cell r="A9802" t="str">
            <v>0013057511</v>
          </cell>
          <cell r="B9802">
            <v>13057</v>
          </cell>
          <cell r="C9802">
            <v>130570</v>
          </cell>
          <cell r="D9802">
            <v>720</v>
          </cell>
          <cell r="E9802">
            <v>511</v>
          </cell>
          <cell r="F9802">
            <v>1</v>
          </cell>
          <cell r="G9802">
            <v>1</v>
          </cell>
          <cell r="H9802" t="str">
            <v>/  /</v>
          </cell>
          <cell r="I9802">
            <v>0</v>
          </cell>
          <cell r="J9802">
            <v>0</v>
          </cell>
          <cell r="K9802">
            <v>450</v>
          </cell>
          <cell r="L9802">
            <v>450</v>
          </cell>
          <cell r="M9802">
            <v>0</v>
          </cell>
          <cell r="N9802">
            <v>450</v>
          </cell>
          <cell r="O9802">
            <v>450</v>
          </cell>
          <cell r="P9802">
            <v>0</v>
          </cell>
        </row>
        <row r="9803">
          <cell r="A9803" t="str">
            <v>0013057601</v>
          </cell>
          <cell r="B9803">
            <v>13057</v>
          </cell>
          <cell r="C9803">
            <v>130570</v>
          </cell>
          <cell r="D9803">
            <v>720</v>
          </cell>
          <cell r="E9803">
            <v>601</v>
          </cell>
          <cell r="F9803">
            <v>1</v>
          </cell>
          <cell r="G9803">
            <v>2</v>
          </cell>
          <cell r="H9803" t="str">
            <v>/  /</v>
          </cell>
          <cell r="I9803">
            <v>0</v>
          </cell>
          <cell r="J9803">
            <v>510</v>
          </cell>
          <cell r="K9803">
            <v>3198</v>
          </cell>
          <cell r="L9803">
            <v>3198</v>
          </cell>
          <cell r="M9803">
            <v>0</v>
          </cell>
          <cell r="N9803">
            <v>0</v>
          </cell>
          <cell r="O9803">
            <v>3198</v>
          </cell>
          <cell r="P9803">
            <v>0</v>
          </cell>
        </row>
        <row r="9804">
          <cell r="A9804" t="str">
            <v>0013057701</v>
          </cell>
          <cell r="B9804">
            <v>13057</v>
          </cell>
          <cell r="C9804">
            <v>130570</v>
          </cell>
          <cell r="D9804">
            <v>720</v>
          </cell>
          <cell r="E9804">
            <v>701</v>
          </cell>
          <cell r="F9804">
            <v>1</v>
          </cell>
          <cell r="G9804">
            <v>2</v>
          </cell>
          <cell r="H9804" t="str">
            <v>/  /</v>
          </cell>
          <cell r="I9804">
            <v>0</v>
          </cell>
          <cell r="J9804">
            <v>510</v>
          </cell>
          <cell r="K9804">
            <v>3198</v>
          </cell>
          <cell r="L9804">
            <v>3198</v>
          </cell>
          <cell r="M9804">
            <v>0</v>
          </cell>
          <cell r="N9804">
            <v>0</v>
          </cell>
          <cell r="O9804">
            <v>3198</v>
          </cell>
          <cell r="P9804">
            <v>0</v>
          </cell>
        </row>
        <row r="9805">
          <cell r="A9805" t="str">
            <v>0013057910</v>
          </cell>
          <cell r="B9805">
            <v>13057</v>
          </cell>
          <cell r="C9805">
            <v>130570</v>
          </cell>
          <cell r="D9805">
            <v>720</v>
          </cell>
          <cell r="E9805">
            <v>910</v>
          </cell>
          <cell r="F9805">
            <v>1</v>
          </cell>
          <cell r="G9805">
            <v>2</v>
          </cell>
          <cell r="H9805" t="str">
            <v>/  /</v>
          </cell>
          <cell r="I9805">
            <v>0</v>
          </cell>
          <cell r="J9805">
            <v>0</v>
          </cell>
          <cell r="K9805">
            <v>3000</v>
          </cell>
          <cell r="L9805">
            <v>3000</v>
          </cell>
          <cell r="M9805">
            <v>0</v>
          </cell>
          <cell r="N9805">
            <v>0</v>
          </cell>
          <cell r="O9805">
            <v>3000</v>
          </cell>
          <cell r="P9805">
            <v>0</v>
          </cell>
        </row>
        <row r="9806">
          <cell r="A9806" t="str">
            <v>0013057951</v>
          </cell>
          <cell r="B9806">
            <v>13057</v>
          </cell>
          <cell r="C9806">
            <v>130570</v>
          </cell>
          <cell r="D9806">
            <v>720</v>
          </cell>
          <cell r="E9806">
            <v>951</v>
          </cell>
          <cell r="F9806">
            <v>1</v>
          </cell>
          <cell r="G9806">
            <v>1</v>
          </cell>
          <cell r="H9806" t="str">
            <v>/  /</v>
          </cell>
          <cell r="I9806">
            <v>0</v>
          </cell>
          <cell r="J9806">
            <v>0</v>
          </cell>
          <cell r="K9806">
            <v>270</v>
          </cell>
          <cell r="L9806">
            <v>270</v>
          </cell>
          <cell r="M9806">
            <v>0</v>
          </cell>
          <cell r="N9806">
            <v>0</v>
          </cell>
          <cell r="O9806">
            <v>270</v>
          </cell>
          <cell r="P9806">
            <v>0</v>
          </cell>
        </row>
        <row r="9807">
          <cell r="A9807" t="str">
            <v>0013058101</v>
          </cell>
          <cell r="B9807">
            <v>13058</v>
          </cell>
          <cell r="C9807">
            <v>130580</v>
          </cell>
          <cell r="D9807" t="str">
            <v>C1A</v>
          </cell>
          <cell r="E9807">
            <v>101</v>
          </cell>
          <cell r="F9807">
            <v>1</v>
          </cell>
          <cell r="G9807">
            <v>1</v>
          </cell>
          <cell r="H9807">
            <v>39089</v>
          </cell>
          <cell r="I9807">
            <v>5776</v>
          </cell>
          <cell r="J9807">
            <v>0</v>
          </cell>
          <cell r="K9807">
            <v>5776</v>
          </cell>
          <cell r="L9807">
            <v>5776</v>
          </cell>
          <cell r="M9807">
            <v>0</v>
          </cell>
          <cell r="N9807">
            <v>0</v>
          </cell>
          <cell r="O9807">
            <v>5776</v>
          </cell>
          <cell r="P9807">
            <v>0</v>
          </cell>
        </row>
        <row r="9808">
          <cell r="A9808" t="str">
            <v>0013058106</v>
          </cell>
          <cell r="B9808">
            <v>13058</v>
          </cell>
          <cell r="C9808">
            <v>130580</v>
          </cell>
          <cell r="D9808" t="str">
            <v>C1A</v>
          </cell>
          <cell r="E9808">
            <v>106</v>
          </cell>
          <cell r="F9808">
            <v>1</v>
          </cell>
          <cell r="G9808">
            <v>1</v>
          </cell>
          <cell r="H9808">
            <v>38726</v>
          </cell>
          <cell r="I9808">
            <v>150</v>
          </cell>
          <cell r="J9808">
            <v>0</v>
          </cell>
          <cell r="K9808">
            <v>150</v>
          </cell>
          <cell r="L9808">
            <v>150</v>
          </cell>
          <cell r="M9808">
            <v>0</v>
          </cell>
          <cell r="N9808">
            <v>0</v>
          </cell>
          <cell r="O9808">
            <v>150</v>
          </cell>
          <cell r="P9808">
            <v>0</v>
          </cell>
        </row>
        <row r="9809">
          <cell r="A9809" t="str">
            <v>0013058301</v>
          </cell>
          <cell r="B9809">
            <v>13058</v>
          </cell>
          <cell r="C9809">
            <v>130580</v>
          </cell>
          <cell r="D9809" t="str">
            <v>C1A</v>
          </cell>
          <cell r="E9809">
            <v>301</v>
          </cell>
          <cell r="F9809">
            <v>1</v>
          </cell>
          <cell r="G9809">
            <v>1</v>
          </cell>
          <cell r="H9809" t="str">
            <v>/  /</v>
          </cell>
          <cell r="I9809">
            <v>0</v>
          </cell>
          <cell r="J9809">
            <v>0</v>
          </cell>
          <cell r="K9809">
            <v>5926</v>
          </cell>
          <cell r="L9809">
            <v>5926</v>
          </cell>
          <cell r="M9809">
            <v>0</v>
          </cell>
          <cell r="N9809">
            <v>0</v>
          </cell>
          <cell r="O9809">
            <v>5926</v>
          </cell>
          <cell r="P9809">
            <v>0</v>
          </cell>
        </row>
        <row r="9810">
          <cell r="A9810" t="str">
            <v>0013058511</v>
          </cell>
          <cell r="B9810">
            <v>13058</v>
          </cell>
          <cell r="C9810">
            <v>130580</v>
          </cell>
          <cell r="D9810" t="str">
            <v>C1A</v>
          </cell>
          <cell r="E9810">
            <v>511</v>
          </cell>
          <cell r="F9810">
            <v>1</v>
          </cell>
          <cell r="G9810">
            <v>1</v>
          </cell>
          <cell r="H9810" t="str">
            <v>/  /</v>
          </cell>
          <cell r="I9810">
            <v>0</v>
          </cell>
          <cell r="J9810">
            <v>0</v>
          </cell>
          <cell r="K9810">
            <v>900</v>
          </cell>
          <cell r="L9810">
            <v>900</v>
          </cell>
          <cell r="M9810">
            <v>0</v>
          </cell>
          <cell r="N9810">
            <v>900</v>
          </cell>
          <cell r="O9810">
            <v>900</v>
          </cell>
          <cell r="P9810">
            <v>0</v>
          </cell>
        </row>
        <row r="9811">
          <cell r="A9811" t="str">
            <v>0013058523</v>
          </cell>
          <cell r="B9811">
            <v>13058</v>
          </cell>
          <cell r="C9811">
            <v>130580</v>
          </cell>
          <cell r="D9811" t="str">
            <v>C1A</v>
          </cell>
          <cell r="E9811">
            <v>523</v>
          </cell>
          <cell r="F9811">
            <v>1</v>
          </cell>
          <cell r="G9811">
            <v>1</v>
          </cell>
          <cell r="H9811">
            <v>38726</v>
          </cell>
          <cell r="I9811">
            <v>1</v>
          </cell>
          <cell r="J9811">
            <v>0</v>
          </cell>
          <cell r="K9811">
            <v>1</v>
          </cell>
          <cell r="L9811">
            <v>1</v>
          </cell>
          <cell r="M9811">
            <v>0</v>
          </cell>
          <cell r="N9811">
            <v>0</v>
          </cell>
          <cell r="O9811">
            <v>1</v>
          </cell>
          <cell r="P9811">
            <v>0</v>
          </cell>
        </row>
        <row r="9812">
          <cell r="A9812" t="str">
            <v>0013058601</v>
          </cell>
          <cell r="B9812">
            <v>13058</v>
          </cell>
          <cell r="C9812">
            <v>130580</v>
          </cell>
          <cell r="D9812" t="str">
            <v>C1A</v>
          </cell>
          <cell r="E9812">
            <v>601</v>
          </cell>
          <cell r="F9812">
            <v>1</v>
          </cell>
          <cell r="G9812">
            <v>1</v>
          </cell>
          <cell r="H9812" t="str">
            <v>/  /</v>
          </cell>
          <cell r="I9812">
            <v>0</v>
          </cell>
          <cell r="J9812">
            <v>0</v>
          </cell>
          <cell r="K9812">
            <v>5025</v>
          </cell>
          <cell r="L9812">
            <v>5025</v>
          </cell>
          <cell r="M9812">
            <v>0</v>
          </cell>
          <cell r="N9812">
            <v>0</v>
          </cell>
          <cell r="O9812">
            <v>5025</v>
          </cell>
          <cell r="P9812">
            <v>0</v>
          </cell>
        </row>
        <row r="9813">
          <cell r="A9813" t="str">
            <v>0013058701</v>
          </cell>
          <cell r="B9813">
            <v>13058</v>
          </cell>
          <cell r="C9813">
            <v>130580</v>
          </cell>
          <cell r="D9813" t="str">
            <v>C1A</v>
          </cell>
          <cell r="E9813">
            <v>701</v>
          </cell>
          <cell r="F9813">
            <v>1</v>
          </cell>
          <cell r="G9813">
            <v>1</v>
          </cell>
          <cell r="H9813" t="str">
            <v>/  /</v>
          </cell>
          <cell r="I9813">
            <v>0</v>
          </cell>
          <cell r="J9813">
            <v>0</v>
          </cell>
          <cell r="K9813">
            <v>5025</v>
          </cell>
          <cell r="L9813">
            <v>5025</v>
          </cell>
          <cell r="M9813">
            <v>0</v>
          </cell>
          <cell r="N9813">
            <v>0</v>
          </cell>
          <cell r="O9813">
            <v>5025</v>
          </cell>
          <cell r="P9813">
            <v>0</v>
          </cell>
        </row>
        <row r="9814">
          <cell r="A9814" t="str">
            <v>0013058910</v>
          </cell>
          <cell r="B9814">
            <v>13058</v>
          </cell>
          <cell r="C9814">
            <v>130580</v>
          </cell>
          <cell r="D9814" t="str">
            <v>C1A</v>
          </cell>
          <cell r="E9814">
            <v>910</v>
          </cell>
          <cell r="F9814">
            <v>1</v>
          </cell>
          <cell r="G9814">
            <v>1</v>
          </cell>
          <cell r="H9814" t="str">
            <v>/  /</v>
          </cell>
          <cell r="I9814">
            <v>0</v>
          </cell>
          <cell r="J9814">
            <v>0</v>
          </cell>
          <cell r="K9814">
            <v>5926</v>
          </cell>
          <cell r="L9814">
            <v>5926</v>
          </cell>
          <cell r="M9814">
            <v>0</v>
          </cell>
          <cell r="N9814">
            <v>0</v>
          </cell>
          <cell r="O9814">
            <v>5926</v>
          </cell>
          <cell r="P9814">
            <v>0</v>
          </cell>
        </row>
        <row r="9815">
          <cell r="A9815" t="str">
            <v>0013058951</v>
          </cell>
          <cell r="B9815">
            <v>13058</v>
          </cell>
          <cell r="C9815">
            <v>130580</v>
          </cell>
          <cell r="D9815" t="str">
            <v>C1A</v>
          </cell>
          <cell r="E9815">
            <v>951</v>
          </cell>
          <cell r="F9815">
            <v>1</v>
          </cell>
          <cell r="G9815">
            <v>1</v>
          </cell>
          <cell r="H9815" t="str">
            <v>/  /</v>
          </cell>
          <cell r="I9815">
            <v>0</v>
          </cell>
          <cell r="J9815">
            <v>0</v>
          </cell>
          <cell r="K9815">
            <v>653</v>
          </cell>
          <cell r="L9815">
            <v>653</v>
          </cell>
          <cell r="M9815">
            <v>0</v>
          </cell>
          <cell r="N9815">
            <v>0</v>
          </cell>
          <cell r="O9815">
            <v>653</v>
          </cell>
          <cell r="P9815">
            <v>0</v>
          </cell>
        </row>
        <row r="9816">
          <cell r="A9816" t="str">
            <v>0013059101</v>
          </cell>
          <cell r="B9816">
            <v>13059</v>
          </cell>
          <cell r="C9816">
            <v>130590</v>
          </cell>
          <cell r="D9816" t="str">
            <v>WCS</v>
          </cell>
          <cell r="E9816">
            <v>101</v>
          </cell>
          <cell r="F9816">
            <v>1</v>
          </cell>
          <cell r="G9816">
            <v>1</v>
          </cell>
          <cell r="H9816">
            <v>39084</v>
          </cell>
          <cell r="I9816">
            <v>6312.96</v>
          </cell>
          <cell r="J9816">
            <v>0</v>
          </cell>
          <cell r="K9816">
            <v>6312.96</v>
          </cell>
          <cell r="L9816">
            <v>6312.96</v>
          </cell>
          <cell r="M9816">
            <v>0</v>
          </cell>
          <cell r="N9816">
            <v>0</v>
          </cell>
          <cell r="O9816">
            <v>6312.96</v>
          </cell>
          <cell r="P9816">
            <v>0</v>
          </cell>
        </row>
        <row r="9817">
          <cell r="A9817" t="str">
            <v>0013059103</v>
          </cell>
          <cell r="B9817">
            <v>13059</v>
          </cell>
          <cell r="C9817">
            <v>130590</v>
          </cell>
          <cell r="D9817" t="str">
            <v>WCS</v>
          </cell>
          <cell r="E9817">
            <v>103</v>
          </cell>
          <cell r="F9817">
            <v>1</v>
          </cell>
          <cell r="G9817">
            <v>1</v>
          </cell>
          <cell r="H9817">
            <v>38726</v>
          </cell>
          <cell r="I9817">
            <v>800</v>
          </cell>
          <cell r="J9817">
            <v>0</v>
          </cell>
          <cell r="K9817">
            <v>800</v>
          </cell>
          <cell r="L9817">
            <v>800</v>
          </cell>
          <cell r="M9817">
            <v>0</v>
          </cell>
          <cell r="N9817">
            <v>0</v>
          </cell>
          <cell r="O9817">
            <v>800</v>
          </cell>
          <cell r="P9817">
            <v>0</v>
          </cell>
        </row>
        <row r="9818">
          <cell r="A9818" t="str">
            <v>0013059106</v>
          </cell>
          <cell r="B9818">
            <v>13059</v>
          </cell>
          <cell r="C9818">
            <v>130590</v>
          </cell>
          <cell r="D9818" t="str">
            <v>WCS</v>
          </cell>
          <cell r="E9818">
            <v>106</v>
          </cell>
          <cell r="F9818">
            <v>1</v>
          </cell>
          <cell r="G9818">
            <v>1</v>
          </cell>
          <cell r="H9818">
            <v>38726</v>
          </cell>
          <cell r="I9818">
            <v>150</v>
          </cell>
          <cell r="J9818">
            <v>0</v>
          </cell>
          <cell r="K9818">
            <v>150</v>
          </cell>
          <cell r="L9818">
            <v>150</v>
          </cell>
          <cell r="M9818">
            <v>0</v>
          </cell>
          <cell r="N9818">
            <v>0</v>
          </cell>
          <cell r="O9818">
            <v>150</v>
          </cell>
          <cell r="P9818">
            <v>0</v>
          </cell>
        </row>
        <row r="9819">
          <cell r="A9819" t="str">
            <v>0013059172</v>
          </cell>
          <cell r="B9819">
            <v>13059</v>
          </cell>
          <cell r="C9819">
            <v>130590</v>
          </cell>
          <cell r="D9819" t="str">
            <v>WCS</v>
          </cell>
          <cell r="E9819">
            <v>172</v>
          </cell>
          <cell r="F9819">
            <v>1</v>
          </cell>
          <cell r="G9819">
            <v>2</v>
          </cell>
          <cell r="H9819" t="str">
            <v>15/01/08</v>
          </cell>
          <cell r="I9819">
            <v>0</v>
          </cell>
          <cell r="J9819">
            <v>4206.5200000000004</v>
          </cell>
          <cell r="K9819">
            <v>4206.5200000000004</v>
          </cell>
          <cell r="L9819">
            <v>4206.5200000000004</v>
          </cell>
          <cell r="M9819">
            <v>0</v>
          </cell>
          <cell r="N9819">
            <v>0</v>
          </cell>
          <cell r="O9819">
            <v>4206.5200000000004</v>
          </cell>
          <cell r="P9819">
            <v>0</v>
          </cell>
        </row>
        <row r="9820">
          <cell r="A9820" t="str">
            <v>0013059301</v>
          </cell>
          <cell r="B9820">
            <v>13059</v>
          </cell>
          <cell r="C9820">
            <v>130590</v>
          </cell>
          <cell r="D9820" t="str">
            <v>WCS</v>
          </cell>
          <cell r="E9820">
            <v>301</v>
          </cell>
          <cell r="F9820">
            <v>1</v>
          </cell>
          <cell r="G9820">
            <v>2</v>
          </cell>
          <cell r="H9820" t="str">
            <v>/  /</v>
          </cell>
          <cell r="I9820">
            <v>0</v>
          </cell>
          <cell r="J9820">
            <v>4206.5200000000004</v>
          </cell>
          <cell r="K9820">
            <v>11469.48</v>
          </cell>
          <cell r="L9820">
            <v>11469.48</v>
          </cell>
          <cell r="M9820">
            <v>0</v>
          </cell>
          <cell r="N9820">
            <v>0</v>
          </cell>
          <cell r="O9820">
            <v>11469.48</v>
          </cell>
          <cell r="P9820">
            <v>0</v>
          </cell>
        </row>
        <row r="9821">
          <cell r="A9821" t="str">
            <v>0013059511</v>
          </cell>
          <cell r="B9821">
            <v>13059</v>
          </cell>
          <cell r="C9821">
            <v>130590</v>
          </cell>
          <cell r="D9821" t="str">
            <v>WCS</v>
          </cell>
          <cell r="E9821">
            <v>511</v>
          </cell>
          <cell r="F9821">
            <v>1</v>
          </cell>
          <cell r="G9821">
            <v>2</v>
          </cell>
          <cell r="H9821" t="str">
            <v>/  /</v>
          </cell>
          <cell r="I9821">
            <v>0</v>
          </cell>
          <cell r="J9821">
            <v>841</v>
          </cell>
          <cell r="K9821">
            <v>1741</v>
          </cell>
          <cell r="L9821">
            <v>1741</v>
          </cell>
          <cell r="M9821">
            <v>0</v>
          </cell>
          <cell r="N9821">
            <v>1741</v>
          </cell>
          <cell r="O9821">
            <v>1741</v>
          </cell>
          <cell r="P9821">
            <v>0</v>
          </cell>
        </row>
        <row r="9822">
          <cell r="A9822" t="str">
            <v>0013059523</v>
          </cell>
          <cell r="B9822">
            <v>13059</v>
          </cell>
          <cell r="C9822">
            <v>130590</v>
          </cell>
          <cell r="D9822" t="str">
            <v>WCS</v>
          </cell>
          <cell r="E9822">
            <v>523</v>
          </cell>
          <cell r="F9822">
            <v>1</v>
          </cell>
          <cell r="G9822">
            <v>1</v>
          </cell>
          <cell r="H9822">
            <v>38726</v>
          </cell>
          <cell r="I9822">
            <v>1</v>
          </cell>
          <cell r="J9822">
            <v>0</v>
          </cell>
          <cell r="K9822">
            <v>1</v>
          </cell>
          <cell r="L9822">
            <v>1</v>
          </cell>
          <cell r="M9822">
            <v>0</v>
          </cell>
          <cell r="N9822">
            <v>0</v>
          </cell>
          <cell r="O9822">
            <v>1</v>
          </cell>
          <cell r="P9822">
            <v>0</v>
          </cell>
        </row>
        <row r="9823">
          <cell r="A9823" t="str">
            <v>0013059555</v>
          </cell>
          <cell r="B9823">
            <v>13059</v>
          </cell>
          <cell r="C9823">
            <v>130590</v>
          </cell>
          <cell r="D9823" t="str">
            <v>WCS</v>
          </cell>
          <cell r="E9823">
            <v>555</v>
          </cell>
          <cell r="F9823">
            <v>1</v>
          </cell>
          <cell r="G9823">
            <v>2</v>
          </cell>
          <cell r="H9823" t="str">
            <v>/  /</v>
          </cell>
          <cell r="I9823">
            <v>0</v>
          </cell>
          <cell r="J9823">
            <v>420.65</v>
          </cell>
          <cell r="K9823">
            <v>1146.94</v>
          </cell>
          <cell r="L9823">
            <v>1146.94</v>
          </cell>
          <cell r="M9823">
            <v>0</v>
          </cell>
          <cell r="N9823">
            <v>0</v>
          </cell>
          <cell r="O9823">
            <v>1146.94</v>
          </cell>
          <cell r="P9823">
            <v>0</v>
          </cell>
        </row>
        <row r="9824">
          <cell r="A9824" t="str">
            <v>0013059601</v>
          </cell>
          <cell r="B9824">
            <v>13059</v>
          </cell>
          <cell r="C9824">
            <v>130590</v>
          </cell>
          <cell r="D9824" t="str">
            <v>WCS</v>
          </cell>
          <cell r="E9824">
            <v>601</v>
          </cell>
          <cell r="F9824">
            <v>1</v>
          </cell>
          <cell r="G9824">
            <v>2</v>
          </cell>
          <cell r="H9824" t="str">
            <v>/  /</v>
          </cell>
          <cell r="I9824">
            <v>0</v>
          </cell>
          <cell r="J9824">
            <v>2944.87</v>
          </cell>
          <cell r="K9824">
            <v>8580.5400000000009</v>
          </cell>
          <cell r="L9824">
            <v>8580.5400000000009</v>
          </cell>
          <cell r="M9824">
            <v>0</v>
          </cell>
          <cell r="N9824">
            <v>0</v>
          </cell>
          <cell r="O9824">
            <v>8580.5400000000009</v>
          </cell>
          <cell r="P9824">
            <v>0</v>
          </cell>
        </row>
        <row r="9825">
          <cell r="A9825" t="str">
            <v>0013059701</v>
          </cell>
          <cell r="B9825">
            <v>13059</v>
          </cell>
          <cell r="C9825">
            <v>130590</v>
          </cell>
          <cell r="D9825" t="str">
            <v>WCS</v>
          </cell>
          <cell r="E9825">
            <v>701</v>
          </cell>
          <cell r="F9825">
            <v>1</v>
          </cell>
          <cell r="G9825">
            <v>2</v>
          </cell>
          <cell r="H9825" t="str">
            <v>/  /</v>
          </cell>
          <cell r="I9825">
            <v>0</v>
          </cell>
          <cell r="J9825">
            <v>2944.87</v>
          </cell>
          <cell r="K9825">
            <v>8580.5400000000009</v>
          </cell>
          <cell r="L9825">
            <v>8580.5400000000009</v>
          </cell>
          <cell r="M9825">
            <v>0</v>
          </cell>
          <cell r="N9825">
            <v>0</v>
          </cell>
          <cell r="O9825">
            <v>8580.5400000000009</v>
          </cell>
          <cell r="P9825">
            <v>0</v>
          </cell>
        </row>
        <row r="9826">
          <cell r="A9826" t="str">
            <v>0013059910</v>
          </cell>
          <cell r="B9826">
            <v>13059</v>
          </cell>
          <cell r="C9826">
            <v>130590</v>
          </cell>
          <cell r="D9826" t="str">
            <v>WCS</v>
          </cell>
          <cell r="E9826">
            <v>910</v>
          </cell>
          <cell r="F9826">
            <v>1</v>
          </cell>
          <cell r="G9826">
            <v>2</v>
          </cell>
          <cell r="H9826" t="str">
            <v>/  /</v>
          </cell>
          <cell r="I9826">
            <v>0</v>
          </cell>
          <cell r="J9826">
            <v>0</v>
          </cell>
          <cell r="K9826">
            <v>7262.96</v>
          </cell>
          <cell r="L9826">
            <v>7262.96</v>
          </cell>
          <cell r="M9826">
            <v>0</v>
          </cell>
          <cell r="N9826">
            <v>0</v>
          </cell>
          <cell r="O9826">
            <v>7262.96</v>
          </cell>
          <cell r="P9826">
            <v>0</v>
          </cell>
        </row>
        <row r="9827">
          <cell r="A9827" t="str">
            <v>0013059915</v>
          </cell>
          <cell r="B9827">
            <v>13059</v>
          </cell>
          <cell r="C9827">
            <v>130590</v>
          </cell>
          <cell r="D9827" t="str">
            <v>WCS</v>
          </cell>
          <cell r="E9827">
            <v>915</v>
          </cell>
          <cell r="F9827">
            <v>1</v>
          </cell>
          <cell r="G9827">
            <v>2</v>
          </cell>
          <cell r="H9827" t="str">
            <v>/  /</v>
          </cell>
          <cell r="I9827">
            <v>0</v>
          </cell>
          <cell r="J9827">
            <v>4206.5200000000004</v>
          </cell>
          <cell r="K9827">
            <v>4206.5200000000004</v>
          </cell>
          <cell r="L9827">
            <v>4206.5200000000004</v>
          </cell>
          <cell r="M9827">
            <v>0</v>
          </cell>
          <cell r="N9827">
            <v>0</v>
          </cell>
          <cell r="O9827">
            <v>4206.5200000000004</v>
          </cell>
          <cell r="P9827">
            <v>0</v>
          </cell>
        </row>
        <row r="9828">
          <cell r="A9828" t="str">
            <v>0013059951</v>
          </cell>
          <cell r="B9828">
            <v>13059</v>
          </cell>
          <cell r="C9828">
            <v>130590</v>
          </cell>
          <cell r="D9828" t="str">
            <v>WCS</v>
          </cell>
          <cell r="E9828">
            <v>951</v>
          </cell>
          <cell r="F9828">
            <v>1</v>
          </cell>
          <cell r="G9828">
            <v>2</v>
          </cell>
          <cell r="H9828" t="str">
            <v>/  /</v>
          </cell>
          <cell r="I9828">
            <v>0</v>
          </cell>
          <cell r="J9828">
            <v>610</v>
          </cell>
          <cell r="K9828">
            <v>1263</v>
          </cell>
          <cell r="L9828">
            <v>1263</v>
          </cell>
          <cell r="M9828">
            <v>0</v>
          </cell>
          <cell r="N9828">
            <v>0</v>
          </cell>
          <cell r="O9828">
            <v>1263</v>
          </cell>
          <cell r="P9828">
            <v>0</v>
          </cell>
        </row>
        <row r="9829">
          <cell r="A9829" t="str">
            <v>0013061101</v>
          </cell>
          <cell r="B9829">
            <v>13061</v>
          </cell>
          <cell r="C9829">
            <v>130610</v>
          </cell>
          <cell r="D9829">
            <v>903</v>
          </cell>
          <cell r="E9829">
            <v>101</v>
          </cell>
          <cell r="F9829">
            <v>1</v>
          </cell>
          <cell r="G9829">
            <v>1</v>
          </cell>
          <cell r="H9829">
            <v>39089</v>
          </cell>
          <cell r="I9829">
            <v>8760</v>
          </cell>
          <cell r="J9829">
            <v>0</v>
          </cell>
          <cell r="K9829">
            <v>8760</v>
          </cell>
          <cell r="L9829">
            <v>8760</v>
          </cell>
          <cell r="M9829">
            <v>0</v>
          </cell>
          <cell r="N9829">
            <v>0</v>
          </cell>
          <cell r="O9829">
            <v>8760</v>
          </cell>
          <cell r="P9829">
            <v>0</v>
          </cell>
        </row>
        <row r="9830">
          <cell r="A9830" t="str">
            <v>0013061263</v>
          </cell>
          <cell r="B9830">
            <v>13061</v>
          </cell>
          <cell r="C9830">
            <v>130610</v>
          </cell>
          <cell r="D9830">
            <v>903</v>
          </cell>
          <cell r="E9830">
            <v>263</v>
          </cell>
          <cell r="F9830">
            <v>1</v>
          </cell>
          <cell r="G9830">
            <v>1</v>
          </cell>
          <cell r="H9830">
            <v>39630</v>
          </cell>
          <cell r="I9830">
            <v>0</v>
          </cell>
          <cell r="J9830">
            <v>0</v>
          </cell>
          <cell r="K9830">
            <v>7.5</v>
          </cell>
          <cell r="L9830">
            <v>7.5</v>
          </cell>
          <cell r="M9830">
            <v>0</v>
          </cell>
          <cell r="N9830">
            <v>0</v>
          </cell>
          <cell r="O9830">
            <v>7.5</v>
          </cell>
          <cell r="P9830">
            <v>0</v>
          </cell>
        </row>
        <row r="9831">
          <cell r="A9831" t="str">
            <v>0013061301</v>
          </cell>
          <cell r="B9831">
            <v>13061</v>
          </cell>
          <cell r="C9831">
            <v>130610</v>
          </cell>
          <cell r="D9831">
            <v>903</v>
          </cell>
          <cell r="E9831">
            <v>301</v>
          </cell>
          <cell r="F9831">
            <v>1</v>
          </cell>
          <cell r="G9831">
            <v>1</v>
          </cell>
          <cell r="H9831" t="str">
            <v>/  /</v>
          </cell>
          <cell r="I9831">
            <v>0</v>
          </cell>
          <cell r="J9831">
            <v>0</v>
          </cell>
          <cell r="K9831">
            <v>8767.5</v>
          </cell>
          <cell r="L9831">
            <v>8767.5</v>
          </cell>
          <cell r="M9831">
            <v>0</v>
          </cell>
          <cell r="N9831">
            <v>0</v>
          </cell>
          <cell r="O9831">
            <v>8767.5</v>
          </cell>
          <cell r="P9831">
            <v>0</v>
          </cell>
        </row>
        <row r="9832">
          <cell r="A9832" t="str">
            <v>0013061511</v>
          </cell>
          <cell r="B9832">
            <v>13061</v>
          </cell>
          <cell r="C9832">
            <v>130610</v>
          </cell>
          <cell r="D9832">
            <v>903</v>
          </cell>
          <cell r="E9832">
            <v>511</v>
          </cell>
          <cell r="F9832">
            <v>1</v>
          </cell>
          <cell r="G9832">
            <v>1</v>
          </cell>
          <cell r="H9832" t="str">
            <v>/  /</v>
          </cell>
          <cell r="I9832">
            <v>0</v>
          </cell>
          <cell r="J9832">
            <v>0</v>
          </cell>
          <cell r="K9832">
            <v>900</v>
          </cell>
          <cell r="L9832">
            <v>900</v>
          </cell>
          <cell r="M9832">
            <v>0</v>
          </cell>
          <cell r="N9832">
            <v>900</v>
          </cell>
          <cell r="O9832">
            <v>900</v>
          </cell>
          <cell r="P9832">
            <v>0</v>
          </cell>
        </row>
        <row r="9833">
          <cell r="A9833" t="str">
            <v>0013061523</v>
          </cell>
          <cell r="B9833">
            <v>13061</v>
          </cell>
          <cell r="C9833">
            <v>130610</v>
          </cell>
          <cell r="D9833">
            <v>903</v>
          </cell>
          <cell r="E9833">
            <v>523</v>
          </cell>
          <cell r="F9833">
            <v>1</v>
          </cell>
          <cell r="G9833">
            <v>1</v>
          </cell>
          <cell r="H9833" t="str">
            <v>15/09/06</v>
          </cell>
          <cell r="I9833">
            <v>1</v>
          </cell>
          <cell r="J9833">
            <v>0</v>
          </cell>
          <cell r="K9833">
            <v>1</v>
          </cell>
          <cell r="L9833">
            <v>1</v>
          </cell>
          <cell r="M9833">
            <v>0</v>
          </cell>
          <cell r="N9833">
            <v>0</v>
          </cell>
          <cell r="O9833">
            <v>1</v>
          </cell>
          <cell r="P9833">
            <v>0</v>
          </cell>
        </row>
        <row r="9834">
          <cell r="A9834" t="str">
            <v>0013061601</v>
          </cell>
          <cell r="B9834">
            <v>13061</v>
          </cell>
          <cell r="C9834">
            <v>130610</v>
          </cell>
          <cell r="D9834">
            <v>903</v>
          </cell>
          <cell r="E9834">
            <v>601</v>
          </cell>
          <cell r="F9834">
            <v>1</v>
          </cell>
          <cell r="G9834">
            <v>1</v>
          </cell>
          <cell r="H9834" t="str">
            <v>/  /</v>
          </cell>
          <cell r="I9834">
            <v>0</v>
          </cell>
          <cell r="J9834">
            <v>0</v>
          </cell>
          <cell r="K9834">
            <v>7866.5</v>
          </cell>
          <cell r="L9834">
            <v>7866.5</v>
          </cell>
          <cell r="M9834">
            <v>0</v>
          </cell>
          <cell r="N9834">
            <v>0</v>
          </cell>
          <cell r="O9834">
            <v>7866.5</v>
          </cell>
          <cell r="P9834">
            <v>0</v>
          </cell>
        </row>
        <row r="9835">
          <cell r="A9835" t="str">
            <v>0013061701</v>
          </cell>
          <cell r="B9835">
            <v>13061</v>
          </cell>
          <cell r="C9835">
            <v>130610</v>
          </cell>
          <cell r="D9835">
            <v>903</v>
          </cell>
          <cell r="E9835">
            <v>701</v>
          </cell>
          <cell r="F9835">
            <v>1</v>
          </cell>
          <cell r="G9835">
            <v>1</v>
          </cell>
          <cell r="H9835" t="str">
            <v>/  /</v>
          </cell>
          <cell r="I9835">
            <v>0</v>
          </cell>
          <cell r="J9835">
            <v>0</v>
          </cell>
          <cell r="K9835">
            <v>7866.5</v>
          </cell>
          <cell r="L9835">
            <v>7866.5</v>
          </cell>
          <cell r="M9835">
            <v>0</v>
          </cell>
          <cell r="N9835">
            <v>0</v>
          </cell>
          <cell r="O9835">
            <v>7866.5</v>
          </cell>
          <cell r="P9835">
            <v>0</v>
          </cell>
        </row>
        <row r="9836">
          <cell r="A9836" t="str">
            <v>0013061910</v>
          </cell>
          <cell r="B9836">
            <v>13061</v>
          </cell>
          <cell r="C9836">
            <v>130610</v>
          </cell>
          <cell r="D9836">
            <v>903</v>
          </cell>
          <cell r="E9836">
            <v>910</v>
          </cell>
          <cell r="F9836">
            <v>1</v>
          </cell>
          <cell r="G9836">
            <v>1</v>
          </cell>
          <cell r="H9836" t="str">
            <v>/  /</v>
          </cell>
          <cell r="I9836">
            <v>0</v>
          </cell>
          <cell r="J9836">
            <v>0</v>
          </cell>
          <cell r="K9836">
            <v>8760</v>
          </cell>
          <cell r="L9836">
            <v>8760</v>
          </cell>
          <cell r="M9836">
            <v>0</v>
          </cell>
          <cell r="N9836">
            <v>0</v>
          </cell>
          <cell r="O9836">
            <v>8760</v>
          </cell>
          <cell r="P9836">
            <v>0</v>
          </cell>
        </row>
        <row r="9837">
          <cell r="A9837" t="str">
            <v>0013061951</v>
          </cell>
          <cell r="B9837">
            <v>13061</v>
          </cell>
          <cell r="C9837">
            <v>130610</v>
          </cell>
          <cell r="D9837">
            <v>903</v>
          </cell>
          <cell r="E9837">
            <v>951</v>
          </cell>
          <cell r="F9837">
            <v>1</v>
          </cell>
          <cell r="G9837">
            <v>1</v>
          </cell>
          <cell r="H9837" t="str">
            <v>/  /</v>
          </cell>
          <cell r="I9837">
            <v>0</v>
          </cell>
          <cell r="J9837">
            <v>0</v>
          </cell>
          <cell r="K9837">
            <v>653</v>
          </cell>
          <cell r="L9837">
            <v>653</v>
          </cell>
          <cell r="M9837">
            <v>0</v>
          </cell>
          <cell r="N9837">
            <v>0</v>
          </cell>
          <cell r="O9837">
            <v>653</v>
          </cell>
          <cell r="P9837">
            <v>0</v>
          </cell>
        </row>
        <row r="9838">
          <cell r="A9838" t="str">
            <v>0013063101</v>
          </cell>
          <cell r="B9838">
            <v>13063</v>
          </cell>
          <cell r="C9838">
            <v>130630</v>
          </cell>
          <cell r="D9838" t="str">
            <v>C1A</v>
          </cell>
          <cell r="E9838">
            <v>101</v>
          </cell>
          <cell r="F9838">
            <v>1</v>
          </cell>
          <cell r="G9838">
            <v>1</v>
          </cell>
          <cell r="H9838">
            <v>38726</v>
          </cell>
          <cell r="I9838">
            <v>4350</v>
          </cell>
          <cell r="J9838">
            <v>0</v>
          </cell>
          <cell r="K9838">
            <v>4350</v>
          </cell>
          <cell r="L9838">
            <v>4350</v>
          </cell>
          <cell r="M9838">
            <v>0</v>
          </cell>
          <cell r="N9838">
            <v>0</v>
          </cell>
          <cell r="O9838">
            <v>4350</v>
          </cell>
          <cell r="P9838">
            <v>0</v>
          </cell>
        </row>
        <row r="9839">
          <cell r="A9839" t="str">
            <v>0013063103</v>
          </cell>
          <cell r="B9839">
            <v>13063</v>
          </cell>
          <cell r="C9839">
            <v>130630</v>
          </cell>
          <cell r="D9839" t="str">
            <v>C1A</v>
          </cell>
          <cell r="E9839">
            <v>103</v>
          </cell>
          <cell r="F9839">
            <v>1</v>
          </cell>
          <cell r="G9839">
            <v>1</v>
          </cell>
          <cell r="H9839">
            <v>38726</v>
          </cell>
          <cell r="I9839">
            <v>800</v>
          </cell>
          <cell r="J9839">
            <v>0</v>
          </cell>
          <cell r="K9839">
            <v>800</v>
          </cell>
          <cell r="L9839">
            <v>800</v>
          </cell>
          <cell r="M9839">
            <v>0</v>
          </cell>
          <cell r="N9839">
            <v>0</v>
          </cell>
          <cell r="O9839">
            <v>800</v>
          </cell>
          <cell r="P9839">
            <v>0</v>
          </cell>
        </row>
        <row r="9840">
          <cell r="A9840" t="str">
            <v>0013063106</v>
          </cell>
          <cell r="B9840">
            <v>13063</v>
          </cell>
          <cell r="C9840">
            <v>130630</v>
          </cell>
          <cell r="D9840" t="str">
            <v>C1A</v>
          </cell>
          <cell r="E9840">
            <v>106</v>
          </cell>
          <cell r="F9840">
            <v>1</v>
          </cell>
          <cell r="G9840">
            <v>1</v>
          </cell>
          <cell r="H9840">
            <v>38726</v>
          </cell>
          <cell r="I9840">
            <v>150</v>
          </cell>
          <cell r="J9840">
            <v>0</v>
          </cell>
          <cell r="K9840">
            <v>150</v>
          </cell>
          <cell r="L9840">
            <v>150</v>
          </cell>
          <cell r="M9840">
            <v>0</v>
          </cell>
          <cell r="N9840">
            <v>0</v>
          </cell>
          <cell r="O9840">
            <v>150</v>
          </cell>
          <cell r="P9840">
            <v>0</v>
          </cell>
        </row>
        <row r="9841">
          <cell r="A9841" t="str">
            <v>0013063263</v>
          </cell>
          <cell r="B9841">
            <v>13063</v>
          </cell>
          <cell r="C9841">
            <v>130630</v>
          </cell>
          <cell r="D9841" t="str">
            <v>C1A</v>
          </cell>
          <cell r="E9841">
            <v>263</v>
          </cell>
          <cell r="F9841">
            <v>1</v>
          </cell>
          <cell r="G9841">
            <v>1</v>
          </cell>
          <cell r="H9841">
            <v>39630</v>
          </cell>
          <cell r="I9841">
            <v>0</v>
          </cell>
          <cell r="J9841">
            <v>0</v>
          </cell>
          <cell r="K9841">
            <v>736.82</v>
          </cell>
          <cell r="L9841">
            <v>736.82</v>
          </cell>
          <cell r="M9841">
            <v>0</v>
          </cell>
          <cell r="N9841">
            <v>0</v>
          </cell>
          <cell r="O9841">
            <v>736.82</v>
          </cell>
          <cell r="P9841">
            <v>0</v>
          </cell>
        </row>
        <row r="9842">
          <cell r="A9842" t="str">
            <v>0013063301</v>
          </cell>
          <cell r="B9842">
            <v>13063</v>
          </cell>
          <cell r="C9842">
            <v>130630</v>
          </cell>
          <cell r="D9842" t="str">
            <v>C1A</v>
          </cell>
          <cell r="E9842">
            <v>301</v>
          </cell>
          <cell r="F9842">
            <v>1</v>
          </cell>
          <cell r="G9842">
            <v>1</v>
          </cell>
          <cell r="H9842" t="str">
            <v>/  /</v>
          </cell>
          <cell r="I9842">
            <v>0</v>
          </cell>
          <cell r="J9842">
            <v>0</v>
          </cell>
          <cell r="K9842">
            <v>6036.82</v>
          </cell>
          <cell r="L9842">
            <v>6036.82</v>
          </cell>
          <cell r="M9842">
            <v>0</v>
          </cell>
          <cell r="N9842">
            <v>0</v>
          </cell>
          <cell r="O9842">
            <v>6036.82</v>
          </cell>
          <cell r="P9842">
            <v>0</v>
          </cell>
        </row>
        <row r="9843">
          <cell r="A9843" t="str">
            <v>0013063511</v>
          </cell>
          <cell r="B9843">
            <v>13063</v>
          </cell>
          <cell r="C9843">
            <v>130630</v>
          </cell>
          <cell r="D9843" t="str">
            <v>C1A</v>
          </cell>
          <cell r="E9843">
            <v>511</v>
          </cell>
          <cell r="F9843">
            <v>1</v>
          </cell>
          <cell r="G9843">
            <v>1</v>
          </cell>
          <cell r="H9843" t="str">
            <v>/  /</v>
          </cell>
          <cell r="I9843">
            <v>0</v>
          </cell>
          <cell r="J9843">
            <v>0</v>
          </cell>
          <cell r="K9843">
            <v>900</v>
          </cell>
          <cell r="L9843">
            <v>900</v>
          </cell>
          <cell r="M9843">
            <v>0</v>
          </cell>
          <cell r="N9843">
            <v>900</v>
          </cell>
          <cell r="O9843">
            <v>900</v>
          </cell>
          <cell r="P9843">
            <v>0</v>
          </cell>
        </row>
        <row r="9844">
          <cell r="A9844" t="str">
            <v>0013063523</v>
          </cell>
          <cell r="B9844">
            <v>13063</v>
          </cell>
          <cell r="C9844">
            <v>130630</v>
          </cell>
          <cell r="D9844" t="str">
            <v>C1A</v>
          </cell>
          <cell r="E9844">
            <v>523</v>
          </cell>
          <cell r="F9844">
            <v>1</v>
          </cell>
          <cell r="G9844">
            <v>1</v>
          </cell>
          <cell r="H9844">
            <v>38726</v>
          </cell>
          <cell r="I9844">
            <v>1</v>
          </cell>
          <cell r="J9844">
            <v>0</v>
          </cell>
          <cell r="K9844">
            <v>1</v>
          </cell>
          <cell r="L9844">
            <v>1</v>
          </cell>
          <cell r="M9844">
            <v>0</v>
          </cell>
          <cell r="N9844">
            <v>0</v>
          </cell>
          <cell r="O9844">
            <v>1</v>
          </cell>
          <cell r="P9844">
            <v>0</v>
          </cell>
        </row>
        <row r="9845">
          <cell r="A9845" t="str">
            <v>0013063601</v>
          </cell>
          <cell r="B9845">
            <v>13063</v>
          </cell>
          <cell r="C9845">
            <v>130630</v>
          </cell>
          <cell r="D9845" t="str">
            <v>C1A</v>
          </cell>
          <cell r="E9845">
            <v>601</v>
          </cell>
          <cell r="F9845">
            <v>1</v>
          </cell>
          <cell r="G9845">
            <v>1</v>
          </cell>
          <cell r="H9845" t="str">
            <v>/  /</v>
          </cell>
          <cell r="I9845">
            <v>0</v>
          </cell>
          <cell r="J9845">
            <v>0</v>
          </cell>
          <cell r="K9845">
            <v>5135.82</v>
          </cell>
          <cell r="L9845">
            <v>5135.82</v>
          </cell>
          <cell r="M9845">
            <v>0</v>
          </cell>
          <cell r="N9845">
            <v>0</v>
          </cell>
          <cell r="O9845">
            <v>5135.82</v>
          </cell>
          <cell r="P9845">
            <v>0</v>
          </cell>
        </row>
        <row r="9846">
          <cell r="A9846" t="str">
            <v>0013063701</v>
          </cell>
          <cell r="B9846">
            <v>13063</v>
          </cell>
          <cell r="C9846">
            <v>130630</v>
          </cell>
          <cell r="D9846" t="str">
            <v>C1A</v>
          </cell>
          <cell r="E9846">
            <v>701</v>
          </cell>
          <cell r="F9846">
            <v>1</v>
          </cell>
          <cell r="G9846">
            <v>1</v>
          </cell>
          <cell r="H9846" t="str">
            <v>/  /</v>
          </cell>
          <cell r="I9846">
            <v>0</v>
          </cell>
          <cell r="J9846">
            <v>0</v>
          </cell>
          <cell r="K9846">
            <v>5135.82</v>
          </cell>
          <cell r="L9846">
            <v>5135.82</v>
          </cell>
          <cell r="M9846">
            <v>0</v>
          </cell>
          <cell r="N9846">
            <v>0</v>
          </cell>
          <cell r="O9846">
            <v>5135.82</v>
          </cell>
          <cell r="P9846">
            <v>0</v>
          </cell>
        </row>
        <row r="9847">
          <cell r="A9847" t="str">
            <v>0013063910</v>
          </cell>
          <cell r="B9847">
            <v>13063</v>
          </cell>
          <cell r="C9847">
            <v>130630</v>
          </cell>
          <cell r="D9847" t="str">
            <v>C1A</v>
          </cell>
          <cell r="E9847">
            <v>910</v>
          </cell>
          <cell r="F9847">
            <v>1</v>
          </cell>
          <cell r="G9847">
            <v>1</v>
          </cell>
          <cell r="H9847" t="str">
            <v>/  /</v>
          </cell>
          <cell r="I9847">
            <v>0</v>
          </cell>
          <cell r="J9847">
            <v>0</v>
          </cell>
          <cell r="K9847">
            <v>5300</v>
          </cell>
          <cell r="L9847">
            <v>5300</v>
          </cell>
          <cell r="M9847">
            <v>0</v>
          </cell>
          <cell r="N9847">
            <v>0</v>
          </cell>
          <cell r="O9847">
            <v>5300</v>
          </cell>
          <cell r="P9847">
            <v>0</v>
          </cell>
        </row>
        <row r="9848">
          <cell r="A9848" t="str">
            <v>0013063951</v>
          </cell>
          <cell r="B9848">
            <v>13063</v>
          </cell>
          <cell r="C9848">
            <v>130630</v>
          </cell>
          <cell r="D9848" t="str">
            <v>C1A</v>
          </cell>
          <cell r="E9848">
            <v>951</v>
          </cell>
          <cell r="F9848">
            <v>1</v>
          </cell>
          <cell r="G9848">
            <v>1</v>
          </cell>
          <cell r="H9848" t="str">
            <v>/  /</v>
          </cell>
          <cell r="I9848">
            <v>0</v>
          </cell>
          <cell r="J9848">
            <v>0</v>
          </cell>
          <cell r="K9848">
            <v>653</v>
          </cell>
          <cell r="L9848">
            <v>653</v>
          </cell>
          <cell r="M9848">
            <v>0</v>
          </cell>
          <cell r="N9848">
            <v>0</v>
          </cell>
          <cell r="O9848">
            <v>653</v>
          </cell>
          <cell r="P9848">
            <v>0</v>
          </cell>
        </row>
        <row r="9849">
          <cell r="A9849" t="str">
            <v>0013064101</v>
          </cell>
          <cell r="B9849">
            <v>13064</v>
          </cell>
          <cell r="C9849">
            <v>130640</v>
          </cell>
          <cell r="D9849">
            <v>778</v>
          </cell>
          <cell r="E9849">
            <v>101</v>
          </cell>
          <cell r="F9849">
            <v>1</v>
          </cell>
          <cell r="G9849">
            <v>1</v>
          </cell>
          <cell r="H9849">
            <v>39091</v>
          </cell>
          <cell r="I9849">
            <v>3000</v>
          </cell>
          <cell r="J9849">
            <v>0</v>
          </cell>
          <cell r="K9849">
            <v>3000</v>
          </cell>
          <cell r="L9849">
            <v>3000</v>
          </cell>
          <cell r="M9849">
            <v>0</v>
          </cell>
          <cell r="N9849">
            <v>0</v>
          </cell>
          <cell r="O9849">
            <v>3000</v>
          </cell>
          <cell r="P9849">
            <v>0</v>
          </cell>
        </row>
        <row r="9850">
          <cell r="A9850" t="str">
            <v>0013064301</v>
          </cell>
          <cell r="B9850">
            <v>13064</v>
          </cell>
          <cell r="C9850">
            <v>130640</v>
          </cell>
          <cell r="D9850">
            <v>778</v>
          </cell>
          <cell r="E9850">
            <v>301</v>
          </cell>
          <cell r="F9850">
            <v>1</v>
          </cell>
          <cell r="G9850">
            <v>1</v>
          </cell>
          <cell r="H9850" t="str">
            <v>/  /</v>
          </cell>
          <cell r="I9850">
            <v>0</v>
          </cell>
          <cell r="J9850">
            <v>0</v>
          </cell>
          <cell r="K9850">
            <v>3000</v>
          </cell>
          <cell r="L9850">
            <v>3000</v>
          </cell>
          <cell r="M9850">
            <v>0</v>
          </cell>
          <cell r="N9850">
            <v>0</v>
          </cell>
          <cell r="O9850">
            <v>3000</v>
          </cell>
          <cell r="P9850">
            <v>0</v>
          </cell>
        </row>
        <row r="9851">
          <cell r="A9851" t="str">
            <v>0013064511</v>
          </cell>
          <cell r="B9851">
            <v>13064</v>
          </cell>
          <cell r="C9851">
            <v>130640</v>
          </cell>
          <cell r="D9851">
            <v>778</v>
          </cell>
          <cell r="E9851">
            <v>511</v>
          </cell>
          <cell r="F9851">
            <v>1</v>
          </cell>
          <cell r="G9851">
            <v>1</v>
          </cell>
          <cell r="H9851" t="str">
            <v>/  /</v>
          </cell>
          <cell r="I9851">
            <v>0</v>
          </cell>
          <cell r="J9851">
            <v>0</v>
          </cell>
          <cell r="K9851">
            <v>600</v>
          </cell>
          <cell r="L9851">
            <v>600</v>
          </cell>
          <cell r="M9851">
            <v>0</v>
          </cell>
          <cell r="N9851">
            <v>600</v>
          </cell>
          <cell r="O9851">
            <v>600</v>
          </cell>
          <cell r="P9851">
            <v>0</v>
          </cell>
        </row>
        <row r="9852">
          <cell r="A9852" t="str">
            <v>0013064523</v>
          </cell>
          <cell r="B9852">
            <v>13064</v>
          </cell>
          <cell r="C9852">
            <v>130640</v>
          </cell>
          <cell r="D9852">
            <v>778</v>
          </cell>
          <cell r="E9852">
            <v>523</v>
          </cell>
          <cell r="F9852">
            <v>1</v>
          </cell>
          <cell r="G9852">
            <v>1</v>
          </cell>
          <cell r="H9852" t="str">
            <v>15/09/06</v>
          </cell>
          <cell r="I9852">
            <v>1</v>
          </cell>
          <cell r="J9852">
            <v>0</v>
          </cell>
          <cell r="K9852">
            <v>1</v>
          </cell>
          <cell r="L9852">
            <v>1</v>
          </cell>
          <cell r="M9852">
            <v>0</v>
          </cell>
          <cell r="N9852">
            <v>0</v>
          </cell>
          <cell r="O9852">
            <v>1</v>
          </cell>
          <cell r="P9852">
            <v>0</v>
          </cell>
        </row>
        <row r="9853">
          <cell r="A9853" t="str">
            <v>0013064601</v>
          </cell>
          <cell r="B9853">
            <v>13064</v>
          </cell>
          <cell r="C9853">
            <v>130640</v>
          </cell>
          <cell r="D9853">
            <v>778</v>
          </cell>
          <cell r="E9853">
            <v>601</v>
          </cell>
          <cell r="F9853">
            <v>1</v>
          </cell>
          <cell r="G9853">
            <v>1</v>
          </cell>
          <cell r="H9853" t="str">
            <v>/  /</v>
          </cell>
          <cell r="I9853">
            <v>0</v>
          </cell>
          <cell r="J9853">
            <v>0</v>
          </cell>
          <cell r="K9853">
            <v>2399</v>
          </cell>
          <cell r="L9853">
            <v>2399</v>
          </cell>
          <cell r="M9853">
            <v>0</v>
          </cell>
          <cell r="N9853">
            <v>0</v>
          </cell>
          <cell r="O9853">
            <v>2399</v>
          </cell>
          <cell r="P9853">
            <v>0</v>
          </cell>
        </row>
        <row r="9854">
          <cell r="A9854" t="str">
            <v>0013064701</v>
          </cell>
          <cell r="B9854">
            <v>13064</v>
          </cell>
          <cell r="C9854">
            <v>130640</v>
          </cell>
          <cell r="D9854">
            <v>778</v>
          </cell>
          <cell r="E9854">
            <v>701</v>
          </cell>
          <cell r="F9854">
            <v>1</v>
          </cell>
          <cell r="G9854">
            <v>1</v>
          </cell>
          <cell r="H9854" t="str">
            <v>/  /</v>
          </cell>
          <cell r="I9854">
            <v>0</v>
          </cell>
          <cell r="J9854">
            <v>0</v>
          </cell>
          <cell r="K9854">
            <v>2399</v>
          </cell>
          <cell r="L9854">
            <v>2399</v>
          </cell>
          <cell r="M9854">
            <v>0</v>
          </cell>
          <cell r="N9854">
            <v>0</v>
          </cell>
          <cell r="O9854">
            <v>2399</v>
          </cell>
          <cell r="P9854">
            <v>0</v>
          </cell>
        </row>
        <row r="9855">
          <cell r="A9855" t="str">
            <v>0013064910</v>
          </cell>
          <cell r="B9855">
            <v>13064</v>
          </cell>
          <cell r="C9855">
            <v>130640</v>
          </cell>
          <cell r="D9855">
            <v>778</v>
          </cell>
          <cell r="E9855">
            <v>910</v>
          </cell>
          <cell r="F9855">
            <v>1</v>
          </cell>
          <cell r="G9855">
            <v>1</v>
          </cell>
          <cell r="H9855" t="str">
            <v>/  /</v>
          </cell>
          <cell r="I9855">
            <v>0</v>
          </cell>
          <cell r="J9855">
            <v>0</v>
          </cell>
          <cell r="K9855">
            <v>3000</v>
          </cell>
          <cell r="L9855">
            <v>3000</v>
          </cell>
          <cell r="M9855">
            <v>0</v>
          </cell>
          <cell r="N9855">
            <v>0</v>
          </cell>
          <cell r="O9855">
            <v>3000</v>
          </cell>
          <cell r="P9855">
            <v>0</v>
          </cell>
        </row>
        <row r="9856">
          <cell r="A9856" t="str">
            <v>0013064951</v>
          </cell>
          <cell r="B9856">
            <v>13064</v>
          </cell>
          <cell r="C9856">
            <v>130640</v>
          </cell>
          <cell r="D9856">
            <v>778</v>
          </cell>
          <cell r="E9856">
            <v>951</v>
          </cell>
          <cell r="F9856">
            <v>1</v>
          </cell>
          <cell r="G9856">
            <v>1</v>
          </cell>
          <cell r="H9856" t="str">
            <v>/  /</v>
          </cell>
          <cell r="I9856">
            <v>0</v>
          </cell>
          <cell r="J9856">
            <v>0</v>
          </cell>
          <cell r="K9856">
            <v>435</v>
          </cell>
          <cell r="L9856">
            <v>435</v>
          </cell>
          <cell r="M9856">
            <v>0</v>
          </cell>
          <cell r="N9856">
            <v>0</v>
          </cell>
          <cell r="O9856">
            <v>435</v>
          </cell>
          <cell r="P9856">
            <v>0</v>
          </cell>
        </row>
        <row r="9857">
          <cell r="A9857" t="str">
            <v>0013067101</v>
          </cell>
          <cell r="B9857">
            <v>13067</v>
          </cell>
          <cell r="C9857">
            <v>130670</v>
          </cell>
          <cell r="D9857" t="str">
            <v>GP1</v>
          </cell>
          <cell r="E9857">
            <v>101</v>
          </cell>
          <cell r="F9857">
            <v>1</v>
          </cell>
          <cell r="G9857">
            <v>1</v>
          </cell>
          <cell r="H9857" t="str">
            <v>15/09/06</v>
          </cell>
          <cell r="I9857">
            <v>7300</v>
          </cell>
          <cell r="J9857">
            <v>0</v>
          </cell>
          <cell r="K9857">
            <v>7300</v>
          </cell>
          <cell r="L9857">
            <v>7300</v>
          </cell>
          <cell r="M9857">
            <v>0</v>
          </cell>
          <cell r="N9857">
            <v>0</v>
          </cell>
          <cell r="O9857">
            <v>7300</v>
          </cell>
          <cell r="P9857">
            <v>0</v>
          </cell>
        </row>
        <row r="9858">
          <cell r="A9858" t="str">
            <v>0013067301</v>
          </cell>
          <cell r="B9858">
            <v>13067</v>
          </cell>
          <cell r="C9858">
            <v>130670</v>
          </cell>
          <cell r="D9858" t="str">
            <v>GP1</v>
          </cell>
          <cell r="E9858">
            <v>301</v>
          </cell>
          <cell r="F9858">
            <v>1</v>
          </cell>
          <cell r="G9858">
            <v>1</v>
          </cell>
          <cell r="H9858" t="str">
            <v>/  /</v>
          </cell>
          <cell r="I9858">
            <v>0</v>
          </cell>
          <cell r="J9858">
            <v>0</v>
          </cell>
          <cell r="K9858">
            <v>7300</v>
          </cell>
          <cell r="L9858">
            <v>7300</v>
          </cell>
          <cell r="M9858">
            <v>0</v>
          </cell>
          <cell r="N9858">
            <v>0</v>
          </cell>
          <cell r="O9858">
            <v>7300</v>
          </cell>
          <cell r="P9858">
            <v>0</v>
          </cell>
        </row>
        <row r="9859">
          <cell r="A9859" t="str">
            <v>0013067511</v>
          </cell>
          <cell r="B9859">
            <v>13067</v>
          </cell>
          <cell r="C9859">
            <v>130670</v>
          </cell>
          <cell r="D9859" t="str">
            <v>GP1</v>
          </cell>
          <cell r="E9859">
            <v>511</v>
          </cell>
          <cell r="F9859">
            <v>1</v>
          </cell>
          <cell r="G9859">
            <v>1</v>
          </cell>
          <cell r="H9859" t="str">
            <v>/  /</v>
          </cell>
          <cell r="I9859">
            <v>0</v>
          </cell>
          <cell r="J9859">
            <v>0</v>
          </cell>
          <cell r="K9859">
            <v>225</v>
          </cell>
          <cell r="L9859">
            <v>225</v>
          </cell>
          <cell r="M9859">
            <v>0</v>
          </cell>
          <cell r="N9859">
            <v>225</v>
          </cell>
          <cell r="O9859">
            <v>225</v>
          </cell>
          <cell r="P9859">
            <v>0</v>
          </cell>
        </row>
        <row r="9860">
          <cell r="A9860" t="str">
            <v>0013067601</v>
          </cell>
          <cell r="B9860">
            <v>13067</v>
          </cell>
          <cell r="C9860">
            <v>130670</v>
          </cell>
          <cell r="D9860" t="str">
            <v>GP1</v>
          </cell>
          <cell r="E9860">
            <v>601</v>
          </cell>
          <cell r="F9860">
            <v>1</v>
          </cell>
          <cell r="G9860">
            <v>1</v>
          </cell>
          <cell r="H9860" t="str">
            <v>/  /</v>
          </cell>
          <cell r="I9860">
            <v>0</v>
          </cell>
          <cell r="J9860">
            <v>0</v>
          </cell>
          <cell r="K9860">
            <v>7075</v>
          </cell>
          <cell r="L9860">
            <v>7075</v>
          </cell>
          <cell r="M9860">
            <v>0</v>
          </cell>
          <cell r="N9860">
            <v>0</v>
          </cell>
          <cell r="O9860">
            <v>7075</v>
          </cell>
          <cell r="P9860">
            <v>0</v>
          </cell>
        </row>
        <row r="9861">
          <cell r="A9861" t="str">
            <v>0013067701</v>
          </cell>
          <cell r="B9861">
            <v>13067</v>
          </cell>
          <cell r="C9861">
            <v>130670</v>
          </cell>
          <cell r="D9861" t="str">
            <v>GP1</v>
          </cell>
          <cell r="E9861">
            <v>701</v>
          </cell>
          <cell r="F9861">
            <v>1</v>
          </cell>
          <cell r="G9861">
            <v>1</v>
          </cell>
          <cell r="H9861" t="str">
            <v>/  /</v>
          </cell>
          <cell r="I9861">
            <v>0</v>
          </cell>
          <cell r="J9861">
            <v>0</v>
          </cell>
          <cell r="K9861">
            <v>7075</v>
          </cell>
          <cell r="L9861">
            <v>7075</v>
          </cell>
          <cell r="M9861">
            <v>0</v>
          </cell>
          <cell r="N9861">
            <v>0</v>
          </cell>
          <cell r="O9861">
            <v>7075</v>
          </cell>
          <cell r="P9861">
            <v>0</v>
          </cell>
        </row>
        <row r="9862">
          <cell r="A9862" t="str">
            <v>0013067910</v>
          </cell>
          <cell r="B9862">
            <v>13067</v>
          </cell>
          <cell r="C9862">
            <v>130670</v>
          </cell>
          <cell r="D9862" t="str">
            <v>GP1</v>
          </cell>
          <cell r="E9862">
            <v>910</v>
          </cell>
          <cell r="F9862">
            <v>1</v>
          </cell>
          <cell r="G9862">
            <v>1</v>
          </cell>
          <cell r="H9862" t="str">
            <v>/  /</v>
          </cell>
          <cell r="I9862">
            <v>0</v>
          </cell>
          <cell r="J9862">
            <v>0</v>
          </cell>
          <cell r="K9862">
            <v>7300</v>
          </cell>
          <cell r="L9862">
            <v>7300</v>
          </cell>
          <cell r="M9862">
            <v>0</v>
          </cell>
          <cell r="N9862">
            <v>0</v>
          </cell>
          <cell r="O9862">
            <v>7300</v>
          </cell>
          <cell r="P9862">
            <v>0</v>
          </cell>
        </row>
        <row r="9863">
          <cell r="A9863" t="str">
            <v>0013067951</v>
          </cell>
          <cell r="B9863">
            <v>13067</v>
          </cell>
          <cell r="C9863">
            <v>130670</v>
          </cell>
          <cell r="D9863" t="str">
            <v>GP1</v>
          </cell>
          <cell r="E9863">
            <v>951</v>
          </cell>
          <cell r="F9863">
            <v>1</v>
          </cell>
          <cell r="G9863">
            <v>1</v>
          </cell>
          <cell r="H9863" t="str">
            <v>/  /</v>
          </cell>
          <cell r="I9863">
            <v>0</v>
          </cell>
          <cell r="J9863">
            <v>0</v>
          </cell>
          <cell r="K9863">
            <v>180</v>
          </cell>
          <cell r="L9863">
            <v>180</v>
          </cell>
          <cell r="M9863">
            <v>0</v>
          </cell>
          <cell r="N9863">
            <v>0</v>
          </cell>
          <cell r="O9863">
            <v>180</v>
          </cell>
          <cell r="P9863">
            <v>0</v>
          </cell>
        </row>
        <row r="9864">
          <cell r="A9864" t="str">
            <v>0013070101</v>
          </cell>
          <cell r="B9864">
            <v>13070</v>
          </cell>
          <cell r="C9864">
            <v>130700</v>
          </cell>
          <cell r="D9864" t="str">
            <v>C4A</v>
          </cell>
          <cell r="E9864">
            <v>101</v>
          </cell>
          <cell r="F9864">
            <v>1</v>
          </cell>
          <cell r="G9864">
            <v>1</v>
          </cell>
          <cell r="H9864" t="str">
            <v>15/11/07</v>
          </cell>
          <cell r="I9864">
            <v>5600</v>
          </cell>
          <cell r="J9864">
            <v>0</v>
          </cell>
          <cell r="K9864">
            <v>5600</v>
          </cell>
          <cell r="L9864">
            <v>5600</v>
          </cell>
          <cell r="M9864">
            <v>0</v>
          </cell>
          <cell r="N9864">
            <v>0</v>
          </cell>
          <cell r="O9864">
            <v>5600</v>
          </cell>
          <cell r="P9864">
            <v>0</v>
          </cell>
        </row>
        <row r="9865">
          <cell r="A9865" t="str">
            <v>0013070106</v>
          </cell>
          <cell r="B9865">
            <v>13070</v>
          </cell>
          <cell r="C9865">
            <v>130700</v>
          </cell>
          <cell r="D9865" t="str">
            <v>C4A</v>
          </cell>
          <cell r="E9865">
            <v>106</v>
          </cell>
          <cell r="F9865">
            <v>1</v>
          </cell>
          <cell r="G9865">
            <v>1</v>
          </cell>
          <cell r="H9865" t="str">
            <v>15/09/06</v>
          </cell>
          <cell r="I9865">
            <v>150</v>
          </cell>
          <cell r="J9865">
            <v>0</v>
          </cell>
          <cell r="K9865">
            <v>150</v>
          </cell>
          <cell r="L9865">
            <v>150</v>
          </cell>
          <cell r="M9865">
            <v>0</v>
          </cell>
          <cell r="N9865">
            <v>0</v>
          </cell>
          <cell r="O9865">
            <v>150</v>
          </cell>
          <cell r="P9865">
            <v>0</v>
          </cell>
        </row>
        <row r="9866">
          <cell r="A9866" t="str">
            <v>0013070301</v>
          </cell>
          <cell r="B9866">
            <v>13070</v>
          </cell>
          <cell r="C9866">
            <v>130700</v>
          </cell>
          <cell r="D9866" t="str">
            <v>C4A</v>
          </cell>
          <cell r="E9866">
            <v>301</v>
          </cell>
          <cell r="F9866">
            <v>1</v>
          </cell>
          <cell r="G9866">
            <v>1</v>
          </cell>
          <cell r="H9866" t="str">
            <v>/  /</v>
          </cell>
          <cell r="I9866">
            <v>0</v>
          </cell>
          <cell r="J9866">
            <v>0</v>
          </cell>
          <cell r="K9866">
            <v>5750</v>
          </cell>
          <cell r="L9866">
            <v>5750</v>
          </cell>
          <cell r="M9866">
            <v>0</v>
          </cell>
          <cell r="N9866">
            <v>0</v>
          </cell>
          <cell r="O9866">
            <v>5750</v>
          </cell>
          <cell r="P9866">
            <v>0</v>
          </cell>
        </row>
        <row r="9867">
          <cell r="A9867" t="str">
            <v>0013070511</v>
          </cell>
          <cell r="B9867">
            <v>13070</v>
          </cell>
          <cell r="C9867">
            <v>130700</v>
          </cell>
          <cell r="D9867" t="str">
            <v>C4A</v>
          </cell>
          <cell r="E9867">
            <v>511</v>
          </cell>
          <cell r="F9867">
            <v>1</v>
          </cell>
          <cell r="G9867">
            <v>1</v>
          </cell>
          <cell r="H9867" t="str">
            <v>/  /</v>
          </cell>
          <cell r="I9867">
            <v>0</v>
          </cell>
          <cell r="J9867">
            <v>0</v>
          </cell>
          <cell r="K9867">
            <v>900</v>
          </cell>
          <cell r="L9867">
            <v>900</v>
          </cell>
          <cell r="M9867">
            <v>0</v>
          </cell>
          <cell r="N9867">
            <v>900</v>
          </cell>
          <cell r="O9867">
            <v>900</v>
          </cell>
          <cell r="P9867">
            <v>0</v>
          </cell>
        </row>
        <row r="9868">
          <cell r="A9868" t="str">
            <v>0013070523</v>
          </cell>
          <cell r="B9868">
            <v>13070</v>
          </cell>
          <cell r="C9868">
            <v>130700</v>
          </cell>
          <cell r="D9868" t="str">
            <v>C4A</v>
          </cell>
          <cell r="E9868">
            <v>523</v>
          </cell>
          <cell r="F9868">
            <v>1</v>
          </cell>
          <cell r="G9868">
            <v>1</v>
          </cell>
          <cell r="H9868" t="str">
            <v>15/09/06</v>
          </cell>
          <cell r="I9868">
            <v>1</v>
          </cell>
          <cell r="J9868">
            <v>0</v>
          </cell>
          <cell r="K9868">
            <v>1</v>
          </cell>
          <cell r="L9868">
            <v>1</v>
          </cell>
          <cell r="M9868">
            <v>0</v>
          </cell>
          <cell r="N9868">
            <v>0</v>
          </cell>
          <cell r="O9868">
            <v>1</v>
          </cell>
          <cell r="P9868">
            <v>0</v>
          </cell>
        </row>
        <row r="9869">
          <cell r="A9869" t="str">
            <v>0013070601</v>
          </cell>
          <cell r="B9869">
            <v>13070</v>
          </cell>
          <cell r="C9869">
            <v>130700</v>
          </cell>
          <cell r="D9869" t="str">
            <v>C4A</v>
          </cell>
          <cell r="E9869">
            <v>601</v>
          </cell>
          <cell r="F9869">
            <v>1</v>
          </cell>
          <cell r="G9869">
            <v>1</v>
          </cell>
          <cell r="H9869" t="str">
            <v>/  /</v>
          </cell>
          <cell r="I9869">
            <v>0</v>
          </cell>
          <cell r="J9869">
            <v>0</v>
          </cell>
          <cell r="K9869">
            <v>4849</v>
          </cell>
          <cell r="L9869">
            <v>4849</v>
          </cell>
          <cell r="M9869">
            <v>0</v>
          </cell>
          <cell r="N9869">
            <v>0</v>
          </cell>
          <cell r="O9869">
            <v>4849</v>
          </cell>
          <cell r="P9869">
            <v>0</v>
          </cell>
        </row>
        <row r="9870">
          <cell r="A9870" t="str">
            <v>0013070701</v>
          </cell>
          <cell r="B9870">
            <v>13070</v>
          </cell>
          <cell r="C9870">
            <v>130700</v>
          </cell>
          <cell r="D9870" t="str">
            <v>C4A</v>
          </cell>
          <cell r="E9870">
            <v>701</v>
          </cell>
          <cell r="F9870">
            <v>1</v>
          </cell>
          <cell r="G9870">
            <v>1</v>
          </cell>
          <cell r="H9870" t="str">
            <v>/  /</v>
          </cell>
          <cell r="I9870">
            <v>0</v>
          </cell>
          <cell r="J9870">
            <v>0</v>
          </cell>
          <cell r="K9870">
            <v>4849</v>
          </cell>
          <cell r="L9870">
            <v>4849</v>
          </cell>
          <cell r="M9870">
            <v>0</v>
          </cell>
          <cell r="N9870">
            <v>0</v>
          </cell>
          <cell r="O9870">
            <v>4849</v>
          </cell>
          <cell r="P9870">
            <v>0</v>
          </cell>
        </row>
        <row r="9871">
          <cell r="A9871" t="str">
            <v>0013070910</v>
          </cell>
          <cell r="B9871">
            <v>13070</v>
          </cell>
          <cell r="C9871">
            <v>130700</v>
          </cell>
          <cell r="D9871" t="str">
            <v>C4A</v>
          </cell>
          <cell r="E9871">
            <v>910</v>
          </cell>
          <cell r="F9871">
            <v>1</v>
          </cell>
          <cell r="G9871">
            <v>1</v>
          </cell>
          <cell r="H9871" t="str">
            <v>/  /</v>
          </cell>
          <cell r="I9871">
            <v>0</v>
          </cell>
          <cell r="J9871">
            <v>0</v>
          </cell>
          <cell r="K9871">
            <v>5750</v>
          </cell>
          <cell r="L9871">
            <v>5750</v>
          </cell>
          <cell r="M9871">
            <v>0</v>
          </cell>
          <cell r="N9871">
            <v>0</v>
          </cell>
          <cell r="O9871">
            <v>5750</v>
          </cell>
          <cell r="P9871">
            <v>0</v>
          </cell>
        </row>
        <row r="9872">
          <cell r="A9872" t="str">
            <v>0013070951</v>
          </cell>
          <cell r="B9872">
            <v>13070</v>
          </cell>
          <cell r="C9872">
            <v>130700</v>
          </cell>
          <cell r="D9872" t="str">
            <v>C4A</v>
          </cell>
          <cell r="E9872">
            <v>951</v>
          </cell>
          <cell r="F9872">
            <v>1</v>
          </cell>
          <cell r="G9872">
            <v>1</v>
          </cell>
          <cell r="H9872" t="str">
            <v>/  /</v>
          </cell>
          <cell r="I9872">
            <v>0</v>
          </cell>
          <cell r="J9872">
            <v>0</v>
          </cell>
          <cell r="K9872">
            <v>653</v>
          </cell>
          <cell r="L9872">
            <v>653</v>
          </cell>
          <cell r="M9872">
            <v>0</v>
          </cell>
          <cell r="N9872">
            <v>0</v>
          </cell>
          <cell r="O9872">
            <v>653</v>
          </cell>
          <cell r="P9872">
            <v>0</v>
          </cell>
        </row>
        <row r="9873">
          <cell r="A9873" t="str">
            <v>0013072101</v>
          </cell>
          <cell r="B9873">
            <v>13072</v>
          </cell>
          <cell r="C9873">
            <v>130720</v>
          </cell>
          <cell r="D9873">
            <v>858</v>
          </cell>
          <cell r="E9873">
            <v>101</v>
          </cell>
          <cell r="F9873">
            <v>1</v>
          </cell>
          <cell r="G9873">
            <v>1</v>
          </cell>
          <cell r="H9873">
            <v>39089</v>
          </cell>
          <cell r="I9873">
            <v>3914</v>
          </cell>
          <cell r="J9873">
            <v>0</v>
          </cell>
          <cell r="K9873">
            <v>3914</v>
          </cell>
          <cell r="L9873">
            <v>3914</v>
          </cell>
          <cell r="M9873">
            <v>0</v>
          </cell>
          <cell r="N9873">
            <v>0</v>
          </cell>
          <cell r="O9873">
            <v>3914</v>
          </cell>
          <cell r="P9873">
            <v>0</v>
          </cell>
        </row>
        <row r="9874">
          <cell r="A9874" t="str">
            <v>0013072301</v>
          </cell>
          <cell r="B9874">
            <v>13072</v>
          </cell>
          <cell r="C9874">
            <v>130720</v>
          </cell>
          <cell r="D9874">
            <v>858</v>
          </cell>
          <cell r="E9874">
            <v>301</v>
          </cell>
          <cell r="F9874">
            <v>1</v>
          </cell>
          <cell r="G9874">
            <v>1</v>
          </cell>
          <cell r="H9874" t="str">
            <v>/  /</v>
          </cell>
          <cell r="I9874">
            <v>0</v>
          </cell>
          <cell r="J9874">
            <v>0</v>
          </cell>
          <cell r="K9874">
            <v>3914</v>
          </cell>
          <cell r="L9874">
            <v>3914</v>
          </cell>
          <cell r="M9874">
            <v>0</v>
          </cell>
          <cell r="N9874">
            <v>0</v>
          </cell>
          <cell r="O9874">
            <v>3914</v>
          </cell>
          <cell r="P9874">
            <v>0</v>
          </cell>
        </row>
        <row r="9875">
          <cell r="A9875" t="str">
            <v>0013072511</v>
          </cell>
          <cell r="B9875">
            <v>13072</v>
          </cell>
          <cell r="C9875">
            <v>130720</v>
          </cell>
          <cell r="D9875">
            <v>858</v>
          </cell>
          <cell r="E9875">
            <v>511</v>
          </cell>
          <cell r="F9875">
            <v>1</v>
          </cell>
          <cell r="G9875">
            <v>1</v>
          </cell>
          <cell r="H9875" t="str">
            <v>/  /</v>
          </cell>
          <cell r="I9875">
            <v>0</v>
          </cell>
          <cell r="J9875">
            <v>0</v>
          </cell>
          <cell r="K9875">
            <v>782</v>
          </cell>
          <cell r="L9875">
            <v>782</v>
          </cell>
          <cell r="M9875">
            <v>0</v>
          </cell>
          <cell r="N9875">
            <v>782</v>
          </cell>
          <cell r="O9875">
            <v>782</v>
          </cell>
          <cell r="P9875">
            <v>0</v>
          </cell>
        </row>
        <row r="9876">
          <cell r="A9876" t="str">
            <v>0013072523</v>
          </cell>
          <cell r="B9876">
            <v>13072</v>
          </cell>
          <cell r="C9876">
            <v>130720</v>
          </cell>
          <cell r="D9876">
            <v>858</v>
          </cell>
          <cell r="E9876">
            <v>523</v>
          </cell>
          <cell r="F9876">
            <v>1</v>
          </cell>
          <cell r="G9876">
            <v>1</v>
          </cell>
          <cell r="H9876">
            <v>38727</v>
          </cell>
          <cell r="I9876">
            <v>1</v>
          </cell>
          <cell r="J9876">
            <v>0</v>
          </cell>
          <cell r="K9876">
            <v>1</v>
          </cell>
          <cell r="L9876">
            <v>1</v>
          </cell>
          <cell r="M9876">
            <v>0</v>
          </cell>
          <cell r="N9876">
            <v>0</v>
          </cell>
          <cell r="O9876">
            <v>1</v>
          </cell>
          <cell r="P9876">
            <v>0</v>
          </cell>
        </row>
        <row r="9877">
          <cell r="A9877" t="str">
            <v>0013072601</v>
          </cell>
          <cell r="B9877">
            <v>13072</v>
          </cell>
          <cell r="C9877">
            <v>130720</v>
          </cell>
          <cell r="D9877">
            <v>858</v>
          </cell>
          <cell r="E9877">
            <v>601</v>
          </cell>
          <cell r="F9877">
            <v>1</v>
          </cell>
          <cell r="G9877">
            <v>1</v>
          </cell>
          <cell r="H9877" t="str">
            <v>/  /</v>
          </cell>
          <cell r="I9877">
            <v>0</v>
          </cell>
          <cell r="J9877">
            <v>0</v>
          </cell>
          <cell r="K9877">
            <v>3131</v>
          </cell>
          <cell r="L9877">
            <v>3131</v>
          </cell>
          <cell r="M9877">
            <v>0</v>
          </cell>
          <cell r="N9877">
            <v>0</v>
          </cell>
          <cell r="O9877">
            <v>3131</v>
          </cell>
          <cell r="P9877">
            <v>0</v>
          </cell>
        </row>
        <row r="9878">
          <cell r="A9878" t="str">
            <v>0013072701</v>
          </cell>
          <cell r="B9878">
            <v>13072</v>
          </cell>
          <cell r="C9878">
            <v>130720</v>
          </cell>
          <cell r="D9878">
            <v>858</v>
          </cell>
          <cell r="E9878">
            <v>701</v>
          </cell>
          <cell r="F9878">
            <v>1</v>
          </cell>
          <cell r="G9878">
            <v>1</v>
          </cell>
          <cell r="H9878" t="str">
            <v>/  /</v>
          </cell>
          <cell r="I9878">
            <v>0</v>
          </cell>
          <cell r="J9878">
            <v>0</v>
          </cell>
          <cell r="K9878">
            <v>3131</v>
          </cell>
          <cell r="L9878">
            <v>3131</v>
          </cell>
          <cell r="M9878">
            <v>0</v>
          </cell>
          <cell r="N9878">
            <v>0</v>
          </cell>
          <cell r="O9878">
            <v>3131</v>
          </cell>
          <cell r="P9878">
            <v>0</v>
          </cell>
        </row>
        <row r="9879">
          <cell r="A9879" t="str">
            <v>0013072910</v>
          </cell>
          <cell r="B9879">
            <v>13072</v>
          </cell>
          <cell r="C9879">
            <v>130720</v>
          </cell>
          <cell r="D9879">
            <v>858</v>
          </cell>
          <cell r="E9879">
            <v>910</v>
          </cell>
          <cell r="F9879">
            <v>1</v>
          </cell>
          <cell r="G9879">
            <v>1</v>
          </cell>
          <cell r="H9879" t="str">
            <v>/  /</v>
          </cell>
          <cell r="I9879">
            <v>0</v>
          </cell>
          <cell r="J9879">
            <v>0</v>
          </cell>
          <cell r="K9879">
            <v>3914</v>
          </cell>
          <cell r="L9879">
            <v>3914</v>
          </cell>
          <cell r="M9879">
            <v>0</v>
          </cell>
          <cell r="N9879">
            <v>0</v>
          </cell>
          <cell r="O9879">
            <v>3914</v>
          </cell>
          <cell r="P9879">
            <v>0</v>
          </cell>
        </row>
        <row r="9880">
          <cell r="A9880" t="str">
            <v>0013072951</v>
          </cell>
          <cell r="B9880">
            <v>13072</v>
          </cell>
          <cell r="C9880">
            <v>130720</v>
          </cell>
          <cell r="D9880">
            <v>858</v>
          </cell>
          <cell r="E9880">
            <v>951</v>
          </cell>
          <cell r="F9880">
            <v>1</v>
          </cell>
          <cell r="G9880">
            <v>1</v>
          </cell>
          <cell r="H9880" t="str">
            <v>/  /</v>
          </cell>
          <cell r="I9880">
            <v>0</v>
          </cell>
          <cell r="J9880">
            <v>0</v>
          </cell>
          <cell r="K9880">
            <v>568</v>
          </cell>
          <cell r="L9880">
            <v>568</v>
          </cell>
          <cell r="M9880">
            <v>0</v>
          </cell>
          <cell r="N9880">
            <v>0</v>
          </cell>
          <cell r="O9880">
            <v>568</v>
          </cell>
          <cell r="P9880">
            <v>0</v>
          </cell>
        </row>
        <row r="9881">
          <cell r="A9881" t="str">
            <v>0013076101</v>
          </cell>
          <cell r="B9881">
            <v>13076</v>
          </cell>
          <cell r="C9881">
            <v>130760</v>
          </cell>
          <cell r="D9881" t="str">
            <v>Z1A</v>
          </cell>
          <cell r="E9881">
            <v>101</v>
          </cell>
          <cell r="F9881">
            <v>1</v>
          </cell>
          <cell r="G9881">
            <v>1</v>
          </cell>
          <cell r="H9881" t="str">
            <v>15/09/06</v>
          </cell>
          <cell r="I9881">
            <v>8300</v>
          </cell>
          <cell r="J9881">
            <v>0</v>
          </cell>
          <cell r="K9881">
            <v>8300</v>
          </cell>
          <cell r="L9881">
            <v>8300</v>
          </cell>
          <cell r="M9881">
            <v>0</v>
          </cell>
          <cell r="N9881">
            <v>0</v>
          </cell>
          <cell r="O9881">
            <v>8300</v>
          </cell>
          <cell r="P9881">
            <v>0</v>
          </cell>
        </row>
        <row r="9882">
          <cell r="A9882" t="str">
            <v>0013076103</v>
          </cell>
          <cell r="B9882">
            <v>13076</v>
          </cell>
          <cell r="C9882">
            <v>130760</v>
          </cell>
          <cell r="D9882" t="str">
            <v>Z1A</v>
          </cell>
          <cell r="E9882">
            <v>103</v>
          </cell>
          <cell r="F9882">
            <v>1</v>
          </cell>
          <cell r="G9882">
            <v>1</v>
          </cell>
          <cell r="H9882" t="str">
            <v>15/09/06</v>
          </cell>
          <cell r="I9882">
            <v>800</v>
          </cell>
          <cell r="J9882">
            <v>0</v>
          </cell>
          <cell r="K9882">
            <v>800</v>
          </cell>
          <cell r="L9882">
            <v>800</v>
          </cell>
          <cell r="M9882">
            <v>0</v>
          </cell>
          <cell r="N9882">
            <v>0</v>
          </cell>
          <cell r="O9882">
            <v>800</v>
          </cell>
          <cell r="P9882">
            <v>0</v>
          </cell>
        </row>
        <row r="9883">
          <cell r="A9883" t="str">
            <v>0013076106</v>
          </cell>
          <cell r="B9883">
            <v>13076</v>
          </cell>
          <cell r="C9883">
            <v>130760</v>
          </cell>
          <cell r="D9883" t="str">
            <v>Z1A</v>
          </cell>
          <cell r="E9883">
            <v>106</v>
          </cell>
          <cell r="F9883">
            <v>1</v>
          </cell>
          <cell r="G9883">
            <v>1</v>
          </cell>
          <cell r="H9883" t="str">
            <v>15/09/06</v>
          </cell>
          <cell r="I9883">
            <v>150</v>
          </cell>
          <cell r="J9883">
            <v>0</v>
          </cell>
          <cell r="K9883">
            <v>150</v>
          </cell>
          <cell r="L9883">
            <v>150</v>
          </cell>
          <cell r="M9883">
            <v>0</v>
          </cell>
          <cell r="N9883">
            <v>0</v>
          </cell>
          <cell r="O9883">
            <v>150</v>
          </cell>
          <cell r="P9883">
            <v>0</v>
          </cell>
        </row>
        <row r="9884">
          <cell r="A9884" t="str">
            <v>0013076301</v>
          </cell>
          <cell r="B9884">
            <v>13076</v>
          </cell>
          <cell r="C9884">
            <v>130760</v>
          </cell>
          <cell r="D9884" t="str">
            <v>Z1A</v>
          </cell>
          <cell r="E9884">
            <v>301</v>
          </cell>
          <cell r="F9884">
            <v>1</v>
          </cell>
          <cell r="G9884">
            <v>1</v>
          </cell>
          <cell r="H9884" t="str">
            <v>/  /</v>
          </cell>
          <cell r="I9884">
            <v>0</v>
          </cell>
          <cell r="J9884">
            <v>0</v>
          </cell>
          <cell r="K9884">
            <v>9250</v>
          </cell>
          <cell r="L9884">
            <v>9250</v>
          </cell>
          <cell r="M9884">
            <v>0</v>
          </cell>
          <cell r="N9884">
            <v>0</v>
          </cell>
          <cell r="O9884">
            <v>9250</v>
          </cell>
          <cell r="P9884">
            <v>0</v>
          </cell>
        </row>
        <row r="9885">
          <cell r="A9885" t="str">
            <v>0013076601</v>
          </cell>
          <cell r="B9885">
            <v>13076</v>
          </cell>
          <cell r="C9885">
            <v>130760</v>
          </cell>
          <cell r="D9885" t="str">
            <v>Z1A</v>
          </cell>
          <cell r="E9885">
            <v>601</v>
          </cell>
          <cell r="F9885">
            <v>1</v>
          </cell>
          <cell r="G9885">
            <v>1</v>
          </cell>
          <cell r="H9885" t="str">
            <v>/  /</v>
          </cell>
          <cell r="I9885">
            <v>0</v>
          </cell>
          <cell r="J9885">
            <v>0</v>
          </cell>
          <cell r="K9885">
            <v>9250</v>
          </cell>
          <cell r="L9885">
            <v>9250</v>
          </cell>
          <cell r="M9885">
            <v>0</v>
          </cell>
          <cell r="N9885">
            <v>0</v>
          </cell>
          <cell r="O9885">
            <v>9250</v>
          </cell>
          <cell r="P9885">
            <v>0</v>
          </cell>
        </row>
        <row r="9886">
          <cell r="A9886" t="str">
            <v>0013076701</v>
          </cell>
          <cell r="B9886">
            <v>13076</v>
          </cell>
          <cell r="C9886">
            <v>130760</v>
          </cell>
          <cell r="D9886" t="str">
            <v>Z1A</v>
          </cell>
          <cell r="E9886">
            <v>701</v>
          </cell>
          <cell r="F9886">
            <v>1</v>
          </cell>
          <cell r="G9886">
            <v>1</v>
          </cell>
          <cell r="H9886" t="str">
            <v>/  /</v>
          </cell>
          <cell r="I9886">
            <v>0</v>
          </cell>
          <cell r="J9886">
            <v>0</v>
          </cell>
          <cell r="K9886">
            <v>9250</v>
          </cell>
          <cell r="L9886">
            <v>9250</v>
          </cell>
          <cell r="M9886">
            <v>0</v>
          </cell>
          <cell r="N9886">
            <v>0</v>
          </cell>
          <cell r="O9886">
            <v>9250</v>
          </cell>
          <cell r="P9886">
            <v>0</v>
          </cell>
        </row>
        <row r="9887">
          <cell r="A9887" t="str">
            <v>0013076910</v>
          </cell>
          <cell r="B9887">
            <v>13076</v>
          </cell>
          <cell r="C9887">
            <v>130760</v>
          </cell>
          <cell r="D9887" t="str">
            <v>Z1A</v>
          </cell>
          <cell r="E9887">
            <v>910</v>
          </cell>
          <cell r="F9887">
            <v>1</v>
          </cell>
          <cell r="G9887">
            <v>1</v>
          </cell>
          <cell r="H9887" t="str">
            <v>/  /</v>
          </cell>
          <cell r="I9887">
            <v>0</v>
          </cell>
          <cell r="J9887">
            <v>0</v>
          </cell>
          <cell r="K9887">
            <v>9250</v>
          </cell>
          <cell r="L9887">
            <v>9250</v>
          </cell>
          <cell r="M9887">
            <v>0</v>
          </cell>
          <cell r="N9887">
            <v>0</v>
          </cell>
          <cell r="O9887">
            <v>9250</v>
          </cell>
          <cell r="P9887">
            <v>0</v>
          </cell>
        </row>
        <row r="9888">
          <cell r="A9888" t="str">
            <v>0013080101</v>
          </cell>
          <cell r="B9888">
            <v>13080</v>
          </cell>
          <cell r="C9888">
            <v>130800</v>
          </cell>
          <cell r="D9888" t="str">
            <v>X4D</v>
          </cell>
          <cell r="E9888">
            <v>101</v>
          </cell>
          <cell r="F9888">
            <v>1</v>
          </cell>
          <cell r="G9888">
            <v>1</v>
          </cell>
          <cell r="H9888">
            <v>39089</v>
          </cell>
          <cell r="I9888">
            <v>5957</v>
          </cell>
          <cell r="J9888">
            <v>0</v>
          </cell>
          <cell r="K9888">
            <v>5957</v>
          </cell>
          <cell r="L9888">
            <v>5957</v>
          </cell>
          <cell r="M9888">
            <v>0</v>
          </cell>
          <cell r="N9888">
            <v>0</v>
          </cell>
          <cell r="O9888">
            <v>5957</v>
          </cell>
          <cell r="P9888">
            <v>0</v>
          </cell>
        </row>
        <row r="9889">
          <cell r="A9889" t="str">
            <v>0013080106</v>
          </cell>
          <cell r="B9889">
            <v>13080</v>
          </cell>
          <cell r="C9889">
            <v>130800</v>
          </cell>
          <cell r="D9889" t="str">
            <v>X4D</v>
          </cell>
          <cell r="E9889">
            <v>106</v>
          </cell>
          <cell r="F9889">
            <v>1</v>
          </cell>
          <cell r="G9889">
            <v>1</v>
          </cell>
          <cell r="H9889" t="str">
            <v>15/09/06</v>
          </cell>
          <cell r="I9889">
            <v>150</v>
          </cell>
          <cell r="J9889">
            <v>0</v>
          </cell>
          <cell r="K9889">
            <v>150</v>
          </cell>
          <cell r="L9889">
            <v>150</v>
          </cell>
          <cell r="M9889">
            <v>0</v>
          </cell>
          <cell r="N9889">
            <v>0</v>
          </cell>
          <cell r="O9889">
            <v>150</v>
          </cell>
          <cell r="P9889">
            <v>0</v>
          </cell>
        </row>
        <row r="9890">
          <cell r="A9890" t="str">
            <v>0013080263</v>
          </cell>
          <cell r="B9890">
            <v>13080</v>
          </cell>
          <cell r="C9890">
            <v>130800</v>
          </cell>
          <cell r="D9890" t="str">
            <v>X4D</v>
          </cell>
          <cell r="E9890">
            <v>263</v>
          </cell>
          <cell r="F9890">
            <v>1</v>
          </cell>
          <cell r="G9890">
            <v>2</v>
          </cell>
          <cell r="H9890" t="str">
            <v>21/01/08</v>
          </cell>
          <cell r="I9890">
            <v>0</v>
          </cell>
          <cell r="J9890">
            <v>105</v>
          </cell>
          <cell r="K9890">
            <v>105</v>
          </cell>
          <cell r="L9890">
            <v>105</v>
          </cell>
          <cell r="M9890">
            <v>0</v>
          </cell>
          <cell r="N9890">
            <v>0</v>
          </cell>
          <cell r="O9890">
            <v>105</v>
          </cell>
          <cell r="P9890">
            <v>0</v>
          </cell>
        </row>
        <row r="9891">
          <cell r="A9891" t="str">
            <v>0013080301</v>
          </cell>
          <cell r="B9891">
            <v>13080</v>
          </cell>
          <cell r="C9891">
            <v>130800</v>
          </cell>
          <cell r="D9891" t="str">
            <v>X4D</v>
          </cell>
          <cell r="E9891">
            <v>301</v>
          </cell>
          <cell r="F9891">
            <v>1</v>
          </cell>
          <cell r="G9891">
            <v>2</v>
          </cell>
          <cell r="H9891" t="str">
            <v>/  /</v>
          </cell>
          <cell r="I9891">
            <v>0</v>
          </cell>
          <cell r="J9891">
            <v>105</v>
          </cell>
          <cell r="K9891">
            <v>6212</v>
          </cell>
          <cell r="L9891">
            <v>6212</v>
          </cell>
          <cell r="M9891">
            <v>0</v>
          </cell>
          <cell r="N9891">
            <v>0</v>
          </cell>
          <cell r="O9891">
            <v>6212</v>
          </cell>
          <cell r="P9891">
            <v>0</v>
          </cell>
        </row>
        <row r="9892">
          <cell r="A9892" t="str">
            <v>0013080511</v>
          </cell>
          <cell r="B9892">
            <v>13080</v>
          </cell>
          <cell r="C9892">
            <v>130800</v>
          </cell>
          <cell r="D9892" t="str">
            <v>X4D</v>
          </cell>
          <cell r="E9892">
            <v>511</v>
          </cell>
          <cell r="F9892">
            <v>1</v>
          </cell>
          <cell r="G9892">
            <v>1</v>
          </cell>
          <cell r="H9892" t="str">
            <v>/  /</v>
          </cell>
          <cell r="I9892">
            <v>0</v>
          </cell>
          <cell r="J9892">
            <v>0</v>
          </cell>
          <cell r="K9892">
            <v>900</v>
          </cell>
          <cell r="L9892">
            <v>900</v>
          </cell>
          <cell r="M9892">
            <v>0</v>
          </cell>
          <cell r="N9892">
            <v>900</v>
          </cell>
          <cell r="O9892">
            <v>900</v>
          </cell>
          <cell r="P9892">
            <v>0</v>
          </cell>
        </row>
        <row r="9893">
          <cell r="A9893" t="str">
            <v>0013080522</v>
          </cell>
          <cell r="B9893">
            <v>13080</v>
          </cell>
          <cell r="C9893">
            <v>130800</v>
          </cell>
          <cell r="D9893" t="str">
            <v>X4D</v>
          </cell>
          <cell r="E9893">
            <v>522</v>
          </cell>
          <cell r="F9893">
            <v>1</v>
          </cell>
          <cell r="G9893">
            <v>1</v>
          </cell>
          <cell r="H9893" t="str">
            <v>15/09/06</v>
          </cell>
          <cell r="I9893">
            <v>7</v>
          </cell>
          <cell r="J9893">
            <v>0</v>
          </cell>
          <cell r="K9893">
            <v>7</v>
          </cell>
          <cell r="L9893">
            <v>7</v>
          </cell>
          <cell r="M9893">
            <v>0</v>
          </cell>
          <cell r="N9893">
            <v>0</v>
          </cell>
          <cell r="O9893">
            <v>7</v>
          </cell>
          <cell r="P9893">
            <v>0</v>
          </cell>
        </row>
        <row r="9894">
          <cell r="A9894" t="str">
            <v>0013080601</v>
          </cell>
          <cell r="B9894">
            <v>13080</v>
          </cell>
          <cell r="C9894">
            <v>130800</v>
          </cell>
          <cell r="D9894" t="str">
            <v>X4D</v>
          </cell>
          <cell r="E9894">
            <v>601</v>
          </cell>
          <cell r="F9894">
            <v>1</v>
          </cell>
          <cell r="G9894">
            <v>2</v>
          </cell>
          <cell r="H9894" t="str">
            <v>/  /</v>
          </cell>
          <cell r="I9894">
            <v>0</v>
          </cell>
          <cell r="J9894">
            <v>105</v>
          </cell>
          <cell r="K9894">
            <v>5305</v>
          </cell>
          <cell r="L9894">
            <v>5305</v>
          </cell>
          <cell r="M9894">
            <v>0</v>
          </cell>
          <cell r="N9894">
            <v>0</v>
          </cell>
          <cell r="O9894">
            <v>5305</v>
          </cell>
          <cell r="P9894">
            <v>0</v>
          </cell>
        </row>
        <row r="9895">
          <cell r="A9895" t="str">
            <v>0013080701</v>
          </cell>
          <cell r="B9895">
            <v>13080</v>
          </cell>
          <cell r="C9895">
            <v>130800</v>
          </cell>
          <cell r="D9895" t="str">
            <v>X4D</v>
          </cell>
          <cell r="E9895">
            <v>701</v>
          </cell>
          <cell r="F9895">
            <v>1</v>
          </cell>
          <cell r="G9895">
            <v>2</v>
          </cell>
          <cell r="H9895" t="str">
            <v>/  /</v>
          </cell>
          <cell r="I9895">
            <v>0</v>
          </cell>
          <cell r="J9895">
            <v>105</v>
          </cell>
          <cell r="K9895">
            <v>5305</v>
          </cell>
          <cell r="L9895">
            <v>5305</v>
          </cell>
          <cell r="M9895">
            <v>0</v>
          </cell>
          <cell r="N9895">
            <v>0</v>
          </cell>
          <cell r="O9895">
            <v>5305</v>
          </cell>
          <cell r="P9895">
            <v>0</v>
          </cell>
        </row>
        <row r="9896">
          <cell r="A9896" t="str">
            <v>0013080910</v>
          </cell>
          <cell r="B9896">
            <v>13080</v>
          </cell>
          <cell r="C9896">
            <v>130800</v>
          </cell>
          <cell r="D9896" t="str">
            <v>X4D</v>
          </cell>
          <cell r="E9896">
            <v>910</v>
          </cell>
          <cell r="F9896">
            <v>1</v>
          </cell>
          <cell r="G9896">
            <v>2</v>
          </cell>
          <cell r="H9896" t="str">
            <v>/  /</v>
          </cell>
          <cell r="I9896">
            <v>0</v>
          </cell>
          <cell r="J9896">
            <v>0</v>
          </cell>
          <cell r="K9896">
            <v>6107</v>
          </cell>
          <cell r="L9896">
            <v>6107</v>
          </cell>
          <cell r="M9896">
            <v>0</v>
          </cell>
          <cell r="N9896">
            <v>0</v>
          </cell>
          <cell r="O9896">
            <v>6107</v>
          </cell>
          <cell r="P9896">
            <v>0</v>
          </cell>
        </row>
        <row r="9897">
          <cell r="A9897" t="str">
            <v>0013080951</v>
          </cell>
          <cell r="B9897">
            <v>13080</v>
          </cell>
          <cell r="C9897">
            <v>130800</v>
          </cell>
          <cell r="D9897" t="str">
            <v>X4D</v>
          </cell>
          <cell r="E9897">
            <v>951</v>
          </cell>
          <cell r="F9897">
            <v>1</v>
          </cell>
          <cell r="G9897">
            <v>1</v>
          </cell>
          <cell r="H9897" t="str">
            <v>/  /</v>
          </cell>
          <cell r="I9897">
            <v>0</v>
          </cell>
          <cell r="J9897">
            <v>0</v>
          </cell>
          <cell r="K9897">
            <v>653</v>
          </cell>
          <cell r="L9897">
            <v>653</v>
          </cell>
          <cell r="M9897">
            <v>0</v>
          </cell>
          <cell r="N9897">
            <v>0</v>
          </cell>
          <cell r="O9897">
            <v>653</v>
          </cell>
          <cell r="P9897">
            <v>0</v>
          </cell>
        </row>
        <row r="9898">
          <cell r="A9898" t="str">
            <v>0013083101</v>
          </cell>
          <cell r="B9898">
            <v>13083</v>
          </cell>
          <cell r="C9898">
            <v>130830</v>
          </cell>
          <cell r="D9898">
            <v>458</v>
          </cell>
          <cell r="E9898">
            <v>101</v>
          </cell>
          <cell r="F9898">
            <v>1</v>
          </cell>
          <cell r="G9898">
            <v>1</v>
          </cell>
          <cell r="H9898">
            <v>39089</v>
          </cell>
          <cell r="I9898">
            <v>7313</v>
          </cell>
          <cell r="J9898">
            <v>0</v>
          </cell>
          <cell r="K9898">
            <v>7313</v>
          </cell>
          <cell r="L9898">
            <v>7313</v>
          </cell>
          <cell r="M9898">
            <v>0</v>
          </cell>
          <cell r="N9898">
            <v>0</v>
          </cell>
          <cell r="O9898">
            <v>7313</v>
          </cell>
          <cell r="P9898">
            <v>0</v>
          </cell>
        </row>
        <row r="9899">
          <cell r="A9899" t="str">
            <v>0013083301</v>
          </cell>
          <cell r="B9899">
            <v>13083</v>
          </cell>
          <cell r="C9899">
            <v>130830</v>
          </cell>
          <cell r="D9899">
            <v>458</v>
          </cell>
          <cell r="E9899">
            <v>301</v>
          </cell>
          <cell r="F9899">
            <v>1</v>
          </cell>
          <cell r="G9899">
            <v>1</v>
          </cell>
          <cell r="H9899" t="str">
            <v>/  /</v>
          </cell>
          <cell r="I9899">
            <v>0</v>
          </cell>
          <cell r="J9899">
            <v>0</v>
          </cell>
          <cell r="K9899">
            <v>7313</v>
          </cell>
          <cell r="L9899">
            <v>7313</v>
          </cell>
          <cell r="M9899">
            <v>0</v>
          </cell>
          <cell r="N9899">
            <v>0</v>
          </cell>
          <cell r="O9899">
            <v>7313</v>
          </cell>
          <cell r="P9899">
            <v>0</v>
          </cell>
        </row>
        <row r="9900">
          <cell r="A9900" t="str">
            <v>0013083601</v>
          </cell>
          <cell r="B9900">
            <v>13083</v>
          </cell>
          <cell r="C9900">
            <v>130830</v>
          </cell>
          <cell r="D9900">
            <v>458</v>
          </cell>
          <cell r="E9900">
            <v>601</v>
          </cell>
          <cell r="F9900">
            <v>1</v>
          </cell>
          <cell r="G9900">
            <v>1</v>
          </cell>
          <cell r="H9900" t="str">
            <v>/  /</v>
          </cell>
          <cell r="I9900">
            <v>0</v>
          </cell>
          <cell r="J9900">
            <v>0</v>
          </cell>
          <cell r="K9900">
            <v>7313</v>
          </cell>
          <cell r="L9900">
            <v>7313</v>
          </cell>
          <cell r="M9900">
            <v>0</v>
          </cell>
          <cell r="N9900">
            <v>0</v>
          </cell>
          <cell r="O9900">
            <v>7313</v>
          </cell>
          <cell r="P9900">
            <v>0</v>
          </cell>
        </row>
        <row r="9901">
          <cell r="A9901" t="str">
            <v>0013083701</v>
          </cell>
          <cell r="B9901">
            <v>13083</v>
          </cell>
          <cell r="C9901">
            <v>130830</v>
          </cell>
          <cell r="D9901">
            <v>458</v>
          </cell>
          <cell r="E9901">
            <v>701</v>
          </cell>
          <cell r="F9901">
            <v>1</v>
          </cell>
          <cell r="G9901">
            <v>1</v>
          </cell>
          <cell r="H9901" t="str">
            <v>/  /</v>
          </cell>
          <cell r="I9901">
            <v>0</v>
          </cell>
          <cell r="J9901">
            <v>0</v>
          </cell>
          <cell r="K9901">
            <v>7313</v>
          </cell>
          <cell r="L9901">
            <v>7313</v>
          </cell>
          <cell r="M9901">
            <v>0</v>
          </cell>
          <cell r="N9901">
            <v>0</v>
          </cell>
          <cell r="O9901">
            <v>7313</v>
          </cell>
          <cell r="P9901">
            <v>0</v>
          </cell>
        </row>
        <row r="9902">
          <cell r="A9902" t="str">
            <v>0013083910</v>
          </cell>
          <cell r="B9902">
            <v>13083</v>
          </cell>
          <cell r="C9902">
            <v>130830</v>
          </cell>
          <cell r="D9902">
            <v>458</v>
          </cell>
          <cell r="E9902">
            <v>910</v>
          </cell>
          <cell r="F9902">
            <v>1</v>
          </cell>
          <cell r="G9902">
            <v>1</v>
          </cell>
          <cell r="H9902" t="str">
            <v>/  /</v>
          </cell>
          <cell r="I9902">
            <v>0</v>
          </cell>
          <cell r="J9902">
            <v>0</v>
          </cell>
          <cell r="K9902">
            <v>7313</v>
          </cell>
          <cell r="L9902">
            <v>7313</v>
          </cell>
          <cell r="M9902">
            <v>0</v>
          </cell>
          <cell r="N9902">
            <v>0</v>
          </cell>
          <cell r="O9902">
            <v>7313</v>
          </cell>
          <cell r="P9902">
            <v>0</v>
          </cell>
        </row>
        <row r="9903">
          <cell r="A9903" t="str">
            <v>0013085101</v>
          </cell>
          <cell r="B9903">
            <v>13085</v>
          </cell>
          <cell r="C9903">
            <v>130850</v>
          </cell>
          <cell r="D9903">
            <v>729</v>
          </cell>
          <cell r="E9903">
            <v>101</v>
          </cell>
          <cell r="F9903">
            <v>1</v>
          </cell>
          <cell r="G9903">
            <v>1</v>
          </cell>
          <cell r="H9903">
            <v>38727</v>
          </cell>
          <cell r="I9903">
            <v>4300</v>
          </cell>
          <cell r="J9903">
            <v>0</v>
          </cell>
          <cell r="K9903">
            <v>4300</v>
          </cell>
          <cell r="L9903">
            <v>4300</v>
          </cell>
          <cell r="M9903">
            <v>0</v>
          </cell>
          <cell r="N9903">
            <v>0</v>
          </cell>
          <cell r="O9903">
            <v>4300</v>
          </cell>
          <cell r="P9903">
            <v>0</v>
          </cell>
        </row>
        <row r="9904">
          <cell r="A9904" t="str">
            <v>0013085301</v>
          </cell>
          <cell r="B9904">
            <v>13085</v>
          </cell>
          <cell r="C9904">
            <v>130850</v>
          </cell>
          <cell r="D9904">
            <v>729</v>
          </cell>
          <cell r="E9904">
            <v>301</v>
          </cell>
          <cell r="F9904">
            <v>1</v>
          </cell>
          <cell r="G9904">
            <v>1</v>
          </cell>
          <cell r="H9904" t="str">
            <v>/  /</v>
          </cell>
          <cell r="I9904">
            <v>0</v>
          </cell>
          <cell r="J9904">
            <v>0</v>
          </cell>
          <cell r="K9904">
            <v>4300</v>
          </cell>
          <cell r="L9904">
            <v>4300</v>
          </cell>
          <cell r="M9904">
            <v>0</v>
          </cell>
          <cell r="N9904">
            <v>0</v>
          </cell>
          <cell r="O9904">
            <v>4300</v>
          </cell>
          <cell r="P9904">
            <v>0</v>
          </cell>
        </row>
        <row r="9905">
          <cell r="A9905" t="str">
            <v>0013085511</v>
          </cell>
          <cell r="B9905">
            <v>13085</v>
          </cell>
          <cell r="C9905">
            <v>130850</v>
          </cell>
          <cell r="D9905">
            <v>729</v>
          </cell>
          <cell r="E9905">
            <v>511</v>
          </cell>
          <cell r="F9905">
            <v>1</v>
          </cell>
          <cell r="G9905">
            <v>1</v>
          </cell>
          <cell r="H9905" t="str">
            <v>/  /</v>
          </cell>
          <cell r="I9905">
            <v>0</v>
          </cell>
          <cell r="J9905">
            <v>0</v>
          </cell>
          <cell r="K9905">
            <v>860</v>
          </cell>
          <cell r="L9905">
            <v>860</v>
          </cell>
          <cell r="M9905">
            <v>0</v>
          </cell>
          <cell r="N9905">
            <v>860</v>
          </cell>
          <cell r="O9905">
            <v>860</v>
          </cell>
          <cell r="P9905">
            <v>0</v>
          </cell>
        </row>
        <row r="9906">
          <cell r="A9906" t="str">
            <v>0013085523</v>
          </cell>
          <cell r="B9906">
            <v>13085</v>
          </cell>
          <cell r="C9906">
            <v>130850</v>
          </cell>
          <cell r="D9906">
            <v>729</v>
          </cell>
          <cell r="E9906">
            <v>523</v>
          </cell>
          <cell r="F9906">
            <v>1</v>
          </cell>
          <cell r="G9906">
            <v>1</v>
          </cell>
          <cell r="H9906">
            <v>38727</v>
          </cell>
          <cell r="I9906">
            <v>1</v>
          </cell>
          <cell r="J9906">
            <v>0</v>
          </cell>
          <cell r="K9906">
            <v>1</v>
          </cell>
          <cell r="L9906">
            <v>1</v>
          </cell>
          <cell r="M9906">
            <v>0</v>
          </cell>
          <cell r="N9906">
            <v>0</v>
          </cell>
          <cell r="O9906">
            <v>1</v>
          </cell>
          <cell r="P9906">
            <v>0</v>
          </cell>
        </row>
        <row r="9907">
          <cell r="A9907" t="str">
            <v>0013085601</v>
          </cell>
          <cell r="B9907">
            <v>13085</v>
          </cell>
          <cell r="C9907">
            <v>130850</v>
          </cell>
          <cell r="D9907">
            <v>729</v>
          </cell>
          <cell r="E9907">
            <v>601</v>
          </cell>
          <cell r="F9907">
            <v>1</v>
          </cell>
          <cell r="G9907">
            <v>1</v>
          </cell>
          <cell r="H9907" t="str">
            <v>/  /</v>
          </cell>
          <cell r="I9907">
            <v>0</v>
          </cell>
          <cell r="J9907">
            <v>0</v>
          </cell>
          <cell r="K9907">
            <v>3439</v>
          </cell>
          <cell r="L9907">
            <v>3439</v>
          </cell>
          <cell r="M9907">
            <v>0</v>
          </cell>
          <cell r="N9907">
            <v>0</v>
          </cell>
          <cell r="O9907">
            <v>3439</v>
          </cell>
          <cell r="P9907">
            <v>0</v>
          </cell>
        </row>
        <row r="9908">
          <cell r="A9908" t="str">
            <v>0013085701</v>
          </cell>
          <cell r="B9908">
            <v>13085</v>
          </cell>
          <cell r="C9908">
            <v>130850</v>
          </cell>
          <cell r="D9908">
            <v>729</v>
          </cell>
          <cell r="E9908">
            <v>701</v>
          </cell>
          <cell r="F9908">
            <v>1</v>
          </cell>
          <cell r="G9908">
            <v>1</v>
          </cell>
          <cell r="H9908" t="str">
            <v>/  /</v>
          </cell>
          <cell r="I9908">
            <v>0</v>
          </cell>
          <cell r="J9908">
            <v>0</v>
          </cell>
          <cell r="K9908">
            <v>3439</v>
          </cell>
          <cell r="L9908">
            <v>3439</v>
          </cell>
          <cell r="M9908">
            <v>0</v>
          </cell>
          <cell r="N9908">
            <v>0</v>
          </cell>
          <cell r="O9908">
            <v>3439</v>
          </cell>
          <cell r="P9908">
            <v>0</v>
          </cell>
        </row>
        <row r="9909">
          <cell r="A9909" t="str">
            <v>0013085910</v>
          </cell>
          <cell r="B9909">
            <v>13085</v>
          </cell>
          <cell r="C9909">
            <v>130850</v>
          </cell>
          <cell r="D9909">
            <v>729</v>
          </cell>
          <cell r="E9909">
            <v>910</v>
          </cell>
          <cell r="F9909">
            <v>1</v>
          </cell>
          <cell r="G9909">
            <v>1</v>
          </cell>
          <cell r="H9909" t="str">
            <v>/  /</v>
          </cell>
          <cell r="I9909">
            <v>0</v>
          </cell>
          <cell r="J9909">
            <v>0</v>
          </cell>
          <cell r="K9909">
            <v>4300</v>
          </cell>
          <cell r="L9909">
            <v>4300</v>
          </cell>
          <cell r="M9909">
            <v>0</v>
          </cell>
          <cell r="N9909">
            <v>0</v>
          </cell>
          <cell r="O9909">
            <v>4300</v>
          </cell>
          <cell r="P9909">
            <v>0</v>
          </cell>
        </row>
        <row r="9910">
          <cell r="A9910" t="str">
            <v>0013085951</v>
          </cell>
          <cell r="B9910">
            <v>13085</v>
          </cell>
          <cell r="C9910">
            <v>130850</v>
          </cell>
          <cell r="D9910">
            <v>729</v>
          </cell>
          <cell r="E9910">
            <v>951</v>
          </cell>
          <cell r="F9910">
            <v>1</v>
          </cell>
          <cell r="G9910">
            <v>1</v>
          </cell>
          <cell r="H9910" t="str">
            <v>/  /</v>
          </cell>
          <cell r="I9910">
            <v>0</v>
          </cell>
          <cell r="J9910">
            <v>0</v>
          </cell>
          <cell r="K9910">
            <v>624</v>
          </cell>
          <cell r="L9910">
            <v>624</v>
          </cell>
          <cell r="M9910">
            <v>0</v>
          </cell>
          <cell r="N9910">
            <v>0</v>
          </cell>
          <cell r="O9910">
            <v>624</v>
          </cell>
          <cell r="P9910">
            <v>0</v>
          </cell>
        </row>
        <row r="9911">
          <cell r="A9911" t="str">
            <v>0013086101</v>
          </cell>
          <cell r="B9911">
            <v>13086</v>
          </cell>
          <cell r="C9911">
            <v>130860</v>
          </cell>
          <cell r="D9911">
            <v>750</v>
          </cell>
          <cell r="E9911">
            <v>101</v>
          </cell>
          <cell r="F9911">
            <v>1</v>
          </cell>
          <cell r="G9911">
            <v>1</v>
          </cell>
          <cell r="H9911">
            <v>38727</v>
          </cell>
          <cell r="I9911">
            <v>4400</v>
          </cell>
          <cell r="J9911">
            <v>0</v>
          </cell>
          <cell r="K9911">
            <v>4400</v>
          </cell>
          <cell r="L9911">
            <v>4400</v>
          </cell>
          <cell r="M9911">
            <v>0</v>
          </cell>
          <cell r="N9911">
            <v>0</v>
          </cell>
          <cell r="O9911">
            <v>4400</v>
          </cell>
          <cell r="P9911">
            <v>0</v>
          </cell>
        </row>
        <row r="9912">
          <cell r="A9912" t="str">
            <v>0013086263</v>
          </cell>
          <cell r="B9912">
            <v>13086</v>
          </cell>
          <cell r="C9912">
            <v>130860</v>
          </cell>
          <cell r="D9912">
            <v>750</v>
          </cell>
          <cell r="E9912">
            <v>263</v>
          </cell>
          <cell r="F9912">
            <v>1</v>
          </cell>
          <cell r="G9912">
            <v>1</v>
          </cell>
          <cell r="H9912">
            <v>39630</v>
          </cell>
          <cell r="I9912">
            <v>0</v>
          </cell>
          <cell r="J9912">
            <v>0</v>
          </cell>
          <cell r="K9912">
            <v>248.77</v>
          </cell>
          <cell r="L9912">
            <v>248.77</v>
          </cell>
          <cell r="M9912">
            <v>0</v>
          </cell>
          <cell r="N9912">
            <v>0</v>
          </cell>
          <cell r="O9912">
            <v>248.77</v>
          </cell>
          <cell r="P9912">
            <v>0</v>
          </cell>
        </row>
        <row r="9913">
          <cell r="A9913" t="str">
            <v>0013086301</v>
          </cell>
          <cell r="B9913">
            <v>13086</v>
          </cell>
          <cell r="C9913">
            <v>130860</v>
          </cell>
          <cell r="D9913">
            <v>750</v>
          </cell>
          <cell r="E9913">
            <v>301</v>
          </cell>
          <cell r="F9913">
            <v>1</v>
          </cell>
          <cell r="G9913">
            <v>1</v>
          </cell>
          <cell r="H9913" t="str">
            <v>/  /</v>
          </cell>
          <cell r="I9913">
            <v>0</v>
          </cell>
          <cell r="J9913">
            <v>0</v>
          </cell>
          <cell r="K9913">
            <v>4648.7700000000004</v>
          </cell>
          <cell r="L9913">
            <v>4648.7700000000004</v>
          </cell>
          <cell r="M9913">
            <v>0</v>
          </cell>
          <cell r="N9913">
            <v>0</v>
          </cell>
          <cell r="O9913">
            <v>4648.7700000000004</v>
          </cell>
          <cell r="P9913">
            <v>0</v>
          </cell>
        </row>
        <row r="9914">
          <cell r="A9914" t="str">
            <v>0013086511</v>
          </cell>
          <cell r="B9914">
            <v>13086</v>
          </cell>
          <cell r="C9914">
            <v>130860</v>
          </cell>
          <cell r="D9914">
            <v>750</v>
          </cell>
          <cell r="E9914">
            <v>511</v>
          </cell>
          <cell r="F9914">
            <v>1</v>
          </cell>
          <cell r="G9914">
            <v>1</v>
          </cell>
          <cell r="H9914" t="str">
            <v>/  /</v>
          </cell>
          <cell r="I9914">
            <v>0</v>
          </cell>
          <cell r="J9914">
            <v>0</v>
          </cell>
          <cell r="K9914">
            <v>880</v>
          </cell>
          <cell r="L9914">
            <v>880</v>
          </cell>
          <cell r="M9914">
            <v>0</v>
          </cell>
          <cell r="N9914">
            <v>880</v>
          </cell>
          <cell r="O9914">
            <v>880</v>
          </cell>
          <cell r="P9914">
            <v>0</v>
          </cell>
        </row>
        <row r="9915">
          <cell r="A9915" t="str">
            <v>0013086601</v>
          </cell>
          <cell r="B9915">
            <v>13086</v>
          </cell>
          <cell r="C9915">
            <v>130860</v>
          </cell>
          <cell r="D9915">
            <v>750</v>
          </cell>
          <cell r="E9915">
            <v>601</v>
          </cell>
          <cell r="F9915">
            <v>1</v>
          </cell>
          <cell r="G9915">
            <v>1</v>
          </cell>
          <cell r="H9915" t="str">
            <v>/  /</v>
          </cell>
          <cell r="I9915">
            <v>0</v>
          </cell>
          <cell r="J9915">
            <v>0</v>
          </cell>
          <cell r="K9915">
            <v>3768.77</v>
          </cell>
          <cell r="L9915">
            <v>3768.77</v>
          </cell>
          <cell r="M9915">
            <v>0</v>
          </cell>
          <cell r="N9915">
            <v>0</v>
          </cell>
          <cell r="O9915">
            <v>3768.77</v>
          </cell>
          <cell r="P9915">
            <v>0</v>
          </cell>
        </row>
        <row r="9916">
          <cell r="A9916" t="str">
            <v>0013086701</v>
          </cell>
          <cell r="B9916">
            <v>13086</v>
          </cell>
          <cell r="C9916">
            <v>130860</v>
          </cell>
          <cell r="D9916">
            <v>750</v>
          </cell>
          <cell r="E9916">
            <v>701</v>
          </cell>
          <cell r="F9916">
            <v>1</v>
          </cell>
          <cell r="G9916">
            <v>1</v>
          </cell>
          <cell r="H9916" t="str">
            <v>/  /</v>
          </cell>
          <cell r="I9916">
            <v>0</v>
          </cell>
          <cell r="J9916">
            <v>0</v>
          </cell>
          <cell r="K9916">
            <v>3768.77</v>
          </cell>
          <cell r="L9916">
            <v>3768.77</v>
          </cell>
          <cell r="M9916">
            <v>0</v>
          </cell>
          <cell r="N9916">
            <v>0</v>
          </cell>
          <cell r="O9916">
            <v>3768.77</v>
          </cell>
          <cell r="P9916">
            <v>0</v>
          </cell>
        </row>
        <row r="9917">
          <cell r="A9917" t="str">
            <v>0013086910</v>
          </cell>
          <cell r="B9917">
            <v>13086</v>
          </cell>
          <cell r="C9917">
            <v>130860</v>
          </cell>
          <cell r="D9917">
            <v>750</v>
          </cell>
          <cell r="E9917">
            <v>910</v>
          </cell>
          <cell r="F9917">
            <v>1</v>
          </cell>
          <cell r="G9917">
            <v>1</v>
          </cell>
          <cell r="H9917" t="str">
            <v>/  /</v>
          </cell>
          <cell r="I9917">
            <v>0</v>
          </cell>
          <cell r="J9917">
            <v>0</v>
          </cell>
          <cell r="K9917">
            <v>4400</v>
          </cell>
          <cell r="L9917">
            <v>4400</v>
          </cell>
          <cell r="M9917">
            <v>0</v>
          </cell>
          <cell r="N9917">
            <v>0</v>
          </cell>
          <cell r="O9917">
            <v>4400</v>
          </cell>
          <cell r="P9917">
            <v>0</v>
          </cell>
        </row>
        <row r="9918">
          <cell r="A9918" t="str">
            <v>0013086951</v>
          </cell>
          <cell r="B9918">
            <v>13086</v>
          </cell>
          <cell r="C9918">
            <v>130860</v>
          </cell>
          <cell r="D9918">
            <v>750</v>
          </cell>
          <cell r="E9918">
            <v>951</v>
          </cell>
          <cell r="F9918">
            <v>1</v>
          </cell>
          <cell r="G9918">
            <v>1</v>
          </cell>
          <cell r="H9918" t="str">
            <v>/  /</v>
          </cell>
          <cell r="I9918">
            <v>0</v>
          </cell>
          <cell r="J9918">
            <v>0</v>
          </cell>
          <cell r="K9918">
            <v>638</v>
          </cell>
          <cell r="L9918">
            <v>638</v>
          </cell>
          <cell r="M9918">
            <v>0</v>
          </cell>
          <cell r="N9918">
            <v>0</v>
          </cell>
          <cell r="O9918">
            <v>638</v>
          </cell>
          <cell r="P9918">
            <v>0</v>
          </cell>
        </row>
        <row r="9919">
          <cell r="A9919" t="str">
            <v>0013089101</v>
          </cell>
          <cell r="B9919">
            <v>13089</v>
          </cell>
          <cell r="C9919">
            <v>130890</v>
          </cell>
          <cell r="D9919">
            <v>778</v>
          </cell>
          <cell r="E9919">
            <v>101</v>
          </cell>
          <cell r="F9919">
            <v>1</v>
          </cell>
          <cell r="G9919">
            <v>1</v>
          </cell>
          <cell r="H9919">
            <v>39089</v>
          </cell>
          <cell r="I9919">
            <v>3605</v>
          </cell>
          <cell r="J9919">
            <v>0</v>
          </cell>
          <cell r="K9919">
            <v>3605</v>
          </cell>
          <cell r="L9919">
            <v>3605</v>
          </cell>
          <cell r="M9919">
            <v>0</v>
          </cell>
          <cell r="N9919">
            <v>0</v>
          </cell>
          <cell r="O9919">
            <v>3605</v>
          </cell>
          <cell r="P9919">
            <v>0</v>
          </cell>
        </row>
        <row r="9920">
          <cell r="A9920" t="str">
            <v>0013089301</v>
          </cell>
          <cell r="B9920">
            <v>13089</v>
          </cell>
          <cell r="C9920">
            <v>130890</v>
          </cell>
          <cell r="D9920">
            <v>778</v>
          </cell>
          <cell r="E9920">
            <v>301</v>
          </cell>
          <cell r="F9920">
            <v>1</v>
          </cell>
          <cell r="G9920">
            <v>1</v>
          </cell>
          <cell r="H9920" t="str">
            <v>/  /</v>
          </cell>
          <cell r="I9920">
            <v>0</v>
          </cell>
          <cell r="J9920">
            <v>0</v>
          </cell>
          <cell r="K9920">
            <v>3605</v>
          </cell>
          <cell r="L9920">
            <v>3605</v>
          </cell>
          <cell r="M9920">
            <v>0</v>
          </cell>
          <cell r="N9920">
            <v>0</v>
          </cell>
          <cell r="O9920">
            <v>3605</v>
          </cell>
          <cell r="P9920">
            <v>0</v>
          </cell>
        </row>
        <row r="9921">
          <cell r="A9921" t="str">
            <v>0013089511</v>
          </cell>
          <cell r="B9921">
            <v>13089</v>
          </cell>
          <cell r="C9921">
            <v>130890</v>
          </cell>
          <cell r="D9921">
            <v>778</v>
          </cell>
          <cell r="E9921">
            <v>511</v>
          </cell>
          <cell r="F9921">
            <v>1</v>
          </cell>
          <cell r="G9921">
            <v>1</v>
          </cell>
          <cell r="H9921" t="str">
            <v>/  /</v>
          </cell>
          <cell r="I9921">
            <v>0</v>
          </cell>
          <cell r="J9921">
            <v>0</v>
          </cell>
          <cell r="K9921">
            <v>721</v>
          </cell>
          <cell r="L9921">
            <v>721</v>
          </cell>
          <cell r="M9921">
            <v>0</v>
          </cell>
          <cell r="N9921">
            <v>721</v>
          </cell>
          <cell r="O9921">
            <v>721</v>
          </cell>
          <cell r="P9921">
            <v>0</v>
          </cell>
        </row>
        <row r="9922">
          <cell r="A9922" t="str">
            <v>0013089523</v>
          </cell>
          <cell r="B9922">
            <v>13089</v>
          </cell>
          <cell r="C9922">
            <v>130890</v>
          </cell>
          <cell r="D9922">
            <v>778</v>
          </cell>
          <cell r="E9922">
            <v>523</v>
          </cell>
          <cell r="F9922">
            <v>1</v>
          </cell>
          <cell r="G9922">
            <v>1</v>
          </cell>
          <cell r="H9922" t="str">
            <v>15/10/06</v>
          </cell>
          <cell r="I9922">
            <v>1</v>
          </cell>
          <cell r="J9922">
            <v>0</v>
          </cell>
          <cell r="K9922">
            <v>1</v>
          </cell>
          <cell r="L9922">
            <v>1</v>
          </cell>
          <cell r="M9922">
            <v>0</v>
          </cell>
          <cell r="N9922">
            <v>0</v>
          </cell>
          <cell r="O9922">
            <v>1</v>
          </cell>
          <cell r="P9922">
            <v>0</v>
          </cell>
        </row>
        <row r="9923">
          <cell r="A9923" t="str">
            <v>0013089601</v>
          </cell>
          <cell r="B9923">
            <v>13089</v>
          </cell>
          <cell r="C9923">
            <v>130890</v>
          </cell>
          <cell r="D9923">
            <v>778</v>
          </cell>
          <cell r="E9923">
            <v>601</v>
          </cell>
          <cell r="F9923">
            <v>1</v>
          </cell>
          <cell r="G9923">
            <v>1</v>
          </cell>
          <cell r="H9923" t="str">
            <v>/  /</v>
          </cell>
          <cell r="I9923">
            <v>0</v>
          </cell>
          <cell r="J9923">
            <v>0</v>
          </cell>
          <cell r="K9923">
            <v>2883</v>
          </cell>
          <cell r="L9923">
            <v>2883</v>
          </cell>
          <cell r="M9923">
            <v>0</v>
          </cell>
          <cell r="N9923">
            <v>0</v>
          </cell>
          <cell r="O9923">
            <v>2883</v>
          </cell>
          <cell r="P9923">
            <v>0</v>
          </cell>
        </row>
        <row r="9924">
          <cell r="A9924" t="str">
            <v>0013089701</v>
          </cell>
          <cell r="B9924">
            <v>13089</v>
          </cell>
          <cell r="C9924">
            <v>130890</v>
          </cell>
          <cell r="D9924">
            <v>778</v>
          </cell>
          <cell r="E9924">
            <v>701</v>
          </cell>
          <cell r="F9924">
            <v>1</v>
          </cell>
          <cell r="G9924">
            <v>1</v>
          </cell>
          <cell r="H9924" t="str">
            <v>/  /</v>
          </cell>
          <cell r="I9924">
            <v>0</v>
          </cell>
          <cell r="J9924">
            <v>0</v>
          </cell>
          <cell r="K9924">
            <v>2883</v>
          </cell>
          <cell r="L9924">
            <v>2883</v>
          </cell>
          <cell r="M9924">
            <v>0</v>
          </cell>
          <cell r="N9924">
            <v>0</v>
          </cell>
          <cell r="O9924">
            <v>2883</v>
          </cell>
          <cell r="P9924">
            <v>0</v>
          </cell>
        </row>
        <row r="9925">
          <cell r="A9925" t="str">
            <v>0013089910</v>
          </cell>
          <cell r="B9925">
            <v>13089</v>
          </cell>
          <cell r="C9925">
            <v>130890</v>
          </cell>
          <cell r="D9925">
            <v>778</v>
          </cell>
          <cell r="E9925">
            <v>910</v>
          </cell>
          <cell r="F9925">
            <v>1</v>
          </cell>
          <cell r="G9925">
            <v>1</v>
          </cell>
          <cell r="H9925" t="str">
            <v>/  /</v>
          </cell>
          <cell r="I9925">
            <v>0</v>
          </cell>
          <cell r="J9925">
            <v>0</v>
          </cell>
          <cell r="K9925">
            <v>3605</v>
          </cell>
          <cell r="L9925">
            <v>3605</v>
          </cell>
          <cell r="M9925">
            <v>0</v>
          </cell>
          <cell r="N9925">
            <v>0</v>
          </cell>
          <cell r="O9925">
            <v>3605</v>
          </cell>
          <cell r="P9925">
            <v>0</v>
          </cell>
        </row>
        <row r="9926">
          <cell r="A9926" t="str">
            <v>0013089951</v>
          </cell>
          <cell r="B9926">
            <v>13089</v>
          </cell>
          <cell r="C9926">
            <v>130890</v>
          </cell>
          <cell r="D9926">
            <v>778</v>
          </cell>
          <cell r="E9926">
            <v>951</v>
          </cell>
          <cell r="F9926">
            <v>1</v>
          </cell>
          <cell r="G9926">
            <v>1</v>
          </cell>
          <cell r="H9926" t="str">
            <v>/  /</v>
          </cell>
          <cell r="I9926">
            <v>0</v>
          </cell>
          <cell r="J9926">
            <v>0</v>
          </cell>
          <cell r="K9926">
            <v>523</v>
          </cell>
          <cell r="L9926">
            <v>523</v>
          </cell>
          <cell r="M9926">
            <v>0</v>
          </cell>
          <cell r="N9926">
            <v>0</v>
          </cell>
          <cell r="O9926">
            <v>523</v>
          </cell>
          <cell r="P9926">
            <v>0</v>
          </cell>
        </row>
        <row r="9927">
          <cell r="A9927" t="str">
            <v>0013090101</v>
          </cell>
          <cell r="B9927">
            <v>13090</v>
          </cell>
          <cell r="C9927">
            <v>130900</v>
          </cell>
          <cell r="D9927">
            <v>360</v>
          </cell>
          <cell r="E9927">
            <v>101</v>
          </cell>
          <cell r="F9927">
            <v>1</v>
          </cell>
          <cell r="G9927">
            <v>1</v>
          </cell>
          <cell r="H9927">
            <v>39084</v>
          </cell>
          <cell r="I9927">
            <v>4603.2</v>
          </cell>
          <cell r="J9927">
            <v>0</v>
          </cell>
          <cell r="K9927">
            <v>4603.2</v>
          </cell>
          <cell r="L9927">
            <v>4603.2</v>
          </cell>
          <cell r="M9927">
            <v>0</v>
          </cell>
          <cell r="N9927">
            <v>0</v>
          </cell>
          <cell r="O9927">
            <v>4603.2</v>
          </cell>
          <cell r="P9927">
            <v>0</v>
          </cell>
        </row>
        <row r="9928">
          <cell r="A9928" t="str">
            <v>0013090103</v>
          </cell>
          <cell r="B9928">
            <v>13090</v>
          </cell>
          <cell r="C9928">
            <v>130900</v>
          </cell>
          <cell r="D9928">
            <v>360</v>
          </cell>
          <cell r="E9928">
            <v>103</v>
          </cell>
          <cell r="F9928">
            <v>1</v>
          </cell>
          <cell r="G9928">
            <v>1</v>
          </cell>
          <cell r="H9928" t="str">
            <v>15/10/06</v>
          </cell>
          <cell r="I9928">
            <v>800</v>
          </cell>
          <cell r="J9928">
            <v>0</v>
          </cell>
          <cell r="K9928">
            <v>800</v>
          </cell>
          <cell r="L9928">
            <v>800</v>
          </cell>
          <cell r="M9928">
            <v>0</v>
          </cell>
          <cell r="N9928">
            <v>0</v>
          </cell>
          <cell r="O9928">
            <v>800</v>
          </cell>
          <cell r="P9928">
            <v>0</v>
          </cell>
        </row>
        <row r="9929">
          <cell r="A9929" t="str">
            <v>0013090106</v>
          </cell>
          <cell r="B9929">
            <v>13090</v>
          </cell>
          <cell r="C9929">
            <v>130900</v>
          </cell>
          <cell r="D9929">
            <v>360</v>
          </cell>
          <cell r="E9929">
            <v>106</v>
          </cell>
          <cell r="F9929">
            <v>1</v>
          </cell>
          <cell r="G9929">
            <v>1</v>
          </cell>
          <cell r="H9929" t="str">
            <v>15/10/06</v>
          </cell>
          <cell r="I9929">
            <v>150</v>
          </cell>
          <cell r="J9929">
            <v>0</v>
          </cell>
          <cell r="K9929">
            <v>150</v>
          </cell>
          <cell r="L9929">
            <v>150</v>
          </cell>
          <cell r="M9929">
            <v>0</v>
          </cell>
          <cell r="N9929">
            <v>0</v>
          </cell>
          <cell r="O9929">
            <v>150</v>
          </cell>
          <cell r="P9929">
            <v>0</v>
          </cell>
        </row>
        <row r="9930">
          <cell r="A9930" t="str">
            <v>0013090172</v>
          </cell>
          <cell r="B9930">
            <v>13090</v>
          </cell>
          <cell r="C9930">
            <v>130900</v>
          </cell>
          <cell r="D9930">
            <v>360</v>
          </cell>
          <cell r="E9930">
            <v>172</v>
          </cell>
          <cell r="F9930">
            <v>1</v>
          </cell>
          <cell r="G9930">
            <v>2</v>
          </cell>
          <cell r="H9930" t="str">
            <v>15/01/08</v>
          </cell>
          <cell r="I9930">
            <v>0</v>
          </cell>
          <cell r="J9930">
            <v>1378.87</v>
          </cell>
          <cell r="K9930">
            <v>1378.87</v>
          </cell>
          <cell r="L9930">
            <v>1378.87</v>
          </cell>
          <cell r="M9930">
            <v>0</v>
          </cell>
          <cell r="N9930">
            <v>0</v>
          </cell>
          <cell r="O9930">
            <v>1378.87</v>
          </cell>
          <cell r="P9930">
            <v>0</v>
          </cell>
        </row>
        <row r="9931">
          <cell r="A9931" t="str">
            <v>0013090301</v>
          </cell>
          <cell r="B9931">
            <v>13090</v>
          </cell>
          <cell r="C9931">
            <v>130900</v>
          </cell>
          <cell r="D9931">
            <v>360</v>
          </cell>
          <cell r="E9931">
            <v>301</v>
          </cell>
          <cell r="F9931">
            <v>1</v>
          </cell>
          <cell r="G9931">
            <v>2</v>
          </cell>
          <cell r="H9931" t="str">
            <v>/  /</v>
          </cell>
          <cell r="I9931">
            <v>0</v>
          </cell>
          <cell r="J9931">
            <v>1378.87</v>
          </cell>
          <cell r="K9931">
            <v>6932.07</v>
          </cell>
          <cell r="L9931">
            <v>6932.07</v>
          </cell>
          <cell r="M9931">
            <v>0</v>
          </cell>
          <cell r="N9931">
            <v>0</v>
          </cell>
          <cell r="O9931">
            <v>6932.07</v>
          </cell>
          <cell r="P9931">
            <v>0</v>
          </cell>
        </row>
        <row r="9932">
          <cell r="A9932" t="str">
            <v>0013090511</v>
          </cell>
          <cell r="B9932">
            <v>13090</v>
          </cell>
          <cell r="C9932">
            <v>130900</v>
          </cell>
          <cell r="D9932">
            <v>360</v>
          </cell>
          <cell r="E9932">
            <v>511</v>
          </cell>
          <cell r="F9932">
            <v>1</v>
          </cell>
          <cell r="G9932">
            <v>2</v>
          </cell>
          <cell r="H9932" t="str">
            <v>/  /</v>
          </cell>
          <cell r="I9932">
            <v>0</v>
          </cell>
          <cell r="J9932">
            <v>275</v>
          </cell>
          <cell r="K9932">
            <v>1175</v>
          </cell>
          <cell r="L9932">
            <v>1175</v>
          </cell>
          <cell r="M9932">
            <v>0</v>
          </cell>
          <cell r="N9932">
            <v>1175</v>
          </cell>
          <cell r="O9932">
            <v>1175</v>
          </cell>
          <cell r="P9932">
            <v>0</v>
          </cell>
        </row>
        <row r="9933">
          <cell r="A9933" t="str">
            <v>0013090523</v>
          </cell>
          <cell r="B9933">
            <v>13090</v>
          </cell>
          <cell r="C9933">
            <v>130900</v>
          </cell>
          <cell r="D9933">
            <v>360</v>
          </cell>
          <cell r="E9933">
            <v>523</v>
          </cell>
          <cell r="F9933">
            <v>1</v>
          </cell>
          <cell r="G9933">
            <v>1</v>
          </cell>
          <cell r="H9933" t="str">
            <v>15/10/06</v>
          </cell>
          <cell r="I9933">
            <v>1</v>
          </cell>
          <cell r="J9933">
            <v>0</v>
          </cell>
          <cell r="K9933">
            <v>1</v>
          </cell>
          <cell r="L9933">
            <v>1</v>
          </cell>
          <cell r="M9933">
            <v>0</v>
          </cell>
          <cell r="N9933">
            <v>0</v>
          </cell>
          <cell r="O9933">
            <v>1</v>
          </cell>
          <cell r="P9933">
            <v>0</v>
          </cell>
        </row>
        <row r="9934">
          <cell r="A9934" t="str">
            <v>0013090601</v>
          </cell>
          <cell r="B9934">
            <v>13090</v>
          </cell>
          <cell r="C9934">
            <v>130900</v>
          </cell>
          <cell r="D9934">
            <v>360</v>
          </cell>
          <cell r="E9934">
            <v>601</v>
          </cell>
          <cell r="F9934">
            <v>1</v>
          </cell>
          <cell r="G9934">
            <v>2</v>
          </cell>
          <cell r="H9934" t="str">
            <v>/  /</v>
          </cell>
          <cell r="I9934">
            <v>0</v>
          </cell>
          <cell r="J9934">
            <v>1103.8699999999999</v>
          </cell>
          <cell r="K9934">
            <v>5756.07</v>
          </cell>
          <cell r="L9934">
            <v>5756.07</v>
          </cell>
          <cell r="M9934">
            <v>0</v>
          </cell>
          <cell r="N9934">
            <v>0</v>
          </cell>
          <cell r="O9934">
            <v>5756.07</v>
          </cell>
          <cell r="P9934">
            <v>0</v>
          </cell>
        </row>
        <row r="9935">
          <cell r="A9935" t="str">
            <v>0013090701</v>
          </cell>
          <cell r="B9935">
            <v>13090</v>
          </cell>
          <cell r="C9935">
            <v>130900</v>
          </cell>
          <cell r="D9935">
            <v>360</v>
          </cell>
          <cell r="E9935">
            <v>701</v>
          </cell>
          <cell r="F9935">
            <v>1</v>
          </cell>
          <cell r="G9935">
            <v>2</v>
          </cell>
          <cell r="H9935" t="str">
            <v>/  /</v>
          </cell>
          <cell r="I9935">
            <v>0</v>
          </cell>
          <cell r="J9935">
            <v>1103.8699999999999</v>
          </cell>
          <cell r="K9935">
            <v>5756.07</v>
          </cell>
          <cell r="L9935">
            <v>5756.07</v>
          </cell>
          <cell r="M9935">
            <v>0</v>
          </cell>
          <cell r="N9935">
            <v>0</v>
          </cell>
          <cell r="O9935">
            <v>5756.07</v>
          </cell>
          <cell r="P9935">
            <v>0</v>
          </cell>
        </row>
        <row r="9936">
          <cell r="A9936" t="str">
            <v>0013090910</v>
          </cell>
          <cell r="B9936">
            <v>13090</v>
          </cell>
          <cell r="C9936">
            <v>130900</v>
          </cell>
          <cell r="D9936">
            <v>360</v>
          </cell>
          <cell r="E9936">
            <v>910</v>
          </cell>
          <cell r="F9936">
            <v>1</v>
          </cell>
          <cell r="G9936">
            <v>2</v>
          </cell>
          <cell r="H9936" t="str">
            <v>/  /</v>
          </cell>
          <cell r="I9936">
            <v>0</v>
          </cell>
          <cell r="J9936">
            <v>0</v>
          </cell>
          <cell r="K9936">
            <v>5553.2</v>
          </cell>
          <cell r="L9936">
            <v>5553.2</v>
          </cell>
          <cell r="M9936">
            <v>0</v>
          </cell>
          <cell r="N9936">
            <v>0</v>
          </cell>
          <cell r="O9936">
            <v>5553.2</v>
          </cell>
          <cell r="P9936">
            <v>0</v>
          </cell>
        </row>
        <row r="9937">
          <cell r="A9937" t="str">
            <v>0013090915</v>
          </cell>
          <cell r="B9937">
            <v>13090</v>
          </cell>
          <cell r="C9937">
            <v>130900</v>
          </cell>
          <cell r="D9937">
            <v>360</v>
          </cell>
          <cell r="E9937">
            <v>915</v>
          </cell>
          <cell r="F9937">
            <v>1</v>
          </cell>
          <cell r="G9937">
            <v>2</v>
          </cell>
          <cell r="H9937" t="str">
            <v>/  /</v>
          </cell>
          <cell r="I9937">
            <v>0</v>
          </cell>
          <cell r="J9937">
            <v>1378.87</v>
          </cell>
          <cell r="K9937">
            <v>1378.87</v>
          </cell>
          <cell r="L9937">
            <v>1378.87</v>
          </cell>
          <cell r="M9937">
            <v>0</v>
          </cell>
          <cell r="N9937">
            <v>0</v>
          </cell>
          <cell r="O9937">
            <v>1378.87</v>
          </cell>
          <cell r="P9937">
            <v>0</v>
          </cell>
        </row>
        <row r="9938">
          <cell r="A9938" t="str">
            <v>0013090951</v>
          </cell>
          <cell r="B9938">
            <v>13090</v>
          </cell>
          <cell r="C9938">
            <v>130900</v>
          </cell>
          <cell r="D9938">
            <v>360</v>
          </cell>
          <cell r="E9938">
            <v>951</v>
          </cell>
          <cell r="F9938">
            <v>1</v>
          </cell>
          <cell r="G9938">
            <v>2</v>
          </cell>
          <cell r="H9938" t="str">
            <v>/  /</v>
          </cell>
          <cell r="I9938">
            <v>0</v>
          </cell>
          <cell r="J9938">
            <v>201</v>
          </cell>
          <cell r="K9938">
            <v>854</v>
          </cell>
          <cell r="L9938">
            <v>854</v>
          </cell>
          <cell r="M9938">
            <v>0</v>
          </cell>
          <cell r="N9938">
            <v>0</v>
          </cell>
          <cell r="O9938">
            <v>854</v>
          </cell>
          <cell r="P9938">
            <v>0</v>
          </cell>
        </row>
        <row r="9939">
          <cell r="A9939" t="str">
            <v>0013091101</v>
          </cell>
          <cell r="B9939">
            <v>13091</v>
          </cell>
          <cell r="C9939">
            <v>130910</v>
          </cell>
          <cell r="D9939">
            <v>761</v>
          </cell>
          <cell r="E9939">
            <v>101</v>
          </cell>
          <cell r="F9939">
            <v>1</v>
          </cell>
          <cell r="G9939">
            <v>1</v>
          </cell>
          <cell r="H9939">
            <v>39089</v>
          </cell>
          <cell r="I9939">
            <v>11124</v>
          </cell>
          <cell r="J9939">
            <v>0</v>
          </cell>
          <cell r="K9939">
            <v>11124</v>
          </cell>
          <cell r="L9939">
            <v>11124</v>
          </cell>
          <cell r="M9939">
            <v>0</v>
          </cell>
          <cell r="N9939">
            <v>0</v>
          </cell>
          <cell r="O9939">
            <v>11124</v>
          </cell>
          <cell r="P9939">
            <v>0</v>
          </cell>
        </row>
        <row r="9940">
          <cell r="A9940" t="str">
            <v>0013091301</v>
          </cell>
          <cell r="B9940">
            <v>13091</v>
          </cell>
          <cell r="C9940">
            <v>130910</v>
          </cell>
          <cell r="D9940">
            <v>761</v>
          </cell>
          <cell r="E9940">
            <v>301</v>
          </cell>
          <cell r="F9940">
            <v>1</v>
          </cell>
          <cell r="G9940">
            <v>1</v>
          </cell>
          <cell r="H9940" t="str">
            <v>/  /</v>
          </cell>
          <cell r="I9940">
            <v>0</v>
          </cell>
          <cell r="J9940">
            <v>0</v>
          </cell>
          <cell r="K9940">
            <v>11124</v>
          </cell>
          <cell r="L9940">
            <v>11124</v>
          </cell>
          <cell r="M9940">
            <v>0</v>
          </cell>
          <cell r="N9940">
            <v>0</v>
          </cell>
          <cell r="O9940">
            <v>11124</v>
          </cell>
          <cell r="P9940">
            <v>0</v>
          </cell>
        </row>
        <row r="9941">
          <cell r="A9941" t="str">
            <v>0013091511</v>
          </cell>
          <cell r="B9941">
            <v>13091</v>
          </cell>
          <cell r="C9941">
            <v>130910</v>
          </cell>
          <cell r="D9941">
            <v>761</v>
          </cell>
          <cell r="E9941">
            <v>511</v>
          </cell>
          <cell r="F9941">
            <v>1</v>
          </cell>
          <cell r="G9941">
            <v>1</v>
          </cell>
          <cell r="H9941" t="str">
            <v>/  /</v>
          </cell>
          <cell r="I9941">
            <v>0</v>
          </cell>
          <cell r="J9941">
            <v>0</v>
          </cell>
          <cell r="K9941">
            <v>225</v>
          </cell>
          <cell r="L9941">
            <v>225</v>
          </cell>
          <cell r="M9941">
            <v>0</v>
          </cell>
          <cell r="N9941">
            <v>225</v>
          </cell>
          <cell r="O9941">
            <v>225</v>
          </cell>
          <cell r="P9941">
            <v>0</v>
          </cell>
        </row>
        <row r="9942">
          <cell r="A9942" t="str">
            <v>0013091555</v>
          </cell>
          <cell r="B9942">
            <v>13091</v>
          </cell>
          <cell r="C9942">
            <v>130910</v>
          </cell>
          <cell r="D9942">
            <v>761</v>
          </cell>
          <cell r="E9942">
            <v>555</v>
          </cell>
          <cell r="F9942">
            <v>1</v>
          </cell>
          <cell r="G9942">
            <v>1</v>
          </cell>
          <cell r="H9942" t="str">
            <v>/  /</v>
          </cell>
          <cell r="I9942">
            <v>0</v>
          </cell>
          <cell r="J9942">
            <v>0</v>
          </cell>
          <cell r="K9942">
            <v>1112.4000000000001</v>
          </cell>
          <cell r="L9942">
            <v>1112.4000000000001</v>
          </cell>
          <cell r="M9942">
            <v>0</v>
          </cell>
          <cell r="N9942">
            <v>0</v>
          </cell>
          <cell r="O9942">
            <v>1112.4000000000001</v>
          </cell>
          <cell r="P9942">
            <v>0</v>
          </cell>
        </row>
        <row r="9943">
          <cell r="A9943" t="str">
            <v>0013091601</v>
          </cell>
          <cell r="B9943">
            <v>13091</v>
          </cell>
          <cell r="C9943">
            <v>130910</v>
          </cell>
          <cell r="D9943">
            <v>761</v>
          </cell>
          <cell r="E9943">
            <v>601</v>
          </cell>
          <cell r="F9943">
            <v>1</v>
          </cell>
          <cell r="G9943">
            <v>1</v>
          </cell>
          <cell r="H9943" t="str">
            <v>/  /</v>
          </cell>
          <cell r="I9943">
            <v>0</v>
          </cell>
          <cell r="J9943">
            <v>0</v>
          </cell>
          <cell r="K9943">
            <v>9786.6</v>
          </cell>
          <cell r="L9943">
            <v>9786.6</v>
          </cell>
          <cell r="M9943">
            <v>0</v>
          </cell>
          <cell r="N9943">
            <v>0</v>
          </cell>
          <cell r="O9943">
            <v>9786.6</v>
          </cell>
          <cell r="P9943">
            <v>0</v>
          </cell>
        </row>
        <row r="9944">
          <cell r="A9944" t="str">
            <v>0013091701</v>
          </cell>
          <cell r="B9944">
            <v>13091</v>
          </cell>
          <cell r="C9944">
            <v>130910</v>
          </cell>
          <cell r="D9944">
            <v>761</v>
          </cell>
          <cell r="E9944">
            <v>701</v>
          </cell>
          <cell r="F9944">
            <v>1</v>
          </cell>
          <cell r="G9944">
            <v>1</v>
          </cell>
          <cell r="H9944" t="str">
            <v>/  /</v>
          </cell>
          <cell r="I9944">
            <v>0</v>
          </cell>
          <cell r="J9944">
            <v>0</v>
          </cell>
          <cell r="K9944">
            <v>9786.6</v>
          </cell>
          <cell r="L9944">
            <v>9786.6</v>
          </cell>
          <cell r="M9944">
            <v>0</v>
          </cell>
          <cell r="N9944">
            <v>0</v>
          </cell>
          <cell r="O9944">
            <v>9786.6</v>
          </cell>
          <cell r="P9944">
            <v>0</v>
          </cell>
        </row>
        <row r="9945">
          <cell r="A9945" t="str">
            <v>0013091910</v>
          </cell>
          <cell r="B9945">
            <v>13091</v>
          </cell>
          <cell r="C9945">
            <v>130910</v>
          </cell>
          <cell r="D9945">
            <v>761</v>
          </cell>
          <cell r="E9945">
            <v>910</v>
          </cell>
          <cell r="F9945">
            <v>1</v>
          </cell>
          <cell r="G9945">
            <v>1</v>
          </cell>
          <cell r="H9945" t="str">
            <v>/  /</v>
          </cell>
          <cell r="I9945">
            <v>0</v>
          </cell>
          <cell r="J9945">
            <v>0</v>
          </cell>
          <cell r="K9945">
            <v>11124</v>
          </cell>
          <cell r="L9945">
            <v>11124</v>
          </cell>
          <cell r="M9945">
            <v>0</v>
          </cell>
          <cell r="N9945">
            <v>0</v>
          </cell>
          <cell r="O9945">
            <v>11124</v>
          </cell>
          <cell r="P9945">
            <v>0</v>
          </cell>
        </row>
        <row r="9946">
          <cell r="A9946" t="str">
            <v>0013091951</v>
          </cell>
          <cell r="B9946">
            <v>13091</v>
          </cell>
          <cell r="C9946">
            <v>130910</v>
          </cell>
          <cell r="D9946">
            <v>761</v>
          </cell>
          <cell r="E9946">
            <v>951</v>
          </cell>
          <cell r="F9946">
            <v>1</v>
          </cell>
          <cell r="G9946">
            <v>1</v>
          </cell>
          <cell r="H9946" t="str">
            <v>/  /</v>
          </cell>
          <cell r="I9946">
            <v>0</v>
          </cell>
          <cell r="J9946">
            <v>0</v>
          </cell>
          <cell r="K9946">
            <v>180</v>
          </cell>
          <cell r="L9946">
            <v>180</v>
          </cell>
          <cell r="M9946">
            <v>0</v>
          </cell>
          <cell r="N9946">
            <v>0</v>
          </cell>
          <cell r="O9946">
            <v>180</v>
          </cell>
          <cell r="P9946">
            <v>0</v>
          </cell>
        </row>
        <row r="9947">
          <cell r="A9947" t="str">
            <v>0013093101</v>
          </cell>
          <cell r="B9947">
            <v>13093</v>
          </cell>
          <cell r="C9947">
            <v>130930</v>
          </cell>
          <cell r="D9947" t="str">
            <v>ACA</v>
          </cell>
          <cell r="E9947">
            <v>101</v>
          </cell>
          <cell r="F9947">
            <v>1</v>
          </cell>
          <cell r="G9947">
            <v>1</v>
          </cell>
          <cell r="H9947">
            <v>39090</v>
          </cell>
          <cell r="I9947">
            <v>9200</v>
          </cell>
          <cell r="J9947">
            <v>0</v>
          </cell>
          <cell r="K9947">
            <v>9200</v>
          </cell>
          <cell r="L9947">
            <v>9200</v>
          </cell>
          <cell r="M9947">
            <v>0</v>
          </cell>
          <cell r="N9947">
            <v>0</v>
          </cell>
          <cell r="O9947">
            <v>9200</v>
          </cell>
          <cell r="P9947">
            <v>0</v>
          </cell>
        </row>
        <row r="9948">
          <cell r="A9948" t="str">
            <v>0013093106</v>
          </cell>
          <cell r="B9948">
            <v>13093</v>
          </cell>
          <cell r="C9948">
            <v>130930</v>
          </cell>
          <cell r="D9948" t="str">
            <v>ACA</v>
          </cell>
          <cell r="E9948">
            <v>106</v>
          </cell>
          <cell r="F9948">
            <v>1</v>
          </cell>
          <cell r="G9948">
            <v>1</v>
          </cell>
          <cell r="H9948">
            <v>38727</v>
          </cell>
          <cell r="I9948">
            <v>150</v>
          </cell>
          <cell r="J9948">
            <v>0</v>
          </cell>
          <cell r="K9948">
            <v>150</v>
          </cell>
          <cell r="L9948">
            <v>150</v>
          </cell>
          <cell r="M9948">
            <v>0</v>
          </cell>
          <cell r="N9948">
            <v>0</v>
          </cell>
          <cell r="O9948">
            <v>150</v>
          </cell>
          <cell r="P9948">
            <v>0</v>
          </cell>
        </row>
        <row r="9949">
          <cell r="A9949" t="str">
            <v>0013093301</v>
          </cell>
          <cell r="B9949">
            <v>13093</v>
          </cell>
          <cell r="C9949">
            <v>130930</v>
          </cell>
          <cell r="D9949" t="str">
            <v>ACA</v>
          </cell>
          <cell r="E9949">
            <v>301</v>
          </cell>
          <cell r="F9949">
            <v>1</v>
          </cell>
          <cell r="G9949">
            <v>1</v>
          </cell>
          <cell r="H9949" t="str">
            <v>/  /</v>
          </cell>
          <cell r="I9949">
            <v>0</v>
          </cell>
          <cell r="J9949">
            <v>0</v>
          </cell>
          <cell r="K9949">
            <v>9350</v>
          </cell>
          <cell r="L9949">
            <v>9350</v>
          </cell>
          <cell r="M9949">
            <v>0</v>
          </cell>
          <cell r="N9949">
            <v>0</v>
          </cell>
          <cell r="O9949">
            <v>9350</v>
          </cell>
          <cell r="P9949">
            <v>0</v>
          </cell>
        </row>
        <row r="9950">
          <cell r="A9950" t="str">
            <v>0013093601</v>
          </cell>
          <cell r="B9950">
            <v>13093</v>
          </cell>
          <cell r="C9950">
            <v>130930</v>
          </cell>
          <cell r="D9950" t="str">
            <v>ACA</v>
          </cell>
          <cell r="E9950">
            <v>601</v>
          </cell>
          <cell r="F9950">
            <v>1</v>
          </cell>
          <cell r="G9950">
            <v>1</v>
          </cell>
          <cell r="H9950" t="str">
            <v>/  /</v>
          </cell>
          <cell r="I9950">
            <v>0</v>
          </cell>
          <cell r="J9950">
            <v>0</v>
          </cell>
          <cell r="K9950">
            <v>9350</v>
          </cell>
          <cell r="L9950">
            <v>9350</v>
          </cell>
          <cell r="M9950">
            <v>0</v>
          </cell>
          <cell r="N9950">
            <v>0</v>
          </cell>
          <cell r="O9950">
            <v>9350</v>
          </cell>
          <cell r="P9950">
            <v>0</v>
          </cell>
        </row>
        <row r="9951">
          <cell r="A9951" t="str">
            <v>0013093701</v>
          </cell>
          <cell r="B9951">
            <v>13093</v>
          </cell>
          <cell r="C9951">
            <v>130930</v>
          </cell>
          <cell r="D9951" t="str">
            <v>ACA</v>
          </cell>
          <cell r="E9951">
            <v>701</v>
          </cell>
          <cell r="F9951">
            <v>1</v>
          </cell>
          <cell r="G9951">
            <v>1</v>
          </cell>
          <cell r="H9951" t="str">
            <v>/  /</v>
          </cell>
          <cell r="I9951">
            <v>0</v>
          </cell>
          <cell r="J9951">
            <v>0</v>
          </cell>
          <cell r="K9951">
            <v>9350</v>
          </cell>
          <cell r="L9951">
            <v>9350</v>
          </cell>
          <cell r="M9951">
            <v>0</v>
          </cell>
          <cell r="N9951">
            <v>0</v>
          </cell>
          <cell r="O9951">
            <v>9350</v>
          </cell>
          <cell r="P9951">
            <v>0</v>
          </cell>
        </row>
        <row r="9952">
          <cell r="A9952" t="str">
            <v>0013093910</v>
          </cell>
          <cell r="B9952">
            <v>13093</v>
          </cell>
          <cell r="C9952">
            <v>130930</v>
          </cell>
          <cell r="D9952" t="str">
            <v>ACA</v>
          </cell>
          <cell r="E9952">
            <v>910</v>
          </cell>
          <cell r="F9952">
            <v>1</v>
          </cell>
          <cell r="G9952">
            <v>1</v>
          </cell>
          <cell r="H9952" t="str">
            <v>/  /</v>
          </cell>
          <cell r="I9952">
            <v>0</v>
          </cell>
          <cell r="J9952">
            <v>0</v>
          </cell>
          <cell r="K9952">
            <v>9350</v>
          </cell>
          <cell r="L9952">
            <v>9350</v>
          </cell>
          <cell r="M9952">
            <v>0</v>
          </cell>
          <cell r="N9952">
            <v>0</v>
          </cell>
          <cell r="O9952">
            <v>9350</v>
          </cell>
          <cell r="P9952">
            <v>0</v>
          </cell>
        </row>
        <row r="9953">
          <cell r="A9953" t="str">
            <v>0013096101</v>
          </cell>
          <cell r="B9953">
            <v>13096</v>
          </cell>
          <cell r="C9953">
            <v>130960</v>
          </cell>
          <cell r="D9953">
            <v>791</v>
          </cell>
          <cell r="E9953">
            <v>101</v>
          </cell>
          <cell r="F9953">
            <v>1</v>
          </cell>
          <cell r="G9953">
            <v>1</v>
          </cell>
          <cell r="H9953">
            <v>38729</v>
          </cell>
          <cell r="I9953">
            <v>14150</v>
          </cell>
          <cell r="J9953">
            <v>0</v>
          </cell>
          <cell r="K9953">
            <v>14150</v>
          </cell>
          <cell r="L9953">
            <v>14150</v>
          </cell>
          <cell r="M9953">
            <v>0</v>
          </cell>
          <cell r="N9953">
            <v>0</v>
          </cell>
          <cell r="O9953">
            <v>14150</v>
          </cell>
          <cell r="P9953">
            <v>0</v>
          </cell>
        </row>
        <row r="9954">
          <cell r="A9954" t="str">
            <v>0013096106</v>
          </cell>
          <cell r="B9954">
            <v>13096</v>
          </cell>
          <cell r="C9954">
            <v>130960</v>
          </cell>
          <cell r="D9954">
            <v>791</v>
          </cell>
          <cell r="E9954">
            <v>106</v>
          </cell>
          <cell r="F9954">
            <v>1</v>
          </cell>
          <cell r="G9954">
            <v>1</v>
          </cell>
          <cell r="H9954">
            <v>39087</v>
          </cell>
          <cell r="I9954">
            <v>150</v>
          </cell>
          <cell r="J9954">
            <v>0</v>
          </cell>
          <cell r="K9954">
            <v>150</v>
          </cell>
          <cell r="L9954">
            <v>150</v>
          </cell>
          <cell r="M9954">
            <v>0</v>
          </cell>
          <cell r="N9954">
            <v>0</v>
          </cell>
          <cell r="O9954">
            <v>150</v>
          </cell>
          <cell r="P9954">
            <v>0</v>
          </cell>
        </row>
        <row r="9955">
          <cell r="A9955" t="str">
            <v>0013096301</v>
          </cell>
          <cell r="B9955">
            <v>13096</v>
          </cell>
          <cell r="C9955">
            <v>130960</v>
          </cell>
          <cell r="D9955">
            <v>791</v>
          </cell>
          <cell r="E9955">
            <v>301</v>
          </cell>
          <cell r="F9955">
            <v>1</v>
          </cell>
          <cell r="G9955">
            <v>1</v>
          </cell>
          <cell r="H9955" t="str">
            <v>/  /</v>
          </cell>
          <cell r="I9955">
            <v>0</v>
          </cell>
          <cell r="J9955">
            <v>0</v>
          </cell>
          <cell r="K9955">
            <v>14300</v>
          </cell>
          <cell r="L9955">
            <v>14300</v>
          </cell>
          <cell r="M9955">
            <v>0</v>
          </cell>
          <cell r="N9955">
            <v>0</v>
          </cell>
          <cell r="O9955">
            <v>14300</v>
          </cell>
          <cell r="P9955">
            <v>0</v>
          </cell>
        </row>
        <row r="9956">
          <cell r="A9956" t="str">
            <v>0013096511</v>
          </cell>
          <cell r="B9956">
            <v>13096</v>
          </cell>
          <cell r="C9956">
            <v>130960</v>
          </cell>
          <cell r="D9956">
            <v>791</v>
          </cell>
          <cell r="E9956">
            <v>511</v>
          </cell>
          <cell r="F9956">
            <v>1</v>
          </cell>
          <cell r="G9956">
            <v>1</v>
          </cell>
          <cell r="H9956" t="str">
            <v>/  /</v>
          </cell>
          <cell r="I9956">
            <v>0</v>
          </cell>
          <cell r="J9956">
            <v>0</v>
          </cell>
          <cell r="K9956">
            <v>900</v>
          </cell>
          <cell r="L9956">
            <v>900</v>
          </cell>
          <cell r="M9956">
            <v>0</v>
          </cell>
          <cell r="N9956">
            <v>900</v>
          </cell>
          <cell r="O9956">
            <v>900</v>
          </cell>
          <cell r="P9956">
            <v>0</v>
          </cell>
        </row>
        <row r="9957">
          <cell r="A9957" t="str">
            <v>0013096601</v>
          </cell>
          <cell r="B9957">
            <v>13096</v>
          </cell>
          <cell r="C9957">
            <v>130960</v>
          </cell>
          <cell r="D9957">
            <v>791</v>
          </cell>
          <cell r="E9957">
            <v>601</v>
          </cell>
          <cell r="F9957">
            <v>1</v>
          </cell>
          <cell r="G9957">
            <v>1</v>
          </cell>
          <cell r="H9957" t="str">
            <v>/  /</v>
          </cell>
          <cell r="I9957">
            <v>0</v>
          </cell>
          <cell r="J9957">
            <v>0</v>
          </cell>
          <cell r="K9957">
            <v>13400</v>
          </cell>
          <cell r="L9957">
            <v>13400</v>
          </cell>
          <cell r="M9957">
            <v>0</v>
          </cell>
          <cell r="N9957">
            <v>0</v>
          </cell>
          <cell r="O9957">
            <v>13400</v>
          </cell>
          <cell r="P9957">
            <v>0</v>
          </cell>
        </row>
        <row r="9958">
          <cell r="A9958" t="str">
            <v>0013096701</v>
          </cell>
          <cell r="B9958">
            <v>13096</v>
          </cell>
          <cell r="C9958">
            <v>130960</v>
          </cell>
          <cell r="D9958">
            <v>791</v>
          </cell>
          <cell r="E9958">
            <v>701</v>
          </cell>
          <cell r="F9958">
            <v>1</v>
          </cell>
          <cell r="G9958">
            <v>1</v>
          </cell>
          <cell r="H9958" t="str">
            <v>/  /</v>
          </cell>
          <cell r="I9958">
            <v>0</v>
          </cell>
          <cell r="J9958">
            <v>0</v>
          </cell>
          <cell r="K9958">
            <v>13400</v>
          </cell>
          <cell r="L9958">
            <v>13400</v>
          </cell>
          <cell r="M9958">
            <v>0</v>
          </cell>
          <cell r="N9958">
            <v>0</v>
          </cell>
          <cell r="O9958">
            <v>13400</v>
          </cell>
          <cell r="P9958">
            <v>0</v>
          </cell>
        </row>
        <row r="9959">
          <cell r="A9959" t="str">
            <v>0013096910</v>
          </cell>
          <cell r="B9959">
            <v>13096</v>
          </cell>
          <cell r="C9959">
            <v>130960</v>
          </cell>
          <cell r="D9959">
            <v>791</v>
          </cell>
          <cell r="E9959">
            <v>910</v>
          </cell>
          <cell r="F9959">
            <v>1</v>
          </cell>
          <cell r="G9959">
            <v>1</v>
          </cell>
          <cell r="H9959" t="str">
            <v>/  /</v>
          </cell>
          <cell r="I9959">
            <v>0</v>
          </cell>
          <cell r="J9959">
            <v>0</v>
          </cell>
          <cell r="K9959">
            <v>14300</v>
          </cell>
          <cell r="L9959">
            <v>14300</v>
          </cell>
          <cell r="M9959">
            <v>0</v>
          </cell>
          <cell r="N9959">
            <v>0</v>
          </cell>
          <cell r="O9959">
            <v>14300</v>
          </cell>
          <cell r="P9959">
            <v>0</v>
          </cell>
        </row>
        <row r="9960">
          <cell r="A9960" t="str">
            <v>0013096951</v>
          </cell>
          <cell r="B9960">
            <v>13096</v>
          </cell>
          <cell r="C9960">
            <v>130960</v>
          </cell>
          <cell r="D9960">
            <v>791</v>
          </cell>
          <cell r="E9960">
            <v>951</v>
          </cell>
          <cell r="F9960">
            <v>1</v>
          </cell>
          <cell r="G9960">
            <v>1</v>
          </cell>
          <cell r="H9960" t="str">
            <v>/  /</v>
          </cell>
          <cell r="I9960">
            <v>0</v>
          </cell>
          <cell r="J9960">
            <v>0</v>
          </cell>
          <cell r="K9960">
            <v>653</v>
          </cell>
          <cell r="L9960">
            <v>653</v>
          </cell>
          <cell r="M9960">
            <v>0</v>
          </cell>
          <cell r="N9960">
            <v>0</v>
          </cell>
          <cell r="O9960">
            <v>653</v>
          </cell>
          <cell r="P9960">
            <v>0</v>
          </cell>
        </row>
        <row r="9961">
          <cell r="A9961" t="str">
            <v>0013097101</v>
          </cell>
          <cell r="B9961">
            <v>13097</v>
          </cell>
          <cell r="C9961">
            <v>130970</v>
          </cell>
          <cell r="D9961" t="str">
            <v>MRR</v>
          </cell>
          <cell r="E9961">
            <v>101</v>
          </cell>
          <cell r="F9961">
            <v>1</v>
          </cell>
          <cell r="G9961">
            <v>1</v>
          </cell>
          <cell r="H9961">
            <v>39088</v>
          </cell>
          <cell r="I9961">
            <v>11839.27</v>
          </cell>
          <cell r="J9961">
            <v>0</v>
          </cell>
          <cell r="K9961">
            <v>11839.27</v>
          </cell>
          <cell r="L9961">
            <v>11839.27</v>
          </cell>
          <cell r="M9961">
            <v>0</v>
          </cell>
          <cell r="N9961">
            <v>0</v>
          </cell>
          <cell r="O9961">
            <v>11839.27</v>
          </cell>
          <cell r="P9961">
            <v>0</v>
          </cell>
        </row>
        <row r="9962">
          <cell r="A9962" t="str">
            <v>0013097103</v>
          </cell>
          <cell r="B9962">
            <v>13097</v>
          </cell>
          <cell r="C9962">
            <v>130970</v>
          </cell>
          <cell r="D9962" t="str">
            <v>MRR</v>
          </cell>
          <cell r="E9962">
            <v>103</v>
          </cell>
          <cell r="F9962">
            <v>1</v>
          </cell>
          <cell r="G9962">
            <v>1</v>
          </cell>
          <cell r="H9962">
            <v>38729</v>
          </cell>
          <cell r="I9962">
            <v>300</v>
          </cell>
          <cell r="J9962">
            <v>0</v>
          </cell>
          <cell r="K9962">
            <v>300</v>
          </cell>
          <cell r="L9962">
            <v>300</v>
          </cell>
          <cell r="M9962">
            <v>0</v>
          </cell>
          <cell r="N9962">
            <v>0</v>
          </cell>
          <cell r="O9962">
            <v>300</v>
          </cell>
          <cell r="P9962">
            <v>0</v>
          </cell>
        </row>
        <row r="9963">
          <cell r="A9963" t="str">
            <v>0013097106</v>
          </cell>
          <cell r="B9963">
            <v>13097</v>
          </cell>
          <cell r="C9963">
            <v>130970</v>
          </cell>
          <cell r="D9963" t="str">
            <v>MRR</v>
          </cell>
          <cell r="E9963">
            <v>106</v>
          </cell>
          <cell r="F9963">
            <v>1</v>
          </cell>
          <cell r="G9963">
            <v>1</v>
          </cell>
          <cell r="H9963">
            <v>39087</v>
          </cell>
          <cell r="I9963">
            <v>150</v>
          </cell>
          <cell r="J9963">
            <v>0</v>
          </cell>
          <cell r="K9963">
            <v>150</v>
          </cell>
          <cell r="L9963">
            <v>150</v>
          </cell>
          <cell r="M9963">
            <v>0</v>
          </cell>
          <cell r="N9963">
            <v>0</v>
          </cell>
          <cell r="O9963">
            <v>150</v>
          </cell>
          <cell r="P9963">
            <v>0</v>
          </cell>
        </row>
        <row r="9964">
          <cell r="A9964" t="str">
            <v>0013097172</v>
          </cell>
          <cell r="B9964">
            <v>13097</v>
          </cell>
          <cell r="C9964">
            <v>130970</v>
          </cell>
          <cell r="D9964" t="str">
            <v>MRR</v>
          </cell>
          <cell r="E9964">
            <v>172</v>
          </cell>
          <cell r="F9964">
            <v>1</v>
          </cell>
          <cell r="G9964">
            <v>2</v>
          </cell>
          <cell r="H9964" t="str">
            <v>15/01/08</v>
          </cell>
          <cell r="I9964">
            <v>0</v>
          </cell>
          <cell r="J9964">
            <v>3918.08</v>
          </cell>
          <cell r="K9964">
            <v>3918.08</v>
          </cell>
          <cell r="L9964">
            <v>3918.08</v>
          </cell>
          <cell r="M9964">
            <v>0</v>
          </cell>
          <cell r="N9964">
            <v>0</v>
          </cell>
          <cell r="O9964">
            <v>3918.08</v>
          </cell>
          <cell r="P9964">
            <v>0</v>
          </cell>
        </row>
        <row r="9965">
          <cell r="A9965" t="str">
            <v>0013097301</v>
          </cell>
          <cell r="B9965">
            <v>13097</v>
          </cell>
          <cell r="C9965">
            <v>130970</v>
          </cell>
          <cell r="D9965" t="str">
            <v>MRR</v>
          </cell>
          <cell r="E9965">
            <v>301</v>
          </cell>
          <cell r="F9965">
            <v>1</v>
          </cell>
          <cell r="G9965">
            <v>2</v>
          </cell>
          <cell r="H9965" t="str">
            <v>/  /</v>
          </cell>
          <cell r="I9965">
            <v>0</v>
          </cell>
          <cell r="J9965">
            <v>3918.08</v>
          </cell>
          <cell r="K9965">
            <v>16207.35</v>
          </cell>
          <cell r="L9965">
            <v>16207.35</v>
          </cell>
          <cell r="M9965">
            <v>0</v>
          </cell>
          <cell r="N9965">
            <v>0</v>
          </cell>
          <cell r="O9965">
            <v>16207.35</v>
          </cell>
          <cell r="P9965">
            <v>0</v>
          </cell>
        </row>
        <row r="9966">
          <cell r="A9966" t="str">
            <v>0013097511</v>
          </cell>
          <cell r="B9966">
            <v>13097</v>
          </cell>
          <cell r="C9966">
            <v>130970</v>
          </cell>
          <cell r="D9966" t="str">
            <v>MRR</v>
          </cell>
          <cell r="E9966">
            <v>511</v>
          </cell>
          <cell r="F9966">
            <v>1</v>
          </cell>
          <cell r="G9966">
            <v>2</v>
          </cell>
          <cell r="H9966" t="str">
            <v>/  /</v>
          </cell>
          <cell r="I9966">
            <v>0</v>
          </cell>
          <cell r="J9966">
            <v>783</v>
          </cell>
          <cell r="K9966">
            <v>1683</v>
          </cell>
          <cell r="L9966">
            <v>1683</v>
          </cell>
          <cell r="M9966">
            <v>0</v>
          </cell>
          <cell r="N9966">
            <v>1683</v>
          </cell>
          <cell r="O9966">
            <v>1683</v>
          </cell>
          <cell r="P9966">
            <v>0</v>
          </cell>
        </row>
        <row r="9967">
          <cell r="A9967" t="str">
            <v>0013097522</v>
          </cell>
          <cell r="B9967">
            <v>13097</v>
          </cell>
          <cell r="C9967">
            <v>130970</v>
          </cell>
          <cell r="D9967" t="str">
            <v>MRR</v>
          </cell>
          <cell r="E9967">
            <v>522</v>
          </cell>
          <cell r="F9967">
            <v>1</v>
          </cell>
          <cell r="G9967">
            <v>1</v>
          </cell>
          <cell r="H9967">
            <v>38729</v>
          </cell>
          <cell r="I9967">
            <v>7</v>
          </cell>
          <cell r="J9967">
            <v>0</v>
          </cell>
          <cell r="K9967">
            <v>7</v>
          </cell>
          <cell r="L9967">
            <v>7</v>
          </cell>
          <cell r="M9967">
            <v>0</v>
          </cell>
          <cell r="N9967">
            <v>0</v>
          </cell>
          <cell r="O9967">
            <v>7</v>
          </cell>
          <cell r="P9967">
            <v>0</v>
          </cell>
        </row>
        <row r="9968">
          <cell r="A9968" t="str">
            <v>0013097601</v>
          </cell>
          <cell r="B9968">
            <v>13097</v>
          </cell>
          <cell r="C9968">
            <v>130970</v>
          </cell>
          <cell r="D9968" t="str">
            <v>MRR</v>
          </cell>
          <cell r="E9968">
            <v>601</v>
          </cell>
          <cell r="F9968">
            <v>1</v>
          </cell>
          <cell r="G9968">
            <v>2</v>
          </cell>
          <cell r="H9968" t="str">
            <v>/  /</v>
          </cell>
          <cell r="I9968">
            <v>0</v>
          </cell>
          <cell r="J9968">
            <v>3135.08</v>
          </cell>
          <cell r="K9968">
            <v>14517.35</v>
          </cell>
          <cell r="L9968">
            <v>14517.35</v>
          </cell>
          <cell r="M9968">
            <v>0</v>
          </cell>
          <cell r="N9968">
            <v>0</v>
          </cell>
          <cell r="O9968">
            <v>14517.35</v>
          </cell>
          <cell r="P9968">
            <v>0</v>
          </cell>
        </row>
        <row r="9969">
          <cell r="A9969" t="str">
            <v>0013097701</v>
          </cell>
          <cell r="B9969">
            <v>13097</v>
          </cell>
          <cell r="C9969">
            <v>130970</v>
          </cell>
          <cell r="D9969" t="str">
            <v>MRR</v>
          </cell>
          <cell r="E9969">
            <v>701</v>
          </cell>
          <cell r="F9969">
            <v>1</v>
          </cell>
          <cell r="G9969">
            <v>2</v>
          </cell>
          <cell r="H9969" t="str">
            <v>/  /</v>
          </cell>
          <cell r="I9969">
            <v>0</v>
          </cell>
          <cell r="J9969">
            <v>3135.08</v>
          </cell>
          <cell r="K9969">
            <v>14517.35</v>
          </cell>
          <cell r="L9969">
            <v>14517.35</v>
          </cell>
          <cell r="M9969">
            <v>0</v>
          </cell>
          <cell r="N9969">
            <v>0</v>
          </cell>
          <cell r="O9969">
            <v>14517.35</v>
          </cell>
          <cell r="P9969">
            <v>0</v>
          </cell>
        </row>
        <row r="9970">
          <cell r="A9970" t="str">
            <v>0013097910</v>
          </cell>
          <cell r="B9970">
            <v>13097</v>
          </cell>
          <cell r="C9970">
            <v>130970</v>
          </cell>
          <cell r="D9970" t="str">
            <v>MRR</v>
          </cell>
          <cell r="E9970">
            <v>910</v>
          </cell>
          <cell r="F9970">
            <v>1</v>
          </cell>
          <cell r="G9970">
            <v>2</v>
          </cell>
          <cell r="H9970" t="str">
            <v>/  /</v>
          </cell>
          <cell r="I9970">
            <v>0</v>
          </cell>
          <cell r="J9970">
            <v>0</v>
          </cell>
          <cell r="K9970">
            <v>12289.27</v>
          </cell>
          <cell r="L9970">
            <v>12289.27</v>
          </cell>
          <cell r="M9970">
            <v>0</v>
          </cell>
          <cell r="N9970">
            <v>0</v>
          </cell>
          <cell r="O9970">
            <v>12289.27</v>
          </cell>
          <cell r="P9970">
            <v>0</v>
          </cell>
        </row>
        <row r="9971">
          <cell r="A9971" t="str">
            <v>0013097915</v>
          </cell>
          <cell r="B9971">
            <v>13097</v>
          </cell>
          <cell r="C9971">
            <v>130970</v>
          </cell>
          <cell r="D9971" t="str">
            <v>MRR</v>
          </cell>
          <cell r="E9971">
            <v>915</v>
          </cell>
          <cell r="F9971">
            <v>1</v>
          </cell>
          <cell r="G9971">
            <v>2</v>
          </cell>
          <cell r="H9971" t="str">
            <v>/  /</v>
          </cell>
          <cell r="I9971">
            <v>0</v>
          </cell>
          <cell r="J9971">
            <v>3918.08</v>
          </cell>
          <cell r="K9971">
            <v>3918.08</v>
          </cell>
          <cell r="L9971">
            <v>3918.08</v>
          </cell>
          <cell r="M9971">
            <v>0</v>
          </cell>
          <cell r="N9971">
            <v>0</v>
          </cell>
          <cell r="O9971">
            <v>3918.08</v>
          </cell>
          <cell r="P9971">
            <v>0</v>
          </cell>
        </row>
        <row r="9972">
          <cell r="A9972" t="str">
            <v>0013097951</v>
          </cell>
          <cell r="B9972">
            <v>13097</v>
          </cell>
          <cell r="C9972">
            <v>130970</v>
          </cell>
          <cell r="D9972" t="str">
            <v>MRR</v>
          </cell>
          <cell r="E9972">
            <v>951</v>
          </cell>
          <cell r="F9972">
            <v>1</v>
          </cell>
          <cell r="G9972">
            <v>2</v>
          </cell>
          <cell r="H9972" t="str">
            <v>/  /</v>
          </cell>
          <cell r="I9972">
            <v>0</v>
          </cell>
          <cell r="J9972">
            <v>569</v>
          </cell>
          <cell r="K9972">
            <v>1222</v>
          </cell>
          <cell r="L9972">
            <v>1222</v>
          </cell>
          <cell r="M9972">
            <v>0</v>
          </cell>
          <cell r="N9972">
            <v>0</v>
          </cell>
          <cell r="O9972">
            <v>1222</v>
          </cell>
          <cell r="P9972">
            <v>0</v>
          </cell>
        </row>
        <row r="9973">
          <cell r="A9973" t="str">
            <v>0013103101</v>
          </cell>
          <cell r="B9973">
            <v>13103</v>
          </cell>
          <cell r="C9973">
            <v>131030</v>
          </cell>
          <cell r="D9973">
            <v>877</v>
          </cell>
          <cell r="E9973">
            <v>101</v>
          </cell>
          <cell r="F9973">
            <v>1</v>
          </cell>
          <cell r="G9973">
            <v>1</v>
          </cell>
          <cell r="H9973">
            <v>39089</v>
          </cell>
          <cell r="I9973">
            <v>4200</v>
          </cell>
          <cell r="J9973">
            <v>0</v>
          </cell>
          <cell r="K9973">
            <v>4200</v>
          </cell>
          <cell r="L9973">
            <v>4200</v>
          </cell>
          <cell r="M9973">
            <v>0</v>
          </cell>
          <cell r="N9973">
            <v>0</v>
          </cell>
          <cell r="O9973">
            <v>4200</v>
          </cell>
          <cell r="P9973">
            <v>0</v>
          </cell>
        </row>
        <row r="9974">
          <cell r="A9974" t="str">
            <v>0013103263</v>
          </cell>
          <cell r="B9974">
            <v>13103</v>
          </cell>
          <cell r="C9974">
            <v>131030</v>
          </cell>
          <cell r="D9974">
            <v>877</v>
          </cell>
          <cell r="E9974">
            <v>263</v>
          </cell>
          <cell r="F9974">
            <v>1</v>
          </cell>
          <cell r="G9974">
            <v>1</v>
          </cell>
          <cell r="H9974">
            <v>39630</v>
          </cell>
          <cell r="I9974">
            <v>0</v>
          </cell>
          <cell r="J9974">
            <v>0</v>
          </cell>
          <cell r="K9974">
            <v>93.75</v>
          </cell>
          <cell r="L9974">
            <v>93.75</v>
          </cell>
          <cell r="M9974">
            <v>0</v>
          </cell>
          <cell r="N9974">
            <v>0</v>
          </cell>
          <cell r="O9974">
            <v>93.75</v>
          </cell>
          <cell r="P9974">
            <v>0</v>
          </cell>
        </row>
        <row r="9975">
          <cell r="A9975" t="str">
            <v>0013103301</v>
          </cell>
          <cell r="B9975">
            <v>13103</v>
          </cell>
          <cell r="C9975">
            <v>131030</v>
          </cell>
          <cell r="D9975">
            <v>877</v>
          </cell>
          <cell r="E9975">
            <v>301</v>
          </cell>
          <cell r="F9975">
            <v>1</v>
          </cell>
          <cell r="G9975">
            <v>1</v>
          </cell>
          <cell r="H9975" t="str">
            <v>/  /</v>
          </cell>
          <cell r="I9975">
            <v>0</v>
          </cell>
          <cell r="J9975">
            <v>0</v>
          </cell>
          <cell r="K9975">
            <v>4293.75</v>
          </cell>
          <cell r="L9975">
            <v>4293.75</v>
          </cell>
          <cell r="M9975">
            <v>0</v>
          </cell>
          <cell r="N9975">
            <v>0</v>
          </cell>
          <cell r="O9975">
            <v>4293.75</v>
          </cell>
          <cell r="P9975">
            <v>0</v>
          </cell>
        </row>
        <row r="9976">
          <cell r="A9976" t="str">
            <v>0013103511</v>
          </cell>
          <cell r="B9976">
            <v>13103</v>
          </cell>
          <cell r="C9976">
            <v>131030</v>
          </cell>
          <cell r="D9976">
            <v>877</v>
          </cell>
          <cell r="E9976">
            <v>511</v>
          </cell>
          <cell r="F9976">
            <v>1</v>
          </cell>
          <cell r="G9976">
            <v>1</v>
          </cell>
          <cell r="H9976" t="str">
            <v>/  /</v>
          </cell>
          <cell r="I9976">
            <v>0</v>
          </cell>
          <cell r="J9976">
            <v>0</v>
          </cell>
          <cell r="K9976">
            <v>840</v>
          </cell>
          <cell r="L9976">
            <v>840</v>
          </cell>
          <cell r="M9976">
            <v>0</v>
          </cell>
          <cell r="N9976">
            <v>840</v>
          </cell>
          <cell r="O9976">
            <v>840</v>
          </cell>
          <cell r="P9976">
            <v>0</v>
          </cell>
        </row>
        <row r="9977">
          <cell r="A9977" t="str">
            <v>0013103523</v>
          </cell>
          <cell r="B9977">
            <v>13103</v>
          </cell>
          <cell r="C9977">
            <v>131030</v>
          </cell>
          <cell r="D9977">
            <v>877</v>
          </cell>
          <cell r="E9977">
            <v>523</v>
          </cell>
          <cell r="F9977">
            <v>1</v>
          </cell>
          <cell r="G9977">
            <v>1</v>
          </cell>
          <cell r="H9977">
            <v>38727</v>
          </cell>
          <cell r="I9977">
            <v>1</v>
          </cell>
          <cell r="J9977">
            <v>0</v>
          </cell>
          <cell r="K9977">
            <v>1</v>
          </cell>
          <cell r="L9977">
            <v>1</v>
          </cell>
          <cell r="M9977">
            <v>0</v>
          </cell>
          <cell r="N9977">
            <v>0</v>
          </cell>
          <cell r="O9977">
            <v>1</v>
          </cell>
          <cell r="P9977">
            <v>0</v>
          </cell>
        </row>
        <row r="9978">
          <cell r="A9978" t="str">
            <v>0013103601</v>
          </cell>
          <cell r="B9978">
            <v>13103</v>
          </cell>
          <cell r="C9978">
            <v>131030</v>
          </cell>
          <cell r="D9978">
            <v>877</v>
          </cell>
          <cell r="E9978">
            <v>601</v>
          </cell>
          <cell r="F9978">
            <v>1</v>
          </cell>
          <cell r="G9978">
            <v>1</v>
          </cell>
          <cell r="H9978" t="str">
            <v>/  /</v>
          </cell>
          <cell r="I9978">
            <v>0</v>
          </cell>
          <cell r="J9978">
            <v>0</v>
          </cell>
          <cell r="K9978">
            <v>3452.75</v>
          </cell>
          <cell r="L9978">
            <v>3452.75</v>
          </cell>
          <cell r="M9978">
            <v>0</v>
          </cell>
          <cell r="N9978">
            <v>0</v>
          </cell>
          <cell r="O9978">
            <v>3452.75</v>
          </cell>
          <cell r="P9978">
            <v>0</v>
          </cell>
        </row>
        <row r="9979">
          <cell r="A9979" t="str">
            <v>0013103701</v>
          </cell>
          <cell r="B9979">
            <v>13103</v>
          </cell>
          <cell r="C9979">
            <v>131030</v>
          </cell>
          <cell r="D9979">
            <v>877</v>
          </cell>
          <cell r="E9979">
            <v>701</v>
          </cell>
          <cell r="F9979">
            <v>1</v>
          </cell>
          <cell r="G9979">
            <v>1</v>
          </cell>
          <cell r="H9979" t="str">
            <v>/  /</v>
          </cell>
          <cell r="I9979">
            <v>0</v>
          </cell>
          <cell r="J9979">
            <v>0</v>
          </cell>
          <cell r="K9979">
            <v>3452.75</v>
          </cell>
          <cell r="L9979">
            <v>3452.75</v>
          </cell>
          <cell r="M9979">
            <v>0</v>
          </cell>
          <cell r="N9979">
            <v>0</v>
          </cell>
          <cell r="O9979">
            <v>3452.75</v>
          </cell>
          <cell r="P9979">
            <v>0</v>
          </cell>
        </row>
        <row r="9980">
          <cell r="A9980" t="str">
            <v>0013103910</v>
          </cell>
          <cell r="B9980">
            <v>13103</v>
          </cell>
          <cell r="C9980">
            <v>131030</v>
          </cell>
          <cell r="D9980">
            <v>877</v>
          </cell>
          <cell r="E9980">
            <v>910</v>
          </cell>
          <cell r="F9980">
            <v>1</v>
          </cell>
          <cell r="G9980">
            <v>1</v>
          </cell>
          <cell r="H9980" t="str">
            <v>/  /</v>
          </cell>
          <cell r="I9980">
            <v>0</v>
          </cell>
          <cell r="J9980">
            <v>0</v>
          </cell>
          <cell r="K9980">
            <v>4200</v>
          </cell>
          <cell r="L9980">
            <v>4200</v>
          </cell>
          <cell r="M9980">
            <v>0</v>
          </cell>
          <cell r="N9980">
            <v>0</v>
          </cell>
          <cell r="O9980">
            <v>4200</v>
          </cell>
          <cell r="P9980">
            <v>0</v>
          </cell>
        </row>
        <row r="9981">
          <cell r="A9981" t="str">
            <v>0013103951</v>
          </cell>
          <cell r="B9981">
            <v>13103</v>
          </cell>
          <cell r="C9981">
            <v>131030</v>
          </cell>
          <cell r="D9981">
            <v>877</v>
          </cell>
          <cell r="E9981">
            <v>951</v>
          </cell>
          <cell r="F9981">
            <v>1</v>
          </cell>
          <cell r="G9981">
            <v>1</v>
          </cell>
          <cell r="H9981" t="str">
            <v>/  /</v>
          </cell>
          <cell r="I9981">
            <v>0</v>
          </cell>
          <cell r="J9981">
            <v>0</v>
          </cell>
          <cell r="K9981">
            <v>609</v>
          </cell>
          <cell r="L9981">
            <v>609</v>
          </cell>
          <cell r="M9981">
            <v>0</v>
          </cell>
          <cell r="N9981">
            <v>0</v>
          </cell>
          <cell r="O9981">
            <v>609</v>
          </cell>
          <cell r="P9981">
            <v>0</v>
          </cell>
        </row>
        <row r="9982">
          <cell r="A9982" t="str">
            <v>0013104101</v>
          </cell>
          <cell r="B9982">
            <v>13104</v>
          </cell>
          <cell r="C9982">
            <v>131040</v>
          </cell>
          <cell r="D9982">
            <v>949</v>
          </cell>
          <cell r="E9982">
            <v>101</v>
          </cell>
          <cell r="F9982">
            <v>1</v>
          </cell>
          <cell r="G9982">
            <v>1</v>
          </cell>
          <cell r="H9982">
            <v>39089</v>
          </cell>
          <cell r="I9982">
            <v>11147</v>
          </cell>
          <cell r="J9982">
            <v>0</v>
          </cell>
          <cell r="K9982">
            <v>11147</v>
          </cell>
          <cell r="L9982">
            <v>11147</v>
          </cell>
          <cell r="M9982">
            <v>0</v>
          </cell>
          <cell r="N9982">
            <v>0</v>
          </cell>
          <cell r="O9982">
            <v>11147</v>
          </cell>
          <cell r="P9982">
            <v>0</v>
          </cell>
        </row>
        <row r="9983">
          <cell r="A9983" t="str">
            <v>0013104106</v>
          </cell>
          <cell r="B9983">
            <v>13104</v>
          </cell>
          <cell r="C9983">
            <v>131040</v>
          </cell>
          <cell r="D9983">
            <v>949</v>
          </cell>
          <cell r="E9983">
            <v>106</v>
          </cell>
          <cell r="F9983">
            <v>1</v>
          </cell>
          <cell r="G9983">
            <v>1</v>
          </cell>
          <cell r="H9983" t="str">
            <v>15/10/06</v>
          </cell>
          <cell r="I9983">
            <v>150</v>
          </cell>
          <cell r="J9983">
            <v>0</v>
          </cell>
          <cell r="K9983">
            <v>150</v>
          </cell>
          <cell r="L9983">
            <v>150</v>
          </cell>
          <cell r="M9983">
            <v>0</v>
          </cell>
          <cell r="N9983">
            <v>0</v>
          </cell>
          <cell r="O9983">
            <v>150</v>
          </cell>
          <cell r="P9983">
            <v>0</v>
          </cell>
        </row>
        <row r="9984">
          <cell r="A9984" t="str">
            <v>0013104301</v>
          </cell>
          <cell r="B9984">
            <v>13104</v>
          </cell>
          <cell r="C9984">
            <v>131040</v>
          </cell>
          <cell r="D9984">
            <v>949</v>
          </cell>
          <cell r="E9984">
            <v>301</v>
          </cell>
          <cell r="F9984">
            <v>1</v>
          </cell>
          <cell r="G9984">
            <v>1</v>
          </cell>
          <cell r="H9984" t="str">
            <v>/  /</v>
          </cell>
          <cell r="I9984">
            <v>0</v>
          </cell>
          <cell r="J9984">
            <v>0</v>
          </cell>
          <cell r="K9984">
            <v>11297</v>
          </cell>
          <cell r="L9984">
            <v>11297</v>
          </cell>
          <cell r="M9984">
            <v>0</v>
          </cell>
          <cell r="N9984">
            <v>0</v>
          </cell>
          <cell r="O9984">
            <v>11297</v>
          </cell>
          <cell r="P9984">
            <v>0</v>
          </cell>
        </row>
        <row r="9985">
          <cell r="A9985" t="str">
            <v>0013104511</v>
          </cell>
          <cell r="B9985">
            <v>13104</v>
          </cell>
          <cell r="C9985">
            <v>131040</v>
          </cell>
          <cell r="D9985">
            <v>949</v>
          </cell>
          <cell r="E9985">
            <v>511</v>
          </cell>
          <cell r="F9985">
            <v>1</v>
          </cell>
          <cell r="G9985">
            <v>1</v>
          </cell>
          <cell r="H9985" t="str">
            <v>/  /</v>
          </cell>
          <cell r="I9985">
            <v>0</v>
          </cell>
          <cell r="J9985">
            <v>0</v>
          </cell>
          <cell r="K9985">
            <v>900</v>
          </cell>
          <cell r="L9985">
            <v>900</v>
          </cell>
          <cell r="M9985">
            <v>0</v>
          </cell>
          <cell r="N9985">
            <v>900</v>
          </cell>
          <cell r="O9985">
            <v>900</v>
          </cell>
          <cell r="P9985">
            <v>0</v>
          </cell>
        </row>
        <row r="9986">
          <cell r="A9986" t="str">
            <v>0013104523</v>
          </cell>
          <cell r="B9986">
            <v>13104</v>
          </cell>
          <cell r="C9986">
            <v>131040</v>
          </cell>
          <cell r="D9986">
            <v>949</v>
          </cell>
          <cell r="E9986">
            <v>523</v>
          </cell>
          <cell r="F9986">
            <v>1</v>
          </cell>
          <cell r="G9986">
            <v>1</v>
          </cell>
          <cell r="H9986" t="str">
            <v>15/10/06</v>
          </cell>
          <cell r="I9986">
            <v>1</v>
          </cell>
          <cell r="J9986">
            <v>0</v>
          </cell>
          <cell r="K9986">
            <v>1</v>
          </cell>
          <cell r="L9986">
            <v>1</v>
          </cell>
          <cell r="M9986">
            <v>0</v>
          </cell>
          <cell r="N9986">
            <v>0</v>
          </cell>
          <cell r="O9986">
            <v>1</v>
          </cell>
          <cell r="P9986">
            <v>0</v>
          </cell>
        </row>
        <row r="9987">
          <cell r="A9987" t="str">
            <v>0013104601</v>
          </cell>
          <cell r="B9987">
            <v>13104</v>
          </cell>
          <cell r="C9987">
            <v>131040</v>
          </cell>
          <cell r="D9987">
            <v>949</v>
          </cell>
          <cell r="E9987">
            <v>601</v>
          </cell>
          <cell r="F9987">
            <v>1</v>
          </cell>
          <cell r="G9987">
            <v>1</v>
          </cell>
          <cell r="H9987" t="str">
            <v>/  /</v>
          </cell>
          <cell r="I9987">
            <v>0</v>
          </cell>
          <cell r="J9987">
            <v>0</v>
          </cell>
          <cell r="K9987">
            <v>10396</v>
          </cell>
          <cell r="L9987">
            <v>10396</v>
          </cell>
          <cell r="M9987">
            <v>0</v>
          </cell>
          <cell r="N9987">
            <v>0</v>
          </cell>
          <cell r="O9987">
            <v>10396</v>
          </cell>
          <cell r="P9987">
            <v>0</v>
          </cell>
        </row>
        <row r="9988">
          <cell r="A9988" t="str">
            <v>0013104701</v>
          </cell>
          <cell r="B9988">
            <v>13104</v>
          </cell>
          <cell r="C9988">
            <v>131040</v>
          </cell>
          <cell r="D9988">
            <v>949</v>
          </cell>
          <cell r="E9988">
            <v>701</v>
          </cell>
          <cell r="F9988">
            <v>1</v>
          </cell>
          <cell r="G9988">
            <v>1</v>
          </cell>
          <cell r="H9988" t="str">
            <v>/  /</v>
          </cell>
          <cell r="I9988">
            <v>0</v>
          </cell>
          <cell r="J9988">
            <v>0</v>
          </cell>
          <cell r="K9988">
            <v>10396</v>
          </cell>
          <cell r="L9988">
            <v>10396</v>
          </cell>
          <cell r="M9988">
            <v>0</v>
          </cell>
          <cell r="N9988">
            <v>0</v>
          </cell>
          <cell r="O9988">
            <v>10396</v>
          </cell>
          <cell r="P9988">
            <v>0</v>
          </cell>
        </row>
        <row r="9989">
          <cell r="A9989" t="str">
            <v>0013104910</v>
          </cell>
          <cell r="B9989">
            <v>13104</v>
          </cell>
          <cell r="C9989">
            <v>131040</v>
          </cell>
          <cell r="D9989">
            <v>949</v>
          </cell>
          <cell r="E9989">
            <v>910</v>
          </cell>
          <cell r="F9989">
            <v>1</v>
          </cell>
          <cell r="G9989">
            <v>1</v>
          </cell>
          <cell r="H9989" t="str">
            <v>/  /</v>
          </cell>
          <cell r="I9989">
            <v>0</v>
          </cell>
          <cell r="J9989">
            <v>0</v>
          </cell>
          <cell r="K9989">
            <v>11297</v>
          </cell>
          <cell r="L9989">
            <v>11297</v>
          </cell>
          <cell r="M9989">
            <v>0</v>
          </cell>
          <cell r="N9989">
            <v>0</v>
          </cell>
          <cell r="O9989">
            <v>11297</v>
          </cell>
          <cell r="P9989">
            <v>0</v>
          </cell>
        </row>
        <row r="9990">
          <cell r="A9990" t="str">
            <v>0013104951</v>
          </cell>
          <cell r="B9990">
            <v>13104</v>
          </cell>
          <cell r="C9990">
            <v>131040</v>
          </cell>
          <cell r="D9990">
            <v>949</v>
          </cell>
          <cell r="E9990">
            <v>951</v>
          </cell>
          <cell r="F9990">
            <v>1</v>
          </cell>
          <cell r="G9990">
            <v>1</v>
          </cell>
          <cell r="H9990" t="str">
            <v>/  /</v>
          </cell>
          <cell r="I9990">
            <v>0</v>
          </cell>
          <cell r="J9990">
            <v>0</v>
          </cell>
          <cell r="K9990">
            <v>653</v>
          </cell>
          <cell r="L9990">
            <v>653</v>
          </cell>
          <cell r="M9990">
            <v>0</v>
          </cell>
          <cell r="N9990">
            <v>0</v>
          </cell>
          <cell r="O9990">
            <v>653</v>
          </cell>
          <cell r="P9990">
            <v>0</v>
          </cell>
        </row>
        <row r="9991">
          <cell r="A9991" t="str">
            <v>0013105101</v>
          </cell>
          <cell r="B9991">
            <v>13105</v>
          </cell>
          <cell r="C9991">
            <v>131050</v>
          </cell>
          <cell r="D9991" t="str">
            <v>CCK</v>
          </cell>
          <cell r="E9991">
            <v>101</v>
          </cell>
          <cell r="F9991">
            <v>1</v>
          </cell>
          <cell r="G9991">
            <v>1</v>
          </cell>
          <cell r="H9991">
            <v>39084</v>
          </cell>
          <cell r="I9991">
            <v>4397.7</v>
          </cell>
          <cell r="J9991">
            <v>0</v>
          </cell>
          <cell r="K9991">
            <v>4397.7</v>
          </cell>
          <cell r="L9991">
            <v>4397.7</v>
          </cell>
          <cell r="M9991">
            <v>0</v>
          </cell>
          <cell r="N9991">
            <v>0</v>
          </cell>
          <cell r="O9991">
            <v>4397.7</v>
          </cell>
          <cell r="P9991">
            <v>0</v>
          </cell>
        </row>
        <row r="9992">
          <cell r="A9992" t="str">
            <v>0013105103</v>
          </cell>
          <cell r="B9992">
            <v>13105</v>
          </cell>
          <cell r="C9992">
            <v>131050</v>
          </cell>
          <cell r="D9992" t="str">
            <v>CCK</v>
          </cell>
          <cell r="E9992">
            <v>103</v>
          </cell>
          <cell r="F9992">
            <v>1</v>
          </cell>
          <cell r="G9992">
            <v>1</v>
          </cell>
          <cell r="H9992" t="str">
            <v>15/10/06</v>
          </cell>
          <cell r="I9992">
            <v>800</v>
          </cell>
          <cell r="J9992">
            <v>0</v>
          </cell>
          <cell r="K9992">
            <v>800</v>
          </cell>
          <cell r="L9992">
            <v>800</v>
          </cell>
          <cell r="M9992">
            <v>0</v>
          </cell>
          <cell r="N9992">
            <v>0</v>
          </cell>
          <cell r="O9992">
            <v>800</v>
          </cell>
          <cell r="P9992">
            <v>0</v>
          </cell>
        </row>
        <row r="9993">
          <cell r="A9993" t="str">
            <v>0013105106</v>
          </cell>
          <cell r="B9993">
            <v>13105</v>
          </cell>
          <cell r="C9993">
            <v>131050</v>
          </cell>
          <cell r="D9993" t="str">
            <v>CCK</v>
          </cell>
          <cell r="E9993">
            <v>106</v>
          </cell>
          <cell r="F9993">
            <v>1</v>
          </cell>
          <cell r="G9993">
            <v>1</v>
          </cell>
          <cell r="H9993" t="str">
            <v>15/10/06</v>
          </cell>
          <cell r="I9993">
            <v>150</v>
          </cell>
          <cell r="J9993">
            <v>0</v>
          </cell>
          <cell r="K9993">
            <v>150</v>
          </cell>
          <cell r="L9993">
            <v>150</v>
          </cell>
          <cell r="M9993">
            <v>0</v>
          </cell>
          <cell r="N9993">
            <v>0</v>
          </cell>
          <cell r="O9993">
            <v>150</v>
          </cell>
          <cell r="P9993">
            <v>0</v>
          </cell>
        </row>
        <row r="9994">
          <cell r="A9994" t="str">
            <v>0013105172</v>
          </cell>
          <cell r="B9994">
            <v>13105</v>
          </cell>
          <cell r="C9994">
            <v>131050</v>
          </cell>
          <cell r="D9994" t="str">
            <v>CCK</v>
          </cell>
          <cell r="E9994">
            <v>172</v>
          </cell>
          <cell r="F9994">
            <v>1</v>
          </cell>
          <cell r="G9994">
            <v>2</v>
          </cell>
          <cell r="H9994" t="str">
            <v>15/01/08</v>
          </cell>
          <cell r="I9994">
            <v>0</v>
          </cell>
          <cell r="J9994">
            <v>4743.6000000000004</v>
          </cell>
          <cell r="K9994">
            <v>4743.6000000000004</v>
          </cell>
          <cell r="L9994">
            <v>4743.6000000000004</v>
          </cell>
          <cell r="M9994">
            <v>0</v>
          </cell>
          <cell r="N9994">
            <v>0</v>
          </cell>
          <cell r="O9994">
            <v>4743.6000000000004</v>
          </cell>
          <cell r="P9994">
            <v>0</v>
          </cell>
        </row>
        <row r="9995">
          <cell r="A9995" t="str">
            <v>0013105301</v>
          </cell>
          <cell r="B9995">
            <v>13105</v>
          </cell>
          <cell r="C9995">
            <v>131050</v>
          </cell>
          <cell r="D9995" t="str">
            <v>CCK</v>
          </cell>
          <cell r="E9995">
            <v>301</v>
          </cell>
          <cell r="F9995">
            <v>1</v>
          </cell>
          <cell r="G9995">
            <v>2</v>
          </cell>
          <cell r="H9995" t="str">
            <v>/  /</v>
          </cell>
          <cell r="I9995">
            <v>0</v>
          </cell>
          <cell r="J9995">
            <v>4743.6000000000004</v>
          </cell>
          <cell r="K9995">
            <v>10091.299999999999</v>
          </cell>
          <cell r="L9995">
            <v>10091.299999999999</v>
          </cell>
          <cell r="M9995">
            <v>0</v>
          </cell>
          <cell r="N9995">
            <v>0</v>
          </cell>
          <cell r="O9995">
            <v>10091.299999999999</v>
          </cell>
          <cell r="P9995">
            <v>0</v>
          </cell>
        </row>
        <row r="9996">
          <cell r="A9996" t="str">
            <v>0013105511</v>
          </cell>
          <cell r="B9996">
            <v>13105</v>
          </cell>
          <cell r="C9996">
            <v>131050</v>
          </cell>
          <cell r="D9996" t="str">
            <v>CCK</v>
          </cell>
          <cell r="E9996">
            <v>511</v>
          </cell>
          <cell r="F9996">
            <v>1</v>
          </cell>
          <cell r="G9996">
            <v>2</v>
          </cell>
          <cell r="H9996" t="str">
            <v>/  /</v>
          </cell>
          <cell r="I9996">
            <v>0</v>
          </cell>
          <cell r="J9996">
            <v>948</v>
          </cell>
          <cell r="K9996">
            <v>1848</v>
          </cell>
          <cell r="L9996">
            <v>1848</v>
          </cell>
          <cell r="M9996">
            <v>0</v>
          </cell>
          <cell r="N9996">
            <v>1848</v>
          </cell>
          <cell r="O9996">
            <v>1848</v>
          </cell>
          <cell r="P9996">
            <v>0</v>
          </cell>
        </row>
        <row r="9997">
          <cell r="A9997" t="str">
            <v>0013105523</v>
          </cell>
          <cell r="B9997">
            <v>13105</v>
          </cell>
          <cell r="C9997">
            <v>131050</v>
          </cell>
          <cell r="D9997" t="str">
            <v>CCK</v>
          </cell>
          <cell r="E9997">
            <v>523</v>
          </cell>
          <cell r="F9997">
            <v>1</v>
          </cell>
          <cell r="G9997">
            <v>1</v>
          </cell>
          <cell r="H9997" t="str">
            <v>15/10/06</v>
          </cell>
          <cell r="I9997">
            <v>1</v>
          </cell>
          <cell r="J9997">
            <v>0</v>
          </cell>
          <cell r="K9997">
            <v>1</v>
          </cell>
          <cell r="L9997">
            <v>1</v>
          </cell>
          <cell r="M9997">
            <v>0</v>
          </cell>
          <cell r="N9997">
            <v>0</v>
          </cell>
          <cell r="O9997">
            <v>1</v>
          </cell>
          <cell r="P9997">
            <v>0</v>
          </cell>
        </row>
        <row r="9998">
          <cell r="A9998" t="str">
            <v>0013105601</v>
          </cell>
          <cell r="B9998">
            <v>13105</v>
          </cell>
          <cell r="C9998">
            <v>131050</v>
          </cell>
          <cell r="D9998" t="str">
            <v>CCK</v>
          </cell>
          <cell r="E9998">
            <v>601</v>
          </cell>
          <cell r="F9998">
            <v>1</v>
          </cell>
          <cell r="G9998">
            <v>2</v>
          </cell>
          <cell r="H9998" t="str">
            <v>/  /</v>
          </cell>
          <cell r="I9998">
            <v>0</v>
          </cell>
          <cell r="J9998">
            <v>3795.6</v>
          </cell>
          <cell r="K9998">
            <v>8242.2999999999993</v>
          </cell>
          <cell r="L9998">
            <v>8242.2999999999993</v>
          </cell>
          <cell r="M9998">
            <v>0</v>
          </cell>
          <cell r="N9998">
            <v>0</v>
          </cell>
          <cell r="O9998">
            <v>8242.2999999999993</v>
          </cell>
          <cell r="P9998">
            <v>0</v>
          </cell>
        </row>
        <row r="9999">
          <cell r="A9999" t="str">
            <v>0013105701</v>
          </cell>
          <cell r="B9999">
            <v>13105</v>
          </cell>
          <cell r="C9999">
            <v>131050</v>
          </cell>
          <cell r="D9999" t="str">
            <v>CCK</v>
          </cell>
          <cell r="E9999">
            <v>701</v>
          </cell>
          <cell r="F9999">
            <v>1</v>
          </cell>
          <cell r="G9999">
            <v>2</v>
          </cell>
          <cell r="H9999" t="str">
            <v>/  /</v>
          </cell>
          <cell r="I9999">
            <v>0</v>
          </cell>
          <cell r="J9999">
            <v>3795.6</v>
          </cell>
          <cell r="K9999">
            <v>8242.2999999999993</v>
          </cell>
          <cell r="L9999">
            <v>8242.2999999999993</v>
          </cell>
          <cell r="M9999">
            <v>0</v>
          </cell>
          <cell r="N9999">
            <v>0</v>
          </cell>
          <cell r="O9999">
            <v>8242.2999999999993</v>
          </cell>
          <cell r="P9999">
            <v>0</v>
          </cell>
        </row>
        <row r="10000">
          <cell r="A10000" t="str">
            <v>0013105910</v>
          </cell>
          <cell r="B10000">
            <v>13105</v>
          </cell>
          <cell r="C10000">
            <v>131050</v>
          </cell>
          <cell r="D10000" t="str">
            <v>CCK</v>
          </cell>
          <cell r="E10000">
            <v>910</v>
          </cell>
          <cell r="F10000">
            <v>1</v>
          </cell>
          <cell r="G10000">
            <v>2</v>
          </cell>
          <cell r="H10000" t="str">
            <v>/  /</v>
          </cell>
          <cell r="I10000">
            <v>0</v>
          </cell>
          <cell r="J10000">
            <v>0</v>
          </cell>
          <cell r="K10000">
            <v>5347.7</v>
          </cell>
          <cell r="L10000">
            <v>5347.7</v>
          </cell>
          <cell r="M10000">
            <v>0</v>
          </cell>
          <cell r="N10000">
            <v>0</v>
          </cell>
          <cell r="O10000">
            <v>5347.7</v>
          </cell>
          <cell r="P10000">
            <v>0</v>
          </cell>
        </row>
        <row r="10001">
          <cell r="A10001" t="str">
            <v>0013105915</v>
          </cell>
          <cell r="B10001">
            <v>13105</v>
          </cell>
          <cell r="C10001">
            <v>131050</v>
          </cell>
          <cell r="D10001" t="str">
            <v>CCK</v>
          </cell>
          <cell r="E10001">
            <v>915</v>
          </cell>
          <cell r="F10001">
            <v>1</v>
          </cell>
          <cell r="G10001">
            <v>2</v>
          </cell>
          <cell r="H10001" t="str">
            <v>/  /</v>
          </cell>
          <cell r="I10001">
            <v>0</v>
          </cell>
          <cell r="J10001">
            <v>4743.6000000000004</v>
          </cell>
          <cell r="K10001">
            <v>4743.6000000000004</v>
          </cell>
          <cell r="L10001">
            <v>4743.6000000000004</v>
          </cell>
          <cell r="M10001">
            <v>0</v>
          </cell>
          <cell r="N10001">
            <v>0</v>
          </cell>
          <cell r="O10001">
            <v>4743.6000000000004</v>
          </cell>
          <cell r="P10001">
            <v>0</v>
          </cell>
        </row>
        <row r="10002">
          <cell r="A10002" t="str">
            <v>0013105951</v>
          </cell>
          <cell r="B10002">
            <v>13105</v>
          </cell>
          <cell r="C10002">
            <v>131050</v>
          </cell>
          <cell r="D10002" t="str">
            <v>CCK</v>
          </cell>
          <cell r="E10002">
            <v>951</v>
          </cell>
          <cell r="F10002">
            <v>1</v>
          </cell>
          <cell r="G10002">
            <v>2</v>
          </cell>
          <cell r="H10002" t="str">
            <v>/  /</v>
          </cell>
          <cell r="I10002">
            <v>0</v>
          </cell>
          <cell r="J10002">
            <v>689</v>
          </cell>
          <cell r="K10002">
            <v>1342</v>
          </cell>
          <cell r="L10002">
            <v>1342</v>
          </cell>
          <cell r="M10002">
            <v>0</v>
          </cell>
          <cell r="N10002">
            <v>0</v>
          </cell>
          <cell r="O10002">
            <v>1342</v>
          </cell>
          <cell r="P10002">
            <v>0</v>
          </cell>
        </row>
        <row r="10003">
          <cell r="A10003" t="str">
            <v>0013106101</v>
          </cell>
          <cell r="B10003">
            <v>13106</v>
          </cell>
          <cell r="C10003">
            <v>131060</v>
          </cell>
          <cell r="D10003">
            <v>572</v>
          </cell>
          <cell r="E10003">
            <v>101</v>
          </cell>
          <cell r="F10003">
            <v>1</v>
          </cell>
          <cell r="G10003">
            <v>1</v>
          </cell>
          <cell r="H10003">
            <v>39089</v>
          </cell>
          <cell r="I10003">
            <v>2790</v>
          </cell>
          <cell r="J10003">
            <v>0</v>
          </cell>
          <cell r="K10003">
            <v>2790</v>
          </cell>
          <cell r="L10003">
            <v>2790</v>
          </cell>
          <cell r="M10003">
            <v>0</v>
          </cell>
          <cell r="N10003">
            <v>0</v>
          </cell>
          <cell r="O10003">
            <v>2790</v>
          </cell>
          <cell r="P10003">
            <v>0</v>
          </cell>
        </row>
        <row r="10004">
          <cell r="A10004" t="str">
            <v>0013106106</v>
          </cell>
          <cell r="B10004">
            <v>13106</v>
          </cell>
          <cell r="C10004">
            <v>131060</v>
          </cell>
          <cell r="D10004">
            <v>572</v>
          </cell>
          <cell r="E10004">
            <v>106</v>
          </cell>
          <cell r="F10004">
            <v>1</v>
          </cell>
          <cell r="G10004">
            <v>1</v>
          </cell>
          <cell r="H10004" t="str">
            <v>15/10/06</v>
          </cell>
          <cell r="I10004">
            <v>150</v>
          </cell>
          <cell r="J10004">
            <v>0</v>
          </cell>
          <cell r="K10004">
            <v>150</v>
          </cell>
          <cell r="L10004">
            <v>150</v>
          </cell>
          <cell r="M10004">
            <v>0</v>
          </cell>
          <cell r="N10004">
            <v>0</v>
          </cell>
          <cell r="O10004">
            <v>150</v>
          </cell>
          <cell r="P10004">
            <v>0</v>
          </cell>
        </row>
        <row r="10005">
          <cell r="A10005" t="str">
            <v>0013106125</v>
          </cell>
          <cell r="B10005">
            <v>13106</v>
          </cell>
          <cell r="C10005">
            <v>131060</v>
          </cell>
          <cell r="D10005">
            <v>572</v>
          </cell>
          <cell r="E10005">
            <v>125</v>
          </cell>
          <cell r="F10005">
            <v>1</v>
          </cell>
          <cell r="G10005">
            <v>2</v>
          </cell>
          <cell r="H10005">
            <v>39090</v>
          </cell>
          <cell r="I10005">
            <v>0</v>
          </cell>
          <cell r="J10005">
            <v>3017.48</v>
          </cell>
          <cell r="K10005">
            <v>3017.48</v>
          </cell>
          <cell r="L10005">
            <v>3017.48</v>
          </cell>
          <cell r="M10005">
            <v>0</v>
          </cell>
          <cell r="N10005">
            <v>0</v>
          </cell>
          <cell r="O10005">
            <v>3017.48</v>
          </cell>
          <cell r="P10005">
            <v>0</v>
          </cell>
        </row>
        <row r="10006">
          <cell r="A10006" t="str">
            <v>0013106127</v>
          </cell>
          <cell r="B10006">
            <v>13106</v>
          </cell>
          <cell r="C10006">
            <v>131060</v>
          </cell>
          <cell r="D10006">
            <v>572</v>
          </cell>
          <cell r="E10006">
            <v>127</v>
          </cell>
          <cell r="F10006">
            <v>1</v>
          </cell>
          <cell r="G10006">
            <v>2</v>
          </cell>
          <cell r="H10006" t="str">
            <v>00/00/00</v>
          </cell>
          <cell r="I10006">
            <v>0</v>
          </cell>
          <cell r="J10006">
            <v>247.91</v>
          </cell>
          <cell r="K10006">
            <v>247.91</v>
          </cell>
          <cell r="L10006">
            <v>247.91</v>
          </cell>
          <cell r="M10006">
            <v>0</v>
          </cell>
          <cell r="N10006">
            <v>0</v>
          </cell>
          <cell r="O10006">
            <v>247.91</v>
          </cell>
          <cell r="P10006">
            <v>0</v>
          </cell>
        </row>
        <row r="10007">
          <cell r="A10007" t="str">
            <v>0013106301</v>
          </cell>
          <cell r="B10007">
            <v>13106</v>
          </cell>
          <cell r="C10007">
            <v>131060</v>
          </cell>
          <cell r="D10007">
            <v>572</v>
          </cell>
          <cell r="E10007">
            <v>301</v>
          </cell>
          <cell r="F10007">
            <v>1</v>
          </cell>
          <cell r="G10007">
            <v>2</v>
          </cell>
          <cell r="H10007" t="str">
            <v>/  /</v>
          </cell>
          <cell r="I10007">
            <v>0</v>
          </cell>
          <cell r="J10007">
            <v>3265.39</v>
          </cell>
          <cell r="K10007">
            <v>6205.39</v>
          </cell>
          <cell r="L10007">
            <v>6205.39</v>
          </cell>
          <cell r="M10007">
            <v>0</v>
          </cell>
          <cell r="N10007">
            <v>0</v>
          </cell>
          <cell r="O10007">
            <v>6205.39</v>
          </cell>
          <cell r="P10007">
            <v>0</v>
          </cell>
        </row>
        <row r="10008">
          <cell r="A10008" t="str">
            <v>0013106511</v>
          </cell>
          <cell r="B10008">
            <v>13106</v>
          </cell>
          <cell r="C10008">
            <v>131060</v>
          </cell>
          <cell r="D10008">
            <v>572</v>
          </cell>
          <cell r="E10008">
            <v>511</v>
          </cell>
          <cell r="F10008">
            <v>1</v>
          </cell>
          <cell r="G10008">
            <v>2</v>
          </cell>
          <cell r="H10008" t="str">
            <v>/  /</v>
          </cell>
          <cell r="I10008">
            <v>0</v>
          </cell>
          <cell r="J10008">
            <v>312</v>
          </cell>
          <cell r="K10008">
            <v>900</v>
          </cell>
          <cell r="L10008">
            <v>900</v>
          </cell>
          <cell r="M10008">
            <v>0</v>
          </cell>
          <cell r="N10008">
            <v>900</v>
          </cell>
          <cell r="O10008">
            <v>900</v>
          </cell>
          <cell r="P10008">
            <v>0</v>
          </cell>
        </row>
        <row r="10009">
          <cell r="A10009" t="str">
            <v>0013106523</v>
          </cell>
          <cell r="B10009">
            <v>13106</v>
          </cell>
          <cell r="C10009">
            <v>131060</v>
          </cell>
          <cell r="D10009">
            <v>572</v>
          </cell>
          <cell r="E10009">
            <v>523</v>
          </cell>
          <cell r="F10009">
            <v>1</v>
          </cell>
          <cell r="G10009">
            <v>1</v>
          </cell>
          <cell r="H10009" t="str">
            <v>15/10/06</v>
          </cell>
          <cell r="I10009">
            <v>1</v>
          </cell>
          <cell r="J10009">
            <v>0</v>
          </cell>
          <cell r="K10009">
            <v>1</v>
          </cell>
          <cell r="L10009">
            <v>1</v>
          </cell>
          <cell r="M10009">
            <v>0</v>
          </cell>
          <cell r="N10009">
            <v>0</v>
          </cell>
          <cell r="O10009">
            <v>1</v>
          </cell>
          <cell r="P10009">
            <v>0</v>
          </cell>
        </row>
        <row r="10010">
          <cell r="A10010" t="str">
            <v>0013106601</v>
          </cell>
          <cell r="B10010">
            <v>13106</v>
          </cell>
          <cell r="C10010">
            <v>131060</v>
          </cell>
          <cell r="D10010">
            <v>572</v>
          </cell>
          <cell r="E10010">
            <v>601</v>
          </cell>
          <cell r="F10010">
            <v>1</v>
          </cell>
          <cell r="G10010">
            <v>2</v>
          </cell>
          <cell r="H10010" t="str">
            <v>/  /</v>
          </cell>
          <cell r="I10010">
            <v>0</v>
          </cell>
          <cell r="J10010">
            <v>2953.39</v>
          </cell>
          <cell r="K10010">
            <v>5304.39</v>
          </cell>
          <cell r="L10010">
            <v>5304.39</v>
          </cell>
          <cell r="M10010">
            <v>0</v>
          </cell>
          <cell r="N10010">
            <v>0</v>
          </cell>
          <cell r="O10010">
            <v>5304.39</v>
          </cell>
          <cell r="P10010">
            <v>0</v>
          </cell>
        </row>
        <row r="10011">
          <cell r="A10011" t="str">
            <v>0013106701</v>
          </cell>
          <cell r="B10011">
            <v>13106</v>
          </cell>
          <cell r="C10011">
            <v>131060</v>
          </cell>
          <cell r="D10011">
            <v>572</v>
          </cell>
          <cell r="E10011">
            <v>701</v>
          </cell>
          <cell r="F10011">
            <v>1</v>
          </cell>
          <cell r="G10011">
            <v>2</v>
          </cell>
          <cell r="H10011" t="str">
            <v>/  /</v>
          </cell>
          <cell r="I10011">
            <v>0</v>
          </cell>
          <cell r="J10011">
            <v>2953.39</v>
          </cell>
          <cell r="K10011">
            <v>5304.39</v>
          </cell>
          <cell r="L10011">
            <v>5304.39</v>
          </cell>
          <cell r="M10011">
            <v>0</v>
          </cell>
          <cell r="N10011">
            <v>0</v>
          </cell>
          <cell r="O10011">
            <v>5304.39</v>
          </cell>
          <cell r="P10011">
            <v>0</v>
          </cell>
        </row>
        <row r="10012">
          <cell r="A10012" t="str">
            <v>0013106910</v>
          </cell>
          <cell r="B10012">
            <v>13106</v>
          </cell>
          <cell r="C10012">
            <v>131060</v>
          </cell>
          <cell r="D10012">
            <v>572</v>
          </cell>
          <cell r="E10012">
            <v>910</v>
          </cell>
          <cell r="F10012">
            <v>1</v>
          </cell>
          <cell r="G10012">
            <v>2</v>
          </cell>
          <cell r="H10012" t="str">
            <v>/  /</v>
          </cell>
          <cell r="I10012">
            <v>0</v>
          </cell>
          <cell r="J10012">
            <v>3265.39</v>
          </cell>
          <cell r="K10012">
            <v>6205.39</v>
          </cell>
          <cell r="L10012">
            <v>6205.39</v>
          </cell>
          <cell r="M10012">
            <v>0</v>
          </cell>
          <cell r="N10012">
            <v>0</v>
          </cell>
          <cell r="O10012">
            <v>6205.39</v>
          </cell>
          <cell r="P10012">
            <v>0</v>
          </cell>
        </row>
        <row r="10013">
          <cell r="A10013" t="str">
            <v>0013106951</v>
          </cell>
          <cell r="B10013">
            <v>13106</v>
          </cell>
          <cell r="C10013">
            <v>131060</v>
          </cell>
          <cell r="D10013">
            <v>572</v>
          </cell>
          <cell r="E10013">
            <v>951</v>
          </cell>
          <cell r="F10013">
            <v>1</v>
          </cell>
          <cell r="G10013">
            <v>2</v>
          </cell>
          <cell r="H10013" t="str">
            <v>/  /</v>
          </cell>
          <cell r="I10013">
            <v>0</v>
          </cell>
          <cell r="J10013">
            <v>227</v>
          </cell>
          <cell r="K10013">
            <v>653</v>
          </cell>
          <cell r="L10013">
            <v>653</v>
          </cell>
          <cell r="M10013">
            <v>0</v>
          </cell>
          <cell r="N10013">
            <v>0</v>
          </cell>
          <cell r="O10013">
            <v>653</v>
          </cell>
          <cell r="P10013">
            <v>0</v>
          </cell>
        </row>
        <row r="10014">
          <cell r="A10014" t="str">
            <v>0013107101</v>
          </cell>
          <cell r="B10014">
            <v>13107</v>
          </cell>
          <cell r="C10014">
            <v>131070</v>
          </cell>
          <cell r="D10014">
            <v>871</v>
          </cell>
          <cell r="E10014">
            <v>101</v>
          </cell>
          <cell r="F10014">
            <v>1</v>
          </cell>
          <cell r="G10014">
            <v>1</v>
          </cell>
          <cell r="H10014" t="str">
            <v>15/11/07</v>
          </cell>
          <cell r="I10014">
            <v>3000</v>
          </cell>
          <cell r="J10014">
            <v>0</v>
          </cell>
          <cell r="K10014">
            <v>3000</v>
          </cell>
          <cell r="L10014">
            <v>3000</v>
          </cell>
          <cell r="M10014">
            <v>0</v>
          </cell>
          <cell r="N10014">
            <v>0</v>
          </cell>
          <cell r="O10014">
            <v>3000</v>
          </cell>
          <cell r="P10014">
            <v>0</v>
          </cell>
        </row>
        <row r="10015">
          <cell r="A10015" t="str">
            <v>0013107301</v>
          </cell>
          <cell r="B10015">
            <v>13107</v>
          </cell>
          <cell r="C10015">
            <v>131070</v>
          </cell>
          <cell r="D10015">
            <v>871</v>
          </cell>
          <cell r="E10015">
            <v>301</v>
          </cell>
          <cell r="F10015">
            <v>1</v>
          </cell>
          <cell r="G10015">
            <v>1</v>
          </cell>
          <cell r="H10015" t="str">
            <v>/  /</v>
          </cell>
          <cell r="I10015">
            <v>0</v>
          </cell>
          <cell r="J10015">
            <v>0</v>
          </cell>
          <cell r="K10015">
            <v>3000</v>
          </cell>
          <cell r="L10015">
            <v>3000</v>
          </cell>
          <cell r="M10015">
            <v>0</v>
          </cell>
          <cell r="N10015">
            <v>0</v>
          </cell>
          <cell r="O10015">
            <v>3000</v>
          </cell>
          <cell r="P10015">
            <v>0</v>
          </cell>
        </row>
        <row r="10016">
          <cell r="A10016" t="str">
            <v>0013107511</v>
          </cell>
          <cell r="B10016">
            <v>13107</v>
          </cell>
          <cell r="C10016">
            <v>131070</v>
          </cell>
          <cell r="D10016">
            <v>871</v>
          </cell>
          <cell r="E10016">
            <v>511</v>
          </cell>
          <cell r="F10016">
            <v>1</v>
          </cell>
          <cell r="G10016">
            <v>1</v>
          </cell>
          <cell r="H10016" t="str">
            <v>/  /</v>
          </cell>
          <cell r="I10016">
            <v>0</v>
          </cell>
          <cell r="J10016">
            <v>0</v>
          </cell>
          <cell r="K10016">
            <v>600</v>
          </cell>
          <cell r="L10016">
            <v>600</v>
          </cell>
          <cell r="M10016">
            <v>0</v>
          </cell>
          <cell r="N10016">
            <v>600</v>
          </cell>
          <cell r="O10016">
            <v>600</v>
          </cell>
          <cell r="P10016">
            <v>0</v>
          </cell>
        </row>
        <row r="10017">
          <cell r="A10017" t="str">
            <v>0013107523</v>
          </cell>
          <cell r="B10017">
            <v>13107</v>
          </cell>
          <cell r="C10017">
            <v>131070</v>
          </cell>
          <cell r="D10017">
            <v>871</v>
          </cell>
          <cell r="E10017">
            <v>523</v>
          </cell>
          <cell r="F10017">
            <v>1</v>
          </cell>
          <cell r="G10017">
            <v>1</v>
          </cell>
          <cell r="H10017">
            <v>38728</v>
          </cell>
          <cell r="I10017">
            <v>1</v>
          </cell>
          <cell r="J10017">
            <v>0</v>
          </cell>
          <cell r="K10017">
            <v>1</v>
          </cell>
          <cell r="L10017">
            <v>1</v>
          </cell>
          <cell r="M10017">
            <v>0</v>
          </cell>
          <cell r="N10017">
            <v>0</v>
          </cell>
          <cell r="O10017">
            <v>1</v>
          </cell>
          <cell r="P10017">
            <v>0</v>
          </cell>
        </row>
        <row r="10018">
          <cell r="A10018" t="str">
            <v>0013107601</v>
          </cell>
          <cell r="B10018">
            <v>13107</v>
          </cell>
          <cell r="C10018">
            <v>131070</v>
          </cell>
          <cell r="D10018">
            <v>871</v>
          </cell>
          <cell r="E10018">
            <v>601</v>
          </cell>
          <cell r="F10018">
            <v>1</v>
          </cell>
          <cell r="G10018">
            <v>1</v>
          </cell>
          <cell r="H10018" t="str">
            <v>/  /</v>
          </cell>
          <cell r="I10018">
            <v>0</v>
          </cell>
          <cell r="J10018">
            <v>0</v>
          </cell>
          <cell r="K10018">
            <v>2399</v>
          </cell>
          <cell r="L10018">
            <v>2399</v>
          </cell>
          <cell r="M10018">
            <v>0</v>
          </cell>
          <cell r="N10018">
            <v>0</v>
          </cell>
          <cell r="O10018">
            <v>2399</v>
          </cell>
          <cell r="P10018">
            <v>0</v>
          </cell>
        </row>
        <row r="10019">
          <cell r="A10019" t="str">
            <v>0013107701</v>
          </cell>
          <cell r="B10019">
            <v>13107</v>
          </cell>
          <cell r="C10019">
            <v>131070</v>
          </cell>
          <cell r="D10019">
            <v>871</v>
          </cell>
          <cell r="E10019">
            <v>701</v>
          </cell>
          <cell r="F10019">
            <v>1</v>
          </cell>
          <cell r="G10019">
            <v>1</v>
          </cell>
          <cell r="H10019" t="str">
            <v>/  /</v>
          </cell>
          <cell r="I10019">
            <v>0</v>
          </cell>
          <cell r="J10019">
            <v>0</v>
          </cell>
          <cell r="K10019">
            <v>2399</v>
          </cell>
          <cell r="L10019">
            <v>2399</v>
          </cell>
          <cell r="M10019">
            <v>0</v>
          </cell>
          <cell r="N10019">
            <v>0</v>
          </cell>
          <cell r="O10019">
            <v>2399</v>
          </cell>
          <cell r="P10019">
            <v>0</v>
          </cell>
        </row>
        <row r="10020">
          <cell r="A10020" t="str">
            <v>0013107910</v>
          </cell>
          <cell r="B10020">
            <v>13107</v>
          </cell>
          <cell r="C10020">
            <v>131070</v>
          </cell>
          <cell r="D10020">
            <v>871</v>
          </cell>
          <cell r="E10020">
            <v>910</v>
          </cell>
          <cell r="F10020">
            <v>1</v>
          </cell>
          <cell r="G10020">
            <v>1</v>
          </cell>
          <cell r="H10020" t="str">
            <v>/  /</v>
          </cell>
          <cell r="I10020">
            <v>0</v>
          </cell>
          <cell r="J10020">
            <v>0</v>
          </cell>
          <cell r="K10020">
            <v>3000</v>
          </cell>
          <cell r="L10020">
            <v>3000</v>
          </cell>
          <cell r="M10020">
            <v>0</v>
          </cell>
          <cell r="N10020">
            <v>0</v>
          </cell>
          <cell r="O10020">
            <v>3000</v>
          </cell>
          <cell r="P10020">
            <v>0</v>
          </cell>
        </row>
        <row r="10021">
          <cell r="A10021" t="str">
            <v>0013107951</v>
          </cell>
          <cell r="B10021">
            <v>13107</v>
          </cell>
          <cell r="C10021">
            <v>131070</v>
          </cell>
          <cell r="D10021">
            <v>871</v>
          </cell>
          <cell r="E10021">
            <v>951</v>
          </cell>
          <cell r="F10021">
            <v>1</v>
          </cell>
          <cell r="G10021">
            <v>1</v>
          </cell>
          <cell r="H10021" t="str">
            <v>/  /</v>
          </cell>
          <cell r="I10021">
            <v>0</v>
          </cell>
          <cell r="J10021">
            <v>0</v>
          </cell>
          <cell r="K10021">
            <v>435</v>
          </cell>
          <cell r="L10021">
            <v>435</v>
          </cell>
          <cell r="M10021">
            <v>0</v>
          </cell>
          <cell r="N10021">
            <v>0</v>
          </cell>
          <cell r="O10021">
            <v>435</v>
          </cell>
          <cell r="P10021">
            <v>0</v>
          </cell>
        </row>
        <row r="10022">
          <cell r="A10022" t="str">
            <v>0013108101</v>
          </cell>
          <cell r="B10022">
            <v>13108</v>
          </cell>
          <cell r="C10022">
            <v>131080</v>
          </cell>
          <cell r="D10022" t="str">
            <v>E01</v>
          </cell>
          <cell r="E10022">
            <v>101</v>
          </cell>
          <cell r="F10022">
            <v>1</v>
          </cell>
          <cell r="G10022">
            <v>1</v>
          </cell>
          <cell r="H10022" t="str">
            <v>15/10/06</v>
          </cell>
          <cell r="I10022">
            <v>4000</v>
          </cell>
          <cell r="J10022">
            <v>0</v>
          </cell>
          <cell r="K10022">
            <v>4000</v>
          </cell>
          <cell r="L10022">
            <v>4000</v>
          </cell>
          <cell r="M10022">
            <v>0</v>
          </cell>
          <cell r="N10022">
            <v>0</v>
          </cell>
          <cell r="O10022">
            <v>4000</v>
          </cell>
          <cell r="P10022">
            <v>0</v>
          </cell>
        </row>
        <row r="10023">
          <cell r="A10023" t="str">
            <v>0013108103</v>
          </cell>
          <cell r="B10023">
            <v>13108</v>
          </cell>
          <cell r="C10023">
            <v>131080</v>
          </cell>
          <cell r="D10023" t="str">
            <v>E01</v>
          </cell>
          <cell r="E10023">
            <v>103</v>
          </cell>
          <cell r="F10023">
            <v>1</v>
          </cell>
          <cell r="G10023">
            <v>1</v>
          </cell>
          <cell r="H10023" t="str">
            <v>15/10/06</v>
          </cell>
          <cell r="I10023">
            <v>800</v>
          </cell>
          <cell r="J10023">
            <v>0</v>
          </cell>
          <cell r="K10023">
            <v>800</v>
          </cell>
          <cell r="L10023">
            <v>800</v>
          </cell>
          <cell r="M10023">
            <v>0</v>
          </cell>
          <cell r="N10023">
            <v>0</v>
          </cell>
          <cell r="O10023">
            <v>800</v>
          </cell>
          <cell r="P10023">
            <v>0</v>
          </cell>
        </row>
        <row r="10024">
          <cell r="A10024" t="str">
            <v>0013108106</v>
          </cell>
          <cell r="B10024">
            <v>13108</v>
          </cell>
          <cell r="C10024">
            <v>131080</v>
          </cell>
          <cell r="D10024" t="str">
            <v>E01</v>
          </cell>
          <cell r="E10024">
            <v>106</v>
          </cell>
          <cell r="F10024">
            <v>1</v>
          </cell>
          <cell r="G10024">
            <v>1</v>
          </cell>
          <cell r="H10024" t="str">
            <v>15/10/06</v>
          </cell>
          <cell r="I10024">
            <v>150</v>
          </cell>
          <cell r="J10024">
            <v>0</v>
          </cell>
          <cell r="K10024">
            <v>150</v>
          </cell>
          <cell r="L10024">
            <v>150</v>
          </cell>
          <cell r="M10024">
            <v>0</v>
          </cell>
          <cell r="N10024">
            <v>0</v>
          </cell>
          <cell r="O10024">
            <v>150</v>
          </cell>
          <cell r="P10024">
            <v>0</v>
          </cell>
        </row>
        <row r="10025">
          <cell r="A10025" t="str">
            <v>0013108301</v>
          </cell>
          <cell r="B10025">
            <v>13108</v>
          </cell>
          <cell r="C10025">
            <v>131080</v>
          </cell>
          <cell r="D10025" t="str">
            <v>E01</v>
          </cell>
          <cell r="E10025">
            <v>301</v>
          </cell>
          <cell r="F10025">
            <v>1</v>
          </cell>
          <cell r="G10025">
            <v>1</v>
          </cell>
          <cell r="H10025" t="str">
            <v>/  /</v>
          </cell>
          <cell r="I10025">
            <v>0</v>
          </cell>
          <cell r="J10025">
            <v>0</v>
          </cell>
          <cell r="K10025">
            <v>4950</v>
          </cell>
          <cell r="L10025">
            <v>4950</v>
          </cell>
          <cell r="M10025">
            <v>0</v>
          </cell>
          <cell r="N10025">
            <v>0</v>
          </cell>
          <cell r="O10025">
            <v>4950</v>
          </cell>
          <cell r="P10025">
            <v>0</v>
          </cell>
        </row>
        <row r="10026">
          <cell r="A10026" t="str">
            <v>0013108511</v>
          </cell>
          <cell r="B10026">
            <v>13108</v>
          </cell>
          <cell r="C10026">
            <v>131080</v>
          </cell>
          <cell r="D10026" t="str">
            <v>E01</v>
          </cell>
          <cell r="E10026">
            <v>511</v>
          </cell>
          <cell r="F10026">
            <v>1</v>
          </cell>
          <cell r="G10026">
            <v>1</v>
          </cell>
          <cell r="H10026" t="str">
            <v>/  /</v>
          </cell>
          <cell r="I10026">
            <v>0</v>
          </cell>
          <cell r="J10026">
            <v>0</v>
          </cell>
          <cell r="K10026">
            <v>900</v>
          </cell>
          <cell r="L10026">
            <v>900</v>
          </cell>
          <cell r="M10026">
            <v>0</v>
          </cell>
          <cell r="N10026">
            <v>900</v>
          </cell>
          <cell r="O10026">
            <v>900</v>
          </cell>
          <cell r="P10026">
            <v>0</v>
          </cell>
        </row>
        <row r="10027">
          <cell r="A10027" t="str">
            <v>0013108523</v>
          </cell>
          <cell r="B10027">
            <v>13108</v>
          </cell>
          <cell r="C10027">
            <v>131080</v>
          </cell>
          <cell r="D10027" t="str">
            <v>E01</v>
          </cell>
          <cell r="E10027">
            <v>523</v>
          </cell>
          <cell r="F10027">
            <v>1</v>
          </cell>
          <cell r="G10027">
            <v>1</v>
          </cell>
          <cell r="H10027" t="str">
            <v>15/10/06</v>
          </cell>
          <cell r="I10027">
            <v>1</v>
          </cell>
          <cell r="J10027">
            <v>0</v>
          </cell>
          <cell r="K10027">
            <v>1</v>
          </cell>
          <cell r="L10027">
            <v>1</v>
          </cell>
          <cell r="M10027">
            <v>0</v>
          </cell>
          <cell r="N10027">
            <v>0</v>
          </cell>
          <cell r="O10027">
            <v>1</v>
          </cell>
          <cell r="P10027">
            <v>0</v>
          </cell>
        </row>
        <row r="10028">
          <cell r="A10028" t="str">
            <v>0013108601</v>
          </cell>
          <cell r="B10028">
            <v>13108</v>
          </cell>
          <cell r="C10028">
            <v>131080</v>
          </cell>
          <cell r="D10028" t="str">
            <v>E01</v>
          </cell>
          <cell r="E10028">
            <v>601</v>
          </cell>
          <cell r="F10028">
            <v>1</v>
          </cell>
          <cell r="G10028">
            <v>1</v>
          </cell>
          <cell r="H10028" t="str">
            <v>/  /</v>
          </cell>
          <cell r="I10028">
            <v>0</v>
          </cell>
          <cell r="J10028">
            <v>0</v>
          </cell>
          <cell r="K10028">
            <v>4049</v>
          </cell>
          <cell r="L10028">
            <v>4049</v>
          </cell>
          <cell r="M10028">
            <v>0</v>
          </cell>
          <cell r="N10028">
            <v>0</v>
          </cell>
          <cell r="O10028">
            <v>4049</v>
          </cell>
          <cell r="P10028">
            <v>0</v>
          </cell>
        </row>
        <row r="10029">
          <cell r="A10029" t="str">
            <v>0013108701</v>
          </cell>
          <cell r="B10029">
            <v>13108</v>
          </cell>
          <cell r="C10029">
            <v>131080</v>
          </cell>
          <cell r="D10029" t="str">
            <v>E01</v>
          </cell>
          <cell r="E10029">
            <v>701</v>
          </cell>
          <cell r="F10029">
            <v>1</v>
          </cell>
          <cell r="G10029">
            <v>1</v>
          </cell>
          <cell r="H10029" t="str">
            <v>/  /</v>
          </cell>
          <cell r="I10029">
            <v>0</v>
          </cell>
          <cell r="J10029">
            <v>0</v>
          </cell>
          <cell r="K10029">
            <v>4049</v>
          </cell>
          <cell r="L10029">
            <v>4049</v>
          </cell>
          <cell r="M10029">
            <v>0</v>
          </cell>
          <cell r="N10029">
            <v>0</v>
          </cell>
          <cell r="O10029">
            <v>4049</v>
          </cell>
          <cell r="P10029">
            <v>0</v>
          </cell>
        </row>
        <row r="10030">
          <cell r="A10030" t="str">
            <v>0013108910</v>
          </cell>
          <cell r="B10030">
            <v>13108</v>
          </cell>
          <cell r="C10030">
            <v>131080</v>
          </cell>
          <cell r="D10030" t="str">
            <v>E01</v>
          </cell>
          <cell r="E10030">
            <v>910</v>
          </cell>
          <cell r="F10030">
            <v>1</v>
          </cell>
          <cell r="G10030">
            <v>1</v>
          </cell>
          <cell r="H10030" t="str">
            <v>/  /</v>
          </cell>
          <cell r="I10030">
            <v>0</v>
          </cell>
          <cell r="J10030">
            <v>0</v>
          </cell>
          <cell r="K10030">
            <v>4950</v>
          </cell>
          <cell r="L10030">
            <v>4950</v>
          </cell>
          <cell r="M10030">
            <v>0</v>
          </cell>
          <cell r="N10030">
            <v>0</v>
          </cell>
          <cell r="O10030">
            <v>4950</v>
          </cell>
          <cell r="P10030">
            <v>0</v>
          </cell>
        </row>
        <row r="10031">
          <cell r="A10031" t="str">
            <v>0013108951</v>
          </cell>
          <cell r="B10031">
            <v>13108</v>
          </cell>
          <cell r="C10031">
            <v>131080</v>
          </cell>
          <cell r="D10031" t="str">
            <v>E01</v>
          </cell>
          <cell r="E10031">
            <v>951</v>
          </cell>
          <cell r="F10031">
            <v>1</v>
          </cell>
          <cell r="G10031">
            <v>1</v>
          </cell>
          <cell r="H10031" t="str">
            <v>/  /</v>
          </cell>
          <cell r="I10031">
            <v>0</v>
          </cell>
          <cell r="J10031">
            <v>0</v>
          </cell>
          <cell r="K10031">
            <v>653</v>
          </cell>
          <cell r="L10031">
            <v>653</v>
          </cell>
          <cell r="M10031">
            <v>0</v>
          </cell>
          <cell r="N10031">
            <v>0</v>
          </cell>
          <cell r="O10031">
            <v>653</v>
          </cell>
          <cell r="P10031">
            <v>0</v>
          </cell>
        </row>
        <row r="10032">
          <cell r="A10032" t="str">
            <v>0013111101</v>
          </cell>
          <cell r="B10032">
            <v>13111</v>
          </cell>
          <cell r="C10032">
            <v>131110</v>
          </cell>
          <cell r="D10032">
            <v>962</v>
          </cell>
          <cell r="E10032">
            <v>101</v>
          </cell>
          <cell r="F10032">
            <v>1</v>
          </cell>
          <cell r="G10032">
            <v>1</v>
          </cell>
          <cell r="H10032">
            <v>39089</v>
          </cell>
          <cell r="I10032">
            <v>6025</v>
          </cell>
          <cell r="J10032">
            <v>0</v>
          </cell>
          <cell r="K10032">
            <v>6025</v>
          </cell>
          <cell r="L10032">
            <v>6025</v>
          </cell>
          <cell r="M10032">
            <v>0</v>
          </cell>
          <cell r="N10032">
            <v>0</v>
          </cell>
          <cell r="O10032">
            <v>6025</v>
          </cell>
          <cell r="P10032">
            <v>0</v>
          </cell>
        </row>
        <row r="10033">
          <cell r="A10033" t="str">
            <v>0013111263</v>
          </cell>
          <cell r="B10033">
            <v>13111</v>
          </cell>
          <cell r="C10033">
            <v>131110</v>
          </cell>
          <cell r="D10033">
            <v>962</v>
          </cell>
          <cell r="E10033">
            <v>263</v>
          </cell>
          <cell r="F10033">
            <v>1</v>
          </cell>
          <cell r="G10033">
            <v>1</v>
          </cell>
          <cell r="H10033">
            <v>39630</v>
          </cell>
          <cell r="I10033">
            <v>0</v>
          </cell>
          <cell r="J10033">
            <v>0</v>
          </cell>
          <cell r="K10033">
            <v>47.85</v>
          </cell>
          <cell r="L10033">
            <v>47.85</v>
          </cell>
          <cell r="M10033">
            <v>0</v>
          </cell>
          <cell r="N10033">
            <v>0</v>
          </cell>
          <cell r="O10033">
            <v>47.85</v>
          </cell>
          <cell r="P10033">
            <v>0</v>
          </cell>
        </row>
        <row r="10034">
          <cell r="A10034" t="str">
            <v>0013111301</v>
          </cell>
          <cell r="B10034">
            <v>13111</v>
          </cell>
          <cell r="C10034">
            <v>131110</v>
          </cell>
          <cell r="D10034">
            <v>962</v>
          </cell>
          <cell r="E10034">
            <v>301</v>
          </cell>
          <cell r="F10034">
            <v>1</v>
          </cell>
          <cell r="G10034">
            <v>1</v>
          </cell>
          <cell r="H10034" t="str">
            <v>/  /</v>
          </cell>
          <cell r="I10034">
            <v>0</v>
          </cell>
          <cell r="J10034">
            <v>0</v>
          </cell>
          <cell r="K10034">
            <v>6072.85</v>
          </cell>
          <cell r="L10034">
            <v>6072.85</v>
          </cell>
          <cell r="M10034">
            <v>0</v>
          </cell>
          <cell r="N10034">
            <v>0</v>
          </cell>
          <cell r="O10034">
            <v>6072.85</v>
          </cell>
          <cell r="P10034">
            <v>0</v>
          </cell>
        </row>
        <row r="10035">
          <cell r="A10035" t="str">
            <v>0013111511</v>
          </cell>
          <cell r="B10035">
            <v>13111</v>
          </cell>
          <cell r="C10035">
            <v>131110</v>
          </cell>
          <cell r="D10035">
            <v>962</v>
          </cell>
          <cell r="E10035">
            <v>511</v>
          </cell>
          <cell r="F10035">
            <v>1</v>
          </cell>
          <cell r="G10035">
            <v>1</v>
          </cell>
          <cell r="H10035" t="str">
            <v>/  /</v>
          </cell>
          <cell r="I10035">
            <v>0</v>
          </cell>
          <cell r="J10035">
            <v>0</v>
          </cell>
          <cell r="K10035">
            <v>900</v>
          </cell>
          <cell r="L10035">
            <v>900</v>
          </cell>
          <cell r="M10035">
            <v>0</v>
          </cell>
          <cell r="N10035">
            <v>900</v>
          </cell>
          <cell r="O10035">
            <v>900</v>
          </cell>
          <cell r="P10035">
            <v>0</v>
          </cell>
        </row>
        <row r="10036">
          <cell r="A10036" t="str">
            <v>0013111523</v>
          </cell>
          <cell r="B10036">
            <v>13111</v>
          </cell>
          <cell r="C10036">
            <v>131110</v>
          </cell>
          <cell r="D10036">
            <v>962</v>
          </cell>
          <cell r="E10036">
            <v>523</v>
          </cell>
          <cell r="F10036">
            <v>1</v>
          </cell>
          <cell r="G10036">
            <v>1</v>
          </cell>
          <cell r="H10036">
            <v>38727</v>
          </cell>
          <cell r="I10036">
            <v>1</v>
          </cell>
          <cell r="J10036">
            <v>0</v>
          </cell>
          <cell r="K10036">
            <v>1</v>
          </cell>
          <cell r="L10036">
            <v>1</v>
          </cell>
          <cell r="M10036">
            <v>0</v>
          </cell>
          <cell r="N10036">
            <v>0</v>
          </cell>
          <cell r="O10036">
            <v>1</v>
          </cell>
          <cell r="P10036">
            <v>0</v>
          </cell>
        </row>
        <row r="10037">
          <cell r="A10037" t="str">
            <v>0013111555</v>
          </cell>
          <cell r="B10037">
            <v>13111</v>
          </cell>
          <cell r="C10037">
            <v>131110</v>
          </cell>
          <cell r="D10037">
            <v>962</v>
          </cell>
          <cell r="E10037">
            <v>555</v>
          </cell>
          <cell r="F10037">
            <v>1</v>
          </cell>
          <cell r="G10037">
            <v>1</v>
          </cell>
          <cell r="H10037" t="str">
            <v>/  /</v>
          </cell>
          <cell r="I10037">
            <v>0</v>
          </cell>
          <cell r="J10037">
            <v>0</v>
          </cell>
          <cell r="K10037">
            <v>301.25</v>
          </cell>
          <cell r="L10037">
            <v>301.25</v>
          </cell>
          <cell r="M10037">
            <v>0</v>
          </cell>
          <cell r="N10037">
            <v>0</v>
          </cell>
          <cell r="O10037">
            <v>301.25</v>
          </cell>
          <cell r="P10037">
            <v>0</v>
          </cell>
        </row>
        <row r="10038">
          <cell r="A10038" t="str">
            <v>0013111601</v>
          </cell>
          <cell r="B10038">
            <v>13111</v>
          </cell>
          <cell r="C10038">
            <v>131110</v>
          </cell>
          <cell r="D10038">
            <v>962</v>
          </cell>
          <cell r="E10038">
            <v>601</v>
          </cell>
          <cell r="F10038">
            <v>1</v>
          </cell>
          <cell r="G10038">
            <v>1</v>
          </cell>
          <cell r="H10038" t="str">
            <v>/  /</v>
          </cell>
          <cell r="I10038">
            <v>0</v>
          </cell>
          <cell r="J10038">
            <v>0</v>
          </cell>
          <cell r="K10038">
            <v>4870.6000000000004</v>
          </cell>
          <cell r="L10038">
            <v>4870.6000000000004</v>
          </cell>
          <cell r="M10038">
            <v>0</v>
          </cell>
          <cell r="N10038">
            <v>0</v>
          </cell>
          <cell r="O10038">
            <v>4870.6000000000004</v>
          </cell>
          <cell r="P10038">
            <v>0</v>
          </cell>
        </row>
        <row r="10039">
          <cell r="A10039" t="str">
            <v>0013111701</v>
          </cell>
          <cell r="B10039">
            <v>13111</v>
          </cell>
          <cell r="C10039">
            <v>131110</v>
          </cell>
          <cell r="D10039">
            <v>962</v>
          </cell>
          <cell r="E10039">
            <v>701</v>
          </cell>
          <cell r="F10039">
            <v>1</v>
          </cell>
          <cell r="G10039">
            <v>1</v>
          </cell>
          <cell r="H10039" t="str">
            <v>/  /</v>
          </cell>
          <cell r="I10039">
            <v>0</v>
          </cell>
          <cell r="J10039">
            <v>0</v>
          </cell>
          <cell r="K10039">
            <v>4870.6000000000004</v>
          </cell>
          <cell r="L10039">
            <v>4870.6000000000004</v>
          </cell>
          <cell r="M10039">
            <v>0</v>
          </cell>
          <cell r="N10039">
            <v>0</v>
          </cell>
          <cell r="O10039">
            <v>4870.6000000000004</v>
          </cell>
          <cell r="P10039">
            <v>0</v>
          </cell>
        </row>
        <row r="10040">
          <cell r="A10040" t="str">
            <v>0013111910</v>
          </cell>
          <cell r="B10040">
            <v>13111</v>
          </cell>
          <cell r="C10040">
            <v>131110</v>
          </cell>
          <cell r="D10040">
            <v>962</v>
          </cell>
          <cell r="E10040">
            <v>910</v>
          </cell>
          <cell r="F10040">
            <v>1</v>
          </cell>
          <cell r="G10040">
            <v>1</v>
          </cell>
          <cell r="H10040" t="str">
            <v>/  /</v>
          </cell>
          <cell r="I10040">
            <v>0</v>
          </cell>
          <cell r="J10040">
            <v>0</v>
          </cell>
          <cell r="K10040">
            <v>6025</v>
          </cell>
          <cell r="L10040">
            <v>6025</v>
          </cell>
          <cell r="M10040">
            <v>0</v>
          </cell>
          <cell r="N10040">
            <v>0</v>
          </cell>
          <cell r="O10040">
            <v>6025</v>
          </cell>
          <cell r="P10040">
            <v>0</v>
          </cell>
        </row>
        <row r="10041">
          <cell r="A10041" t="str">
            <v>0013111951</v>
          </cell>
          <cell r="B10041">
            <v>13111</v>
          </cell>
          <cell r="C10041">
            <v>131110</v>
          </cell>
          <cell r="D10041">
            <v>962</v>
          </cell>
          <cell r="E10041">
            <v>951</v>
          </cell>
          <cell r="F10041">
            <v>1</v>
          </cell>
          <cell r="G10041">
            <v>1</v>
          </cell>
          <cell r="H10041" t="str">
            <v>/  /</v>
          </cell>
          <cell r="I10041">
            <v>0</v>
          </cell>
          <cell r="J10041">
            <v>0</v>
          </cell>
          <cell r="K10041">
            <v>653</v>
          </cell>
          <cell r="L10041">
            <v>653</v>
          </cell>
          <cell r="M10041">
            <v>0</v>
          </cell>
          <cell r="N10041">
            <v>0</v>
          </cell>
          <cell r="O10041">
            <v>653</v>
          </cell>
          <cell r="P10041">
            <v>0</v>
          </cell>
        </row>
        <row r="10042">
          <cell r="A10042" t="str">
            <v>0013117101</v>
          </cell>
          <cell r="B10042">
            <v>13117</v>
          </cell>
          <cell r="C10042">
            <v>131170</v>
          </cell>
          <cell r="D10042" t="str">
            <v>ACA</v>
          </cell>
          <cell r="E10042">
            <v>101</v>
          </cell>
          <cell r="F10042">
            <v>1</v>
          </cell>
          <cell r="G10042">
            <v>1</v>
          </cell>
          <cell r="H10042" t="str">
            <v>15/12/06</v>
          </cell>
          <cell r="I10042">
            <v>16515</v>
          </cell>
          <cell r="J10042">
            <v>0</v>
          </cell>
          <cell r="K10042">
            <v>16515</v>
          </cell>
          <cell r="L10042">
            <v>16515</v>
          </cell>
          <cell r="M10042">
            <v>0</v>
          </cell>
          <cell r="N10042">
            <v>0</v>
          </cell>
          <cell r="O10042">
            <v>16515</v>
          </cell>
          <cell r="P10042">
            <v>0</v>
          </cell>
        </row>
        <row r="10043">
          <cell r="A10043" t="str">
            <v>0013117106</v>
          </cell>
          <cell r="B10043">
            <v>13117</v>
          </cell>
          <cell r="C10043">
            <v>131170</v>
          </cell>
          <cell r="D10043" t="str">
            <v>ACA</v>
          </cell>
          <cell r="E10043">
            <v>106</v>
          </cell>
          <cell r="F10043">
            <v>1</v>
          </cell>
          <cell r="G10043">
            <v>1</v>
          </cell>
          <cell r="H10043">
            <v>39087</v>
          </cell>
          <cell r="I10043">
            <v>150</v>
          </cell>
          <cell r="J10043">
            <v>0</v>
          </cell>
          <cell r="K10043">
            <v>150</v>
          </cell>
          <cell r="L10043">
            <v>150</v>
          </cell>
          <cell r="M10043">
            <v>0</v>
          </cell>
          <cell r="N10043">
            <v>0</v>
          </cell>
          <cell r="O10043">
            <v>150</v>
          </cell>
          <cell r="P10043">
            <v>0</v>
          </cell>
        </row>
        <row r="10044">
          <cell r="A10044" t="str">
            <v>0013117301</v>
          </cell>
          <cell r="B10044">
            <v>13117</v>
          </cell>
          <cell r="C10044">
            <v>131170</v>
          </cell>
          <cell r="D10044" t="str">
            <v>ACA</v>
          </cell>
          <cell r="E10044">
            <v>301</v>
          </cell>
          <cell r="F10044">
            <v>1</v>
          </cell>
          <cell r="G10044">
            <v>1</v>
          </cell>
          <cell r="H10044" t="str">
            <v>/  /</v>
          </cell>
          <cell r="I10044">
            <v>0</v>
          </cell>
          <cell r="J10044">
            <v>0</v>
          </cell>
          <cell r="K10044">
            <v>16665</v>
          </cell>
          <cell r="L10044">
            <v>16665</v>
          </cell>
          <cell r="M10044">
            <v>0</v>
          </cell>
          <cell r="N10044">
            <v>0</v>
          </cell>
          <cell r="O10044">
            <v>16665</v>
          </cell>
          <cell r="P10044">
            <v>0</v>
          </cell>
        </row>
        <row r="10045">
          <cell r="A10045" t="str">
            <v>0013117601</v>
          </cell>
          <cell r="B10045">
            <v>13117</v>
          </cell>
          <cell r="C10045">
            <v>131170</v>
          </cell>
          <cell r="D10045" t="str">
            <v>ACA</v>
          </cell>
          <cell r="E10045">
            <v>601</v>
          </cell>
          <cell r="F10045">
            <v>1</v>
          </cell>
          <cell r="G10045">
            <v>1</v>
          </cell>
          <cell r="H10045" t="str">
            <v>/  /</v>
          </cell>
          <cell r="I10045">
            <v>0</v>
          </cell>
          <cell r="J10045">
            <v>0</v>
          </cell>
          <cell r="K10045">
            <v>16665</v>
          </cell>
          <cell r="L10045">
            <v>16665</v>
          </cell>
          <cell r="M10045">
            <v>0</v>
          </cell>
          <cell r="N10045">
            <v>0</v>
          </cell>
          <cell r="O10045">
            <v>16665</v>
          </cell>
          <cell r="P10045">
            <v>0</v>
          </cell>
        </row>
        <row r="10046">
          <cell r="A10046" t="str">
            <v>0013117701</v>
          </cell>
          <cell r="B10046">
            <v>13117</v>
          </cell>
          <cell r="C10046">
            <v>131170</v>
          </cell>
          <cell r="D10046" t="str">
            <v>ACA</v>
          </cell>
          <cell r="E10046">
            <v>701</v>
          </cell>
          <cell r="F10046">
            <v>1</v>
          </cell>
          <cell r="G10046">
            <v>1</v>
          </cell>
          <cell r="H10046" t="str">
            <v>/  /</v>
          </cell>
          <cell r="I10046">
            <v>0</v>
          </cell>
          <cell r="J10046">
            <v>0</v>
          </cell>
          <cell r="K10046">
            <v>16665</v>
          </cell>
          <cell r="L10046">
            <v>16665</v>
          </cell>
          <cell r="M10046">
            <v>0</v>
          </cell>
          <cell r="N10046">
            <v>0</v>
          </cell>
          <cell r="O10046">
            <v>16665</v>
          </cell>
          <cell r="P10046">
            <v>0</v>
          </cell>
        </row>
        <row r="10047">
          <cell r="A10047" t="str">
            <v>0013117910</v>
          </cell>
          <cell r="B10047">
            <v>13117</v>
          </cell>
          <cell r="C10047">
            <v>131170</v>
          </cell>
          <cell r="D10047" t="str">
            <v>ACA</v>
          </cell>
          <cell r="E10047">
            <v>910</v>
          </cell>
          <cell r="F10047">
            <v>1</v>
          </cell>
          <cell r="G10047">
            <v>1</v>
          </cell>
          <cell r="H10047" t="str">
            <v>/  /</v>
          </cell>
          <cell r="I10047">
            <v>0</v>
          </cell>
          <cell r="J10047">
            <v>0</v>
          </cell>
          <cell r="K10047">
            <v>16665</v>
          </cell>
          <cell r="L10047">
            <v>16665</v>
          </cell>
          <cell r="M10047">
            <v>0</v>
          </cell>
          <cell r="N10047">
            <v>0</v>
          </cell>
          <cell r="O10047">
            <v>16665</v>
          </cell>
          <cell r="P10047">
            <v>0</v>
          </cell>
        </row>
        <row r="10048">
          <cell r="A10048" t="str">
            <v>0013118101</v>
          </cell>
          <cell r="B10048">
            <v>13118</v>
          </cell>
          <cell r="C10048">
            <v>131180</v>
          </cell>
          <cell r="D10048">
            <v>585</v>
          </cell>
          <cell r="E10048">
            <v>101</v>
          </cell>
          <cell r="F10048">
            <v>1</v>
          </cell>
          <cell r="G10048">
            <v>1</v>
          </cell>
          <cell r="H10048">
            <v>39448</v>
          </cell>
          <cell r="I10048">
            <v>3500</v>
          </cell>
          <cell r="J10048">
            <v>0</v>
          </cell>
          <cell r="K10048">
            <v>3500</v>
          </cell>
          <cell r="L10048">
            <v>3500</v>
          </cell>
          <cell r="M10048">
            <v>0</v>
          </cell>
          <cell r="N10048">
            <v>0</v>
          </cell>
          <cell r="O10048">
            <v>3500</v>
          </cell>
          <cell r="P10048">
            <v>0</v>
          </cell>
        </row>
        <row r="10049">
          <cell r="A10049" t="str">
            <v>0013118103</v>
          </cell>
          <cell r="B10049">
            <v>13118</v>
          </cell>
          <cell r="C10049">
            <v>131180</v>
          </cell>
          <cell r="D10049">
            <v>585</v>
          </cell>
          <cell r="E10049">
            <v>103</v>
          </cell>
          <cell r="F10049">
            <v>1</v>
          </cell>
          <cell r="G10049">
            <v>1</v>
          </cell>
          <cell r="H10049" t="str">
            <v>15/10/06</v>
          </cell>
          <cell r="I10049">
            <v>800</v>
          </cell>
          <cell r="J10049">
            <v>0</v>
          </cell>
          <cell r="K10049">
            <v>800</v>
          </cell>
          <cell r="L10049">
            <v>800</v>
          </cell>
          <cell r="M10049">
            <v>0</v>
          </cell>
          <cell r="N10049">
            <v>0</v>
          </cell>
          <cell r="O10049">
            <v>800</v>
          </cell>
          <cell r="P10049">
            <v>0</v>
          </cell>
        </row>
        <row r="10050">
          <cell r="A10050" t="str">
            <v>0013118106</v>
          </cell>
          <cell r="B10050">
            <v>13118</v>
          </cell>
          <cell r="C10050">
            <v>131180</v>
          </cell>
          <cell r="D10050">
            <v>585</v>
          </cell>
          <cell r="E10050">
            <v>106</v>
          </cell>
          <cell r="F10050">
            <v>1</v>
          </cell>
          <cell r="G10050">
            <v>1</v>
          </cell>
          <cell r="H10050" t="str">
            <v>15/10/06</v>
          </cell>
          <cell r="I10050">
            <v>150</v>
          </cell>
          <cell r="J10050">
            <v>0</v>
          </cell>
          <cell r="K10050">
            <v>150</v>
          </cell>
          <cell r="L10050">
            <v>150</v>
          </cell>
          <cell r="M10050">
            <v>0</v>
          </cell>
          <cell r="N10050">
            <v>0</v>
          </cell>
          <cell r="O10050">
            <v>150</v>
          </cell>
          <cell r="P10050">
            <v>0</v>
          </cell>
        </row>
        <row r="10051">
          <cell r="A10051" t="str">
            <v>0013118127</v>
          </cell>
          <cell r="B10051">
            <v>13118</v>
          </cell>
          <cell r="C10051">
            <v>131180</v>
          </cell>
          <cell r="D10051">
            <v>585</v>
          </cell>
          <cell r="E10051">
            <v>127</v>
          </cell>
          <cell r="F10051">
            <v>1</v>
          </cell>
          <cell r="G10051">
            <v>2</v>
          </cell>
          <cell r="H10051" t="str">
            <v>15/01/08</v>
          </cell>
          <cell r="I10051">
            <v>0</v>
          </cell>
          <cell r="J10051">
            <v>300</v>
          </cell>
          <cell r="K10051">
            <v>300</v>
          </cell>
          <cell r="L10051">
            <v>300</v>
          </cell>
          <cell r="M10051">
            <v>0</v>
          </cell>
          <cell r="N10051">
            <v>0</v>
          </cell>
          <cell r="O10051">
            <v>300</v>
          </cell>
          <cell r="P10051">
            <v>0</v>
          </cell>
        </row>
        <row r="10052">
          <cell r="A10052" t="str">
            <v>0013118301</v>
          </cell>
          <cell r="B10052">
            <v>13118</v>
          </cell>
          <cell r="C10052">
            <v>131180</v>
          </cell>
          <cell r="D10052">
            <v>585</v>
          </cell>
          <cell r="E10052">
            <v>301</v>
          </cell>
          <cell r="F10052">
            <v>1</v>
          </cell>
          <cell r="G10052">
            <v>2</v>
          </cell>
          <cell r="H10052" t="str">
            <v>/  /</v>
          </cell>
          <cell r="I10052">
            <v>0</v>
          </cell>
          <cell r="J10052">
            <v>300</v>
          </cell>
          <cell r="K10052">
            <v>4750</v>
          </cell>
          <cell r="L10052">
            <v>4750</v>
          </cell>
          <cell r="M10052">
            <v>0</v>
          </cell>
          <cell r="N10052">
            <v>0</v>
          </cell>
          <cell r="O10052">
            <v>4750</v>
          </cell>
          <cell r="P10052">
            <v>0</v>
          </cell>
        </row>
        <row r="10053">
          <cell r="A10053" t="str">
            <v>0013118511</v>
          </cell>
          <cell r="B10053">
            <v>13118</v>
          </cell>
          <cell r="C10053">
            <v>131180</v>
          </cell>
          <cell r="D10053">
            <v>585</v>
          </cell>
          <cell r="E10053">
            <v>511</v>
          </cell>
          <cell r="F10053">
            <v>1</v>
          </cell>
          <cell r="G10053">
            <v>2</v>
          </cell>
          <cell r="H10053" t="str">
            <v>/  /</v>
          </cell>
          <cell r="I10053">
            <v>0</v>
          </cell>
          <cell r="J10053">
            <v>10</v>
          </cell>
          <cell r="K10053">
            <v>900</v>
          </cell>
          <cell r="L10053">
            <v>900</v>
          </cell>
          <cell r="M10053">
            <v>0</v>
          </cell>
          <cell r="N10053">
            <v>900</v>
          </cell>
          <cell r="O10053">
            <v>900</v>
          </cell>
          <cell r="P10053">
            <v>0</v>
          </cell>
        </row>
        <row r="10054">
          <cell r="A10054" t="str">
            <v>0013118523</v>
          </cell>
          <cell r="B10054">
            <v>13118</v>
          </cell>
          <cell r="C10054">
            <v>131180</v>
          </cell>
          <cell r="D10054">
            <v>585</v>
          </cell>
          <cell r="E10054">
            <v>523</v>
          </cell>
          <cell r="F10054">
            <v>1</v>
          </cell>
          <cell r="G10054">
            <v>1</v>
          </cell>
          <cell r="H10054" t="str">
            <v>15/10/06</v>
          </cell>
          <cell r="I10054">
            <v>1</v>
          </cell>
          <cell r="J10054">
            <v>0</v>
          </cell>
          <cell r="K10054">
            <v>1</v>
          </cell>
          <cell r="L10054">
            <v>1</v>
          </cell>
          <cell r="M10054">
            <v>0</v>
          </cell>
          <cell r="N10054">
            <v>0</v>
          </cell>
          <cell r="O10054">
            <v>1</v>
          </cell>
          <cell r="P10054">
            <v>0</v>
          </cell>
        </row>
        <row r="10055">
          <cell r="A10055" t="str">
            <v>0013118601</v>
          </cell>
          <cell r="B10055">
            <v>13118</v>
          </cell>
          <cell r="C10055">
            <v>131180</v>
          </cell>
          <cell r="D10055">
            <v>585</v>
          </cell>
          <cell r="E10055">
            <v>601</v>
          </cell>
          <cell r="F10055">
            <v>1</v>
          </cell>
          <cell r="G10055">
            <v>2</v>
          </cell>
          <cell r="H10055" t="str">
            <v>/  /</v>
          </cell>
          <cell r="I10055">
            <v>0</v>
          </cell>
          <cell r="J10055">
            <v>290</v>
          </cell>
          <cell r="K10055">
            <v>3849</v>
          </cell>
          <cell r="L10055">
            <v>3849</v>
          </cell>
          <cell r="M10055">
            <v>0</v>
          </cell>
          <cell r="N10055">
            <v>0</v>
          </cell>
          <cell r="O10055">
            <v>3849</v>
          </cell>
          <cell r="P10055">
            <v>0</v>
          </cell>
        </row>
        <row r="10056">
          <cell r="A10056" t="str">
            <v>0013118701</v>
          </cell>
          <cell r="B10056">
            <v>13118</v>
          </cell>
          <cell r="C10056">
            <v>131180</v>
          </cell>
          <cell r="D10056">
            <v>585</v>
          </cell>
          <cell r="E10056">
            <v>701</v>
          </cell>
          <cell r="F10056">
            <v>1</v>
          </cell>
          <cell r="G10056">
            <v>2</v>
          </cell>
          <cell r="H10056" t="str">
            <v>/  /</v>
          </cell>
          <cell r="I10056">
            <v>0</v>
          </cell>
          <cell r="J10056">
            <v>290</v>
          </cell>
          <cell r="K10056">
            <v>3849</v>
          </cell>
          <cell r="L10056">
            <v>3849</v>
          </cell>
          <cell r="M10056">
            <v>0</v>
          </cell>
          <cell r="N10056">
            <v>0</v>
          </cell>
          <cell r="O10056">
            <v>3849</v>
          </cell>
          <cell r="P10056">
            <v>0</v>
          </cell>
        </row>
        <row r="10057">
          <cell r="A10057" t="str">
            <v>0013118910</v>
          </cell>
          <cell r="B10057">
            <v>13118</v>
          </cell>
          <cell r="C10057">
            <v>131180</v>
          </cell>
          <cell r="D10057">
            <v>585</v>
          </cell>
          <cell r="E10057">
            <v>910</v>
          </cell>
          <cell r="F10057">
            <v>1</v>
          </cell>
          <cell r="G10057">
            <v>2</v>
          </cell>
          <cell r="H10057" t="str">
            <v>/  /</v>
          </cell>
          <cell r="I10057">
            <v>0</v>
          </cell>
          <cell r="J10057">
            <v>300</v>
          </cell>
          <cell r="K10057">
            <v>4750</v>
          </cell>
          <cell r="L10057">
            <v>4750</v>
          </cell>
          <cell r="M10057">
            <v>0</v>
          </cell>
          <cell r="N10057">
            <v>0</v>
          </cell>
          <cell r="O10057">
            <v>4750</v>
          </cell>
          <cell r="P10057">
            <v>0</v>
          </cell>
        </row>
        <row r="10058">
          <cell r="A10058" t="str">
            <v>0013118951</v>
          </cell>
          <cell r="B10058">
            <v>13118</v>
          </cell>
          <cell r="C10058">
            <v>131180</v>
          </cell>
          <cell r="D10058">
            <v>585</v>
          </cell>
          <cell r="E10058">
            <v>951</v>
          </cell>
          <cell r="F10058">
            <v>1</v>
          </cell>
          <cell r="G10058">
            <v>2</v>
          </cell>
          <cell r="H10058" t="str">
            <v>/  /</v>
          </cell>
          <cell r="I10058">
            <v>0</v>
          </cell>
          <cell r="J10058">
            <v>8</v>
          </cell>
          <cell r="K10058">
            <v>653</v>
          </cell>
          <cell r="L10058">
            <v>653</v>
          </cell>
          <cell r="M10058">
            <v>0</v>
          </cell>
          <cell r="N10058">
            <v>0</v>
          </cell>
          <cell r="O10058">
            <v>653</v>
          </cell>
          <cell r="P10058">
            <v>0</v>
          </cell>
        </row>
        <row r="10059">
          <cell r="A10059" t="str">
            <v>0013119101</v>
          </cell>
          <cell r="B10059">
            <v>13119</v>
          </cell>
          <cell r="C10059">
            <v>131190</v>
          </cell>
          <cell r="D10059" t="str">
            <v>CCH</v>
          </cell>
          <cell r="E10059">
            <v>101</v>
          </cell>
          <cell r="F10059">
            <v>1</v>
          </cell>
          <cell r="G10059">
            <v>1</v>
          </cell>
          <cell r="H10059">
            <v>39089</v>
          </cell>
          <cell r="I10059">
            <v>4429</v>
          </cell>
          <cell r="J10059">
            <v>0</v>
          </cell>
          <cell r="K10059">
            <v>4429</v>
          </cell>
          <cell r="L10059">
            <v>4429</v>
          </cell>
          <cell r="M10059">
            <v>0</v>
          </cell>
          <cell r="N10059">
            <v>0</v>
          </cell>
          <cell r="O10059">
            <v>4429</v>
          </cell>
          <cell r="P10059">
            <v>0</v>
          </cell>
        </row>
        <row r="10060">
          <cell r="A10060" t="str">
            <v>0013119103</v>
          </cell>
          <cell r="B10060">
            <v>13119</v>
          </cell>
          <cell r="C10060">
            <v>131190</v>
          </cell>
          <cell r="D10060" t="str">
            <v>CCH</v>
          </cell>
          <cell r="E10060">
            <v>103</v>
          </cell>
          <cell r="F10060">
            <v>1</v>
          </cell>
          <cell r="G10060">
            <v>1</v>
          </cell>
          <cell r="H10060" t="str">
            <v>15/10/06</v>
          </cell>
          <cell r="I10060">
            <v>800</v>
          </cell>
          <cell r="J10060">
            <v>0</v>
          </cell>
          <cell r="K10060">
            <v>800</v>
          </cell>
          <cell r="L10060">
            <v>800</v>
          </cell>
          <cell r="M10060">
            <v>0</v>
          </cell>
          <cell r="N10060">
            <v>0</v>
          </cell>
          <cell r="O10060">
            <v>800</v>
          </cell>
          <cell r="P10060">
            <v>0</v>
          </cell>
        </row>
        <row r="10061">
          <cell r="A10061" t="str">
            <v>0013119106</v>
          </cell>
          <cell r="B10061">
            <v>13119</v>
          </cell>
          <cell r="C10061">
            <v>131190</v>
          </cell>
          <cell r="D10061" t="str">
            <v>CCH</v>
          </cell>
          <cell r="E10061">
            <v>106</v>
          </cell>
          <cell r="F10061">
            <v>1</v>
          </cell>
          <cell r="G10061">
            <v>1</v>
          </cell>
          <cell r="H10061" t="str">
            <v>15/10/06</v>
          </cell>
          <cell r="I10061">
            <v>150</v>
          </cell>
          <cell r="J10061">
            <v>0</v>
          </cell>
          <cell r="K10061">
            <v>150</v>
          </cell>
          <cell r="L10061">
            <v>150</v>
          </cell>
          <cell r="M10061">
            <v>0</v>
          </cell>
          <cell r="N10061">
            <v>0</v>
          </cell>
          <cell r="O10061">
            <v>150</v>
          </cell>
          <cell r="P10061">
            <v>0</v>
          </cell>
        </row>
        <row r="10062">
          <cell r="A10062" t="str">
            <v>0013119301</v>
          </cell>
          <cell r="B10062">
            <v>13119</v>
          </cell>
          <cell r="C10062">
            <v>131190</v>
          </cell>
          <cell r="D10062" t="str">
            <v>CCH</v>
          </cell>
          <cell r="E10062">
            <v>301</v>
          </cell>
          <cell r="F10062">
            <v>1</v>
          </cell>
          <cell r="G10062">
            <v>1</v>
          </cell>
          <cell r="H10062" t="str">
            <v>/  /</v>
          </cell>
          <cell r="I10062">
            <v>0</v>
          </cell>
          <cell r="J10062">
            <v>0</v>
          </cell>
          <cell r="K10062">
            <v>5379</v>
          </cell>
          <cell r="L10062">
            <v>5379</v>
          </cell>
          <cell r="M10062">
            <v>0</v>
          </cell>
          <cell r="N10062">
            <v>0</v>
          </cell>
          <cell r="O10062">
            <v>5379</v>
          </cell>
          <cell r="P10062">
            <v>0</v>
          </cell>
        </row>
        <row r="10063">
          <cell r="A10063" t="str">
            <v>0013119511</v>
          </cell>
          <cell r="B10063">
            <v>13119</v>
          </cell>
          <cell r="C10063">
            <v>131190</v>
          </cell>
          <cell r="D10063" t="str">
            <v>CCH</v>
          </cell>
          <cell r="E10063">
            <v>511</v>
          </cell>
          <cell r="F10063">
            <v>1</v>
          </cell>
          <cell r="G10063">
            <v>1</v>
          </cell>
          <cell r="H10063" t="str">
            <v>/  /</v>
          </cell>
          <cell r="I10063">
            <v>0</v>
          </cell>
          <cell r="J10063">
            <v>0</v>
          </cell>
          <cell r="K10063">
            <v>900</v>
          </cell>
          <cell r="L10063">
            <v>900</v>
          </cell>
          <cell r="M10063">
            <v>0</v>
          </cell>
          <cell r="N10063">
            <v>900</v>
          </cell>
          <cell r="O10063">
            <v>900</v>
          </cell>
          <cell r="P10063">
            <v>0</v>
          </cell>
        </row>
        <row r="10064">
          <cell r="A10064" t="str">
            <v>0013119523</v>
          </cell>
          <cell r="B10064">
            <v>13119</v>
          </cell>
          <cell r="C10064">
            <v>131190</v>
          </cell>
          <cell r="D10064" t="str">
            <v>CCH</v>
          </cell>
          <cell r="E10064">
            <v>523</v>
          </cell>
          <cell r="F10064">
            <v>1</v>
          </cell>
          <cell r="G10064">
            <v>1</v>
          </cell>
          <cell r="H10064" t="str">
            <v>15/10/06</v>
          </cell>
          <cell r="I10064">
            <v>1</v>
          </cell>
          <cell r="J10064">
            <v>0</v>
          </cell>
          <cell r="K10064">
            <v>1</v>
          </cell>
          <cell r="L10064">
            <v>1</v>
          </cell>
          <cell r="M10064">
            <v>0</v>
          </cell>
          <cell r="N10064">
            <v>0</v>
          </cell>
          <cell r="O10064">
            <v>1</v>
          </cell>
          <cell r="P10064">
            <v>0</v>
          </cell>
        </row>
        <row r="10065">
          <cell r="A10065" t="str">
            <v>0013119601</v>
          </cell>
          <cell r="B10065">
            <v>13119</v>
          </cell>
          <cell r="C10065">
            <v>131190</v>
          </cell>
          <cell r="D10065" t="str">
            <v>CCH</v>
          </cell>
          <cell r="E10065">
            <v>601</v>
          </cell>
          <cell r="F10065">
            <v>1</v>
          </cell>
          <cell r="G10065">
            <v>1</v>
          </cell>
          <cell r="H10065" t="str">
            <v>/  /</v>
          </cell>
          <cell r="I10065">
            <v>0</v>
          </cell>
          <cell r="J10065">
            <v>0</v>
          </cell>
          <cell r="K10065">
            <v>4478</v>
          </cell>
          <cell r="L10065">
            <v>4478</v>
          </cell>
          <cell r="M10065">
            <v>0</v>
          </cell>
          <cell r="N10065">
            <v>0</v>
          </cell>
          <cell r="O10065">
            <v>4478</v>
          </cell>
          <cell r="P10065">
            <v>0</v>
          </cell>
        </row>
        <row r="10066">
          <cell r="A10066" t="str">
            <v>0013119701</v>
          </cell>
          <cell r="B10066">
            <v>13119</v>
          </cell>
          <cell r="C10066">
            <v>131190</v>
          </cell>
          <cell r="D10066" t="str">
            <v>CCH</v>
          </cell>
          <cell r="E10066">
            <v>701</v>
          </cell>
          <cell r="F10066">
            <v>1</v>
          </cell>
          <cell r="G10066">
            <v>1</v>
          </cell>
          <cell r="H10066" t="str">
            <v>/  /</v>
          </cell>
          <cell r="I10066">
            <v>0</v>
          </cell>
          <cell r="J10066">
            <v>0</v>
          </cell>
          <cell r="K10066">
            <v>4478</v>
          </cell>
          <cell r="L10066">
            <v>4478</v>
          </cell>
          <cell r="M10066">
            <v>0</v>
          </cell>
          <cell r="N10066">
            <v>0</v>
          </cell>
          <cell r="O10066">
            <v>4478</v>
          </cell>
          <cell r="P10066">
            <v>0</v>
          </cell>
        </row>
        <row r="10067">
          <cell r="A10067" t="str">
            <v>0013119910</v>
          </cell>
          <cell r="B10067">
            <v>13119</v>
          </cell>
          <cell r="C10067">
            <v>131190</v>
          </cell>
          <cell r="D10067" t="str">
            <v>CCH</v>
          </cell>
          <cell r="E10067">
            <v>910</v>
          </cell>
          <cell r="F10067">
            <v>1</v>
          </cell>
          <cell r="G10067">
            <v>1</v>
          </cell>
          <cell r="H10067" t="str">
            <v>/  /</v>
          </cell>
          <cell r="I10067">
            <v>0</v>
          </cell>
          <cell r="J10067">
            <v>0</v>
          </cell>
          <cell r="K10067">
            <v>5379</v>
          </cell>
          <cell r="L10067">
            <v>5379</v>
          </cell>
          <cell r="M10067">
            <v>0</v>
          </cell>
          <cell r="N10067">
            <v>0</v>
          </cell>
          <cell r="O10067">
            <v>5379</v>
          </cell>
          <cell r="P10067">
            <v>0</v>
          </cell>
        </row>
        <row r="10068">
          <cell r="A10068" t="str">
            <v>0013119951</v>
          </cell>
          <cell r="B10068">
            <v>13119</v>
          </cell>
          <cell r="C10068">
            <v>131190</v>
          </cell>
          <cell r="D10068" t="str">
            <v>CCH</v>
          </cell>
          <cell r="E10068">
            <v>951</v>
          </cell>
          <cell r="F10068">
            <v>1</v>
          </cell>
          <cell r="G10068">
            <v>1</v>
          </cell>
          <cell r="H10068" t="str">
            <v>/  /</v>
          </cell>
          <cell r="I10068">
            <v>0</v>
          </cell>
          <cell r="J10068">
            <v>0</v>
          </cell>
          <cell r="K10068">
            <v>653</v>
          </cell>
          <cell r="L10068">
            <v>653</v>
          </cell>
          <cell r="M10068">
            <v>0</v>
          </cell>
          <cell r="N10068">
            <v>0</v>
          </cell>
          <cell r="O10068">
            <v>653</v>
          </cell>
          <cell r="P10068">
            <v>0</v>
          </cell>
        </row>
        <row r="10069">
          <cell r="A10069" t="str">
            <v>0013120101</v>
          </cell>
          <cell r="B10069">
            <v>13120</v>
          </cell>
          <cell r="C10069">
            <v>131200</v>
          </cell>
          <cell r="D10069" t="str">
            <v>X4B</v>
          </cell>
          <cell r="E10069">
            <v>101</v>
          </cell>
          <cell r="F10069">
            <v>1</v>
          </cell>
          <cell r="G10069">
            <v>1</v>
          </cell>
          <cell r="H10069">
            <v>39089</v>
          </cell>
          <cell r="I10069">
            <v>6438</v>
          </cell>
          <cell r="J10069">
            <v>0</v>
          </cell>
          <cell r="K10069">
            <v>6438</v>
          </cell>
          <cell r="L10069">
            <v>6438</v>
          </cell>
          <cell r="M10069">
            <v>0</v>
          </cell>
          <cell r="N10069">
            <v>0</v>
          </cell>
          <cell r="O10069">
            <v>6438</v>
          </cell>
          <cell r="P10069">
            <v>0</v>
          </cell>
        </row>
        <row r="10070">
          <cell r="A10070" t="str">
            <v>0013120106</v>
          </cell>
          <cell r="B10070">
            <v>13120</v>
          </cell>
          <cell r="C10070">
            <v>131200</v>
          </cell>
          <cell r="D10070" t="str">
            <v>X4B</v>
          </cell>
          <cell r="E10070">
            <v>106</v>
          </cell>
          <cell r="F10070">
            <v>1</v>
          </cell>
          <cell r="G10070">
            <v>1</v>
          </cell>
          <cell r="H10070" t="str">
            <v>15/10/06</v>
          </cell>
          <cell r="I10070">
            <v>150</v>
          </cell>
          <cell r="J10070">
            <v>0</v>
          </cell>
          <cell r="K10070">
            <v>150</v>
          </cell>
          <cell r="L10070">
            <v>150</v>
          </cell>
          <cell r="M10070">
            <v>0</v>
          </cell>
          <cell r="N10070">
            <v>0</v>
          </cell>
          <cell r="O10070">
            <v>150</v>
          </cell>
          <cell r="P10070">
            <v>0</v>
          </cell>
        </row>
        <row r="10071">
          <cell r="A10071" t="str">
            <v>0013120263</v>
          </cell>
          <cell r="B10071">
            <v>13120</v>
          </cell>
          <cell r="C10071">
            <v>131200</v>
          </cell>
          <cell r="D10071" t="str">
            <v>X4B</v>
          </cell>
          <cell r="E10071">
            <v>263</v>
          </cell>
          <cell r="F10071">
            <v>1</v>
          </cell>
          <cell r="G10071">
            <v>2</v>
          </cell>
          <cell r="H10071" t="str">
            <v>21/01/08</v>
          </cell>
          <cell r="I10071">
            <v>0</v>
          </cell>
          <cell r="J10071">
            <v>221.25</v>
          </cell>
          <cell r="K10071">
            <v>354</v>
          </cell>
          <cell r="L10071">
            <v>354</v>
          </cell>
          <cell r="M10071">
            <v>0</v>
          </cell>
          <cell r="N10071">
            <v>0</v>
          </cell>
          <cell r="O10071">
            <v>354</v>
          </cell>
          <cell r="P10071">
            <v>0</v>
          </cell>
        </row>
        <row r="10072">
          <cell r="A10072" t="str">
            <v>0013120301</v>
          </cell>
          <cell r="B10072">
            <v>13120</v>
          </cell>
          <cell r="C10072">
            <v>131200</v>
          </cell>
          <cell r="D10072" t="str">
            <v>X4B</v>
          </cell>
          <cell r="E10072">
            <v>301</v>
          </cell>
          <cell r="F10072">
            <v>1</v>
          </cell>
          <cell r="G10072">
            <v>2</v>
          </cell>
          <cell r="H10072" t="str">
            <v>/  /</v>
          </cell>
          <cell r="I10072">
            <v>0</v>
          </cell>
          <cell r="J10072">
            <v>221.25</v>
          </cell>
          <cell r="K10072">
            <v>6942</v>
          </cell>
          <cell r="L10072">
            <v>6942</v>
          </cell>
          <cell r="M10072">
            <v>0</v>
          </cell>
          <cell r="N10072">
            <v>0</v>
          </cell>
          <cell r="O10072">
            <v>6942</v>
          </cell>
          <cell r="P10072">
            <v>0</v>
          </cell>
        </row>
        <row r="10073">
          <cell r="A10073" t="str">
            <v>0013120511</v>
          </cell>
          <cell r="B10073">
            <v>13120</v>
          </cell>
          <cell r="C10073">
            <v>131200</v>
          </cell>
          <cell r="D10073" t="str">
            <v>X4B</v>
          </cell>
          <cell r="E10073">
            <v>511</v>
          </cell>
          <cell r="F10073">
            <v>1</v>
          </cell>
          <cell r="G10073">
            <v>1</v>
          </cell>
          <cell r="H10073" t="str">
            <v>/  /</v>
          </cell>
          <cell r="I10073">
            <v>0</v>
          </cell>
          <cell r="J10073">
            <v>0</v>
          </cell>
          <cell r="K10073">
            <v>900</v>
          </cell>
          <cell r="L10073">
            <v>900</v>
          </cell>
          <cell r="M10073">
            <v>0</v>
          </cell>
          <cell r="N10073">
            <v>900</v>
          </cell>
          <cell r="O10073">
            <v>900</v>
          </cell>
          <cell r="P10073">
            <v>0</v>
          </cell>
        </row>
        <row r="10074">
          <cell r="A10074" t="str">
            <v>0013120522</v>
          </cell>
          <cell r="B10074">
            <v>13120</v>
          </cell>
          <cell r="C10074">
            <v>131200</v>
          </cell>
          <cell r="D10074" t="str">
            <v>X4B</v>
          </cell>
          <cell r="E10074">
            <v>522</v>
          </cell>
          <cell r="F10074">
            <v>1</v>
          </cell>
          <cell r="G10074">
            <v>1</v>
          </cell>
          <cell r="H10074" t="str">
            <v>15/10/06</v>
          </cell>
          <cell r="I10074">
            <v>7</v>
          </cell>
          <cell r="J10074">
            <v>0</v>
          </cell>
          <cell r="K10074">
            <v>7</v>
          </cell>
          <cell r="L10074">
            <v>7</v>
          </cell>
          <cell r="M10074">
            <v>0</v>
          </cell>
          <cell r="N10074">
            <v>0</v>
          </cell>
          <cell r="O10074">
            <v>7</v>
          </cell>
          <cell r="P10074">
            <v>0</v>
          </cell>
        </row>
        <row r="10075">
          <cell r="A10075" t="str">
            <v>0013120601</v>
          </cell>
          <cell r="B10075">
            <v>13120</v>
          </cell>
          <cell r="C10075">
            <v>131200</v>
          </cell>
          <cell r="D10075" t="str">
            <v>X4B</v>
          </cell>
          <cell r="E10075">
            <v>601</v>
          </cell>
          <cell r="F10075">
            <v>1</v>
          </cell>
          <cell r="G10075">
            <v>2</v>
          </cell>
          <cell r="H10075" t="str">
            <v>/  /</v>
          </cell>
          <cell r="I10075">
            <v>0</v>
          </cell>
          <cell r="J10075">
            <v>221.25</v>
          </cell>
          <cell r="K10075">
            <v>6035</v>
          </cell>
          <cell r="L10075">
            <v>6035</v>
          </cell>
          <cell r="M10075">
            <v>0</v>
          </cell>
          <cell r="N10075">
            <v>0</v>
          </cell>
          <cell r="O10075">
            <v>6035</v>
          </cell>
          <cell r="P10075">
            <v>0</v>
          </cell>
        </row>
        <row r="10076">
          <cell r="A10076" t="str">
            <v>0013120701</v>
          </cell>
          <cell r="B10076">
            <v>13120</v>
          </cell>
          <cell r="C10076">
            <v>131200</v>
          </cell>
          <cell r="D10076" t="str">
            <v>X4B</v>
          </cell>
          <cell r="E10076">
            <v>701</v>
          </cell>
          <cell r="F10076">
            <v>1</v>
          </cell>
          <cell r="G10076">
            <v>2</v>
          </cell>
          <cell r="H10076" t="str">
            <v>/  /</v>
          </cell>
          <cell r="I10076">
            <v>0</v>
          </cell>
          <cell r="J10076">
            <v>221.25</v>
          </cell>
          <cell r="K10076">
            <v>6035</v>
          </cell>
          <cell r="L10076">
            <v>6035</v>
          </cell>
          <cell r="M10076">
            <v>0</v>
          </cell>
          <cell r="N10076">
            <v>0</v>
          </cell>
          <cell r="O10076">
            <v>6035</v>
          </cell>
          <cell r="P10076">
            <v>0</v>
          </cell>
        </row>
        <row r="10077">
          <cell r="A10077" t="str">
            <v>0013120910</v>
          </cell>
          <cell r="B10077">
            <v>13120</v>
          </cell>
          <cell r="C10077">
            <v>131200</v>
          </cell>
          <cell r="D10077" t="str">
            <v>X4B</v>
          </cell>
          <cell r="E10077">
            <v>910</v>
          </cell>
          <cell r="F10077">
            <v>1</v>
          </cell>
          <cell r="G10077">
            <v>2</v>
          </cell>
          <cell r="H10077" t="str">
            <v>/  /</v>
          </cell>
          <cell r="I10077">
            <v>0</v>
          </cell>
          <cell r="J10077">
            <v>0</v>
          </cell>
          <cell r="K10077">
            <v>6588</v>
          </cell>
          <cell r="L10077">
            <v>6588</v>
          </cell>
          <cell r="M10077">
            <v>0</v>
          </cell>
          <cell r="N10077">
            <v>0</v>
          </cell>
          <cell r="O10077">
            <v>6588</v>
          </cell>
          <cell r="P10077">
            <v>0</v>
          </cell>
        </row>
        <row r="10078">
          <cell r="A10078" t="str">
            <v>0013120951</v>
          </cell>
          <cell r="B10078">
            <v>13120</v>
          </cell>
          <cell r="C10078">
            <v>131200</v>
          </cell>
          <cell r="D10078" t="str">
            <v>X4B</v>
          </cell>
          <cell r="E10078">
            <v>951</v>
          </cell>
          <cell r="F10078">
            <v>1</v>
          </cell>
          <cell r="G10078">
            <v>1</v>
          </cell>
          <cell r="H10078" t="str">
            <v>/  /</v>
          </cell>
          <cell r="I10078">
            <v>0</v>
          </cell>
          <cell r="J10078">
            <v>0</v>
          </cell>
          <cell r="K10078">
            <v>653</v>
          </cell>
          <cell r="L10078">
            <v>653</v>
          </cell>
          <cell r="M10078">
            <v>0</v>
          </cell>
          <cell r="N10078">
            <v>0</v>
          </cell>
          <cell r="O10078">
            <v>653</v>
          </cell>
          <cell r="P10078">
            <v>0</v>
          </cell>
        </row>
        <row r="10079">
          <cell r="A10079" t="str">
            <v>0013121101</v>
          </cell>
          <cell r="B10079">
            <v>13121</v>
          </cell>
          <cell r="C10079">
            <v>131210</v>
          </cell>
          <cell r="D10079" t="str">
            <v>WCS</v>
          </cell>
          <cell r="E10079">
            <v>101</v>
          </cell>
          <cell r="F10079">
            <v>1</v>
          </cell>
          <cell r="G10079">
            <v>1</v>
          </cell>
          <cell r="H10079">
            <v>39084</v>
          </cell>
          <cell r="I10079">
            <v>6904.8</v>
          </cell>
          <cell r="J10079">
            <v>0</v>
          </cell>
          <cell r="K10079">
            <v>6904.8</v>
          </cell>
          <cell r="L10079">
            <v>6904.8</v>
          </cell>
          <cell r="M10079">
            <v>0</v>
          </cell>
          <cell r="N10079">
            <v>0</v>
          </cell>
          <cell r="O10079">
            <v>6904.8</v>
          </cell>
          <cell r="P10079">
            <v>0</v>
          </cell>
        </row>
        <row r="10080">
          <cell r="A10080" t="str">
            <v>0013121103</v>
          </cell>
          <cell r="B10080">
            <v>13121</v>
          </cell>
          <cell r="C10080">
            <v>131210</v>
          </cell>
          <cell r="D10080" t="str">
            <v>WCS</v>
          </cell>
          <cell r="E10080">
            <v>103</v>
          </cell>
          <cell r="F10080">
            <v>1</v>
          </cell>
          <cell r="G10080">
            <v>1</v>
          </cell>
          <cell r="H10080">
            <v>38728</v>
          </cell>
          <cell r="I10080">
            <v>800</v>
          </cell>
          <cell r="J10080">
            <v>0</v>
          </cell>
          <cell r="K10080">
            <v>800</v>
          </cell>
          <cell r="L10080">
            <v>800</v>
          </cell>
          <cell r="M10080">
            <v>0</v>
          </cell>
          <cell r="N10080">
            <v>0</v>
          </cell>
          <cell r="O10080">
            <v>800</v>
          </cell>
          <cell r="P10080">
            <v>0</v>
          </cell>
        </row>
        <row r="10081">
          <cell r="A10081" t="str">
            <v>0013121106</v>
          </cell>
          <cell r="B10081">
            <v>13121</v>
          </cell>
          <cell r="C10081">
            <v>131210</v>
          </cell>
          <cell r="D10081" t="str">
            <v>WCS</v>
          </cell>
          <cell r="E10081">
            <v>106</v>
          </cell>
          <cell r="F10081">
            <v>1</v>
          </cell>
          <cell r="G10081">
            <v>1</v>
          </cell>
          <cell r="H10081">
            <v>38728</v>
          </cell>
          <cell r="I10081">
            <v>150</v>
          </cell>
          <cell r="J10081">
            <v>0</v>
          </cell>
          <cell r="K10081">
            <v>150</v>
          </cell>
          <cell r="L10081">
            <v>150</v>
          </cell>
          <cell r="M10081">
            <v>0</v>
          </cell>
          <cell r="N10081">
            <v>0</v>
          </cell>
          <cell r="O10081">
            <v>150</v>
          </cell>
          <cell r="P10081">
            <v>0</v>
          </cell>
        </row>
        <row r="10082">
          <cell r="A10082" t="str">
            <v>0013121172</v>
          </cell>
          <cell r="B10082">
            <v>13121</v>
          </cell>
          <cell r="C10082">
            <v>131210</v>
          </cell>
          <cell r="D10082" t="str">
            <v>WCS</v>
          </cell>
          <cell r="E10082">
            <v>172</v>
          </cell>
          <cell r="F10082">
            <v>1</v>
          </cell>
          <cell r="G10082">
            <v>2</v>
          </cell>
          <cell r="H10082" t="str">
            <v>15/01/08</v>
          </cell>
          <cell r="I10082">
            <v>0</v>
          </cell>
          <cell r="J10082">
            <v>3352.21</v>
          </cell>
          <cell r="K10082">
            <v>3352.21</v>
          </cell>
          <cell r="L10082">
            <v>3352.21</v>
          </cell>
          <cell r="M10082">
            <v>0</v>
          </cell>
          <cell r="N10082">
            <v>0</v>
          </cell>
          <cell r="O10082">
            <v>3352.21</v>
          </cell>
          <cell r="P10082">
            <v>0</v>
          </cell>
        </row>
        <row r="10083">
          <cell r="A10083" t="str">
            <v>0013121301</v>
          </cell>
          <cell r="B10083">
            <v>13121</v>
          </cell>
          <cell r="C10083">
            <v>131210</v>
          </cell>
          <cell r="D10083" t="str">
            <v>WCS</v>
          </cell>
          <cell r="E10083">
            <v>301</v>
          </cell>
          <cell r="F10083">
            <v>1</v>
          </cell>
          <cell r="G10083">
            <v>2</v>
          </cell>
          <cell r="H10083" t="str">
            <v>/  /</v>
          </cell>
          <cell r="I10083">
            <v>0</v>
          </cell>
          <cell r="J10083">
            <v>3352.21</v>
          </cell>
          <cell r="K10083">
            <v>11207.01</v>
          </cell>
          <cell r="L10083">
            <v>11207.01</v>
          </cell>
          <cell r="M10083">
            <v>0</v>
          </cell>
          <cell r="N10083">
            <v>0</v>
          </cell>
          <cell r="O10083">
            <v>11207.01</v>
          </cell>
          <cell r="P10083">
            <v>0</v>
          </cell>
        </row>
        <row r="10084">
          <cell r="A10084" t="str">
            <v>0013121511</v>
          </cell>
          <cell r="B10084">
            <v>13121</v>
          </cell>
          <cell r="C10084">
            <v>131210</v>
          </cell>
          <cell r="D10084" t="str">
            <v>WCS</v>
          </cell>
          <cell r="E10084">
            <v>511</v>
          </cell>
          <cell r="F10084">
            <v>1</v>
          </cell>
          <cell r="G10084">
            <v>2</v>
          </cell>
          <cell r="H10084" t="str">
            <v>/  /</v>
          </cell>
          <cell r="I10084">
            <v>0</v>
          </cell>
          <cell r="J10084">
            <v>670</v>
          </cell>
          <cell r="K10084">
            <v>1570</v>
          </cell>
          <cell r="L10084">
            <v>1570</v>
          </cell>
          <cell r="M10084">
            <v>0</v>
          </cell>
          <cell r="N10084">
            <v>1570</v>
          </cell>
          <cell r="O10084">
            <v>1570</v>
          </cell>
          <cell r="P10084">
            <v>0</v>
          </cell>
        </row>
        <row r="10085">
          <cell r="A10085" t="str">
            <v>0013121523</v>
          </cell>
          <cell r="B10085">
            <v>13121</v>
          </cell>
          <cell r="C10085">
            <v>131210</v>
          </cell>
          <cell r="D10085" t="str">
            <v>WCS</v>
          </cell>
          <cell r="E10085">
            <v>523</v>
          </cell>
          <cell r="F10085">
            <v>1</v>
          </cell>
          <cell r="G10085">
            <v>1</v>
          </cell>
          <cell r="H10085">
            <v>38728</v>
          </cell>
          <cell r="I10085">
            <v>1</v>
          </cell>
          <cell r="J10085">
            <v>0</v>
          </cell>
          <cell r="K10085">
            <v>1</v>
          </cell>
          <cell r="L10085">
            <v>1</v>
          </cell>
          <cell r="M10085">
            <v>0</v>
          </cell>
          <cell r="N10085">
            <v>0</v>
          </cell>
          <cell r="O10085">
            <v>1</v>
          </cell>
          <cell r="P10085">
            <v>0</v>
          </cell>
        </row>
        <row r="10086">
          <cell r="A10086" t="str">
            <v>0013121601</v>
          </cell>
          <cell r="B10086">
            <v>13121</v>
          </cell>
          <cell r="C10086">
            <v>131210</v>
          </cell>
          <cell r="D10086" t="str">
            <v>WCS</v>
          </cell>
          <cell r="E10086">
            <v>601</v>
          </cell>
          <cell r="F10086">
            <v>1</v>
          </cell>
          <cell r="G10086">
            <v>2</v>
          </cell>
          <cell r="H10086" t="str">
            <v>/  /</v>
          </cell>
          <cell r="I10086">
            <v>0</v>
          </cell>
          <cell r="J10086">
            <v>2682.21</v>
          </cell>
          <cell r="K10086">
            <v>9636.01</v>
          </cell>
          <cell r="L10086">
            <v>9636.01</v>
          </cell>
          <cell r="M10086">
            <v>0</v>
          </cell>
          <cell r="N10086">
            <v>0</v>
          </cell>
          <cell r="O10086">
            <v>9636.01</v>
          </cell>
          <cell r="P10086">
            <v>0</v>
          </cell>
        </row>
        <row r="10087">
          <cell r="A10087" t="str">
            <v>0013121701</v>
          </cell>
          <cell r="B10087">
            <v>13121</v>
          </cell>
          <cell r="C10087">
            <v>131210</v>
          </cell>
          <cell r="D10087" t="str">
            <v>WCS</v>
          </cell>
          <cell r="E10087">
            <v>701</v>
          </cell>
          <cell r="F10087">
            <v>1</v>
          </cell>
          <cell r="G10087">
            <v>2</v>
          </cell>
          <cell r="H10087" t="str">
            <v>/  /</v>
          </cell>
          <cell r="I10087">
            <v>0</v>
          </cell>
          <cell r="J10087">
            <v>2682.21</v>
          </cell>
          <cell r="K10087">
            <v>9636.01</v>
          </cell>
          <cell r="L10087">
            <v>9636.01</v>
          </cell>
          <cell r="M10087">
            <v>0</v>
          </cell>
          <cell r="N10087">
            <v>0</v>
          </cell>
          <cell r="O10087">
            <v>9636.01</v>
          </cell>
          <cell r="P10087">
            <v>0</v>
          </cell>
        </row>
        <row r="10088">
          <cell r="A10088" t="str">
            <v>0013121910</v>
          </cell>
          <cell r="B10088">
            <v>13121</v>
          </cell>
          <cell r="C10088">
            <v>131210</v>
          </cell>
          <cell r="D10088" t="str">
            <v>WCS</v>
          </cell>
          <cell r="E10088">
            <v>910</v>
          </cell>
          <cell r="F10088">
            <v>1</v>
          </cell>
          <cell r="G10088">
            <v>2</v>
          </cell>
          <cell r="H10088" t="str">
            <v>/  /</v>
          </cell>
          <cell r="I10088">
            <v>0</v>
          </cell>
          <cell r="J10088">
            <v>0</v>
          </cell>
          <cell r="K10088">
            <v>7854.8</v>
          </cell>
          <cell r="L10088">
            <v>7854.8</v>
          </cell>
          <cell r="M10088">
            <v>0</v>
          </cell>
          <cell r="N10088">
            <v>0</v>
          </cell>
          <cell r="O10088">
            <v>7854.8</v>
          </cell>
          <cell r="P10088">
            <v>0</v>
          </cell>
        </row>
        <row r="10089">
          <cell r="A10089" t="str">
            <v>0013121915</v>
          </cell>
          <cell r="B10089">
            <v>13121</v>
          </cell>
          <cell r="C10089">
            <v>131210</v>
          </cell>
          <cell r="D10089" t="str">
            <v>WCS</v>
          </cell>
          <cell r="E10089">
            <v>915</v>
          </cell>
          <cell r="F10089">
            <v>1</v>
          </cell>
          <cell r="G10089">
            <v>2</v>
          </cell>
          <cell r="H10089" t="str">
            <v>/  /</v>
          </cell>
          <cell r="I10089">
            <v>0</v>
          </cell>
          <cell r="J10089">
            <v>3352.21</v>
          </cell>
          <cell r="K10089">
            <v>3352.21</v>
          </cell>
          <cell r="L10089">
            <v>3352.21</v>
          </cell>
          <cell r="M10089">
            <v>0</v>
          </cell>
          <cell r="N10089">
            <v>0</v>
          </cell>
          <cell r="O10089">
            <v>3352.21</v>
          </cell>
          <cell r="P10089">
            <v>0</v>
          </cell>
        </row>
        <row r="10090">
          <cell r="A10090" t="str">
            <v>0013121951</v>
          </cell>
          <cell r="B10090">
            <v>13121</v>
          </cell>
          <cell r="C10090">
            <v>131210</v>
          </cell>
          <cell r="D10090" t="str">
            <v>WCS</v>
          </cell>
          <cell r="E10090">
            <v>951</v>
          </cell>
          <cell r="F10090">
            <v>1</v>
          </cell>
          <cell r="G10090">
            <v>2</v>
          </cell>
          <cell r="H10090" t="str">
            <v>/  /</v>
          </cell>
          <cell r="I10090">
            <v>0</v>
          </cell>
          <cell r="J10090">
            <v>487</v>
          </cell>
          <cell r="K10090">
            <v>1140</v>
          </cell>
          <cell r="L10090">
            <v>1140</v>
          </cell>
          <cell r="M10090">
            <v>0</v>
          </cell>
          <cell r="N10090">
            <v>0</v>
          </cell>
          <cell r="O10090">
            <v>1140</v>
          </cell>
          <cell r="P10090">
            <v>0</v>
          </cell>
        </row>
        <row r="10091">
          <cell r="A10091" t="str">
            <v>0013122101</v>
          </cell>
          <cell r="B10091">
            <v>13122</v>
          </cell>
          <cell r="C10091">
            <v>131220</v>
          </cell>
          <cell r="D10091" t="str">
            <v>E01</v>
          </cell>
          <cell r="E10091">
            <v>101</v>
          </cell>
          <cell r="F10091">
            <v>1</v>
          </cell>
          <cell r="G10091">
            <v>1</v>
          </cell>
          <cell r="H10091" t="str">
            <v>15/11/06</v>
          </cell>
          <cell r="I10091">
            <v>3150</v>
          </cell>
          <cell r="J10091">
            <v>0</v>
          </cell>
          <cell r="K10091">
            <v>3150</v>
          </cell>
          <cell r="L10091">
            <v>3150</v>
          </cell>
          <cell r="M10091">
            <v>0</v>
          </cell>
          <cell r="N10091">
            <v>0</v>
          </cell>
          <cell r="O10091">
            <v>3150</v>
          </cell>
          <cell r="P10091">
            <v>0</v>
          </cell>
        </row>
        <row r="10092">
          <cell r="A10092" t="str">
            <v>0013122103</v>
          </cell>
          <cell r="B10092">
            <v>13122</v>
          </cell>
          <cell r="C10092">
            <v>131220</v>
          </cell>
          <cell r="D10092" t="str">
            <v>E01</v>
          </cell>
          <cell r="E10092">
            <v>103</v>
          </cell>
          <cell r="F10092">
            <v>1</v>
          </cell>
          <cell r="G10092">
            <v>1</v>
          </cell>
          <cell r="H10092" t="str">
            <v>15/11/06</v>
          </cell>
          <cell r="I10092">
            <v>800</v>
          </cell>
          <cell r="J10092">
            <v>0</v>
          </cell>
          <cell r="K10092">
            <v>800</v>
          </cell>
          <cell r="L10092">
            <v>800</v>
          </cell>
          <cell r="M10092">
            <v>0</v>
          </cell>
          <cell r="N10092">
            <v>0</v>
          </cell>
          <cell r="O10092">
            <v>800</v>
          </cell>
          <cell r="P10092">
            <v>0</v>
          </cell>
        </row>
        <row r="10093">
          <cell r="A10093" t="str">
            <v>0013122106</v>
          </cell>
          <cell r="B10093">
            <v>13122</v>
          </cell>
          <cell r="C10093">
            <v>131220</v>
          </cell>
          <cell r="D10093" t="str">
            <v>E01</v>
          </cell>
          <cell r="E10093">
            <v>106</v>
          </cell>
          <cell r="F10093">
            <v>1</v>
          </cell>
          <cell r="G10093">
            <v>1</v>
          </cell>
          <cell r="H10093" t="str">
            <v>15/11/06</v>
          </cell>
          <cell r="I10093">
            <v>150</v>
          </cell>
          <cell r="J10093">
            <v>0</v>
          </cell>
          <cell r="K10093">
            <v>150</v>
          </cell>
          <cell r="L10093">
            <v>150</v>
          </cell>
          <cell r="M10093">
            <v>0</v>
          </cell>
          <cell r="N10093">
            <v>0</v>
          </cell>
          <cell r="O10093">
            <v>150</v>
          </cell>
          <cell r="P10093">
            <v>0</v>
          </cell>
        </row>
        <row r="10094">
          <cell r="A10094" t="str">
            <v>0013122301</v>
          </cell>
          <cell r="B10094">
            <v>13122</v>
          </cell>
          <cell r="C10094">
            <v>131220</v>
          </cell>
          <cell r="D10094" t="str">
            <v>E01</v>
          </cell>
          <cell r="E10094">
            <v>301</v>
          </cell>
          <cell r="F10094">
            <v>1</v>
          </cell>
          <cell r="G10094">
            <v>1</v>
          </cell>
          <cell r="H10094" t="str">
            <v>/  /</v>
          </cell>
          <cell r="I10094">
            <v>0</v>
          </cell>
          <cell r="J10094">
            <v>0</v>
          </cell>
          <cell r="K10094">
            <v>4100</v>
          </cell>
          <cell r="L10094">
            <v>4100</v>
          </cell>
          <cell r="M10094">
            <v>0</v>
          </cell>
          <cell r="N10094">
            <v>0</v>
          </cell>
          <cell r="O10094">
            <v>4100</v>
          </cell>
          <cell r="P10094">
            <v>0</v>
          </cell>
        </row>
        <row r="10095">
          <cell r="A10095" t="str">
            <v>0013122511</v>
          </cell>
          <cell r="B10095">
            <v>13122</v>
          </cell>
          <cell r="C10095">
            <v>131220</v>
          </cell>
          <cell r="D10095" t="str">
            <v>E01</v>
          </cell>
          <cell r="E10095">
            <v>511</v>
          </cell>
          <cell r="F10095">
            <v>1</v>
          </cell>
          <cell r="G10095">
            <v>1</v>
          </cell>
          <cell r="H10095" t="str">
            <v>/  /</v>
          </cell>
          <cell r="I10095">
            <v>0</v>
          </cell>
          <cell r="J10095">
            <v>0</v>
          </cell>
          <cell r="K10095">
            <v>820</v>
          </cell>
          <cell r="L10095">
            <v>820</v>
          </cell>
          <cell r="M10095">
            <v>0</v>
          </cell>
          <cell r="N10095">
            <v>820</v>
          </cell>
          <cell r="O10095">
            <v>820</v>
          </cell>
          <cell r="P10095">
            <v>0</v>
          </cell>
        </row>
        <row r="10096">
          <cell r="A10096" t="str">
            <v>0013122523</v>
          </cell>
          <cell r="B10096">
            <v>13122</v>
          </cell>
          <cell r="C10096">
            <v>131220</v>
          </cell>
          <cell r="D10096" t="str">
            <v>E01</v>
          </cell>
          <cell r="E10096">
            <v>523</v>
          </cell>
          <cell r="F10096">
            <v>1</v>
          </cell>
          <cell r="G10096">
            <v>1</v>
          </cell>
          <cell r="H10096" t="str">
            <v>15/11/06</v>
          </cell>
          <cell r="I10096">
            <v>1</v>
          </cell>
          <cell r="J10096">
            <v>0</v>
          </cell>
          <cell r="K10096">
            <v>1</v>
          </cell>
          <cell r="L10096">
            <v>1</v>
          </cell>
          <cell r="M10096">
            <v>0</v>
          </cell>
          <cell r="N10096">
            <v>0</v>
          </cell>
          <cell r="O10096">
            <v>1</v>
          </cell>
          <cell r="P10096">
            <v>0</v>
          </cell>
        </row>
        <row r="10097">
          <cell r="A10097" t="str">
            <v>0013122601</v>
          </cell>
          <cell r="B10097">
            <v>13122</v>
          </cell>
          <cell r="C10097">
            <v>131220</v>
          </cell>
          <cell r="D10097" t="str">
            <v>E01</v>
          </cell>
          <cell r="E10097">
            <v>601</v>
          </cell>
          <cell r="F10097">
            <v>1</v>
          </cell>
          <cell r="G10097">
            <v>1</v>
          </cell>
          <cell r="H10097" t="str">
            <v>/  /</v>
          </cell>
          <cell r="I10097">
            <v>0</v>
          </cell>
          <cell r="J10097">
            <v>0</v>
          </cell>
          <cell r="K10097">
            <v>3279</v>
          </cell>
          <cell r="L10097">
            <v>3279</v>
          </cell>
          <cell r="M10097">
            <v>0</v>
          </cell>
          <cell r="N10097">
            <v>0</v>
          </cell>
          <cell r="O10097">
            <v>3279</v>
          </cell>
          <cell r="P10097">
            <v>0</v>
          </cell>
        </row>
        <row r="10098">
          <cell r="A10098" t="str">
            <v>0013122701</v>
          </cell>
          <cell r="B10098">
            <v>13122</v>
          </cell>
          <cell r="C10098">
            <v>131220</v>
          </cell>
          <cell r="D10098" t="str">
            <v>E01</v>
          </cell>
          <cell r="E10098">
            <v>701</v>
          </cell>
          <cell r="F10098">
            <v>1</v>
          </cell>
          <cell r="G10098">
            <v>1</v>
          </cell>
          <cell r="H10098" t="str">
            <v>/  /</v>
          </cell>
          <cell r="I10098">
            <v>0</v>
          </cell>
          <cell r="J10098">
            <v>0</v>
          </cell>
          <cell r="K10098">
            <v>3279</v>
          </cell>
          <cell r="L10098">
            <v>3279</v>
          </cell>
          <cell r="M10098">
            <v>0</v>
          </cell>
          <cell r="N10098">
            <v>0</v>
          </cell>
          <cell r="O10098">
            <v>3279</v>
          </cell>
          <cell r="P10098">
            <v>0</v>
          </cell>
        </row>
        <row r="10099">
          <cell r="A10099" t="str">
            <v>0013122910</v>
          </cell>
          <cell r="B10099">
            <v>13122</v>
          </cell>
          <cell r="C10099">
            <v>131220</v>
          </cell>
          <cell r="D10099" t="str">
            <v>E01</v>
          </cell>
          <cell r="E10099">
            <v>910</v>
          </cell>
          <cell r="F10099">
            <v>1</v>
          </cell>
          <cell r="G10099">
            <v>1</v>
          </cell>
          <cell r="H10099" t="str">
            <v>/  /</v>
          </cell>
          <cell r="I10099">
            <v>0</v>
          </cell>
          <cell r="J10099">
            <v>0</v>
          </cell>
          <cell r="K10099">
            <v>4100</v>
          </cell>
          <cell r="L10099">
            <v>4100</v>
          </cell>
          <cell r="M10099">
            <v>0</v>
          </cell>
          <cell r="N10099">
            <v>0</v>
          </cell>
          <cell r="O10099">
            <v>4100</v>
          </cell>
          <cell r="P10099">
            <v>0</v>
          </cell>
        </row>
        <row r="10100">
          <cell r="A10100" t="str">
            <v>0013122951</v>
          </cell>
          <cell r="B10100">
            <v>13122</v>
          </cell>
          <cell r="C10100">
            <v>131220</v>
          </cell>
          <cell r="D10100" t="str">
            <v>E01</v>
          </cell>
          <cell r="E10100">
            <v>951</v>
          </cell>
          <cell r="F10100">
            <v>1</v>
          </cell>
          <cell r="G10100">
            <v>1</v>
          </cell>
          <cell r="H10100" t="str">
            <v>/  /</v>
          </cell>
          <cell r="I10100">
            <v>0</v>
          </cell>
          <cell r="J10100">
            <v>0</v>
          </cell>
          <cell r="K10100">
            <v>595</v>
          </cell>
          <cell r="L10100">
            <v>595</v>
          </cell>
          <cell r="M10100">
            <v>0</v>
          </cell>
          <cell r="N10100">
            <v>0</v>
          </cell>
          <cell r="O10100">
            <v>595</v>
          </cell>
          <cell r="P10100">
            <v>0</v>
          </cell>
        </row>
        <row r="10101">
          <cell r="A10101" t="str">
            <v>0013124101</v>
          </cell>
          <cell r="B10101">
            <v>13124</v>
          </cell>
          <cell r="C10101">
            <v>131240</v>
          </cell>
          <cell r="D10101">
            <v>908</v>
          </cell>
          <cell r="E10101">
            <v>101</v>
          </cell>
          <cell r="F10101">
            <v>1</v>
          </cell>
          <cell r="G10101">
            <v>1</v>
          </cell>
          <cell r="H10101">
            <v>39089</v>
          </cell>
          <cell r="I10101">
            <v>3090</v>
          </cell>
          <cell r="J10101">
            <v>0</v>
          </cell>
          <cell r="K10101">
            <v>3090</v>
          </cell>
          <cell r="L10101">
            <v>3090</v>
          </cell>
          <cell r="M10101">
            <v>0</v>
          </cell>
          <cell r="N10101">
            <v>0</v>
          </cell>
          <cell r="O10101">
            <v>3090</v>
          </cell>
          <cell r="P10101">
            <v>0</v>
          </cell>
        </row>
        <row r="10102">
          <cell r="A10102" t="str">
            <v>0013124301</v>
          </cell>
          <cell r="B10102">
            <v>13124</v>
          </cell>
          <cell r="C10102">
            <v>131240</v>
          </cell>
          <cell r="D10102">
            <v>908</v>
          </cell>
          <cell r="E10102">
            <v>301</v>
          </cell>
          <cell r="F10102">
            <v>1</v>
          </cell>
          <cell r="G10102">
            <v>1</v>
          </cell>
          <cell r="H10102" t="str">
            <v>/  /</v>
          </cell>
          <cell r="I10102">
            <v>0</v>
          </cell>
          <cell r="J10102">
            <v>0</v>
          </cell>
          <cell r="K10102">
            <v>3090</v>
          </cell>
          <cell r="L10102">
            <v>3090</v>
          </cell>
          <cell r="M10102">
            <v>0</v>
          </cell>
          <cell r="N10102">
            <v>0</v>
          </cell>
          <cell r="O10102">
            <v>3090</v>
          </cell>
          <cell r="P10102">
            <v>0</v>
          </cell>
        </row>
        <row r="10103">
          <cell r="A10103" t="str">
            <v>0013124511</v>
          </cell>
          <cell r="B10103">
            <v>13124</v>
          </cell>
          <cell r="C10103">
            <v>131240</v>
          </cell>
          <cell r="D10103">
            <v>908</v>
          </cell>
          <cell r="E10103">
            <v>511</v>
          </cell>
          <cell r="F10103">
            <v>1</v>
          </cell>
          <cell r="G10103">
            <v>1</v>
          </cell>
          <cell r="H10103" t="str">
            <v>/  /</v>
          </cell>
          <cell r="I10103">
            <v>0</v>
          </cell>
          <cell r="J10103">
            <v>0</v>
          </cell>
          <cell r="K10103">
            <v>618</v>
          </cell>
          <cell r="L10103">
            <v>618</v>
          </cell>
          <cell r="M10103">
            <v>0</v>
          </cell>
          <cell r="N10103">
            <v>618</v>
          </cell>
          <cell r="O10103">
            <v>618</v>
          </cell>
          <cell r="P10103">
            <v>0</v>
          </cell>
        </row>
        <row r="10104">
          <cell r="A10104" t="str">
            <v>0013124523</v>
          </cell>
          <cell r="B10104">
            <v>13124</v>
          </cell>
          <cell r="C10104">
            <v>131240</v>
          </cell>
          <cell r="D10104">
            <v>908</v>
          </cell>
          <cell r="E10104">
            <v>523</v>
          </cell>
          <cell r="F10104">
            <v>1</v>
          </cell>
          <cell r="G10104">
            <v>1</v>
          </cell>
          <cell r="H10104" t="str">
            <v>15/10/06</v>
          </cell>
          <cell r="I10104">
            <v>1</v>
          </cell>
          <cell r="J10104">
            <v>0</v>
          </cell>
          <cell r="K10104">
            <v>1</v>
          </cell>
          <cell r="L10104">
            <v>1</v>
          </cell>
          <cell r="M10104">
            <v>0</v>
          </cell>
          <cell r="N10104">
            <v>0</v>
          </cell>
          <cell r="O10104">
            <v>1</v>
          </cell>
          <cell r="P10104">
            <v>0</v>
          </cell>
        </row>
        <row r="10105">
          <cell r="A10105" t="str">
            <v>0013124601</v>
          </cell>
          <cell r="B10105">
            <v>13124</v>
          </cell>
          <cell r="C10105">
            <v>131240</v>
          </cell>
          <cell r="D10105">
            <v>908</v>
          </cell>
          <cell r="E10105">
            <v>601</v>
          </cell>
          <cell r="F10105">
            <v>1</v>
          </cell>
          <cell r="G10105">
            <v>1</v>
          </cell>
          <cell r="H10105" t="str">
            <v>/  /</v>
          </cell>
          <cell r="I10105">
            <v>0</v>
          </cell>
          <cell r="J10105">
            <v>0</v>
          </cell>
          <cell r="K10105">
            <v>2471</v>
          </cell>
          <cell r="L10105">
            <v>2471</v>
          </cell>
          <cell r="M10105">
            <v>0</v>
          </cell>
          <cell r="N10105">
            <v>0</v>
          </cell>
          <cell r="O10105">
            <v>2471</v>
          </cell>
          <cell r="P10105">
            <v>0</v>
          </cell>
        </row>
        <row r="10106">
          <cell r="A10106" t="str">
            <v>0013124701</v>
          </cell>
          <cell r="B10106">
            <v>13124</v>
          </cell>
          <cell r="C10106">
            <v>131240</v>
          </cell>
          <cell r="D10106">
            <v>908</v>
          </cell>
          <cell r="E10106">
            <v>701</v>
          </cell>
          <cell r="F10106">
            <v>1</v>
          </cell>
          <cell r="G10106">
            <v>1</v>
          </cell>
          <cell r="H10106" t="str">
            <v>/  /</v>
          </cell>
          <cell r="I10106">
            <v>0</v>
          </cell>
          <cell r="J10106">
            <v>0</v>
          </cell>
          <cell r="K10106">
            <v>2471</v>
          </cell>
          <cell r="L10106">
            <v>2471</v>
          </cell>
          <cell r="M10106">
            <v>0</v>
          </cell>
          <cell r="N10106">
            <v>0</v>
          </cell>
          <cell r="O10106">
            <v>2471</v>
          </cell>
          <cell r="P10106">
            <v>0</v>
          </cell>
        </row>
        <row r="10107">
          <cell r="A10107" t="str">
            <v>0013124910</v>
          </cell>
          <cell r="B10107">
            <v>13124</v>
          </cell>
          <cell r="C10107">
            <v>131240</v>
          </cell>
          <cell r="D10107">
            <v>908</v>
          </cell>
          <cell r="E10107">
            <v>910</v>
          </cell>
          <cell r="F10107">
            <v>1</v>
          </cell>
          <cell r="G10107">
            <v>1</v>
          </cell>
          <cell r="H10107" t="str">
            <v>/  /</v>
          </cell>
          <cell r="I10107">
            <v>0</v>
          </cell>
          <cell r="J10107">
            <v>0</v>
          </cell>
          <cell r="K10107">
            <v>3090</v>
          </cell>
          <cell r="L10107">
            <v>3090</v>
          </cell>
          <cell r="M10107">
            <v>0</v>
          </cell>
          <cell r="N10107">
            <v>0</v>
          </cell>
          <cell r="O10107">
            <v>3090</v>
          </cell>
          <cell r="P10107">
            <v>0</v>
          </cell>
        </row>
        <row r="10108">
          <cell r="A10108" t="str">
            <v>0013124951</v>
          </cell>
          <cell r="B10108">
            <v>13124</v>
          </cell>
          <cell r="C10108">
            <v>131240</v>
          </cell>
          <cell r="D10108">
            <v>908</v>
          </cell>
          <cell r="E10108">
            <v>951</v>
          </cell>
          <cell r="F10108">
            <v>1</v>
          </cell>
          <cell r="G10108">
            <v>1</v>
          </cell>
          <cell r="H10108" t="str">
            <v>/  /</v>
          </cell>
          <cell r="I10108">
            <v>0</v>
          </cell>
          <cell r="J10108">
            <v>0</v>
          </cell>
          <cell r="K10108">
            <v>448</v>
          </cell>
          <cell r="L10108">
            <v>448</v>
          </cell>
          <cell r="M10108">
            <v>0</v>
          </cell>
          <cell r="N10108">
            <v>0</v>
          </cell>
          <cell r="O10108">
            <v>448</v>
          </cell>
          <cell r="P10108">
            <v>0</v>
          </cell>
        </row>
        <row r="10109">
          <cell r="A10109" t="str">
            <v>0013125101</v>
          </cell>
          <cell r="B10109">
            <v>13125</v>
          </cell>
          <cell r="C10109">
            <v>131250</v>
          </cell>
          <cell r="D10109" t="str">
            <v>LAS</v>
          </cell>
          <cell r="E10109">
            <v>101</v>
          </cell>
          <cell r="F10109">
            <v>1</v>
          </cell>
          <cell r="G10109">
            <v>1</v>
          </cell>
          <cell r="H10109" t="str">
            <v>15/10/06</v>
          </cell>
          <cell r="I10109">
            <v>10400</v>
          </cell>
          <cell r="J10109">
            <v>0</v>
          </cell>
          <cell r="K10109">
            <v>10400</v>
          </cell>
          <cell r="L10109">
            <v>10400</v>
          </cell>
          <cell r="M10109">
            <v>0</v>
          </cell>
          <cell r="N10109">
            <v>0</v>
          </cell>
          <cell r="O10109">
            <v>10400</v>
          </cell>
          <cell r="P10109">
            <v>0</v>
          </cell>
        </row>
        <row r="10110">
          <cell r="A10110" t="str">
            <v>0013125106</v>
          </cell>
          <cell r="B10110">
            <v>13125</v>
          </cell>
          <cell r="C10110">
            <v>131250</v>
          </cell>
          <cell r="D10110" t="str">
            <v>LAS</v>
          </cell>
          <cell r="E10110">
            <v>106</v>
          </cell>
          <cell r="F10110">
            <v>1</v>
          </cell>
          <cell r="G10110">
            <v>1</v>
          </cell>
          <cell r="H10110" t="str">
            <v>15/10/06</v>
          </cell>
          <cell r="I10110">
            <v>150</v>
          </cell>
          <cell r="J10110">
            <v>0</v>
          </cell>
          <cell r="K10110">
            <v>150</v>
          </cell>
          <cell r="L10110">
            <v>150</v>
          </cell>
          <cell r="M10110">
            <v>0</v>
          </cell>
          <cell r="N10110">
            <v>0</v>
          </cell>
          <cell r="O10110">
            <v>150</v>
          </cell>
          <cell r="P10110">
            <v>0</v>
          </cell>
        </row>
        <row r="10111">
          <cell r="A10111" t="str">
            <v>0013125301</v>
          </cell>
          <cell r="B10111">
            <v>13125</v>
          </cell>
          <cell r="C10111">
            <v>131250</v>
          </cell>
          <cell r="D10111" t="str">
            <v>LAS</v>
          </cell>
          <cell r="E10111">
            <v>301</v>
          </cell>
          <cell r="F10111">
            <v>1</v>
          </cell>
          <cell r="G10111">
            <v>1</v>
          </cell>
          <cell r="H10111" t="str">
            <v>/  /</v>
          </cell>
          <cell r="I10111">
            <v>0</v>
          </cell>
          <cell r="J10111">
            <v>0</v>
          </cell>
          <cell r="K10111">
            <v>10550</v>
          </cell>
          <cell r="L10111">
            <v>10550</v>
          </cell>
          <cell r="M10111">
            <v>0</v>
          </cell>
          <cell r="N10111">
            <v>0</v>
          </cell>
          <cell r="O10111">
            <v>10550</v>
          </cell>
          <cell r="P10111">
            <v>0</v>
          </cell>
        </row>
        <row r="10112">
          <cell r="A10112" t="str">
            <v>0013125601</v>
          </cell>
          <cell r="B10112">
            <v>13125</v>
          </cell>
          <cell r="C10112">
            <v>131250</v>
          </cell>
          <cell r="D10112" t="str">
            <v>LAS</v>
          </cell>
          <cell r="E10112">
            <v>601</v>
          </cell>
          <cell r="F10112">
            <v>1</v>
          </cell>
          <cell r="G10112">
            <v>1</v>
          </cell>
          <cell r="H10112" t="str">
            <v>/  /</v>
          </cell>
          <cell r="I10112">
            <v>0</v>
          </cell>
          <cell r="J10112">
            <v>0</v>
          </cell>
          <cell r="K10112">
            <v>10550</v>
          </cell>
          <cell r="L10112">
            <v>10550</v>
          </cell>
          <cell r="M10112">
            <v>0</v>
          </cell>
          <cell r="N10112">
            <v>0</v>
          </cell>
          <cell r="O10112">
            <v>10550</v>
          </cell>
          <cell r="P10112">
            <v>0</v>
          </cell>
        </row>
        <row r="10113">
          <cell r="A10113" t="str">
            <v>0013125701</v>
          </cell>
          <cell r="B10113">
            <v>13125</v>
          </cell>
          <cell r="C10113">
            <v>131250</v>
          </cell>
          <cell r="D10113" t="str">
            <v>LAS</v>
          </cell>
          <cell r="E10113">
            <v>701</v>
          </cell>
          <cell r="F10113">
            <v>1</v>
          </cell>
          <cell r="G10113">
            <v>1</v>
          </cell>
          <cell r="H10113" t="str">
            <v>/  /</v>
          </cell>
          <cell r="I10113">
            <v>0</v>
          </cell>
          <cell r="J10113">
            <v>0</v>
          </cell>
          <cell r="K10113">
            <v>10550</v>
          </cell>
          <cell r="L10113">
            <v>10550</v>
          </cell>
          <cell r="M10113">
            <v>0</v>
          </cell>
          <cell r="N10113">
            <v>0</v>
          </cell>
          <cell r="O10113">
            <v>10550</v>
          </cell>
          <cell r="P10113">
            <v>0</v>
          </cell>
        </row>
        <row r="10114">
          <cell r="A10114" t="str">
            <v>0013125910</v>
          </cell>
          <cell r="B10114">
            <v>13125</v>
          </cell>
          <cell r="C10114">
            <v>131250</v>
          </cell>
          <cell r="D10114" t="str">
            <v>LAS</v>
          </cell>
          <cell r="E10114">
            <v>910</v>
          </cell>
          <cell r="F10114">
            <v>1</v>
          </cell>
          <cell r="G10114">
            <v>1</v>
          </cell>
          <cell r="H10114" t="str">
            <v>/  /</v>
          </cell>
          <cell r="I10114">
            <v>0</v>
          </cell>
          <cell r="J10114">
            <v>0</v>
          </cell>
          <cell r="K10114">
            <v>10550</v>
          </cell>
          <cell r="L10114">
            <v>10550</v>
          </cell>
          <cell r="M10114">
            <v>0</v>
          </cell>
          <cell r="N10114">
            <v>0</v>
          </cell>
          <cell r="O10114">
            <v>10550</v>
          </cell>
          <cell r="P10114">
            <v>0</v>
          </cell>
        </row>
        <row r="10115">
          <cell r="A10115" t="str">
            <v>0013126101</v>
          </cell>
          <cell r="B10115">
            <v>13126</v>
          </cell>
          <cell r="C10115">
            <v>131260</v>
          </cell>
          <cell r="D10115" t="str">
            <v>X1F</v>
          </cell>
          <cell r="E10115">
            <v>101</v>
          </cell>
          <cell r="F10115">
            <v>1</v>
          </cell>
          <cell r="G10115">
            <v>1</v>
          </cell>
          <cell r="H10115">
            <v>39089</v>
          </cell>
          <cell r="I10115">
            <v>7069</v>
          </cell>
          <cell r="J10115">
            <v>0</v>
          </cell>
          <cell r="K10115">
            <v>7069</v>
          </cell>
          <cell r="L10115">
            <v>7069</v>
          </cell>
          <cell r="M10115">
            <v>0</v>
          </cell>
          <cell r="N10115">
            <v>0</v>
          </cell>
          <cell r="O10115">
            <v>7069</v>
          </cell>
          <cell r="P10115">
            <v>0</v>
          </cell>
        </row>
        <row r="10116">
          <cell r="A10116" t="str">
            <v>0013126106</v>
          </cell>
          <cell r="B10116">
            <v>13126</v>
          </cell>
          <cell r="C10116">
            <v>131260</v>
          </cell>
          <cell r="D10116" t="str">
            <v>X1F</v>
          </cell>
          <cell r="E10116">
            <v>106</v>
          </cell>
          <cell r="F10116">
            <v>1</v>
          </cell>
          <cell r="G10116">
            <v>1</v>
          </cell>
          <cell r="H10116">
            <v>38728</v>
          </cell>
          <cell r="I10116">
            <v>150</v>
          </cell>
          <cell r="J10116">
            <v>0</v>
          </cell>
          <cell r="K10116">
            <v>150</v>
          </cell>
          <cell r="L10116">
            <v>150</v>
          </cell>
          <cell r="M10116">
            <v>0</v>
          </cell>
          <cell r="N10116">
            <v>0</v>
          </cell>
          <cell r="O10116">
            <v>150</v>
          </cell>
          <cell r="P10116">
            <v>0</v>
          </cell>
        </row>
        <row r="10117">
          <cell r="A10117" t="str">
            <v>0013126301</v>
          </cell>
          <cell r="B10117">
            <v>13126</v>
          </cell>
          <cell r="C10117">
            <v>131260</v>
          </cell>
          <cell r="D10117" t="str">
            <v>X1F</v>
          </cell>
          <cell r="E10117">
            <v>301</v>
          </cell>
          <cell r="F10117">
            <v>1</v>
          </cell>
          <cell r="G10117">
            <v>1</v>
          </cell>
          <cell r="H10117" t="str">
            <v>/  /</v>
          </cell>
          <cell r="I10117">
            <v>0</v>
          </cell>
          <cell r="J10117">
            <v>0</v>
          </cell>
          <cell r="K10117">
            <v>7219</v>
          </cell>
          <cell r="L10117">
            <v>7219</v>
          </cell>
          <cell r="M10117">
            <v>0</v>
          </cell>
          <cell r="N10117">
            <v>0</v>
          </cell>
          <cell r="O10117">
            <v>7219</v>
          </cell>
          <cell r="P10117">
            <v>0</v>
          </cell>
        </row>
        <row r="10118">
          <cell r="A10118" t="str">
            <v>0013126511</v>
          </cell>
          <cell r="B10118">
            <v>13126</v>
          </cell>
          <cell r="C10118">
            <v>131260</v>
          </cell>
          <cell r="D10118" t="str">
            <v>X1F</v>
          </cell>
          <cell r="E10118">
            <v>511</v>
          </cell>
          <cell r="F10118">
            <v>1</v>
          </cell>
          <cell r="G10118">
            <v>1</v>
          </cell>
          <cell r="H10118" t="str">
            <v>/  /</v>
          </cell>
          <cell r="I10118">
            <v>0</v>
          </cell>
          <cell r="J10118">
            <v>0</v>
          </cell>
          <cell r="K10118">
            <v>900</v>
          </cell>
          <cell r="L10118">
            <v>900</v>
          </cell>
          <cell r="M10118">
            <v>0</v>
          </cell>
          <cell r="N10118">
            <v>900</v>
          </cell>
          <cell r="O10118">
            <v>900</v>
          </cell>
          <cell r="P10118">
            <v>0</v>
          </cell>
        </row>
        <row r="10119">
          <cell r="A10119" t="str">
            <v>0013126523</v>
          </cell>
          <cell r="B10119">
            <v>13126</v>
          </cell>
          <cell r="C10119">
            <v>131260</v>
          </cell>
          <cell r="D10119" t="str">
            <v>X1F</v>
          </cell>
          <cell r="E10119">
            <v>523</v>
          </cell>
          <cell r="F10119">
            <v>1</v>
          </cell>
          <cell r="G10119">
            <v>1</v>
          </cell>
          <cell r="H10119">
            <v>38728</v>
          </cell>
          <cell r="I10119">
            <v>1</v>
          </cell>
          <cell r="J10119">
            <v>0</v>
          </cell>
          <cell r="K10119">
            <v>1</v>
          </cell>
          <cell r="L10119">
            <v>1</v>
          </cell>
          <cell r="M10119">
            <v>0</v>
          </cell>
          <cell r="N10119">
            <v>0</v>
          </cell>
          <cell r="O10119">
            <v>1</v>
          </cell>
          <cell r="P10119">
            <v>0</v>
          </cell>
        </row>
        <row r="10120">
          <cell r="A10120" t="str">
            <v>0013126601</v>
          </cell>
          <cell r="B10120">
            <v>13126</v>
          </cell>
          <cell r="C10120">
            <v>131260</v>
          </cell>
          <cell r="D10120" t="str">
            <v>X1F</v>
          </cell>
          <cell r="E10120">
            <v>601</v>
          </cell>
          <cell r="F10120">
            <v>1</v>
          </cell>
          <cell r="G10120">
            <v>1</v>
          </cell>
          <cell r="H10120" t="str">
            <v>/  /</v>
          </cell>
          <cell r="I10120">
            <v>0</v>
          </cell>
          <cell r="J10120">
            <v>0</v>
          </cell>
          <cell r="K10120">
            <v>6318</v>
          </cell>
          <cell r="L10120">
            <v>6318</v>
          </cell>
          <cell r="M10120">
            <v>0</v>
          </cell>
          <cell r="N10120">
            <v>0</v>
          </cell>
          <cell r="O10120">
            <v>6318</v>
          </cell>
          <cell r="P10120">
            <v>0</v>
          </cell>
        </row>
        <row r="10121">
          <cell r="A10121" t="str">
            <v>0013126701</v>
          </cell>
          <cell r="B10121">
            <v>13126</v>
          </cell>
          <cell r="C10121">
            <v>131260</v>
          </cell>
          <cell r="D10121" t="str">
            <v>X1F</v>
          </cell>
          <cell r="E10121">
            <v>701</v>
          </cell>
          <cell r="F10121">
            <v>1</v>
          </cell>
          <cell r="G10121">
            <v>1</v>
          </cell>
          <cell r="H10121" t="str">
            <v>/  /</v>
          </cell>
          <cell r="I10121">
            <v>0</v>
          </cell>
          <cell r="J10121">
            <v>0</v>
          </cell>
          <cell r="K10121">
            <v>6318</v>
          </cell>
          <cell r="L10121">
            <v>6318</v>
          </cell>
          <cell r="M10121">
            <v>0</v>
          </cell>
          <cell r="N10121">
            <v>0</v>
          </cell>
          <cell r="O10121">
            <v>6318</v>
          </cell>
          <cell r="P10121">
            <v>0</v>
          </cell>
        </row>
        <row r="10122">
          <cell r="A10122" t="str">
            <v>0013126910</v>
          </cell>
          <cell r="B10122">
            <v>13126</v>
          </cell>
          <cell r="C10122">
            <v>131260</v>
          </cell>
          <cell r="D10122" t="str">
            <v>X1F</v>
          </cell>
          <cell r="E10122">
            <v>910</v>
          </cell>
          <cell r="F10122">
            <v>1</v>
          </cell>
          <cell r="G10122">
            <v>1</v>
          </cell>
          <cell r="H10122" t="str">
            <v>/  /</v>
          </cell>
          <cell r="I10122">
            <v>0</v>
          </cell>
          <cell r="J10122">
            <v>0</v>
          </cell>
          <cell r="K10122">
            <v>7219</v>
          </cell>
          <cell r="L10122">
            <v>7219</v>
          </cell>
          <cell r="M10122">
            <v>0</v>
          </cell>
          <cell r="N10122">
            <v>0</v>
          </cell>
          <cell r="O10122">
            <v>7219</v>
          </cell>
          <cell r="P10122">
            <v>0</v>
          </cell>
        </row>
        <row r="10123">
          <cell r="A10123" t="str">
            <v>0013126951</v>
          </cell>
          <cell r="B10123">
            <v>13126</v>
          </cell>
          <cell r="C10123">
            <v>131260</v>
          </cell>
          <cell r="D10123" t="str">
            <v>X1F</v>
          </cell>
          <cell r="E10123">
            <v>951</v>
          </cell>
          <cell r="F10123">
            <v>1</v>
          </cell>
          <cell r="G10123">
            <v>1</v>
          </cell>
          <cell r="H10123" t="str">
            <v>/  /</v>
          </cell>
          <cell r="I10123">
            <v>0</v>
          </cell>
          <cell r="J10123">
            <v>0</v>
          </cell>
          <cell r="K10123">
            <v>653</v>
          </cell>
          <cell r="L10123">
            <v>653</v>
          </cell>
          <cell r="M10123">
            <v>0</v>
          </cell>
          <cell r="N10123">
            <v>0</v>
          </cell>
          <cell r="O10123">
            <v>653</v>
          </cell>
          <cell r="P10123">
            <v>0</v>
          </cell>
        </row>
        <row r="10124">
          <cell r="A10124" t="str">
            <v>0013127101</v>
          </cell>
          <cell r="B10124">
            <v>13127</v>
          </cell>
          <cell r="C10124">
            <v>131270</v>
          </cell>
          <cell r="D10124">
            <v>560</v>
          </cell>
          <cell r="E10124">
            <v>101</v>
          </cell>
          <cell r="F10124">
            <v>1</v>
          </cell>
          <cell r="G10124">
            <v>1</v>
          </cell>
          <cell r="H10124" t="str">
            <v>15/11/07</v>
          </cell>
          <cell r="I10124">
            <v>3500</v>
          </cell>
          <cell r="J10124">
            <v>0</v>
          </cell>
          <cell r="K10124">
            <v>3500</v>
          </cell>
          <cell r="L10124">
            <v>3500</v>
          </cell>
          <cell r="M10124">
            <v>0</v>
          </cell>
          <cell r="N10124">
            <v>0</v>
          </cell>
          <cell r="O10124">
            <v>3500</v>
          </cell>
          <cell r="P10124">
            <v>0</v>
          </cell>
        </row>
        <row r="10125">
          <cell r="A10125" t="str">
            <v>0013127103</v>
          </cell>
          <cell r="B10125">
            <v>13127</v>
          </cell>
          <cell r="C10125">
            <v>131270</v>
          </cell>
          <cell r="D10125">
            <v>560</v>
          </cell>
          <cell r="E10125">
            <v>103</v>
          </cell>
          <cell r="F10125">
            <v>1</v>
          </cell>
          <cell r="G10125">
            <v>1</v>
          </cell>
          <cell r="H10125">
            <v>39093</v>
          </cell>
          <cell r="I10125">
            <v>800</v>
          </cell>
          <cell r="J10125">
            <v>0</v>
          </cell>
          <cell r="K10125">
            <v>800</v>
          </cell>
          <cell r="L10125">
            <v>800</v>
          </cell>
          <cell r="M10125">
            <v>0</v>
          </cell>
          <cell r="N10125">
            <v>0</v>
          </cell>
          <cell r="O10125">
            <v>800</v>
          </cell>
          <cell r="P10125">
            <v>0</v>
          </cell>
        </row>
        <row r="10126">
          <cell r="A10126" t="str">
            <v>0013127106</v>
          </cell>
          <cell r="B10126">
            <v>13127</v>
          </cell>
          <cell r="C10126">
            <v>131270</v>
          </cell>
          <cell r="D10126">
            <v>560</v>
          </cell>
          <cell r="E10126">
            <v>106</v>
          </cell>
          <cell r="F10126">
            <v>1</v>
          </cell>
          <cell r="G10126">
            <v>1</v>
          </cell>
          <cell r="H10126">
            <v>39083</v>
          </cell>
          <cell r="I10126">
            <v>150</v>
          </cell>
          <cell r="J10126">
            <v>0</v>
          </cell>
          <cell r="K10126">
            <v>150</v>
          </cell>
          <cell r="L10126">
            <v>150</v>
          </cell>
          <cell r="M10126">
            <v>0</v>
          </cell>
          <cell r="N10126">
            <v>0</v>
          </cell>
          <cell r="O10126">
            <v>150</v>
          </cell>
          <cell r="P10126">
            <v>0</v>
          </cell>
        </row>
        <row r="10127">
          <cell r="A10127" t="str">
            <v>0013127301</v>
          </cell>
          <cell r="B10127">
            <v>13127</v>
          </cell>
          <cell r="C10127">
            <v>131270</v>
          </cell>
          <cell r="D10127">
            <v>560</v>
          </cell>
          <cell r="E10127">
            <v>301</v>
          </cell>
          <cell r="F10127">
            <v>1</v>
          </cell>
          <cell r="G10127">
            <v>1</v>
          </cell>
          <cell r="H10127" t="str">
            <v>/  /</v>
          </cell>
          <cell r="I10127">
            <v>0</v>
          </cell>
          <cell r="J10127">
            <v>0</v>
          </cell>
          <cell r="K10127">
            <v>4450</v>
          </cell>
          <cell r="L10127">
            <v>4450</v>
          </cell>
          <cell r="M10127">
            <v>0</v>
          </cell>
          <cell r="N10127">
            <v>0</v>
          </cell>
          <cell r="O10127">
            <v>4450</v>
          </cell>
          <cell r="P10127">
            <v>0</v>
          </cell>
        </row>
        <row r="10128">
          <cell r="A10128" t="str">
            <v>0013127511</v>
          </cell>
          <cell r="B10128">
            <v>13127</v>
          </cell>
          <cell r="C10128">
            <v>131270</v>
          </cell>
          <cell r="D10128">
            <v>560</v>
          </cell>
          <cell r="E10128">
            <v>511</v>
          </cell>
          <cell r="F10128">
            <v>1</v>
          </cell>
          <cell r="G10128">
            <v>1</v>
          </cell>
          <cell r="H10128" t="str">
            <v>/  /</v>
          </cell>
          <cell r="I10128">
            <v>0</v>
          </cell>
          <cell r="J10128">
            <v>0</v>
          </cell>
          <cell r="K10128">
            <v>890</v>
          </cell>
          <cell r="L10128">
            <v>890</v>
          </cell>
          <cell r="M10128">
            <v>0</v>
          </cell>
          <cell r="N10128">
            <v>890</v>
          </cell>
          <cell r="O10128">
            <v>890</v>
          </cell>
          <cell r="P10128">
            <v>0</v>
          </cell>
        </row>
        <row r="10129">
          <cell r="A10129" t="str">
            <v>0013127523</v>
          </cell>
          <cell r="B10129">
            <v>13127</v>
          </cell>
          <cell r="C10129">
            <v>131270</v>
          </cell>
          <cell r="D10129">
            <v>560</v>
          </cell>
          <cell r="E10129">
            <v>523</v>
          </cell>
          <cell r="F10129">
            <v>1</v>
          </cell>
          <cell r="G10129">
            <v>1</v>
          </cell>
          <cell r="H10129">
            <v>38728</v>
          </cell>
          <cell r="I10129">
            <v>1</v>
          </cell>
          <cell r="J10129">
            <v>0</v>
          </cell>
          <cell r="K10129">
            <v>1</v>
          </cell>
          <cell r="L10129">
            <v>1</v>
          </cell>
          <cell r="M10129">
            <v>0</v>
          </cell>
          <cell r="N10129">
            <v>0</v>
          </cell>
          <cell r="O10129">
            <v>1</v>
          </cell>
          <cell r="P10129">
            <v>0</v>
          </cell>
        </row>
        <row r="10130">
          <cell r="A10130" t="str">
            <v>0013127601</v>
          </cell>
          <cell r="B10130">
            <v>13127</v>
          </cell>
          <cell r="C10130">
            <v>131270</v>
          </cell>
          <cell r="D10130">
            <v>560</v>
          </cell>
          <cell r="E10130">
            <v>601</v>
          </cell>
          <cell r="F10130">
            <v>1</v>
          </cell>
          <cell r="G10130">
            <v>1</v>
          </cell>
          <cell r="H10130" t="str">
            <v>/  /</v>
          </cell>
          <cell r="I10130">
            <v>0</v>
          </cell>
          <cell r="J10130">
            <v>0</v>
          </cell>
          <cell r="K10130">
            <v>3559</v>
          </cell>
          <cell r="L10130">
            <v>3559</v>
          </cell>
          <cell r="M10130">
            <v>0</v>
          </cell>
          <cell r="N10130">
            <v>0</v>
          </cell>
          <cell r="O10130">
            <v>3559</v>
          </cell>
          <cell r="P10130">
            <v>0</v>
          </cell>
        </row>
        <row r="10131">
          <cell r="A10131" t="str">
            <v>0013127701</v>
          </cell>
          <cell r="B10131">
            <v>13127</v>
          </cell>
          <cell r="C10131">
            <v>131270</v>
          </cell>
          <cell r="D10131">
            <v>560</v>
          </cell>
          <cell r="E10131">
            <v>701</v>
          </cell>
          <cell r="F10131">
            <v>1</v>
          </cell>
          <cell r="G10131">
            <v>1</v>
          </cell>
          <cell r="H10131" t="str">
            <v>/  /</v>
          </cell>
          <cell r="I10131">
            <v>0</v>
          </cell>
          <cell r="J10131">
            <v>0</v>
          </cell>
          <cell r="K10131">
            <v>3559</v>
          </cell>
          <cell r="L10131">
            <v>3559</v>
          </cell>
          <cell r="M10131">
            <v>0</v>
          </cell>
          <cell r="N10131">
            <v>0</v>
          </cell>
          <cell r="O10131">
            <v>3559</v>
          </cell>
          <cell r="P10131">
            <v>0</v>
          </cell>
        </row>
        <row r="10132">
          <cell r="A10132" t="str">
            <v>0013127910</v>
          </cell>
          <cell r="B10132">
            <v>13127</v>
          </cell>
          <cell r="C10132">
            <v>131270</v>
          </cell>
          <cell r="D10132">
            <v>560</v>
          </cell>
          <cell r="E10132">
            <v>910</v>
          </cell>
          <cell r="F10132">
            <v>1</v>
          </cell>
          <cell r="G10132">
            <v>1</v>
          </cell>
          <cell r="H10132" t="str">
            <v>/  /</v>
          </cell>
          <cell r="I10132">
            <v>0</v>
          </cell>
          <cell r="J10132">
            <v>0</v>
          </cell>
          <cell r="K10132">
            <v>4450</v>
          </cell>
          <cell r="L10132">
            <v>4450</v>
          </cell>
          <cell r="M10132">
            <v>0</v>
          </cell>
          <cell r="N10132">
            <v>0</v>
          </cell>
          <cell r="O10132">
            <v>4450</v>
          </cell>
          <cell r="P10132">
            <v>0</v>
          </cell>
        </row>
        <row r="10133">
          <cell r="A10133" t="str">
            <v>0013127951</v>
          </cell>
          <cell r="B10133">
            <v>13127</v>
          </cell>
          <cell r="C10133">
            <v>131270</v>
          </cell>
          <cell r="D10133">
            <v>560</v>
          </cell>
          <cell r="E10133">
            <v>951</v>
          </cell>
          <cell r="F10133">
            <v>1</v>
          </cell>
          <cell r="G10133">
            <v>1</v>
          </cell>
          <cell r="H10133" t="str">
            <v>/  /</v>
          </cell>
          <cell r="I10133">
            <v>0</v>
          </cell>
          <cell r="J10133">
            <v>0</v>
          </cell>
          <cell r="K10133">
            <v>645</v>
          </cell>
          <cell r="L10133">
            <v>645</v>
          </cell>
          <cell r="M10133">
            <v>0</v>
          </cell>
          <cell r="N10133">
            <v>0</v>
          </cell>
          <cell r="O10133">
            <v>645</v>
          </cell>
          <cell r="P10133">
            <v>0</v>
          </cell>
        </row>
        <row r="10134">
          <cell r="A10134" t="str">
            <v>0013128101</v>
          </cell>
          <cell r="B10134">
            <v>13128</v>
          </cell>
          <cell r="C10134">
            <v>131280</v>
          </cell>
          <cell r="D10134">
            <v>938</v>
          </cell>
          <cell r="E10134">
            <v>101</v>
          </cell>
          <cell r="F10134">
            <v>1</v>
          </cell>
          <cell r="G10134">
            <v>1</v>
          </cell>
          <cell r="H10134">
            <v>39089</v>
          </cell>
          <cell r="I10134">
            <v>6180</v>
          </cell>
          <cell r="J10134">
            <v>0</v>
          </cell>
          <cell r="K10134">
            <v>6180</v>
          </cell>
          <cell r="L10134">
            <v>6180</v>
          </cell>
          <cell r="M10134">
            <v>0</v>
          </cell>
          <cell r="N10134">
            <v>0</v>
          </cell>
          <cell r="O10134">
            <v>6180</v>
          </cell>
          <cell r="P10134">
            <v>0</v>
          </cell>
        </row>
        <row r="10135">
          <cell r="A10135" t="str">
            <v>0013128301</v>
          </cell>
          <cell r="B10135">
            <v>13128</v>
          </cell>
          <cell r="C10135">
            <v>131280</v>
          </cell>
          <cell r="D10135">
            <v>938</v>
          </cell>
          <cell r="E10135">
            <v>301</v>
          </cell>
          <cell r="F10135">
            <v>1</v>
          </cell>
          <cell r="G10135">
            <v>1</v>
          </cell>
          <cell r="H10135" t="str">
            <v>/  /</v>
          </cell>
          <cell r="I10135">
            <v>0</v>
          </cell>
          <cell r="J10135">
            <v>0</v>
          </cell>
          <cell r="K10135">
            <v>6180</v>
          </cell>
          <cell r="L10135">
            <v>6180</v>
          </cell>
          <cell r="M10135">
            <v>0</v>
          </cell>
          <cell r="N10135">
            <v>0</v>
          </cell>
          <cell r="O10135">
            <v>6180</v>
          </cell>
          <cell r="P10135">
            <v>0</v>
          </cell>
        </row>
        <row r="10136">
          <cell r="A10136" t="str">
            <v>0013128511</v>
          </cell>
          <cell r="B10136">
            <v>13128</v>
          </cell>
          <cell r="C10136">
            <v>131280</v>
          </cell>
          <cell r="D10136">
            <v>938</v>
          </cell>
          <cell r="E10136">
            <v>511</v>
          </cell>
          <cell r="F10136">
            <v>1</v>
          </cell>
          <cell r="G10136">
            <v>1</v>
          </cell>
          <cell r="H10136" t="str">
            <v>/  /</v>
          </cell>
          <cell r="I10136">
            <v>0</v>
          </cell>
          <cell r="J10136">
            <v>0</v>
          </cell>
          <cell r="K10136">
            <v>900</v>
          </cell>
          <cell r="L10136">
            <v>900</v>
          </cell>
          <cell r="M10136">
            <v>0</v>
          </cell>
          <cell r="N10136">
            <v>900</v>
          </cell>
          <cell r="O10136">
            <v>900</v>
          </cell>
          <cell r="P10136">
            <v>0</v>
          </cell>
        </row>
        <row r="10137">
          <cell r="A10137" t="str">
            <v>0013128523</v>
          </cell>
          <cell r="B10137">
            <v>13128</v>
          </cell>
          <cell r="C10137">
            <v>131280</v>
          </cell>
          <cell r="D10137">
            <v>938</v>
          </cell>
          <cell r="E10137">
            <v>523</v>
          </cell>
          <cell r="F10137">
            <v>1</v>
          </cell>
          <cell r="G10137">
            <v>1</v>
          </cell>
          <cell r="H10137" t="str">
            <v>15/11/06</v>
          </cell>
          <cell r="I10137">
            <v>1</v>
          </cell>
          <cell r="J10137">
            <v>0</v>
          </cell>
          <cell r="K10137">
            <v>1</v>
          </cell>
          <cell r="L10137">
            <v>1</v>
          </cell>
          <cell r="M10137">
            <v>0</v>
          </cell>
          <cell r="N10137">
            <v>0</v>
          </cell>
          <cell r="O10137">
            <v>1</v>
          </cell>
          <cell r="P10137">
            <v>0</v>
          </cell>
        </row>
        <row r="10138">
          <cell r="A10138" t="str">
            <v>0013128601</v>
          </cell>
          <cell r="B10138">
            <v>13128</v>
          </cell>
          <cell r="C10138">
            <v>131280</v>
          </cell>
          <cell r="D10138">
            <v>938</v>
          </cell>
          <cell r="E10138">
            <v>601</v>
          </cell>
          <cell r="F10138">
            <v>1</v>
          </cell>
          <cell r="G10138">
            <v>1</v>
          </cell>
          <cell r="H10138" t="str">
            <v>/  /</v>
          </cell>
          <cell r="I10138">
            <v>0</v>
          </cell>
          <cell r="J10138">
            <v>0</v>
          </cell>
          <cell r="K10138">
            <v>5279</v>
          </cell>
          <cell r="L10138">
            <v>5279</v>
          </cell>
          <cell r="M10138">
            <v>0</v>
          </cell>
          <cell r="N10138">
            <v>0</v>
          </cell>
          <cell r="O10138">
            <v>5279</v>
          </cell>
          <cell r="P10138">
            <v>0</v>
          </cell>
        </row>
        <row r="10139">
          <cell r="A10139" t="str">
            <v>0013128701</v>
          </cell>
          <cell r="B10139">
            <v>13128</v>
          </cell>
          <cell r="C10139">
            <v>131280</v>
          </cell>
          <cell r="D10139">
            <v>938</v>
          </cell>
          <cell r="E10139">
            <v>701</v>
          </cell>
          <cell r="F10139">
            <v>1</v>
          </cell>
          <cell r="G10139">
            <v>1</v>
          </cell>
          <cell r="H10139" t="str">
            <v>/  /</v>
          </cell>
          <cell r="I10139">
            <v>0</v>
          </cell>
          <cell r="J10139">
            <v>0</v>
          </cell>
          <cell r="K10139">
            <v>5279</v>
          </cell>
          <cell r="L10139">
            <v>5279</v>
          </cell>
          <cell r="M10139">
            <v>0</v>
          </cell>
          <cell r="N10139">
            <v>0</v>
          </cell>
          <cell r="O10139">
            <v>5279</v>
          </cell>
          <cell r="P10139">
            <v>0</v>
          </cell>
        </row>
        <row r="10140">
          <cell r="A10140" t="str">
            <v>0013128910</v>
          </cell>
          <cell r="B10140">
            <v>13128</v>
          </cell>
          <cell r="C10140">
            <v>131280</v>
          </cell>
          <cell r="D10140">
            <v>938</v>
          </cell>
          <cell r="E10140">
            <v>910</v>
          </cell>
          <cell r="F10140">
            <v>1</v>
          </cell>
          <cell r="G10140">
            <v>1</v>
          </cell>
          <cell r="H10140" t="str">
            <v>/  /</v>
          </cell>
          <cell r="I10140">
            <v>0</v>
          </cell>
          <cell r="J10140">
            <v>0</v>
          </cell>
          <cell r="K10140">
            <v>6180</v>
          </cell>
          <cell r="L10140">
            <v>6180</v>
          </cell>
          <cell r="M10140">
            <v>0</v>
          </cell>
          <cell r="N10140">
            <v>0</v>
          </cell>
          <cell r="O10140">
            <v>6180</v>
          </cell>
          <cell r="P10140">
            <v>0</v>
          </cell>
        </row>
        <row r="10141">
          <cell r="A10141" t="str">
            <v>0013128951</v>
          </cell>
          <cell r="B10141">
            <v>13128</v>
          </cell>
          <cell r="C10141">
            <v>131280</v>
          </cell>
          <cell r="D10141">
            <v>938</v>
          </cell>
          <cell r="E10141">
            <v>951</v>
          </cell>
          <cell r="F10141">
            <v>1</v>
          </cell>
          <cell r="G10141">
            <v>1</v>
          </cell>
          <cell r="H10141" t="str">
            <v>/  /</v>
          </cell>
          <cell r="I10141">
            <v>0</v>
          </cell>
          <cell r="J10141">
            <v>0</v>
          </cell>
          <cell r="K10141">
            <v>653</v>
          </cell>
          <cell r="L10141">
            <v>653</v>
          </cell>
          <cell r="M10141">
            <v>0</v>
          </cell>
          <cell r="N10141">
            <v>0</v>
          </cell>
          <cell r="O10141">
            <v>653</v>
          </cell>
          <cell r="P10141">
            <v>0</v>
          </cell>
        </row>
        <row r="10142">
          <cell r="A10142" t="str">
            <v>0013129101</v>
          </cell>
          <cell r="B10142">
            <v>13129</v>
          </cell>
          <cell r="C10142">
            <v>131290</v>
          </cell>
          <cell r="D10142">
            <v>908</v>
          </cell>
          <cell r="E10142">
            <v>101</v>
          </cell>
          <cell r="F10142">
            <v>1</v>
          </cell>
          <cell r="G10142">
            <v>1</v>
          </cell>
          <cell r="H10142">
            <v>39089</v>
          </cell>
          <cell r="I10142">
            <v>3605</v>
          </cell>
          <cell r="J10142">
            <v>0</v>
          </cell>
          <cell r="K10142">
            <v>3605</v>
          </cell>
          <cell r="L10142">
            <v>3605</v>
          </cell>
          <cell r="M10142">
            <v>0</v>
          </cell>
          <cell r="N10142">
            <v>0</v>
          </cell>
          <cell r="O10142">
            <v>3605</v>
          </cell>
          <cell r="P10142">
            <v>0</v>
          </cell>
        </row>
        <row r="10143">
          <cell r="A10143" t="str">
            <v>0013129263</v>
          </cell>
          <cell r="B10143">
            <v>13129</v>
          </cell>
          <cell r="C10143">
            <v>131290</v>
          </cell>
          <cell r="D10143">
            <v>908</v>
          </cell>
          <cell r="E10143">
            <v>263</v>
          </cell>
          <cell r="F10143">
            <v>1</v>
          </cell>
          <cell r="G10143">
            <v>2</v>
          </cell>
          <cell r="H10143" t="str">
            <v>21/01/08</v>
          </cell>
          <cell r="I10143">
            <v>0</v>
          </cell>
          <cell r="J10143">
            <v>73</v>
          </cell>
          <cell r="K10143">
            <v>73</v>
          </cell>
          <cell r="L10143">
            <v>73</v>
          </cell>
          <cell r="M10143">
            <v>0</v>
          </cell>
          <cell r="N10143">
            <v>0</v>
          </cell>
          <cell r="O10143">
            <v>73</v>
          </cell>
          <cell r="P10143">
            <v>0</v>
          </cell>
        </row>
        <row r="10144">
          <cell r="A10144" t="str">
            <v>0013129301</v>
          </cell>
          <cell r="B10144">
            <v>13129</v>
          </cell>
          <cell r="C10144">
            <v>131290</v>
          </cell>
          <cell r="D10144">
            <v>908</v>
          </cell>
          <cell r="E10144">
            <v>301</v>
          </cell>
          <cell r="F10144">
            <v>1</v>
          </cell>
          <cell r="G10144">
            <v>2</v>
          </cell>
          <cell r="H10144" t="str">
            <v>/  /</v>
          </cell>
          <cell r="I10144">
            <v>0</v>
          </cell>
          <cell r="J10144">
            <v>73</v>
          </cell>
          <cell r="K10144">
            <v>3678</v>
          </cell>
          <cell r="L10144">
            <v>3678</v>
          </cell>
          <cell r="M10144">
            <v>0</v>
          </cell>
          <cell r="N10144">
            <v>0</v>
          </cell>
          <cell r="O10144">
            <v>3678</v>
          </cell>
          <cell r="P10144">
            <v>0</v>
          </cell>
        </row>
        <row r="10145">
          <cell r="A10145" t="str">
            <v>0013129511</v>
          </cell>
          <cell r="B10145">
            <v>13129</v>
          </cell>
          <cell r="C10145">
            <v>131290</v>
          </cell>
          <cell r="D10145">
            <v>908</v>
          </cell>
          <cell r="E10145">
            <v>511</v>
          </cell>
          <cell r="F10145">
            <v>1</v>
          </cell>
          <cell r="G10145">
            <v>1</v>
          </cell>
          <cell r="H10145" t="str">
            <v>/  /</v>
          </cell>
          <cell r="I10145">
            <v>0</v>
          </cell>
          <cell r="J10145">
            <v>0</v>
          </cell>
          <cell r="K10145">
            <v>721</v>
          </cell>
          <cell r="L10145">
            <v>721</v>
          </cell>
          <cell r="M10145">
            <v>0</v>
          </cell>
          <cell r="N10145">
            <v>721</v>
          </cell>
          <cell r="O10145">
            <v>721</v>
          </cell>
          <cell r="P10145">
            <v>0</v>
          </cell>
        </row>
        <row r="10146">
          <cell r="A10146" t="str">
            <v>0013129523</v>
          </cell>
          <cell r="B10146">
            <v>13129</v>
          </cell>
          <cell r="C10146">
            <v>131290</v>
          </cell>
          <cell r="D10146">
            <v>908</v>
          </cell>
          <cell r="E10146">
            <v>523</v>
          </cell>
          <cell r="F10146">
            <v>1</v>
          </cell>
          <cell r="G10146">
            <v>1</v>
          </cell>
          <cell r="H10146" t="str">
            <v>15/10/06</v>
          </cell>
          <cell r="I10146">
            <v>1</v>
          </cell>
          <cell r="J10146">
            <v>0</v>
          </cell>
          <cell r="K10146">
            <v>1</v>
          </cell>
          <cell r="L10146">
            <v>1</v>
          </cell>
          <cell r="M10146">
            <v>0</v>
          </cell>
          <cell r="N10146">
            <v>0</v>
          </cell>
          <cell r="O10146">
            <v>1</v>
          </cell>
          <cell r="P10146">
            <v>0</v>
          </cell>
        </row>
        <row r="10147">
          <cell r="A10147" t="str">
            <v>0013129601</v>
          </cell>
          <cell r="B10147">
            <v>13129</v>
          </cell>
          <cell r="C10147">
            <v>131290</v>
          </cell>
          <cell r="D10147">
            <v>908</v>
          </cell>
          <cell r="E10147">
            <v>601</v>
          </cell>
          <cell r="F10147">
            <v>1</v>
          </cell>
          <cell r="G10147">
            <v>2</v>
          </cell>
          <cell r="H10147" t="str">
            <v>/  /</v>
          </cell>
          <cell r="I10147">
            <v>0</v>
          </cell>
          <cell r="J10147">
            <v>73</v>
          </cell>
          <cell r="K10147">
            <v>2956</v>
          </cell>
          <cell r="L10147">
            <v>2956</v>
          </cell>
          <cell r="M10147">
            <v>0</v>
          </cell>
          <cell r="N10147">
            <v>0</v>
          </cell>
          <cell r="O10147">
            <v>2956</v>
          </cell>
          <cell r="P10147">
            <v>0</v>
          </cell>
        </row>
        <row r="10148">
          <cell r="A10148" t="str">
            <v>0013129701</v>
          </cell>
          <cell r="B10148">
            <v>13129</v>
          </cell>
          <cell r="C10148">
            <v>131290</v>
          </cell>
          <cell r="D10148">
            <v>908</v>
          </cell>
          <cell r="E10148">
            <v>701</v>
          </cell>
          <cell r="F10148">
            <v>1</v>
          </cell>
          <cell r="G10148">
            <v>2</v>
          </cell>
          <cell r="H10148" t="str">
            <v>/  /</v>
          </cell>
          <cell r="I10148">
            <v>0</v>
          </cell>
          <cell r="J10148">
            <v>73</v>
          </cell>
          <cell r="K10148">
            <v>2956</v>
          </cell>
          <cell r="L10148">
            <v>2956</v>
          </cell>
          <cell r="M10148">
            <v>0</v>
          </cell>
          <cell r="N10148">
            <v>0</v>
          </cell>
          <cell r="O10148">
            <v>2956</v>
          </cell>
          <cell r="P10148">
            <v>0</v>
          </cell>
        </row>
        <row r="10149">
          <cell r="A10149" t="str">
            <v>0013129910</v>
          </cell>
          <cell r="B10149">
            <v>13129</v>
          </cell>
          <cell r="C10149">
            <v>131290</v>
          </cell>
          <cell r="D10149">
            <v>908</v>
          </cell>
          <cell r="E10149">
            <v>910</v>
          </cell>
          <cell r="F10149">
            <v>1</v>
          </cell>
          <cell r="G10149">
            <v>2</v>
          </cell>
          <cell r="H10149" t="str">
            <v>/  /</v>
          </cell>
          <cell r="I10149">
            <v>0</v>
          </cell>
          <cell r="J10149">
            <v>0</v>
          </cell>
          <cell r="K10149">
            <v>3605</v>
          </cell>
          <cell r="L10149">
            <v>3605</v>
          </cell>
          <cell r="M10149">
            <v>0</v>
          </cell>
          <cell r="N10149">
            <v>0</v>
          </cell>
          <cell r="O10149">
            <v>3605</v>
          </cell>
          <cell r="P10149">
            <v>0</v>
          </cell>
        </row>
        <row r="10150">
          <cell r="A10150" t="str">
            <v>0013129951</v>
          </cell>
          <cell r="B10150">
            <v>13129</v>
          </cell>
          <cell r="C10150">
            <v>131290</v>
          </cell>
          <cell r="D10150">
            <v>908</v>
          </cell>
          <cell r="E10150">
            <v>951</v>
          </cell>
          <cell r="F10150">
            <v>1</v>
          </cell>
          <cell r="G10150">
            <v>1</v>
          </cell>
          <cell r="H10150" t="str">
            <v>/  /</v>
          </cell>
          <cell r="I10150">
            <v>0</v>
          </cell>
          <cell r="J10150">
            <v>0</v>
          </cell>
          <cell r="K10150">
            <v>523</v>
          </cell>
          <cell r="L10150">
            <v>523</v>
          </cell>
          <cell r="M10150">
            <v>0</v>
          </cell>
          <cell r="N10150">
            <v>0</v>
          </cell>
          <cell r="O10150">
            <v>523</v>
          </cell>
          <cell r="P10150">
            <v>0</v>
          </cell>
        </row>
        <row r="10151">
          <cell r="A10151" t="str">
            <v>0013130101</v>
          </cell>
          <cell r="B10151">
            <v>13130</v>
          </cell>
          <cell r="C10151">
            <v>131300</v>
          </cell>
          <cell r="D10151" t="str">
            <v>F4C</v>
          </cell>
          <cell r="E10151">
            <v>101</v>
          </cell>
          <cell r="F10151">
            <v>1</v>
          </cell>
          <cell r="G10151">
            <v>1</v>
          </cell>
          <cell r="H10151" t="str">
            <v>15/11/07</v>
          </cell>
          <cell r="I10151">
            <v>6500</v>
          </cell>
          <cell r="J10151">
            <v>0</v>
          </cell>
          <cell r="K10151">
            <v>6500</v>
          </cell>
          <cell r="L10151">
            <v>6500</v>
          </cell>
          <cell r="M10151">
            <v>0</v>
          </cell>
          <cell r="N10151">
            <v>0</v>
          </cell>
          <cell r="O10151">
            <v>6500</v>
          </cell>
          <cell r="P10151">
            <v>0</v>
          </cell>
        </row>
        <row r="10152">
          <cell r="A10152" t="str">
            <v>0013130103</v>
          </cell>
          <cell r="B10152">
            <v>13130</v>
          </cell>
          <cell r="C10152">
            <v>131300</v>
          </cell>
          <cell r="D10152" t="str">
            <v>F4C</v>
          </cell>
          <cell r="E10152">
            <v>103</v>
          </cell>
          <cell r="F10152">
            <v>1</v>
          </cell>
          <cell r="G10152">
            <v>1</v>
          </cell>
          <cell r="H10152">
            <v>39093</v>
          </cell>
          <cell r="I10152">
            <v>800</v>
          </cell>
          <cell r="J10152">
            <v>0</v>
          </cell>
          <cell r="K10152">
            <v>800</v>
          </cell>
          <cell r="L10152">
            <v>800</v>
          </cell>
          <cell r="M10152">
            <v>0</v>
          </cell>
          <cell r="N10152">
            <v>0</v>
          </cell>
          <cell r="O10152">
            <v>800</v>
          </cell>
          <cell r="P10152">
            <v>0</v>
          </cell>
        </row>
        <row r="10153">
          <cell r="A10153" t="str">
            <v>0013130106</v>
          </cell>
          <cell r="B10153">
            <v>13130</v>
          </cell>
          <cell r="C10153">
            <v>131300</v>
          </cell>
          <cell r="D10153" t="str">
            <v>F4C</v>
          </cell>
          <cell r="E10153">
            <v>106</v>
          </cell>
          <cell r="F10153">
            <v>1</v>
          </cell>
          <cell r="G10153">
            <v>1</v>
          </cell>
          <cell r="H10153">
            <v>38728</v>
          </cell>
          <cell r="I10153">
            <v>150</v>
          </cell>
          <cell r="J10153">
            <v>0</v>
          </cell>
          <cell r="K10153">
            <v>150</v>
          </cell>
          <cell r="L10153">
            <v>150</v>
          </cell>
          <cell r="M10153">
            <v>0</v>
          </cell>
          <cell r="N10153">
            <v>0</v>
          </cell>
          <cell r="O10153">
            <v>150</v>
          </cell>
          <cell r="P10153">
            <v>0</v>
          </cell>
        </row>
        <row r="10154">
          <cell r="A10154" t="str">
            <v>0013130301</v>
          </cell>
          <cell r="B10154">
            <v>13130</v>
          </cell>
          <cell r="C10154">
            <v>131300</v>
          </cell>
          <cell r="D10154" t="str">
            <v>F4C</v>
          </cell>
          <cell r="E10154">
            <v>301</v>
          </cell>
          <cell r="F10154">
            <v>1</v>
          </cell>
          <cell r="G10154">
            <v>1</v>
          </cell>
          <cell r="H10154" t="str">
            <v>/  /</v>
          </cell>
          <cell r="I10154">
            <v>0</v>
          </cell>
          <cell r="J10154">
            <v>0</v>
          </cell>
          <cell r="K10154">
            <v>7450</v>
          </cell>
          <cell r="L10154">
            <v>7450</v>
          </cell>
          <cell r="M10154">
            <v>0</v>
          </cell>
          <cell r="N10154">
            <v>0</v>
          </cell>
          <cell r="O10154">
            <v>7450</v>
          </cell>
          <cell r="P10154">
            <v>0</v>
          </cell>
        </row>
        <row r="10155">
          <cell r="A10155" t="str">
            <v>0013130511</v>
          </cell>
          <cell r="B10155">
            <v>13130</v>
          </cell>
          <cell r="C10155">
            <v>131300</v>
          </cell>
          <cell r="D10155" t="str">
            <v>F4C</v>
          </cell>
          <cell r="E10155">
            <v>511</v>
          </cell>
          <cell r="F10155">
            <v>1</v>
          </cell>
          <cell r="G10155">
            <v>1</v>
          </cell>
          <cell r="H10155" t="str">
            <v>/  /</v>
          </cell>
          <cell r="I10155">
            <v>0</v>
          </cell>
          <cell r="J10155">
            <v>0</v>
          </cell>
          <cell r="K10155">
            <v>900</v>
          </cell>
          <cell r="L10155">
            <v>900</v>
          </cell>
          <cell r="M10155">
            <v>0</v>
          </cell>
          <cell r="N10155">
            <v>900</v>
          </cell>
          <cell r="O10155">
            <v>900</v>
          </cell>
          <cell r="P10155">
            <v>0</v>
          </cell>
        </row>
        <row r="10156">
          <cell r="A10156" t="str">
            <v>0013130523</v>
          </cell>
          <cell r="B10156">
            <v>13130</v>
          </cell>
          <cell r="C10156">
            <v>131300</v>
          </cell>
          <cell r="D10156" t="str">
            <v>F4C</v>
          </cell>
          <cell r="E10156">
            <v>523</v>
          </cell>
          <cell r="F10156">
            <v>1</v>
          </cell>
          <cell r="G10156">
            <v>1</v>
          </cell>
          <cell r="H10156">
            <v>38728</v>
          </cell>
          <cell r="I10156">
            <v>1</v>
          </cell>
          <cell r="J10156">
            <v>0</v>
          </cell>
          <cell r="K10156">
            <v>1</v>
          </cell>
          <cell r="L10156">
            <v>1</v>
          </cell>
          <cell r="M10156">
            <v>0</v>
          </cell>
          <cell r="N10156">
            <v>0</v>
          </cell>
          <cell r="O10156">
            <v>1</v>
          </cell>
          <cell r="P10156">
            <v>0</v>
          </cell>
        </row>
        <row r="10157">
          <cell r="A10157" t="str">
            <v>0013130601</v>
          </cell>
          <cell r="B10157">
            <v>13130</v>
          </cell>
          <cell r="C10157">
            <v>131300</v>
          </cell>
          <cell r="D10157" t="str">
            <v>F4C</v>
          </cell>
          <cell r="E10157">
            <v>601</v>
          </cell>
          <cell r="F10157">
            <v>1</v>
          </cell>
          <cell r="G10157">
            <v>1</v>
          </cell>
          <cell r="H10157" t="str">
            <v>/  /</v>
          </cell>
          <cell r="I10157">
            <v>0</v>
          </cell>
          <cell r="J10157">
            <v>0</v>
          </cell>
          <cell r="K10157">
            <v>6549</v>
          </cell>
          <cell r="L10157">
            <v>6549</v>
          </cell>
          <cell r="M10157">
            <v>0</v>
          </cell>
          <cell r="N10157">
            <v>0</v>
          </cell>
          <cell r="O10157">
            <v>6549</v>
          </cell>
          <cell r="P10157">
            <v>0</v>
          </cell>
        </row>
        <row r="10158">
          <cell r="A10158" t="str">
            <v>0013130701</v>
          </cell>
          <cell r="B10158">
            <v>13130</v>
          </cell>
          <cell r="C10158">
            <v>131300</v>
          </cell>
          <cell r="D10158" t="str">
            <v>F4C</v>
          </cell>
          <cell r="E10158">
            <v>701</v>
          </cell>
          <cell r="F10158">
            <v>1</v>
          </cell>
          <cell r="G10158">
            <v>1</v>
          </cell>
          <cell r="H10158" t="str">
            <v>/  /</v>
          </cell>
          <cell r="I10158">
            <v>0</v>
          </cell>
          <cell r="J10158">
            <v>0</v>
          </cell>
          <cell r="K10158">
            <v>6549</v>
          </cell>
          <cell r="L10158">
            <v>6549</v>
          </cell>
          <cell r="M10158">
            <v>0</v>
          </cell>
          <cell r="N10158">
            <v>0</v>
          </cell>
          <cell r="O10158">
            <v>6549</v>
          </cell>
          <cell r="P10158">
            <v>0</v>
          </cell>
        </row>
        <row r="10159">
          <cell r="A10159" t="str">
            <v>0013130910</v>
          </cell>
          <cell r="B10159">
            <v>13130</v>
          </cell>
          <cell r="C10159">
            <v>131300</v>
          </cell>
          <cell r="D10159" t="str">
            <v>F4C</v>
          </cell>
          <cell r="E10159">
            <v>910</v>
          </cell>
          <cell r="F10159">
            <v>1</v>
          </cell>
          <cell r="G10159">
            <v>1</v>
          </cell>
          <cell r="H10159" t="str">
            <v>/  /</v>
          </cell>
          <cell r="I10159">
            <v>0</v>
          </cell>
          <cell r="J10159">
            <v>0</v>
          </cell>
          <cell r="K10159">
            <v>7450</v>
          </cell>
          <cell r="L10159">
            <v>7450</v>
          </cell>
          <cell r="M10159">
            <v>0</v>
          </cell>
          <cell r="N10159">
            <v>0</v>
          </cell>
          <cell r="O10159">
            <v>7450</v>
          </cell>
          <cell r="P10159">
            <v>0</v>
          </cell>
        </row>
        <row r="10160">
          <cell r="A10160" t="str">
            <v>0013130951</v>
          </cell>
          <cell r="B10160">
            <v>13130</v>
          </cell>
          <cell r="C10160">
            <v>131300</v>
          </cell>
          <cell r="D10160" t="str">
            <v>F4C</v>
          </cell>
          <cell r="E10160">
            <v>951</v>
          </cell>
          <cell r="F10160">
            <v>1</v>
          </cell>
          <cell r="G10160">
            <v>1</v>
          </cell>
          <cell r="H10160" t="str">
            <v>/  /</v>
          </cell>
          <cell r="I10160">
            <v>0</v>
          </cell>
          <cell r="J10160">
            <v>0</v>
          </cell>
          <cell r="K10160">
            <v>653</v>
          </cell>
          <cell r="L10160">
            <v>653</v>
          </cell>
          <cell r="M10160">
            <v>0</v>
          </cell>
          <cell r="N10160">
            <v>0</v>
          </cell>
          <cell r="O10160">
            <v>653</v>
          </cell>
          <cell r="P10160">
            <v>0</v>
          </cell>
        </row>
        <row r="10161">
          <cell r="A10161" t="str">
            <v>0013132101</v>
          </cell>
          <cell r="B10161">
            <v>13132</v>
          </cell>
          <cell r="C10161">
            <v>131320</v>
          </cell>
          <cell r="D10161" t="str">
            <v>FLN</v>
          </cell>
          <cell r="E10161">
            <v>101</v>
          </cell>
          <cell r="F10161">
            <v>1</v>
          </cell>
          <cell r="G10161">
            <v>1</v>
          </cell>
          <cell r="H10161">
            <v>39088</v>
          </cell>
          <cell r="I10161">
            <v>20185</v>
          </cell>
          <cell r="J10161">
            <v>0</v>
          </cell>
          <cell r="K10161">
            <v>20185</v>
          </cell>
          <cell r="L10161">
            <v>20185</v>
          </cell>
          <cell r="M10161">
            <v>0</v>
          </cell>
          <cell r="N10161">
            <v>0</v>
          </cell>
          <cell r="O10161">
            <v>20185</v>
          </cell>
          <cell r="P10161">
            <v>0</v>
          </cell>
        </row>
        <row r="10162">
          <cell r="A10162" t="str">
            <v>0013132103</v>
          </cell>
          <cell r="B10162">
            <v>13132</v>
          </cell>
          <cell r="C10162">
            <v>131320</v>
          </cell>
          <cell r="D10162" t="str">
            <v>FLN</v>
          </cell>
          <cell r="E10162">
            <v>103</v>
          </cell>
          <cell r="F10162">
            <v>1</v>
          </cell>
          <cell r="G10162">
            <v>1</v>
          </cell>
          <cell r="H10162">
            <v>39083</v>
          </cell>
          <cell r="I10162">
            <v>1000</v>
          </cell>
          <cell r="J10162">
            <v>0</v>
          </cell>
          <cell r="K10162">
            <v>1000</v>
          </cell>
          <cell r="L10162">
            <v>1000</v>
          </cell>
          <cell r="M10162">
            <v>0</v>
          </cell>
          <cell r="N10162">
            <v>0</v>
          </cell>
          <cell r="O10162">
            <v>1000</v>
          </cell>
          <cell r="P10162">
            <v>0</v>
          </cell>
        </row>
        <row r="10163">
          <cell r="A10163" t="str">
            <v>0013132106</v>
          </cell>
          <cell r="B10163">
            <v>13132</v>
          </cell>
          <cell r="C10163">
            <v>131320</v>
          </cell>
          <cell r="D10163" t="str">
            <v>FLN</v>
          </cell>
          <cell r="E10163">
            <v>106</v>
          </cell>
          <cell r="F10163">
            <v>1</v>
          </cell>
          <cell r="G10163">
            <v>1</v>
          </cell>
          <cell r="H10163">
            <v>39087</v>
          </cell>
          <cell r="I10163">
            <v>150</v>
          </cell>
          <cell r="J10163">
            <v>0</v>
          </cell>
          <cell r="K10163">
            <v>150</v>
          </cell>
          <cell r="L10163">
            <v>150</v>
          </cell>
          <cell r="M10163">
            <v>0</v>
          </cell>
          <cell r="N10163">
            <v>0</v>
          </cell>
          <cell r="O10163">
            <v>150</v>
          </cell>
          <cell r="P10163">
            <v>0</v>
          </cell>
        </row>
        <row r="10164">
          <cell r="A10164" t="str">
            <v>0013132129</v>
          </cell>
          <cell r="B10164">
            <v>13132</v>
          </cell>
          <cell r="C10164">
            <v>131320</v>
          </cell>
          <cell r="D10164" t="str">
            <v>FLN</v>
          </cell>
          <cell r="E10164">
            <v>129</v>
          </cell>
          <cell r="F10164">
            <v>1</v>
          </cell>
          <cell r="G10164">
            <v>2</v>
          </cell>
          <cell r="H10164" t="str">
            <v>15/01/08</v>
          </cell>
          <cell r="I10164">
            <v>0</v>
          </cell>
          <cell r="J10164">
            <v>2938</v>
          </cell>
          <cell r="K10164">
            <v>2938</v>
          </cell>
          <cell r="L10164">
            <v>2938</v>
          </cell>
          <cell r="M10164">
            <v>0</v>
          </cell>
          <cell r="N10164">
            <v>0</v>
          </cell>
          <cell r="O10164">
            <v>2938</v>
          </cell>
          <cell r="P10164">
            <v>0</v>
          </cell>
        </row>
        <row r="10165">
          <cell r="A10165" t="str">
            <v>0013132301</v>
          </cell>
          <cell r="B10165">
            <v>13132</v>
          </cell>
          <cell r="C10165">
            <v>131320</v>
          </cell>
          <cell r="D10165" t="str">
            <v>FLN</v>
          </cell>
          <cell r="E10165">
            <v>301</v>
          </cell>
          <cell r="F10165">
            <v>1</v>
          </cell>
          <cell r="G10165">
            <v>2</v>
          </cell>
          <cell r="H10165" t="str">
            <v>/  /</v>
          </cell>
          <cell r="I10165">
            <v>0</v>
          </cell>
          <cell r="J10165">
            <v>2938</v>
          </cell>
          <cell r="K10165">
            <v>24273</v>
          </cell>
          <cell r="L10165">
            <v>24273</v>
          </cell>
          <cell r="M10165">
            <v>0</v>
          </cell>
          <cell r="N10165">
            <v>0</v>
          </cell>
          <cell r="O10165">
            <v>24273</v>
          </cell>
          <cell r="P10165">
            <v>0</v>
          </cell>
        </row>
        <row r="10166">
          <cell r="A10166" t="str">
            <v>0013132511</v>
          </cell>
          <cell r="B10166">
            <v>13132</v>
          </cell>
          <cell r="C10166">
            <v>131320</v>
          </cell>
          <cell r="D10166" t="str">
            <v>FLN</v>
          </cell>
          <cell r="E10166">
            <v>511</v>
          </cell>
          <cell r="F10166">
            <v>1</v>
          </cell>
          <cell r="G10166">
            <v>1</v>
          </cell>
          <cell r="H10166" t="str">
            <v>/  /</v>
          </cell>
          <cell r="I10166">
            <v>0</v>
          </cell>
          <cell r="J10166">
            <v>0</v>
          </cell>
          <cell r="K10166">
            <v>225</v>
          </cell>
          <cell r="L10166">
            <v>225</v>
          </cell>
          <cell r="M10166">
            <v>0</v>
          </cell>
          <cell r="N10166">
            <v>225</v>
          </cell>
          <cell r="O10166">
            <v>225</v>
          </cell>
          <cell r="P10166">
            <v>0</v>
          </cell>
        </row>
        <row r="10167">
          <cell r="A10167" t="str">
            <v>0013132601</v>
          </cell>
          <cell r="B10167">
            <v>13132</v>
          </cell>
          <cell r="C10167">
            <v>131320</v>
          </cell>
          <cell r="D10167" t="str">
            <v>FLN</v>
          </cell>
          <cell r="E10167">
            <v>601</v>
          </cell>
          <cell r="F10167">
            <v>1</v>
          </cell>
          <cell r="G10167">
            <v>2</v>
          </cell>
          <cell r="H10167" t="str">
            <v>/  /</v>
          </cell>
          <cell r="I10167">
            <v>0</v>
          </cell>
          <cell r="J10167">
            <v>2938</v>
          </cell>
          <cell r="K10167">
            <v>24048</v>
          </cell>
          <cell r="L10167">
            <v>24048</v>
          </cell>
          <cell r="M10167">
            <v>0</v>
          </cell>
          <cell r="N10167">
            <v>0</v>
          </cell>
          <cell r="O10167">
            <v>24048</v>
          </cell>
          <cell r="P10167">
            <v>0</v>
          </cell>
        </row>
        <row r="10168">
          <cell r="A10168" t="str">
            <v>0013132701</v>
          </cell>
          <cell r="B10168">
            <v>13132</v>
          </cell>
          <cell r="C10168">
            <v>131320</v>
          </cell>
          <cell r="D10168" t="str">
            <v>FLN</v>
          </cell>
          <cell r="E10168">
            <v>701</v>
          </cell>
          <cell r="F10168">
            <v>1</v>
          </cell>
          <cell r="G10168">
            <v>2</v>
          </cell>
          <cell r="H10168" t="str">
            <v>/  /</v>
          </cell>
          <cell r="I10168">
            <v>0</v>
          </cell>
          <cell r="J10168">
            <v>2938</v>
          </cell>
          <cell r="K10168">
            <v>24048</v>
          </cell>
          <cell r="L10168">
            <v>24048</v>
          </cell>
          <cell r="M10168">
            <v>0</v>
          </cell>
          <cell r="N10168">
            <v>0</v>
          </cell>
          <cell r="O10168">
            <v>24048</v>
          </cell>
          <cell r="P10168">
            <v>0</v>
          </cell>
        </row>
        <row r="10169">
          <cell r="A10169" t="str">
            <v>0013132910</v>
          </cell>
          <cell r="B10169">
            <v>13132</v>
          </cell>
          <cell r="C10169">
            <v>131320</v>
          </cell>
          <cell r="D10169" t="str">
            <v>FLN</v>
          </cell>
          <cell r="E10169">
            <v>910</v>
          </cell>
          <cell r="F10169">
            <v>1</v>
          </cell>
          <cell r="G10169">
            <v>2</v>
          </cell>
          <cell r="H10169" t="str">
            <v>/  /</v>
          </cell>
          <cell r="I10169">
            <v>0</v>
          </cell>
          <cell r="J10169">
            <v>2938</v>
          </cell>
          <cell r="K10169">
            <v>24273</v>
          </cell>
          <cell r="L10169">
            <v>24273</v>
          </cell>
          <cell r="M10169">
            <v>0</v>
          </cell>
          <cell r="N10169">
            <v>0</v>
          </cell>
          <cell r="O10169">
            <v>24273</v>
          </cell>
          <cell r="P10169">
            <v>0</v>
          </cell>
        </row>
        <row r="10170">
          <cell r="A10170" t="str">
            <v>0013132951</v>
          </cell>
          <cell r="B10170">
            <v>13132</v>
          </cell>
          <cell r="C10170">
            <v>131320</v>
          </cell>
          <cell r="D10170" t="str">
            <v>FLN</v>
          </cell>
          <cell r="E10170">
            <v>951</v>
          </cell>
          <cell r="F10170">
            <v>1</v>
          </cell>
          <cell r="G10170">
            <v>2</v>
          </cell>
          <cell r="H10170" t="str">
            <v>/  /</v>
          </cell>
          <cell r="I10170">
            <v>0</v>
          </cell>
          <cell r="J10170">
            <v>0</v>
          </cell>
          <cell r="K10170">
            <v>180</v>
          </cell>
          <cell r="L10170">
            <v>180</v>
          </cell>
          <cell r="M10170">
            <v>0</v>
          </cell>
          <cell r="N10170">
            <v>0</v>
          </cell>
          <cell r="O10170">
            <v>180</v>
          </cell>
          <cell r="P10170">
            <v>0</v>
          </cell>
        </row>
        <row r="10171">
          <cell r="A10171" t="str">
            <v>0013134101</v>
          </cell>
          <cell r="B10171">
            <v>13134</v>
          </cell>
          <cell r="C10171">
            <v>131340</v>
          </cell>
          <cell r="D10171" t="str">
            <v>FLT</v>
          </cell>
          <cell r="E10171">
            <v>101</v>
          </cell>
          <cell r="F10171">
            <v>1</v>
          </cell>
          <cell r="G10171">
            <v>1</v>
          </cell>
          <cell r="H10171">
            <v>39090</v>
          </cell>
          <cell r="I10171">
            <v>8491.8799999999992</v>
          </cell>
          <cell r="J10171">
            <v>0</v>
          </cell>
          <cell r="K10171">
            <v>8491.8799999999992</v>
          </cell>
          <cell r="L10171">
            <v>8491.8799999999992</v>
          </cell>
          <cell r="M10171">
            <v>0</v>
          </cell>
          <cell r="N10171">
            <v>0</v>
          </cell>
          <cell r="O10171">
            <v>8491.8799999999992</v>
          </cell>
          <cell r="P10171">
            <v>0</v>
          </cell>
        </row>
        <row r="10172">
          <cell r="A10172" t="str">
            <v>0013134103</v>
          </cell>
          <cell r="B10172">
            <v>13134</v>
          </cell>
          <cell r="C10172">
            <v>131340</v>
          </cell>
          <cell r="D10172" t="str">
            <v>FLT</v>
          </cell>
          <cell r="E10172">
            <v>103</v>
          </cell>
          <cell r="F10172">
            <v>1</v>
          </cell>
          <cell r="G10172">
            <v>1</v>
          </cell>
          <cell r="H10172">
            <v>39083</v>
          </cell>
          <cell r="I10172">
            <v>500</v>
          </cell>
          <cell r="J10172">
            <v>0</v>
          </cell>
          <cell r="K10172">
            <v>500</v>
          </cell>
          <cell r="L10172">
            <v>500</v>
          </cell>
          <cell r="M10172">
            <v>0</v>
          </cell>
          <cell r="N10172">
            <v>0</v>
          </cell>
          <cell r="O10172">
            <v>500</v>
          </cell>
          <cell r="P10172">
            <v>0</v>
          </cell>
        </row>
        <row r="10173">
          <cell r="A10173" t="str">
            <v>0013134106</v>
          </cell>
          <cell r="B10173">
            <v>13134</v>
          </cell>
          <cell r="C10173">
            <v>131340</v>
          </cell>
          <cell r="D10173" t="str">
            <v>FLT</v>
          </cell>
          <cell r="E10173">
            <v>106</v>
          </cell>
          <cell r="F10173">
            <v>1</v>
          </cell>
          <cell r="G10173">
            <v>1</v>
          </cell>
          <cell r="H10173">
            <v>39087</v>
          </cell>
          <cell r="I10173">
            <v>150</v>
          </cell>
          <cell r="J10173">
            <v>0</v>
          </cell>
          <cell r="K10173">
            <v>150</v>
          </cell>
          <cell r="L10173">
            <v>150</v>
          </cell>
          <cell r="M10173">
            <v>0</v>
          </cell>
          <cell r="N10173">
            <v>0</v>
          </cell>
          <cell r="O10173">
            <v>150</v>
          </cell>
          <cell r="P10173">
            <v>0</v>
          </cell>
        </row>
        <row r="10174">
          <cell r="A10174" t="str">
            <v>0013134263</v>
          </cell>
          <cell r="B10174">
            <v>13134</v>
          </cell>
          <cell r="C10174">
            <v>131340</v>
          </cell>
          <cell r="D10174" t="str">
            <v>FLT</v>
          </cell>
          <cell r="E10174">
            <v>263</v>
          </cell>
          <cell r="F10174">
            <v>1</v>
          </cell>
          <cell r="G10174">
            <v>2</v>
          </cell>
          <cell r="H10174" t="str">
            <v>21/01/08</v>
          </cell>
          <cell r="I10174">
            <v>0</v>
          </cell>
          <cell r="J10174">
            <v>313.5</v>
          </cell>
          <cell r="K10174">
            <v>313.5</v>
          </cell>
          <cell r="L10174">
            <v>313.5</v>
          </cell>
          <cell r="M10174">
            <v>0</v>
          </cell>
          <cell r="N10174">
            <v>0</v>
          </cell>
          <cell r="O10174">
            <v>313.5</v>
          </cell>
          <cell r="P10174">
            <v>0</v>
          </cell>
        </row>
        <row r="10175">
          <cell r="A10175" t="str">
            <v>0013134301</v>
          </cell>
          <cell r="B10175">
            <v>13134</v>
          </cell>
          <cell r="C10175">
            <v>131340</v>
          </cell>
          <cell r="D10175" t="str">
            <v>FLT</v>
          </cell>
          <cell r="E10175">
            <v>301</v>
          </cell>
          <cell r="F10175">
            <v>1</v>
          </cell>
          <cell r="G10175">
            <v>2</v>
          </cell>
          <cell r="H10175" t="str">
            <v>/  /</v>
          </cell>
          <cell r="I10175">
            <v>0</v>
          </cell>
          <cell r="J10175">
            <v>313.5</v>
          </cell>
          <cell r="K10175">
            <v>9455.3799999999992</v>
          </cell>
          <cell r="L10175">
            <v>9455.3799999999992</v>
          </cell>
          <cell r="M10175">
            <v>0</v>
          </cell>
          <cell r="N10175">
            <v>0</v>
          </cell>
          <cell r="O10175">
            <v>9455.3799999999992</v>
          </cell>
          <cell r="P10175">
            <v>0</v>
          </cell>
        </row>
        <row r="10176">
          <cell r="A10176" t="str">
            <v>0013134511</v>
          </cell>
          <cell r="B10176">
            <v>13134</v>
          </cell>
          <cell r="C10176">
            <v>131340</v>
          </cell>
          <cell r="D10176" t="str">
            <v>FLT</v>
          </cell>
          <cell r="E10176">
            <v>511</v>
          </cell>
          <cell r="F10176">
            <v>1</v>
          </cell>
          <cell r="G10176">
            <v>1</v>
          </cell>
          <cell r="H10176" t="str">
            <v>/  /</v>
          </cell>
          <cell r="I10176">
            <v>0</v>
          </cell>
          <cell r="J10176">
            <v>0</v>
          </cell>
          <cell r="K10176">
            <v>900</v>
          </cell>
          <cell r="L10176">
            <v>900</v>
          </cell>
          <cell r="M10176">
            <v>0</v>
          </cell>
          <cell r="N10176">
            <v>900</v>
          </cell>
          <cell r="O10176">
            <v>900</v>
          </cell>
          <cell r="P10176">
            <v>0</v>
          </cell>
        </row>
        <row r="10177">
          <cell r="A10177" t="str">
            <v>0013134601</v>
          </cell>
          <cell r="B10177">
            <v>13134</v>
          </cell>
          <cell r="C10177">
            <v>131340</v>
          </cell>
          <cell r="D10177" t="str">
            <v>FLT</v>
          </cell>
          <cell r="E10177">
            <v>601</v>
          </cell>
          <cell r="F10177">
            <v>1</v>
          </cell>
          <cell r="G10177">
            <v>2</v>
          </cell>
          <cell r="H10177" t="str">
            <v>/  /</v>
          </cell>
          <cell r="I10177">
            <v>0</v>
          </cell>
          <cell r="J10177">
            <v>313.5</v>
          </cell>
          <cell r="K10177">
            <v>8555.3799999999992</v>
          </cell>
          <cell r="L10177">
            <v>8555.3799999999992</v>
          </cell>
          <cell r="M10177">
            <v>0</v>
          </cell>
          <cell r="N10177">
            <v>0</v>
          </cell>
          <cell r="O10177">
            <v>8555.3799999999992</v>
          </cell>
          <cell r="P10177">
            <v>0</v>
          </cell>
        </row>
        <row r="10178">
          <cell r="A10178" t="str">
            <v>0013134701</v>
          </cell>
          <cell r="B10178">
            <v>13134</v>
          </cell>
          <cell r="C10178">
            <v>131340</v>
          </cell>
          <cell r="D10178" t="str">
            <v>FLT</v>
          </cell>
          <cell r="E10178">
            <v>701</v>
          </cell>
          <cell r="F10178">
            <v>1</v>
          </cell>
          <cell r="G10178">
            <v>2</v>
          </cell>
          <cell r="H10178" t="str">
            <v>/  /</v>
          </cell>
          <cell r="I10178">
            <v>0</v>
          </cell>
          <cell r="J10178">
            <v>313.5</v>
          </cell>
          <cell r="K10178">
            <v>8555.3799999999992</v>
          </cell>
          <cell r="L10178">
            <v>8555.3799999999992</v>
          </cell>
          <cell r="M10178">
            <v>0</v>
          </cell>
          <cell r="N10178">
            <v>0</v>
          </cell>
          <cell r="O10178">
            <v>8555.3799999999992</v>
          </cell>
          <cell r="P10178">
            <v>0</v>
          </cell>
        </row>
        <row r="10179">
          <cell r="A10179" t="str">
            <v>0013134910</v>
          </cell>
          <cell r="B10179">
            <v>13134</v>
          </cell>
          <cell r="C10179">
            <v>131340</v>
          </cell>
          <cell r="D10179" t="str">
            <v>FLT</v>
          </cell>
          <cell r="E10179">
            <v>910</v>
          </cell>
          <cell r="F10179">
            <v>1</v>
          </cell>
          <cell r="G10179">
            <v>2</v>
          </cell>
          <cell r="H10179" t="str">
            <v>/  /</v>
          </cell>
          <cell r="I10179">
            <v>0</v>
          </cell>
          <cell r="J10179">
            <v>0</v>
          </cell>
          <cell r="K10179">
            <v>9141.8799999999992</v>
          </cell>
          <cell r="L10179">
            <v>9141.8799999999992</v>
          </cell>
          <cell r="M10179">
            <v>0</v>
          </cell>
          <cell r="N10179">
            <v>0</v>
          </cell>
          <cell r="O10179">
            <v>9141.8799999999992</v>
          </cell>
          <cell r="P10179">
            <v>0</v>
          </cell>
        </row>
        <row r="10180">
          <cell r="A10180" t="str">
            <v>0013134951</v>
          </cell>
          <cell r="B10180">
            <v>13134</v>
          </cell>
          <cell r="C10180">
            <v>131340</v>
          </cell>
          <cell r="D10180" t="str">
            <v>FLT</v>
          </cell>
          <cell r="E10180">
            <v>951</v>
          </cell>
          <cell r="F10180">
            <v>1</v>
          </cell>
          <cell r="G10180">
            <v>1</v>
          </cell>
          <cell r="H10180" t="str">
            <v>/  /</v>
          </cell>
          <cell r="I10180">
            <v>0</v>
          </cell>
          <cell r="J10180">
            <v>0</v>
          </cell>
          <cell r="K10180">
            <v>653</v>
          </cell>
          <cell r="L10180">
            <v>653</v>
          </cell>
          <cell r="M10180">
            <v>0</v>
          </cell>
          <cell r="N10180">
            <v>0</v>
          </cell>
          <cell r="O10180">
            <v>653</v>
          </cell>
          <cell r="P10180">
            <v>0</v>
          </cell>
        </row>
        <row r="10181">
          <cell r="A10181" t="str">
            <v>0013135101</v>
          </cell>
          <cell r="B10181">
            <v>13135</v>
          </cell>
          <cell r="C10181">
            <v>131350</v>
          </cell>
          <cell r="D10181" t="str">
            <v>FLF</v>
          </cell>
          <cell r="E10181">
            <v>101</v>
          </cell>
          <cell r="F10181">
            <v>1</v>
          </cell>
          <cell r="G10181">
            <v>1</v>
          </cell>
          <cell r="H10181">
            <v>39089</v>
          </cell>
          <cell r="I10181">
            <v>3383</v>
          </cell>
          <cell r="J10181">
            <v>0</v>
          </cell>
          <cell r="K10181">
            <v>3383</v>
          </cell>
          <cell r="L10181">
            <v>3383</v>
          </cell>
          <cell r="M10181">
            <v>0</v>
          </cell>
          <cell r="N10181">
            <v>0</v>
          </cell>
          <cell r="O10181">
            <v>3383</v>
          </cell>
          <cell r="P10181">
            <v>0</v>
          </cell>
        </row>
        <row r="10182">
          <cell r="A10182" t="str">
            <v>0013135301</v>
          </cell>
          <cell r="B10182">
            <v>13135</v>
          </cell>
          <cell r="C10182">
            <v>131350</v>
          </cell>
          <cell r="D10182" t="str">
            <v>FLF</v>
          </cell>
          <cell r="E10182">
            <v>301</v>
          </cell>
          <cell r="F10182">
            <v>1</v>
          </cell>
          <cell r="G10182">
            <v>1</v>
          </cell>
          <cell r="H10182" t="str">
            <v>/  /</v>
          </cell>
          <cell r="I10182">
            <v>0</v>
          </cell>
          <cell r="J10182">
            <v>0</v>
          </cell>
          <cell r="K10182">
            <v>3383</v>
          </cell>
          <cell r="L10182">
            <v>3383</v>
          </cell>
          <cell r="M10182">
            <v>0</v>
          </cell>
          <cell r="N10182">
            <v>0</v>
          </cell>
          <cell r="O10182">
            <v>3383</v>
          </cell>
          <cell r="P10182">
            <v>0</v>
          </cell>
        </row>
        <row r="10183">
          <cell r="A10183" t="str">
            <v>0013135511</v>
          </cell>
          <cell r="B10183">
            <v>13135</v>
          </cell>
          <cell r="C10183">
            <v>131350</v>
          </cell>
          <cell r="D10183" t="str">
            <v>FLF</v>
          </cell>
          <cell r="E10183">
            <v>511</v>
          </cell>
          <cell r="F10183">
            <v>1</v>
          </cell>
          <cell r="G10183">
            <v>1</v>
          </cell>
          <cell r="H10183" t="str">
            <v>/  /</v>
          </cell>
          <cell r="I10183">
            <v>0</v>
          </cell>
          <cell r="J10183">
            <v>0</v>
          </cell>
          <cell r="K10183">
            <v>676</v>
          </cell>
          <cell r="L10183">
            <v>676</v>
          </cell>
          <cell r="M10183">
            <v>0</v>
          </cell>
          <cell r="N10183">
            <v>676</v>
          </cell>
          <cell r="O10183">
            <v>676</v>
          </cell>
          <cell r="P10183">
            <v>0</v>
          </cell>
        </row>
        <row r="10184">
          <cell r="A10184" t="str">
            <v>0013135523</v>
          </cell>
          <cell r="B10184">
            <v>13135</v>
          </cell>
          <cell r="C10184">
            <v>131350</v>
          </cell>
          <cell r="D10184" t="str">
            <v>FLF</v>
          </cell>
          <cell r="E10184">
            <v>523</v>
          </cell>
          <cell r="F10184">
            <v>1</v>
          </cell>
          <cell r="G10184">
            <v>1</v>
          </cell>
          <cell r="H10184">
            <v>39083</v>
          </cell>
          <cell r="I10184">
            <v>1</v>
          </cell>
          <cell r="J10184">
            <v>0</v>
          </cell>
          <cell r="K10184">
            <v>1</v>
          </cell>
          <cell r="L10184">
            <v>1</v>
          </cell>
          <cell r="M10184">
            <v>0</v>
          </cell>
          <cell r="N10184">
            <v>0</v>
          </cell>
          <cell r="O10184">
            <v>1</v>
          </cell>
          <cell r="P10184">
            <v>0</v>
          </cell>
        </row>
        <row r="10185">
          <cell r="A10185" t="str">
            <v>0013135601</v>
          </cell>
          <cell r="B10185">
            <v>13135</v>
          </cell>
          <cell r="C10185">
            <v>131350</v>
          </cell>
          <cell r="D10185" t="str">
            <v>FLF</v>
          </cell>
          <cell r="E10185">
            <v>601</v>
          </cell>
          <cell r="F10185">
            <v>1</v>
          </cell>
          <cell r="G10185">
            <v>1</v>
          </cell>
          <cell r="H10185" t="str">
            <v>/  /</v>
          </cell>
          <cell r="I10185">
            <v>0</v>
          </cell>
          <cell r="J10185">
            <v>0</v>
          </cell>
          <cell r="K10185">
            <v>2706</v>
          </cell>
          <cell r="L10185">
            <v>2706</v>
          </cell>
          <cell r="M10185">
            <v>0</v>
          </cell>
          <cell r="N10185">
            <v>0</v>
          </cell>
          <cell r="O10185">
            <v>2706</v>
          </cell>
          <cell r="P10185">
            <v>0</v>
          </cell>
        </row>
        <row r="10186">
          <cell r="A10186" t="str">
            <v>0013135701</v>
          </cell>
          <cell r="B10186">
            <v>13135</v>
          </cell>
          <cell r="C10186">
            <v>131350</v>
          </cell>
          <cell r="D10186" t="str">
            <v>FLF</v>
          </cell>
          <cell r="E10186">
            <v>701</v>
          </cell>
          <cell r="F10186">
            <v>1</v>
          </cell>
          <cell r="G10186">
            <v>1</v>
          </cell>
          <cell r="H10186" t="str">
            <v>/  /</v>
          </cell>
          <cell r="I10186">
            <v>0</v>
          </cell>
          <cell r="J10186">
            <v>0</v>
          </cell>
          <cell r="K10186">
            <v>2706</v>
          </cell>
          <cell r="L10186">
            <v>2706</v>
          </cell>
          <cell r="M10186">
            <v>0</v>
          </cell>
          <cell r="N10186">
            <v>0</v>
          </cell>
          <cell r="O10186">
            <v>2706</v>
          </cell>
          <cell r="P10186">
            <v>0</v>
          </cell>
        </row>
        <row r="10187">
          <cell r="A10187" t="str">
            <v>0013135910</v>
          </cell>
          <cell r="B10187">
            <v>13135</v>
          </cell>
          <cell r="C10187">
            <v>131350</v>
          </cell>
          <cell r="D10187" t="str">
            <v>FLF</v>
          </cell>
          <cell r="E10187">
            <v>910</v>
          </cell>
          <cell r="F10187">
            <v>1</v>
          </cell>
          <cell r="G10187">
            <v>1</v>
          </cell>
          <cell r="H10187" t="str">
            <v>/  /</v>
          </cell>
          <cell r="I10187">
            <v>0</v>
          </cell>
          <cell r="J10187">
            <v>0</v>
          </cell>
          <cell r="K10187">
            <v>3383</v>
          </cell>
          <cell r="L10187">
            <v>3383</v>
          </cell>
          <cell r="M10187">
            <v>0</v>
          </cell>
          <cell r="N10187">
            <v>0</v>
          </cell>
          <cell r="O10187">
            <v>3383</v>
          </cell>
          <cell r="P10187">
            <v>0</v>
          </cell>
        </row>
        <row r="10188">
          <cell r="A10188" t="str">
            <v>0013135951</v>
          </cell>
          <cell r="B10188">
            <v>13135</v>
          </cell>
          <cell r="C10188">
            <v>131350</v>
          </cell>
          <cell r="D10188" t="str">
            <v>FLF</v>
          </cell>
          <cell r="E10188">
            <v>951</v>
          </cell>
          <cell r="F10188">
            <v>1</v>
          </cell>
          <cell r="G10188">
            <v>1</v>
          </cell>
          <cell r="H10188" t="str">
            <v>/  /</v>
          </cell>
          <cell r="I10188">
            <v>0</v>
          </cell>
          <cell r="J10188">
            <v>0</v>
          </cell>
          <cell r="K10188">
            <v>491</v>
          </cell>
          <cell r="L10188">
            <v>491</v>
          </cell>
          <cell r="M10188">
            <v>0</v>
          </cell>
          <cell r="N10188">
            <v>0</v>
          </cell>
          <cell r="O10188">
            <v>491</v>
          </cell>
          <cell r="P10188">
            <v>0</v>
          </cell>
        </row>
        <row r="10189">
          <cell r="A10189" t="str">
            <v>0013136101</v>
          </cell>
          <cell r="B10189">
            <v>13136</v>
          </cell>
          <cell r="C10189">
            <v>131360</v>
          </cell>
          <cell r="D10189" t="str">
            <v>FLP</v>
          </cell>
          <cell r="E10189">
            <v>101</v>
          </cell>
          <cell r="F10189">
            <v>1</v>
          </cell>
          <cell r="G10189">
            <v>1</v>
          </cell>
          <cell r="H10189">
            <v>39084</v>
          </cell>
          <cell r="I10189">
            <v>22600</v>
          </cell>
          <cell r="J10189">
            <v>0</v>
          </cell>
          <cell r="K10189">
            <v>22600</v>
          </cell>
          <cell r="L10189">
            <v>22600</v>
          </cell>
          <cell r="M10189">
            <v>0</v>
          </cell>
          <cell r="N10189">
            <v>0</v>
          </cell>
          <cell r="O10189">
            <v>22600</v>
          </cell>
          <cell r="P10189">
            <v>0</v>
          </cell>
        </row>
        <row r="10190">
          <cell r="A10190" t="str">
            <v>0013136103</v>
          </cell>
          <cell r="B10190">
            <v>13136</v>
          </cell>
          <cell r="C10190">
            <v>131360</v>
          </cell>
          <cell r="D10190" t="str">
            <v>FLP</v>
          </cell>
          <cell r="E10190">
            <v>103</v>
          </cell>
          <cell r="F10190">
            <v>1</v>
          </cell>
          <cell r="G10190">
            <v>1</v>
          </cell>
          <cell r="H10190">
            <v>39083</v>
          </cell>
          <cell r="I10190">
            <v>1000</v>
          </cell>
          <cell r="J10190">
            <v>0</v>
          </cell>
          <cell r="K10190">
            <v>1000</v>
          </cell>
          <cell r="L10190">
            <v>1000</v>
          </cell>
          <cell r="M10190">
            <v>0</v>
          </cell>
          <cell r="N10190">
            <v>0</v>
          </cell>
          <cell r="O10190">
            <v>1000</v>
          </cell>
          <cell r="P10190">
            <v>0</v>
          </cell>
        </row>
        <row r="10191">
          <cell r="A10191" t="str">
            <v>0013136176</v>
          </cell>
          <cell r="B10191">
            <v>13136</v>
          </cell>
          <cell r="C10191">
            <v>131360</v>
          </cell>
          <cell r="D10191" t="str">
            <v>FLP</v>
          </cell>
          <cell r="E10191">
            <v>176</v>
          </cell>
          <cell r="F10191">
            <v>1</v>
          </cell>
          <cell r="G10191">
            <v>1</v>
          </cell>
          <cell r="H10191">
            <v>39448</v>
          </cell>
          <cell r="I10191">
            <v>0</v>
          </cell>
          <cell r="J10191">
            <v>0</v>
          </cell>
          <cell r="K10191">
            <v>3500</v>
          </cell>
          <cell r="L10191">
            <v>3500</v>
          </cell>
          <cell r="M10191">
            <v>0</v>
          </cell>
          <cell r="N10191">
            <v>0</v>
          </cell>
          <cell r="O10191">
            <v>3500</v>
          </cell>
          <cell r="P10191">
            <v>0</v>
          </cell>
        </row>
        <row r="10192">
          <cell r="A10192" t="str">
            <v>0013136263</v>
          </cell>
          <cell r="B10192">
            <v>13136</v>
          </cell>
          <cell r="C10192">
            <v>131360</v>
          </cell>
          <cell r="D10192" t="str">
            <v>FLP</v>
          </cell>
          <cell r="E10192">
            <v>263</v>
          </cell>
          <cell r="F10192">
            <v>1</v>
          </cell>
          <cell r="G10192">
            <v>1</v>
          </cell>
          <cell r="H10192">
            <v>39630</v>
          </cell>
          <cell r="I10192">
            <v>0</v>
          </cell>
          <cell r="J10192">
            <v>0</v>
          </cell>
          <cell r="K10192">
            <v>132.47999999999999</v>
          </cell>
          <cell r="L10192">
            <v>132.47999999999999</v>
          </cell>
          <cell r="M10192">
            <v>0</v>
          </cell>
          <cell r="N10192">
            <v>0</v>
          </cell>
          <cell r="O10192">
            <v>132.47999999999999</v>
          </cell>
          <cell r="P10192">
            <v>0</v>
          </cell>
        </row>
        <row r="10193">
          <cell r="A10193" t="str">
            <v>0013136301</v>
          </cell>
          <cell r="B10193">
            <v>13136</v>
          </cell>
          <cell r="C10193">
            <v>131360</v>
          </cell>
          <cell r="D10193" t="str">
            <v>FLP</v>
          </cell>
          <cell r="E10193">
            <v>301</v>
          </cell>
          <cell r="F10193">
            <v>1</v>
          </cell>
          <cell r="G10193">
            <v>1</v>
          </cell>
          <cell r="H10193" t="str">
            <v>/  /</v>
          </cell>
          <cell r="I10193">
            <v>0</v>
          </cell>
          <cell r="J10193">
            <v>0</v>
          </cell>
          <cell r="K10193">
            <v>27232.48</v>
          </cell>
          <cell r="L10193">
            <v>27232.48</v>
          </cell>
          <cell r="M10193">
            <v>0</v>
          </cell>
          <cell r="N10193">
            <v>0</v>
          </cell>
          <cell r="O10193">
            <v>27232.48</v>
          </cell>
          <cell r="P10193">
            <v>0</v>
          </cell>
        </row>
        <row r="10194">
          <cell r="A10194" t="str">
            <v>0013136511</v>
          </cell>
          <cell r="B10194">
            <v>13136</v>
          </cell>
          <cell r="C10194">
            <v>131360</v>
          </cell>
          <cell r="D10194" t="str">
            <v>FLP</v>
          </cell>
          <cell r="E10194">
            <v>511</v>
          </cell>
          <cell r="F10194">
            <v>1</v>
          </cell>
          <cell r="G10194">
            <v>1</v>
          </cell>
          <cell r="H10194" t="str">
            <v>/  /</v>
          </cell>
          <cell r="I10194">
            <v>0</v>
          </cell>
          <cell r="J10194">
            <v>0</v>
          </cell>
          <cell r="K10194">
            <v>1600</v>
          </cell>
          <cell r="L10194">
            <v>1600</v>
          </cell>
          <cell r="M10194">
            <v>0</v>
          </cell>
          <cell r="N10194">
            <v>1600</v>
          </cell>
          <cell r="O10194">
            <v>1600</v>
          </cell>
          <cell r="P10194">
            <v>0</v>
          </cell>
        </row>
        <row r="10195">
          <cell r="A10195" t="str">
            <v>0013136601</v>
          </cell>
          <cell r="B10195">
            <v>13136</v>
          </cell>
          <cell r="C10195">
            <v>131360</v>
          </cell>
          <cell r="D10195" t="str">
            <v>FLP</v>
          </cell>
          <cell r="E10195">
            <v>601</v>
          </cell>
          <cell r="F10195">
            <v>1</v>
          </cell>
          <cell r="G10195">
            <v>1</v>
          </cell>
          <cell r="H10195" t="str">
            <v>/  /</v>
          </cell>
          <cell r="I10195">
            <v>0</v>
          </cell>
          <cell r="J10195">
            <v>0</v>
          </cell>
          <cell r="K10195">
            <v>25632.48</v>
          </cell>
          <cell r="L10195">
            <v>25632.48</v>
          </cell>
          <cell r="M10195">
            <v>0</v>
          </cell>
          <cell r="N10195">
            <v>0</v>
          </cell>
          <cell r="O10195">
            <v>25632.48</v>
          </cell>
          <cell r="P10195">
            <v>0</v>
          </cell>
        </row>
        <row r="10196">
          <cell r="A10196" t="str">
            <v>0013136701</v>
          </cell>
          <cell r="B10196">
            <v>13136</v>
          </cell>
          <cell r="C10196">
            <v>131360</v>
          </cell>
          <cell r="D10196" t="str">
            <v>FLP</v>
          </cell>
          <cell r="E10196">
            <v>701</v>
          </cell>
          <cell r="F10196">
            <v>1</v>
          </cell>
          <cell r="G10196">
            <v>1</v>
          </cell>
          <cell r="H10196" t="str">
            <v>/  /</v>
          </cell>
          <cell r="I10196">
            <v>0</v>
          </cell>
          <cell r="J10196">
            <v>0</v>
          </cell>
          <cell r="K10196">
            <v>25632.48</v>
          </cell>
          <cell r="L10196">
            <v>25632.48</v>
          </cell>
          <cell r="M10196">
            <v>0</v>
          </cell>
          <cell r="N10196">
            <v>0</v>
          </cell>
          <cell r="O10196">
            <v>25632.48</v>
          </cell>
          <cell r="P10196">
            <v>0</v>
          </cell>
        </row>
        <row r="10197">
          <cell r="A10197" t="str">
            <v>0013136910</v>
          </cell>
          <cell r="B10197">
            <v>13136</v>
          </cell>
          <cell r="C10197">
            <v>131360</v>
          </cell>
          <cell r="D10197" t="str">
            <v>FLP</v>
          </cell>
          <cell r="E10197">
            <v>910</v>
          </cell>
          <cell r="F10197">
            <v>1</v>
          </cell>
          <cell r="G10197">
            <v>1</v>
          </cell>
          <cell r="H10197" t="str">
            <v>/  /</v>
          </cell>
          <cell r="I10197">
            <v>0</v>
          </cell>
          <cell r="J10197">
            <v>0</v>
          </cell>
          <cell r="K10197">
            <v>23600</v>
          </cell>
          <cell r="L10197">
            <v>23600</v>
          </cell>
          <cell r="M10197">
            <v>0</v>
          </cell>
          <cell r="N10197">
            <v>0</v>
          </cell>
          <cell r="O10197">
            <v>23600</v>
          </cell>
          <cell r="P10197">
            <v>0</v>
          </cell>
        </row>
        <row r="10198">
          <cell r="A10198" t="str">
            <v>0013136915</v>
          </cell>
          <cell r="B10198">
            <v>13136</v>
          </cell>
          <cell r="C10198">
            <v>131360</v>
          </cell>
          <cell r="D10198" t="str">
            <v>FLP</v>
          </cell>
          <cell r="E10198">
            <v>915</v>
          </cell>
          <cell r="F10198">
            <v>1</v>
          </cell>
          <cell r="G10198">
            <v>1</v>
          </cell>
          <cell r="H10198" t="str">
            <v>31/12/07</v>
          </cell>
          <cell r="I10198">
            <v>0</v>
          </cell>
          <cell r="J10198">
            <v>0</v>
          </cell>
          <cell r="K10198">
            <v>3500</v>
          </cell>
          <cell r="L10198">
            <v>3500</v>
          </cell>
          <cell r="M10198">
            <v>0</v>
          </cell>
          <cell r="N10198">
            <v>0</v>
          </cell>
          <cell r="O10198">
            <v>3500</v>
          </cell>
          <cell r="P10198">
            <v>0</v>
          </cell>
        </row>
        <row r="10199">
          <cell r="A10199" t="str">
            <v>0013136951</v>
          </cell>
          <cell r="B10199">
            <v>13136</v>
          </cell>
          <cell r="C10199">
            <v>131360</v>
          </cell>
          <cell r="D10199" t="str">
            <v>FLP</v>
          </cell>
          <cell r="E10199">
            <v>951</v>
          </cell>
          <cell r="F10199">
            <v>1</v>
          </cell>
          <cell r="G10199">
            <v>1</v>
          </cell>
          <cell r="H10199" t="str">
            <v>/  /</v>
          </cell>
          <cell r="I10199">
            <v>0</v>
          </cell>
          <cell r="J10199">
            <v>0</v>
          </cell>
          <cell r="K10199">
            <v>1161</v>
          </cell>
          <cell r="L10199">
            <v>1161</v>
          </cell>
          <cell r="M10199">
            <v>0</v>
          </cell>
          <cell r="N10199">
            <v>0</v>
          </cell>
          <cell r="O10199">
            <v>1161</v>
          </cell>
          <cell r="P10199">
            <v>0</v>
          </cell>
        </row>
        <row r="10200">
          <cell r="A10200" t="str">
            <v>0013137101</v>
          </cell>
          <cell r="B10200">
            <v>13137</v>
          </cell>
          <cell r="C10200">
            <v>131370</v>
          </cell>
          <cell r="D10200" t="str">
            <v>FLB</v>
          </cell>
          <cell r="E10200">
            <v>101</v>
          </cell>
          <cell r="F10200">
            <v>1</v>
          </cell>
          <cell r="G10200">
            <v>1</v>
          </cell>
          <cell r="H10200">
            <v>39083</v>
          </cell>
          <cell r="I10200">
            <v>20923</v>
          </cell>
          <cell r="J10200">
            <v>0</v>
          </cell>
          <cell r="K10200">
            <v>20923</v>
          </cell>
          <cell r="L10200">
            <v>20923</v>
          </cell>
          <cell r="M10200">
            <v>0</v>
          </cell>
          <cell r="N10200">
            <v>0</v>
          </cell>
          <cell r="O10200">
            <v>20923</v>
          </cell>
          <cell r="P10200">
            <v>0</v>
          </cell>
        </row>
        <row r="10201">
          <cell r="A10201" t="str">
            <v>0013137103</v>
          </cell>
          <cell r="B10201">
            <v>13137</v>
          </cell>
          <cell r="C10201">
            <v>131370</v>
          </cell>
          <cell r="D10201" t="str">
            <v>FLB</v>
          </cell>
          <cell r="E10201">
            <v>103</v>
          </cell>
          <cell r="F10201">
            <v>1</v>
          </cell>
          <cell r="G10201">
            <v>1</v>
          </cell>
          <cell r="H10201">
            <v>39083</v>
          </cell>
          <cell r="I10201">
            <v>1000</v>
          </cell>
          <cell r="J10201">
            <v>0</v>
          </cell>
          <cell r="K10201">
            <v>1000</v>
          </cell>
          <cell r="L10201">
            <v>1000</v>
          </cell>
          <cell r="M10201">
            <v>0</v>
          </cell>
          <cell r="N10201">
            <v>0</v>
          </cell>
          <cell r="O10201">
            <v>1000</v>
          </cell>
          <cell r="P10201">
            <v>0</v>
          </cell>
        </row>
        <row r="10202">
          <cell r="A10202" t="str">
            <v>0013137301</v>
          </cell>
          <cell r="B10202">
            <v>13137</v>
          </cell>
          <cell r="C10202">
            <v>131370</v>
          </cell>
          <cell r="D10202" t="str">
            <v>FLB</v>
          </cell>
          <cell r="E10202">
            <v>301</v>
          </cell>
          <cell r="F10202">
            <v>1</v>
          </cell>
          <cell r="G10202">
            <v>1</v>
          </cell>
          <cell r="H10202" t="str">
            <v>/  /</v>
          </cell>
          <cell r="I10202">
            <v>0</v>
          </cell>
          <cell r="J10202">
            <v>0</v>
          </cell>
          <cell r="K10202">
            <v>21923</v>
          </cell>
          <cell r="L10202">
            <v>21923</v>
          </cell>
          <cell r="M10202">
            <v>0</v>
          </cell>
          <cell r="N10202">
            <v>0</v>
          </cell>
          <cell r="O10202">
            <v>21923</v>
          </cell>
          <cell r="P10202">
            <v>0</v>
          </cell>
        </row>
        <row r="10203">
          <cell r="A10203" t="str">
            <v>0013137601</v>
          </cell>
          <cell r="B10203">
            <v>13137</v>
          </cell>
          <cell r="C10203">
            <v>131370</v>
          </cell>
          <cell r="D10203" t="str">
            <v>FLB</v>
          </cell>
          <cell r="E10203">
            <v>601</v>
          </cell>
          <cell r="F10203">
            <v>1</v>
          </cell>
          <cell r="G10203">
            <v>1</v>
          </cell>
          <cell r="H10203" t="str">
            <v>/  /</v>
          </cell>
          <cell r="I10203">
            <v>0</v>
          </cell>
          <cell r="J10203">
            <v>0</v>
          </cell>
          <cell r="K10203">
            <v>21923</v>
          </cell>
          <cell r="L10203">
            <v>21923</v>
          </cell>
          <cell r="M10203">
            <v>0</v>
          </cell>
          <cell r="N10203">
            <v>0</v>
          </cell>
          <cell r="O10203">
            <v>21923</v>
          </cell>
          <cell r="P10203">
            <v>0</v>
          </cell>
        </row>
        <row r="10204">
          <cell r="A10204" t="str">
            <v>0013137701</v>
          </cell>
          <cell r="B10204">
            <v>13137</v>
          </cell>
          <cell r="C10204">
            <v>131370</v>
          </cell>
          <cell r="D10204" t="str">
            <v>FLB</v>
          </cell>
          <cell r="E10204">
            <v>701</v>
          </cell>
          <cell r="F10204">
            <v>1</v>
          </cell>
          <cell r="G10204">
            <v>1</v>
          </cell>
          <cell r="H10204" t="str">
            <v>/  /</v>
          </cell>
          <cell r="I10204">
            <v>0</v>
          </cell>
          <cell r="J10204">
            <v>0</v>
          </cell>
          <cell r="K10204">
            <v>21923</v>
          </cell>
          <cell r="L10204">
            <v>21923</v>
          </cell>
          <cell r="M10204">
            <v>0</v>
          </cell>
          <cell r="N10204">
            <v>0</v>
          </cell>
          <cell r="O10204">
            <v>21923</v>
          </cell>
          <cell r="P10204">
            <v>0</v>
          </cell>
        </row>
        <row r="10205">
          <cell r="A10205" t="str">
            <v>0013137910</v>
          </cell>
          <cell r="B10205">
            <v>13137</v>
          </cell>
          <cell r="C10205">
            <v>131370</v>
          </cell>
          <cell r="D10205" t="str">
            <v>FLB</v>
          </cell>
          <cell r="E10205">
            <v>910</v>
          </cell>
          <cell r="F10205">
            <v>1</v>
          </cell>
          <cell r="G10205">
            <v>1</v>
          </cell>
          <cell r="H10205" t="str">
            <v>/  /</v>
          </cell>
          <cell r="I10205">
            <v>0</v>
          </cell>
          <cell r="J10205">
            <v>0</v>
          </cell>
          <cell r="K10205">
            <v>21923</v>
          </cell>
          <cell r="L10205">
            <v>21923</v>
          </cell>
          <cell r="M10205">
            <v>0</v>
          </cell>
          <cell r="N10205">
            <v>0</v>
          </cell>
          <cell r="O10205">
            <v>21923</v>
          </cell>
          <cell r="P10205">
            <v>0</v>
          </cell>
        </row>
        <row r="10206">
          <cell r="A10206" t="str">
            <v>0013138101</v>
          </cell>
          <cell r="B10206">
            <v>13138</v>
          </cell>
          <cell r="C10206">
            <v>131380</v>
          </cell>
          <cell r="D10206" t="str">
            <v>FLS</v>
          </cell>
          <cell r="E10206">
            <v>101</v>
          </cell>
          <cell r="F10206">
            <v>1</v>
          </cell>
          <cell r="G10206">
            <v>1</v>
          </cell>
          <cell r="H10206">
            <v>39083</v>
          </cell>
          <cell r="I10206">
            <v>7840</v>
          </cell>
          <cell r="J10206">
            <v>0</v>
          </cell>
          <cell r="K10206">
            <v>7840</v>
          </cell>
          <cell r="L10206">
            <v>7840</v>
          </cell>
          <cell r="M10206">
            <v>0</v>
          </cell>
          <cell r="N10206">
            <v>0</v>
          </cell>
          <cell r="O10206">
            <v>7840</v>
          </cell>
          <cell r="P10206">
            <v>0</v>
          </cell>
        </row>
        <row r="10207">
          <cell r="A10207" t="str">
            <v>0013138103</v>
          </cell>
          <cell r="B10207">
            <v>13138</v>
          </cell>
          <cell r="C10207">
            <v>131380</v>
          </cell>
          <cell r="D10207" t="str">
            <v>FLS</v>
          </cell>
          <cell r="E10207">
            <v>103</v>
          </cell>
          <cell r="F10207">
            <v>1</v>
          </cell>
          <cell r="G10207">
            <v>1</v>
          </cell>
          <cell r="H10207">
            <v>39083</v>
          </cell>
          <cell r="I10207">
            <v>500</v>
          </cell>
          <cell r="J10207">
            <v>0</v>
          </cell>
          <cell r="K10207">
            <v>500</v>
          </cell>
          <cell r="L10207">
            <v>500</v>
          </cell>
          <cell r="M10207">
            <v>0</v>
          </cell>
          <cell r="N10207">
            <v>0</v>
          </cell>
          <cell r="O10207">
            <v>500</v>
          </cell>
          <cell r="P10207">
            <v>0</v>
          </cell>
        </row>
        <row r="10208">
          <cell r="A10208" t="str">
            <v>0013138106</v>
          </cell>
          <cell r="B10208">
            <v>13138</v>
          </cell>
          <cell r="C10208">
            <v>131380</v>
          </cell>
          <cell r="D10208" t="str">
            <v>FLS</v>
          </cell>
          <cell r="E10208">
            <v>106</v>
          </cell>
          <cell r="F10208">
            <v>1</v>
          </cell>
          <cell r="G10208">
            <v>1</v>
          </cell>
          <cell r="H10208">
            <v>39087</v>
          </cell>
          <cell r="I10208">
            <v>150</v>
          </cell>
          <cell r="J10208">
            <v>0</v>
          </cell>
          <cell r="K10208">
            <v>150</v>
          </cell>
          <cell r="L10208">
            <v>150</v>
          </cell>
          <cell r="M10208">
            <v>0</v>
          </cell>
          <cell r="N10208">
            <v>0</v>
          </cell>
          <cell r="O10208">
            <v>150</v>
          </cell>
          <cell r="P10208">
            <v>0</v>
          </cell>
        </row>
        <row r="10209">
          <cell r="A10209" t="str">
            <v>0013138129</v>
          </cell>
          <cell r="B10209">
            <v>13138</v>
          </cell>
          <cell r="C10209">
            <v>131380</v>
          </cell>
          <cell r="D10209" t="str">
            <v>FLS</v>
          </cell>
          <cell r="E10209">
            <v>129</v>
          </cell>
          <cell r="F10209">
            <v>1</v>
          </cell>
          <cell r="G10209">
            <v>2</v>
          </cell>
          <cell r="H10209" t="str">
            <v>15/01/08</v>
          </cell>
          <cell r="I10209">
            <v>0</v>
          </cell>
          <cell r="J10209">
            <v>1142</v>
          </cell>
          <cell r="K10209">
            <v>1142</v>
          </cell>
          <cell r="L10209">
            <v>1142</v>
          </cell>
          <cell r="M10209">
            <v>0</v>
          </cell>
          <cell r="N10209">
            <v>0</v>
          </cell>
          <cell r="O10209">
            <v>1142</v>
          </cell>
          <cell r="P10209">
            <v>0</v>
          </cell>
        </row>
        <row r="10210">
          <cell r="A10210" t="str">
            <v>0013138301</v>
          </cell>
          <cell r="B10210">
            <v>13138</v>
          </cell>
          <cell r="C10210">
            <v>131380</v>
          </cell>
          <cell r="D10210" t="str">
            <v>FLS</v>
          </cell>
          <cell r="E10210">
            <v>301</v>
          </cell>
          <cell r="F10210">
            <v>1</v>
          </cell>
          <cell r="G10210">
            <v>2</v>
          </cell>
          <cell r="H10210" t="str">
            <v>/  /</v>
          </cell>
          <cell r="I10210">
            <v>0</v>
          </cell>
          <cell r="J10210">
            <v>1142</v>
          </cell>
          <cell r="K10210">
            <v>9632</v>
          </cell>
          <cell r="L10210">
            <v>9632</v>
          </cell>
          <cell r="M10210">
            <v>0</v>
          </cell>
          <cell r="N10210">
            <v>0</v>
          </cell>
          <cell r="O10210">
            <v>9632</v>
          </cell>
          <cell r="P10210">
            <v>0</v>
          </cell>
        </row>
        <row r="10211">
          <cell r="A10211" t="str">
            <v>0013138511</v>
          </cell>
          <cell r="B10211">
            <v>13138</v>
          </cell>
          <cell r="C10211">
            <v>131380</v>
          </cell>
          <cell r="D10211" t="str">
            <v>FLS</v>
          </cell>
          <cell r="E10211">
            <v>511</v>
          </cell>
          <cell r="F10211">
            <v>1</v>
          </cell>
          <cell r="G10211">
            <v>1</v>
          </cell>
          <cell r="H10211" t="str">
            <v>/  /</v>
          </cell>
          <cell r="I10211">
            <v>0</v>
          </cell>
          <cell r="J10211">
            <v>0</v>
          </cell>
          <cell r="K10211">
            <v>900</v>
          </cell>
          <cell r="L10211">
            <v>900</v>
          </cell>
          <cell r="M10211">
            <v>0</v>
          </cell>
          <cell r="N10211">
            <v>900</v>
          </cell>
          <cell r="O10211">
            <v>900</v>
          </cell>
          <cell r="P10211">
            <v>0</v>
          </cell>
        </row>
        <row r="10212">
          <cell r="A10212" t="str">
            <v>0013138523</v>
          </cell>
          <cell r="B10212">
            <v>13138</v>
          </cell>
          <cell r="C10212">
            <v>131380</v>
          </cell>
          <cell r="D10212" t="str">
            <v>FLS</v>
          </cell>
          <cell r="E10212">
            <v>523</v>
          </cell>
          <cell r="F10212">
            <v>1</v>
          </cell>
          <cell r="G10212">
            <v>1</v>
          </cell>
          <cell r="H10212">
            <v>39083</v>
          </cell>
          <cell r="I10212">
            <v>1</v>
          </cell>
          <cell r="J10212">
            <v>0</v>
          </cell>
          <cell r="K10212">
            <v>1</v>
          </cell>
          <cell r="L10212">
            <v>1</v>
          </cell>
          <cell r="M10212">
            <v>0</v>
          </cell>
          <cell r="N10212">
            <v>0</v>
          </cell>
          <cell r="O10212">
            <v>1</v>
          </cell>
          <cell r="P10212">
            <v>0</v>
          </cell>
        </row>
        <row r="10213">
          <cell r="A10213" t="str">
            <v>0013138601</v>
          </cell>
          <cell r="B10213">
            <v>13138</v>
          </cell>
          <cell r="C10213">
            <v>131380</v>
          </cell>
          <cell r="D10213" t="str">
            <v>FLS</v>
          </cell>
          <cell r="E10213">
            <v>601</v>
          </cell>
          <cell r="F10213">
            <v>1</v>
          </cell>
          <cell r="G10213">
            <v>2</v>
          </cell>
          <cell r="H10213" t="str">
            <v>/  /</v>
          </cell>
          <cell r="I10213">
            <v>0</v>
          </cell>
          <cell r="J10213">
            <v>1142</v>
          </cell>
          <cell r="K10213">
            <v>8731</v>
          </cell>
          <cell r="L10213">
            <v>8731</v>
          </cell>
          <cell r="M10213">
            <v>0</v>
          </cell>
          <cell r="N10213">
            <v>0</v>
          </cell>
          <cell r="O10213">
            <v>8731</v>
          </cell>
          <cell r="P10213">
            <v>0</v>
          </cell>
        </row>
        <row r="10214">
          <cell r="A10214" t="str">
            <v>0013138701</v>
          </cell>
          <cell r="B10214">
            <v>13138</v>
          </cell>
          <cell r="C10214">
            <v>131380</v>
          </cell>
          <cell r="D10214" t="str">
            <v>FLS</v>
          </cell>
          <cell r="E10214">
            <v>701</v>
          </cell>
          <cell r="F10214">
            <v>1</v>
          </cell>
          <cell r="G10214">
            <v>2</v>
          </cell>
          <cell r="H10214" t="str">
            <v>/  /</v>
          </cell>
          <cell r="I10214">
            <v>0</v>
          </cell>
          <cell r="J10214">
            <v>1142</v>
          </cell>
          <cell r="K10214">
            <v>8731</v>
          </cell>
          <cell r="L10214">
            <v>8731</v>
          </cell>
          <cell r="M10214">
            <v>0</v>
          </cell>
          <cell r="N10214">
            <v>0</v>
          </cell>
          <cell r="O10214">
            <v>8731</v>
          </cell>
          <cell r="P10214">
            <v>0</v>
          </cell>
        </row>
        <row r="10215">
          <cell r="A10215" t="str">
            <v>0013138910</v>
          </cell>
          <cell r="B10215">
            <v>13138</v>
          </cell>
          <cell r="C10215">
            <v>131380</v>
          </cell>
          <cell r="D10215" t="str">
            <v>FLS</v>
          </cell>
          <cell r="E10215">
            <v>910</v>
          </cell>
          <cell r="F10215">
            <v>1</v>
          </cell>
          <cell r="G10215">
            <v>2</v>
          </cell>
          <cell r="H10215" t="str">
            <v>/  /</v>
          </cell>
          <cell r="I10215">
            <v>0</v>
          </cell>
          <cell r="J10215">
            <v>1142</v>
          </cell>
          <cell r="K10215">
            <v>9632</v>
          </cell>
          <cell r="L10215">
            <v>9632</v>
          </cell>
          <cell r="M10215">
            <v>0</v>
          </cell>
          <cell r="N10215">
            <v>0</v>
          </cell>
          <cell r="O10215">
            <v>9632</v>
          </cell>
          <cell r="P10215">
            <v>0</v>
          </cell>
        </row>
        <row r="10216">
          <cell r="A10216" t="str">
            <v>0013138951</v>
          </cell>
          <cell r="B10216">
            <v>13138</v>
          </cell>
          <cell r="C10216">
            <v>131380</v>
          </cell>
          <cell r="D10216" t="str">
            <v>FLS</v>
          </cell>
          <cell r="E10216">
            <v>951</v>
          </cell>
          <cell r="F10216">
            <v>1</v>
          </cell>
          <cell r="G10216">
            <v>2</v>
          </cell>
          <cell r="H10216" t="str">
            <v>/  /</v>
          </cell>
          <cell r="I10216">
            <v>0</v>
          </cell>
          <cell r="J10216">
            <v>0</v>
          </cell>
          <cell r="K10216">
            <v>653</v>
          </cell>
          <cell r="L10216">
            <v>653</v>
          </cell>
          <cell r="M10216">
            <v>0</v>
          </cell>
          <cell r="N10216">
            <v>0</v>
          </cell>
          <cell r="O10216">
            <v>653</v>
          </cell>
          <cell r="P10216">
            <v>0</v>
          </cell>
        </row>
        <row r="10217">
          <cell r="A10217" t="str">
            <v>0013139101</v>
          </cell>
          <cell r="B10217">
            <v>13139</v>
          </cell>
          <cell r="C10217">
            <v>131390</v>
          </cell>
          <cell r="D10217" t="str">
            <v>FLB</v>
          </cell>
          <cell r="E10217">
            <v>101</v>
          </cell>
          <cell r="F10217">
            <v>1</v>
          </cell>
          <cell r="G10217">
            <v>1</v>
          </cell>
          <cell r="H10217">
            <v>39084</v>
          </cell>
          <cell r="I10217">
            <v>12543</v>
          </cell>
          <cell r="J10217">
            <v>0</v>
          </cell>
          <cell r="K10217">
            <v>12543</v>
          </cell>
          <cell r="L10217">
            <v>12543</v>
          </cell>
          <cell r="M10217">
            <v>0</v>
          </cell>
          <cell r="N10217">
            <v>0</v>
          </cell>
          <cell r="O10217">
            <v>12543</v>
          </cell>
          <cell r="P10217">
            <v>0</v>
          </cell>
        </row>
        <row r="10218">
          <cell r="A10218" t="str">
            <v>0013139263</v>
          </cell>
          <cell r="B10218">
            <v>13139</v>
          </cell>
          <cell r="C10218">
            <v>131390</v>
          </cell>
          <cell r="D10218" t="str">
            <v>FLB</v>
          </cell>
          <cell r="E10218">
            <v>263</v>
          </cell>
          <cell r="F10218">
            <v>1</v>
          </cell>
          <cell r="G10218">
            <v>1</v>
          </cell>
          <cell r="H10218">
            <v>39630</v>
          </cell>
          <cell r="I10218">
            <v>0</v>
          </cell>
          <cell r="J10218">
            <v>0</v>
          </cell>
          <cell r="K10218">
            <v>23.75</v>
          </cell>
          <cell r="L10218">
            <v>23.75</v>
          </cell>
          <cell r="M10218">
            <v>0</v>
          </cell>
          <cell r="N10218">
            <v>0</v>
          </cell>
          <cell r="O10218">
            <v>23.75</v>
          </cell>
          <cell r="P10218">
            <v>0</v>
          </cell>
        </row>
        <row r="10219">
          <cell r="A10219" t="str">
            <v>0013139301</v>
          </cell>
          <cell r="B10219">
            <v>13139</v>
          </cell>
          <cell r="C10219">
            <v>131390</v>
          </cell>
          <cell r="D10219" t="str">
            <v>FLB</v>
          </cell>
          <cell r="E10219">
            <v>301</v>
          </cell>
          <cell r="F10219">
            <v>1</v>
          </cell>
          <cell r="G10219">
            <v>1</v>
          </cell>
          <cell r="H10219" t="str">
            <v>/  /</v>
          </cell>
          <cell r="I10219">
            <v>0</v>
          </cell>
          <cell r="J10219">
            <v>0</v>
          </cell>
          <cell r="K10219">
            <v>12566.75</v>
          </cell>
          <cell r="L10219">
            <v>12566.75</v>
          </cell>
          <cell r="M10219">
            <v>0</v>
          </cell>
          <cell r="N10219">
            <v>0</v>
          </cell>
          <cell r="O10219">
            <v>12566.75</v>
          </cell>
          <cell r="P10219">
            <v>0</v>
          </cell>
        </row>
        <row r="10220">
          <cell r="A10220" t="str">
            <v>0013139511</v>
          </cell>
          <cell r="B10220">
            <v>13139</v>
          </cell>
          <cell r="C10220">
            <v>131390</v>
          </cell>
          <cell r="D10220" t="str">
            <v>FLB</v>
          </cell>
          <cell r="E10220">
            <v>511</v>
          </cell>
          <cell r="F10220">
            <v>1</v>
          </cell>
          <cell r="G10220">
            <v>1</v>
          </cell>
          <cell r="H10220" t="str">
            <v>/  /</v>
          </cell>
          <cell r="I10220">
            <v>0</v>
          </cell>
          <cell r="J10220">
            <v>0</v>
          </cell>
          <cell r="K10220">
            <v>900</v>
          </cell>
          <cell r="L10220">
            <v>900</v>
          </cell>
          <cell r="M10220">
            <v>0</v>
          </cell>
          <cell r="N10220">
            <v>900</v>
          </cell>
          <cell r="O10220">
            <v>900</v>
          </cell>
          <cell r="P10220">
            <v>0</v>
          </cell>
        </row>
        <row r="10221">
          <cell r="A10221" t="str">
            <v>0013139523</v>
          </cell>
          <cell r="B10221">
            <v>13139</v>
          </cell>
          <cell r="C10221">
            <v>131390</v>
          </cell>
          <cell r="D10221" t="str">
            <v>FLB</v>
          </cell>
          <cell r="E10221">
            <v>523</v>
          </cell>
          <cell r="F10221">
            <v>1</v>
          </cell>
          <cell r="G10221">
            <v>1</v>
          </cell>
          <cell r="H10221">
            <v>39083</v>
          </cell>
          <cell r="I10221">
            <v>1</v>
          </cell>
          <cell r="J10221">
            <v>0</v>
          </cell>
          <cell r="K10221">
            <v>1</v>
          </cell>
          <cell r="L10221">
            <v>1</v>
          </cell>
          <cell r="M10221">
            <v>0</v>
          </cell>
          <cell r="N10221">
            <v>0</v>
          </cell>
          <cell r="O10221">
            <v>1</v>
          </cell>
          <cell r="P10221">
            <v>0</v>
          </cell>
        </row>
        <row r="10222">
          <cell r="A10222" t="str">
            <v>0013139601</v>
          </cell>
          <cell r="B10222">
            <v>13139</v>
          </cell>
          <cell r="C10222">
            <v>131390</v>
          </cell>
          <cell r="D10222" t="str">
            <v>FLB</v>
          </cell>
          <cell r="E10222">
            <v>601</v>
          </cell>
          <cell r="F10222">
            <v>1</v>
          </cell>
          <cell r="G10222">
            <v>1</v>
          </cell>
          <cell r="H10222" t="str">
            <v>/  /</v>
          </cell>
          <cell r="I10222">
            <v>0</v>
          </cell>
          <cell r="J10222">
            <v>0</v>
          </cell>
          <cell r="K10222">
            <v>11665.75</v>
          </cell>
          <cell r="L10222">
            <v>11665.75</v>
          </cell>
          <cell r="M10222">
            <v>0</v>
          </cell>
          <cell r="N10222">
            <v>0</v>
          </cell>
          <cell r="O10222">
            <v>11665.75</v>
          </cell>
          <cell r="P10222">
            <v>0</v>
          </cell>
        </row>
        <row r="10223">
          <cell r="A10223" t="str">
            <v>0013139701</v>
          </cell>
          <cell r="B10223">
            <v>13139</v>
          </cell>
          <cell r="C10223">
            <v>131390</v>
          </cell>
          <cell r="D10223" t="str">
            <v>FLB</v>
          </cell>
          <cell r="E10223">
            <v>701</v>
          </cell>
          <cell r="F10223">
            <v>1</v>
          </cell>
          <cell r="G10223">
            <v>1</v>
          </cell>
          <cell r="H10223" t="str">
            <v>/  /</v>
          </cell>
          <cell r="I10223">
            <v>0</v>
          </cell>
          <cell r="J10223">
            <v>0</v>
          </cell>
          <cell r="K10223">
            <v>11665.75</v>
          </cell>
          <cell r="L10223">
            <v>11665.75</v>
          </cell>
          <cell r="M10223">
            <v>0</v>
          </cell>
          <cell r="N10223">
            <v>0</v>
          </cell>
          <cell r="O10223">
            <v>11665.75</v>
          </cell>
          <cell r="P10223">
            <v>0</v>
          </cell>
        </row>
        <row r="10224">
          <cell r="A10224" t="str">
            <v>0013139910</v>
          </cell>
          <cell r="B10224">
            <v>13139</v>
          </cell>
          <cell r="C10224">
            <v>131390</v>
          </cell>
          <cell r="D10224" t="str">
            <v>FLB</v>
          </cell>
          <cell r="E10224">
            <v>910</v>
          </cell>
          <cell r="F10224">
            <v>1</v>
          </cell>
          <cell r="G10224">
            <v>1</v>
          </cell>
          <cell r="H10224" t="str">
            <v>/  /</v>
          </cell>
          <cell r="I10224">
            <v>0</v>
          </cell>
          <cell r="J10224">
            <v>0</v>
          </cell>
          <cell r="K10224">
            <v>12543</v>
          </cell>
          <cell r="L10224">
            <v>12543</v>
          </cell>
          <cell r="M10224">
            <v>0</v>
          </cell>
          <cell r="N10224">
            <v>0</v>
          </cell>
          <cell r="O10224">
            <v>12543</v>
          </cell>
          <cell r="P10224">
            <v>0</v>
          </cell>
        </row>
        <row r="10225">
          <cell r="A10225" t="str">
            <v>0013139951</v>
          </cell>
          <cell r="B10225">
            <v>13139</v>
          </cell>
          <cell r="C10225">
            <v>131390</v>
          </cell>
          <cell r="D10225" t="str">
            <v>FLB</v>
          </cell>
          <cell r="E10225">
            <v>951</v>
          </cell>
          <cell r="F10225">
            <v>1</v>
          </cell>
          <cell r="G10225">
            <v>1</v>
          </cell>
          <cell r="H10225" t="str">
            <v>/  /</v>
          </cell>
          <cell r="I10225">
            <v>0</v>
          </cell>
          <cell r="J10225">
            <v>0</v>
          </cell>
          <cell r="K10225">
            <v>653</v>
          </cell>
          <cell r="L10225">
            <v>653</v>
          </cell>
          <cell r="M10225">
            <v>0</v>
          </cell>
          <cell r="N10225">
            <v>0</v>
          </cell>
          <cell r="O10225">
            <v>653</v>
          </cell>
          <cell r="P10225">
            <v>0</v>
          </cell>
        </row>
        <row r="10226">
          <cell r="A10226" t="str">
            <v>0013142101</v>
          </cell>
          <cell r="B10226">
            <v>13142</v>
          </cell>
          <cell r="C10226">
            <v>131420</v>
          </cell>
          <cell r="D10226" t="str">
            <v>FLM</v>
          </cell>
          <cell r="E10226">
            <v>101</v>
          </cell>
          <cell r="F10226">
            <v>1</v>
          </cell>
          <cell r="G10226">
            <v>1</v>
          </cell>
          <cell r="H10226">
            <v>39083</v>
          </cell>
          <cell r="I10226">
            <v>23469</v>
          </cell>
          <cell r="J10226">
            <v>0</v>
          </cell>
          <cell r="K10226">
            <v>23469</v>
          </cell>
          <cell r="L10226">
            <v>23469</v>
          </cell>
          <cell r="M10226">
            <v>0</v>
          </cell>
          <cell r="N10226">
            <v>0</v>
          </cell>
          <cell r="O10226">
            <v>23469</v>
          </cell>
          <cell r="P10226">
            <v>0</v>
          </cell>
        </row>
        <row r="10227">
          <cell r="A10227" t="str">
            <v>0013142103</v>
          </cell>
          <cell r="B10227">
            <v>13142</v>
          </cell>
          <cell r="C10227">
            <v>131420</v>
          </cell>
          <cell r="D10227" t="str">
            <v>FLM</v>
          </cell>
          <cell r="E10227">
            <v>103</v>
          </cell>
          <cell r="F10227">
            <v>1</v>
          </cell>
          <cell r="G10227">
            <v>1</v>
          </cell>
          <cell r="H10227">
            <v>36892</v>
          </cell>
          <cell r="I10227">
            <v>1000</v>
          </cell>
          <cell r="J10227">
            <v>0</v>
          </cell>
          <cell r="K10227">
            <v>1000</v>
          </cell>
          <cell r="L10227">
            <v>1000</v>
          </cell>
          <cell r="M10227">
            <v>0</v>
          </cell>
          <cell r="N10227">
            <v>0</v>
          </cell>
          <cell r="O10227">
            <v>1000</v>
          </cell>
          <cell r="P10227">
            <v>0</v>
          </cell>
        </row>
        <row r="10228">
          <cell r="A10228" t="str">
            <v>0013142106</v>
          </cell>
          <cell r="B10228">
            <v>13142</v>
          </cell>
          <cell r="C10228">
            <v>131420</v>
          </cell>
          <cell r="D10228" t="str">
            <v>FLM</v>
          </cell>
          <cell r="E10228">
            <v>106</v>
          </cell>
          <cell r="F10228">
            <v>1</v>
          </cell>
          <cell r="G10228">
            <v>1</v>
          </cell>
          <cell r="H10228">
            <v>39089</v>
          </cell>
          <cell r="I10228">
            <v>150</v>
          </cell>
          <cell r="J10228">
            <v>0</v>
          </cell>
          <cell r="K10228">
            <v>150</v>
          </cell>
          <cell r="L10228">
            <v>150</v>
          </cell>
          <cell r="M10228">
            <v>0</v>
          </cell>
          <cell r="N10228">
            <v>0</v>
          </cell>
          <cell r="O10228">
            <v>150</v>
          </cell>
          <cell r="P10228">
            <v>0</v>
          </cell>
        </row>
        <row r="10229">
          <cell r="A10229" t="str">
            <v>0013142263</v>
          </cell>
          <cell r="B10229">
            <v>13142</v>
          </cell>
          <cell r="C10229">
            <v>131420</v>
          </cell>
          <cell r="D10229" t="str">
            <v>FLM</v>
          </cell>
          <cell r="E10229">
            <v>263</v>
          </cell>
          <cell r="F10229">
            <v>1</v>
          </cell>
          <cell r="G10229">
            <v>1</v>
          </cell>
          <cell r="H10229">
            <v>39630</v>
          </cell>
          <cell r="I10229">
            <v>0</v>
          </cell>
          <cell r="J10229">
            <v>0</v>
          </cell>
          <cell r="K10229">
            <v>1146.46</v>
          </cell>
          <cell r="L10229">
            <v>1146.46</v>
          </cell>
          <cell r="M10229">
            <v>0</v>
          </cell>
          <cell r="N10229">
            <v>0</v>
          </cell>
          <cell r="O10229">
            <v>1146.46</v>
          </cell>
          <cell r="P10229">
            <v>0</v>
          </cell>
        </row>
        <row r="10230">
          <cell r="A10230" t="str">
            <v>0013142301</v>
          </cell>
          <cell r="B10230">
            <v>13142</v>
          </cell>
          <cell r="C10230">
            <v>131420</v>
          </cell>
          <cell r="D10230" t="str">
            <v>FLM</v>
          </cell>
          <cell r="E10230">
            <v>301</v>
          </cell>
          <cell r="F10230">
            <v>1</v>
          </cell>
          <cell r="G10230">
            <v>1</v>
          </cell>
          <cell r="H10230" t="str">
            <v>/  /</v>
          </cell>
          <cell r="I10230">
            <v>0</v>
          </cell>
          <cell r="J10230">
            <v>0</v>
          </cell>
          <cell r="K10230">
            <v>25765.46</v>
          </cell>
          <cell r="L10230">
            <v>25765.46</v>
          </cell>
          <cell r="M10230">
            <v>0</v>
          </cell>
          <cell r="N10230">
            <v>0</v>
          </cell>
          <cell r="O10230">
            <v>25765.46</v>
          </cell>
          <cell r="P10230">
            <v>0</v>
          </cell>
        </row>
        <row r="10231">
          <cell r="A10231" t="str">
            <v>0013142601</v>
          </cell>
          <cell r="B10231">
            <v>13142</v>
          </cell>
          <cell r="C10231">
            <v>131420</v>
          </cell>
          <cell r="D10231" t="str">
            <v>FLM</v>
          </cell>
          <cell r="E10231">
            <v>601</v>
          </cell>
          <cell r="F10231">
            <v>1</v>
          </cell>
          <cell r="G10231">
            <v>1</v>
          </cell>
          <cell r="H10231" t="str">
            <v>/  /</v>
          </cell>
          <cell r="I10231">
            <v>0</v>
          </cell>
          <cell r="J10231">
            <v>0</v>
          </cell>
          <cell r="K10231">
            <v>25765.46</v>
          </cell>
          <cell r="L10231">
            <v>25765.46</v>
          </cell>
          <cell r="M10231">
            <v>0</v>
          </cell>
          <cell r="N10231">
            <v>0</v>
          </cell>
          <cell r="O10231">
            <v>25765.46</v>
          </cell>
          <cell r="P10231">
            <v>0</v>
          </cell>
        </row>
        <row r="10232">
          <cell r="A10232" t="str">
            <v>0013142701</v>
          </cell>
          <cell r="B10232">
            <v>13142</v>
          </cell>
          <cell r="C10232">
            <v>131420</v>
          </cell>
          <cell r="D10232" t="str">
            <v>FLM</v>
          </cell>
          <cell r="E10232">
            <v>701</v>
          </cell>
          <cell r="F10232">
            <v>1</v>
          </cell>
          <cell r="G10232">
            <v>1</v>
          </cell>
          <cell r="H10232" t="str">
            <v>/  /</v>
          </cell>
          <cell r="I10232">
            <v>0</v>
          </cell>
          <cell r="J10232">
            <v>0</v>
          </cell>
          <cell r="K10232">
            <v>25765.46</v>
          </cell>
          <cell r="L10232">
            <v>25765.46</v>
          </cell>
          <cell r="M10232">
            <v>0</v>
          </cell>
          <cell r="N10232">
            <v>0</v>
          </cell>
          <cell r="O10232">
            <v>25765.46</v>
          </cell>
          <cell r="P10232">
            <v>0</v>
          </cell>
        </row>
        <row r="10233">
          <cell r="A10233" t="str">
            <v>0013142910</v>
          </cell>
          <cell r="B10233">
            <v>13142</v>
          </cell>
          <cell r="C10233">
            <v>131420</v>
          </cell>
          <cell r="D10233" t="str">
            <v>FLM</v>
          </cell>
          <cell r="E10233">
            <v>910</v>
          </cell>
          <cell r="F10233">
            <v>1</v>
          </cell>
          <cell r="G10233">
            <v>1</v>
          </cell>
          <cell r="H10233" t="str">
            <v>31/08/07</v>
          </cell>
          <cell r="I10233">
            <v>0</v>
          </cell>
          <cell r="J10233">
            <v>0</v>
          </cell>
          <cell r="K10233">
            <v>24619</v>
          </cell>
          <cell r="L10233">
            <v>24619</v>
          </cell>
          <cell r="M10233">
            <v>0</v>
          </cell>
          <cell r="N10233">
            <v>0</v>
          </cell>
          <cell r="O10233">
            <v>24619</v>
          </cell>
          <cell r="P10233">
            <v>0</v>
          </cell>
        </row>
        <row r="10234">
          <cell r="A10234" t="str">
            <v>0013144101</v>
          </cell>
          <cell r="B10234">
            <v>13144</v>
          </cell>
          <cell r="C10234">
            <v>131440</v>
          </cell>
          <cell r="D10234" t="str">
            <v>FLB</v>
          </cell>
          <cell r="E10234">
            <v>101</v>
          </cell>
          <cell r="F10234">
            <v>1</v>
          </cell>
          <cell r="G10234">
            <v>1</v>
          </cell>
          <cell r="H10234">
            <v>39083</v>
          </cell>
          <cell r="I10234">
            <v>8085</v>
          </cell>
          <cell r="J10234">
            <v>0</v>
          </cell>
          <cell r="K10234">
            <v>8085</v>
          </cell>
          <cell r="L10234">
            <v>8085</v>
          </cell>
          <cell r="M10234">
            <v>0</v>
          </cell>
          <cell r="N10234">
            <v>0</v>
          </cell>
          <cell r="O10234">
            <v>8085</v>
          </cell>
          <cell r="P10234">
            <v>0</v>
          </cell>
        </row>
        <row r="10235">
          <cell r="A10235" t="str">
            <v>0013144301</v>
          </cell>
          <cell r="B10235">
            <v>13144</v>
          </cell>
          <cell r="C10235">
            <v>131440</v>
          </cell>
          <cell r="D10235" t="str">
            <v>FLB</v>
          </cell>
          <cell r="E10235">
            <v>301</v>
          </cell>
          <cell r="F10235">
            <v>1</v>
          </cell>
          <cell r="G10235">
            <v>1</v>
          </cell>
          <cell r="H10235" t="str">
            <v>/  /</v>
          </cell>
          <cell r="I10235">
            <v>0</v>
          </cell>
          <cell r="J10235">
            <v>0</v>
          </cell>
          <cell r="K10235">
            <v>8085</v>
          </cell>
          <cell r="L10235">
            <v>8085</v>
          </cell>
          <cell r="M10235">
            <v>0</v>
          </cell>
          <cell r="N10235">
            <v>0</v>
          </cell>
          <cell r="O10235">
            <v>8085</v>
          </cell>
          <cell r="P10235">
            <v>0</v>
          </cell>
        </row>
        <row r="10236">
          <cell r="A10236" t="str">
            <v>0013144511</v>
          </cell>
          <cell r="B10236">
            <v>13144</v>
          </cell>
          <cell r="C10236">
            <v>131440</v>
          </cell>
          <cell r="D10236" t="str">
            <v>FLB</v>
          </cell>
          <cell r="E10236">
            <v>511</v>
          </cell>
          <cell r="F10236">
            <v>1</v>
          </cell>
          <cell r="G10236">
            <v>1</v>
          </cell>
          <cell r="H10236" t="str">
            <v>/  /</v>
          </cell>
          <cell r="I10236">
            <v>0</v>
          </cell>
          <cell r="J10236">
            <v>0</v>
          </cell>
          <cell r="K10236">
            <v>900</v>
          </cell>
          <cell r="L10236">
            <v>900</v>
          </cell>
          <cell r="M10236">
            <v>0</v>
          </cell>
          <cell r="N10236">
            <v>900</v>
          </cell>
          <cell r="O10236">
            <v>900</v>
          </cell>
          <cell r="P10236">
            <v>0</v>
          </cell>
        </row>
        <row r="10237">
          <cell r="A10237" t="str">
            <v>0013144523</v>
          </cell>
          <cell r="B10237">
            <v>13144</v>
          </cell>
          <cell r="C10237">
            <v>131440</v>
          </cell>
          <cell r="D10237" t="str">
            <v>FLB</v>
          </cell>
          <cell r="E10237">
            <v>523</v>
          </cell>
          <cell r="F10237">
            <v>1</v>
          </cell>
          <cell r="G10237">
            <v>1</v>
          </cell>
          <cell r="H10237">
            <v>39083</v>
          </cell>
          <cell r="I10237">
            <v>1</v>
          </cell>
          <cell r="J10237">
            <v>0</v>
          </cell>
          <cell r="K10237">
            <v>1</v>
          </cell>
          <cell r="L10237">
            <v>1</v>
          </cell>
          <cell r="M10237">
            <v>0</v>
          </cell>
          <cell r="N10237">
            <v>0</v>
          </cell>
          <cell r="O10237">
            <v>1</v>
          </cell>
          <cell r="P10237">
            <v>0</v>
          </cell>
        </row>
        <row r="10238">
          <cell r="A10238" t="str">
            <v>0013144601</v>
          </cell>
          <cell r="B10238">
            <v>13144</v>
          </cell>
          <cell r="C10238">
            <v>131440</v>
          </cell>
          <cell r="D10238" t="str">
            <v>FLB</v>
          </cell>
          <cell r="E10238">
            <v>601</v>
          </cell>
          <cell r="F10238">
            <v>1</v>
          </cell>
          <cell r="G10238">
            <v>1</v>
          </cell>
          <cell r="H10238" t="str">
            <v>/  /</v>
          </cell>
          <cell r="I10238">
            <v>0</v>
          </cell>
          <cell r="J10238">
            <v>0</v>
          </cell>
          <cell r="K10238">
            <v>7184</v>
          </cell>
          <cell r="L10238">
            <v>7184</v>
          </cell>
          <cell r="M10238">
            <v>0</v>
          </cell>
          <cell r="N10238">
            <v>0</v>
          </cell>
          <cell r="O10238">
            <v>7184</v>
          </cell>
          <cell r="P10238">
            <v>0</v>
          </cell>
        </row>
        <row r="10239">
          <cell r="A10239" t="str">
            <v>0013144701</v>
          </cell>
          <cell r="B10239">
            <v>13144</v>
          </cell>
          <cell r="C10239">
            <v>131440</v>
          </cell>
          <cell r="D10239" t="str">
            <v>FLB</v>
          </cell>
          <cell r="E10239">
            <v>701</v>
          </cell>
          <cell r="F10239">
            <v>1</v>
          </cell>
          <cell r="G10239">
            <v>1</v>
          </cell>
          <cell r="H10239" t="str">
            <v>/  /</v>
          </cell>
          <cell r="I10239">
            <v>0</v>
          </cell>
          <cell r="J10239">
            <v>0</v>
          </cell>
          <cell r="K10239">
            <v>7184</v>
          </cell>
          <cell r="L10239">
            <v>7184</v>
          </cell>
          <cell r="M10239">
            <v>0</v>
          </cell>
          <cell r="N10239">
            <v>0</v>
          </cell>
          <cell r="O10239">
            <v>7184</v>
          </cell>
          <cell r="P10239">
            <v>0</v>
          </cell>
        </row>
        <row r="10240">
          <cell r="A10240" t="str">
            <v>0013144910</v>
          </cell>
          <cell r="B10240">
            <v>13144</v>
          </cell>
          <cell r="C10240">
            <v>131440</v>
          </cell>
          <cell r="D10240" t="str">
            <v>FLB</v>
          </cell>
          <cell r="E10240">
            <v>910</v>
          </cell>
          <cell r="F10240">
            <v>1</v>
          </cell>
          <cell r="G10240">
            <v>1</v>
          </cell>
          <cell r="H10240" t="str">
            <v>/  /</v>
          </cell>
          <cell r="I10240">
            <v>0</v>
          </cell>
          <cell r="J10240">
            <v>0</v>
          </cell>
          <cell r="K10240">
            <v>8085</v>
          </cell>
          <cell r="L10240">
            <v>8085</v>
          </cell>
          <cell r="M10240">
            <v>0</v>
          </cell>
          <cell r="N10240">
            <v>0</v>
          </cell>
          <cell r="O10240">
            <v>8085</v>
          </cell>
          <cell r="P10240">
            <v>0</v>
          </cell>
        </row>
        <row r="10241">
          <cell r="A10241" t="str">
            <v>0013144951</v>
          </cell>
          <cell r="B10241">
            <v>13144</v>
          </cell>
          <cell r="C10241">
            <v>131440</v>
          </cell>
          <cell r="D10241" t="str">
            <v>FLB</v>
          </cell>
          <cell r="E10241">
            <v>951</v>
          </cell>
          <cell r="F10241">
            <v>1</v>
          </cell>
          <cell r="G10241">
            <v>1</v>
          </cell>
          <cell r="H10241" t="str">
            <v>/  /</v>
          </cell>
          <cell r="I10241">
            <v>0</v>
          </cell>
          <cell r="J10241">
            <v>0</v>
          </cell>
          <cell r="K10241">
            <v>653</v>
          </cell>
          <cell r="L10241">
            <v>653</v>
          </cell>
          <cell r="M10241">
            <v>0</v>
          </cell>
          <cell r="N10241">
            <v>0</v>
          </cell>
          <cell r="O10241">
            <v>653</v>
          </cell>
          <cell r="P10241">
            <v>0</v>
          </cell>
        </row>
        <row r="10242">
          <cell r="A10242" t="str">
            <v>0013146101</v>
          </cell>
          <cell r="B10242">
            <v>13146</v>
          </cell>
          <cell r="C10242">
            <v>131460</v>
          </cell>
          <cell r="D10242" t="str">
            <v>FLN</v>
          </cell>
          <cell r="E10242">
            <v>101</v>
          </cell>
          <cell r="F10242">
            <v>1</v>
          </cell>
          <cell r="G10242">
            <v>1</v>
          </cell>
          <cell r="H10242">
            <v>39088</v>
          </cell>
          <cell r="I10242">
            <v>12608</v>
          </cell>
          <cell r="J10242">
            <v>0</v>
          </cell>
          <cell r="K10242">
            <v>12608</v>
          </cell>
          <cell r="L10242">
            <v>12608</v>
          </cell>
          <cell r="M10242">
            <v>0</v>
          </cell>
          <cell r="N10242">
            <v>0</v>
          </cell>
          <cell r="O10242">
            <v>12608</v>
          </cell>
          <cell r="P10242">
            <v>0</v>
          </cell>
        </row>
        <row r="10243">
          <cell r="A10243" t="str">
            <v>0013146103</v>
          </cell>
          <cell r="B10243">
            <v>13146</v>
          </cell>
          <cell r="C10243">
            <v>131460</v>
          </cell>
          <cell r="D10243" t="str">
            <v>FLN</v>
          </cell>
          <cell r="E10243">
            <v>103</v>
          </cell>
          <cell r="F10243">
            <v>1</v>
          </cell>
          <cell r="G10243">
            <v>1</v>
          </cell>
          <cell r="H10243">
            <v>39083</v>
          </cell>
          <cell r="I10243">
            <v>500</v>
          </cell>
          <cell r="J10243">
            <v>0</v>
          </cell>
          <cell r="K10243">
            <v>500</v>
          </cell>
          <cell r="L10243">
            <v>500</v>
          </cell>
          <cell r="M10243">
            <v>0</v>
          </cell>
          <cell r="N10243">
            <v>0</v>
          </cell>
          <cell r="O10243">
            <v>500</v>
          </cell>
          <cell r="P10243">
            <v>0</v>
          </cell>
        </row>
        <row r="10244">
          <cell r="A10244" t="str">
            <v>0013146106</v>
          </cell>
          <cell r="B10244">
            <v>13146</v>
          </cell>
          <cell r="C10244">
            <v>131460</v>
          </cell>
          <cell r="D10244" t="str">
            <v>FLN</v>
          </cell>
          <cell r="E10244">
            <v>106</v>
          </cell>
          <cell r="F10244">
            <v>1</v>
          </cell>
          <cell r="G10244">
            <v>1</v>
          </cell>
          <cell r="H10244">
            <v>39087</v>
          </cell>
          <cell r="I10244">
            <v>150</v>
          </cell>
          <cell r="J10244">
            <v>0</v>
          </cell>
          <cell r="K10244">
            <v>150</v>
          </cell>
          <cell r="L10244">
            <v>150</v>
          </cell>
          <cell r="M10244">
            <v>0</v>
          </cell>
          <cell r="N10244">
            <v>0</v>
          </cell>
          <cell r="O10244">
            <v>150</v>
          </cell>
          <cell r="P10244">
            <v>0</v>
          </cell>
        </row>
        <row r="10245">
          <cell r="A10245" t="str">
            <v>0013146301</v>
          </cell>
          <cell r="B10245">
            <v>13146</v>
          </cell>
          <cell r="C10245">
            <v>131460</v>
          </cell>
          <cell r="D10245" t="str">
            <v>FLN</v>
          </cell>
          <cell r="E10245">
            <v>301</v>
          </cell>
          <cell r="F10245">
            <v>1</v>
          </cell>
          <cell r="G10245">
            <v>1</v>
          </cell>
          <cell r="H10245" t="str">
            <v>/  /</v>
          </cell>
          <cell r="I10245">
            <v>0</v>
          </cell>
          <cell r="J10245">
            <v>0</v>
          </cell>
          <cell r="K10245">
            <v>13258</v>
          </cell>
          <cell r="L10245">
            <v>13258</v>
          </cell>
          <cell r="M10245">
            <v>0</v>
          </cell>
          <cell r="N10245">
            <v>0</v>
          </cell>
          <cell r="O10245">
            <v>13258</v>
          </cell>
          <cell r="P10245">
            <v>0</v>
          </cell>
        </row>
        <row r="10246">
          <cell r="A10246" t="str">
            <v>0013146511</v>
          </cell>
          <cell r="B10246">
            <v>13146</v>
          </cell>
          <cell r="C10246">
            <v>131460</v>
          </cell>
          <cell r="D10246" t="str">
            <v>FLN</v>
          </cell>
          <cell r="E10246">
            <v>511</v>
          </cell>
          <cell r="F10246">
            <v>1</v>
          </cell>
          <cell r="G10246">
            <v>1</v>
          </cell>
          <cell r="H10246" t="str">
            <v>/  /</v>
          </cell>
          <cell r="I10246">
            <v>0</v>
          </cell>
          <cell r="J10246">
            <v>0</v>
          </cell>
          <cell r="K10246">
            <v>900</v>
          </cell>
          <cell r="L10246">
            <v>900</v>
          </cell>
          <cell r="M10246">
            <v>0</v>
          </cell>
          <cell r="N10246">
            <v>900</v>
          </cell>
          <cell r="O10246">
            <v>900</v>
          </cell>
          <cell r="P10246">
            <v>0</v>
          </cell>
        </row>
        <row r="10247">
          <cell r="A10247" t="str">
            <v>0013146523</v>
          </cell>
          <cell r="B10247">
            <v>13146</v>
          </cell>
          <cell r="C10247">
            <v>131460</v>
          </cell>
          <cell r="D10247" t="str">
            <v>FLN</v>
          </cell>
          <cell r="E10247">
            <v>523</v>
          </cell>
          <cell r="F10247">
            <v>1</v>
          </cell>
          <cell r="G10247">
            <v>1</v>
          </cell>
          <cell r="H10247">
            <v>39083</v>
          </cell>
          <cell r="I10247">
            <v>1</v>
          </cell>
          <cell r="J10247">
            <v>0</v>
          </cell>
          <cell r="K10247">
            <v>1</v>
          </cell>
          <cell r="L10247">
            <v>1</v>
          </cell>
          <cell r="M10247">
            <v>0</v>
          </cell>
          <cell r="N10247">
            <v>0</v>
          </cell>
          <cell r="O10247">
            <v>1</v>
          </cell>
          <cell r="P10247">
            <v>0</v>
          </cell>
        </row>
        <row r="10248">
          <cell r="A10248" t="str">
            <v>0013146601</v>
          </cell>
          <cell r="B10248">
            <v>13146</v>
          </cell>
          <cell r="C10248">
            <v>131460</v>
          </cell>
          <cell r="D10248" t="str">
            <v>FLN</v>
          </cell>
          <cell r="E10248">
            <v>601</v>
          </cell>
          <cell r="F10248">
            <v>1</v>
          </cell>
          <cell r="G10248">
            <v>1</v>
          </cell>
          <cell r="H10248" t="str">
            <v>/  /</v>
          </cell>
          <cell r="I10248">
            <v>0</v>
          </cell>
          <cell r="J10248">
            <v>0</v>
          </cell>
          <cell r="K10248">
            <v>12357</v>
          </cell>
          <cell r="L10248">
            <v>12357</v>
          </cell>
          <cell r="M10248">
            <v>0</v>
          </cell>
          <cell r="N10248">
            <v>0</v>
          </cell>
          <cell r="O10248">
            <v>12357</v>
          </cell>
          <cell r="P10248">
            <v>0</v>
          </cell>
        </row>
        <row r="10249">
          <cell r="A10249" t="str">
            <v>0013146701</v>
          </cell>
          <cell r="B10249">
            <v>13146</v>
          </cell>
          <cell r="C10249">
            <v>131460</v>
          </cell>
          <cell r="D10249" t="str">
            <v>FLN</v>
          </cell>
          <cell r="E10249">
            <v>701</v>
          </cell>
          <cell r="F10249">
            <v>1</v>
          </cell>
          <cell r="G10249">
            <v>1</v>
          </cell>
          <cell r="H10249" t="str">
            <v>/  /</v>
          </cell>
          <cell r="I10249">
            <v>0</v>
          </cell>
          <cell r="J10249">
            <v>0</v>
          </cell>
          <cell r="K10249">
            <v>12357</v>
          </cell>
          <cell r="L10249">
            <v>12357</v>
          </cell>
          <cell r="M10249">
            <v>0</v>
          </cell>
          <cell r="N10249">
            <v>0</v>
          </cell>
          <cell r="O10249">
            <v>12357</v>
          </cell>
          <cell r="P10249">
            <v>0</v>
          </cell>
        </row>
        <row r="10250">
          <cell r="A10250" t="str">
            <v>0013146910</v>
          </cell>
          <cell r="B10250">
            <v>13146</v>
          </cell>
          <cell r="C10250">
            <v>131460</v>
          </cell>
          <cell r="D10250" t="str">
            <v>FLN</v>
          </cell>
          <cell r="E10250">
            <v>910</v>
          </cell>
          <cell r="F10250">
            <v>1</v>
          </cell>
          <cell r="G10250">
            <v>1</v>
          </cell>
          <cell r="H10250" t="str">
            <v>/  /</v>
          </cell>
          <cell r="I10250">
            <v>0</v>
          </cell>
          <cell r="J10250">
            <v>0</v>
          </cell>
          <cell r="K10250">
            <v>13258</v>
          </cell>
          <cell r="L10250">
            <v>13258</v>
          </cell>
          <cell r="M10250">
            <v>0</v>
          </cell>
          <cell r="N10250">
            <v>0</v>
          </cell>
          <cell r="O10250">
            <v>13258</v>
          </cell>
          <cell r="P10250">
            <v>0</v>
          </cell>
        </row>
        <row r="10251">
          <cell r="A10251" t="str">
            <v>0013146951</v>
          </cell>
          <cell r="B10251">
            <v>13146</v>
          </cell>
          <cell r="C10251">
            <v>131460</v>
          </cell>
          <cell r="D10251" t="str">
            <v>FLN</v>
          </cell>
          <cell r="E10251">
            <v>951</v>
          </cell>
          <cell r="F10251">
            <v>1</v>
          </cell>
          <cell r="G10251">
            <v>1</v>
          </cell>
          <cell r="H10251" t="str">
            <v>/  /</v>
          </cell>
          <cell r="I10251">
            <v>0</v>
          </cell>
          <cell r="J10251">
            <v>0</v>
          </cell>
          <cell r="K10251">
            <v>653</v>
          </cell>
          <cell r="L10251">
            <v>653</v>
          </cell>
          <cell r="M10251">
            <v>0</v>
          </cell>
          <cell r="N10251">
            <v>0</v>
          </cell>
          <cell r="O10251">
            <v>653</v>
          </cell>
          <cell r="P10251">
            <v>0</v>
          </cell>
        </row>
        <row r="10252">
          <cell r="A10252" t="str">
            <v>0013147101</v>
          </cell>
          <cell r="B10252">
            <v>13147</v>
          </cell>
          <cell r="C10252">
            <v>131470</v>
          </cell>
          <cell r="D10252" t="str">
            <v>FLT</v>
          </cell>
          <cell r="E10252">
            <v>101</v>
          </cell>
          <cell r="F10252">
            <v>1</v>
          </cell>
          <cell r="G10252">
            <v>1</v>
          </cell>
          <cell r="H10252">
            <v>39087</v>
          </cell>
          <cell r="I10252">
            <v>10125</v>
          </cell>
          <cell r="J10252">
            <v>0</v>
          </cell>
          <cell r="K10252">
            <v>10125</v>
          </cell>
          <cell r="L10252">
            <v>10125</v>
          </cell>
          <cell r="M10252">
            <v>0</v>
          </cell>
          <cell r="N10252">
            <v>0</v>
          </cell>
          <cell r="O10252">
            <v>10125</v>
          </cell>
          <cell r="P10252">
            <v>0</v>
          </cell>
        </row>
        <row r="10253">
          <cell r="A10253" t="str">
            <v>0013147103</v>
          </cell>
          <cell r="B10253">
            <v>13147</v>
          </cell>
          <cell r="C10253">
            <v>131470</v>
          </cell>
          <cell r="D10253" t="str">
            <v>FLT</v>
          </cell>
          <cell r="E10253">
            <v>103</v>
          </cell>
          <cell r="F10253">
            <v>1</v>
          </cell>
          <cell r="G10253">
            <v>1</v>
          </cell>
          <cell r="H10253">
            <v>39093</v>
          </cell>
          <cell r="I10253">
            <v>500</v>
          </cell>
          <cell r="J10253">
            <v>0</v>
          </cell>
          <cell r="K10253">
            <v>500</v>
          </cell>
          <cell r="L10253">
            <v>500</v>
          </cell>
          <cell r="M10253">
            <v>0</v>
          </cell>
          <cell r="N10253">
            <v>0</v>
          </cell>
          <cell r="O10253">
            <v>500</v>
          </cell>
          <cell r="P10253">
            <v>0</v>
          </cell>
        </row>
        <row r="10254">
          <cell r="A10254" t="str">
            <v>0013147106</v>
          </cell>
          <cell r="B10254">
            <v>13147</v>
          </cell>
          <cell r="C10254">
            <v>131470</v>
          </cell>
          <cell r="D10254" t="str">
            <v>FLT</v>
          </cell>
          <cell r="E10254">
            <v>106</v>
          </cell>
          <cell r="F10254">
            <v>1</v>
          </cell>
          <cell r="G10254">
            <v>1</v>
          </cell>
          <cell r="H10254">
            <v>39087</v>
          </cell>
          <cell r="I10254">
            <v>150</v>
          </cell>
          <cell r="J10254">
            <v>0</v>
          </cell>
          <cell r="K10254">
            <v>150</v>
          </cell>
          <cell r="L10254">
            <v>150</v>
          </cell>
          <cell r="M10254">
            <v>0</v>
          </cell>
          <cell r="N10254">
            <v>0</v>
          </cell>
          <cell r="O10254">
            <v>150</v>
          </cell>
          <cell r="P10254">
            <v>0</v>
          </cell>
        </row>
        <row r="10255">
          <cell r="A10255" t="str">
            <v>0013147172</v>
          </cell>
          <cell r="B10255">
            <v>13147</v>
          </cell>
          <cell r="C10255">
            <v>131470</v>
          </cell>
          <cell r="D10255" t="str">
            <v>FLT</v>
          </cell>
          <cell r="E10255">
            <v>172</v>
          </cell>
          <cell r="F10255">
            <v>1</v>
          </cell>
          <cell r="G10255">
            <v>2</v>
          </cell>
          <cell r="H10255" t="str">
            <v>15/01/08</v>
          </cell>
          <cell r="I10255">
            <v>0</v>
          </cell>
          <cell r="J10255">
            <v>2007.34</v>
          </cell>
          <cell r="K10255">
            <v>2007.34</v>
          </cell>
          <cell r="L10255">
            <v>2007.34</v>
          </cell>
          <cell r="M10255">
            <v>0</v>
          </cell>
          <cell r="N10255">
            <v>0</v>
          </cell>
          <cell r="O10255">
            <v>2007.34</v>
          </cell>
          <cell r="P10255">
            <v>0</v>
          </cell>
        </row>
        <row r="10256">
          <cell r="A10256" t="str">
            <v>0013147301</v>
          </cell>
          <cell r="B10256">
            <v>13147</v>
          </cell>
          <cell r="C10256">
            <v>131470</v>
          </cell>
          <cell r="D10256" t="str">
            <v>FLT</v>
          </cell>
          <cell r="E10256">
            <v>301</v>
          </cell>
          <cell r="F10256">
            <v>1</v>
          </cell>
          <cell r="G10256">
            <v>2</v>
          </cell>
          <cell r="H10256" t="str">
            <v>/  /</v>
          </cell>
          <cell r="I10256">
            <v>0</v>
          </cell>
          <cell r="J10256">
            <v>2007.34</v>
          </cell>
          <cell r="K10256">
            <v>12782.34</v>
          </cell>
          <cell r="L10256">
            <v>12782.34</v>
          </cell>
          <cell r="M10256">
            <v>0</v>
          </cell>
          <cell r="N10256">
            <v>0</v>
          </cell>
          <cell r="O10256">
            <v>12782.34</v>
          </cell>
          <cell r="P10256">
            <v>0</v>
          </cell>
        </row>
        <row r="10257">
          <cell r="A10257" t="str">
            <v>0013147511</v>
          </cell>
          <cell r="B10257">
            <v>13147</v>
          </cell>
          <cell r="C10257">
            <v>131470</v>
          </cell>
          <cell r="D10257" t="str">
            <v>FLT</v>
          </cell>
          <cell r="E10257">
            <v>511</v>
          </cell>
          <cell r="F10257">
            <v>1</v>
          </cell>
          <cell r="G10257">
            <v>2</v>
          </cell>
          <cell r="H10257" t="str">
            <v>/  /</v>
          </cell>
          <cell r="I10257">
            <v>0</v>
          </cell>
          <cell r="J10257">
            <v>401</v>
          </cell>
          <cell r="K10257">
            <v>1301</v>
          </cell>
          <cell r="L10257">
            <v>1301</v>
          </cell>
          <cell r="M10257">
            <v>0</v>
          </cell>
          <cell r="N10257">
            <v>1301</v>
          </cell>
          <cell r="O10257">
            <v>1301</v>
          </cell>
          <cell r="P10257">
            <v>0</v>
          </cell>
        </row>
        <row r="10258">
          <cell r="A10258" t="str">
            <v>0013147523</v>
          </cell>
          <cell r="B10258">
            <v>13147</v>
          </cell>
          <cell r="C10258">
            <v>131470</v>
          </cell>
          <cell r="D10258" t="str">
            <v>FLT</v>
          </cell>
          <cell r="E10258">
            <v>523</v>
          </cell>
          <cell r="F10258">
            <v>1</v>
          </cell>
          <cell r="G10258">
            <v>1</v>
          </cell>
          <cell r="H10258">
            <v>39084</v>
          </cell>
          <cell r="I10258">
            <v>1</v>
          </cell>
          <cell r="J10258">
            <v>0</v>
          </cell>
          <cell r="K10258">
            <v>1</v>
          </cell>
          <cell r="L10258">
            <v>1</v>
          </cell>
          <cell r="M10258">
            <v>0</v>
          </cell>
          <cell r="N10258">
            <v>0</v>
          </cell>
          <cell r="O10258">
            <v>1</v>
          </cell>
          <cell r="P10258">
            <v>0</v>
          </cell>
        </row>
        <row r="10259">
          <cell r="A10259" t="str">
            <v>0013147601</v>
          </cell>
          <cell r="B10259">
            <v>13147</v>
          </cell>
          <cell r="C10259">
            <v>131470</v>
          </cell>
          <cell r="D10259" t="str">
            <v>FLT</v>
          </cell>
          <cell r="E10259">
            <v>601</v>
          </cell>
          <cell r="F10259">
            <v>1</v>
          </cell>
          <cell r="G10259">
            <v>2</v>
          </cell>
          <cell r="H10259" t="str">
            <v>/  /</v>
          </cell>
          <cell r="I10259">
            <v>0</v>
          </cell>
          <cell r="J10259">
            <v>1606.34</v>
          </cell>
          <cell r="K10259">
            <v>11480.34</v>
          </cell>
          <cell r="L10259">
            <v>11480.34</v>
          </cell>
          <cell r="M10259">
            <v>0</v>
          </cell>
          <cell r="N10259">
            <v>0</v>
          </cell>
          <cell r="O10259">
            <v>11480.34</v>
          </cell>
          <cell r="P10259">
            <v>0</v>
          </cell>
        </row>
        <row r="10260">
          <cell r="A10260" t="str">
            <v>0013147701</v>
          </cell>
          <cell r="B10260">
            <v>13147</v>
          </cell>
          <cell r="C10260">
            <v>131470</v>
          </cell>
          <cell r="D10260" t="str">
            <v>FLT</v>
          </cell>
          <cell r="E10260">
            <v>701</v>
          </cell>
          <cell r="F10260">
            <v>1</v>
          </cell>
          <cell r="G10260">
            <v>2</v>
          </cell>
          <cell r="H10260" t="str">
            <v>/  /</v>
          </cell>
          <cell r="I10260">
            <v>0</v>
          </cell>
          <cell r="J10260">
            <v>1606.34</v>
          </cell>
          <cell r="K10260">
            <v>11480.34</v>
          </cell>
          <cell r="L10260">
            <v>11480.34</v>
          </cell>
          <cell r="M10260">
            <v>0</v>
          </cell>
          <cell r="N10260">
            <v>0</v>
          </cell>
          <cell r="O10260">
            <v>11480.34</v>
          </cell>
          <cell r="P10260">
            <v>0</v>
          </cell>
        </row>
        <row r="10261">
          <cell r="A10261" t="str">
            <v>0013147910</v>
          </cell>
          <cell r="B10261">
            <v>13147</v>
          </cell>
          <cell r="C10261">
            <v>131470</v>
          </cell>
          <cell r="D10261" t="str">
            <v>FLT</v>
          </cell>
          <cell r="E10261">
            <v>910</v>
          </cell>
          <cell r="F10261">
            <v>1</v>
          </cell>
          <cell r="G10261">
            <v>2</v>
          </cell>
          <cell r="H10261" t="str">
            <v>/  /</v>
          </cell>
          <cell r="I10261">
            <v>0</v>
          </cell>
          <cell r="J10261">
            <v>0</v>
          </cell>
          <cell r="K10261">
            <v>10775</v>
          </cell>
          <cell r="L10261">
            <v>10775</v>
          </cell>
          <cell r="M10261">
            <v>0</v>
          </cell>
          <cell r="N10261">
            <v>0</v>
          </cell>
          <cell r="O10261">
            <v>10775</v>
          </cell>
          <cell r="P10261">
            <v>0</v>
          </cell>
        </row>
        <row r="10262">
          <cell r="A10262" t="str">
            <v>0013147915</v>
          </cell>
          <cell r="B10262">
            <v>13147</v>
          </cell>
          <cell r="C10262">
            <v>131470</v>
          </cell>
          <cell r="D10262" t="str">
            <v>FLT</v>
          </cell>
          <cell r="E10262">
            <v>915</v>
          </cell>
          <cell r="F10262">
            <v>1</v>
          </cell>
          <cell r="G10262">
            <v>2</v>
          </cell>
          <cell r="H10262" t="str">
            <v>/  /</v>
          </cell>
          <cell r="I10262">
            <v>0</v>
          </cell>
          <cell r="J10262">
            <v>2007.34</v>
          </cell>
          <cell r="K10262">
            <v>2007.34</v>
          </cell>
          <cell r="L10262">
            <v>2007.34</v>
          </cell>
          <cell r="M10262">
            <v>0</v>
          </cell>
          <cell r="N10262">
            <v>0</v>
          </cell>
          <cell r="O10262">
            <v>2007.34</v>
          </cell>
          <cell r="P10262">
            <v>0</v>
          </cell>
        </row>
        <row r="10263">
          <cell r="A10263" t="str">
            <v>0013147951</v>
          </cell>
          <cell r="B10263">
            <v>13147</v>
          </cell>
          <cell r="C10263">
            <v>131470</v>
          </cell>
          <cell r="D10263" t="str">
            <v>FLT</v>
          </cell>
          <cell r="E10263">
            <v>951</v>
          </cell>
          <cell r="F10263">
            <v>1</v>
          </cell>
          <cell r="G10263">
            <v>2</v>
          </cell>
          <cell r="H10263" t="str">
            <v>/  /</v>
          </cell>
          <cell r="I10263">
            <v>0</v>
          </cell>
          <cell r="J10263">
            <v>292</v>
          </cell>
          <cell r="K10263">
            <v>945</v>
          </cell>
          <cell r="L10263">
            <v>945</v>
          </cell>
          <cell r="M10263">
            <v>0</v>
          </cell>
          <cell r="N10263">
            <v>0</v>
          </cell>
          <cell r="O10263">
            <v>945</v>
          </cell>
          <cell r="P10263">
            <v>0</v>
          </cell>
        </row>
        <row r="10264">
          <cell r="A10264" t="str">
            <v>0013149101</v>
          </cell>
          <cell r="B10264">
            <v>13149</v>
          </cell>
          <cell r="C10264">
            <v>131490</v>
          </cell>
          <cell r="D10264" t="str">
            <v>FLF</v>
          </cell>
          <cell r="E10264">
            <v>101</v>
          </cell>
          <cell r="F10264">
            <v>1</v>
          </cell>
          <cell r="G10264">
            <v>1</v>
          </cell>
          <cell r="H10264">
            <v>39083</v>
          </cell>
          <cell r="I10264">
            <v>11595</v>
          </cell>
          <cell r="J10264">
            <v>0</v>
          </cell>
          <cell r="K10264">
            <v>11595</v>
          </cell>
          <cell r="L10264">
            <v>11595</v>
          </cell>
          <cell r="M10264">
            <v>0</v>
          </cell>
          <cell r="N10264">
            <v>0</v>
          </cell>
          <cell r="O10264">
            <v>11595</v>
          </cell>
          <cell r="P10264">
            <v>0</v>
          </cell>
        </row>
        <row r="10265">
          <cell r="A10265" t="str">
            <v>0013149263</v>
          </cell>
          <cell r="B10265">
            <v>13149</v>
          </cell>
          <cell r="C10265">
            <v>131490</v>
          </cell>
          <cell r="D10265" t="str">
            <v>FLF</v>
          </cell>
          <cell r="E10265">
            <v>263</v>
          </cell>
          <cell r="F10265">
            <v>1</v>
          </cell>
          <cell r="G10265">
            <v>2</v>
          </cell>
          <cell r="H10265" t="str">
            <v>21/01/08</v>
          </cell>
          <cell r="I10265">
            <v>0</v>
          </cell>
          <cell r="J10265">
            <v>52.5</v>
          </cell>
          <cell r="K10265">
            <v>127.61</v>
          </cell>
          <cell r="L10265">
            <v>127.61</v>
          </cell>
          <cell r="M10265">
            <v>0</v>
          </cell>
          <cell r="N10265">
            <v>0</v>
          </cell>
          <cell r="O10265">
            <v>127.61</v>
          </cell>
          <cell r="P10265">
            <v>0</v>
          </cell>
        </row>
        <row r="10266">
          <cell r="A10266" t="str">
            <v>0013149301</v>
          </cell>
          <cell r="B10266">
            <v>13149</v>
          </cell>
          <cell r="C10266">
            <v>131490</v>
          </cell>
          <cell r="D10266" t="str">
            <v>FLF</v>
          </cell>
          <cell r="E10266">
            <v>301</v>
          </cell>
          <cell r="F10266">
            <v>1</v>
          </cell>
          <cell r="G10266">
            <v>2</v>
          </cell>
          <cell r="H10266" t="str">
            <v>/  /</v>
          </cell>
          <cell r="I10266">
            <v>0</v>
          </cell>
          <cell r="J10266">
            <v>52.5</v>
          </cell>
          <cell r="K10266">
            <v>11722.61</v>
          </cell>
          <cell r="L10266">
            <v>11722.61</v>
          </cell>
          <cell r="M10266">
            <v>0</v>
          </cell>
          <cell r="N10266">
            <v>0</v>
          </cell>
          <cell r="O10266">
            <v>11722.61</v>
          </cell>
          <cell r="P10266">
            <v>0</v>
          </cell>
        </row>
        <row r="10267">
          <cell r="A10267" t="str">
            <v>0013149511</v>
          </cell>
          <cell r="B10267">
            <v>13149</v>
          </cell>
          <cell r="C10267">
            <v>131490</v>
          </cell>
          <cell r="D10267" t="str">
            <v>FLF</v>
          </cell>
          <cell r="E10267">
            <v>511</v>
          </cell>
          <cell r="F10267">
            <v>1</v>
          </cell>
          <cell r="G10267">
            <v>1</v>
          </cell>
          <cell r="H10267" t="str">
            <v>/  /</v>
          </cell>
          <cell r="I10267">
            <v>0</v>
          </cell>
          <cell r="J10267">
            <v>0</v>
          </cell>
          <cell r="K10267">
            <v>900</v>
          </cell>
          <cell r="L10267">
            <v>900</v>
          </cell>
          <cell r="M10267">
            <v>0</v>
          </cell>
          <cell r="N10267">
            <v>900</v>
          </cell>
          <cell r="O10267">
            <v>900</v>
          </cell>
          <cell r="P10267">
            <v>0</v>
          </cell>
        </row>
        <row r="10268">
          <cell r="A10268" t="str">
            <v>0013149523</v>
          </cell>
          <cell r="B10268">
            <v>13149</v>
          </cell>
          <cell r="C10268">
            <v>131490</v>
          </cell>
          <cell r="D10268" t="str">
            <v>FLF</v>
          </cell>
          <cell r="E10268">
            <v>523</v>
          </cell>
          <cell r="F10268">
            <v>1</v>
          </cell>
          <cell r="G10268">
            <v>1</v>
          </cell>
          <cell r="H10268">
            <v>39083</v>
          </cell>
          <cell r="I10268">
            <v>1</v>
          </cell>
          <cell r="J10268">
            <v>0</v>
          </cell>
          <cell r="K10268">
            <v>1</v>
          </cell>
          <cell r="L10268">
            <v>1</v>
          </cell>
          <cell r="M10268">
            <v>0</v>
          </cell>
          <cell r="N10268">
            <v>0</v>
          </cell>
          <cell r="O10268">
            <v>1</v>
          </cell>
          <cell r="P10268">
            <v>0</v>
          </cell>
        </row>
        <row r="10269">
          <cell r="A10269" t="str">
            <v>0013149601</v>
          </cell>
          <cell r="B10269">
            <v>13149</v>
          </cell>
          <cell r="C10269">
            <v>131490</v>
          </cell>
          <cell r="D10269" t="str">
            <v>FLF</v>
          </cell>
          <cell r="E10269">
            <v>601</v>
          </cell>
          <cell r="F10269">
            <v>1</v>
          </cell>
          <cell r="G10269">
            <v>2</v>
          </cell>
          <cell r="H10269" t="str">
            <v>/  /</v>
          </cell>
          <cell r="I10269">
            <v>0</v>
          </cell>
          <cell r="J10269">
            <v>52.5</v>
          </cell>
          <cell r="K10269">
            <v>10821.61</v>
          </cell>
          <cell r="L10269">
            <v>10821.61</v>
          </cell>
          <cell r="M10269">
            <v>0</v>
          </cell>
          <cell r="N10269">
            <v>0</v>
          </cell>
          <cell r="O10269">
            <v>10821.61</v>
          </cell>
          <cell r="P10269">
            <v>0</v>
          </cell>
        </row>
        <row r="10270">
          <cell r="A10270" t="str">
            <v>0013149701</v>
          </cell>
          <cell r="B10270">
            <v>13149</v>
          </cell>
          <cell r="C10270">
            <v>131490</v>
          </cell>
          <cell r="D10270" t="str">
            <v>FLF</v>
          </cell>
          <cell r="E10270">
            <v>701</v>
          </cell>
          <cell r="F10270">
            <v>1</v>
          </cell>
          <cell r="G10270">
            <v>2</v>
          </cell>
          <cell r="H10270" t="str">
            <v>/  /</v>
          </cell>
          <cell r="I10270">
            <v>0</v>
          </cell>
          <cell r="J10270">
            <v>52.5</v>
          </cell>
          <cell r="K10270">
            <v>10821.61</v>
          </cell>
          <cell r="L10270">
            <v>10821.61</v>
          </cell>
          <cell r="M10270">
            <v>0</v>
          </cell>
          <cell r="N10270">
            <v>0</v>
          </cell>
          <cell r="O10270">
            <v>10821.61</v>
          </cell>
          <cell r="P10270">
            <v>0</v>
          </cell>
        </row>
        <row r="10271">
          <cell r="A10271" t="str">
            <v>0013149910</v>
          </cell>
          <cell r="B10271">
            <v>13149</v>
          </cell>
          <cell r="C10271">
            <v>131490</v>
          </cell>
          <cell r="D10271" t="str">
            <v>FLF</v>
          </cell>
          <cell r="E10271">
            <v>910</v>
          </cell>
          <cell r="F10271">
            <v>1</v>
          </cell>
          <cell r="G10271">
            <v>2</v>
          </cell>
          <cell r="H10271" t="str">
            <v>/  /</v>
          </cell>
          <cell r="I10271">
            <v>0</v>
          </cell>
          <cell r="J10271">
            <v>0</v>
          </cell>
          <cell r="K10271">
            <v>11595</v>
          </cell>
          <cell r="L10271">
            <v>11595</v>
          </cell>
          <cell r="M10271">
            <v>0</v>
          </cell>
          <cell r="N10271">
            <v>0</v>
          </cell>
          <cell r="O10271">
            <v>11595</v>
          </cell>
          <cell r="P10271">
            <v>0</v>
          </cell>
        </row>
        <row r="10272">
          <cell r="A10272" t="str">
            <v>0013149951</v>
          </cell>
          <cell r="B10272">
            <v>13149</v>
          </cell>
          <cell r="C10272">
            <v>131490</v>
          </cell>
          <cell r="D10272" t="str">
            <v>FLF</v>
          </cell>
          <cell r="E10272">
            <v>951</v>
          </cell>
          <cell r="F10272">
            <v>1</v>
          </cell>
          <cell r="G10272">
            <v>1</v>
          </cell>
          <cell r="H10272" t="str">
            <v>/  /</v>
          </cell>
          <cell r="I10272">
            <v>0</v>
          </cell>
          <cell r="J10272">
            <v>0</v>
          </cell>
          <cell r="K10272">
            <v>653</v>
          </cell>
          <cell r="L10272">
            <v>653</v>
          </cell>
          <cell r="M10272">
            <v>0</v>
          </cell>
          <cell r="N10272">
            <v>0</v>
          </cell>
          <cell r="O10272">
            <v>653</v>
          </cell>
          <cell r="P10272">
            <v>0</v>
          </cell>
        </row>
        <row r="10273">
          <cell r="A10273" t="str">
            <v>0013150101</v>
          </cell>
          <cell r="B10273">
            <v>13150</v>
          </cell>
          <cell r="C10273">
            <v>131500</v>
          </cell>
          <cell r="D10273" t="str">
            <v>FLQ</v>
          </cell>
          <cell r="E10273">
            <v>101</v>
          </cell>
          <cell r="F10273">
            <v>1</v>
          </cell>
          <cell r="G10273">
            <v>1</v>
          </cell>
          <cell r="H10273">
            <v>39083</v>
          </cell>
          <cell r="I10273">
            <v>31466</v>
          </cell>
          <cell r="J10273">
            <v>0</v>
          </cell>
          <cell r="K10273">
            <v>31466</v>
          </cell>
          <cell r="L10273">
            <v>31466</v>
          </cell>
          <cell r="M10273">
            <v>0</v>
          </cell>
          <cell r="N10273">
            <v>0</v>
          </cell>
          <cell r="O10273">
            <v>31466</v>
          </cell>
          <cell r="P10273">
            <v>0</v>
          </cell>
        </row>
        <row r="10274">
          <cell r="A10274" t="str">
            <v>0013150103</v>
          </cell>
          <cell r="B10274">
            <v>13150</v>
          </cell>
          <cell r="C10274">
            <v>131500</v>
          </cell>
          <cell r="D10274" t="str">
            <v>FLQ</v>
          </cell>
          <cell r="E10274">
            <v>103</v>
          </cell>
          <cell r="F10274">
            <v>1</v>
          </cell>
          <cell r="G10274">
            <v>1</v>
          </cell>
          <cell r="H10274">
            <v>39083</v>
          </cell>
          <cell r="I10274">
            <v>2000</v>
          </cell>
          <cell r="J10274">
            <v>0</v>
          </cell>
          <cell r="K10274">
            <v>2000</v>
          </cell>
          <cell r="L10274">
            <v>2000</v>
          </cell>
          <cell r="M10274">
            <v>0</v>
          </cell>
          <cell r="N10274">
            <v>0</v>
          </cell>
          <cell r="O10274">
            <v>2000</v>
          </cell>
          <cell r="P10274">
            <v>0</v>
          </cell>
        </row>
        <row r="10275">
          <cell r="A10275" t="str">
            <v>0013150106</v>
          </cell>
          <cell r="B10275">
            <v>13150</v>
          </cell>
          <cell r="C10275">
            <v>131500</v>
          </cell>
          <cell r="D10275" t="str">
            <v>FLQ</v>
          </cell>
          <cell r="E10275">
            <v>106</v>
          </cell>
          <cell r="F10275">
            <v>1</v>
          </cell>
          <cell r="G10275">
            <v>1</v>
          </cell>
          <cell r="H10275">
            <v>39087</v>
          </cell>
          <cell r="I10275">
            <v>150</v>
          </cell>
          <cell r="J10275">
            <v>0</v>
          </cell>
          <cell r="K10275">
            <v>150</v>
          </cell>
          <cell r="L10275">
            <v>150</v>
          </cell>
          <cell r="M10275">
            <v>0</v>
          </cell>
          <cell r="N10275">
            <v>0</v>
          </cell>
          <cell r="O10275">
            <v>150</v>
          </cell>
          <cell r="P10275">
            <v>0</v>
          </cell>
        </row>
        <row r="10276">
          <cell r="A10276" t="str">
            <v>0013150301</v>
          </cell>
          <cell r="B10276">
            <v>13150</v>
          </cell>
          <cell r="C10276">
            <v>131500</v>
          </cell>
          <cell r="D10276" t="str">
            <v>FLQ</v>
          </cell>
          <cell r="E10276">
            <v>301</v>
          </cell>
          <cell r="F10276">
            <v>1</v>
          </cell>
          <cell r="G10276">
            <v>1</v>
          </cell>
          <cell r="H10276" t="str">
            <v>/  /</v>
          </cell>
          <cell r="I10276">
            <v>0</v>
          </cell>
          <cell r="J10276">
            <v>0</v>
          </cell>
          <cell r="K10276">
            <v>33616</v>
          </cell>
          <cell r="L10276">
            <v>33616</v>
          </cell>
          <cell r="M10276">
            <v>0</v>
          </cell>
          <cell r="N10276">
            <v>0</v>
          </cell>
          <cell r="O10276">
            <v>33616</v>
          </cell>
          <cell r="P10276">
            <v>0</v>
          </cell>
        </row>
        <row r="10277">
          <cell r="A10277" t="str">
            <v>0013150511</v>
          </cell>
          <cell r="B10277">
            <v>13150</v>
          </cell>
          <cell r="C10277">
            <v>131500</v>
          </cell>
          <cell r="D10277" t="str">
            <v>FLQ</v>
          </cell>
          <cell r="E10277">
            <v>511</v>
          </cell>
          <cell r="F10277">
            <v>1</v>
          </cell>
          <cell r="G10277">
            <v>1</v>
          </cell>
          <cell r="H10277" t="str">
            <v>/  /</v>
          </cell>
          <cell r="I10277">
            <v>0</v>
          </cell>
          <cell r="J10277">
            <v>0</v>
          </cell>
          <cell r="K10277">
            <v>900</v>
          </cell>
          <cell r="L10277">
            <v>900</v>
          </cell>
          <cell r="M10277">
            <v>0</v>
          </cell>
          <cell r="N10277">
            <v>900</v>
          </cell>
          <cell r="O10277">
            <v>900</v>
          </cell>
          <cell r="P10277">
            <v>0</v>
          </cell>
        </row>
        <row r="10278">
          <cell r="A10278" t="str">
            <v>0013150601</v>
          </cell>
          <cell r="B10278">
            <v>13150</v>
          </cell>
          <cell r="C10278">
            <v>131500</v>
          </cell>
          <cell r="D10278" t="str">
            <v>FLQ</v>
          </cell>
          <cell r="E10278">
            <v>601</v>
          </cell>
          <cell r="F10278">
            <v>1</v>
          </cell>
          <cell r="G10278">
            <v>1</v>
          </cell>
          <cell r="H10278" t="str">
            <v>/  /</v>
          </cell>
          <cell r="I10278">
            <v>0</v>
          </cell>
          <cell r="J10278">
            <v>0</v>
          </cell>
          <cell r="K10278">
            <v>32716</v>
          </cell>
          <cell r="L10278">
            <v>32716</v>
          </cell>
          <cell r="M10278">
            <v>0</v>
          </cell>
          <cell r="N10278">
            <v>0</v>
          </cell>
          <cell r="O10278">
            <v>32716</v>
          </cell>
          <cell r="P10278">
            <v>0</v>
          </cell>
        </row>
        <row r="10279">
          <cell r="A10279" t="str">
            <v>0013150701</v>
          </cell>
          <cell r="B10279">
            <v>13150</v>
          </cell>
          <cell r="C10279">
            <v>131500</v>
          </cell>
          <cell r="D10279" t="str">
            <v>FLQ</v>
          </cell>
          <cell r="E10279">
            <v>701</v>
          </cell>
          <cell r="F10279">
            <v>1</v>
          </cell>
          <cell r="G10279">
            <v>1</v>
          </cell>
          <cell r="H10279" t="str">
            <v>/  /</v>
          </cell>
          <cell r="I10279">
            <v>0</v>
          </cell>
          <cell r="J10279">
            <v>0</v>
          </cell>
          <cell r="K10279">
            <v>32716</v>
          </cell>
          <cell r="L10279">
            <v>32716</v>
          </cell>
          <cell r="M10279">
            <v>0</v>
          </cell>
          <cell r="N10279">
            <v>0</v>
          </cell>
          <cell r="O10279">
            <v>32716</v>
          </cell>
          <cell r="P10279">
            <v>0</v>
          </cell>
        </row>
        <row r="10280">
          <cell r="A10280" t="str">
            <v>0013150910</v>
          </cell>
          <cell r="B10280">
            <v>13150</v>
          </cell>
          <cell r="C10280">
            <v>131500</v>
          </cell>
          <cell r="D10280" t="str">
            <v>FLQ</v>
          </cell>
          <cell r="E10280">
            <v>910</v>
          </cell>
          <cell r="F10280">
            <v>1</v>
          </cell>
          <cell r="G10280">
            <v>1</v>
          </cell>
          <cell r="H10280" t="str">
            <v>/  /</v>
          </cell>
          <cell r="I10280">
            <v>0</v>
          </cell>
          <cell r="J10280">
            <v>0</v>
          </cell>
          <cell r="K10280">
            <v>33616</v>
          </cell>
          <cell r="L10280">
            <v>33616</v>
          </cell>
          <cell r="M10280">
            <v>0</v>
          </cell>
          <cell r="N10280">
            <v>0</v>
          </cell>
          <cell r="O10280">
            <v>33616</v>
          </cell>
          <cell r="P10280">
            <v>0</v>
          </cell>
        </row>
        <row r="10281">
          <cell r="A10281" t="str">
            <v>0013150951</v>
          </cell>
          <cell r="B10281">
            <v>13150</v>
          </cell>
          <cell r="C10281">
            <v>131500</v>
          </cell>
          <cell r="D10281" t="str">
            <v>FLQ</v>
          </cell>
          <cell r="E10281">
            <v>951</v>
          </cell>
          <cell r="F10281">
            <v>1</v>
          </cell>
          <cell r="G10281">
            <v>1</v>
          </cell>
          <cell r="H10281" t="str">
            <v>/  /</v>
          </cell>
          <cell r="I10281">
            <v>0</v>
          </cell>
          <cell r="J10281">
            <v>0</v>
          </cell>
          <cell r="K10281">
            <v>653</v>
          </cell>
          <cell r="L10281">
            <v>653</v>
          </cell>
          <cell r="M10281">
            <v>0</v>
          </cell>
          <cell r="N10281">
            <v>0</v>
          </cell>
          <cell r="O10281">
            <v>653</v>
          </cell>
          <cell r="P10281">
            <v>0</v>
          </cell>
        </row>
        <row r="10282">
          <cell r="A10282" t="str">
            <v>0013151101</v>
          </cell>
          <cell r="B10282">
            <v>13151</v>
          </cell>
          <cell r="C10282">
            <v>131510</v>
          </cell>
          <cell r="D10282" t="str">
            <v>FLN</v>
          </cell>
          <cell r="E10282">
            <v>101</v>
          </cell>
          <cell r="F10282">
            <v>1</v>
          </cell>
          <cell r="G10282">
            <v>1</v>
          </cell>
          <cell r="H10282">
            <v>39087</v>
          </cell>
          <cell r="I10282">
            <v>15484.01</v>
          </cell>
          <cell r="J10282">
            <v>0</v>
          </cell>
          <cell r="K10282">
            <v>15484.01</v>
          </cell>
          <cell r="L10282">
            <v>15484.01</v>
          </cell>
          <cell r="M10282">
            <v>0</v>
          </cell>
          <cell r="N10282">
            <v>0</v>
          </cell>
          <cell r="O10282">
            <v>15484.01</v>
          </cell>
          <cell r="P10282">
            <v>0</v>
          </cell>
        </row>
        <row r="10283">
          <cell r="A10283" t="str">
            <v>0013151103</v>
          </cell>
          <cell r="B10283">
            <v>13151</v>
          </cell>
          <cell r="C10283">
            <v>131510</v>
          </cell>
          <cell r="D10283" t="str">
            <v>FLN</v>
          </cell>
          <cell r="E10283">
            <v>103</v>
          </cell>
          <cell r="F10283">
            <v>1</v>
          </cell>
          <cell r="G10283">
            <v>1</v>
          </cell>
          <cell r="H10283">
            <v>39083</v>
          </cell>
          <cell r="I10283">
            <v>1200</v>
          </cell>
          <cell r="J10283">
            <v>0</v>
          </cell>
          <cell r="K10283">
            <v>1200</v>
          </cell>
          <cell r="L10283">
            <v>1200</v>
          </cell>
          <cell r="M10283">
            <v>0</v>
          </cell>
          <cell r="N10283">
            <v>0</v>
          </cell>
          <cell r="O10283">
            <v>1200</v>
          </cell>
          <cell r="P10283">
            <v>0</v>
          </cell>
        </row>
        <row r="10284">
          <cell r="A10284" t="str">
            <v>0013151106</v>
          </cell>
          <cell r="B10284">
            <v>13151</v>
          </cell>
          <cell r="C10284">
            <v>131510</v>
          </cell>
          <cell r="D10284" t="str">
            <v>FLN</v>
          </cell>
          <cell r="E10284">
            <v>106</v>
          </cell>
          <cell r="F10284">
            <v>1</v>
          </cell>
          <cell r="G10284">
            <v>1</v>
          </cell>
          <cell r="H10284">
            <v>39087</v>
          </cell>
          <cell r="I10284">
            <v>150</v>
          </cell>
          <cell r="J10284">
            <v>0</v>
          </cell>
          <cell r="K10284">
            <v>150</v>
          </cell>
          <cell r="L10284">
            <v>150</v>
          </cell>
          <cell r="M10284">
            <v>0</v>
          </cell>
          <cell r="N10284">
            <v>0</v>
          </cell>
          <cell r="O10284">
            <v>150</v>
          </cell>
          <cell r="P10284">
            <v>0</v>
          </cell>
        </row>
        <row r="10285">
          <cell r="A10285" t="str">
            <v>0013151177</v>
          </cell>
          <cell r="B10285">
            <v>13151</v>
          </cell>
          <cell r="C10285">
            <v>131510</v>
          </cell>
          <cell r="D10285" t="str">
            <v>FLN</v>
          </cell>
          <cell r="E10285">
            <v>177</v>
          </cell>
          <cell r="F10285">
            <v>1</v>
          </cell>
          <cell r="G10285">
            <v>1</v>
          </cell>
          <cell r="H10285">
            <v>39448</v>
          </cell>
          <cell r="I10285">
            <v>0</v>
          </cell>
          <cell r="J10285">
            <v>0</v>
          </cell>
          <cell r="K10285">
            <v>22500</v>
          </cell>
          <cell r="L10285">
            <v>22500</v>
          </cell>
          <cell r="M10285">
            <v>0</v>
          </cell>
          <cell r="N10285">
            <v>0</v>
          </cell>
          <cell r="O10285">
            <v>22500</v>
          </cell>
          <cell r="P10285">
            <v>0</v>
          </cell>
        </row>
        <row r="10286">
          <cell r="A10286" t="str">
            <v>0013151258</v>
          </cell>
          <cell r="B10286">
            <v>13151</v>
          </cell>
          <cell r="C10286">
            <v>131510</v>
          </cell>
          <cell r="D10286" t="str">
            <v>FLN</v>
          </cell>
          <cell r="E10286">
            <v>258</v>
          </cell>
          <cell r="F10286">
            <v>1</v>
          </cell>
          <cell r="G10286">
            <v>1</v>
          </cell>
          <cell r="H10286">
            <v>39448</v>
          </cell>
          <cell r="I10286">
            <v>0</v>
          </cell>
          <cell r="J10286">
            <v>0</v>
          </cell>
          <cell r="K10286">
            <v>1250</v>
          </cell>
          <cell r="L10286">
            <v>1250</v>
          </cell>
          <cell r="M10286">
            <v>0</v>
          </cell>
          <cell r="N10286">
            <v>0</v>
          </cell>
          <cell r="O10286">
            <v>1250</v>
          </cell>
          <cell r="P10286">
            <v>0</v>
          </cell>
        </row>
        <row r="10287">
          <cell r="A10287" t="str">
            <v>0013151263</v>
          </cell>
          <cell r="B10287">
            <v>13151</v>
          </cell>
          <cell r="C10287">
            <v>131510</v>
          </cell>
          <cell r="D10287" t="str">
            <v>FLN</v>
          </cell>
          <cell r="E10287">
            <v>263</v>
          </cell>
          <cell r="F10287">
            <v>1</v>
          </cell>
          <cell r="G10287">
            <v>1</v>
          </cell>
          <cell r="H10287">
            <v>39630</v>
          </cell>
          <cell r="I10287">
            <v>0</v>
          </cell>
          <cell r="J10287">
            <v>0</v>
          </cell>
          <cell r="K10287">
            <v>58.21</v>
          </cell>
          <cell r="L10287">
            <v>58.21</v>
          </cell>
          <cell r="M10287">
            <v>0</v>
          </cell>
          <cell r="N10287">
            <v>0</v>
          </cell>
          <cell r="O10287">
            <v>58.21</v>
          </cell>
          <cell r="P10287">
            <v>0</v>
          </cell>
        </row>
        <row r="10288">
          <cell r="A10288" t="str">
            <v>0013151301</v>
          </cell>
          <cell r="B10288">
            <v>13151</v>
          </cell>
          <cell r="C10288">
            <v>131510</v>
          </cell>
          <cell r="D10288" t="str">
            <v>FLN</v>
          </cell>
          <cell r="E10288">
            <v>301</v>
          </cell>
          <cell r="F10288">
            <v>1</v>
          </cell>
          <cell r="G10288">
            <v>1</v>
          </cell>
          <cell r="H10288" t="str">
            <v>/  /</v>
          </cell>
          <cell r="I10288">
            <v>0</v>
          </cell>
          <cell r="J10288">
            <v>0</v>
          </cell>
          <cell r="K10288">
            <v>40642.22</v>
          </cell>
          <cell r="L10288">
            <v>40642.22</v>
          </cell>
          <cell r="M10288">
            <v>0</v>
          </cell>
          <cell r="N10288">
            <v>0</v>
          </cell>
          <cell r="O10288">
            <v>40642.22</v>
          </cell>
          <cell r="P10288">
            <v>0</v>
          </cell>
        </row>
        <row r="10289">
          <cell r="A10289" t="str">
            <v>0013151511</v>
          </cell>
          <cell r="B10289">
            <v>13151</v>
          </cell>
          <cell r="C10289">
            <v>131510</v>
          </cell>
          <cell r="D10289" t="str">
            <v>FLN</v>
          </cell>
          <cell r="E10289">
            <v>511</v>
          </cell>
          <cell r="F10289">
            <v>1</v>
          </cell>
          <cell r="G10289">
            <v>1</v>
          </cell>
          <cell r="H10289" t="str">
            <v>/  /</v>
          </cell>
          <cell r="I10289">
            <v>0</v>
          </cell>
          <cell r="J10289">
            <v>0</v>
          </cell>
          <cell r="K10289">
            <v>5400</v>
          </cell>
          <cell r="L10289">
            <v>5400</v>
          </cell>
          <cell r="M10289">
            <v>0</v>
          </cell>
          <cell r="N10289">
            <v>5400</v>
          </cell>
          <cell r="O10289">
            <v>5400</v>
          </cell>
          <cell r="P10289">
            <v>0</v>
          </cell>
        </row>
        <row r="10290">
          <cell r="A10290" t="str">
            <v>0013151523</v>
          </cell>
          <cell r="B10290">
            <v>13151</v>
          </cell>
          <cell r="C10290">
            <v>131510</v>
          </cell>
          <cell r="D10290" t="str">
            <v>FLN</v>
          </cell>
          <cell r="E10290">
            <v>523</v>
          </cell>
          <cell r="F10290">
            <v>1</v>
          </cell>
          <cell r="G10290">
            <v>1</v>
          </cell>
          <cell r="H10290">
            <v>39083</v>
          </cell>
          <cell r="I10290">
            <v>1</v>
          </cell>
          <cell r="J10290">
            <v>0</v>
          </cell>
          <cell r="K10290">
            <v>1</v>
          </cell>
          <cell r="L10290">
            <v>1</v>
          </cell>
          <cell r="M10290">
            <v>0</v>
          </cell>
          <cell r="N10290">
            <v>0</v>
          </cell>
          <cell r="O10290">
            <v>1</v>
          </cell>
          <cell r="P10290">
            <v>0</v>
          </cell>
        </row>
        <row r="10291">
          <cell r="A10291" t="str">
            <v>0013151601</v>
          </cell>
          <cell r="B10291">
            <v>13151</v>
          </cell>
          <cell r="C10291">
            <v>131510</v>
          </cell>
          <cell r="D10291" t="str">
            <v>FLN</v>
          </cell>
          <cell r="E10291">
            <v>601</v>
          </cell>
          <cell r="F10291">
            <v>1</v>
          </cell>
          <cell r="G10291">
            <v>1</v>
          </cell>
          <cell r="H10291" t="str">
            <v>/  /</v>
          </cell>
          <cell r="I10291">
            <v>0</v>
          </cell>
          <cell r="J10291">
            <v>0</v>
          </cell>
          <cell r="K10291">
            <v>35241.22</v>
          </cell>
          <cell r="L10291">
            <v>35241.22</v>
          </cell>
          <cell r="M10291">
            <v>0</v>
          </cell>
          <cell r="N10291">
            <v>0</v>
          </cell>
          <cell r="O10291">
            <v>35241.22</v>
          </cell>
          <cell r="P10291">
            <v>0</v>
          </cell>
        </row>
        <row r="10292">
          <cell r="A10292" t="str">
            <v>0013151701</v>
          </cell>
          <cell r="B10292">
            <v>13151</v>
          </cell>
          <cell r="C10292">
            <v>131510</v>
          </cell>
          <cell r="D10292" t="str">
            <v>FLN</v>
          </cell>
          <cell r="E10292">
            <v>701</v>
          </cell>
          <cell r="F10292">
            <v>1</v>
          </cell>
          <cell r="G10292">
            <v>1</v>
          </cell>
          <cell r="H10292" t="str">
            <v>/  /</v>
          </cell>
          <cell r="I10292">
            <v>0</v>
          </cell>
          <cell r="J10292">
            <v>0</v>
          </cell>
          <cell r="K10292">
            <v>35241.22</v>
          </cell>
          <cell r="L10292">
            <v>35241.22</v>
          </cell>
          <cell r="M10292">
            <v>0</v>
          </cell>
          <cell r="N10292">
            <v>0</v>
          </cell>
          <cell r="O10292">
            <v>35241.22</v>
          </cell>
          <cell r="P10292">
            <v>0</v>
          </cell>
        </row>
        <row r="10293">
          <cell r="A10293" t="str">
            <v>0013151910</v>
          </cell>
          <cell r="B10293">
            <v>13151</v>
          </cell>
          <cell r="C10293">
            <v>131510</v>
          </cell>
          <cell r="D10293" t="str">
            <v>FLN</v>
          </cell>
          <cell r="E10293">
            <v>910</v>
          </cell>
          <cell r="F10293">
            <v>1</v>
          </cell>
          <cell r="G10293">
            <v>1</v>
          </cell>
          <cell r="H10293" t="str">
            <v>/  /</v>
          </cell>
          <cell r="I10293">
            <v>0</v>
          </cell>
          <cell r="J10293">
            <v>0</v>
          </cell>
          <cell r="K10293">
            <v>16834.009999999998</v>
          </cell>
          <cell r="L10293">
            <v>16834.009999999998</v>
          </cell>
          <cell r="M10293">
            <v>0</v>
          </cell>
          <cell r="N10293">
            <v>0</v>
          </cell>
          <cell r="O10293">
            <v>16834.009999999998</v>
          </cell>
          <cell r="P10293">
            <v>0</v>
          </cell>
        </row>
        <row r="10294">
          <cell r="A10294" t="str">
            <v>0013151915</v>
          </cell>
          <cell r="B10294">
            <v>13151</v>
          </cell>
          <cell r="C10294">
            <v>131510</v>
          </cell>
          <cell r="D10294" t="str">
            <v>FLN</v>
          </cell>
          <cell r="E10294">
            <v>915</v>
          </cell>
          <cell r="F10294">
            <v>1</v>
          </cell>
          <cell r="G10294">
            <v>1</v>
          </cell>
          <cell r="H10294" t="str">
            <v>/  /</v>
          </cell>
          <cell r="I10294">
            <v>0</v>
          </cell>
          <cell r="J10294">
            <v>0</v>
          </cell>
          <cell r="K10294">
            <v>22500</v>
          </cell>
          <cell r="L10294">
            <v>22500</v>
          </cell>
          <cell r="M10294">
            <v>0</v>
          </cell>
          <cell r="N10294">
            <v>0</v>
          </cell>
          <cell r="O10294">
            <v>22500</v>
          </cell>
          <cell r="P10294">
            <v>0</v>
          </cell>
        </row>
        <row r="10295">
          <cell r="A10295" t="str">
            <v>0013151951</v>
          </cell>
          <cell r="B10295">
            <v>13151</v>
          </cell>
          <cell r="C10295">
            <v>131510</v>
          </cell>
          <cell r="D10295" t="str">
            <v>FLN</v>
          </cell>
          <cell r="E10295">
            <v>951</v>
          </cell>
          <cell r="F10295">
            <v>1</v>
          </cell>
          <cell r="G10295">
            <v>1</v>
          </cell>
          <cell r="H10295" t="str">
            <v>/  /</v>
          </cell>
          <cell r="I10295">
            <v>0</v>
          </cell>
          <cell r="J10295">
            <v>0</v>
          </cell>
          <cell r="K10295">
            <v>3916</v>
          </cell>
          <cell r="L10295">
            <v>3916</v>
          </cell>
          <cell r="M10295">
            <v>0</v>
          </cell>
          <cell r="N10295">
            <v>0</v>
          </cell>
          <cell r="O10295">
            <v>3916</v>
          </cell>
          <cell r="P10295">
            <v>0</v>
          </cell>
        </row>
        <row r="10296">
          <cell r="A10296" t="str">
            <v>0013152101</v>
          </cell>
          <cell r="B10296">
            <v>13152</v>
          </cell>
          <cell r="C10296">
            <v>131520</v>
          </cell>
          <cell r="D10296">
            <v>368</v>
          </cell>
          <cell r="E10296">
            <v>101</v>
          </cell>
          <cell r="F10296">
            <v>1</v>
          </cell>
          <cell r="G10296">
            <v>1</v>
          </cell>
          <cell r="H10296">
            <v>39083</v>
          </cell>
          <cell r="I10296">
            <v>8785</v>
          </cell>
          <cell r="J10296">
            <v>0</v>
          </cell>
          <cell r="K10296">
            <v>8785</v>
          </cell>
          <cell r="L10296">
            <v>8785</v>
          </cell>
          <cell r="M10296">
            <v>0</v>
          </cell>
          <cell r="N10296">
            <v>0</v>
          </cell>
          <cell r="O10296">
            <v>8785</v>
          </cell>
          <cell r="P10296">
            <v>0</v>
          </cell>
        </row>
        <row r="10297">
          <cell r="A10297" t="str">
            <v>0013152106</v>
          </cell>
          <cell r="B10297">
            <v>13152</v>
          </cell>
          <cell r="C10297">
            <v>131520</v>
          </cell>
          <cell r="D10297">
            <v>368</v>
          </cell>
          <cell r="E10297">
            <v>106</v>
          </cell>
          <cell r="F10297">
            <v>1</v>
          </cell>
          <cell r="G10297">
            <v>1</v>
          </cell>
          <cell r="H10297">
            <v>39087</v>
          </cell>
          <cell r="I10297">
            <v>150</v>
          </cell>
          <cell r="J10297">
            <v>0</v>
          </cell>
          <cell r="K10297">
            <v>150</v>
          </cell>
          <cell r="L10297">
            <v>150</v>
          </cell>
          <cell r="M10297">
            <v>0</v>
          </cell>
          <cell r="N10297">
            <v>0</v>
          </cell>
          <cell r="O10297">
            <v>150</v>
          </cell>
          <cell r="P10297">
            <v>0</v>
          </cell>
        </row>
        <row r="10298">
          <cell r="A10298" t="str">
            <v>0013152301</v>
          </cell>
          <cell r="B10298">
            <v>13152</v>
          </cell>
          <cell r="C10298">
            <v>131520</v>
          </cell>
          <cell r="D10298">
            <v>368</v>
          </cell>
          <cell r="E10298">
            <v>301</v>
          </cell>
          <cell r="F10298">
            <v>1</v>
          </cell>
          <cell r="G10298">
            <v>1</v>
          </cell>
          <cell r="H10298" t="str">
            <v>/  /</v>
          </cell>
          <cell r="I10298">
            <v>0</v>
          </cell>
          <cell r="J10298">
            <v>0</v>
          </cell>
          <cell r="K10298">
            <v>8935</v>
          </cell>
          <cell r="L10298">
            <v>8935</v>
          </cell>
          <cell r="M10298">
            <v>0</v>
          </cell>
          <cell r="N10298">
            <v>0</v>
          </cell>
          <cell r="O10298">
            <v>8935</v>
          </cell>
          <cell r="P10298">
            <v>0</v>
          </cell>
        </row>
        <row r="10299">
          <cell r="A10299" t="str">
            <v>0013152511</v>
          </cell>
          <cell r="B10299">
            <v>13152</v>
          </cell>
          <cell r="C10299">
            <v>131520</v>
          </cell>
          <cell r="D10299">
            <v>368</v>
          </cell>
          <cell r="E10299">
            <v>511</v>
          </cell>
          <cell r="F10299">
            <v>1</v>
          </cell>
          <cell r="G10299">
            <v>1</v>
          </cell>
          <cell r="H10299" t="str">
            <v>/  /</v>
          </cell>
          <cell r="I10299">
            <v>0</v>
          </cell>
          <cell r="J10299">
            <v>0</v>
          </cell>
          <cell r="K10299">
            <v>900</v>
          </cell>
          <cell r="L10299">
            <v>900</v>
          </cell>
          <cell r="M10299">
            <v>0</v>
          </cell>
          <cell r="N10299">
            <v>900</v>
          </cell>
          <cell r="O10299">
            <v>900</v>
          </cell>
          <cell r="P10299">
            <v>0</v>
          </cell>
        </row>
        <row r="10300">
          <cell r="A10300" t="str">
            <v>0013152523</v>
          </cell>
          <cell r="B10300">
            <v>13152</v>
          </cell>
          <cell r="C10300">
            <v>131520</v>
          </cell>
          <cell r="D10300">
            <v>368</v>
          </cell>
          <cell r="E10300">
            <v>523</v>
          </cell>
          <cell r="F10300">
            <v>1</v>
          </cell>
          <cell r="G10300">
            <v>1</v>
          </cell>
          <cell r="H10300">
            <v>39083</v>
          </cell>
          <cell r="I10300">
            <v>1</v>
          </cell>
          <cell r="J10300">
            <v>0</v>
          </cell>
          <cell r="K10300">
            <v>1</v>
          </cell>
          <cell r="L10300">
            <v>1</v>
          </cell>
          <cell r="M10300">
            <v>0</v>
          </cell>
          <cell r="N10300">
            <v>0</v>
          </cell>
          <cell r="O10300">
            <v>1</v>
          </cell>
          <cell r="P10300">
            <v>0</v>
          </cell>
        </row>
        <row r="10301">
          <cell r="A10301" t="str">
            <v>0013152601</v>
          </cell>
          <cell r="B10301">
            <v>13152</v>
          </cell>
          <cell r="C10301">
            <v>131520</v>
          </cell>
          <cell r="D10301">
            <v>368</v>
          </cell>
          <cell r="E10301">
            <v>601</v>
          </cell>
          <cell r="F10301">
            <v>1</v>
          </cell>
          <cell r="G10301">
            <v>1</v>
          </cell>
          <cell r="H10301" t="str">
            <v>/  /</v>
          </cell>
          <cell r="I10301">
            <v>0</v>
          </cell>
          <cell r="J10301">
            <v>0</v>
          </cell>
          <cell r="K10301">
            <v>8034</v>
          </cell>
          <cell r="L10301">
            <v>8034</v>
          </cell>
          <cell r="M10301">
            <v>0</v>
          </cell>
          <cell r="N10301">
            <v>0</v>
          </cell>
          <cell r="O10301">
            <v>8034</v>
          </cell>
          <cell r="P10301">
            <v>0</v>
          </cell>
        </row>
        <row r="10302">
          <cell r="A10302" t="str">
            <v>0013152701</v>
          </cell>
          <cell r="B10302">
            <v>13152</v>
          </cell>
          <cell r="C10302">
            <v>131520</v>
          </cell>
          <cell r="D10302">
            <v>368</v>
          </cell>
          <cell r="E10302">
            <v>701</v>
          </cell>
          <cell r="F10302">
            <v>1</v>
          </cell>
          <cell r="G10302">
            <v>1</v>
          </cell>
          <cell r="H10302" t="str">
            <v>/  /</v>
          </cell>
          <cell r="I10302">
            <v>0</v>
          </cell>
          <cell r="J10302">
            <v>0</v>
          </cell>
          <cell r="K10302">
            <v>8034</v>
          </cell>
          <cell r="L10302">
            <v>8034</v>
          </cell>
          <cell r="M10302">
            <v>0</v>
          </cell>
          <cell r="N10302">
            <v>0</v>
          </cell>
          <cell r="O10302">
            <v>8034</v>
          </cell>
          <cell r="P10302">
            <v>0</v>
          </cell>
        </row>
        <row r="10303">
          <cell r="A10303" t="str">
            <v>0013152910</v>
          </cell>
          <cell r="B10303">
            <v>13152</v>
          </cell>
          <cell r="C10303">
            <v>131520</v>
          </cell>
          <cell r="D10303">
            <v>368</v>
          </cell>
          <cell r="E10303">
            <v>910</v>
          </cell>
          <cell r="F10303">
            <v>1</v>
          </cell>
          <cell r="G10303">
            <v>1</v>
          </cell>
          <cell r="H10303" t="str">
            <v>/  /</v>
          </cell>
          <cell r="I10303">
            <v>0</v>
          </cell>
          <cell r="J10303">
            <v>0</v>
          </cell>
          <cell r="K10303">
            <v>8935</v>
          </cell>
          <cell r="L10303">
            <v>8935</v>
          </cell>
          <cell r="M10303">
            <v>0</v>
          </cell>
          <cell r="N10303">
            <v>0</v>
          </cell>
          <cell r="O10303">
            <v>8935</v>
          </cell>
          <cell r="P10303">
            <v>0</v>
          </cell>
        </row>
        <row r="10304">
          <cell r="A10304" t="str">
            <v>0013152951</v>
          </cell>
          <cell r="B10304">
            <v>13152</v>
          </cell>
          <cell r="C10304">
            <v>131520</v>
          </cell>
          <cell r="D10304">
            <v>368</v>
          </cell>
          <cell r="E10304">
            <v>951</v>
          </cell>
          <cell r="F10304">
            <v>1</v>
          </cell>
          <cell r="G10304">
            <v>1</v>
          </cell>
          <cell r="H10304" t="str">
            <v>/  /</v>
          </cell>
          <cell r="I10304">
            <v>0</v>
          </cell>
          <cell r="J10304">
            <v>0</v>
          </cell>
          <cell r="K10304">
            <v>653</v>
          </cell>
          <cell r="L10304">
            <v>653</v>
          </cell>
          <cell r="M10304">
            <v>0</v>
          </cell>
          <cell r="N10304">
            <v>0</v>
          </cell>
          <cell r="O10304">
            <v>653</v>
          </cell>
          <cell r="P10304">
            <v>0</v>
          </cell>
        </row>
        <row r="10305">
          <cell r="A10305" t="str">
            <v>0013153101</v>
          </cell>
          <cell r="B10305">
            <v>13153</v>
          </cell>
          <cell r="C10305">
            <v>131530</v>
          </cell>
          <cell r="D10305" t="str">
            <v>FLF</v>
          </cell>
          <cell r="E10305">
            <v>101</v>
          </cell>
          <cell r="F10305">
            <v>1</v>
          </cell>
          <cell r="G10305">
            <v>1</v>
          </cell>
          <cell r="H10305">
            <v>39092</v>
          </cell>
          <cell r="I10305">
            <v>3814</v>
          </cell>
          <cell r="J10305">
            <v>0</v>
          </cell>
          <cell r="K10305">
            <v>3814</v>
          </cell>
          <cell r="L10305">
            <v>3814</v>
          </cell>
          <cell r="M10305">
            <v>0</v>
          </cell>
          <cell r="N10305">
            <v>0</v>
          </cell>
          <cell r="O10305">
            <v>3814</v>
          </cell>
          <cell r="P10305">
            <v>0</v>
          </cell>
        </row>
        <row r="10306">
          <cell r="A10306" t="str">
            <v>0013153301</v>
          </cell>
          <cell r="B10306">
            <v>13153</v>
          </cell>
          <cell r="C10306">
            <v>131530</v>
          </cell>
          <cell r="D10306" t="str">
            <v>FLF</v>
          </cell>
          <cell r="E10306">
            <v>301</v>
          </cell>
          <cell r="F10306">
            <v>1</v>
          </cell>
          <cell r="G10306">
            <v>1</v>
          </cell>
          <cell r="H10306" t="str">
            <v>/  /</v>
          </cell>
          <cell r="I10306">
            <v>0</v>
          </cell>
          <cell r="J10306">
            <v>0</v>
          </cell>
          <cell r="K10306">
            <v>3814</v>
          </cell>
          <cell r="L10306">
            <v>3814</v>
          </cell>
          <cell r="M10306">
            <v>0</v>
          </cell>
          <cell r="N10306">
            <v>0</v>
          </cell>
          <cell r="O10306">
            <v>3814</v>
          </cell>
          <cell r="P10306">
            <v>0</v>
          </cell>
        </row>
        <row r="10307">
          <cell r="A10307" t="str">
            <v>0013153511</v>
          </cell>
          <cell r="B10307">
            <v>13153</v>
          </cell>
          <cell r="C10307">
            <v>131530</v>
          </cell>
          <cell r="D10307" t="str">
            <v>FLF</v>
          </cell>
          <cell r="E10307">
            <v>511</v>
          </cell>
          <cell r="F10307">
            <v>1</v>
          </cell>
          <cell r="G10307">
            <v>1</v>
          </cell>
          <cell r="H10307" t="str">
            <v>/  /</v>
          </cell>
          <cell r="I10307">
            <v>0</v>
          </cell>
          <cell r="J10307">
            <v>0</v>
          </cell>
          <cell r="K10307">
            <v>762</v>
          </cell>
          <cell r="L10307">
            <v>762</v>
          </cell>
          <cell r="M10307">
            <v>0</v>
          </cell>
          <cell r="N10307">
            <v>762</v>
          </cell>
          <cell r="O10307">
            <v>762</v>
          </cell>
          <cell r="P10307">
            <v>0</v>
          </cell>
        </row>
        <row r="10308">
          <cell r="A10308" t="str">
            <v>0013153523</v>
          </cell>
          <cell r="B10308">
            <v>13153</v>
          </cell>
          <cell r="C10308">
            <v>131530</v>
          </cell>
          <cell r="D10308" t="str">
            <v>FLF</v>
          </cell>
          <cell r="E10308">
            <v>523</v>
          </cell>
          <cell r="F10308">
            <v>1</v>
          </cell>
          <cell r="G10308">
            <v>1</v>
          </cell>
          <cell r="H10308">
            <v>39083</v>
          </cell>
          <cell r="I10308">
            <v>1</v>
          </cell>
          <cell r="J10308">
            <v>0</v>
          </cell>
          <cell r="K10308">
            <v>1</v>
          </cell>
          <cell r="L10308">
            <v>1</v>
          </cell>
          <cell r="M10308">
            <v>0</v>
          </cell>
          <cell r="N10308">
            <v>0</v>
          </cell>
          <cell r="O10308">
            <v>1</v>
          </cell>
          <cell r="P10308">
            <v>0</v>
          </cell>
        </row>
        <row r="10309">
          <cell r="A10309" t="str">
            <v>0013153601</v>
          </cell>
          <cell r="B10309">
            <v>13153</v>
          </cell>
          <cell r="C10309">
            <v>131530</v>
          </cell>
          <cell r="D10309" t="str">
            <v>FLF</v>
          </cell>
          <cell r="E10309">
            <v>601</v>
          </cell>
          <cell r="F10309">
            <v>1</v>
          </cell>
          <cell r="G10309">
            <v>1</v>
          </cell>
          <cell r="H10309" t="str">
            <v>/  /</v>
          </cell>
          <cell r="I10309">
            <v>0</v>
          </cell>
          <cell r="J10309">
            <v>0</v>
          </cell>
          <cell r="K10309">
            <v>3051</v>
          </cell>
          <cell r="L10309">
            <v>3051</v>
          </cell>
          <cell r="M10309">
            <v>0</v>
          </cell>
          <cell r="N10309">
            <v>0</v>
          </cell>
          <cell r="O10309">
            <v>3051</v>
          </cell>
          <cell r="P10309">
            <v>0</v>
          </cell>
        </row>
        <row r="10310">
          <cell r="A10310" t="str">
            <v>0013153701</v>
          </cell>
          <cell r="B10310">
            <v>13153</v>
          </cell>
          <cell r="C10310">
            <v>131530</v>
          </cell>
          <cell r="D10310" t="str">
            <v>FLF</v>
          </cell>
          <cell r="E10310">
            <v>701</v>
          </cell>
          <cell r="F10310">
            <v>1</v>
          </cell>
          <cell r="G10310">
            <v>1</v>
          </cell>
          <cell r="H10310" t="str">
            <v>/  /</v>
          </cell>
          <cell r="I10310">
            <v>0</v>
          </cell>
          <cell r="J10310">
            <v>0</v>
          </cell>
          <cell r="K10310">
            <v>3051</v>
          </cell>
          <cell r="L10310">
            <v>3051</v>
          </cell>
          <cell r="M10310">
            <v>0</v>
          </cell>
          <cell r="N10310">
            <v>0</v>
          </cell>
          <cell r="O10310">
            <v>3051</v>
          </cell>
          <cell r="P10310">
            <v>0</v>
          </cell>
        </row>
        <row r="10311">
          <cell r="A10311" t="str">
            <v>0013153910</v>
          </cell>
          <cell r="B10311">
            <v>13153</v>
          </cell>
          <cell r="C10311">
            <v>131530</v>
          </cell>
          <cell r="D10311" t="str">
            <v>FLF</v>
          </cell>
          <cell r="E10311">
            <v>910</v>
          </cell>
          <cell r="F10311">
            <v>1</v>
          </cell>
          <cell r="G10311">
            <v>1</v>
          </cell>
          <cell r="H10311" t="str">
            <v>31/12/07</v>
          </cell>
          <cell r="I10311">
            <v>0</v>
          </cell>
          <cell r="J10311">
            <v>0</v>
          </cell>
          <cell r="K10311">
            <v>3814</v>
          </cell>
          <cell r="L10311">
            <v>3814</v>
          </cell>
          <cell r="M10311">
            <v>0</v>
          </cell>
          <cell r="N10311">
            <v>0</v>
          </cell>
          <cell r="O10311">
            <v>3814</v>
          </cell>
          <cell r="P10311">
            <v>0</v>
          </cell>
        </row>
        <row r="10312">
          <cell r="A10312" t="str">
            <v>0013153951</v>
          </cell>
          <cell r="B10312">
            <v>13153</v>
          </cell>
          <cell r="C10312">
            <v>131530</v>
          </cell>
          <cell r="D10312" t="str">
            <v>FLF</v>
          </cell>
          <cell r="E10312">
            <v>951</v>
          </cell>
          <cell r="F10312">
            <v>1</v>
          </cell>
          <cell r="G10312">
            <v>1</v>
          </cell>
          <cell r="H10312" t="str">
            <v>/  /</v>
          </cell>
          <cell r="I10312">
            <v>0</v>
          </cell>
          <cell r="J10312">
            <v>0</v>
          </cell>
          <cell r="K10312">
            <v>554</v>
          </cell>
          <cell r="L10312">
            <v>554</v>
          </cell>
          <cell r="M10312">
            <v>0</v>
          </cell>
          <cell r="N10312">
            <v>0</v>
          </cell>
          <cell r="O10312">
            <v>554</v>
          </cell>
          <cell r="P10312">
            <v>0</v>
          </cell>
        </row>
        <row r="10313">
          <cell r="A10313" t="str">
            <v>0013154101</v>
          </cell>
          <cell r="B10313">
            <v>13154</v>
          </cell>
          <cell r="C10313">
            <v>131540</v>
          </cell>
          <cell r="D10313" t="str">
            <v>LEA</v>
          </cell>
          <cell r="E10313">
            <v>101</v>
          </cell>
          <cell r="F10313">
            <v>1</v>
          </cell>
          <cell r="G10313">
            <v>1</v>
          </cell>
          <cell r="H10313">
            <v>39083</v>
          </cell>
          <cell r="I10313">
            <v>12152</v>
          </cell>
          <cell r="J10313">
            <v>0</v>
          </cell>
          <cell r="K10313">
            <v>12152</v>
          </cell>
          <cell r="L10313">
            <v>12152</v>
          </cell>
          <cell r="M10313">
            <v>0</v>
          </cell>
          <cell r="N10313">
            <v>0</v>
          </cell>
          <cell r="O10313">
            <v>12152</v>
          </cell>
          <cell r="P10313">
            <v>0</v>
          </cell>
        </row>
        <row r="10314">
          <cell r="A10314" t="str">
            <v>0013154103</v>
          </cell>
          <cell r="B10314">
            <v>13154</v>
          </cell>
          <cell r="C10314">
            <v>131540</v>
          </cell>
          <cell r="D10314" t="str">
            <v>LEA</v>
          </cell>
          <cell r="E10314">
            <v>103</v>
          </cell>
          <cell r="F10314">
            <v>1</v>
          </cell>
          <cell r="G10314">
            <v>1</v>
          </cell>
          <cell r="H10314">
            <v>39083</v>
          </cell>
          <cell r="I10314">
            <v>500</v>
          </cell>
          <cell r="J10314">
            <v>0</v>
          </cell>
          <cell r="K10314">
            <v>500</v>
          </cell>
          <cell r="L10314">
            <v>500</v>
          </cell>
          <cell r="M10314">
            <v>0</v>
          </cell>
          <cell r="N10314">
            <v>0</v>
          </cell>
          <cell r="O10314">
            <v>500</v>
          </cell>
          <cell r="P10314">
            <v>0</v>
          </cell>
        </row>
        <row r="10315">
          <cell r="A10315" t="str">
            <v>0013154106</v>
          </cell>
          <cell r="B10315">
            <v>13154</v>
          </cell>
          <cell r="C10315">
            <v>131540</v>
          </cell>
          <cell r="D10315" t="str">
            <v>LEA</v>
          </cell>
          <cell r="E10315">
            <v>106</v>
          </cell>
          <cell r="F10315">
            <v>1</v>
          </cell>
          <cell r="G10315">
            <v>1</v>
          </cell>
          <cell r="H10315">
            <v>39087</v>
          </cell>
          <cell r="I10315">
            <v>150</v>
          </cell>
          <cell r="J10315">
            <v>0</v>
          </cell>
          <cell r="K10315">
            <v>150</v>
          </cell>
          <cell r="L10315">
            <v>150</v>
          </cell>
          <cell r="M10315">
            <v>0</v>
          </cell>
          <cell r="N10315">
            <v>0</v>
          </cell>
          <cell r="O10315">
            <v>150</v>
          </cell>
          <cell r="P10315">
            <v>0</v>
          </cell>
        </row>
        <row r="10316">
          <cell r="A10316" t="str">
            <v>0013154129</v>
          </cell>
          <cell r="B10316">
            <v>13154</v>
          </cell>
          <cell r="C10316">
            <v>131540</v>
          </cell>
          <cell r="D10316" t="str">
            <v>LEA</v>
          </cell>
          <cell r="E10316">
            <v>129</v>
          </cell>
          <cell r="F10316">
            <v>1</v>
          </cell>
          <cell r="G10316">
            <v>2</v>
          </cell>
          <cell r="H10316" t="str">
            <v>15/01/08</v>
          </cell>
          <cell r="I10316">
            <v>0</v>
          </cell>
          <cell r="J10316">
            <v>801</v>
          </cell>
          <cell r="K10316">
            <v>801</v>
          </cell>
          <cell r="L10316">
            <v>801</v>
          </cell>
          <cell r="M10316">
            <v>0</v>
          </cell>
          <cell r="N10316">
            <v>0</v>
          </cell>
          <cell r="O10316">
            <v>801</v>
          </cell>
          <cell r="P10316">
            <v>0</v>
          </cell>
        </row>
        <row r="10317">
          <cell r="A10317" t="str">
            <v>0013154166</v>
          </cell>
          <cell r="B10317">
            <v>13154</v>
          </cell>
          <cell r="C10317">
            <v>131540</v>
          </cell>
          <cell r="D10317" t="str">
            <v>LEA</v>
          </cell>
          <cell r="E10317">
            <v>166</v>
          </cell>
          <cell r="F10317">
            <v>1</v>
          </cell>
          <cell r="G10317">
            <v>2</v>
          </cell>
          <cell r="H10317" t="str">
            <v>15/01/08</v>
          </cell>
          <cell r="I10317">
            <v>0</v>
          </cell>
          <cell r="J10317">
            <v>968</v>
          </cell>
          <cell r="K10317">
            <v>968</v>
          </cell>
          <cell r="L10317">
            <v>968</v>
          </cell>
          <cell r="M10317">
            <v>0</v>
          </cell>
          <cell r="N10317">
            <v>0</v>
          </cell>
          <cell r="O10317">
            <v>968</v>
          </cell>
          <cell r="P10317">
            <v>0</v>
          </cell>
        </row>
        <row r="10318">
          <cell r="A10318" t="str">
            <v>0013154276</v>
          </cell>
          <cell r="B10318">
            <v>13154</v>
          </cell>
          <cell r="C10318">
            <v>131540</v>
          </cell>
          <cell r="D10318" t="str">
            <v>LEA</v>
          </cell>
          <cell r="E10318">
            <v>276</v>
          </cell>
          <cell r="F10318">
            <v>1</v>
          </cell>
          <cell r="G10318">
            <v>1</v>
          </cell>
          <cell r="H10318">
            <v>39448</v>
          </cell>
          <cell r="I10318">
            <v>0</v>
          </cell>
          <cell r="J10318">
            <v>0</v>
          </cell>
          <cell r="K10318">
            <v>1500</v>
          </cell>
          <cell r="L10318">
            <v>1500</v>
          </cell>
          <cell r="M10318">
            <v>0</v>
          </cell>
          <cell r="N10318">
            <v>0</v>
          </cell>
          <cell r="O10318">
            <v>1500</v>
          </cell>
          <cell r="P10318">
            <v>0</v>
          </cell>
        </row>
        <row r="10319">
          <cell r="A10319" t="str">
            <v>0013154301</v>
          </cell>
          <cell r="B10319">
            <v>13154</v>
          </cell>
          <cell r="C10319">
            <v>131540</v>
          </cell>
          <cell r="D10319" t="str">
            <v>LEA</v>
          </cell>
          <cell r="E10319">
            <v>301</v>
          </cell>
          <cell r="F10319">
            <v>1</v>
          </cell>
          <cell r="G10319">
            <v>2</v>
          </cell>
          <cell r="H10319" t="str">
            <v>/  /</v>
          </cell>
          <cell r="I10319">
            <v>0</v>
          </cell>
          <cell r="J10319">
            <v>1769</v>
          </cell>
          <cell r="K10319">
            <v>16071</v>
          </cell>
          <cell r="L10319">
            <v>16071</v>
          </cell>
          <cell r="M10319">
            <v>0</v>
          </cell>
          <cell r="N10319">
            <v>0</v>
          </cell>
          <cell r="O10319">
            <v>16071</v>
          </cell>
          <cell r="P10319">
            <v>0</v>
          </cell>
        </row>
        <row r="10320">
          <cell r="A10320" t="str">
            <v>0013154511</v>
          </cell>
          <cell r="B10320">
            <v>13154</v>
          </cell>
          <cell r="C10320">
            <v>131540</v>
          </cell>
          <cell r="D10320" t="str">
            <v>LEA</v>
          </cell>
          <cell r="E10320">
            <v>511</v>
          </cell>
          <cell r="F10320">
            <v>1</v>
          </cell>
          <cell r="G10320">
            <v>2</v>
          </cell>
          <cell r="H10320" t="str">
            <v>/  /</v>
          </cell>
          <cell r="I10320">
            <v>0</v>
          </cell>
          <cell r="J10320">
            <v>145</v>
          </cell>
          <cell r="K10320">
            <v>820</v>
          </cell>
          <cell r="L10320">
            <v>820</v>
          </cell>
          <cell r="M10320">
            <v>0</v>
          </cell>
          <cell r="N10320">
            <v>820</v>
          </cell>
          <cell r="O10320">
            <v>820</v>
          </cell>
          <cell r="P10320">
            <v>0</v>
          </cell>
        </row>
        <row r="10321">
          <cell r="A10321" t="str">
            <v>0013154601</v>
          </cell>
          <cell r="B10321">
            <v>13154</v>
          </cell>
          <cell r="C10321">
            <v>131540</v>
          </cell>
          <cell r="D10321" t="str">
            <v>LEA</v>
          </cell>
          <cell r="E10321">
            <v>601</v>
          </cell>
          <cell r="F10321">
            <v>1</v>
          </cell>
          <cell r="G10321">
            <v>2</v>
          </cell>
          <cell r="H10321" t="str">
            <v>/  /</v>
          </cell>
          <cell r="I10321">
            <v>0</v>
          </cell>
          <cell r="J10321">
            <v>1624</v>
          </cell>
          <cell r="K10321">
            <v>15251</v>
          </cell>
          <cell r="L10321">
            <v>15251</v>
          </cell>
          <cell r="M10321">
            <v>0</v>
          </cell>
          <cell r="N10321">
            <v>0</v>
          </cell>
          <cell r="O10321">
            <v>15251</v>
          </cell>
          <cell r="P10321">
            <v>0</v>
          </cell>
        </row>
        <row r="10322">
          <cell r="A10322" t="str">
            <v>0013154701</v>
          </cell>
          <cell r="B10322">
            <v>13154</v>
          </cell>
          <cell r="C10322">
            <v>131540</v>
          </cell>
          <cell r="D10322" t="str">
            <v>LEA</v>
          </cell>
          <cell r="E10322">
            <v>701</v>
          </cell>
          <cell r="F10322">
            <v>1</v>
          </cell>
          <cell r="G10322">
            <v>2</v>
          </cell>
          <cell r="H10322" t="str">
            <v>/  /</v>
          </cell>
          <cell r="I10322">
            <v>0</v>
          </cell>
          <cell r="J10322">
            <v>1624</v>
          </cell>
          <cell r="K10322">
            <v>15251</v>
          </cell>
          <cell r="L10322">
            <v>15251</v>
          </cell>
          <cell r="M10322">
            <v>0</v>
          </cell>
          <cell r="N10322">
            <v>0</v>
          </cell>
          <cell r="O10322">
            <v>15251</v>
          </cell>
          <cell r="P10322">
            <v>0</v>
          </cell>
        </row>
        <row r="10323">
          <cell r="A10323" t="str">
            <v>0013154910</v>
          </cell>
          <cell r="B10323">
            <v>13154</v>
          </cell>
          <cell r="C10323">
            <v>131540</v>
          </cell>
          <cell r="D10323" t="str">
            <v>LEA</v>
          </cell>
          <cell r="E10323">
            <v>910</v>
          </cell>
          <cell r="F10323">
            <v>1</v>
          </cell>
          <cell r="G10323">
            <v>2</v>
          </cell>
          <cell r="H10323" t="str">
            <v>/  /</v>
          </cell>
          <cell r="I10323">
            <v>0</v>
          </cell>
          <cell r="J10323">
            <v>801</v>
          </cell>
          <cell r="K10323">
            <v>13603</v>
          </cell>
          <cell r="L10323">
            <v>13603</v>
          </cell>
          <cell r="M10323">
            <v>0</v>
          </cell>
          <cell r="N10323">
            <v>0</v>
          </cell>
          <cell r="O10323">
            <v>13603</v>
          </cell>
          <cell r="P10323">
            <v>0</v>
          </cell>
        </row>
        <row r="10324">
          <cell r="A10324" t="str">
            <v>0013154915</v>
          </cell>
          <cell r="B10324">
            <v>13154</v>
          </cell>
          <cell r="C10324">
            <v>131540</v>
          </cell>
          <cell r="D10324" t="str">
            <v>LEA</v>
          </cell>
          <cell r="E10324">
            <v>915</v>
          </cell>
          <cell r="F10324">
            <v>1</v>
          </cell>
          <cell r="G10324">
            <v>2</v>
          </cell>
          <cell r="H10324" t="str">
            <v>/  /</v>
          </cell>
          <cell r="I10324">
            <v>0</v>
          </cell>
          <cell r="J10324">
            <v>968</v>
          </cell>
          <cell r="K10324">
            <v>968</v>
          </cell>
          <cell r="L10324">
            <v>968</v>
          </cell>
          <cell r="M10324">
            <v>0</v>
          </cell>
          <cell r="N10324">
            <v>0</v>
          </cell>
          <cell r="O10324">
            <v>968</v>
          </cell>
          <cell r="P10324">
            <v>0</v>
          </cell>
        </row>
        <row r="10325">
          <cell r="A10325" t="str">
            <v>0013154951</v>
          </cell>
          <cell r="B10325">
            <v>13154</v>
          </cell>
          <cell r="C10325">
            <v>131540</v>
          </cell>
          <cell r="D10325" t="str">
            <v>LEA</v>
          </cell>
          <cell r="E10325">
            <v>951</v>
          </cell>
          <cell r="F10325">
            <v>1</v>
          </cell>
          <cell r="G10325">
            <v>2</v>
          </cell>
          <cell r="H10325" t="str">
            <v>/  /</v>
          </cell>
          <cell r="I10325">
            <v>0</v>
          </cell>
          <cell r="J10325">
            <v>87</v>
          </cell>
          <cell r="K10325">
            <v>492</v>
          </cell>
          <cell r="L10325">
            <v>492</v>
          </cell>
          <cell r="M10325">
            <v>0</v>
          </cell>
          <cell r="N10325">
            <v>0</v>
          </cell>
          <cell r="O10325">
            <v>492</v>
          </cell>
          <cell r="P10325">
            <v>0</v>
          </cell>
        </row>
        <row r="10326">
          <cell r="A10326" t="str">
            <v>0013158101</v>
          </cell>
          <cell r="B10326">
            <v>13158</v>
          </cell>
          <cell r="C10326">
            <v>131580</v>
          </cell>
          <cell r="D10326">
            <v>862</v>
          </cell>
          <cell r="E10326">
            <v>101</v>
          </cell>
          <cell r="F10326">
            <v>1</v>
          </cell>
          <cell r="G10326">
            <v>1</v>
          </cell>
          <cell r="H10326">
            <v>39089</v>
          </cell>
          <cell r="I10326">
            <v>3605</v>
          </cell>
          <cell r="J10326">
            <v>0</v>
          </cell>
          <cell r="K10326">
            <v>3605</v>
          </cell>
          <cell r="L10326">
            <v>3605</v>
          </cell>
          <cell r="M10326">
            <v>0</v>
          </cell>
          <cell r="N10326">
            <v>0</v>
          </cell>
          <cell r="O10326">
            <v>3605</v>
          </cell>
          <cell r="P10326">
            <v>0</v>
          </cell>
        </row>
        <row r="10327">
          <cell r="A10327" t="str">
            <v>0013158301</v>
          </cell>
          <cell r="B10327">
            <v>13158</v>
          </cell>
          <cell r="C10327">
            <v>131580</v>
          </cell>
          <cell r="D10327">
            <v>862</v>
          </cell>
          <cell r="E10327">
            <v>301</v>
          </cell>
          <cell r="F10327">
            <v>1</v>
          </cell>
          <cell r="G10327">
            <v>1</v>
          </cell>
          <cell r="H10327" t="str">
            <v>/  /</v>
          </cell>
          <cell r="I10327">
            <v>0</v>
          </cell>
          <cell r="J10327">
            <v>0</v>
          </cell>
          <cell r="K10327">
            <v>3605</v>
          </cell>
          <cell r="L10327">
            <v>3605</v>
          </cell>
          <cell r="M10327">
            <v>0</v>
          </cell>
          <cell r="N10327">
            <v>0</v>
          </cell>
          <cell r="O10327">
            <v>3605</v>
          </cell>
          <cell r="P10327">
            <v>0</v>
          </cell>
        </row>
        <row r="10328">
          <cell r="A10328" t="str">
            <v>0013158511</v>
          </cell>
          <cell r="B10328">
            <v>13158</v>
          </cell>
          <cell r="C10328">
            <v>131580</v>
          </cell>
          <cell r="D10328">
            <v>862</v>
          </cell>
          <cell r="E10328">
            <v>511</v>
          </cell>
          <cell r="F10328">
            <v>1</v>
          </cell>
          <cell r="G10328">
            <v>1</v>
          </cell>
          <cell r="H10328" t="str">
            <v>/  /</v>
          </cell>
          <cell r="I10328">
            <v>0</v>
          </cell>
          <cell r="J10328">
            <v>0</v>
          </cell>
          <cell r="K10328">
            <v>721</v>
          </cell>
          <cell r="L10328">
            <v>721</v>
          </cell>
          <cell r="M10328">
            <v>0</v>
          </cell>
          <cell r="N10328">
            <v>721</v>
          </cell>
          <cell r="O10328">
            <v>721</v>
          </cell>
          <cell r="P10328">
            <v>0</v>
          </cell>
        </row>
        <row r="10329">
          <cell r="A10329" t="str">
            <v>0013158523</v>
          </cell>
          <cell r="B10329">
            <v>13158</v>
          </cell>
          <cell r="C10329">
            <v>131580</v>
          </cell>
          <cell r="D10329">
            <v>862</v>
          </cell>
          <cell r="E10329">
            <v>523</v>
          </cell>
          <cell r="F10329">
            <v>1</v>
          </cell>
          <cell r="G10329">
            <v>1</v>
          </cell>
          <cell r="H10329" t="str">
            <v>15/10/06</v>
          </cell>
          <cell r="I10329">
            <v>1</v>
          </cell>
          <cell r="J10329">
            <v>0</v>
          </cell>
          <cell r="K10329">
            <v>1</v>
          </cell>
          <cell r="L10329">
            <v>1</v>
          </cell>
          <cell r="M10329">
            <v>0</v>
          </cell>
          <cell r="N10329">
            <v>0</v>
          </cell>
          <cell r="O10329">
            <v>1</v>
          </cell>
          <cell r="P10329">
            <v>0</v>
          </cell>
        </row>
        <row r="10330">
          <cell r="A10330" t="str">
            <v>0013158601</v>
          </cell>
          <cell r="B10330">
            <v>13158</v>
          </cell>
          <cell r="C10330">
            <v>131580</v>
          </cell>
          <cell r="D10330">
            <v>862</v>
          </cell>
          <cell r="E10330">
            <v>601</v>
          </cell>
          <cell r="F10330">
            <v>1</v>
          </cell>
          <cell r="G10330">
            <v>1</v>
          </cell>
          <cell r="H10330" t="str">
            <v>/  /</v>
          </cell>
          <cell r="I10330">
            <v>0</v>
          </cell>
          <cell r="J10330">
            <v>0</v>
          </cell>
          <cell r="K10330">
            <v>2883</v>
          </cell>
          <cell r="L10330">
            <v>2883</v>
          </cell>
          <cell r="M10330">
            <v>0</v>
          </cell>
          <cell r="N10330">
            <v>0</v>
          </cell>
          <cell r="O10330">
            <v>2883</v>
          </cell>
          <cell r="P10330">
            <v>0</v>
          </cell>
        </row>
        <row r="10331">
          <cell r="A10331" t="str">
            <v>0013158701</v>
          </cell>
          <cell r="B10331">
            <v>13158</v>
          </cell>
          <cell r="C10331">
            <v>131580</v>
          </cell>
          <cell r="D10331">
            <v>862</v>
          </cell>
          <cell r="E10331">
            <v>701</v>
          </cell>
          <cell r="F10331">
            <v>1</v>
          </cell>
          <cell r="G10331">
            <v>1</v>
          </cell>
          <cell r="H10331" t="str">
            <v>/  /</v>
          </cell>
          <cell r="I10331">
            <v>0</v>
          </cell>
          <cell r="J10331">
            <v>0</v>
          </cell>
          <cell r="K10331">
            <v>2883</v>
          </cell>
          <cell r="L10331">
            <v>2883</v>
          </cell>
          <cell r="M10331">
            <v>0</v>
          </cell>
          <cell r="N10331">
            <v>0</v>
          </cell>
          <cell r="O10331">
            <v>2883</v>
          </cell>
          <cell r="P10331">
            <v>0</v>
          </cell>
        </row>
        <row r="10332">
          <cell r="A10332" t="str">
            <v>0013158910</v>
          </cell>
          <cell r="B10332">
            <v>13158</v>
          </cell>
          <cell r="C10332">
            <v>131580</v>
          </cell>
          <cell r="D10332">
            <v>862</v>
          </cell>
          <cell r="E10332">
            <v>910</v>
          </cell>
          <cell r="F10332">
            <v>1</v>
          </cell>
          <cell r="G10332">
            <v>1</v>
          </cell>
          <cell r="H10332" t="str">
            <v>/  /</v>
          </cell>
          <cell r="I10332">
            <v>0</v>
          </cell>
          <cell r="J10332">
            <v>0</v>
          </cell>
          <cell r="K10332">
            <v>3605</v>
          </cell>
          <cell r="L10332">
            <v>3605</v>
          </cell>
          <cell r="M10332">
            <v>0</v>
          </cell>
          <cell r="N10332">
            <v>0</v>
          </cell>
          <cell r="O10332">
            <v>3605</v>
          </cell>
          <cell r="P10332">
            <v>0</v>
          </cell>
        </row>
        <row r="10333">
          <cell r="A10333" t="str">
            <v>0013158951</v>
          </cell>
          <cell r="B10333">
            <v>13158</v>
          </cell>
          <cell r="C10333">
            <v>131580</v>
          </cell>
          <cell r="D10333">
            <v>862</v>
          </cell>
          <cell r="E10333">
            <v>951</v>
          </cell>
          <cell r="F10333">
            <v>1</v>
          </cell>
          <cell r="G10333">
            <v>1</v>
          </cell>
          <cell r="H10333" t="str">
            <v>/  /</v>
          </cell>
          <cell r="I10333">
            <v>0</v>
          </cell>
          <cell r="J10333">
            <v>0</v>
          </cell>
          <cell r="K10333">
            <v>523</v>
          </cell>
          <cell r="L10333">
            <v>523</v>
          </cell>
          <cell r="M10333">
            <v>0</v>
          </cell>
          <cell r="N10333">
            <v>0</v>
          </cell>
          <cell r="O10333">
            <v>523</v>
          </cell>
          <cell r="P10333">
            <v>0</v>
          </cell>
        </row>
        <row r="10334">
          <cell r="A10334" t="str">
            <v>0013159101</v>
          </cell>
          <cell r="B10334">
            <v>13159</v>
          </cell>
          <cell r="C10334">
            <v>131590</v>
          </cell>
          <cell r="D10334" t="str">
            <v>LAG</v>
          </cell>
          <cell r="E10334">
            <v>101</v>
          </cell>
          <cell r="F10334">
            <v>1</v>
          </cell>
          <cell r="G10334">
            <v>1</v>
          </cell>
          <cell r="H10334">
            <v>39084</v>
          </cell>
          <cell r="I10334">
            <v>6984.38</v>
          </cell>
          <cell r="J10334">
            <v>0</v>
          </cell>
          <cell r="K10334">
            <v>6984.38</v>
          </cell>
          <cell r="L10334">
            <v>6984.38</v>
          </cell>
          <cell r="M10334">
            <v>0</v>
          </cell>
          <cell r="N10334">
            <v>0</v>
          </cell>
          <cell r="O10334">
            <v>6984.38</v>
          </cell>
          <cell r="P10334">
            <v>0</v>
          </cell>
        </row>
        <row r="10335">
          <cell r="A10335" t="str">
            <v>0013159106</v>
          </cell>
          <cell r="B10335">
            <v>13159</v>
          </cell>
          <cell r="C10335">
            <v>131590</v>
          </cell>
          <cell r="D10335" t="str">
            <v>LAG</v>
          </cell>
          <cell r="E10335">
            <v>106</v>
          </cell>
          <cell r="F10335">
            <v>1</v>
          </cell>
          <cell r="G10335">
            <v>1</v>
          </cell>
          <cell r="H10335" t="str">
            <v>15/01/07</v>
          </cell>
          <cell r="I10335">
            <v>150</v>
          </cell>
          <cell r="J10335">
            <v>0</v>
          </cell>
          <cell r="K10335">
            <v>150</v>
          </cell>
          <cell r="L10335">
            <v>150</v>
          </cell>
          <cell r="M10335">
            <v>0</v>
          </cell>
          <cell r="N10335">
            <v>0</v>
          </cell>
          <cell r="O10335">
            <v>150</v>
          </cell>
          <cell r="P10335">
            <v>0</v>
          </cell>
        </row>
        <row r="10336">
          <cell r="A10336" t="str">
            <v>0013159172</v>
          </cell>
          <cell r="B10336">
            <v>13159</v>
          </cell>
          <cell r="C10336">
            <v>131590</v>
          </cell>
          <cell r="D10336" t="str">
            <v>LAG</v>
          </cell>
          <cell r="E10336">
            <v>172</v>
          </cell>
          <cell r="F10336">
            <v>1</v>
          </cell>
          <cell r="G10336">
            <v>2</v>
          </cell>
          <cell r="H10336" t="str">
            <v>15/01/08</v>
          </cell>
          <cell r="I10336">
            <v>0</v>
          </cell>
          <cell r="J10336">
            <v>194.44</v>
          </cell>
          <cell r="K10336">
            <v>194.44</v>
          </cell>
          <cell r="L10336">
            <v>194.44</v>
          </cell>
          <cell r="M10336">
            <v>0</v>
          </cell>
          <cell r="N10336">
            <v>0</v>
          </cell>
          <cell r="O10336">
            <v>194.44</v>
          </cell>
          <cell r="P10336">
            <v>0</v>
          </cell>
        </row>
        <row r="10337">
          <cell r="A10337" t="str">
            <v>0013159301</v>
          </cell>
          <cell r="B10337">
            <v>13159</v>
          </cell>
          <cell r="C10337">
            <v>131590</v>
          </cell>
          <cell r="D10337" t="str">
            <v>LAG</v>
          </cell>
          <cell r="E10337">
            <v>301</v>
          </cell>
          <cell r="F10337">
            <v>1</v>
          </cell>
          <cell r="G10337">
            <v>2</v>
          </cell>
          <cell r="H10337" t="str">
            <v>/  /</v>
          </cell>
          <cell r="I10337">
            <v>0</v>
          </cell>
          <cell r="J10337">
            <v>194.44</v>
          </cell>
          <cell r="K10337">
            <v>7328.82</v>
          </cell>
          <cell r="L10337">
            <v>7328.82</v>
          </cell>
          <cell r="M10337">
            <v>0</v>
          </cell>
          <cell r="N10337">
            <v>0</v>
          </cell>
          <cell r="O10337">
            <v>7328.82</v>
          </cell>
          <cell r="P10337">
            <v>0</v>
          </cell>
        </row>
        <row r="10338">
          <cell r="A10338" t="str">
            <v>0013159511</v>
          </cell>
          <cell r="B10338">
            <v>13159</v>
          </cell>
          <cell r="C10338">
            <v>131590</v>
          </cell>
          <cell r="D10338" t="str">
            <v>LAG</v>
          </cell>
          <cell r="E10338">
            <v>511</v>
          </cell>
          <cell r="F10338">
            <v>1</v>
          </cell>
          <cell r="G10338">
            <v>2</v>
          </cell>
          <cell r="H10338" t="str">
            <v>/  /</v>
          </cell>
          <cell r="I10338">
            <v>0</v>
          </cell>
          <cell r="J10338">
            <v>38</v>
          </cell>
          <cell r="K10338">
            <v>938</v>
          </cell>
          <cell r="L10338">
            <v>938</v>
          </cell>
          <cell r="M10338">
            <v>0</v>
          </cell>
          <cell r="N10338">
            <v>938</v>
          </cell>
          <cell r="O10338">
            <v>938</v>
          </cell>
          <cell r="P10338">
            <v>0</v>
          </cell>
        </row>
        <row r="10339">
          <cell r="A10339" t="str">
            <v>0013159523</v>
          </cell>
          <cell r="B10339">
            <v>13159</v>
          </cell>
          <cell r="C10339">
            <v>131590</v>
          </cell>
          <cell r="D10339" t="str">
            <v>LAG</v>
          </cell>
          <cell r="E10339">
            <v>523</v>
          </cell>
          <cell r="F10339">
            <v>1</v>
          </cell>
          <cell r="G10339">
            <v>1</v>
          </cell>
          <cell r="H10339" t="str">
            <v>15/01/07</v>
          </cell>
          <cell r="I10339">
            <v>1</v>
          </cell>
          <cell r="J10339">
            <v>0</v>
          </cell>
          <cell r="K10339">
            <v>1</v>
          </cell>
          <cell r="L10339">
            <v>1</v>
          </cell>
          <cell r="M10339">
            <v>0</v>
          </cell>
          <cell r="N10339">
            <v>0</v>
          </cell>
          <cell r="O10339">
            <v>1</v>
          </cell>
          <cell r="P10339">
            <v>0</v>
          </cell>
        </row>
        <row r="10340">
          <cell r="A10340" t="str">
            <v>0013159601</v>
          </cell>
          <cell r="B10340">
            <v>13159</v>
          </cell>
          <cell r="C10340">
            <v>131590</v>
          </cell>
          <cell r="D10340" t="str">
            <v>LAG</v>
          </cell>
          <cell r="E10340">
            <v>601</v>
          </cell>
          <cell r="F10340">
            <v>1</v>
          </cell>
          <cell r="G10340">
            <v>2</v>
          </cell>
          <cell r="H10340" t="str">
            <v>/  /</v>
          </cell>
          <cell r="I10340">
            <v>0</v>
          </cell>
          <cell r="J10340">
            <v>156.44</v>
          </cell>
          <cell r="K10340">
            <v>6389.82</v>
          </cell>
          <cell r="L10340">
            <v>6389.82</v>
          </cell>
          <cell r="M10340">
            <v>0</v>
          </cell>
          <cell r="N10340">
            <v>0</v>
          </cell>
          <cell r="O10340">
            <v>6389.82</v>
          </cell>
          <cell r="P10340">
            <v>0</v>
          </cell>
        </row>
        <row r="10341">
          <cell r="A10341" t="str">
            <v>0013159701</v>
          </cell>
          <cell r="B10341">
            <v>13159</v>
          </cell>
          <cell r="C10341">
            <v>131590</v>
          </cell>
          <cell r="D10341" t="str">
            <v>LAG</v>
          </cell>
          <cell r="E10341">
            <v>701</v>
          </cell>
          <cell r="F10341">
            <v>1</v>
          </cell>
          <cell r="G10341">
            <v>2</v>
          </cell>
          <cell r="H10341" t="str">
            <v>/  /</v>
          </cell>
          <cell r="I10341">
            <v>0</v>
          </cell>
          <cell r="J10341">
            <v>156.44</v>
          </cell>
          <cell r="K10341">
            <v>6389.82</v>
          </cell>
          <cell r="L10341">
            <v>6389.82</v>
          </cell>
          <cell r="M10341">
            <v>0</v>
          </cell>
          <cell r="N10341">
            <v>0</v>
          </cell>
          <cell r="O10341">
            <v>6389.82</v>
          </cell>
          <cell r="P10341">
            <v>0</v>
          </cell>
        </row>
        <row r="10342">
          <cell r="A10342" t="str">
            <v>0013159910</v>
          </cell>
          <cell r="B10342">
            <v>13159</v>
          </cell>
          <cell r="C10342">
            <v>131590</v>
          </cell>
          <cell r="D10342" t="str">
            <v>LAG</v>
          </cell>
          <cell r="E10342">
            <v>910</v>
          </cell>
          <cell r="F10342">
            <v>1</v>
          </cell>
          <cell r="G10342">
            <v>2</v>
          </cell>
          <cell r="H10342" t="str">
            <v>/  /</v>
          </cell>
          <cell r="I10342">
            <v>0</v>
          </cell>
          <cell r="J10342">
            <v>0</v>
          </cell>
          <cell r="K10342">
            <v>7134.38</v>
          </cell>
          <cell r="L10342">
            <v>7134.38</v>
          </cell>
          <cell r="M10342">
            <v>0</v>
          </cell>
          <cell r="N10342">
            <v>0</v>
          </cell>
          <cell r="O10342">
            <v>7134.38</v>
          </cell>
          <cell r="P10342">
            <v>0</v>
          </cell>
        </row>
        <row r="10343">
          <cell r="A10343" t="str">
            <v>0013159915</v>
          </cell>
          <cell r="B10343">
            <v>13159</v>
          </cell>
          <cell r="C10343">
            <v>131590</v>
          </cell>
          <cell r="D10343" t="str">
            <v>LAG</v>
          </cell>
          <cell r="E10343">
            <v>915</v>
          </cell>
          <cell r="F10343">
            <v>1</v>
          </cell>
          <cell r="G10343">
            <v>2</v>
          </cell>
          <cell r="H10343" t="str">
            <v>/  /</v>
          </cell>
          <cell r="I10343">
            <v>0</v>
          </cell>
          <cell r="J10343">
            <v>194.44</v>
          </cell>
          <cell r="K10343">
            <v>194.44</v>
          </cell>
          <cell r="L10343">
            <v>194.44</v>
          </cell>
          <cell r="M10343">
            <v>0</v>
          </cell>
          <cell r="N10343">
            <v>0</v>
          </cell>
          <cell r="O10343">
            <v>194.44</v>
          </cell>
          <cell r="P10343">
            <v>0</v>
          </cell>
        </row>
        <row r="10344">
          <cell r="A10344" t="str">
            <v>0013159951</v>
          </cell>
          <cell r="B10344">
            <v>13159</v>
          </cell>
          <cell r="C10344">
            <v>131590</v>
          </cell>
          <cell r="D10344" t="str">
            <v>LAG</v>
          </cell>
          <cell r="E10344">
            <v>951</v>
          </cell>
          <cell r="F10344">
            <v>1</v>
          </cell>
          <cell r="G10344">
            <v>2</v>
          </cell>
          <cell r="H10344" t="str">
            <v>/  /</v>
          </cell>
          <cell r="I10344">
            <v>0</v>
          </cell>
          <cell r="J10344">
            <v>29</v>
          </cell>
          <cell r="K10344">
            <v>682</v>
          </cell>
          <cell r="L10344">
            <v>682</v>
          </cell>
          <cell r="M10344">
            <v>0</v>
          </cell>
          <cell r="N10344">
            <v>0</v>
          </cell>
          <cell r="O10344">
            <v>682</v>
          </cell>
          <cell r="P10344">
            <v>0</v>
          </cell>
        </row>
        <row r="10345">
          <cell r="A10345" t="str">
            <v>0013160101</v>
          </cell>
          <cell r="B10345">
            <v>13160</v>
          </cell>
          <cell r="C10345">
            <v>131600</v>
          </cell>
          <cell r="D10345" t="str">
            <v>CCG</v>
          </cell>
          <cell r="E10345">
            <v>101</v>
          </cell>
          <cell r="F10345">
            <v>1</v>
          </cell>
          <cell r="G10345">
            <v>1</v>
          </cell>
          <cell r="H10345">
            <v>39084</v>
          </cell>
          <cell r="I10345">
            <v>8906.25</v>
          </cell>
          <cell r="J10345">
            <v>0</v>
          </cell>
          <cell r="K10345">
            <v>8906.25</v>
          </cell>
          <cell r="L10345">
            <v>8906.25</v>
          </cell>
          <cell r="M10345">
            <v>0</v>
          </cell>
          <cell r="N10345">
            <v>0</v>
          </cell>
          <cell r="O10345">
            <v>8906.25</v>
          </cell>
          <cell r="P10345">
            <v>0</v>
          </cell>
        </row>
        <row r="10346">
          <cell r="A10346" t="str">
            <v>0013160103</v>
          </cell>
          <cell r="B10346">
            <v>13160</v>
          </cell>
          <cell r="C10346">
            <v>131600</v>
          </cell>
          <cell r="D10346" t="str">
            <v>CCG</v>
          </cell>
          <cell r="E10346">
            <v>103</v>
          </cell>
          <cell r="F10346">
            <v>1</v>
          </cell>
          <cell r="G10346">
            <v>1</v>
          </cell>
          <cell r="H10346">
            <v>38728</v>
          </cell>
          <cell r="I10346">
            <v>800</v>
          </cell>
          <cell r="J10346">
            <v>0</v>
          </cell>
          <cell r="K10346">
            <v>800</v>
          </cell>
          <cell r="L10346">
            <v>800</v>
          </cell>
          <cell r="M10346">
            <v>0</v>
          </cell>
          <cell r="N10346">
            <v>0</v>
          </cell>
          <cell r="O10346">
            <v>800</v>
          </cell>
          <cell r="P10346">
            <v>0</v>
          </cell>
        </row>
        <row r="10347">
          <cell r="A10347" t="str">
            <v>0013160106</v>
          </cell>
          <cell r="B10347">
            <v>13160</v>
          </cell>
          <cell r="C10347">
            <v>131600</v>
          </cell>
          <cell r="D10347" t="str">
            <v>CCG</v>
          </cell>
          <cell r="E10347">
            <v>106</v>
          </cell>
          <cell r="F10347">
            <v>1</v>
          </cell>
          <cell r="G10347">
            <v>1</v>
          </cell>
          <cell r="H10347">
            <v>38728</v>
          </cell>
          <cell r="I10347">
            <v>150</v>
          </cell>
          <cell r="J10347">
            <v>0</v>
          </cell>
          <cell r="K10347">
            <v>150</v>
          </cell>
          <cell r="L10347">
            <v>150</v>
          </cell>
          <cell r="M10347">
            <v>0</v>
          </cell>
          <cell r="N10347">
            <v>0</v>
          </cell>
          <cell r="O10347">
            <v>150</v>
          </cell>
          <cell r="P10347">
            <v>0</v>
          </cell>
        </row>
        <row r="10348">
          <cell r="A10348" t="str">
            <v>0013160172</v>
          </cell>
          <cell r="B10348">
            <v>13160</v>
          </cell>
          <cell r="C10348">
            <v>131600</v>
          </cell>
          <cell r="D10348" t="str">
            <v>CCG</v>
          </cell>
          <cell r="E10348">
            <v>172</v>
          </cell>
          <cell r="F10348">
            <v>1</v>
          </cell>
          <cell r="G10348">
            <v>2</v>
          </cell>
          <cell r="H10348" t="str">
            <v>15/01/08</v>
          </cell>
          <cell r="I10348">
            <v>0</v>
          </cell>
          <cell r="J10348">
            <v>2422.37</v>
          </cell>
          <cell r="K10348">
            <v>2422.37</v>
          </cell>
          <cell r="L10348">
            <v>2422.37</v>
          </cell>
          <cell r="M10348">
            <v>0</v>
          </cell>
          <cell r="N10348">
            <v>0</v>
          </cell>
          <cell r="O10348">
            <v>2422.37</v>
          </cell>
          <cell r="P10348">
            <v>0</v>
          </cell>
        </row>
        <row r="10349">
          <cell r="A10349" t="str">
            <v>0013160301</v>
          </cell>
          <cell r="B10349">
            <v>13160</v>
          </cell>
          <cell r="C10349">
            <v>131600</v>
          </cell>
          <cell r="D10349" t="str">
            <v>CCG</v>
          </cell>
          <cell r="E10349">
            <v>301</v>
          </cell>
          <cell r="F10349">
            <v>1</v>
          </cell>
          <cell r="G10349">
            <v>2</v>
          </cell>
          <cell r="H10349" t="str">
            <v>/  /</v>
          </cell>
          <cell r="I10349">
            <v>0</v>
          </cell>
          <cell r="J10349">
            <v>2422.37</v>
          </cell>
          <cell r="K10349">
            <v>12278.62</v>
          </cell>
          <cell r="L10349">
            <v>12278.62</v>
          </cell>
          <cell r="M10349">
            <v>0</v>
          </cell>
          <cell r="N10349">
            <v>0</v>
          </cell>
          <cell r="O10349">
            <v>12278.62</v>
          </cell>
          <cell r="P10349">
            <v>0</v>
          </cell>
        </row>
        <row r="10350">
          <cell r="A10350" t="str">
            <v>0013160511</v>
          </cell>
          <cell r="B10350">
            <v>13160</v>
          </cell>
          <cell r="C10350">
            <v>131600</v>
          </cell>
          <cell r="D10350" t="str">
            <v>CCG</v>
          </cell>
          <cell r="E10350">
            <v>511</v>
          </cell>
          <cell r="F10350">
            <v>1</v>
          </cell>
          <cell r="G10350">
            <v>2</v>
          </cell>
          <cell r="H10350" t="str">
            <v>/  /</v>
          </cell>
          <cell r="I10350">
            <v>0</v>
          </cell>
          <cell r="J10350">
            <v>484</v>
          </cell>
          <cell r="K10350">
            <v>1384</v>
          </cell>
          <cell r="L10350">
            <v>1384</v>
          </cell>
          <cell r="M10350">
            <v>0</v>
          </cell>
          <cell r="N10350">
            <v>1384</v>
          </cell>
          <cell r="O10350">
            <v>1384</v>
          </cell>
          <cell r="P10350">
            <v>0</v>
          </cell>
        </row>
        <row r="10351">
          <cell r="A10351" t="str">
            <v>0013160523</v>
          </cell>
          <cell r="B10351">
            <v>13160</v>
          </cell>
          <cell r="C10351">
            <v>131600</v>
          </cell>
          <cell r="D10351" t="str">
            <v>CCG</v>
          </cell>
          <cell r="E10351">
            <v>523</v>
          </cell>
          <cell r="F10351">
            <v>1</v>
          </cell>
          <cell r="G10351">
            <v>1</v>
          </cell>
          <cell r="H10351">
            <v>38728</v>
          </cell>
          <cell r="I10351">
            <v>1</v>
          </cell>
          <cell r="J10351">
            <v>0</v>
          </cell>
          <cell r="K10351">
            <v>1</v>
          </cell>
          <cell r="L10351">
            <v>1</v>
          </cell>
          <cell r="M10351">
            <v>0</v>
          </cell>
          <cell r="N10351">
            <v>0</v>
          </cell>
          <cell r="O10351">
            <v>1</v>
          </cell>
          <cell r="P10351">
            <v>0</v>
          </cell>
        </row>
        <row r="10352">
          <cell r="A10352" t="str">
            <v>0013160601</v>
          </cell>
          <cell r="B10352">
            <v>13160</v>
          </cell>
          <cell r="C10352">
            <v>131600</v>
          </cell>
          <cell r="D10352" t="str">
            <v>CCG</v>
          </cell>
          <cell r="E10352">
            <v>601</v>
          </cell>
          <cell r="F10352">
            <v>1</v>
          </cell>
          <cell r="G10352">
            <v>2</v>
          </cell>
          <cell r="H10352" t="str">
            <v>/  /</v>
          </cell>
          <cell r="I10352">
            <v>0</v>
          </cell>
          <cell r="J10352">
            <v>1938.37</v>
          </cell>
          <cell r="K10352">
            <v>10893.62</v>
          </cell>
          <cell r="L10352">
            <v>10893.62</v>
          </cell>
          <cell r="M10352">
            <v>0</v>
          </cell>
          <cell r="N10352">
            <v>0</v>
          </cell>
          <cell r="O10352">
            <v>10893.62</v>
          </cell>
          <cell r="P10352">
            <v>0</v>
          </cell>
        </row>
        <row r="10353">
          <cell r="A10353" t="str">
            <v>0013160701</v>
          </cell>
          <cell r="B10353">
            <v>13160</v>
          </cell>
          <cell r="C10353">
            <v>131600</v>
          </cell>
          <cell r="D10353" t="str">
            <v>CCG</v>
          </cell>
          <cell r="E10353">
            <v>701</v>
          </cell>
          <cell r="F10353">
            <v>1</v>
          </cell>
          <cell r="G10353">
            <v>2</v>
          </cell>
          <cell r="H10353" t="str">
            <v>/  /</v>
          </cell>
          <cell r="I10353">
            <v>0</v>
          </cell>
          <cell r="J10353">
            <v>1938.37</v>
          </cell>
          <cell r="K10353">
            <v>10893.62</v>
          </cell>
          <cell r="L10353">
            <v>10893.62</v>
          </cell>
          <cell r="M10353">
            <v>0</v>
          </cell>
          <cell r="N10353">
            <v>0</v>
          </cell>
          <cell r="O10353">
            <v>10893.62</v>
          </cell>
          <cell r="P10353">
            <v>0</v>
          </cell>
        </row>
        <row r="10354">
          <cell r="A10354" t="str">
            <v>0013160910</v>
          </cell>
          <cell r="B10354">
            <v>13160</v>
          </cell>
          <cell r="C10354">
            <v>131600</v>
          </cell>
          <cell r="D10354" t="str">
            <v>CCG</v>
          </cell>
          <cell r="E10354">
            <v>910</v>
          </cell>
          <cell r="F10354">
            <v>1</v>
          </cell>
          <cell r="G10354">
            <v>2</v>
          </cell>
          <cell r="H10354" t="str">
            <v>/  /</v>
          </cell>
          <cell r="I10354">
            <v>0</v>
          </cell>
          <cell r="J10354">
            <v>0</v>
          </cell>
          <cell r="K10354">
            <v>9856.25</v>
          </cell>
          <cell r="L10354">
            <v>9856.25</v>
          </cell>
          <cell r="M10354">
            <v>0</v>
          </cell>
          <cell r="N10354">
            <v>0</v>
          </cell>
          <cell r="O10354">
            <v>9856.25</v>
          </cell>
          <cell r="P10354">
            <v>0</v>
          </cell>
        </row>
        <row r="10355">
          <cell r="A10355" t="str">
            <v>0013160915</v>
          </cell>
          <cell r="B10355">
            <v>13160</v>
          </cell>
          <cell r="C10355">
            <v>131600</v>
          </cell>
          <cell r="D10355" t="str">
            <v>CCG</v>
          </cell>
          <cell r="E10355">
            <v>915</v>
          </cell>
          <cell r="F10355">
            <v>1</v>
          </cell>
          <cell r="G10355">
            <v>2</v>
          </cell>
          <cell r="H10355" t="str">
            <v>/  /</v>
          </cell>
          <cell r="I10355">
            <v>0</v>
          </cell>
          <cell r="J10355">
            <v>2422.37</v>
          </cell>
          <cell r="K10355">
            <v>2422.37</v>
          </cell>
          <cell r="L10355">
            <v>2422.37</v>
          </cell>
          <cell r="M10355">
            <v>0</v>
          </cell>
          <cell r="N10355">
            <v>0</v>
          </cell>
          <cell r="O10355">
            <v>2422.37</v>
          </cell>
          <cell r="P10355">
            <v>0</v>
          </cell>
        </row>
        <row r="10356">
          <cell r="A10356" t="str">
            <v>0013160951</v>
          </cell>
          <cell r="B10356">
            <v>13160</v>
          </cell>
          <cell r="C10356">
            <v>131600</v>
          </cell>
          <cell r="D10356" t="str">
            <v>CCG</v>
          </cell>
          <cell r="E10356">
            <v>951</v>
          </cell>
          <cell r="F10356">
            <v>1</v>
          </cell>
          <cell r="G10356">
            <v>2</v>
          </cell>
          <cell r="H10356" t="str">
            <v>/  /</v>
          </cell>
          <cell r="I10356">
            <v>0</v>
          </cell>
          <cell r="J10356">
            <v>352</v>
          </cell>
          <cell r="K10356">
            <v>1005</v>
          </cell>
          <cell r="L10356">
            <v>1005</v>
          </cell>
          <cell r="M10356">
            <v>0</v>
          </cell>
          <cell r="N10356">
            <v>0</v>
          </cell>
          <cell r="O10356">
            <v>1005</v>
          </cell>
          <cell r="P10356">
            <v>0</v>
          </cell>
        </row>
        <row r="10357">
          <cell r="A10357" t="str">
            <v>0013162101</v>
          </cell>
          <cell r="B10357">
            <v>13162</v>
          </cell>
          <cell r="C10357">
            <v>131620</v>
          </cell>
          <cell r="D10357">
            <v>363</v>
          </cell>
          <cell r="E10357">
            <v>101</v>
          </cell>
          <cell r="F10357">
            <v>1</v>
          </cell>
          <cell r="G10357">
            <v>1</v>
          </cell>
          <cell r="H10357">
            <v>39089</v>
          </cell>
          <cell r="I10357">
            <v>11845</v>
          </cell>
          <cell r="J10357">
            <v>0</v>
          </cell>
          <cell r="K10357">
            <v>11845</v>
          </cell>
          <cell r="L10357">
            <v>11845</v>
          </cell>
          <cell r="M10357">
            <v>0</v>
          </cell>
          <cell r="N10357">
            <v>0</v>
          </cell>
          <cell r="O10357">
            <v>11845</v>
          </cell>
          <cell r="P10357">
            <v>0</v>
          </cell>
        </row>
        <row r="10358">
          <cell r="A10358" t="str">
            <v>0013162106</v>
          </cell>
          <cell r="B10358">
            <v>13162</v>
          </cell>
          <cell r="C10358">
            <v>131620</v>
          </cell>
          <cell r="D10358">
            <v>363</v>
          </cell>
          <cell r="E10358">
            <v>106</v>
          </cell>
          <cell r="F10358">
            <v>1</v>
          </cell>
          <cell r="G10358">
            <v>1</v>
          </cell>
          <cell r="H10358">
            <v>39083</v>
          </cell>
          <cell r="I10358">
            <v>150</v>
          </cell>
          <cell r="J10358">
            <v>0</v>
          </cell>
          <cell r="K10358">
            <v>150</v>
          </cell>
          <cell r="L10358">
            <v>150</v>
          </cell>
          <cell r="M10358">
            <v>0</v>
          </cell>
          <cell r="N10358">
            <v>0</v>
          </cell>
          <cell r="O10358">
            <v>150</v>
          </cell>
          <cell r="P10358">
            <v>0</v>
          </cell>
        </row>
        <row r="10359">
          <cell r="A10359" t="str">
            <v>0013162301</v>
          </cell>
          <cell r="B10359">
            <v>13162</v>
          </cell>
          <cell r="C10359">
            <v>131620</v>
          </cell>
          <cell r="D10359">
            <v>363</v>
          </cell>
          <cell r="E10359">
            <v>301</v>
          </cell>
          <cell r="F10359">
            <v>1</v>
          </cell>
          <cell r="G10359">
            <v>1</v>
          </cell>
          <cell r="H10359" t="str">
            <v>/  /</v>
          </cell>
          <cell r="I10359">
            <v>0</v>
          </cell>
          <cell r="J10359">
            <v>0</v>
          </cell>
          <cell r="K10359">
            <v>11995</v>
          </cell>
          <cell r="L10359">
            <v>11995</v>
          </cell>
          <cell r="M10359">
            <v>0</v>
          </cell>
          <cell r="N10359">
            <v>0</v>
          </cell>
          <cell r="O10359">
            <v>11995</v>
          </cell>
          <cell r="P10359">
            <v>0</v>
          </cell>
        </row>
        <row r="10360">
          <cell r="A10360" t="str">
            <v>0013162511</v>
          </cell>
          <cell r="B10360">
            <v>13162</v>
          </cell>
          <cell r="C10360">
            <v>131620</v>
          </cell>
          <cell r="D10360">
            <v>363</v>
          </cell>
          <cell r="E10360">
            <v>511</v>
          </cell>
          <cell r="F10360">
            <v>1</v>
          </cell>
          <cell r="G10360">
            <v>1</v>
          </cell>
          <cell r="H10360" t="str">
            <v>/  /</v>
          </cell>
          <cell r="I10360">
            <v>0</v>
          </cell>
          <cell r="J10360">
            <v>0</v>
          </cell>
          <cell r="K10360">
            <v>900</v>
          </cell>
          <cell r="L10360">
            <v>900</v>
          </cell>
          <cell r="M10360">
            <v>0</v>
          </cell>
          <cell r="N10360">
            <v>900</v>
          </cell>
          <cell r="O10360">
            <v>900</v>
          </cell>
          <cell r="P10360">
            <v>0</v>
          </cell>
        </row>
        <row r="10361">
          <cell r="A10361" t="str">
            <v>0013162523</v>
          </cell>
          <cell r="B10361">
            <v>13162</v>
          </cell>
          <cell r="C10361">
            <v>131620</v>
          </cell>
          <cell r="D10361">
            <v>363</v>
          </cell>
          <cell r="E10361">
            <v>523</v>
          </cell>
          <cell r="F10361">
            <v>1</v>
          </cell>
          <cell r="G10361">
            <v>1</v>
          </cell>
          <cell r="H10361">
            <v>39083</v>
          </cell>
          <cell r="I10361">
            <v>1</v>
          </cell>
          <cell r="J10361">
            <v>0</v>
          </cell>
          <cell r="K10361">
            <v>1</v>
          </cell>
          <cell r="L10361">
            <v>1</v>
          </cell>
          <cell r="M10361">
            <v>0</v>
          </cell>
          <cell r="N10361">
            <v>0</v>
          </cell>
          <cell r="O10361">
            <v>1</v>
          </cell>
          <cell r="P10361">
            <v>0</v>
          </cell>
        </row>
        <row r="10362">
          <cell r="A10362" t="str">
            <v>0013162555</v>
          </cell>
          <cell r="B10362">
            <v>13162</v>
          </cell>
          <cell r="C10362">
            <v>131620</v>
          </cell>
          <cell r="D10362">
            <v>363</v>
          </cell>
          <cell r="E10362">
            <v>555</v>
          </cell>
          <cell r="F10362">
            <v>1</v>
          </cell>
          <cell r="G10362">
            <v>1</v>
          </cell>
          <cell r="H10362" t="str">
            <v>/  /</v>
          </cell>
          <cell r="I10362">
            <v>0</v>
          </cell>
          <cell r="J10362">
            <v>0</v>
          </cell>
          <cell r="K10362">
            <v>1199.5</v>
          </cell>
          <cell r="L10362">
            <v>1199.5</v>
          </cell>
          <cell r="M10362">
            <v>0</v>
          </cell>
          <cell r="N10362">
            <v>0</v>
          </cell>
          <cell r="O10362">
            <v>1199.5</v>
          </cell>
          <cell r="P10362">
            <v>0</v>
          </cell>
        </row>
        <row r="10363">
          <cell r="A10363" t="str">
            <v>0013162601</v>
          </cell>
          <cell r="B10363">
            <v>13162</v>
          </cell>
          <cell r="C10363">
            <v>131620</v>
          </cell>
          <cell r="D10363">
            <v>363</v>
          </cell>
          <cell r="E10363">
            <v>601</v>
          </cell>
          <cell r="F10363">
            <v>1</v>
          </cell>
          <cell r="G10363">
            <v>1</v>
          </cell>
          <cell r="H10363" t="str">
            <v>/  /</v>
          </cell>
          <cell r="I10363">
            <v>0</v>
          </cell>
          <cell r="J10363">
            <v>0</v>
          </cell>
          <cell r="K10363">
            <v>9894.5</v>
          </cell>
          <cell r="L10363">
            <v>9894.5</v>
          </cell>
          <cell r="M10363">
            <v>0</v>
          </cell>
          <cell r="N10363">
            <v>0</v>
          </cell>
          <cell r="O10363">
            <v>9894.5</v>
          </cell>
          <cell r="P10363">
            <v>0</v>
          </cell>
        </row>
        <row r="10364">
          <cell r="A10364" t="str">
            <v>0013162701</v>
          </cell>
          <cell r="B10364">
            <v>13162</v>
          </cell>
          <cell r="C10364">
            <v>131620</v>
          </cell>
          <cell r="D10364">
            <v>363</v>
          </cell>
          <cell r="E10364">
            <v>701</v>
          </cell>
          <cell r="F10364">
            <v>1</v>
          </cell>
          <cell r="G10364">
            <v>1</v>
          </cell>
          <cell r="H10364" t="str">
            <v>/  /</v>
          </cell>
          <cell r="I10364">
            <v>0</v>
          </cell>
          <cell r="J10364">
            <v>0</v>
          </cell>
          <cell r="K10364">
            <v>9894.5</v>
          </cell>
          <cell r="L10364">
            <v>9894.5</v>
          </cell>
          <cell r="M10364">
            <v>0</v>
          </cell>
          <cell r="N10364">
            <v>0</v>
          </cell>
          <cell r="O10364">
            <v>9894.5</v>
          </cell>
          <cell r="P10364">
            <v>0</v>
          </cell>
        </row>
        <row r="10365">
          <cell r="A10365" t="str">
            <v>0013162910</v>
          </cell>
          <cell r="B10365">
            <v>13162</v>
          </cell>
          <cell r="C10365">
            <v>131620</v>
          </cell>
          <cell r="D10365">
            <v>363</v>
          </cell>
          <cell r="E10365">
            <v>910</v>
          </cell>
          <cell r="F10365">
            <v>1</v>
          </cell>
          <cell r="G10365">
            <v>1</v>
          </cell>
          <cell r="H10365" t="str">
            <v>/  /</v>
          </cell>
          <cell r="I10365">
            <v>0</v>
          </cell>
          <cell r="J10365">
            <v>0</v>
          </cell>
          <cell r="K10365">
            <v>11995</v>
          </cell>
          <cell r="L10365">
            <v>11995</v>
          </cell>
          <cell r="M10365">
            <v>0</v>
          </cell>
          <cell r="N10365">
            <v>0</v>
          </cell>
          <cell r="O10365">
            <v>11995</v>
          </cell>
          <cell r="P10365">
            <v>0</v>
          </cell>
        </row>
        <row r="10366">
          <cell r="A10366" t="str">
            <v>0013162951</v>
          </cell>
          <cell r="B10366">
            <v>13162</v>
          </cell>
          <cell r="C10366">
            <v>131620</v>
          </cell>
          <cell r="D10366">
            <v>363</v>
          </cell>
          <cell r="E10366">
            <v>951</v>
          </cell>
          <cell r="F10366">
            <v>1</v>
          </cell>
          <cell r="G10366">
            <v>1</v>
          </cell>
          <cell r="H10366" t="str">
            <v>/  /</v>
          </cell>
          <cell r="I10366">
            <v>0</v>
          </cell>
          <cell r="J10366">
            <v>0</v>
          </cell>
          <cell r="K10366">
            <v>653</v>
          </cell>
          <cell r="L10366">
            <v>653</v>
          </cell>
          <cell r="M10366">
            <v>0</v>
          </cell>
          <cell r="N10366">
            <v>0</v>
          </cell>
          <cell r="O10366">
            <v>653</v>
          </cell>
          <cell r="P10366">
            <v>0</v>
          </cell>
        </row>
        <row r="10367">
          <cell r="A10367" t="str">
            <v>0013163101</v>
          </cell>
          <cell r="B10367">
            <v>13163</v>
          </cell>
          <cell r="C10367">
            <v>131630</v>
          </cell>
          <cell r="D10367">
            <v>583</v>
          </cell>
          <cell r="E10367">
            <v>101</v>
          </cell>
          <cell r="F10367">
            <v>1</v>
          </cell>
          <cell r="G10367">
            <v>1</v>
          </cell>
          <cell r="H10367">
            <v>39089</v>
          </cell>
          <cell r="I10367">
            <v>4120</v>
          </cell>
          <cell r="J10367">
            <v>0</v>
          </cell>
          <cell r="K10367">
            <v>4120</v>
          </cell>
          <cell r="L10367">
            <v>4120</v>
          </cell>
          <cell r="M10367">
            <v>0</v>
          </cell>
          <cell r="N10367">
            <v>0</v>
          </cell>
          <cell r="O10367">
            <v>4120</v>
          </cell>
          <cell r="P10367">
            <v>0</v>
          </cell>
        </row>
        <row r="10368">
          <cell r="A10368" t="str">
            <v>0013163103</v>
          </cell>
          <cell r="B10368">
            <v>13163</v>
          </cell>
          <cell r="C10368">
            <v>131630</v>
          </cell>
          <cell r="D10368">
            <v>583</v>
          </cell>
          <cell r="E10368">
            <v>103</v>
          </cell>
          <cell r="F10368">
            <v>1</v>
          </cell>
          <cell r="G10368">
            <v>1</v>
          </cell>
          <cell r="H10368">
            <v>38728</v>
          </cell>
          <cell r="I10368">
            <v>800</v>
          </cell>
          <cell r="J10368">
            <v>0</v>
          </cell>
          <cell r="K10368">
            <v>800</v>
          </cell>
          <cell r="L10368">
            <v>800</v>
          </cell>
          <cell r="M10368">
            <v>0</v>
          </cell>
          <cell r="N10368">
            <v>0</v>
          </cell>
          <cell r="O10368">
            <v>800</v>
          </cell>
          <cell r="P10368">
            <v>0</v>
          </cell>
        </row>
        <row r="10369">
          <cell r="A10369" t="str">
            <v>0013163106</v>
          </cell>
          <cell r="B10369">
            <v>13163</v>
          </cell>
          <cell r="C10369">
            <v>131630</v>
          </cell>
          <cell r="D10369">
            <v>583</v>
          </cell>
          <cell r="E10369">
            <v>106</v>
          </cell>
          <cell r="F10369">
            <v>1</v>
          </cell>
          <cell r="G10369">
            <v>1</v>
          </cell>
          <cell r="H10369">
            <v>38728</v>
          </cell>
          <cell r="I10369">
            <v>150</v>
          </cell>
          <cell r="J10369">
            <v>0</v>
          </cell>
          <cell r="K10369">
            <v>150</v>
          </cell>
          <cell r="L10369">
            <v>150</v>
          </cell>
          <cell r="M10369">
            <v>0</v>
          </cell>
          <cell r="N10369">
            <v>0</v>
          </cell>
          <cell r="O10369">
            <v>150</v>
          </cell>
          <cell r="P10369">
            <v>0</v>
          </cell>
        </row>
        <row r="10370">
          <cell r="A10370" t="str">
            <v>0013163127</v>
          </cell>
          <cell r="B10370">
            <v>13163</v>
          </cell>
          <cell r="C10370">
            <v>131630</v>
          </cell>
          <cell r="D10370">
            <v>583</v>
          </cell>
          <cell r="E10370">
            <v>127</v>
          </cell>
          <cell r="F10370">
            <v>1</v>
          </cell>
          <cell r="G10370">
            <v>2</v>
          </cell>
          <cell r="H10370" t="str">
            <v>15/01/08</v>
          </cell>
          <cell r="I10370">
            <v>0</v>
          </cell>
          <cell r="J10370">
            <v>230</v>
          </cell>
          <cell r="K10370">
            <v>230</v>
          </cell>
          <cell r="L10370">
            <v>230</v>
          </cell>
          <cell r="M10370">
            <v>0</v>
          </cell>
          <cell r="N10370">
            <v>0</v>
          </cell>
          <cell r="O10370">
            <v>230</v>
          </cell>
          <cell r="P10370">
            <v>0</v>
          </cell>
        </row>
        <row r="10371">
          <cell r="A10371" t="str">
            <v>0013163263</v>
          </cell>
          <cell r="B10371">
            <v>13163</v>
          </cell>
          <cell r="C10371">
            <v>131630</v>
          </cell>
          <cell r="D10371">
            <v>583</v>
          </cell>
          <cell r="E10371">
            <v>263</v>
          </cell>
          <cell r="F10371">
            <v>1</v>
          </cell>
          <cell r="G10371">
            <v>2</v>
          </cell>
          <cell r="H10371" t="str">
            <v>21/01/08</v>
          </cell>
          <cell r="I10371">
            <v>0</v>
          </cell>
          <cell r="J10371">
            <v>17.100000000000001</v>
          </cell>
          <cell r="K10371">
            <v>17.100000000000001</v>
          </cell>
          <cell r="L10371">
            <v>17.100000000000001</v>
          </cell>
          <cell r="M10371">
            <v>0</v>
          </cell>
          <cell r="N10371">
            <v>0</v>
          </cell>
          <cell r="O10371">
            <v>17.100000000000001</v>
          </cell>
          <cell r="P10371">
            <v>0</v>
          </cell>
        </row>
        <row r="10372">
          <cell r="A10372" t="str">
            <v>0013163301</v>
          </cell>
          <cell r="B10372">
            <v>13163</v>
          </cell>
          <cell r="C10372">
            <v>131630</v>
          </cell>
          <cell r="D10372">
            <v>583</v>
          </cell>
          <cell r="E10372">
            <v>301</v>
          </cell>
          <cell r="F10372">
            <v>1</v>
          </cell>
          <cell r="G10372">
            <v>2</v>
          </cell>
          <cell r="H10372" t="str">
            <v>/  /</v>
          </cell>
          <cell r="I10372">
            <v>0</v>
          </cell>
          <cell r="J10372">
            <v>247.1</v>
          </cell>
          <cell r="K10372">
            <v>5317.1</v>
          </cell>
          <cell r="L10372">
            <v>5317.1</v>
          </cell>
          <cell r="M10372">
            <v>0</v>
          </cell>
          <cell r="N10372">
            <v>0</v>
          </cell>
          <cell r="O10372">
            <v>5317.1</v>
          </cell>
          <cell r="P10372">
            <v>0</v>
          </cell>
        </row>
        <row r="10373">
          <cell r="A10373" t="str">
            <v>0013163508</v>
          </cell>
          <cell r="B10373">
            <v>13163</v>
          </cell>
          <cell r="C10373">
            <v>131630</v>
          </cell>
          <cell r="D10373">
            <v>583</v>
          </cell>
          <cell r="E10373">
            <v>508</v>
          </cell>
          <cell r="F10373">
            <v>1</v>
          </cell>
          <cell r="G10373">
            <v>2</v>
          </cell>
          <cell r="H10373" t="str">
            <v>15/01/08</v>
          </cell>
          <cell r="I10373">
            <v>0</v>
          </cell>
          <cell r="J10373">
            <v>10</v>
          </cell>
          <cell r="K10373">
            <v>10</v>
          </cell>
          <cell r="L10373">
            <v>10</v>
          </cell>
          <cell r="M10373">
            <v>0</v>
          </cell>
          <cell r="N10373">
            <v>10</v>
          </cell>
          <cell r="O10373">
            <v>10</v>
          </cell>
          <cell r="P10373">
            <v>0</v>
          </cell>
        </row>
        <row r="10374">
          <cell r="A10374" t="str">
            <v>0013163511</v>
          </cell>
          <cell r="B10374">
            <v>13163</v>
          </cell>
          <cell r="C10374">
            <v>131630</v>
          </cell>
          <cell r="D10374">
            <v>583</v>
          </cell>
          <cell r="E10374">
            <v>511</v>
          </cell>
          <cell r="F10374">
            <v>1</v>
          </cell>
          <cell r="G10374">
            <v>1</v>
          </cell>
          <cell r="H10374" t="str">
            <v>/  /</v>
          </cell>
          <cell r="I10374">
            <v>0</v>
          </cell>
          <cell r="J10374">
            <v>0</v>
          </cell>
          <cell r="K10374">
            <v>225</v>
          </cell>
          <cell r="L10374">
            <v>225</v>
          </cell>
          <cell r="M10374">
            <v>0</v>
          </cell>
          <cell r="N10374">
            <v>225</v>
          </cell>
          <cell r="O10374">
            <v>225</v>
          </cell>
          <cell r="P10374">
            <v>0</v>
          </cell>
        </row>
        <row r="10375">
          <cell r="A10375" t="str">
            <v>0013163601</v>
          </cell>
          <cell r="B10375">
            <v>13163</v>
          </cell>
          <cell r="C10375">
            <v>131630</v>
          </cell>
          <cell r="D10375">
            <v>583</v>
          </cell>
          <cell r="E10375">
            <v>601</v>
          </cell>
          <cell r="F10375">
            <v>1</v>
          </cell>
          <cell r="G10375">
            <v>2</v>
          </cell>
          <cell r="H10375" t="str">
            <v>/  /</v>
          </cell>
          <cell r="I10375">
            <v>0</v>
          </cell>
          <cell r="J10375">
            <v>237.1</v>
          </cell>
          <cell r="K10375">
            <v>5082.1000000000004</v>
          </cell>
          <cell r="L10375">
            <v>5082.1000000000004</v>
          </cell>
          <cell r="M10375">
            <v>0</v>
          </cell>
          <cell r="N10375">
            <v>0</v>
          </cell>
          <cell r="O10375">
            <v>5082.1000000000004</v>
          </cell>
          <cell r="P10375">
            <v>0</v>
          </cell>
        </row>
        <row r="10376">
          <cell r="A10376" t="str">
            <v>0013163701</v>
          </cell>
          <cell r="B10376">
            <v>13163</v>
          </cell>
          <cell r="C10376">
            <v>131630</v>
          </cell>
          <cell r="D10376">
            <v>583</v>
          </cell>
          <cell r="E10376">
            <v>701</v>
          </cell>
          <cell r="F10376">
            <v>1</v>
          </cell>
          <cell r="G10376">
            <v>2</v>
          </cell>
          <cell r="H10376" t="str">
            <v>/  /</v>
          </cell>
          <cell r="I10376">
            <v>0</v>
          </cell>
          <cell r="J10376">
            <v>237.1</v>
          </cell>
          <cell r="K10376">
            <v>5082.1000000000004</v>
          </cell>
          <cell r="L10376">
            <v>5082.1000000000004</v>
          </cell>
          <cell r="M10376">
            <v>0</v>
          </cell>
          <cell r="N10376">
            <v>0</v>
          </cell>
          <cell r="O10376">
            <v>5082.1000000000004</v>
          </cell>
          <cell r="P10376">
            <v>0</v>
          </cell>
        </row>
        <row r="10377">
          <cell r="A10377" t="str">
            <v>0013163910</v>
          </cell>
          <cell r="B10377">
            <v>13163</v>
          </cell>
          <cell r="C10377">
            <v>131630</v>
          </cell>
          <cell r="D10377">
            <v>583</v>
          </cell>
          <cell r="E10377">
            <v>910</v>
          </cell>
          <cell r="F10377">
            <v>1</v>
          </cell>
          <cell r="G10377">
            <v>2</v>
          </cell>
          <cell r="H10377" t="str">
            <v>/  /</v>
          </cell>
          <cell r="I10377">
            <v>0</v>
          </cell>
          <cell r="J10377">
            <v>230</v>
          </cell>
          <cell r="K10377">
            <v>5300</v>
          </cell>
          <cell r="L10377">
            <v>5300</v>
          </cell>
          <cell r="M10377">
            <v>0</v>
          </cell>
          <cell r="N10377">
            <v>0</v>
          </cell>
          <cell r="O10377">
            <v>5300</v>
          </cell>
          <cell r="P10377">
            <v>0</v>
          </cell>
        </row>
        <row r="10378">
          <cell r="A10378" t="str">
            <v>0013163951</v>
          </cell>
          <cell r="B10378">
            <v>13163</v>
          </cell>
          <cell r="C10378">
            <v>131630</v>
          </cell>
          <cell r="D10378">
            <v>583</v>
          </cell>
          <cell r="E10378">
            <v>951</v>
          </cell>
          <cell r="F10378">
            <v>1</v>
          </cell>
          <cell r="G10378">
            <v>2</v>
          </cell>
          <cell r="H10378" t="str">
            <v>/  /</v>
          </cell>
          <cell r="I10378">
            <v>0</v>
          </cell>
          <cell r="J10378">
            <v>0</v>
          </cell>
          <cell r="K10378">
            <v>180</v>
          </cell>
          <cell r="L10378">
            <v>180</v>
          </cell>
          <cell r="M10378">
            <v>0</v>
          </cell>
          <cell r="N10378">
            <v>0</v>
          </cell>
          <cell r="O10378">
            <v>180</v>
          </cell>
          <cell r="P10378">
            <v>0</v>
          </cell>
        </row>
        <row r="10379">
          <cell r="A10379" t="str">
            <v>0013167101</v>
          </cell>
          <cell r="B10379">
            <v>13167</v>
          </cell>
          <cell r="C10379">
            <v>131670</v>
          </cell>
          <cell r="D10379">
            <v>112</v>
          </cell>
          <cell r="E10379">
            <v>101</v>
          </cell>
          <cell r="F10379">
            <v>1</v>
          </cell>
          <cell r="G10379">
            <v>1</v>
          </cell>
          <cell r="H10379">
            <v>39084</v>
          </cell>
          <cell r="I10379">
            <v>6822.6</v>
          </cell>
          <cell r="J10379">
            <v>0</v>
          </cell>
          <cell r="K10379">
            <v>6822.6</v>
          </cell>
          <cell r="L10379">
            <v>6822.6</v>
          </cell>
          <cell r="M10379">
            <v>0</v>
          </cell>
          <cell r="N10379">
            <v>0</v>
          </cell>
          <cell r="O10379">
            <v>6822.6</v>
          </cell>
          <cell r="P10379">
            <v>0</v>
          </cell>
        </row>
        <row r="10380">
          <cell r="A10380" t="str">
            <v>0013167103</v>
          </cell>
          <cell r="B10380">
            <v>13167</v>
          </cell>
          <cell r="C10380">
            <v>131670</v>
          </cell>
          <cell r="D10380">
            <v>112</v>
          </cell>
          <cell r="E10380">
            <v>103</v>
          </cell>
          <cell r="F10380">
            <v>1</v>
          </cell>
          <cell r="G10380">
            <v>1</v>
          </cell>
          <cell r="H10380" t="str">
            <v>15/11/06</v>
          </cell>
          <cell r="I10380">
            <v>800</v>
          </cell>
          <cell r="J10380">
            <v>0</v>
          </cell>
          <cell r="K10380">
            <v>800</v>
          </cell>
          <cell r="L10380">
            <v>800</v>
          </cell>
          <cell r="M10380">
            <v>0</v>
          </cell>
          <cell r="N10380">
            <v>0</v>
          </cell>
          <cell r="O10380">
            <v>800</v>
          </cell>
          <cell r="P10380">
            <v>0</v>
          </cell>
        </row>
        <row r="10381">
          <cell r="A10381" t="str">
            <v>0013167106</v>
          </cell>
          <cell r="B10381">
            <v>13167</v>
          </cell>
          <cell r="C10381">
            <v>131670</v>
          </cell>
          <cell r="D10381">
            <v>112</v>
          </cell>
          <cell r="E10381">
            <v>106</v>
          </cell>
          <cell r="F10381">
            <v>1</v>
          </cell>
          <cell r="G10381">
            <v>1</v>
          </cell>
          <cell r="H10381" t="str">
            <v>15/11/06</v>
          </cell>
          <cell r="I10381">
            <v>150</v>
          </cell>
          <cell r="J10381">
            <v>0</v>
          </cell>
          <cell r="K10381">
            <v>150</v>
          </cell>
          <cell r="L10381">
            <v>150</v>
          </cell>
          <cell r="M10381">
            <v>0</v>
          </cell>
          <cell r="N10381">
            <v>0</v>
          </cell>
          <cell r="O10381">
            <v>150</v>
          </cell>
          <cell r="P10381">
            <v>0</v>
          </cell>
        </row>
        <row r="10382">
          <cell r="A10382" t="str">
            <v>0013167172</v>
          </cell>
          <cell r="B10382">
            <v>13167</v>
          </cell>
          <cell r="C10382">
            <v>131670</v>
          </cell>
          <cell r="D10382">
            <v>112</v>
          </cell>
          <cell r="E10382">
            <v>172</v>
          </cell>
          <cell r="F10382">
            <v>1</v>
          </cell>
          <cell r="G10382">
            <v>2</v>
          </cell>
          <cell r="H10382" t="str">
            <v>15/01/08</v>
          </cell>
          <cell r="I10382">
            <v>0</v>
          </cell>
          <cell r="J10382">
            <v>2509.44</v>
          </cell>
          <cell r="K10382">
            <v>2509.44</v>
          </cell>
          <cell r="L10382">
            <v>2509.44</v>
          </cell>
          <cell r="M10382">
            <v>0</v>
          </cell>
          <cell r="N10382">
            <v>0</v>
          </cell>
          <cell r="O10382">
            <v>2509.44</v>
          </cell>
          <cell r="P10382">
            <v>0</v>
          </cell>
        </row>
        <row r="10383">
          <cell r="A10383" t="str">
            <v>0013167263</v>
          </cell>
          <cell r="B10383">
            <v>13167</v>
          </cell>
          <cell r="C10383">
            <v>131670</v>
          </cell>
          <cell r="D10383">
            <v>112</v>
          </cell>
          <cell r="E10383">
            <v>263</v>
          </cell>
          <cell r="F10383">
            <v>1</v>
          </cell>
          <cell r="G10383">
            <v>2</v>
          </cell>
          <cell r="H10383" t="str">
            <v>21/01/08</v>
          </cell>
          <cell r="I10383">
            <v>0</v>
          </cell>
          <cell r="J10383">
            <v>1055.21</v>
          </cell>
          <cell r="K10383">
            <v>1055.21</v>
          </cell>
          <cell r="L10383">
            <v>1055.21</v>
          </cell>
          <cell r="M10383">
            <v>0</v>
          </cell>
          <cell r="N10383">
            <v>0</v>
          </cell>
          <cell r="O10383">
            <v>1055.21</v>
          </cell>
          <cell r="P10383">
            <v>0</v>
          </cell>
        </row>
        <row r="10384">
          <cell r="A10384" t="str">
            <v>0013167301</v>
          </cell>
          <cell r="B10384">
            <v>13167</v>
          </cell>
          <cell r="C10384">
            <v>131670</v>
          </cell>
          <cell r="D10384">
            <v>112</v>
          </cell>
          <cell r="E10384">
            <v>301</v>
          </cell>
          <cell r="F10384">
            <v>1</v>
          </cell>
          <cell r="G10384">
            <v>2</v>
          </cell>
          <cell r="H10384" t="str">
            <v>/  /</v>
          </cell>
          <cell r="I10384">
            <v>0</v>
          </cell>
          <cell r="J10384">
            <v>3564.65</v>
          </cell>
          <cell r="K10384">
            <v>11337.25</v>
          </cell>
          <cell r="L10384">
            <v>11337.25</v>
          </cell>
          <cell r="M10384">
            <v>0</v>
          </cell>
          <cell r="N10384">
            <v>0</v>
          </cell>
          <cell r="O10384">
            <v>11337.25</v>
          </cell>
          <cell r="P10384">
            <v>0</v>
          </cell>
        </row>
        <row r="10385">
          <cell r="A10385" t="str">
            <v>0013167511</v>
          </cell>
          <cell r="B10385">
            <v>13167</v>
          </cell>
          <cell r="C10385">
            <v>131670</v>
          </cell>
          <cell r="D10385">
            <v>112</v>
          </cell>
          <cell r="E10385">
            <v>511</v>
          </cell>
          <cell r="F10385">
            <v>1</v>
          </cell>
          <cell r="G10385">
            <v>2</v>
          </cell>
          <cell r="H10385" t="str">
            <v>/  /</v>
          </cell>
          <cell r="I10385">
            <v>0</v>
          </cell>
          <cell r="J10385">
            <v>501</v>
          </cell>
          <cell r="K10385">
            <v>1401</v>
          </cell>
          <cell r="L10385">
            <v>1401</v>
          </cell>
          <cell r="M10385">
            <v>0</v>
          </cell>
          <cell r="N10385">
            <v>1401</v>
          </cell>
          <cell r="O10385">
            <v>1401</v>
          </cell>
          <cell r="P10385">
            <v>0</v>
          </cell>
        </row>
        <row r="10386">
          <cell r="A10386" t="str">
            <v>0013167523</v>
          </cell>
          <cell r="B10386">
            <v>13167</v>
          </cell>
          <cell r="C10386">
            <v>131670</v>
          </cell>
          <cell r="D10386">
            <v>112</v>
          </cell>
          <cell r="E10386">
            <v>523</v>
          </cell>
          <cell r="F10386">
            <v>1</v>
          </cell>
          <cell r="G10386">
            <v>1</v>
          </cell>
          <cell r="H10386" t="str">
            <v>15/11/06</v>
          </cell>
          <cell r="I10386">
            <v>1</v>
          </cell>
          <cell r="J10386">
            <v>0</v>
          </cell>
          <cell r="K10386">
            <v>1</v>
          </cell>
          <cell r="L10386">
            <v>1</v>
          </cell>
          <cell r="M10386">
            <v>0</v>
          </cell>
          <cell r="N10386">
            <v>0</v>
          </cell>
          <cell r="O10386">
            <v>1</v>
          </cell>
          <cell r="P10386">
            <v>0</v>
          </cell>
        </row>
        <row r="10387">
          <cell r="A10387" t="str">
            <v>0013167601</v>
          </cell>
          <cell r="B10387">
            <v>13167</v>
          </cell>
          <cell r="C10387">
            <v>131670</v>
          </cell>
          <cell r="D10387">
            <v>112</v>
          </cell>
          <cell r="E10387">
            <v>601</v>
          </cell>
          <cell r="F10387">
            <v>1</v>
          </cell>
          <cell r="G10387">
            <v>2</v>
          </cell>
          <cell r="H10387" t="str">
            <v>/  /</v>
          </cell>
          <cell r="I10387">
            <v>0</v>
          </cell>
          <cell r="J10387">
            <v>3063.65</v>
          </cell>
          <cell r="K10387">
            <v>9935.25</v>
          </cell>
          <cell r="L10387">
            <v>9935.25</v>
          </cell>
          <cell r="M10387">
            <v>0</v>
          </cell>
          <cell r="N10387">
            <v>0</v>
          </cell>
          <cell r="O10387">
            <v>9935.25</v>
          </cell>
          <cell r="P10387">
            <v>0</v>
          </cell>
        </row>
        <row r="10388">
          <cell r="A10388" t="str">
            <v>0013167701</v>
          </cell>
          <cell r="B10388">
            <v>13167</v>
          </cell>
          <cell r="C10388">
            <v>131670</v>
          </cell>
          <cell r="D10388">
            <v>112</v>
          </cell>
          <cell r="E10388">
            <v>701</v>
          </cell>
          <cell r="F10388">
            <v>1</v>
          </cell>
          <cell r="G10388">
            <v>2</v>
          </cell>
          <cell r="H10388" t="str">
            <v>/  /</v>
          </cell>
          <cell r="I10388">
            <v>0</v>
          </cell>
          <cell r="J10388">
            <v>3063.65</v>
          </cell>
          <cell r="K10388">
            <v>9935.25</v>
          </cell>
          <cell r="L10388">
            <v>9935.25</v>
          </cell>
          <cell r="M10388">
            <v>0</v>
          </cell>
          <cell r="N10388">
            <v>0</v>
          </cell>
          <cell r="O10388">
            <v>9935.25</v>
          </cell>
          <cell r="P10388">
            <v>0</v>
          </cell>
        </row>
        <row r="10389">
          <cell r="A10389" t="str">
            <v>0013167910</v>
          </cell>
          <cell r="B10389">
            <v>13167</v>
          </cell>
          <cell r="C10389">
            <v>131670</v>
          </cell>
          <cell r="D10389">
            <v>112</v>
          </cell>
          <cell r="E10389">
            <v>910</v>
          </cell>
          <cell r="F10389">
            <v>1</v>
          </cell>
          <cell r="G10389">
            <v>2</v>
          </cell>
          <cell r="H10389" t="str">
            <v>/  /</v>
          </cell>
          <cell r="I10389">
            <v>0</v>
          </cell>
          <cell r="J10389">
            <v>0</v>
          </cell>
          <cell r="K10389">
            <v>7772.6</v>
          </cell>
          <cell r="L10389">
            <v>7772.6</v>
          </cell>
          <cell r="M10389">
            <v>0</v>
          </cell>
          <cell r="N10389">
            <v>0</v>
          </cell>
          <cell r="O10389">
            <v>7772.6</v>
          </cell>
          <cell r="P10389">
            <v>0</v>
          </cell>
        </row>
        <row r="10390">
          <cell r="A10390" t="str">
            <v>0013167915</v>
          </cell>
          <cell r="B10390">
            <v>13167</v>
          </cell>
          <cell r="C10390">
            <v>131670</v>
          </cell>
          <cell r="D10390">
            <v>112</v>
          </cell>
          <cell r="E10390">
            <v>915</v>
          </cell>
          <cell r="F10390">
            <v>1</v>
          </cell>
          <cell r="G10390">
            <v>2</v>
          </cell>
          <cell r="H10390" t="str">
            <v>/  /</v>
          </cell>
          <cell r="I10390">
            <v>0</v>
          </cell>
          <cell r="J10390">
            <v>2509.44</v>
          </cell>
          <cell r="K10390">
            <v>2509.44</v>
          </cell>
          <cell r="L10390">
            <v>2509.44</v>
          </cell>
          <cell r="M10390">
            <v>0</v>
          </cell>
          <cell r="N10390">
            <v>0</v>
          </cell>
          <cell r="O10390">
            <v>2509.44</v>
          </cell>
          <cell r="P10390">
            <v>0</v>
          </cell>
        </row>
        <row r="10391">
          <cell r="A10391" t="str">
            <v>0013167951</v>
          </cell>
          <cell r="B10391">
            <v>13167</v>
          </cell>
          <cell r="C10391">
            <v>131670</v>
          </cell>
          <cell r="D10391">
            <v>112</v>
          </cell>
          <cell r="E10391">
            <v>951</v>
          </cell>
          <cell r="F10391">
            <v>1</v>
          </cell>
          <cell r="G10391">
            <v>2</v>
          </cell>
          <cell r="H10391" t="str">
            <v>/  /</v>
          </cell>
          <cell r="I10391">
            <v>0</v>
          </cell>
          <cell r="J10391">
            <v>365</v>
          </cell>
          <cell r="K10391">
            <v>1018</v>
          </cell>
          <cell r="L10391">
            <v>1018</v>
          </cell>
          <cell r="M10391">
            <v>0</v>
          </cell>
          <cell r="N10391">
            <v>0</v>
          </cell>
          <cell r="O10391">
            <v>1018</v>
          </cell>
          <cell r="P10391">
            <v>0</v>
          </cell>
        </row>
        <row r="10392">
          <cell r="A10392" t="str">
            <v>0013168101</v>
          </cell>
          <cell r="B10392">
            <v>13168</v>
          </cell>
          <cell r="C10392">
            <v>131680</v>
          </cell>
          <cell r="D10392">
            <v>565</v>
          </cell>
          <cell r="E10392">
            <v>101</v>
          </cell>
          <cell r="F10392">
            <v>1</v>
          </cell>
          <cell r="G10392">
            <v>1</v>
          </cell>
          <cell r="H10392">
            <v>39089</v>
          </cell>
          <cell r="I10392">
            <v>3090</v>
          </cell>
          <cell r="J10392">
            <v>0</v>
          </cell>
          <cell r="K10392">
            <v>3090</v>
          </cell>
          <cell r="L10392">
            <v>3090</v>
          </cell>
          <cell r="M10392">
            <v>0</v>
          </cell>
          <cell r="N10392">
            <v>0</v>
          </cell>
          <cell r="O10392">
            <v>3090</v>
          </cell>
          <cell r="P10392">
            <v>0</v>
          </cell>
        </row>
        <row r="10393">
          <cell r="A10393" t="str">
            <v>0013168106</v>
          </cell>
          <cell r="B10393">
            <v>13168</v>
          </cell>
          <cell r="C10393">
            <v>131680</v>
          </cell>
          <cell r="D10393">
            <v>565</v>
          </cell>
          <cell r="E10393">
            <v>106</v>
          </cell>
          <cell r="F10393">
            <v>1</v>
          </cell>
          <cell r="G10393">
            <v>1</v>
          </cell>
          <cell r="H10393">
            <v>38728</v>
          </cell>
          <cell r="I10393">
            <v>150</v>
          </cell>
          <cell r="J10393">
            <v>0</v>
          </cell>
          <cell r="K10393">
            <v>150</v>
          </cell>
          <cell r="L10393">
            <v>150</v>
          </cell>
          <cell r="M10393">
            <v>0</v>
          </cell>
          <cell r="N10393">
            <v>0</v>
          </cell>
          <cell r="O10393">
            <v>150</v>
          </cell>
          <cell r="P10393">
            <v>0</v>
          </cell>
        </row>
        <row r="10394">
          <cell r="A10394" t="str">
            <v>0013168301</v>
          </cell>
          <cell r="B10394">
            <v>13168</v>
          </cell>
          <cell r="C10394">
            <v>131680</v>
          </cell>
          <cell r="D10394">
            <v>565</v>
          </cell>
          <cell r="E10394">
            <v>301</v>
          </cell>
          <cell r="F10394">
            <v>1</v>
          </cell>
          <cell r="G10394">
            <v>1</v>
          </cell>
          <cell r="H10394" t="str">
            <v>/  /</v>
          </cell>
          <cell r="I10394">
            <v>0</v>
          </cell>
          <cell r="J10394">
            <v>0</v>
          </cell>
          <cell r="K10394">
            <v>3240</v>
          </cell>
          <cell r="L10394">
            <v>3240</v>
          </cell>
          <cell r="M10394">
            <v>0</v>
          </cell>
          <cell r="N10394">
            <v>0</v>
          </cell>
          <cell r="O10394">
            <v>3240</v>
          </cell>
          <cell r="P10394">
            <v>0</v>
          </cell>
        </row>
        <row r="10395">
          <cell r="A10395" t="str">
            <v>0013168511</v>
          </cell>
          <cell r="B10395">
            <v>13168</v>
          </cell>
          <cell r="C10395">
            <v>131680</v>
          </cell>
          <cell r="D10395">
            <v>565</v>
          </cell>
          <cell r="E10395">
            <v>511</v>
          </cell>
          <cell r="F10395">
            <v>1</v>
          </cell>
          <cell r="G10395">
            <v>1</v>
          </cell>
          <cell r="H10395" t="str">
            <v>/  /</v>
          </cell>
          <cell r="I10395">
            <v>0</v>
          </cell>
          <cell r="J10395">
            <v>0</v>
          </cell>
          <cell r="K10395">
            <v>648</v>
          </cell>
          <cell r="L10395">
            <v>648</v>
          </cell>
          <cell r="M10395">
            <v>0</v>
          </cell>
          <cell r="N10395">
            <v>648</v>
          </cell>
          <cell r="O10395">
            <v>648</v>
          </cell>
          <cell r="P10395">
            <v>0</v>
          </cell>
        </row>
        <row r="10396">
          <cell r="A10396" t="str">
            <v>0013168601</v>
          </cell>
          <cell r="B10396">
            <v>13168</v>
          </cell>
          <cell r="C10396">
            <v>131680</v>
          </cell>
          <cell r="D10396">
            <v>565</v>
          </cell>
          <cell r="E10396">
            <v>601</v>
          </cell>
          <cell r="F10396">
            <v>1</v>
          </cell>
          <cell r="G10396">
            <v>1</v>
          </cell>
          <cell r="H10396" t="str">
            <v>/  /</v>
          </cell>
          <cell r="I10396">
            <v>0</v>
          </cell>
          <cell r="J10396">
            <v>0</v>
          </cell>
          <cell r="K10396">
            <v>2592</v>
          </cell>
          <cell r="L10396">
            <v>2592</v>
          </cell>
          <cell r="M10396">
            <v>0</v>
          </cell>
          <cell r="N10396">
            <v>0</v>
          </cell>
          <cell r="O10396">
            <v>2592</v>
          </cell>
          <cell r="P10396">
            <v>0</v>
          </cell>
        </row>
        <row r="10397">
          <cell r="A10397" t="str">
            <v>0013168701</v>
          </cell>
          <cell r="B10397">
            <v>13168</v>
          </cell>
          <cell r="C10397">
            <v>131680</v>
          </cell>
          <cell r="D10397">
            <v>565</v>
          </cell>
          <cell r="E10397">
            <v>701</v>
          </cell>
          <cell r="F10397">
            <v>1</v>
          </cell>
          <cell r="G10397">
            <v>1</v>
          </cell>
          <cell r="H10397" t="str">
            <v>/  /</v>
          </cell>
          <cell r="I10397">
            <v>0</v>
          </cell>
          <cell r="J10397">
            <v>0</v>
          </cell>
          <cell r="K10397">
            <v>2592</v>
          </cell>
          <cell r="L10397">
            <v>2592</v>
          </cell>
          <cell r="M10397">
            <v>0</v>
          </cell>
          <cell r="N10397">
            <v>0</v>
          </cell>
          <cell r="O10397">
            <v>2592</v>
          </cell>
          <cell r="P10397">
            <v>0</v>
          </cell>
        </row>
        <row r="10398">
          <cell r="A10398" t="str">
            <v>0013168910</v>
          </cell>
          <cell r="B10398">
            <v>13168</v>
          </cell>
          <cell r="C10398">
            <v>131680</v>
          </cell>
          <cell r="D10398">
            <v>565</v>
          </cell>
          <cell r="E10398">
            <v>910</v>
          </cell>
          <cell r="F10398">
            <v>1</v>
          </cell>
          <cell r="G10398">
            <v>1</v>
          </cell>
          <cell r="H10398" t="str">
            <v>/  /</v>
          </cell>
          <cell r="I10398">
            <v>0</v>
          </cell>
          <cell r="J10398">
            <v>0</v>
          </cell>
          <cell r="K10398">
            <v>3240</v>
          </cell>
          <cell r="L10398">
            <v>3240</v>
          </cell>
          <cell r="M10398">
            <v>0</v>
          </cell>
          <cell r="N10398">
            <v>0</v>
          </cell>
          <cell r="O10398">
            <v>3240</v>
          </cell>
          <cell r="P10398">
            <v>0</v>
          </cell>
        </row>
        <row r="10399">
          <cell r="A10399" t="str">
            <v>0013168951</v>
          </cell>
          <cell r="B10399">
            <v>13168</v>
          </cell>
          <cell r="C10399">
            <v>131680</v>
          </cell>
          <cell r="D10399">
            <v>565</v>
          </cell>
          <cell r="E10399">
            <v>951</v>
          </cell>
          <cell r="F10399">
            <v>1</v>
          </cell>
          <cell r="G10399">
            <v>1</v>
          </cell>
          <cell r="H10399" t="str">
            <v>/  /</v>
          </cell>
          <cell r="I10399">
            <v>0</v>
          </cell>
          <cell r="J10399">
            <v>0</v>
          </cell>
          <cell r="K10399">
            <v>470</v>
          </cell>
          <cell r="L10399">
            <v>470</v>
          </cell>
          <cell r="M10399">
            <v>0</v>
          </cell>
          <cell r="N10399">
            <v>0</v>
          </cell>
          <cell r="O10399">
            <v>470</v>
          </cell>
          <cell r="P10399">
            <v>0</v>
          </cell>
        </row>
        <row r="10400">
          <cell r="A10400" t="str">
            <v>0013170101</v>
          </cell>
          <cell r="B10400">
            <v>13170</v>
          </cell>
          <cell r="C10400">
            <v>131700</v>
          </cell>
          <cell r="D10400">
            <v>620</v>
          </cell>
          <cell r="E10400">
            <v>101</v>
          </cell>
          <cell r="F10400">
            <v>1</v>
          </cell>
          <cell r="G10400">
            <v>1</v>
          </cell>
          <cell r="H10400">
            <v>39090</v>
          </cell>
          <cell r="I10400">
            <v>3000</v>
          </cell>
          <cell r="J10400">
            <v>0</v>
          </cell>
          <cell r="K10400">
            <v>3000</v>
          </cell>
          <cell r="L10400">
            <v>3000</v>
          </cell>
          <cell r="M10400">
            <v>0</v>
          </cell>
          <cell r="N10400">
            <v>0</v>
          </cell>
          <cell r="O10400">
            <v>3000</v>
          </cell>
          <cell r="P10400">
            <v>0</v>
          </cell>
        </row>
        <row r="10401">
          <cell r="A10401" t="str">
            <v>0013170301</v>
          </cell>
          <cell r="B10401">
            <v>13170</v>
          </cell>
          <cell r="C10401">
            <v>131700</v>
          </cell>
          <cell r="D10401">
            <v>620</v>
          </cell>
          <cell r="E10401">
            <v>301</v>
          </cell>
          <cell r="F10401">
            <v>1</v>
          </cell>
          <cell r="G10401">
            <v>1</v>
          </cell>
          <cell r="H10401" t="str">
            <v>/  /</v>
          </cell>
          <cell r="I10401">
            <v>0</v>
          </cell>
          <cell r="J10401">
            <v>0</v>
          </cell>
          <cell r="K10401">
            <v>3000</v>
          </cell>
          <cell r="L10401">
            <v>3000</v>
          </cell>
          <cell r="M10401">
            <v>0</v>
          </cell>
          <cell r="N10401">
            <v>0</v>
          </cell>
          <cell r="O10401">
            <v>3000</v>
          </cell>
          <cell r="P10401">
            <v>0</v>
          </cell>
        </row>
        <row r="10402">
          <cell r="A10402" t="str">
            <v>0013170511</v>
          </cell>
          <cell r="B10402">
            <v>13170</v>
          </cell>
          <cell r="C10402">
            <v>131700</v>
          </cell>
          <cell r="D10402">
            <v>620</v>
          </cell>
          <cell r="E10402">
            <v>511</v>
          </cell>
          <cell r="F10402">
            <v>1</v>
          </cell>
          <cell r="G10402">
            <v>1</v>
          </cell>
          <cell r="H10402" t="str">
            <v>/  /</v>
          </cell>
          <cell r="I10402">
            <v>0</v>
          </cell>
          <cell r="J10402">
            <v>0</v>
          </cell>
          <cell r="K10402">
            <v>600</v>
          </cell>
          <cell r="L10402">
            <v>600</v>
          </cell>
          <cell r="M10402">
            <v>0</v>
          </cell>
          <cell r="N10402">
            <v>600</v>
          </cell>
          <cell r="O10402">
            <v>600</v>
          </cell>
          <cell r="P10402">
            <v>0</v>
          </cell>
        </row>
        <row r="10403">
          <cell r="A10403" t="str">
            <v>0013170523</v>
          </cell>
          <cell r="B10403">
            <v>13170</v>
          </cell>
          <cell r="C10403">
            <v>131700</v>
          </cell>
          <cell r="D10403">
            <v>620</v>
          </cell>
          <cell r="E10403">
            <v>523</v>
          </cell>
          <cell r="F10403">
            <v>1</v>
          </cell>
          <cell r="G10403">
            <v>1</v>
          </cell>
          <cell r="H10403" t="str">
            <v>15/11/06</v>
          </cell>
          <cell r="I10403">
            <v>1</v>
          </cell>
          <cell r="J10403">
            <v>0</v>
          </cell>
          <cell r="K10403">
            <v>1</v>
          </cell>
          <cell r="L10403">
            <v>1</v>
          </cell>
          <cell r="M10403">
            <v>0</v>
          </cell>
          <cell r="N10403">
            <v>0</v>
          </cell>
          <cell r="O10403">
            <v>1</v>
          </cell>
          <cell r="P10403">
            <v>0</v>
          </cell>
        </row>
        <row r="10404">
          <cell r="A10404" t="str">
            <v>0013170601</v>
          </cell>
          <cell r="B10404">
            <v>13170</v>
          </cell>
          <cell r="C10404">
            <v>131700</v>
          </cell>
          <cell r="D10404">
            <v>620</v>
          </cell>
          <cell r="E10404">
            <v>601</v>
          </cell>
          <cell r="F10404">
            <v>1</v>
          </cell>
          <cell r="G10404">
            <v>1</v>
          </cell>
          <cell r="H10404" t="str">
            <v>/  /</v>
          </cell>
          <cell r="I10404">
            <v>0</v>
          </cell>
          <cell r="J10404">
            <v>0</v>
          </cell>
          <cell r="K10404">
            <v>2399</v>
          </cell>
          <cell r="L10404">
            <v>2399</v>
          </cell>
          <cell r="M10404">
            <v>0</v>
          </cell>
          <cell r="N10404">
            <v>0</v>
          </cell>
          <cell r="O10404">
            <v>2399</v>
          </cell>
          <cell r="P10404">
            <v>0</v>
          </cell>
        </row>
        <row r="10405">
          <cell r="A10405" t="str">
            <v>0013170701</v>
          </cell>
          <cell r="B10405">
            <v>13170</v>
          </cell>
          <cell r="C10405">
            <v>131700</v>
          </cell>
          <cell r="D10405">
            <v>620</v>
          </cell>
          <cell r="E10405">
            <v>701</v>
          </cell>
          <cell r="F10405">
            <v>1</v>
          </cell>
          <cell r="G10405">
            <v>1</v>
          </cell>
          <cell r="H10405" t="str">
            <v>/  /</v>
          </cell>
          <cell r="I10405">
            <v>0</v>
          </cell>
          <cell r="J10405">
            <v>0</v>
          </cell>
          <cell r="K10405">
            <v>2399</v>
          </cell>
          <cell r="L10405">
            <v>2399</v>
          </cell>
          <cell r="M10405">
            <v>0</v>
          </cell>
          <cell r="N10405">
            <v>0</v>
          </cell>
          <cell r="O10405">
            <v>2399</v>
          </cell>
          <cell r="P10405">
            <v>0</v>
          </cell>
        </row>
        <row r="10406">
          <cell r="A10406" t="str">
            <v>0013170910</v>
          </cell>
          <cell r="B10406">
            <v>13170</v>
          </cell>
          <cell r="C10406">
            <v>131700</v>
          </cell>
          <cell r="D10406">
            <v>620</v>
          </cell>
          <cell r="E10406">
            <v>910</v>
          </cell>
          <cell r="F10406">
            <v>1</v>
          </cell>
          <cell r="G10406">
            <v>1</v>
          </cell>
          <cell r="H10406" t="str">
            <v>/  /</v>
          </cell>
          <cell r="I10406">
            <v>0</v>
          </cell>
          <cell r="J10406">
            <v>0</v>
          </cell>
          <cell r="K10406">
            <v>3000</v>
          </cell>
          <cell r="L10406">
            <v>3000</v>
          </cell>
          <cell r="M10406">
            <v>0</v>
          </cell>
          <cell r="N10406">
            <v>0</v>
          </cell>
          <cell r="O10406">
            <v>3000</v>
          </cell>
          <cell r="P10406">
            <v>0</v>
          </cell>
        </row>
        <row r="10407">
          <cell r="A10407" t="str">
            <v>0013170951</v>
          </cell>
          <cell r="B10407">
            <v>13170</v>
          </cell>
          <cell r="C10407">
            <v>131700</v>
          </cell>
          <cell r="D10407">
            <v>620</v>
          </cell>
          <cell r="E10407">
            <v>951</v>
          </cell>
          <cell r="F10407">
            <v>1</v>
          </cell>
          <cell r="G10407">
            <v>1</v>
          </cell>
          <cell r="H10407" t="str">
            <v>/  /</v>
          </cell>
          <cell r="I10407">
            <v>0</v>
          </cell>
          <cell r="J10407">
            <v>0</v>
          </cell>
          <cell r="K10407">
            <v>435</v>
          </cell>
          <cell r="L10407">
            <v>435</v>
          </cell>
          <cell r="M10407">
            <v>0</v>
          </cell>
          <cell r="N10407">
            <v>0</v>
          </cell>
          <cell r="O10407">
            <v>435</v>
          </cell>
          <cell r="P10407">
            <v>0</v>
          </cell>
        </row>
        <row r="10408">
          <cell r="A10408" t="str">
            <v>0013171101</v>
          </cell>
          <cell r="B10408">
            <v>13171</v>
          </cell>
          <cell r="C10408">
            <v>131710</v>
          </cell>
          <cell r="D10408" t="str">
            <v>54D</v>
          </cell>
          <cell r="E10408">
            <v>101</v>
          </cell>
          <cell r="F10408">
            <v>1</v>
          </cell>
          <cell r="G10408">
            <v>1</v>
          </cell>
          <cell r="H10408">
            <v>39089</v>
          </cell>
          <cell r="I10408">
            <v>4720</v>
          </cell>
          <cell r="J10408">
            <v>0</v>
          </cell>
          <cell r="K10408">
            <v>4720</v>
          </cell>
          <cell r="L10408">
            <v>4720</v>
          </cell>
          <cell r="M10408">
            <v>0</v>
          </cell>
          <cell r="N10408">
            <v>0</v>
          </cell>
          <cell r="O10408">
            <v>4720</v>
          </cell>
          <cell r="P10408">
            <v>0</v>
          </cell>
        </row>
        <row r="10409">
          <cell r="A10409" t="str">
            <v>0013171103</v>
          </cell>
          <cell r="B10409">
            <v>13171</v>
          </cell>
          <cell r="C10409">
            <v>131710</v>
          </cell>
          <cell r="D10409" t="str">
            <v>54D</v>
          </cell>
          <cell r="E10409">
            <v>103</v>
          </cell>
          <cell r="F10409">
            <v>1</v>
          </cell>
          <cell r="G10409">
            <v>1</v>
          </cell>
          <cell r="H10409" t="str">
            <v>15/12/06</v>
          </cell>
          <cell r="I10409">
            <v>800</v>
          </cell>
          <cell r="J10409">
            <v>0</v>
          </cell>
          <cell r="K10409">
            <v>800</v>
          </cell>
          <cell r="L10409">
            <v>800</v>
          </cell>
          <cell r="M10409">
            <v>0</v>
          </cell>
          <cell r="N10409">
            <v>0</v>
          </cell>
          <cell r="O10409">
            <v>800</v>
          </cell>
          <cell r="P10409">
            <v>0</v>
          </cell>
        </row>
        <row r="10410">
          <cell r="A10410" t="str">
            <v>0013171106</v>
          </cell>
          <cell r="B10410">
            <v>13171</v>
          </cell>
          <cell r="C10410">
            <v>131710</v>
          </cell>
          <cell r="D10410" t="str">
            <v>54D</v>
          </cell>
          <cell r="E10410">
            <v>106</v>
          </cell>
          <cell r="F10410">
            <v>1</v>
          </cell>
          <cell r="G10410">
            <v>1</v>
          </cell>
          <cell r="H10410" t="str">
            <v>15/12/06</v>
          </cell>
          <cell r="I10410">
            <v>150</v>
          </cell>
          <cell r="J10410">
            <v>0</v>
          </cell>
          <cell r="K10410">
            <v>150</v>
          </cell>
          <cell r="L10410">
            <v>150</v>
          </cell>
          <cell r="M10410">
            <v>0</v>
          </cell>
          <cell r="N10410">
            <v>0</v>
          </cell>
          <cell r="O10410">
            <v>150</v>
          </cell>
          <cell r="P10410">
            <v>0</v>
          </cell>
        </row>
        <row r="10411">
          <cell r="A10411" t="str">
            <v>0013171127</v>
          </cell>
          <cell r="B10411">
            <v>13171</v>
          </cell>
          <cell r="C10411">
            <v>131710</v>
          </cell>
          <cell r="D10411" t="str">
            <v>54D</v>
          </cell>
          <cell r="E10411">
            <v>127</v>
          </cell>
          <cell r="F10411">
            <v>1</v>
          </cell>
          <cell r="G10411">
            <v>2</v>
          </cell>
          <cell r="H10411" t="str">
            <v>15/01/08</v>
          </cell>
          <cell r="I10411">
            <v>0</v>
          </cell>
          <cell r="J10411">
            <v>300</v>
          </cell>
          <cell r="K10411">
            <v>300</v>
          </cell>
          <cell r="L10411">
            <v>300</v>
          </cell>
          <cell r="M10411">
            <v>0</v>
          </cell>
          <cell r="N10411">
            <v>0</v>
          </cell>
          <cell r="O10411">
            <v>300</v>
          </cell>
          <cell r="P10411">
            <v>0</v>
          </cell>
        </row>
        <row r="10412">
          <cell r="A10412" t="str">
            <v>0013171301</v>
          </cell>
          <cell r="B10412">
            <v>13171</v>
          </cell>
          <cell r="C10412">
            <v>131710</v>
          </cell>
          <cell r="D10412" t="str">
            <v>54D</v>
          </cell>
          <cell r="E10412">
            <v>301</v>
          </cell>
          <cell r="F10412">
            <v>1</v>
          </cell>
          <cell r="G10412">
            <v>2</v>
          </cell>
          <cell r="H10412" t="str">
            <v>/  /</v>
          </cell>
          <cell r="I10412">
            <v>0</v>
          </cell>
          <cell r="J10412">
            <v>300</v>
          </cell>
          <cell r="K10412">
            <v>5970</v>
          </cell>
          <cell r="L10412">
            <v>5970</v>
          </cell>
          <cell r="M10412">
            <v>0</v>
          </cell>
          <cell r="N10412">
            <v>0</v>
          </cell>
          <cell r="O10412">
            <v>5970</v>
          </cell>
          <cell r="P10412">
            <v>0</v>
          </cell>
        </row>
        <row r="10413">
          <cell r="A10413" t="str">
            <v>0013171511</v>
          </cell>
          <cell r="B10413">
            <v>13171</v>
          </cell>
          <cell r="C10413">
            <v>131710</v>
          </cell>
          <cell r="D10413" t="str">
            <v>54D</v>
          </cell>
          <cell r="E10413">
            <v>511</v>
          </cell>
          <cell r="F10413">
            <v>1</v>
          </cell>
          <cell r="G10413">
            <v>1</v>
          </cell>
          <cell r="H10413" t="str">
            <v>/  /</v>
          </cell>
          <cell r="I10413">
            <v>0</v>
          </cell>
          <cell r="J10413">
            <v>0</v>
          </cell>
          <cell r="K10413">
            <v>900</v>
          </cell>
          <cell r="L10413">
            <v>900</v>
          </cell>
          <cell r="M10413">
            <v>0</v>
          </cell>
          <cell r="N10413">
            <v>900</v>
          </cell>
          <cell r="O10413">
            <v>900</v>
          </cell>
          <cell r="P10413">
            <v>0</v>
          </cell>
        </row>
        <row r="10414">
          <cell r="A10414" t="str">
            <v>0013171523</v>
          </cell>
          <cell r="B10414">
            <v>13171</v>
          </cell>
          <cell r="C10414">
            <v>131710</v>
          </cell>
          <cell r="D10414" t="str">
            <v>54D</v>
          </cell>
          <cell r="E10414">
            <v>523</v>
          </cell>
          <cell r="F10414">
            <v>1</v>
          </cell>
          <cell r="G10414">
            <v>1</v>
          </cell>
          <cell r="H10414" t="str">
            <v>15/12/06</v>
          </cell>
          <cell r="I10414">
            <v>1</v>
          </cell>
          <cell r="J10414">
            <v>0</v>
          </cell>
          <cell r="K10414">
            <v>1</v>
          </cell>
          <cell r="L10414">
            <v>1</v>
          </cell>
          <cell r="M10414">
            <v>0</v>
          </cell>
          <cell r="N10414">
            <v>0</v>
          </cell>
          <cell r="O10414">
            <v>1</v>
          </cell>
          <cell r="P10414">
            <v>0</v>
          </cell>
        </row>
        <row r="10415">
          <cell r="A10415" t="str">
            <v>0013171601</v>
          </cell>
          <cell r="B10415">
            <v>13171</v>
          </cell>
          <cell r="C10415">
            <v>131710</v>
          </cell>
          <cell r="D10415" t="str">
            <v>54D</v>
          </cell>
          <cell r="E10415">
            <v>601</v>
          </cell>
          <cell r="F10415">
            <v>1</v>
          </cell>
          <cell r="G10415">
            <v>2</v>
          </cell>
          <cell r="H10415" t="str">
            <v>/  /</v>
          </cell>
          <cell r="I10415">
            <v>0</v>
          </cell>
          <cell r="J10415">
            <v>300</v>
          </cell>
          <cell r="K10415">
            <v>5069</v>
          </cell>
          <cell r="L10415">
            <v>5069</v>
          </cell>
          <cell r="M10415">
            <v>0</v>
          </cell>
          <cell r="N10415">
            <v>0</v>
          </cell>
          <cell r="O10415">
            <v>5069</v>
          </cell>
          <cell r="P10415">
            <v>0</v>
          </cell>
        </row>
        <row r="10416">
          <cell r="A10416" t="str">
            <v>0013171701</v>
          </cell>
          <cell r="B10416">
            <v>13171</v>
          </cell>
          <cell r="C10416">
            <v>131710</v>
          </cell>
          <cell r="D10416" t="str">
            <v>54D</v>
          </cell>
          <cell r="E10416">
            <v>701</v>
          </cell>
          <cell r="F10416">
            <v>1</v>
          </cell>
          <cell r="G10416">
            <v>2</v>
          </cell>
          <cell r="H10416" t="str">
            <v>/  /</v>
          </cell>
          <cell r="I10416">
            <v>0</v>
          </cell>
          <cell r="J10416">
            <v>300</v>
          </cell>
          <cell r="K10416">
            <v>5069</v>
          </cell>
          <cell r="L10416">
            <v>5069</v>
          </cell>
          <cell r="M10416">
            <v>0</v>
          </cell>
          <cell r="N10416">
            <v>0</v>
          </cell>
          <cell r="O10416">
            <v>5069</v>
          </cell>
          <cell r="P10416">
            <v>0</v>
          </cell>
        </row>
        <row r="10417">
          <cell r="A10417" t="str">
            <v>0013171910</v>
          </cell>
          <cell r="B10417">
            <v>13171</v>
          </cell>
          <cell r="C10417">
            <v>131710</v>
          </cell>
          <cell r="D10417" t="str">
            <v>54D</v>
          </cell>
          <cell r="E10417">
            <v>910</v>
          </cell>
          <cell r="F10417">
            <v>1</v>
          </cell>
          <cell r="G10417">
            <v>2</v>
          </cell>
          <cell r="H10417" t="str">
            <v>/  /</v>
          </cell>
          <cell r="I10417">
            <v>0</v>
          </cell>
          <cell r="J10417">
            <v>300</v>
          </cell>
          <cell r="K10417">
            <v>5970</v>
          </cell>
          <cell r="L10417">
            <v>5970</v>
          </cell>
          <cell r="M10417">
            <v>0</v>
          </cell>
          <cell r="N10417">
            <v>0</v>
          </cell>
          <cell r="O10417">
            <v>5970</v>
          </cell>
          <cell r="P10417">
            <v>0</v>
          </cell>
        </row>
        <row r="10418">
          <cell r="A10418" t="str">
            <v>0013171951</v>
          </cell>
          <cell r="B10418">
            <v>13171</v>
          </cell>
          <cell r="C10418">
            <v>131710</v>
          </cell>
          <cell r="D10418" t="str">
            <v>54D</v>
          </cell>
          <cell r="E10418">
            <v>951</v>
          </cell>
          <cell r="F10418">
            <v>1</v>
          </cell>
          <cell r="G10418">
            <v>2</v>
          </cell>
          <cell r="H10418" t="str">
            <v>/  /</v>
          </cell>
          <cell r="I10418">
            <v>0</v>
          </cell>
          <cell r="J10418">
            <v>0</v>
          </cell>
          <cell r="K10418">
            <v>653</v>
          </cell>
          <cell r="L10418">
            <v>653</v>
          </cell>
          <cell r="M10418">
            <v>0</v>
          </cell>
          <cell r="N10418">
            <v>0</v>
          </cell>
          <cell r="O10418">
            <v>653</v>
          </cell>
          <cell r="P10418">
            <v>0</v>
          </cell>
        </row>
        <row r="10419">
          <cell r="A10419" t="str">
            <v>0013172101</v>
          </cell>
          <cell r="B10419">
            <v>13172</v>
          </cell>
          <cell r="C10419">
            <v>131720</v>
          </cell>
          <cell r="D10419" t="str">
            <v>X1F</v>
          </cell>
          <cell r="E10419">
            <v>101</v>
          </cell>
          <cell r="F10419">
            <v>1</v>
          </cell>
          <cell r="G10419">
            <v>1</v>
          </cell>
          <cell r="H10419">
            <v>39089</v>
          </cell>
          <cell r="I10419">
            <v>4120</v>
          </cell>
          <cell r="J10419">
            <v>0</v>
          </cell>
          <cell r="K10419">
            <v>4120</v>
          </cell>
          <cell r="L10419">
            <v>4120</v>
          </cell>
          <cell r="M10419">
            <v>0</v>
          </cell>
          <cell r="N10419">
            <v>0</v>
          </cell>
          <cell r="O10419">
            <v>4120</v>
          </cell>
          <cell r="P10419">
            <v>0</v>
          </cell>
        </row>
        <row r="10420">
          <cell r="A10420" t="str">
            <v>0013172106</v>
          </cell>
          <cell r="B10420">
            <v>13172</v>
          </cell>
          <cell r="C10420">
            <v>131720</v>
          </cell>
          <cell r="D10420" t="str">
            <v>X1F</v>
          </cell>
          <cell r="E10420">
            <v>106</v>
          </cell>
          <cell r="F10420">
            <v>1</v>
          </cell>
          <cell r="G10420">
            <v>1</v>
          </cell>
          <cell r="H10420">
            <v>38728</v>
          </cell>
          <cell r="I10420">
            <v>150</v>
          </cell>
          <cell r="J10420">
            <v>0</v>
          </cell>
          <cell r="K10420">
            <v>150</v>
          </cell>
          <cell r="L10420">
            <v>150</v>
          </cell>
          <cell r="M10420">
            <v>0</v>
          </cell>
          <cell r="N10420">
            <v>0</v>
          </cell>
          <cell r="O10420">
            <v>150</v>
          </cell>
          <cell r="P10420">
            <v>0</v>
          </cell>
        </row>
        <row r="10421">
          <cell r="A10421" t="str">
            <v>0013172263</v>
          </cell>
          <cell r="B10421">
            <v>13172</v>
          </cell>
          <cell r="C10421">
            <v>131720</v>
          </cell>
          <cell r="D10421" t="str">
            <v>X1F</v>
          </cell>
          <cell r="E10421">
            <v>263</v>
          </cell>
          <cell r="F10421">
            <v>1</v>
          </cell>
          <cell r="G10421">
            <v>1</v>
          </cell>
          <cell r="H10421">
            <v>39630</v>
          </cell>
          <cell r="I10421">
            <v>0</v>
          </cell>
          <cell r="J10421">
            <v>0</v>
          </cell>
          <cell r="K10421">
            <v>122</v>
          </cell>
          <cell r="L10421">
            <v>122</v>
          </cell>
          <cell r="M10421">
            <v>0</v>
          </cell>
          <cell r="N10421">
            <v>0</v>
          </cell>
          <cell r="O10421">
            <v>122</v>
          </cell>
          <cell r="P10421">
            <v>0</v>
          </cell>
        </row>
        <row r="10422">
          <cell r="A10422" t="str">
            <v>0013172301</v>
          </cell>
          <cell r="B10422">
            <v>13172</v>
          </cell>
          <cell r="C10422">
            <v>131720</v>
          </cell>
          <cell r="D10422" t="str">
            <v>X1F</v>
          </cell>
          <cell r="E10422">
            <v>301</v>
          </cell>
          <cell r="F10422">
            <v>1</v>
          </cell>
          <cell r="G10422">
            <v>1</v>
          </cell>
          <cell r="H10422" t="str">
            <v>/  /</v>
          </cell>
          <cell r="I10422">
            <v>0</v>
          </cell>
          <cell r="J10422">
            <v>0</v>
          </cell>
          <cell r="K10422">
            <v>4392</v>
          </cell>
          <cell r="L10422">
            <v>4392</v>
          </cell>
          <cell r="M10422">
            <v>0</v>
          </cell>
          <cell r="N10422">
            <v>0</v>
          </cell>
          <cell r="O10422">
            <v>4392</v>
          </cell>
          <cell r="P10422">
            <v>0</v>
          </cell>
        </row>
        <row r="10423">
          <cell r="A10423" t="str">
            <v>0013172511</v>
          </cell>
          <cell r="B10423">
            <v>13172</v>
          </cell>
          <cell r="C10423">
            <v>131720</v>
          </cell>
          <cell r="D10423" t="str">
            <v>X1F</v>
          </cell>
          <cell r="E10423">
            <v>511</v>
          </cell>
          <cell r="F10423">
            <v>1</v>
          </cell>
          <cell r="G10423">
            <v>1</v>
          </cell>
          <cell r="H10423" t="str">
            <v>/  /</v>
          </cell>
          <cell r="I10423">
            <v>0</v>
          </cell>
          <cell r="J10423">
            <v>0</v>
          </cell>
          <cell r="K10423">
            <v>854</v>
          </cell>
          <cell r="L10423">
            <v>854</v>
          </cell>
          <cell r="M10423">
            <v>0</v>
          </cell>
          <cell r="N10423">
            <v>854</v>
          </cell>
          <cell r="O10423">
            <v>854</v>
          </cell>
          <cell r="P10423">
            <v>0</v>
          </cell>
        </row>
        <row r="10424">
          <cell r="A10424" t="str">
            <v>0013172601</v>
          </cell>
          <cell r="B10424">
            <v>13172</v>
          </cell>
          <cell r="C10424">
            <v>131720</v>
          </cell>
          <cell r="D10424" t="str">
            <v>X1F</v>
          </cell>
          <cell r="E10424">
            <v>601</v>
          </cell>
          <cell r="F10424">
            <v>1</v>
          </cell>
          <cell r="G10424">
            <v>1</v>
          </cell>
          <cell r="H10424" t="str">
            <v>/  /</v>
          </cell>
          <cell r="I10424">
            <v>0</v>
          </cell>
          <cell r="J10424">
            <v>0</v>
          </cell>
          <cell r="K10424">
            <v>3538</v>
          </cell>
          <cell r="L10424">
            <v>3538</v>
          </cell>
          <cell r="M10424">
            <v>0</v>
          </cell>
          <cell r="N10424">
            <v>0</v>
          </cell>
          <cell r="O10424">
            <v>3538</v>
          </cell>
          <cell r="P10424">
            <v>0</v>
          </cell>
        </row>
        <row r="10425">
          <cell r="A10425" t="str">
            <v>0013172701</v>
          </cell>
          <cell r="B10425">
            <v>13172</v>
          </cell>
          <cell r="C10425">
            <v>131720</v>
          </cell>
          <cell r="D10425" t="str">
            <v>X1F</v>
          </cell>
          <cell r="E10425">
            <v>701</v>
          </cell>
          <cell r="F10425">
            <v>1</v>
          </cell>
          <cell r="G10425">
            <v>1</v>
          </cell>
          <cell r="H10425" t="str">
            <v>/  /</v>
          </cell>
          <cell r="I10425">
            <v>0</v>
          </cell>
          <cell r="J10425">
            <v>0</v>
          </cell>
          <cell r="K10425">
            <v>3538</v>
          </cell>
          <cell r="L10425">
            <v>3538</v>
          </cell>
          <cell r="M10425">
            <v>0</v>
          </cell>
          <cell r="N10425">
            <v>0</v>
          </cell>
          <cell r="O10425">
            <v>3538</v>
          </cell>
          <cell r="P10425">
            <v>0</v>
          </cell>
        </row>
        <row r="10426">
          <cell r="A10426" t="str">
            <v>0013172910</v>
          </cell>
          <cell r="B10426">
            <v>13172</v>
          </cell>
          <cell r="C10426">
            <v>131720</v>
          </cell>
          <cell r="D10426" t="str">
            <v>X1F</v>
          </cell>
          <cell r="E10426">
            <v>910</v>
          </cell>
          <cell r="F10426">
            <v>1</v>
          </cell>
          <cell r="G10426">
            <v>1</v>
          </cell>
          <cell r="H10426" t="str">
            <v>/  /</v>
          </cell>
          <cell r="I10426">
            <v>0</v>
          </cell>
          <cell r="J10426">
            <v>0</v>
          </cell>
          <cell r="K10426">
            <v>4270</v>
          </cell>
          <cell r="L10426">
            <v>4270</v>
          </cell>
          <cell r="M10426">
            <v>0</v>
          </cell>
          <cell r="N10426">
            <v>0</v>
          </cell>
          <cell r="O10426">
            <v>4270</v>
          </cell>
          <cell r="P10426">
            <v>0</v>
          </cell>
        </row>
        <row r="10427">
          <cell r="A10427" t="str">
            <v>0013172951</v>
          </cell>
          <cell r="B10427">
            <v>13172</v>
          </cell>
          <cell r="C10427">
            <v>131720</v>
          </cell>
          <cell r="D10427" t="str">
            <v>X1F</v>
          </cell>
          <cell r="E10427">
            <v>951</v>
          </cell>
          <cell r="F10427">
            <v>1</v>
          </cell>
          <cell r="G10427">
            <v>1</v>
          </cell>
          <cell r="H10427" t="str">
            <v>/  /</v>
          </cell>
          <cell r="I10427">
            <v>0</v>
          </cell>
          <cell r="J10427">
            <v>0</v>
          </cell>
          <cell r="K10427">
            <v>619</v>
          </cell>
          <cell r="L10427">
            <v>619</v>
          </cell>
          <cell r="M10427">
            <v>0</v>
          </cell>
          <cell r="N10427">
            <v>0</v>
          </cell>
          <cell r="O10427">
            <v>619</v>
          </cell>
          <cell r="P10427">
            <v>0</v>
          </cell>
        </row>
        <row r="10428">
          <cell r="A10428" t="str">
            <v>0013218101</v>
          </cell>
          <cell r="B10428">
            <v>13218</v>
          </cell>
          <cell r="C10428">
            <v>132180</v>
          </cell>
          <cell r="D10428" t="str">
            <v>RCS</v>
          </cell>
          <cell r="E10428">
            <v>101</v>
          </cell>
          <cell r="F10428">
            <v>1</v>
          </cell>
          <cell r="G10428">
            <v>1</v>
          </cell>
          <cell r="H10428">
            <v>39084</v>
          </cell>
          <cell r="I10428">
            <v>8548.7999999999993</v>
          </cell>
          <cell r="J10428">
            <v>0</v>
          </cell>
          <cell r="K10428">
            <v>8548.7999999999993</v>
          </cell>
          <cell r="L10428">
            <v>8548.7999999999993</v>
          </cell>
          <cell r="M10428">
            <v>0</v>
          </cell>
          <cell r="N10428">
            <v>0</v>
          </cell>
          <cell r="O10428">
            <v>8548.7999999999993</v>
          </cell>
          <cell r="P10428">
            <v>0</v>
          </cell>
        </row>
        <row r="10429">
          <cell r="A10429" t="str">
            <v>0013218103</v>
          </cell>
          <cell r="B10429">
            <v>13218</v>
          </cell>
          <cell r="C10429">
            <v>132180</v>
          </cell>
          <cell r="D10429" t="str">
            <v>RCS</v>
          </cell>
          <cell r="E10429">
            <v>103</v>
          </cell>
          <cell r="F10429">
            <v>1</v>
          </cell>
          <cell r="G10429">
            <v>1</v>
          </cell>
          <cell r="H10429" t="str">
            <v>15/11/06</v>
          </cell>
          <cell r="I10429">
            <v>800</v>
          </cell>
          <cell r="J10429">
            <v>0</v>
          </cell>
          <cell r="K10429">
            <v>800</v>
          </cell>
          <cell r="L10429">
            <v>800</v>
          </cell>
          <cell r="M10429">
            <v>0</v>
          </cell>
          <cell r="N10429">
            <v>0</v>
          </cell>
          <cell r="O10429">
            <v>800</v>
          </cell>
          <cell r="P10429">
            <v>0</v>
          </cell>
        </row>
        <row r="10430">
          <cell r="A10430" t="str">
            <v>0013218106</v>
          </cell>
          <cell r="B10430">
            <v>13218</v>
          </cell>
          <cell r="C10430">
            <v>132180</v>
          </cell>
          <cell r="D10430" t="str">
            <v>RCS</v>
          </cell>
          <cell r="E10430">
            <v>106</v>
          </cell>
          <cell r="F10430">
            <v>1</v>
          </cell>
          <cell r="G10430">
            <v>1</v>
          </cell>
          <cell r="H10430" t="str">
            <v>15/11/06</v>
          </cell>
          <cell r="I10430">
            <v>150</v>
          </cell>
          <cell r="J10430">
            <v>0</v>
          </cell>
          <cell r="K10430">
            <v>150</v>
          </cell>
          <cell r="L10430">
            <v>150</v>
          </cell>
          <cell r="M10430">
            <v>0</v>
          </cell>
          <cell r="N10430">
            <v>0</v>
          </cell>
          <cell r="O10430">
            <v>150</v>
          </cell>
          <cell r="P10430">
            <v>0</v>
          </cell>
        </row>
        <row r="10431">
          <cell r="A10431" t="str">
            <v>0013218172</v>
          </cell>
          <cell r="B10431">
            <v>13218</v>
          </cell>
          <cell r="C10431">
            <v>132180</v>
          </cell>
          <cell r="D10431" t="str">
            <v>RCS</v>
          </cell>
          <cell r="E10431">
            <v>172</v>
          </cell>
          <cell r="F10431">
            <v>1</v>
          </cell>
          <cell r="G10431">
            <v>2</v>
          </cell>
          <cell r="H10431" t="str">
            <v>15/01/08</v>
          </cell>
          <cell r="I10431">
            <v>0</v>
          </cell>
          <cell r="J10431">
            <v>1964.77</v>
          </cell>
          <cell r="K10431">
            <v>1964.77</v>
          </cell>
          <cell r="L10431">
            <v>1964.77</v>
          </cell>
          <cell r="M10431">
            <v>0</v>
          </cell>
          <cell r="N10431">
            <v>0</v>
          </cell>
          <cell r="O10431">
            <v>1964.77</v>
          </cell>
          <cell r="P10431">
            <v>0</v>
          </cell>
        </row>
        <row r="10432">
          <cell r="A10432" t="str">
            <v>0013218301</v>
          </cell>
          <cell r="B10432">
            <v>13218</v>
          </cell>
          <cell r="C10432">
            <v>132180</v>
          </cell>
          <cell r="D10432" t="str">
            <v>RCS</v>
          </cell>
          <cell r="E10432">
            <v>301</v>
          </cell>
          <cell r="F10432">
            <v>1</v>
          </cell>
          <cell r="G10432">
            <v>2</v>
          </cell>
          <cell r="H10432" t="str">
            <v>/  /</v>
          </cell>
          <cell r="I10432">
            <v>0</v>
          </cell>
          <cell r="J10432">
            <v>1964.77</v>
          </cell>
          <cell r="K10432">
            <v>11463.57</v>
          </cell>
          <cell r="L10432">
            <v>11463.57</v>
          </cell>
          <cell r="M10432">
            <v>0</v>
          </cell>
          <cell r="N10432">
            <v>0</v>
          </cell>
          <cell r="O10432">
            <v>11463.57</v>
          </cell>
          <cell r="P10432">
            <v>0</v>
          </cell>
        </row>
        <row r="10433">
          <cell r="A10433" t="str">
            <v>0013218511</v>
          </cell>
          <cell r="B10433">
            <v>13218</v>
          </cell>
          <cell r="C10433">
            <v>132180</v>
          </cell>
          <cell r="D10433" t="str">
            <v>RCS</v>
          </cell>
          <cell r="E10433">
            <v>511</v>
          </cell>
          <cell r="F10433">
            <v>1</v>
          </cell>
          <cell r="G10433">
            <v>2</v>
          </cell>
          <cell r="H10433" t="str">
            <v>/  /</v>
          </cell>
          <cell r="I10433">
            <v>0</v>
          </cell>
          <cell r="J10433">
            <v>392</v>
          </cell>
          <cell r="K10433">
            <v>1292</v>
          </cell>
          <cell r="L10433">
            <v>1292</v>
          </cell>
          <cell r="M10433">
            <v>0</v>
          </cell>
          <cell r="N10433">
            <v>1292</v>
          </cell>
          <cell r="O10433">
            <v>1292</v>
          </cell>
          <cell r="P10433">
            <v>0</v>
          </cell>
        </row>
        <row r="10434">
          <cell r="A10434" t="str">
            <v>0013218523</v>
          </cell>
          <cell r="B10434">
            <v>13218</v>
          </cell>
          <cell r="C10434">
            <v>132180</v>
          </cell>
          <cell r="D10434" t="str">
            <v>RCS</v>
          </cell>
          <cell r="E10434">
            <v>523</v>
          </cell>
          <cell r="F10434">
            <v>1</v>
          </cell>
          <cell r="G10434">
            <v>1</v>
          </cell>
          <cell r="H10434" t="str">
            <v>15/11/06</v>
          </cell>
          <cell r="I10434">
            <v>1</v>
          </cell>
          <cell r="J10434">
            <v>0</v>
          </cell>
          <cell r="K10434">
            <v>1</v>
          </cell>
          <cell r="L10434">
            <v>1</v>
          </cell>
          <cell r="M10434">
            <v>0</v>
          </cell>
          <cell r="N10434">
            <v>0</v>
          </cell>
          <cell r="O10434">
            <v>1</v>
          </cell>
          <cell r="P10434">
            <v>0</v>
          </cell>
        </row>
        <row r="10435">
          <cell r="A10435" t="str">
            <v>0013218601</v>
          </cell>
          <cell r="B10435">
            <v>13218</v>
          </cell>
          <cell r="C10435">
            <v>132180</v>
          </cell>
          <cell r="D10435" t="str">
            <v>RCS</v>
          </cell>
          <cell r="E10435">
            <v>601</v>
          </cell>
          <cell r="F10435">
            <v>1</v>
          </cell>
          <cell r="G10435">
            <v>2</v>
          </cell>
          <cell r="H10435" t="str">
            <v>/  /</v>
          </cell>
          <cell r="I10435">
            <v>0</v>
          </cell>
          <cell r="J10435">
            <v>1572.77</v>
          </cell>
          <cell r="K10435">
            <v>10170.57</v>
          </cell>
          <cell r="L10435">
            <v>10170.57</v>
          </cell>
          <cell r="M10435">
            <v>0</v>
          </cell>
          <cell r="N10435">
            <v>0</v>
          </cell>
          <cell r="O10435">
            <v>10170.57</v>
          </cell>
          <cell r="P10435">
            <v>0</v>
          </cell>
        </row>
        <row r="10436">
          <cell r="A10436" t="str">
            <v>0013218701</v>
          </cell>
          <cell r="B10436">
            <v>13218</v>
          </cell>
          <cell r="C10436">
            <v>132180</v>
          </cell>
          <cell r="D10436" t="str">
            <v>RCS</v>
          </cell>
          <cell r="E10436">
            <v>701</v>
          </cell>
          <cell r="F10436">
            <v>1</v>
          </cell>
          <cell r="G10436">
            <v>2</v>
          </cell>
          <cell r="H10436" t="str">
            <v>/  /</v>
          </cell>
          <cell r="I10436">
            <v>0</v>
          </cell>
          <cell r="J10436">
            <v>1572.77</v>
          </cell>
          <cell r="K10436">
            <v>10170.57</v>
          </cell>
          <cell r="L10436">
            <v>10170.57</v>
          </cell>
          <cell r="M10436">
            <v>0</v>
          </cell>
          <cell r="N10436">
            <v>0</v>
          </cell>
          <cell r="O10436">
            <v>10170.57</v>
          </cell>
          <cell r="P10436">
            <v>0</v>
          </cell>
        </row>
        <row r="10437">
          <cell r="A10437" t="str">
            <v>0013218910</v>
          </cell>
          <cell r="B10437">
            <v>13218</v>
          </cell>
          <cell r="C10437">
            <v>132180</v>
          </cell>
          <cell r="D10437" t="str">
            <v>RCS</v>
          </cell>
          <cell r="E10437">
            <v>910</v>
          </cell>
          <cell r="F10437">
            <v>1</v>
          </cell>
          <cell r="G10437">
            <v>2</v>
          </cell>
          <cell r="H10437" t="str">
            <v>/  /</v>
          </cell>
          <cell r="I10437">
            <v>0</v>
          </cell>
          <cell r="J10437">
            <v>0</v>
          </cell>
          <cell r="K10437">
            <v>9498.7999999999993</v>
          </cell>
          <cell r="L10437">
            <v>9498.7999999999993</v>
          </cell>
          <cell r="M10437">
            <v>0</v>
          </cell>
          <cell r="N10437">
            <v>0</v>
          </cell>
          <cell r="O10437">
            <v>9498.7999999999993</v>
          </cell>
          <cell r="P10437">
            <v>0</v>
          </cell>
        </row>
        <row r="10438">
          <cell r="A10438" t="str">
            <v>0013218915</v>
          </cell>
          <cell r="B10438">
            <v>13218</v>
          </cell>
          <cell r="C10438">
            <v>132180</v>
          </cell>
          <cell r="D10438" t="str">
            <v>RCS</v>
          </cell>
          <cell r="E10438">
            <v>915</v>
          </cell>
          <cell r="F10438">
            <v>1</v>
          </cell>
          <cell r="G10438">
            <v>2</v>
          </cell>
          <cell r="H10438" t="str">
            <v>/  /</v>
          </cell>
          <cell r="I10438">
            <v>0</v>
          </cell>
          <cell r="J10438">
            <v>1964.77</v>
          </cell>
          <cell r="K10438">
            <v>1964.77</v>
          </cell>
          <cell r="L10438">
            <v>1964.77</v>
          </cell>
          <cell r="M10438">
            <v>0</v>
          </cell>
          <cell r="N10438">
            <v>0</v>
          </cell>
          <cell r="O10438">
            <v>1964.77</v>
          </cell>
          <cell r="P10438">
            <v>0</v>
          </cell>
        </row>
        <row r="10439">
          <cell r="A10439" t="str">
            <v>0013218951</v>
          </cell>
          <cell r="B10439">
            <v>13218</v>
          </cell>
          <cell r="C10439">
            <v>132180</v>
          </cell>
          <cell r="D10439" t="str">
            <v>RCS</v>
          </cell>
          <cell r="E10439">
            <v>951</v>
          </cell>
          <cell r="F10439">
            <v>1</v>
          </cell>
          <cell r="G10439">
            <v>2</v>
          </cell>
          <cell r="H10439" t="str">
            <v>/  /</v>
          </cell>
          <cell r="I10439">
            <v>0</v>
          </cell>
          <cell r="J10439">
            <v>286</v>
          </cell>
          <cell r="K10439">
            <v>939</v>
          </cell>
          <cell r="L10439">
            <v>939</v>
          </cell>
          <cell r="M10439">
            <v>0</v>
          </cell>
          <cell r="N10439">
            <v>0</v>
          </cell>
          <cell r="O10439">
            <v>939</v>
          </cell>
          <cell r="P10439">
            <v>0</v>
          </cell>
        </row>
        <row r="10440">
          <cell r="A10440" t="str">
            <v>0013219101</v>
          </cell>
          <cell r="B10440">
            <v>13219</v>
          </cell>
          <cell r="C10440">
            <v>132190</v>
          </cell>
          <cell r="D10440">
            <v>112</v>
          </cell>
          <cell r="E10440">
            <v>101</v>
          </cell>
          <cell r="F10440">
            <v>1</v>
          </cell>
          <cell r="G10440">
            <v>1</v>
          </cell>
          <cell r="H10440">
            <v>39088</v>
          </cell>
          <cell r="I10440">
            <v>12658.8</v>
          </cell>
          <cell r="J10440">
            <v>0</v>
          </cell>
          <cell r="K10440">
            <v>12658.8</v>
          </cell>
          <cell r="L10440">
            <v>12658.8</v>
          </cell>
          <cell r="M10440">
            <v>0</v>
          </cell>
          <cell r="N10440">
            <v>0</v>
          </cell>
          <cell r="O10440">
            <v>12658.8</v>
          </cell>
          <cell r="P10440">
            <v>0</v>
          </cell>
        </row>
        <row r="10441">
          <cell r="A10441" t="str">
            <v>0013219103</v>
          </cell>
          <cell r="B10441">
            <v>13219</v>
          </cell>
          <cell r="C10441">
            <v>132190</v>
          </cell>
          <cell r="D10441">
            <v>112</v>
          </cell>
          <cell r="E10441">
            <v>103</v>
          </cell>
          <cell r="F10441">
            <v>1</v>
          </cell>
          <cell r="G10441">
            <v>1</v>
          </cell>
          <cell r="H10441" t="str">
            <v>15/11/06</v>
          </cell>
          <cell r="I10441">
            <v>800</v>
          </cell>
          <cell r="J10441">
            <v>0</v>
          </cell>
          <cell r="K10441">
            <v>800</v>
          </cell>
          <cell r="L10441">
            <v>800</v>
          </cell>
          <cell r="M10441">
            <v>0</v>
          </cell>
          <cell r="N10441">
            <v>0</v>
          </cell>
          <cell r="O10441">
            <v>800</v>
          </cell>
          <cell r="P10441">
            <v>0</v>
          </cell>
        </row>
        <row r="10442">
          <cell r="A10442" t="str">
            <v>0013219106</v>
          </cell>
          <cell r="B10442">
            <v>13219</v>
          </cell>
          <cell r="C10442">
            <v>132190</v>
          </cell>
          <cell r="D10442">
            <v>112</v>
          </cell>
          <cell r="E10442">
            <v>106</v>
          </cell>
          <cell r="F10442">
            <v>1</v>
          </cell>
          <cell r="G10442">
            <v>1</v>
          </cell>
          <cell r="H10442" t="str">
            <v>15/11/06</v>
          </cell>
          <cell r="I10442">
            <v>150</v>
          </cell>
          <cell r="J10442">
            <v>0</v>
          </cell>
          <cell r="K10442">
            <v>150</v>
          </cell>
          <cell r="L10442">
            <v>150</v>
          </cell>
          <cell r="M10442">
            <v>0</v>
          </cell>
          <cell r="N10442">
            <v>0</v>
          </cell>
          <cell r="O10442">
            <v>150</v>
          </cell>
          <cell r="P10442">
            <v>0</v>
          </cell>
        </row>
        <row r="10443">
          <cell r="A10443" t="str">
            <v>0013219281</v>
          </cell>
          <cell r="B10443">
            <v>13219</v>
          </cell>
          <cell r="C10443">
            <v>132190</v>
          </cell>
          <cell r="D10443">
            <v>112</v>
          </cell>
          <cell r="E10443">
            <v>281</v>
          </cell>
          <cell r="F10443">
            <v>1</v>
          </cell>
          <cell r="G10443">
            <v>2</v>
          </cell>
          <cell r="H10443" t="str">
            <v>15/01/08</v>
          </cell>
          <cell r="I10443">
            <v>0</v>
          </cell>
          <cell r="J10443">
            <v>14700.66</v>
          </cell>
          <cell r="K10443">
            <v>14700.66</v>
          </cell>
          <cell r="L10443">
            <v>14700.66</v>
          </cell>
          <cell r="M10443">
            <v>0</v>
          </cell>
          <cell r="N10443">
            <v>0</v>
          </cell>
          <cell r="O10443">
            <v>14700.66</v>
          </cell>
          <cell r="P10443">
            <v>0</v>
          </cell>
        </row>
        <row r="10444">
          <cell r="A10444" t="str">
            <v>0013219301</v>
          </cell>
          <cell r="B10444">
            <v>13219</v>
          </cell>
          <cell r="C10444">
            <v>132190</v>
          </cell>
          <cell r="D10444">
            <v>112</v>
          </cell>
          <cell r="E10444">
            <v>301</v>
          </cell>
          <cell r="F10444">
            <v>1</v>
          </cell>
          <cell r="G10444">
            <v>2</v>
          </cell>
          <cell r="H10444" t="str">
            <v>/  /</v>
          </cell>
          <cell r="I10444">
            <v>0</v>
          </cell>
          <cell r="J10444">
            <v>14700.66</v>
          </cell>
          <cell r="K10444">
            <v>28309.46</v>
          </cell>
          <cell r="L10444">
            <v>28309.46</v>
          </cell>
          <cell r="M10444">
            <v>0</v>
          </cell>
          <cell r="N10444">
            <v>0</v>
          </cell>
          <cell r="O10444">
            <v>28309.46</v>
          </cell>
          <cell r="P10444">
            <v>0</v>
          </cell>
        </row>
        <row r="10445">
          <cell r="A10445" t="str">
            <v>0013219601</v>
          </cell>
          <cell r="B10445">
            <v>13219</v>
          </cell>
          <cell r="C10445">
            <v>132190</v>
          </cell>
          <cell r="D10445">
            <v>112</v>
          </cell>
          <cell r="E10445">
            <v>601</v>
          </cell>
          <cell r="F10445">
            <v>1</v>
          </cell>
          <cell r="G10445">
            <v>2</v>
          </cell>
          <cell r="H10445" t="str">
            <v>/  /</v>
          </cell>
          <cell r="I10445">
            <v>0</v>
          </cell>
          <cell r="J10445">
            <v>14700.66</v>
          </cell>
          <cell r="K10445">
            <v>28309.46</v>
          </cell>
          <cell r="L10445">
            <v>28309.46</v>
          </cell>
          <cell r="M10445">
            <v>0</v>
          </cell>
          <cell r="N10445">
            <v>0</v>
          </cell>
          <cell r="O10445">
            <v>28309.46</v>
          </cell>
          <cell r="P10445">
            <v>0</v>
          </cell>
        </row>
        <row r="10446">
          <cell r="A10446" t="str">
            <v>0013219701</v>
          </cell>
          <cell r="B10446">
            <v>13219</v>
          </cell>
          <cell r="C10446">
            <v>132190</v>
          </cell>
          <cell r="D10446">
            <v>112</v>
          </cell>
          <cell r="E10446">
            <v>701</v>
          </cell>
          <cell r="F10446">
            <v>1</v>
          </cell>
          <cell r="G10446">
            <v>2</v>
          </cell>
          <cell r="H10446" t="str">
            <v>/  /</v>
          </cell>
          <cell r="I10446">
            <v>0</v>
          </cell>
          <cell r="J10446">
            <v>14700.66</v>
          </cell>
          <cell r="K10446">
            <v>28309.46</v>
          </cell>
          <cell r="L10446">
            <v>28309.46</v>
          </cell>
          <cell r="M10446">
            <v>0</v>
          </cell>
          <cell r="N10446">
            <v>0</v>
          </cell>
          <cell r="O10446">
            <v>28309.46</v>
          </cell>
          <cell r="P10446">
            <v>0</v>
          </cell>
        </row>
        <row r="10447">
          <cell r="A10447" t="str">
            <v>0013219910</v>
          </cell>
          <cell r="B10447">
            <v>13219</v>
          </cell>
          <cell r="C10447">
            <v>132190</v>
          </cell>
          <cell r="D10447">
            <v>112</v>
          </cell>
          <cell r="E10447">
            <v>910</v>
          </cell>
          <cell r="F10447">
            <v>1</v>
          </cell>
          <cell r="G10447">
            <v>2</v>
          </cell>
          <cell r="H10447" t="str">
            <v>/  /</v>
          </cell>
          <cell r="I10447">
            <v>0</v>
          </cell>
          <cell r="J10447">
            <v>0</v>
          </cell>
          <cell r="K10447">
            <v>13608.8</v>
          </cell>
          <cell r="L10447">
            <v>13608.8</v>
          </cell>
          <cell r="M10447">
            <v>0</v>
          </cell>
          <cell r="N10447">
            <v>0</v>
          </cell>
          <cell r="O10447">
            <v>13608.8</v>
          </cell>
          <cell r="P10447">
            <v>0</v>
          </cell>
        </row>
        <row r="10448">
          <cell r="A10448" t="str">
            <v>0013220101</v>
          </cell>
          <cell r="B10448">
            <v>13220</v>
          </cell>
          <cell r="C10448">
            <v>132200</v>
          </cell>
          <cell r="D10448" t="str">
            <v>Q45</v>
          </cell>
          <cell r="E10448">
            <v>101</v>
          </cell>
          <cell r="F10448">
            <v>1</v>
          </cell>
          <cell r="G10448">
            <v>1</v>
          </cell>
          <cell r="H10448">
            <v>39089</v>
          </cell>
          <cell r="I10448">
            <v>7931</v>
          </cell>
          <cell r="J10448">
            <v>0</v>
          </cell>
          <cell r="K10448">
            <v>7931</v>
          </cell>
          <cell r="L10448">
            <v>7931</v>
          </cell>
          <cell r="M10448">
            <v>0</v>
          </cell>
          <cell r="N10448">
            <v>0</v>
          </cell>
          <cell r="O10448">
            <v>7931</v>
          </cell>
          <cell r="P10448">
            <v>0</v>
          </cell>
        </row>
        <row r="10449">
          <cell r="A10449" t="str">
            <v>0013220106</v>
          </cell>
          <cell r="B10449">
            <v>13220</v>
          </cell>
          <cell r="C10449">
            <v>132200</v>
          </cell>
          <cell r="D10449" t="str">
            <v>Q45</v>
          </cell>
          <cell r="E10449">
            <v>106</v>
          </cell>
          <cell r="F10449">
            <v>1</v>
          </cell>
          <cell r="G10449">
            <v>1</v>
          </cell>
          <cell r="H10449">
            <v>38729</v>
          </cell>
          <cell r="I10449">
            <v>150</v>
          </cell>
          <cell r="J10449">
            <v>0</v>
          </cell>
          <cell r="K10449">
            <v>150</v>
          </cell>
          <cell r="L10449">
            <v>150</v>
          </cell>
          <cell r="M10449">
            <v>0</v>
          </cell>
          <cell r="N10449">
            <v>0</v>
          </cell>
          <cell r="O10449">
            <v>150</v>
          </cell>
          <cell r="P10449">
            <v>0</v>
          </cell>
        </row>
        <row r="10450">
          <cell r="A10450" t="str">
            <v>0013220301</v>
          </cell>
          <cell r="B10450">
            <v>13220</v>
          </cell>
          <cell r="C10450">
            <v>132200</v>
          </cell>
          <cell r="D10450" t="str">
            <v>Q45</v>
          </cell>
          <cell r="E10450">
            <v>301</v>
          </cell>
          <cell r="F10450">
            <v>1</v>
          </cell>
          <cell r="G10450">
            <v>1</v>
          </cell>
          <cell r="H10450" t="str">
            <v>/  /</v>
          </cell>
          <cell r="I10450">
            <v>0</v>
          </cell>
          <cell r="J10450">
            <v>0</v>
          </cell>
          <cell r="K10450">
            <v>8081</v>
          </cell>
          <cell r="L10450">
            <v>8081</v>
          </cell>
          <cell r="M10450">
            <v>0</v>
          </cell>
          <cell r="N10450">
            <v>0</v>
          </cell>
          <cell r="O10450">
            <v>8081</v>
          </cell>
          <cell r="P10450">
            <v>0</v>
          </cell>
        </row>
        <row r="10451">
          <cell r="A10451" t="str">
            <v>0013220511</v>
          </cell>
          <cell r="B10451">
            <v>13220</v>
          </cell>
          <cell r="C10451">
            <v>132200</v>
          </cell>
          <cell r="D10451" t="str">
            <v>Q45</v>
          </cell>
          <cell r="E10451">
            <v>511</v>
          </cell>
          <cell r="F10451">
            <v>1</v>
          </cell>
          <cell r="G10451">
            <v>1</v>
          </cell>
          <cell r="H10451" t="str">
            <v>/  /</v>
          </cell>
          <cell r="I10451">
            <v>0</v>
          </cell>
          <cell r="J10451">
            <v>0</v>
          </cell>
          <cell r="K10451">
            <v>900</v>
          </cell>
          <cell r="L10451">
            <v>900</v>
          </cell>
          <cell r="M10451">
            <v>0</v>
          </cell>
          <cell r="N10451">
            <v>900</v>
          </cell>
          <cell r="O10451">
            <v>900</v>
          </cell>
          <cell r="P10451">
            <v>0</v>
          </cell>
        </row>
        <row r="10452">
          <cell r="A10452" t="str">
            <v>0013220523</v>
          </cell>
          <cell r="B10452">
            <v>13220</v>
          </cell>
          <cell r="C10452">
            <v>132200</v>
          </cell>
          <cell r="D10452" t="str">
            <v>Q45</v>
          </cell>
          <cell r="E10452">
            <v>523</v>
          </cell>
          <cell r="F10452">
            <v>1</v>
          </cell>
          <cell r="G10452">
            <v>1</v>
          </cell>
          <cell r="H10452">
            <v>38729</v>
          </cell>
          <cell r="I10452">
            <v>1</v>
          </cell>
          <cell r="J10452">
            <v>0</v>
          </cell>
          <cell r="K10452">
            <v>1</v>
          </cell>
          <cell r="L10452">
            <v>1</v>
          </cell>
          <cell r="M10452">
            <v>0</v>
          </cell>
          <cell r="N10452">
            <v>0</v>
          </cell>
          <cell r="O10452">
            <v>1</v>
          </cell>
          <cell r="P10452">
            <v>0</v>
          </cell>
        </row>
        <row r="10453">
          <cell r="A10453" t="str">
            <v>0013220601</v>
          </cell>
          <cell r="B10453">
            <v>13220</v>
          </cell>
          <cell r="C10453">
            <v>132200</v>
          </cell>
          <cell r="D10453" t="str">
            <v>Q45</v>
          </cell>
          <cell r="E10453">
            <v>601</v>
          </cell>
          <cell r="F10453">
            <v>1</v>
          </cell>
          <cell r="G10453">
            <v>1</v>
          </cell>
          <cell r="H10453" t="str">
            <v>/  /</v>
          </cell>
          <cell r="I10453">
            <v>0</v>
          </cell>
          <cell r="J10453">
            <v>0</v>
          </cell>
          <cell r="K10453">
            <v>7180</v>
          </cell>
          <cell r="L10453">
            <v>7180</v>
          </cell>
          <cell r="M10453">
            <v>0</v>
          </cell>
          <cell r="N10453">
            <v>0</v>
          </cell>
          <cell r="O10453">
            <v>7180</v>
          </cell>
          <cell r="P10453">
            <v>0</v>
          </cell>
        </row>
        <row r="10454">
          <cell r="A10454" t="str">
            <v>0013220701</v>
          </cell>
          <cell r="B10454">
            <v>13220</v>
          </cell>
          <cell r="C10454">
            <v>132200</v>
          </cell>
          <cell r="D10454" t="str">
            <v>Q45</v>
          </cell>
          <cell r="E10454">
            <v>701</v>
          </cell>
          <cell r="F10454">
            <v>1</v>
          </cell>
          <cell r="G10454">
            <v>1</v>
          </cell>
          <cell r="H10454" t="str">
            <v>/  /</v>
          </cell>
          <cell r="I10454">
            <v>0</v>
          </cell>
          <cell r="J10454">
            <v>0</v>
          </cell>
          <cell r="K10454">
            <v>7180</v>
          </cell>
          <cell r="L10454">
            <v>7180</v>
          </cell>
          <cell r="M10454">
            <v>0</v>
          </cell>
          <cell r="N10454">
            <v>0</v>
          </cell>
          <cell r="O10454">
            <v>7180</v>
          </cell>
          <cell r="P10454">
            <v>0</v>
          </cell>
        </row>
        <row r="10455">
          <cell r="A10455" t="str">
            <v>0013220910</v>
          </cell>
          <cell r="B10455">
            <v>13220</v>
          </cell>
          <cell r="C10455">
            <v>132200</v>
          </cell>
          <cell r="D10455" t="str">
            <v>Q45</v>
          </cell>
          <cell r="E10455">
            <v>910</v>
          </cell>
          <cell r="F10455">
            <v>1</v>
          </cell>
          <cell r="G10455">
            <v>1</v>
          </cell>
          <cell r="H10455" t="str">
            <v>/  /</v>
          </cell>
          <cell r="I10455">
            <v>0</v>
          </cell>
          <cell r="J10455">
            <v>0</v>
          </cell>
          <cell r="K10455">
            <v>8081</v>
          </cell>
          <cell r="L10455">
            <v>8081</v>
          </cell>
          <cell r="M10455">
            <v>0</v>
          </cell>
          <cell r="N10455">
            <v>0</v>
          </cell>
          <cell r="O10455">
            <v>8081</v>
          </cell>
          <cell r="P10455">
            <v>0</v>
          </cell>
        </row>
        <row r="10456">
          <cell r="A10456" t="str">
            <v>0013220951</v>
          </cell>
          <cell r="B10456">
            <v>13220</v>
          </cell>
          <cell r="C10456">
            <v>132200</v>
          </cell>
          <cell r="D10456" t="str">
            <v>Q45</v>
          </cell>
          <cell r="E10456">
            <v>951</v>
          </cell>
          <cell r="F10456">
            <v>1</v>
          </cell>
          <cell r="G10456">
            <v>1</v>
          </cell>
          <cell r="H10456" t="str">
            <v>/  /</v>
          </cell>
          <cell r="I10456">
            <v>0</v>
          </cell>
          <cell r="J10456">
            <v>0</v>
          </cell>
          <cell r="K10456">
            <v>653</v>
          </cell>
          <cell r="L10456">
            <v>653</v>
          </cell>
          <cell r="M10456">
            <v>0</v>
          </cell>
          <cell r="N10456">
            <v>0</v>
          </cell>
          <cell r="O10456">
            <v>653</v>
          </cell>
          <cell r="P10456">
            <v>0</v>
          </cell>
        </row>
        <row r="10457">
          <cell r="A10457" t="str">
            <v>0013221101</v>
          </cell>
          <cell r="B10457">
            <v>13221</v>
          </cell>
          <cell r="C10457">
            <v>132210</v>
          </cell>
          <cell r="D10457" t="str">
            <v>ACA</v>
          </cell>
          <cell r="E10457">
            <v>101</v>
          </cell>
          <cell r="F10457">
            <v>1</v>
          </cell>
          <cell r="G10457">
            <v>1</v>
          </cell>
          <cell r="H10457">
            <v>39090</v>
          </cell>
          <cell r="I10457">
            <v>5957</v>
          </cell>
          <cell r="J10457">
            <v>0</v>
          </cell>
          <cell r="K10457">
            <v>5957</v>
          </cell>
          <cell r="L10457">
            <v>5957</v>
          </cell>
          <cell r="M10457">
            <v>0</v>
          </cell>
          <cell r="N10457">
            <v>0</v>
          </cell>
          <cell r="O10457">
            <v>5957</v>
          </cell>
          <cell r="P10457">
            <v>0</v>
          </cell>
        </row>
        <row r="10458">
          <cell r="A10458" t="str">
            <v>0013221106</v>
          </cell>
          <cell r="B10458">
            <v>13221</v>
          </cell>
          <cell r="C10458">
            <v>132210</v>
          </cell>
          <cell r="D10458" t="str">
            <v>ACA</v>
          </cell>
          <cell r="E10458">
            <v>106</v>
          </cell>
          <cell r="F10458">
            <v>1</v>
          </cell>
          <cell r="G10458">
            <v>1</v>
          </cell>
          <cell r="H10458">
            <v>38729</v>
          </cell>
          <cell r="I10458">
            <v>150</v>
          </cell>
          <cell r="J10458">
            <v>0</v>
          </cell>
          <cell r="K10458">
            <v>150</v>
          </cell>
          <cell r="L10458">
            <v>150</v>
          </cell>
          <cell r="M10458">
            <v>0</v>
          </cell>
          <cell r="N10458">
            <v>0</v>
          </cell>
          <cell r="O10458">
            <v>150</v>
          </cell>
          <cell r="P10458">
            <v>0</v>
          </cell>
        </row>
        <row r="10459">
          <cell r="A10459" t="str">
            <v>0013221301</v>
          </cell>
          <cell r="B10459">
            <v>13221</v>
          </cell>
          <cell r="C10459">
            <v>132210</v>
          </cell>
          <cell r="D10459" t="str">
            <v>ACA</v>
          </cell>
          <cell r="E10459">
            <v>301</v>
          </cell>
          <cell r="F10459">
            <v>1</v>
          </cell>
          <cell r="G10459">
            <v>1</v>
          </cell>
          <cell r="H10459" t="str">
            <v>/  /</v>
          </cell>
          <cell r="I10459">
            <v>0</v>
          </cell>
          <cell r="J10459">
            <v>0</v>
          </cell>
          <cell r="K10459">
            <v>6107</v>
          </cell>
          <cell r="L10459">
            <v>6107</v>
          </cell>
          <cell r="M10459">
            <v>0</v>
          </cell>
          <cell r="N10459">
            <v>0</v>
          </cell>
          <cell r="O10459">
            <v>6107</v>
          </cell>
          <cell r="P10459">
            <v>0</v>
          </cell>
        </row>
        <row r="10460">
          <cell r="A10460" t="str">
            <v>0013221601</v>
          </cell>
          <cell r="B10460">
            <v>13221</v>
          </cell>
          <cell r="C10460">
            <v>132210</v>
          </cell>
          <cell r="D10460" t="str">
            <v>ACA</v>
          </cell>
          <cell r="E10460">
            <v>601</v>
          </cell>
          <cell r="F10460">
            <v>1</v>
          </cell>
          <cell r="G10460">
            <v>1</v>
          </cell>
          <cell r="H10460" t="str">
            <v>/  /</v>
          </cell>
          <cell r="I10460">
            <v>0</v>
          </cell>
          <cell r="J10460">
            <v>0</v>
          </cell>
          <cell r="K10460">
            <v>6107</v>
          </cell>
          <cell r="L10460">
            <v>6107</v>
          </cell>
          <cell r="M10460">
            <v>0</v>
          </cell>
          <cell r="N10460">
            <v>0</v>
          </cell>
          <cell r="O10460">
            <v>6107</v>
          </cell>
          <cell r="P10460">
            <v>0</v>
          </cell>
        </row>
        <row r="10461">
          <cell r="A10461" t="str">
            <v>0013221701</v>
          </cell>
          <cell r="B10461">
            <v>13221</v>
          </cell>
          <cell r="C10461">
            <v>132210</v>
          </cell>
          <cell r="D10461" t="str">
            <v>ACA</v>
          </cell>
          <cell r="E10461">
            <v>701</v>
          </cell>
          <cell r="F10461">
            <v>1</v>
          </cell>
          <cell r="G10461">
            <v>1</v>
          </cell>
          <cell r="H10461" t="str">
            <v>/  /</v>
          </cell>
          <cell r="I10461">
            <v>0</v>
          </cell>
          <cell r="J10461">
            <v>0</v>
          </cell>
          <cell r="K10461">
            <v>6107</v>
          </cell>
          <cell r="L10461">
            <v>6107</v>
          </cell>
          <cell r="M10461">
            <v>0</v>
          </cell>
          <cell r="N10461">
            <v>0</v>
          </cell>
          <cell r="O10461">
            <v>6107</v>
          </cell>
          <cell r="P10461">
            <v>0</v>
          </cell>
        </row>
        <row r="10462">
          <cell r="A10462" t="str">
            <v>0013221910</v>
          </cell>
          <cell r="B10462">
            <v>13221</v>
          </cell>
          <cell r="C10462">
            <v>132210</v>
          </cell>
          <cell r="D10462" t="str">
            <v>ACA</v>
          </cell>
          <cell r="E10462">
            <v>910</v>
          </cell>
          <cell r="F10462">
            <v>1</v>
          </cell>
          <cell r="G10462">
            <v>1</v>
          </cell>
          <cell r="H10462" t="str">
            <v>/  /</v>
          </cell>
          <cell r="I10462">
            <v>0</v>
          </cell>
          <cell r="J10462">
            <v>0</v>
          </cell>
          <cell r="K10462">
            <v>6107</v>
          </cell>
          <cell r="L10462">
            <v>6107</v>
          </cell>
          <cell r="M10462">
            <v>0</v>
          </cell>
          <cell r="N10462">
            <v>0</v>
          </cell>
          <cell r="O10462">
            <v>6107</v>
          </cell>
          <cell r="P10462">
            <v>0</v>
          </cell>
        </row>
        <row r="10463">
          <cell r="A10463" t="str">
            <v>0013222101</v>
          </cell>
          <cell r="B10463">
            <v>13222</v>
          </cell>
          <cell r="C10463">
            <v>132220</v>
          </cell>
          <cell r="D10463" t="str">
            <v>TCA</v>
          </cell>
          <cell r="E10463">
            <v>101</v>
          </cell>
          <cell r="F10463">
            <v>1</v>
          </cell>
          <cell r="G10463">
            <v>1</v>
          </cell>
          <cell r="H10463">
            <v>39090</v>
          </cell>
          <cell r="I10463">
            <v>6555</v>
          </cell>
          <cell r="J10463">
            <v>0</v>
          </cell>
          <cell r="K10463">
            <v>6555</v>
          </cell>
          <cell r="L10463">
            <v>6555</v>
          </cell>
          <cell r="M10463">
            <v>0</v>
          </cell>
          <cell r="N10463">
            <v>0</v>
          </cell>
          <cell r="O10463">
            <v>6555</v>
          </cell>
          <cell r="P10463">
            <v>0</v>
          </cell>
        </row>
        <row r="10464">
          <cell r="A10464" t="str">
            <v>0013222106</v>
          </cell>
          <cell r="B10464">
            <v>13222</v>
          </cell>
          <cell r="C10464">
            <v>132220</v>
          </cell>
          <cell r="D10464" t="str">
            <v>TCA</v>
          </cell>
          <cell r="E10464">
            <v>106</v>
          </cell>
          <cell r="F10464">
            <v>1</v>
          </cell>
          <cell r="G10464">
            <v>1</v>
          </cell>
          <cell r="H10464">
            <v>38729</v>
          </cell>
          <cell r="I10464">
            <v>150</v>
          </cell>
          <cell r="J10464">
            <v>0</v>
          </cell>
          <cell r="K10464">
            <v>150</v>
          </cell>
          <cell r="L10464">
            <v>150</v>
          </cell>
          <cell r="M10464">
            <v>0</v>
          </cell>
          <cell r="N10464">
            <v>0</v>
          </cell>
          <cell r="O10464">
            <v>150</v>
          </cell>
          <cell r="P10464">
            <v>0</v>
          </cell>
        </row>
        <row r="10465">
          <cell r="A10465" t="str">
            <v>0013222263</v>
          </cell>
          <cell r="B10465">
            <v>13222</v>
          </cell>
          <cell r="C10465">
            <v>132220</v>
          </cell>
          <cell r="D10465" t="str">
            <v>TCA</v>
          </cell>
          <cell r="E10465">
            <v>263</v>
          </cell>
          <cell r="F10465">
            <v>1</v>
          </cell>
          <cell r="G10465">
            <v>2</v>
          </cell>
          <cell r="H10465" t="str">
            <v>21/01/08</v>
          </cell>
          <cell r="I10465">
            <v>0</v>
          </cell>
          <cell r="J10465">
            <v>245.55</v>
          </cell>
          <cell r="K10465">
            <v>245.55</v>
          </cell>
          <cell r="L10465">
            <v>245.55</v>
          </cell>
          <cell r="M10465">
            <v>0</v>
          </cell>
          <cell r="N10465">
            <v>0</v>
          </cell>
          <cell r="O10465">
            <v>245.55</v>
          </cell>
          <cell r="P10465">
            <v>0</v>
          </cell>
        </row>
        <row r="10466">
          <cell r="A10466" t="str">
            <v>0013222301</v>
          </cell>
          <cell r="B10466">
            <v>13222</v>
          </cell>
          <cell r="C10466">
            <v>132220</v>
          </cell>
          <cell r="D10466" t="str">
            <v>TCA</v>
          </cell>
          <cell r="E10466">
            <v>301</v>
          </cell>
          <cell r="F10466">
            <v>1</v>
          </cell>
          <cell r="G10466">
            <v>2</v>
          </cell>
          <cell r="H10466" t="str">
            <v>/  /</v>
          </cell>
          <cell r="I10466">
            <v>0</v>
          </cell>
          <cell r="J10466">
            <v>245.55</v>
          </cell>
          <cell r="K10466">
            <v>6950.55</v>
          </cell>
          <cell r="L10466">
            <v>6950.55</v>
          </cell>
          <cell r="M10466">
            <v>0</v>
          </cell>
          <cell r="N10466">
            <v>0</v>
          </cell>
          <cell r="O10466">
            <v>6950.55</v>
          </cell>
          <cell r="P10466">
            <v>0</v>
          </cell>
        </row>
        <row r="10467">
          <cell r="A10467" t="str">
            <v>0013222511</v>
          </cell>
          <cell r="B10467">
            <v>13222</v>
          </cell>
          <cell r="C10467">
            <v>132220</v>
          </cell>
          <cell r="D10467" t="str">
            <v>TCA</v>
          </cell>
          <cell r="E10467">
            <v>511</v>
          </cell>
          <cell r="F10467">
            <v>1</v>
          </cell>
          <cell r="G10467">
            <v>1</v>
          </cell>
          <cell r="H10467" t="str">
            <v>/  /</v>
          </cell>
          <cell r="I10467">
            <v>0</v>
          </cell>
          <cell r="J10467">
            <v>0</v>
          </cell>
          <cell r="K10467">
            <v>900</v>
          </cell>
          <cell r="L10467">
            <v>900</v>
          </cell>
          <cell r="M10467">
            <v>0</v>
          </cell>
          <cell r="N10467">
            <v>900</v>
          </cell>
          <cell r="O10467">
            <v>900</v>
          </cell>
          <cell r="P10467">
            <v>0</v>
          </cell>
        </row>
        <row r="10468">
          <cell r="A10468" t="str">
            <v>0013222523</v>
          </cell>
          <cell r="B10468">
            <v>13222</v>
          </cell>
          <cell r="C10468">
            <v>132220</v>
          </cell>
          <cell r="D10468" t="str">
            <v>TCA</v>
          </cell>
          <cell r="E10468">
            <v>523</v>
          </cell>
          <cell r="F10468">
            <v>1</v>
          </cell>
          <cell r="G10468">
            <v>1</v>
          </cell>
          <cell r="H10468">
            <v>38729</v>
          </cell>
          <cell r="I10468">
            <v>1</v>
          </cell>
          <cell r="J10468">
            <v>0</v>
          </cell>
          <cell r="K10468">
            <v>1</v>
          </cell>
          <cell r="L10468">
            <v>1</v>
          </cell>
          <cell r="M10468">
            <v>0</v>
          </cell>
          <cell r="N10468">
            <v>0</v>
          </cell>
          <cell r="O10468">
            <v>1</v>
          </cell>
          <cell r="P10468">
            <v>0</v>
          </cell>
        </row>
        <row r="10469">
          <cell r="A10469" t="str">
            <v>0013222601</v>
          </cell>
          <cell r="B10469">
            <v>13222</v>
          </cell>
          <cell r="C10469">
            <v>132220</v>
          </cell>
          <cell r="D10469" t="str">
            <v>TCA</v>
          </cell>
          <cell r="E10469">
            <v>601</v>
          </cell>
          <cell r="F10469">
            <v>1</v>
          </cell>
          <cell r="G10469">
            <v>2</v>
          </cell>
          <cell r="H10469" t="str">
            <v>/  /</v>
          </cell>
          <cell r="I10469">
            <v>0</v>
          </cell>
          <cell r="J10469">
            <v>245.55</v>
          </cell>
          <cell r="K10469">
            <v>6049.55</v>
          </cell>
          <cell r="L10469">
            <v>6049.55</v>
          </cell>
          <cell r="M10469">
            <v>0</v>
          </cell>
          <cell r="N10469">
            <v>0</v>
          </cell>
          <cell r="O10469">
            <v>6049.55</v>
          </cell>
          <cell r="P10469">
            <v>0</v>
          </cell>
        </row>
        <row r="10470">
          <cell r="A10470" t="str">
            <v>0013222701</v>
          </cell>
          <cell r="B10470">
            <v>13222</v>
          </cell>
          <cell r="C10470">
            <v>132220</v>
          </cell>
          <cell r="D10470" t="str">
            <v>TCA</v>
          </cell>
          <cell r="E10470">
            <v>701</v>
          </cell>
          <cell r="F10470">
            <v>1</v>
          </cell>
          <cell r="G10470">
            <v>2</v>
          </cell>
          <cell r="H10470" t="str">
            <v>/  /</v>
          </cell>
          <cell r="I10470">
            <v>0</v>
          </cell>
          <cell r="J10470">
            <v>245.55</v>
          </cell>
          <cell r="K10470">
            <v>6049.55</v>
          </cell>
          <cell r="L10470">
            <v>6049.55</v>
          </cell>
          <cell r="M10470">
            <v>0</v>
          </cell>
          <cell r="N10470">
            <v>0</v>
          </cell>
          <cell r="O10470">
            <v>6049.55</v>
          </cell>
          <cell r="P10470">
            <v>0</v>
          </cell>
        </row>
        <row r="10471">
          <cell r="A10471" t="str">
            <v>0013222910</v>
          </cell>
          <cell r="B10471">
            <v>13222</v>
          </cell>
          <cell r="C10471">
            <v>132220</v>
          </cell>
          <cell r="D10471" t="str">
            <v>TCA</v>
          </cell>
          <cell r="E10471">
            <v>910</v>
          </cell>
          <cell r="F10471">
            <v>1</v>
          </cell>
          <cell r="G10471">
            <v>2</v>
          </cell>
          <cell r="H10471" t="str">
            <v>/  /</v>
          </cell>
          <cell r="I10471">
            <v>0</v>
          </cell>
          <cell r="J10471">
            <v>0</v>
          </cell>
          <cell r="K10471">
            <v>6705</v>
          </cell>
          <cell r="L10471">
            <v>6705</v>
          </cell>
          <cell r="M10471">
            <v>0</v>
          </cell>
          <cell r="N10471">
            <v>0</v>
          </cell>
          <cell r="O10471">
            <v>6705</v>
          </cell>
          <cell r="P10471">
            <v>0</v>
          </cell>
        </row>
        <row r="10472">
          <cell r="A10472" t="str">
            <v>0013222951</v>
          </cell>
          <cell r="B10472">
            <v>13222</v>
          </cell>
          <cell r="C10472">
            <v>132220</v>
          </cell>
          <cell r="D10472" t="str">
            <v>TCA</v>
          </cell>
          <cell r="E10472">
            <v>951</v>
          </cell>
          <cell r="F10472">
            <v>1</v>
          </cell>
          <cell r="G10472">
            <v>1</v>
          </cell>
          <cell r="H10472" t="str">
            <v>/  /</v>
          </cell>
          <cell r="I10472">
            <v>0</v>
          </cell>
          <cell r="J10472">
            <v>0</v>
          </cell>
          <cell r="K10472">
            <v>653</v>
          </cell>
          <cell r="L10472">
            <v>653</v>
          </cell>
          <cell r="M10472">
            <v>0</v>
          </cell>
          <cell r="N10472">
            <v>0</v>
          </cell>
          <cell r="O10472">
            <v>653</v>
          </cell>
          <cell r="P10472">
            <v>0</v>
          </cell>
        </row>
        <row r="10473">
          <cell r="A10473" t="str">
            <v>0013223101</v>
          </cell>
          <cell r="B10473">
            <v>13223</v>
          </cell>
          <cell r="C10473">
            <v>132230</v>
          </cell>
          <cell r="D10473">
            <v>382</v>
          </cell>
          <cell r="E10473">
            <v>101</v>
          </cell>
          <cell r="F10473">
            <v>1</v>
          </cell>
          <cell r="G10473">
            <v>1</v>
          </cell>
          <cell r="H10473">
            <v>39084</v>
          </cell>
          <cell r="I10473">
            <v>4973.1000000000004</v>
          </cell>
          <cell r="J10473">
            <v>0</v>
          </cell>
          <cell r="K10473">
            <v>4973.1000000000004</v>
          </cell>
          <cell r="L10473">
            <v>4973.1000000000004</v>
          </cell>
          <cell r="M10473">
            <v>0</v>
          </cell>
          <cell r="N10473">
            <v>0</v>
          </cell>
          <cell r="O10473">
            <v>4973.1000000000004</v>
          </cell>
          <cell r="P10473">
            <v>0</v>
          </cell>
        </row>
        <row r="10474">
          <cell r="A10474" t="str">
            <v>0013223103</v>
          </cell>
          <cell r="B10474">
            <v>13223</v>
          </cell>
          <cell r="C10474">
            <v>132230</v>
          </cell>
          <cell r="D10474">
            <v>382</v>
          </cell>
          <cell r="E10474">
            <v>103</v>
          </cell>
          <cell r="F10474">
            <v>1</v>
          </cell>
          <cell r="G10474">
            <v>1</v>
          </cell>
          <cell r="H10474" t="str">
            <v>15/12/06</v>
          </cell>
          <cell r="I10474">
            <v>800</v>
          </cell>
          <cell r="J10474">
            <v>0</v>
          </cell>
          <cell r="K10474">
            <v>800</v>
          </cell>
          <cell r="L10474">
            <v>800</v>
          </cell>
          <cell r="M10474">
            <v>0</v>
          </cell>
          <cell r="N10474">
            <v>0</v>
          </cell>
          <cell r="O10474">
            <v>800</v>
          </cell>
          <cell r="P10474">
            <v>0</v>
          </cell>
        </row>
        <row r="10475">
          <cell r="A10475" t="str">
            <v>0013223106</v>
          </cell>
          <cell r="B10475">
            <v>13223</v>
          </cell>
          <cell r="C10475">
            <v>132230</v>
          </cell>
          <cell r="D10475">
            <v>382</v>
          </cell>
          <cell r="E10475">
            <v>106</v>
          </cell>
          <cell r="F10475">
            <v>1</v>
          </cell>
          <cell r="G10475">
            <v>1</v>
          </cell>
          <cell r="H10475" t="str">
            <v>15/12/06</v>
          </cell>
          <cell r="I10475">
            <v>150</v>
          </cell>
          <cell r="J10475">
            <v>0</v>
          </cell>
          <cell r="K10475">
            <v>150</v>
          </cell>
          <cell r="L10475">
            <v>150</v>
          </cell>
          <cell r="M10475">
            <v>0</v>
          </cell>
          <cell r="N10475">
            <v>0</v>
          </cell>
          <cell r="O10475">
            <v>150</v>
          </cell>
          <cell r="P10475">
            <v>0</v>
          </cell>
        </row>
        <row r="10476">
          <cell r="A10476" t="str">
            <v>0013223301</v>
          </cell>
          <cell r="B10476">
            <v>13223</v>
          </cell>
          <cell r="C10476">
            <v>132230</v>
          </cell>
          <cell r="D10476">
            <v>382</v>
          </cell>
          <cell r="E10476">
            <v>301</v>
          </cell>
          <cell r="F10476">
            <v>1</v>
          </cell>
          <cell r="G10476">
            <v>1</v>
          </cell>
          <cell r="H10476" t="str">
            <v>/  /</v>
          </cell>
          <cell r="I10476">
            <v>0</v>
          </cell>
          <cell r="J10476">
            <v>0</v>
          </cell>
          <cell r="K10476">
            <v>5923.1</v>
          </cell>
          <cell r="L10476">
            <v>5923.1</v>
          </cell>
          <cell r="M10476">
            <v>0</v>
          </cell>
          <cell r="N10476">
            <v>0</v>
          </cell>
          <cell r="O10476">
            <v>5923.1</v>
          </cell>
          <cell r="P10476">
            <v>0</v>
          </cell>
        </row>
        <row r="10477">
          <cell r="A10477" t="str">
            <v>0013223511</v>
          </cell>
          <cell r="B10477">
            <v>13223</v>
          </cell>
          <cell r="C10477">
            <v>132230</v>
          </cell>
          <cell r="D10477">
            <v>382</v>
          </cell>
          <cell r="E10477">
            <v>511</v>
          </cell>
          <cell r="F10477">
            <v>1</v>
          </cell>
          <cell r="G10477">
            <v>1</v>
          </cell>
          <cell r="H10477" t="str">
            <v>/  /</v>
          </cell>
          <cell r="I10477">
            <v>0</v>
          </cell>
          <cell r="J10477">
            <v>0</v>
          </cell>
          <cell r="K10477">
            <v>900</v>
          </cell>
          <cell r="L10477">
            <v>900</v>
          </cell>
          <cell r="M10477">
            <v>0</v>
          </cell>
          <cell r="N10477">
            <v>900</v>
          </cell>
          <cell r="O10477">
            <v>900</v>
          </cell>
          <cell r="P10477">
            <v>0</v>
          </cell>
        </row>
        <row r="10478">
          <cell r="A10478" t="str">
            <v>0013223523</v>
          </cell>
          <cell r="B10478">
            <v>13223</v>
          </cell>
          <cell r="C10478">
            <v>132230</v>
          </cell>
          <cell r="D10478">
            <v>382</v>
          </cell>
          <cell r="E10478">
            <v>523</v>
          </cell>
          <cell r="F10478">
            <v>1</v>
          </cell>
          <cell r="G10478">
            <v>1</v>
          </cell>
          <cell r="H10478" t="str">
            <v>15/12/06</v>
          </cell>
          <cell r="I10478">
            <v>1</v>
          </cell>
          <cell r="J10478">
            <v>0</v>
          </cell>
          <cell r="K10478">
            <v>1</v>
          </cell>
          <cell r="L10478">
            <v>1</v>
          </cell>
          <cell r="M10478">
            <v>0</v>
          </cell>
          <cell r="N10478">
            <v>0</v>
          </cell>
          <cell r="O10478">
            <v>1</v>
          </cell>
          <cell r="P10478">
            <v>0</v>
          </cell>
        </row>
        <row r="10479">
          <cell r="A10479" t="str">
            <v>0013223601</v>
          </cell>
          <cell r="B10479">
            <v>13223</v>
          </cell>
          <cell r="C10479">
            <v>132230</v>
          </cell>
          <cell r="D10479">
            <v>382</v>
          </cell>
          <cell r="E10479">
            <v>601</v>
          </cell>
          <cell r="F10479">
            <v>1</v>
          </cell>
          <cell r="G10479">
            <v>1</v>
          </cell>
          <cell r="H10479" t="str">
            <v>/  /</v>
          </cell>
          <cell r="I10479">
            <v>0</v>
          </cell>
          <cell r="J10479">
            <v>0</v>
          </cell>
          <cell r="K10479">
            <v>5022.1000000000004</v>
          </cell>
          <cell r="L10479">
            <v>5022.1000000000004</v>
          </cell>
          <cell r="M10479">
            <v>0</v>
          </cell>
          <cell r="N10479">
            <v>0</v>
          </cell>
          <cell r="O10479">
            <v>5022.1000000000004</v>
          </cell>
          <cell r="P10479">
            <v>0</v>
          </cell>
        </row>
        <row r="10480">
          <cell r="A10480" t="str">
            <v>0013223701</v>
          </cell>
          <cell r="B10480">
            <v>13223</v>
          </cell>
          <cell r="C10480">
            <v>132230</v>
          </cell>
          <cell r="D10480">
            <v>382</v>
          </cell>
          <cell r="E10480">
            <v>701</v>
          </cell>
          <cell r="F10480">
            <v>1</v>
          </cell>
          <cell r="G10480">
            <v>1</v>
          </cell>
          <cell r="H10480" t="str">
            <v>/  /</v>
          </cell>
          <cell r="I10480">
            <v>0</v>
          </cell>
          <cell r="J10480">
            <v>0</v>
          </cell>
          <cell r="K10480">
            <v>5022.1000000000004</v>
          </cell>
          <cell r="L10480">
            <v>5022.1000000000004</v>
          </cell>
          <cell r="M10480">
            <v>0</v>
          </cell>
          <cell r="N10480">
            <v>0</v>
          </cell>
          <cell r="O10480">
            <v>5022.1000000000004</v>
          </cell>
          <cell r="P10480">
            <v>0</v>
          </cell>
        </row>
        <row r="10481">
          <cell r="A10481" t="str">
            <v>0013223910</v>
          </cell>
          <cell r="B10481">
            <v>13223</v>
          </cell>
          <cell r="C10481">
            <v>132230</v>
          </cell>
          <cell r="D10481">
            <v>382</v>
          </cell>
          <cell r="E10481">
            <v>910</v>
          </cell>
          <cell r="F10481">
            <v>1</v>
          </cell>
          <cell r="G10481">
            <v>1</v>
          </cell>
          <cell r="H10481" t="str">
            <v>/  /</v>
          </cell>
          <cell r="I10481">
            <v>0</v>
          </cell>
          <cell r="J10481">
            <v>0</v>
          </cell>
          <cell r="K10481">
            <v>5923.1</v>
          </cell>
          <cell r="L10481">
            <v>5923.1</v>
          </cell>
          <cell r="M10481">
            <v>0</v>
          </cell>
          <cell r="N10481">
            <v>0</v>
          </cell>
          <cell r="O10481">
            <v>5923.1</v>
          </cell>
          <cell r="P10481">
            <v>0</v>
          </cell>
        </row>
        <row r="10482">
          <cell r="A10482" t="str">
            <v>0013223951</v>
          </cell>
          <cell r="B10482">
            <v>13223</v>
          </cell>
          <cell r="C10482">
            <v>132230</v>
          </cell>
          <cell r="D10482">
            <v>382</v>
          </cell>
          <cell r="E10482">
            <v>951</v>
          </cell>
          <cell r="F10482">
            <v>1</v>
          </cell>
          <cell r="G10482">
            <v>1</v>
          </cell>
          <cell r="H10482" t="str">
            <v>/  /</v>
          </cell>
          <cell r="I10482">
            <v>0</v>
          </cell>
          <cell r="J10482">
            <v>0</v>
          </cell>
          <cell r="K10482">
            <v>653</v>
          </cell>
          <cell r="L10482">
            <v>653</v>
          </cell>
          <cell r="M10482">
            <v>0</v>
          </cell>
          <cell r="N10482">
            <v>0</v>
          </cell>
          <cell r="O10482">
            <v>653</v>
          </cell>
          <cell r="P10482">
            <v>0</v>
          </cell>
        </row>
        <row r="10483">
          <cell r="A10483" t="str">
            <v>0013224101</v>
          </cell>
          <cell r="B10483">
            <v>13224</v>
          </cell>
          <cell r="C10483">
            <v>132240</v>
          </cell>
          <cell r="D10483">
            <v>780</v>
          </cell>
          <cell r="E10483">
            <v>101</v>
          </cell>
          <cell r="F10483">
            <v>1</v>
          </cell>
          <cell r="G10483">
            <v>1</v>
          </cell>
          <cell r="H10483">
            <v>39089</v>
          </cell>
          <cell r="I10483">
            <v>9480</v>
          </cell>
          <cell r="J10483">
            <v>0</v>
          </cell>
          <cell r="K10483">
            <v>9480</v>
          </cell>
          <cell r="L10483">
            <v>9480</v>
          </cell>
          <cell r="M10483">
            <v>0</v>
          </cell>
          <cell r="N10483">
            <v>0</v>
          </cell>
          <cell r="O10483">
            <v>9480</v>
          </cell>
          <cell r="P10483">
            <v>0</v>
          </cell>
        </row>
        <row r="10484">
          <cell r="A10484" t="str">
            <v>0013224301</v>
          </cell>
          <cell r="B10484">
            <v>13224</v>
          </cell>
          <cell r="C10484">
            <v>132240</v>
          </cell>
          <cell r="D10484">
            <v>780</v>
          </cell>
          <cell r="E10484">
            <v>301</v>
          </cell>
          <cell r="F10484">
            <v>1</v>
          </cell>
          <cell r="G10484">
            <v>1</v>
          </cell>
          <cell r="H10484" t="str">
            <v>/  /</v>
          </cell>
          <cell r="I10484">
            <v>0</v>
          </cell>
          <cell r="J10484">
            <v>0</v>
          </cell>
          <cell r="K10484">
            <v>9480</v>
          </cell>
          <cell r="L10484">
            <v>9480</v>
          </cell>
          <cell r="M10484">
            <v>0</v>
          </cell>
          <cell r="N10484">
            <v>0</v>
          </cell>
          <cell r="O10484">
            <v>9480</v>
          </cell>
          <cell r="P10484">
            <v>0</v>
          </cell>
        </row>
        <row r="10485">
          <cell r="A10485" t="str">
            <v>0013224511</v>
          </cell>
          <cell r="B10485">
            <v>13224</v>
          </cell>
          <cell r="C10485">
            <v>132240</v>
          </cell>
          <cell r="D10485">
            <v>780</v>
          </cell>
          <cell r="E10485">
            <v>511</v>
          </cell>
          <cell r="F10485">
            <v>1</v>
          </cell>
          <cell r="G10485">
            <v>1</v>
          </cell>
          <cell r="H10485" t="str">
            <v>/  /</v>
          </cell>
          <cell r="I10485">
            <v>0</v>
          </cell>
          <cell r="J10485">
            <v>0</v>
          </cell>
          <cell r="K10485">
            <v>900</v>
          </cell>
          <cell r="L10485">
            <v>900</v>
          </cell>
          <cell r="M10485">
            <v>0</v>
          </cell>
          <cell r="N10485">
            <v>900</v>
          </cell>
          <cell r="O10485">
            <v>900</v>
          </cell>
          <cell r="P10485">
            <v>0</v>
          </cell>
        </row>
        <row r="10486">
          <cell r="A10486" t="str">
            <v>0013224601</v>
          </cell>
          <cell r="B10486">
            <v>13224</v>
          </cell>
          <cell r="C10486">
            <v>132240</v>
          </cell>
          <cell r="D10486">
            <v>780</v>
          </cell>
          <cell r="E10486">
            <v>601</v>
          </cell>
          <cell r="F10486">
            <v>1</v>
          </cell>
          <cell r="G10486">
            <v>1</v>
          </cell>
          <cell r="H10486" t="str">
            <v>/  /</v>
          </cell>
          <cell r="I10486">
            <v>0</v>
          </cell>
          <cell r="J10486">
            <v>0</v>
          </cell>
          <cell r="K10486">
            <v>8580</v>
          </cell>
          <cell r="L10486">
            <v>8580</v>
          </cell>
          <cell r="M10486">
            <v>0</v>
          </cell>
          <cell r="N10486">
            <v>0</v>
          </cell>
          <cell r="O10486">
            <v>8580</v>
          </cell>
          <cell r="P10486">
            <v>0</v>
          </cell>
        </row>
        <row r="10487">
          <cell r="A10487" t="str">
            <v>0013224701</v>
          </cell>
          <cell r="B10487">
            <v>13224</v>
          </cell>
          <cell r="C10487">
            <v>132240</v>
          </cell>
          <cell r="D10487">
            <v>780</v>
          </cell>
          <cell r="E10487">
            <v>701</v>
          </cell>
          <cell r="F10487">
            <v>1</v>
          </cell>
          <cell r="G10487">
            <v>1</v>
          </cell>
          <cell r="H10487" t="str">
            <v>/  /</v>
          </cell>
          <cell r="I10487">
            <v>0</v>
          </cell>
          <cell r="J10487">
            <v>0</v>
          </cell>
          <cell r="K10487">
            <v>8580</v>
          </cell>
          <cell r="L10487">
            <v>8580</v>
          </cell>
          <cell r="M10487">
            <v>0</v>
          </cell>
          <cell r="N10487">
            <v>0</v>
          </cell>
          <cell r="O10487">
            <v>8580</v>
          </cell>
          <cell r="P10487">
            <v>0</v>
          </cell>
        </row>
        <row r="10488">
          <cell r="A10488" t="str">
            <v>0013224910</v>
          </cell>
          <cell r="B10488">
            <v>13224</v>
          </cell>
          <cell r="C10488">
            <v>132240</v>
          </cell>
          <cell r="D10488">
            <v>780</v>
          </cell>
          <cell r="E10488">
            <v>910</v>
          </cell>
          <cell r="F10488">
            <v>1</v>
          </cell>
          <cell r="G10488">
            <v>1</v>
          </cell>
          <cell r="H10488" t="str">
            <v>/  /</v>
          </cell>
          <cell r="I10488">
            <v>0</v>
          </cell>
          <cell r="J10488">
            <v>0</v>
          </cell>
          <cell r="K10488">
            <v>9480</v>
          </cell>
          <cell r="L10488">
            <v>9480</v>
          </cell>
          <cell r="M10488">
            <v>0</v>
          </cell>
          <cell r="N10488">
            <v>0</v>
          </cell>
          <cell r="O10488">
            <v>9480</v>
          </cell>
          <cell r="P10488">
            <v>0</v>
          </cell>
        </row>
        <row r="10489">
          <cell r="A10489" t="str">
            <v>0013224951</v>
          </cell>
          <cell r="B10489">
            <v>13224</v>
          </cell>
          <cell r="C10489">
            <v>132240</v>
          </cell>
          <cell r="D10489">
            <v>780</v>
          </cell>
          <cell r="E10489">
            <v>951</v>
          </cell>
          <cell r="F10489">
            <v>1</v>
          </cell>
          <cell r="G10489">
            <v>1</v>
          </cell>
          <cell r="H10489" t="str">
            <v>/  /</v>
          </cell>
          <cell r="I10489">
            <v>0</v>
          </cell>
          <cell r="J10489">
            <v>0</v>
          </cell>
          <cell r="K10489">
            <v>653</v>
          </cell>
          <cell r="L10489">
            <v>653</v>
          </cell>
          <cell r="M10489">
            <v>0</v>
          </cell>
          <cell r="N10489">
            <v>0</v>
          </cell>
          <cell r="O10489">
            <v>653</v>
          </cell>
          <cell r="P10489">
            <v>0</v>
          </cell>
        </row>
        <row r="10490">
          <cell r="A10490" t="str">
            <v>0013225101</v>
          </cell>
          <cell r="B10490">
            <v>13225</v>
          </cell>
          <cell r="C10490">
            <v>132250</v>
          </cell>
          <cell r="D10490">
            <v>542</v>
          </cell>
          <cell r="E10490">
            <v>101</v>
          </cell>
          <cell r="F10490">
            <v>1</v>
          </cell>
          <cell r="G10490">
            <v>1</v>
          </cell>
          <cell r="H10490">
            <v>39448</v>
          </cell>
          <cell r="I10490">
            <v>3500</v>
          </cell>
          <cell r="J10490">
            <v>0</v>
          </cell>
          <cell r="K10490">
            <v>3500</v>
          </cell>
          <cell r="L10490">
            <v>3500</v>
          </cell>
          <cell r="M10490">
            <v>0</v>
          </cell>
          <cell r="N10490">
            <v>0</v>
          </cell>
          <cell r="O10490">
            <v>3500</v>
          </cell>
          <cell r="P10490">
            <v>0</v>
          </cell>
        </row>
        <row r="10491">
          <cell r="A10491" t="str">
            <v>0013225301</v>
          </cell>
          <cell r="B10491">
            <v>13225</v>
          </cell>
          <cell r="C10491">
            <v>132250</v>
          </cell>
          <cell r="D10491">
            <v>542</v>
          </cell>
          <cell r="E10491">
            <v>301</v>
          </cell>
          <cell r="F10491">
            <v>1</v>
          </cell>
          <cell r="G10491">
            <v>1</v>
          </cell>
          <cell r="H10491" t="str">
            <v>/  /</v>
          </cell>
          <cell r="I10491">
            <v>0</v>
          </cell>
          <cell r="J10491">
            <v>0</v>
          </cell>
          <cell r="K10491">
            <v>3500</v>
          </cell>
          <cell r="L10491">
            <v>3500</v>
          </cell>
          <cell r="M10491">
            <v>0</v>
          </cell>
          <cell r="N10491">
            <v>0</v>
          </cell>
          <cell r="O10491">
            <v>3500</v>
          </cell>
          <cell r="P10491">
            <v>0</v>
          </cell>
        </row>
        <row r="10492">
          <cell r="A10492" t="str">
            <v>0013225511</v>
          </cell>
          <cell r="B10492">
            <v>13225</v>
          </cell>
          <cell r="C10492">
            <v>132250</v>
          </cell>
          <cell r="D10492">
            <v>542</v>
          </cell>
          <cell r="E10492">
            <v>511</v>
          </cell>
          <cell r="F10492">
            <v>1</v>
          </cell>
          <cell r="G10492">
            <v>1</v>
          </cell>
          <cell r="H10492" t="str">
            <v>/  /</v>
          </cell>
          <cell r="I10492">
            <v>0</v>
          </cell>
          <cell r="J10492">
            <v>0</v>
          </cell>
          <cell r="K10492">
            <v>700</v>
          </cell>
          <cell r="L10492">
            <v>700</v>
          </cell>
          <cell r="M10492">
            <v>0</v>
          </cell>
          <cell r="N10492">
            <v>700</v>
          </cell>
          <cell r="O10492">
            <v>700</v>
          </cell>
          <cell r="P10492">
            <v>0</v>
          </cell>
        </row>
        <row r="10493">
          <cell r="A10493" t="str">
            <v>0013225523</v>
          </cell>
          <cell r="B10493">
            <v>13225</v>
          </cell>
          <cell r="C10493">
            <v>132250</v>
          </cell>
          <cell r="D10493">
            <v>542</v>
          </cell>
          <cell r="E10493">
            <v>523</v>
          </cell>
          <cell r="F10493">
            <v>1</v>
          </cell>
          <cell r="G10493">
            <v>1</v>
          </cell>
          <cell r="H10493" t="str">
            <v>15/12/06</v>
          </cell>
          <cell r="I10493">
            <v>1</v>
          </cell>
          <cell r="J10493">
            <v>0</v>
          </cell>
          <cell r="K10493">
            <v>1</v>
          </cell>
          <cell r="L10493">
            <v>1</v>
          </cell>
          <cell r="M10493">
            <v>0</v>
          </cell>
          <cell r="N10493">
            <v>0</v>
          </cell>
          <cell r="O10493">
            <v>1</v>
          </cell>
          <cell r="P10493">
            <v>0</v>
          </cell>
        </row>
        <row r="10494">
          <cell r="A10494" t="str">
            <v>0013225601</v>
          </cell>
          <cell r="B10494">
            <v>13225</v>
          </cell>
          <cell r="C10494">
            <v>132250</v>
          </cell>
          <cell r="D10494">
            <v>542</v>
          </cell>
          <cell r="E10494">
            <v>601</v>
          </cell>
          <cell r="F10494">
            <v>1</v>
          </cell>
          <cell r="G10494">
            <v>1</v>
          </cell>
          <cell r="H10494" t="str">
            <v>/  /</v>
          </cell>
          <cell r="I10494">
            <v>0</v>
          </cell>
          <cell r="J10494">
            <v>0</v>
          </cell>
          <cell r="K10494">
            <v>2799</v>
          </cell>
          <cell r="L10494">
            <v>2799</v>
          </cell>
          <cell r="M10494">
            <v>0</v>
          </cell>
          <cell r="N10494">
            <v>0</v>
          </cell>
          <cell r="O10494">
            <v>2799</v>
          </cell>
          <cell r="P10494">
            <v>0</v>
          </cell>
        </row>
        <row r="10495">
          <cell r="A10495" t="str">
            <v>0013225701</v>
          </cell>
          <cell r="B10495">
            <v>13225</v>
          </cell>
          <cell r="C10495">
            <v>132250</v>
          </cell>
          <cell r="D10495">
            <v>542</v>
          </cell>
          <cell r="E10495">
            <v>701</v>
          </cell>
          <cell r="F10495">
            <v>1</v>
          </cell>
          <cell r="G10495">
            <v>1</v>
          </cell>
          <cell r="H10495" t="str">
            <v>/  /</v>
          </cell>
          <cell r="I10495">
            <v>0</v>
          </cell>
          <cell r="J10495">
            <v>0</v>
          </cell>
          <cell r="K10495">
            <v>2799</v>
          </cell>
          <cell r="L10495">
            <v>2799</v>
          </cell>
          <cell r="M10495">
            <v>0</v>
          </cell>
          <cell r="N10495">
            <v>0</v>
          </cell>
          <cell r="O10495">
            <v>2799</v>
          </cell>
          <cell r="P10495">
            <v>0</v>
          </cell>
        </row>
        <row r="10496">
          <cell r="A10496" t="str">
            <v>0013225910</v>
          </cell>
          <cell r="B10496">
            <v>13225</v>
          </cell>
          <cell r="C10496">
            <v>132250</v>
          </cell>
          <cell r="D10496">
            <v>542</v>
          </cell>
          <cell r="E10496">
            <v>910</v>
          </cell>
          <cell r="F10496">
            <v>1</v>
          </cell>
          <cell r="G10496">
            <v>1</v>
          </cell>
          <cell r="H10496" t="str">
            <v>/  /</v>
          </cell>
          <cell r="I10496">
            <v>0</v>
          </cell>
          <cell r="J10496">
            <v>0</v>
          </cell>
          <cell r="K10496">
            <v>3500</v>
          </cell>
          <cell r="L10496">
            <v>3500</v>
          </cell>
          <cell r="M10496">
            <v>0</v>
          </cell>
          <cell r="N10496">
            <v>0</v>
          </cell>
          <cell r="O10496">
            <v>3500</v>
          </cell>
          <cell r="P10496">
            <v>0</v>
          </cell>
        </row>
        <row r="10497">
          <cell r="A10497" t="str">
            <v>0013225951</v>
          </cell>
          <cell r="B10497">
            <v>13225</v>
          </cell>
          <cell r="C10497">
            <v>132250</v>
          </cell>
          <cell r="D10497">
            <v>542</v>
          </cell>
          <cell r="E10497">
            <v>951</v>
          </cell>
          <cell r="F10497">
            <v>1</v>
          </cell>
          <cell r="G10497">
            <v>1</v>
          </cell>
          <cell r="H10497" t="str">
            <v>/  /</v>
          </cell>
          <cell r="I10497">
            <v>0</v>
          </cell>
          <cell r="J10497">
            <v>0</v>
          </cell>
          <cell r="K10497">
            <v>508</v>
          </cell>
          <cell r="L10497">
            <v>508</v>
          </cell>
          <cell r="M10497">
            <v>0</v>
          </cell>
          <cell r="N10497">
            <v>0</v>
          </cell>
          <cell r="O10497">
            <v>508</v>
          </cell>
          <cell r="P10497">
            <v>0</v>
          </cell>
        </row>
        <row r="10498">
          <cell r="A10498" t="str">
            <v>0013230101</v>
          </cell>
          <cell r="B10498">
            <v>13230</v>
          </cell>
          <cell r="C10498">
            <v>132300</v>
          </cell>
          <cell r="D10498" t="str">
            <v>X4B</v>
          </cell>
          <cell r="E10498">
            <v>101</v>
          </cell>
          <cell r="F10498">
            <v>1</v>
          </cell>
          <cell r="G10498">
            <v>1</v>
          </cell>
          <cell r="H10498">
            <v>39089</v>
          </cell>
          <cell r="I10498">
            <v>6180</v>
          </cell>
          <cell r="J10498">
            <v>0</v>
          </cell>
          <cell r="K10498">
            <v>6180</v>
          </cell>
          <cell r="L10498">
            <v>6180</v>
          </cell>
          <cell r="M10498">
            <v>0</v>
          </cell>
          <cell r="N10498">
            <v>0</v>
          </cell>
          <cell r="O10498">
            <v>6180</v>
          </cell>
          <cell r="P10498">
            <v>0</v>
          </cell>
        </row>
        <row r="10499">
          <cell r="A10499" t="str">
            <v>0013230106</v>
          </cell>
          <cell r="B10499">
            <v>13230</v>
          </cell>
          <cell r="C10499">
            <v>132300</v>
          </cell>
          <cell r="D10499" t="str">
            <v>X4B</v>
          </cell>
          <cell r="E10499">
            <v>106</v>
          </cell>
          <cell r="F10499">
            <v>1</v>
          </cell>
          <cell r="G10499">
            <v>1</v>
          </cell>
          <cell r="H10499" t="str">
            <v>15/01/07</v>
          </cell>
          <cell r="I10499">
            <v>150</v>
          </cell>
          <cell r="J10499">
            <v>0</v>
          </cell>
          <cell r="K10499">
            <v>150</v>
          </cell>
          <cell r="L10499">
            <v>150</v>
          </cell>
          <cell r="M10499">
            <v>0</v>
          </cell>
          <cell r="N10499">
            <v>0</v>
          </cell>
          <cell r="O10499">
            <v>150</v>
          </cell>
          <cell r="P10499">
            <v>0</v>
          </cell>
        </row>
        <row r="10500">
          <cell r="A10500" t="str">
            <v>0013230301</v>
          </cell>
          <cell r="B10500">
            <v>13230</v>
          </cell>
          <cell r="C10500">
            <v>132300</v>
          </cell>
          <cell r="D10500" t="str">
            <v>X4B</v>
          </cell>
          <cell r="E10500">
            <v>301</v>
          </cell>
          <cell r="F10500">
            <v>1</v>
          </cell>
          <cell r="G10500">
            <v>1</v>
          </cell>
          <cell r="H10500" t="str">
            <v>/  /</v>
          </cell>
          <cell r="I10500">
            <v>0</v>
          </cell>
          <cell r="J10500">
            <v>0</v>
          </cell>
          <cell r="K10500">
            <v>6330</v>
          </cell>
          <cell r="L10500">
            <v>6330</v>
          </cell>
          <cell r="M10500">
            <v>0</v>
          </cell>
          <cell r="N10500">
            <v>0</v>
          </cell>
          <cell r="O10500">
            <v>6330</v>
          </cell>
          <cell r="P10500">
            <v>0</v>
          </cell>
        </row>
        <row r="10501">
          <cell r="A10501" t="str">
            <v>0013230511</v>
          </cell>
          <cell r="B10501">
            <v>13230</v>
          </cell>
          <cell r="C10501">
            <v>132300</v>
          </cell>
          <cell r="D10501" t="str">
            <v>X4B</v>
          </cell>
          <cell r="E10501">
            <v>511</v>
          </cell>
          <cell r="F10501">
            <v>1</v>
          </cell>
          <cell r="G10501">
            <v>1</v>
          </cell>
          <cell r="H10501" t="str">
            <v>/  /</v>
          </cell>
          <cell r="I10501">
            <v>0</v>
          </cell>
          <cell r="J10501">
            <v>0</v>
          </cell>
          <cell r="K10501">
            <v>900</v>
          </cell>
          <cell r="L10501">
            <v>900</v>
          </cell>
          <cell r="M10501">
            <v>0</v>
          </cell>
          <cell r="N10501">
            <v>900</v>
          </cell>
          <cell r="O10501">
            <v>900</v>
          </cell>
          <cell r="P10501">
            <v>0</v>
          </cell>
        </row>
        <row r="10502">
          <cell r="A10502" t="str">
            <v>0013230601</v>
          </cell>
          <cell r="B10502">
            <v>13230</v>
          </cell>
          <cell r="C10502">
            <v>132300</v>
          </cell>
          <cell r="D10502" t="str">
            <v>X4B</v>
          </cell>
          <cell r="E10502">
            <v>601</v>
          </cell>
          <cell r="F10502">
            <v>1</v>
          </cell>
          <cell r="G10502">
            <v>1</v>
          </cell>
          <cell r="H10502" t="str">
            <v>/  /</v>
          </cell>
          <cell r="I10502">
            <v>0</v>
          </cell>
          <cell r="J10502">
            <v>0</v>
          </cell>
          <cell r="K10502">
            <v>5430</v>
          </cell>
          <cell r="L10502">
            <v>5430</v>
          </cell>
          <cell r="M10502">
            <v>0</v>
          </cell>
          <cell r="N10502">
            <v>0</v>
          </cell>
          <cell r="O10502">
            <v>5430</v>
          </cell>
          <cell r="P10502">
            <v>0</v>
          </cell>
        </row>
        <row r="10503">
          <cell r="A10503" t="str">
            <v>0013230701</v>
          </cell>
          <cell r="B10503">
            <v>13230</v>
          </cell>
          <cell r="C10503">
            <v>132300</v>
          </cell>
          <cell r="D10503" t="str">
            <v>X4B</v>
          </cell>
          <cell r="E10503">
            <v>701</v>
          </cell>
          <cell r="F10503">
            <v>1</v>
          </cell>
          <cell r="G10503">
            <v>1</v>
          </cell>
          <cell r="H10503" t="str">
            <v>/  /</v>
          </cell>
          <cell r="I10503">
            <v>0</v>
          </cell>
          <cell r="J10503">
            <v>0</v>
          </cell>
          <cell r="K10503">
            <v>5430</v>
          </cell>
          <cell r="L10503">
            <v>5430</v>
          </cell>
          <cell r="M10503">
            <v>0</v>
          </cell>
          <cell r="N10503">
            <v>0</v>
          </cell>
          <cell r="O10503">
            <v>5430</v>
          </cell>
          <cell r="P10503">
            <v>0</v>
          </cell>
        </row>
        <row r="10504">
          <cell r="A10504" t="str">
            <v>0013230910</v>
          </cell>
          <cell r="B10504">
            <v>13230</v>
          </cell>
          <cell r="C10504">
            <v>132300</v>
          </cell>
          <cell r="D10504" t="str">
            <v>X4B</v>
          </cell>
          <cell r="E10504">
            <v>910</v>
          </cell>
          <cell r="F10504">
            <v>1</v>
          </cell>
          <cell r="G10504">
            <v>1</v>
          </cell>
          <cell r="H10504" t="str">
            <v>/  /</v>
          </cell>
          <cell r="I10504">
            <v>0</v>
          </cell>
          <cell r="J10504">
            <v>0</v>
          </cell>
          <cell r="K10504">
            <v>6330</v>
          </cell>
          <cell r="L10504">
            <v>6330</v>
          </cell>
          <cell r="M10504">
            <v>0</v>
          </cell>
          <cell r="N10504">
            <v>0</v>
          </cell>
          <cell r="O10504">
            <v>6330</v>
          </cell>
          <cell r="P10504">
            <v>0</v>
          </cell>
        </row>
        <row r="10505">
          <cell r="A10505" t="str">
            <v>0013230951</v>
          </cell>
          <cell r="B10505">
            <v>13230</v>
          </cell>
          <cell r="C10505">
            <v>132300</v>
          </cell>
          <cell r="D10505" t="str">
            <v>X4B</v>
          </cell>
          <cell r="E10505">
            <v>951</v>
          </cell>
          <cell r="F10505">
            <v>1</v>
          </cell>
          <cell r="G10505">
            <v>1</v>
          </cell>
          <cell r="H10505" t="str">
            <v>/  /</v>
          </cell>
          <cell r="I10505">
            <v>0</v>
          </cell>
          <cell r="J10505">
            <v>0</v>
          </cell>
          <cell r="K10505">
            <v>653</v>
          </cell>
          <cell r="L10505">
            <v>653</v>
          </cell>
          <cell r="M10505">
            <v>0</v>
          </cell>
          <cell r="N10505">
            <v>0</v>
          </cell>
          <cell r="O10505">
            <v>653</v>
          </cell>
          <cell r="P10505">
            <v>0</v>
          </cell>
        </row>
        <row r="10506">
          <cell r="A10506" t="str">
            <v>0013231101</v>
          </cell>
          <cell r="B10506">
            <v>13231</v>
          </cell>
          <cell r="C10506">
            <v>132310</v>
          </cell>
          <cell r="D10506" t="str">
            <v>CCG</v>
          </cell>
          <cell r="E10506">
            <v>101</v>
          </cell>
          <cell r="F10506">
            <v>1</v>
          </cell>
          <cell r="G10506">
            <v>1</v>
          </cell>
          <cell r="H10506" t="str">
            <v>15/01/07</v>
          </cell>
          <cell r="I10506">
            <v>8880</v>
          </cell>
          <cell r="J10506">
            <v>0</v>
          </cell>
          <cell r="K10506">
            <v>8880</v>
          </cell>
          <cell r="L10506">
            <v>8880</v>
          </cell>
          <cell r="M10506">
            <v>0</v>
          </cell>
          <cell r="N10506">
            <v>0</v>
          </cell>
          <cell r="O10506">
            <v>8880</v>
          </cell>
          <cell r="P10506">
            <v>0</v>
          </cell>
        </row>
        <row r="10507">
          <cell r="A10507" t="str">
            <v>0013231103</v>
          </cell>
          <cell r="B10507">
            <v>13231</v>
          </cell>
          <cell r="C10507">
            <v>132310</v>
          </cell>
          <cell r="D10507" t="str">
            <v>CCG</v>
          </cell>
          <cell r="E10507">
            <v>103</v>
          </cell>
          <cell r="F10507">
            <v>1</v>
          </cell>
          <cell r="G10507">
            <v>1</v>
          </cell>
          <cell r="H10507" t="str">
            <v>15/01/07</v>
          </cell>
          <cell r="I10507">
            <v>800</v>
          </cell>
          <cell r="J10507">
            <v>0</v>
          </cell>
          <cell r="K10507">
            <v>800</v>
          </cell>
          <cell r="L10507">
            <v>800</v>
          </cell>
          <cell r="M10507">
            <v>0</v>
          </cell>
          <cell r="N10507">
            <v>0</v>
          </cell>
          <cell r="O10507">
            <v>800</v>
          </cell>
          <cell r="P10507">
            <v>0</v>
          </cell>
        </row>
        <row r="10508">
          <cell r="A10508" t="str">
            <v>0013231106</v>
          </cell>
          <cell r="B10508">
            <v>13231</v>
          </cell>
          <cell r="C10508">
            <v>132310</v>
          </cell>
          <cell r="D10508" t="str">
            <v>CCG</v>
          </cell>
          <cell r="E10508">
            <v>106</v>
          </cell>
          <cell r="F10508">
            <v>1</v>
          </cell>
          <cell r="G10508">
            <v>1</v>
          </cell>
          <cell r="H10508" t="str">
            <v>15/01/07</v>
          </cell>
          <cell r="I10508">
            <v>150</v>
          </cell>
          <cell r="J10508">
            <v>0</v>
          </cell>
          <cell r="K10508">
            <v>150</v>
          </cell>
          <cell r="L10508">
            <v>150</v>
          </cell>
          <cell r="M10508">
            <v>0</v>
          </cell>
          <cell r="N10508">
            <v>0</v>
          </cell>
          <cell r="O10508">
            <v>150</v>
          </cell>
          <cell r="P10508">
            <v>0</v>
          </cell>
        </row>
        <row r="10509">
          <cell r="A10509" t="str">
            <v>0013231301</v>
          </cell>
          <cell r="B10509">
            <v>13231</v>
          </cell>
          <cell r="C10509">
            <v>132310</v>
          </cell>
          <cell r="D10509" t="str">
            <v>CCG</v>
          </cell>
          <cell r="E10509">
            <v>301</v>
          </cell>
          <cell r="F10509">
            <v>1</v>
          </cell>
          <cell r="G10509">
            <v>1</v>
          </cell>
          <cell r="H10509" t="str">
            <v>/  /</v>
          </cell>
          <cell r="I10509">
            <v>0</v>
          </cell>
          <cell r="J10509">
            <v>0</v>
          </cell>
          <cell r="K10509">
            <v>9830</v>
          </cell>
          <cell r="L10509">
            <v>9830</v>
          </cell>
          <cell r="M10509">
            <v>0</v>
          </cell>
          <cell r="N10509">
            <v>0</v>
          </cell>
          <cell r="O10509">
            <v>9830</v>
          </cell>
          <cell r="P10509">
            <v>0</v>
          </cell>
        </row>
        <row r="10510">
          <cell r="A10510" t="str">
            <v>0013231511</v>
          </cell>
          <cell r="B10510">
            <v>13231</v>
          </cell>
          <cell r="C10510">
            <v>132310</v>
          </cell>
          <cell r="D10510" t="str">
            <v>CCG</v>
          </cell>
          <cell r="E10510">
            <v>511</v>
          </cell>
          <cell r="F10510">
            <v>1</v>
          </cell>
          <cell r="G10510">
            <v>1</v>
          </cell>
          <cell r="H10510" t="str">
            <v>/  /</v>
          </cell>
          <cell r="I10510">
            <v>0</v>
          </cell>
          <cell r="J10510">
            <v>0</v>
          </cell>
          <cell r="K10510">
            <v>900</v>
          </cell>
          <cell r="L10510">
            <v>900</v>
          </cell>
          <cell r="M10510">
            <v>0</v>
          </cell>
          <cell r="N10510">
            <v>900</v>
          </cell>
          <cell r="O10510">
            <v>900</v>
          </cell>
          <cell r="P10510">
            <v>0</v>
          </cell>
        </row>
        <row r="10511">
          <cell r="A10511" t="str">
            <v>0013231601</v>
          </cell>
          <cell r="B10511">
            <v>13231</v>
          </cell>
          <cell r="C10511">
            <v>132310</v>
          </cell>
          <cell r="D10511" t="str">
            <v>CCG</v>
          </cell>
          <cell r="E10511">
            <v>601</v>
          </cell>
          <cell r="F10511">
            <v>1</v>
          </cell>
          <cell r="G10511">
            <v>1</v>
          </cell>
          <cell r="H10511" t="str">
            <v>/  /</v>
          </cell>
          <cell r="I10511">
            <v>0</v>
          </cell>
          <cell r="J10511">
            <v>0</v>
          </cell>
          <cell r="K10511">
            <v>8930</v>
          </cell>
          <cell r="L10511">
            <v>8930</v>
          </cell>
          <cell r="M10511">
            <v>0</v>
          </cell>
          <cell r="N10511">
            <v>0</v>
          </cell>
          <cell r="O10511">
            <v>8930</v>
          </cell>
          <cell r="P10511">
            <v>0</v>
          </cell>
        </row>
        <row r="10512">
          <cell r="A10512" t="str">
            <v>0013231701</v>
          </cell>
          <cell r="B10512">
            <v>13231</v>
          </cell>
          <cell r="C10512">
            <v>132310</v>
          </cell>
          <cell r="D10512" t="str">
            <v>CCG</v>
          </cell>
          <cell r="E10512">
            <v>701</v>
          </cell>
          <cell r="F10512">
            <v>1</v>
          </cell>
          <cell r="G10512">
            <v>1</v>
          </cell>
          <cell r="H10512" t="str">
            <v>/  /</v>
          </cell>
          <cell r="I10512">
            <v>0</v>
          </cell>
          <cell r="J10512">
            <v>0</v>
          </cell>
          <cell r="K10512">
            <v>8930</v>
          </cell>
          <cell r="L10512">
            <v>8930</v>
          </cell>
          <cell r="M10512">
            <v>0</v>
          </cell>
          <cell r="N10512">
            <v>0</v>
          </cell>
          <cell r="O10512">
            <v>8930</v>
          </cell>
          <cell r="P10512">
            <v>0</v>
          </cell>
        </row>
        <row r="10513">
          <cell r="A10513" t="str">
            <v>0013231910</v>
          </cell>
          <cell r="B10513">
            <v>13231</v>
          </cell>
          <cell r="C10513">
            <v>132310</v>
          </cell>
          <cell r="D10513" t="str">
            <v>CCG</v>
          </cell>
          <cell r="E10513">
            <v>910</v>
          </cell>
          <cell r="F10513">
            <v>1</v>
          </cell>
          <cell r="G10513">
            <v>1</v>
          </cell>
          <cell r="H10513" t="str">
            <v>/  /</v>
          </cell>
          <cell r="I10513">
            <v>0</v>
          </cell>
          <cell r="J10513">
            <v>0</v>
          </cell>
          <cell r="K10513">
            <v>9830</v>
          </cell>
          <cell r="L10513">
            <v>9830</v>
          </cell>
          <cell r="M10513">
            <v>0</v>
          </cell>
          <cell r="N10513">
            <v>0</v>
          </cell>
          <cell r="O10513">
            <v>9830</v>
          </cell>
          <cell r="P10513">
            <v>0</v>
          </cell>
        </row>
        <row r="10514">
          <cell r="A10514" t="str">
            <v>0013231951</v>
          </cell>
          <cell r="B10514">
            <v>13231</v>
          </cell>
          <cell r="C10514">
            <v>132310</v>
          </cell>
          <cell r="D10514" t="str">
            <v>CCG</v>
          </cell>
          <cell r="E10514">
            <v>951</v>
          </cell>
          <cell r="F10514">
            <v>1</v>
          </cell>
          <cell r="G10514">
            <v>1</v>
          </cell>
          <cell r="H10514" t="str">
            <v>/  /</v>
          </cell>
          <cell r="I10514">
            <v>0</v>
          </cell>
          <cell r="J10514">
            <v>0</v>
          </cell>
          <cell r="K10514">
            <v>653</v>
          </cell>
          <cell r="L10514">
            <v>653</v>
          </cell>
          <cell r="M10514">
            <v>0</v>
          </cell>
          <cell r="N10514">
            <v>0</v>
          </cell>
          <cell r="O10514">
            <v>653</v>
          </cell>
          <cell r="P10514">
            <v>0</v>
          </cell>
        </row>
        <row r="10515">
          <cell r="A10515" t="str">
            <v>0013233101</v>
          </cell>
          <cell r="B10515">
            <v>13233</v>
          </cell>
          <cell r="C10515">
            <v>132330</v>
          </cell>
          <cell r="D10515" t="str">
            <v>ALF</v>
          </cell>
          <cell r="E10515">
            <v>101</v>
          </cell>
          <cell r="F10515">
            <v>1</v>
          </cell>
          <cell r="G10515">
            <v>1</v>
          </cell>
          <cell r="H10515">
            <v>39090</v>
          </cell>
          <cell r="I10515">
            <v>9200</v>
          </cell>
          <cell r="J10515">
            <v>0</v>
          </cell>
          <cell r="K10515">
            <v>9200</v>
          </cell>
          <cell r="L10515">
            <v>9200</v>
          </cell>
          <cell r="M10515">
            <v>0</v>
          </cell>
          <cell r="N10515">
            <v>0</v>
          </cell>
          <cell r="O10515">
            <v>9200</v>
          </cell>
          <cell r="P10515">
            <v>0</v>
          </cell>
        </row>
        <row r="10516">
          <cell r="A10516" t="str">
            <v>0013233106</v>
          </cell>
          <cell r="B10516">
            <v>13233</v>
          </cell>
          <cell r="C10516">
            <v>132330</v>
          </cell>
          <cell r="D10516" t="str">
            <v>ALF</v>
          </cell>
          <cell r="E10516">
            <v>106</v>
          </cell>
          <cell r="F10516">
            <v>1</v>
          </cell>
          <cell r="G10516">
            <v>1</v>
          </cell>
          <cell r="H10516">
            <v>39083</v>
          </cell>
          <cell r="I10516">
            <v>150</v>
          </cell>
          <cell r="J10516">
            <v>0</v>
          </cell>
          <cell r="K10516">
            <v>150</v>
          </cell>
          <cell r="L10516">
            <v>150</v>
          </cell>
          <cell r="M10516">
            <v>0</v>
          </cell>
          <cell r="N10516">
            <v>0</v>
          </cell>
          <cell r="O10516">
            <v>150</v>
          </cell>
          <cell r="P10516">
            <v>0</v>
          </cell>
        </row>
        <row r="10517">
          <cell r="A10517" t="str">
            <v>0013233301</v>
          </cell>
          <cell r="B10517">
            <v>13233</v>
          </cell>
          <cell r="C10517">
            <v>132330</v>
          </cell>
          <cell r="D10517" t="str">
            <v>ALF</v>
          </cell>
          <cell r="E10517">
            <v>301</v>
          </cell>
          <cell r="F10517">
            <v>1</v>
          </cell>
          <cell r="G10517">
            <v>1</v>
          </cell>
          <cell r="H10517" t="str">
            <v>/  /</v>
          </cell>
          <cell r="I10517">
            <v>0</v>
          </cell>
          <cell r="J10517">
            <v>0</v>
          </cell>
          <cell r="K10517">
            <v>9350</v>
          </cell>
          <cell r="L10517">
            <v>9350</v>
          </cell>
          <cell r="M10517">
            <v>0</v>
          </cell>
          <cell r="N10517">
            <v>0</v>
          </cell>
          <cell r="O10517">
            <v>9350</v>
          </cell>
          <cell r="P10517">
            <v>0</v>
          </cell>
        </row>
        <row r="10518">
          <cell r="A10518" t="str">
            <v>0013233511</v>
          </cell>
          <cell r="B10518">
            <v>13233</v>
          </cell>
          <cell r="C10518">
            <v>132330</v>
          </cell>
          <cell r="D10518" t="str">
            <v>ALF</v>
          </cell>
          <cell r="E10518">
            <v>511</v>
          </cell>
          <cell r="F10518">
            <v>1</v>
          </cell>
          <cell r="G10518">
            <v>1</v>
          </cell>
          <cell r="H10518" t="str">
            <v>/  /</v>
          </cell>
          <cell r="I10518">
            <v>0</v>
          </cell>
          <cell r="J10518">
            <v>0</v>
          </cell>
          <cell r="K10518">
            <v>900</v>
          </cell>
          <cell r="L10518">
            <v>900</v>
          </cell>
          <cell r="M10518">
            <v>0</v>
          </cell>
          <cell r="N10518">
            <v>900</v>
          </cell>
          <cell r="O10518">
            <v>900</v>
          </cell>
          <cell r="P10518">
            <v>0</v>
          </cell>
        </row>
        <row r="10519">
          <cell r="A10519" t="str">
            <v>0013233522</v>
          </cell>
          <cell r="B10519">
            <v>13233</v>
          </cell>
          <cell r="C10519">
            <v>132330</v>
          </cell>
          <cell r="D10519" t="str">
            <v>ALF</v>
          </cell>
          <cell r="E10519">
            <v>522</v>
          </cell>
          <cell r="F10519">
            <v>1</v>
          </cell>
          <cell r="G10519">
            <v>1</v>
          </cell>
          <cell r="H10519">
            <v>39083</v>
          </cell>
          <cell r="I10519">
            <v>7</v>
          </cell>
          <cell r="J10519">
            <v>0</v>
          </cell>
          <cell r="K10519">
            <v>7</v>
          </cell>
          <cell r="L10519">
            <v>7</v>
          </cell>
          <cell r="M10519">
            <v>0</v>
          </cell>
          <cell r="N10519">
            <v>0</v>
          </cell>
          <cell r="O10519">
            <v>7</v>
          </cell>
          <cell r="P10519">
            <v>0</v>
          </cell>
        </row>
        <row r="10520">
          <cell r="A10520" t="str">
            <v>0013233601</v>
          </cell>
          <cell r="B10520">
            <v>13233</v>
          </cell>
          <cell r="C10520">
            <v>132330</v>
          </cell>
          <cell r="D10520" t="str">
            <v>ALF</v>
          </cell>
          <cell r="E10520">
            <v>601</v>
          </cell>
          <cell r="F10520">
            <v>1</v>
          </cell>
          <cell r="G10520">
            <v>1</v>
          </cell>
          <cell r="H10520" t="str">
            <v>/  /</v>
          </cell>
          <cell r="I10520">
            <v>0</v>
          </cell>
          <cell r="J10520">
            <v>0</v>
          </cell>
          <cell r="K10520">
            <v>8443</v>
          </cell>
          <cell r="L10520">
            <v>8443</v>
          </cell>
          <cell r="M10520">
            <v>0</v>
          </cell>
          <cell r="N10520">
            <v>0</v>
          </cell>
          <cell r="O10520">
            <v>8443</v>
          </cell>
          <cell r="P10520">
            <v>0</v>
          </cell>
        </row>
        <row r="10521">
          <cell r="A10521" t="str">
            <v>0013233701</v>
          </cell>
          <cell r="B10521">
            <v>13233</v>
          </cell>
          <cell r="C10521">
            <v>132330</v>
          </cell>
          <cell r="D10521" t="str">
            <v>ALF</v>
          </cell>
          <cell r="E10521">
            <v>701</v>
          </cell>
          <cell r="F10521">
            <v>1</v>
          </cell>
          <cell r="G10521">
            <v>1</v>
          </cell>
          <cell r="H10521" t="str">
            <v>/  /</v>
          </cell>
          <cell r="I10521">
            <v>0</v>
          </cell>
          <cell r="J10521">
            <v>0</v>
          </cell>
          <cell r="K10521">
            <v>8443</v>
          </cell>
          <cell r="L10521">
            <v>8443</v>
          </cell>
          <cell r="M10521">
            <v>0</v>
          </cell>
          <cell r="N10521">
            <v>0</v>
          </cell>
          <cell r="O10521">
            <v>8443</v>
          </cell>
          <cell r="P10521">
            <v>0</v>
          </cell>
        </row>
        <row r="10522">
          <cell r="A10522" t="str">
            <v>0013233910</v>
          </cell>
          <cell r="B10522">
            <v>13233</v>
          </cell>
          <cell r="C10522">
            <v>132330</v>
          </cell>
          <cell r="D10522" t="str">
            <v>ALF</v>
          </cell>
          <cell r="E10522">
            <v>910</v>
          </cell>
          <cell r="F10522">
            <v>1</v>
          </cell>
          <cell r="G10522">
            <v>1</v>
          </cell>
          <cell r="H10522" t="str">
            <v>/  /</v>
          </cell>
          <cell r="I10522">
            <v>0</v>
          </cell>
          <cell r="J10522">
            <v>0</v>
          </cell>
          <cell r="K10522">
            <v>9350</v>
          </cell>
          <cell r="L10522">
            <v>9350</v>
          </cell>
          <cell r="M10522">
            <v>0</v>
          </cell>
          <cell r="N10522">
            <v>0</v>
          </cell>
          <cell r="O10522">
            <v>9350</v>
          </cell>
          <cell r="P10522">
            <v>0</v>
          </cell>
        </row>
        <row r="10523">
          <cell r="A10523" t="str">
            <v>0013233951</v>
          </cell>
          <cell r="B10523">
            <v>13233</v>
          </cell>
          <cell r="C10523">
            <v>132330</v>
          </cell>
          <cell r="D10523" t="str">
            <v>ALF</v>
          </cell>
          <cell r="E10523">
            <v>951</v>
          </cell>
          <cell r="F10523">
            <v>1</v>
          </cell>
          <cell r="G10523">
            <v>1</v>
          </cell>
          <cell r="H10523" t="str">
            <v>/  /</v>
          </cell>
          <cell r="I10523">
            <v>0</v>
          </cell>
          <cell r="J10523">
            <v>0</v>
          </cell>
          <cell r="K10523">
            <v>653</v>
          </cell>
          <cell r="L10523">
            <v>653</v>
          </cell>
          <cell r="M10523">
            <v>0</v>
          </cell>
          <cell r="N10523">
            <v>0</v>
          </cell>
          <cell r="O10523">
            <v>653</v>
          </cell>
          <cell r="P10523">
            <v>0</v>
          </cell>
        </row>
        <row r="10524">
          <cell r="A10524" t="str">
            <v>0013234101</v>
          </cell>
          <cell r="B10524">
            <v>13234</v>
          </cell>
          <cell r="C10524">
            <v>132340</v>
          </cell>
          <cell r="D10524">
            <v>750</v>
          </cell>
          <cell r="E10524">
            <v>101</v>
          </cell>
          <cell r="F10524">
            <v>1</v>
          </cell>
          <cell r="G10524">
            <v>1</v>
          </cell>
          <cell r="H10524">
            <v>39089</v>
          </cell>
          <cell r="I10524">
            <v>3296</v>
          </cell>
          <cell r="J10524">
            <v>0</v>
          </cell>
          <cell r="K10524">
            <v>3296</v>
          </cell>
          <cell r="L10524">
            <v>3296</v>
          </cell>
          <cell r="M10524">
            <v>0</v>
          </cell>
          <cell r="N10524">
            <v>0</v>
          </cell>
          <cell r="O10524">
            <v>3296</v>
          </cell>
          <cell r="P10524">
            <v>0</v>
          </cell>
        </row>
        <row r="10525">
          <cell r="A10525" t="str">
            <v>0013234263</v>
          </cell>
          <cell r="B10525">
            <v>13234</v>
          </cell>
          <cell r="C10525">
            <v>132340</v>
          </cell>
          <cell r="D10525">
            <v>750</v>
          </cell>
          <cell r="E10525">
            <v>263</v>
          </cell>
          <cell r="F10525">
            <v>1</v>
          </cell>
          <cell r="G10525">
            <v>2</v>
          </cell>
          <cell r="H10525" t="str">
            <v>21/01/08</v>
          </cell>
          <cell r="I10525">
            <v>0</v>
          </cell>
          <cell r="J10525">
            <v>32</v>
          </cell>
          <cell r="K10525">
            <v>32</v>
          </cell>
          <cell r="L10525">
            <v>32</v>
          </cell>
          <cell r="M10525">
            <v>0</v>
          </cell>
          <cell r="N10525">
            <v>0</v>
          </cell>
          <cell r="O10525">
            <v>32</v>
          </cell>
          <cell r="P10525">
            <v>0</v>
          </cell>
        </row>
        <row r="10526">
          <cell r="A10526" t="str">
            <v>0013234301</v>
          </cell>
          <cell r="B10526">
            <v>13234</v>
          </cell>
          <cell r="C10526">
            <v>132340</v>
          </cell>
          <cell r="D10526">
            <v>750</v>
          </cell>
          <cell r="E10526">
            <v>301</v>
          </cell>
          <cell r="F10526">
            <v>1</v>
          </cell>
          <cell r="G10526">
            <v>2</v>
          </cell>
          <cell r="H10526" t="str">
            <v>/  /</v>
          </cell>
          <cell r="I10526">
            <v>0</v>
          </cell>
          <cell r="J10526">
            <v>32</v>
          </cell>
          <cell r="K10526">
            <v>3328</v>
          </cell>
          <cell r="L10526">
            <v>3328</v>
          </cell>
          <cell r="M10526">
            <v>0</v>
          </cell>
          <cell r="N10526">
            <v>0</v>
          </cell>
          <cell r="O10526">
            <v>3328</v>
          </cell>
          <cell r="P10526">
            <v>0</v>
          </cell>
        </row>
        <row r="10527">
          <cell r="A10527" t="str">
            <v>0013234511</v>
          </cell>
          <cell r="B10527">
            <v>13234</v>
          </cell>
          <cell r="C10527">
            <v>132340</v>
          </cell>
          <cell r="D10527">
            <v>750</v>
          </cell>
          <cell r="E10527">
            <v>511</v>
          </cell>
          <cell r="F10527">
            <v>1</v>
          </cell>
          <cell r="G10527">
            <v>1</v>
          </cell>
          <cell r="H10527" t="str">
            <v>/  /</v>
          </cell>
          <cell r="I10527">
            <v>0</v>
          </cell>
          <cell r="J10527">
            <v>0</v>
          </cell>
          <cell r="K10527">
            <v>659</v>
          </cell>
          <cell r="L10527">
            <v>659</v>
          </cell>
          <cell r="M10527">
            <v>0</v>
          </cell>
          <cell r="N10527">
            <v>659</v>
          </cell>
          <cell r="O10527">
            <v>659</v>
          </cell>
          <cell r="P10527">
            <v>0</v>
          </cell>
        </row>
        <row r="10528">
          <cell r="A10528" t="str">
            <v>0013234523</v>
          </cell>
          <cell r="B10528">
            <v>13234</v>
          </cell>
          <cell r="C10528">
            <v>132340</v>
          </cell>
          <cell r="D10528">
            <v>750</v>
          </cell>
          <cell r="E10528">
            <v>523</v>
          </cell>
          <cell r="F10528">
            <v>1</v>
          </cell>
          <cell r="G10528">
            <v>1</v>
          </cell>
          <cell r="H10528">
            <v>39083</v>
          </cell>
          <cell r="I10528">
            <v>1</v>
          </cell>
          <cell r="J10528">
            <v>0</v>
          </cell>
          <cell r="K10528">
            <v>1</v>
          </cell>
          <cell r="L10528">
            <v>1</v>
          </cell>
          <cell r="M10528">
            <v>0</v>
          </cell>
          <cell r="N10528">
            <v>0</v>
          </cell>
          <cell r="O10528">
            <v>1</v>
          </cell>
          <cell r="P10528">
            <v>0</v>
          </cell>
        </row>
        <row r="10529">
          <cell r="A10529" t="str">
            <v>0013234601</v>
          </cell>
          <cell r="B10529">
            <v>13234</v>
          </cell>
          <cell r="C10529">
            <v>132340</v>
          </cell>
          <cell r="D10529">
            <v>750</v>
          </cell>
          <cell r="E10529">
            <v>601</v>
          </cell>
          <cell r="F10529">
            <v>1</v>
          </cell>
          <cell r="G10529">
            <v>2</v>
          </cell>
          <cell r="H10529" t="str">
            <v>/  /</v>
          </cell>
          <cell r="I10529">
            <v>0</v>
          </cell>
          <cell r="J10529">
            <v>32</v>
          </cell>
          <cell r="K10529">
            <v>2668</v>
          </cell>
          <cell r="L10529">
            <v>2668</v>
          </cell>
          <cell r="M10529">
            <v>0</v>
          </cell>
          <cell r="N10529">
            <v>0</v>
          </cell>
          <cell r="O10529">
            <v>2668</v>
          </cell>
          <cell r="P10529">
            <v>0</v>
          </cell>
        </row>
        <row r="10530">
          <cell r="A10530" t="str">
            <v>0013234701</v>
          </cell>
          <cell r="B10530">
            <v>13234</v>
          </cell>
          <cell r="C10530">
            <v>132340</v>
          </cell>
          <cell r="D10530">
            <v>750</v>
          </cell>
          <cell r="E10530">
            <v>701</v>
          </cell>
          <cell r="F10530">
            <v>1</v>
          </cell>
          <cell r="G10530">
            <v>2</v>
          </cell>
          <cell r="H10530" t="str">
            <v>/  /</v>
          </cell>
          <cell r="I10530">
            <v>0</v>
          </cell>
          <cell r="J10530">
            <v>32</v>
          </cell>
          <cell r="K10530">
            <v>2668</v>
          </cell>
          <cell r="L10530">
            <v>2668</v>
          </cell>
          <cell r="M10530">
            <v>0</v>
          </cell>
          <cell r="N10530">
            <v>0</v>
          </cell>
          <cell r="O10530">
            <v>2668</v>
          </cell>
          <cell r="P10530">
            <v>0</v>
          </cell>
        </row>
        <row r="10531">
          <cell r="A10531" t="str">
            <v>0013234910</v>
          </cell>
          <cell r="B10531">
            <v>13234</v>
          </cell>
          <cell r="C10531">
            <v>132340</v>
          </cell>
          <cell r="D10531">
            <v>750</v>
          </cell>
          <cell r="E10531">
            <v>910</v>
          </cell>
          <cell r="F10531">
            <v>1</v>
          </cell>
          <cell r="G10531">
            <v>2</v>
          </cell>
          <cell r="H10531" t="str">
            <v>/  /</v>
          </cell>
          <cell r="I10531">
            <v>0</v>
          </cell>
          <cell r="J10531">
            <v>0</v>
          </cell>
          <cell r="K10531">
            <v>3296</v>
          </cell>
          <cell r="L10531">
            <v>3296</v>
          </cell>
          <cell r="M10531">
            <v>0</v>
          </cell>
          <cell r="N10531">
            <v>0</v>
          </cell>
          <cell r="O10531">
            <v>3296</v>
          </cell>
          <cell r="P10531">
            <v>0</v>
          </cell>
        </row>
        <row r="10532">
          <cell r="A10532" t="str">
            <v>0013234951</v>
          </cell>
          <cell r="B10532">
            <v>13234</v>
          </cell>
          <cell r="C10532">
            <v>132340</v>
          </cell>
          <cell r="D10532">
            <v>750</v>
          </cell>
          <cell r="E10532">
            <v>951</v>
          </cell>
          <cell r="F10532">
            <v>1</v>
          </cell>
          <cell r="G10532">
            <v>1</v>
          </cell>
          <cell r="H10532" t="str">
            <v>/  /</v>
          </cell>
          <cell r="I10532">
            <v>0</v>
          </cell>
          <cell r="J10532">
            <v>0</v>
          </cell>
          <cell r="K10532">
            <v>478</v>
          </cell>
          <cell r="L10532">
            <v>478</v>
          </cell>
          <cell r="M10532">
            <v>0</v>
          </cell>
          <cell r="N10532">
            <v>0</v>
          </cell>
          <cell r="O10532">
            <v>478</v>
          </cell>
          <cell r="P10532">
            <v>0</v>
          </cell>
        </row>
        <row r="10533">
          <cell r="A10533" t="str">
            <v>0013235101</v>
          </cell>
          <cell r="B10533">
            <v>13235</v>
          </cell>
          <cell r="C10533">
            <v>132350</v>
          </cell>
          <cell r="D10533" t="str">
            <v>54E</v>
          </cell>
          <cell r="E10533">
            <v>101</v>
          </cell>
          <cell r="F10533">
            <v>1</v>
          </cell>
          <cell r="G10533">
            <v>1</v>
          </cell>
          <cell r="H10533">
            <v>39084</v>
          </cell>
          <cell r="I10533">
            <v>7500</v>
          </cell>
          <cell r="J10533">
            <v>0</v>
          </cell>
          <cell r="K10533">
            <v>7500</v>
          </cell>
          <cell r="L10533">
            <v>7500</v>
          </cell>
          <cell r="M10533">
            <v>0</v>
          </cell>
          <cell r="N10533">
            <v>0</v>
          </cell>
          <cell r="O10533">
            <v>7500</v>
          </cell>
          <cell r="P10533">
            <v>0</v>
          </cell>
        </row>
        <row r="10534">
          <cell r="A10534" t="str">
            <v>0013235301</v>
          </cell>
          <cell r="B10534">
            <v>13235</v>
          </cell>
          <cell r="C10534">
            <v>132350</v>
          </cell>
          <cell r="D10534" t="str">
            <v>54E</v>
          </cell>
          <cell r="E10534">
            <v>301</v>
          </cell>
          <cell r="F10534">
            <v>1</v>
          </cell>
          <cell r="G10534">
            <v>1</v>
          </cell>
          <cell r="H10534" t="str">
            <v>/  /</v>
          </cell>
          <cell r="I10534">
            <v>0</v>
          </cell>
          <cell r="J10534">
            <v>0</v>
          </cell>
          <cell r="K10534">
            <v>7500</v>
          </cell>
          <cell r="L10534">
            <v>7500</v>
          </cell>
          <cell r="M10534">
            <v>0</v>
          </cell>
          <cell r="N10534">
            <v>0</v>
          </cell>
          <cell r="O10534">
            <v>7500</v>
          </cell>
          <cell r="P10534">
            <v>0</v>
          </cell>
        </row>
        <row r="10535">
          <cell r="A10535" t="str">
            <v>0013235511</v>
          </cell>
          <cell r="B10535">
            <v>13235</v>
          </cell>
          <cell r="C10535">
            <v>132350</v>
          </cell>
          <cell r="D10535" t="str">
            <v>54E</v>
          </cell>
          <cell r="E10535">
            <v>511</v>
          </cell>
          <cell r="F10535">
            <v>1</v>
          </cell>
          <cell r="G10535">
            <v>1</v>
          </cell>
          <cell r="H10535" t="str">
            <v>/  /</v>
          </cell>
          <cell r="I10535">
            <v>0</v>
          </cell>
          <cell r="J10535">
            <v>0</v>
          </cell>
          <cell r="K10535">
            <v>900</v>
          </cell>
          <cell r="L10535">
            <v>900</v>
          </cell>
          <cell r="M10535">
            <v>0</v>
          </cell>
          <cell r="N10535">
            <v>900</v>
          </cell>
          <cell r="O10535">
            <v>900</v>
          </cell>
          <cell r="P10535">
            <v>0</v>
          </cell>
        </row>
        <row r="10536">
          <cell r="A10536" t="str">
            <v>0013235523</v>
          </cell>
          <cell r="B10536">
            <v>13235</v>
          </cell>
          <cell r="C10536">
            <v>132350</v>
          </cell>
          <cell r="D10536" t="str">
            <v>54E</v>
          </cell>
          <cell r="E10536">
            <v>523</v>
          </cell>
          <cell r="F10536">
            <v>1</v>
          </cell>
          <cell r="G10536">
            <v>1</v>
          </cell>
          <cell r="H10536">
            <v>38729</v>
          </cell>
          <cell r="I10536">
            <v>1</v>
          </cell>
          <cell r="J10536">
            <v>0</v>
          </cell>
          <cell r="K10536">
            <v>1</v>
          </cell>
          <cell r="L10536">
            <v>1</v>
          </cell>
          <cell r="M10536">
            <v>0</v>
          </cell>
          <cell r="N10536">
            <v>0</v>
          </cell>
          <cell r="O10536">
            <v>1</v>
          </cell>
          <cell r="P10536">
            <v>0</v>
          </cell>
        </row>
        <row r="10537">
          <cell r="A10537" t="str">
            <v>0013235601</v>
          </cell>
          <cell r="B10537">
            <v>13235</v>
          </cell>
          <cell r="C10537">
            <v>132350</v>
          </cell>
          <cell r="D10537" t="str">
            <v>54E</v>
          </cell>
          <cell r="E10537">
            <v>601</v>
          </cell>
          <cell r="F10537">
            <v>1</v>
          </cell>
          <cell r="G10537">
            <v>1</v>
          </cell>
          <cell r="H10537" t="str">
            <v>/  /</v>
          </cell>
          <cell r="I10537">
            <v>0</v>
          </cell>
          <cell r="J10537">
            <v>0</v>
          </cell>
          <cell r="K10537">
            <v>6599</v>
          </cell>
          <cell r="L10537">
            <v>6599</v>
          </cell>
          <cell r="M10537">
            <v>0</v>
          </cell>
          <cell r="N10537">
            <v>0</v>
          </cell>
          <cell r="O10537">
            <v>6599</v>
          </cell>
          <cell r="P10537">
            <v>0</v>
          </cell>
        </row>
        <row r="10538">
          <cell r="A10538" t="str">
            <v>0013235701</v>
          </cell>
          <cell r="B10538">
            <v>13235</v>
          </cell>
          <cell r="C10538">
            <v>132350</v>
          </cell>
          <cell r="D10538" t="str">
            <v>54E</v>
          </cell>
          <cell r="E10538">
            <v>701</v>
          </cell>
          <cell r="F10538">
            <v>1</v>
          </cell>
          <cell r="G10538">
            <v>1</v>
          </cell>
          <cell r="H10538" t="str">
            <v>/  /</v>
          </cell>
          <cell r="I10538">
            <v>0</v>
          </cell>
          <cell r="J10538">
            <v>0</v>
          </cell>
          <cell r="K10538">
            <v>6599</v>
          </cell>
          <cell r="L10538">
            <v>6599</v>
          </cell>
          <cell r="M10538">
            <v>0</v>
          </cell>
          <cell r="N10538">
            <v>0</v>
          </cell>
          <cell r="O10538">
            <v>6599</v>
          </cell>
          <cell r="P10538">
            <v>0</v>
          </cell>
        </row>
        <row r="10539">
          <cell r="A10539" t="str">
            <v>0013235910</v>
          </cell>
          <cell r="B10539">
            <v>13235</v>
          </cell>
          <cell r="C10539">
            <v>132350</v>
          </cell>
          <cell r="D10539" t="str">
            <v>54E</v>
          </cell>
          <cell r="E10539">
            <v>910</v>
          </cell>
          <cell r="F10539">
            <v>1</v>
          </cell>
          <cell r="G10539">
            <v>1</v>
          </cell>
          <cell r="H10539" t="str">
            <v>30/03/07</v>
          </cell>
          <cell r="I10539">
            <v>0</v>
          </cell>
          <cell r="J10539">
            <v>0</v>
          </cell>
          <cell r="K10539">
            <v>7500</v>
          </cell>
          <cell r="L10539">
            <v>7500</v>
          </cell>
          <cell r="M10539">
            <v>0</v>
          </cell>
          <cell r="N10539">
            <v>0</v>
          </cell>
          <cell r="O10539">
            <v>7500</v>
          </cell>
          <cell r="P10539">
            <v>0</v>
          </cell>
        </row>
        <row r="10540">
          <cell r="A10540" t="str">
            <v>0013235951</v>
          </cell>
          <cell r="B10540">
            <v>13235</v>
          </cell>
          <cell r="C10540">
            <v>132350</v>
          </cell>
          <cell r="D10540" t="str">
            <v>54E</v>
          </cell>
          <cell r="E10540">
            <v>951</v>
          </cell>
          <cell r="F10540">
            <v>1</v>
          </cell>
          <cell r="G10540">
            <v>1</v>
          </cell>
          <cell r="H10540" t="str">
            <v>/  /</v>
          </cell>
          <cell r="I10540">
            <v>0</v>
          </cell>
          <cell r="J10540">
            <v>0</v>
          </cell>
          <cell r="K10540">
            <v>653</v>
          </cell>
          <cell r="L10540">
            <v>653</v>
          </cell>
          <cell r="M10540">
            <v>0</v>
          </cell>
          <cell r="N10540">
            <v>0</v>
          </cell>
          <cell r="O10540">
            <v>653</v>
          </cell>
          <cell r="P10540">
            <v>0</v>
          </cell>
        </row>
        <row r="10541">
          <cell r="A10541" t="str">
            <v>0013236101</v>
          </cell>
          <cell r="B10541">
            <v>13236</v>
          </cell>
          <cell r="C10541">
            <v>132360</v>
          </cell>
          <cell r="D10541" t="str">
            <v>X1F</v>
          </cell>
          <cell r="E10541">
            <v>101</v>
          </cell>
          <cell r="F10541">
            <v>1</v>
          </cell>
          <cell r="G10541">
            <v>1</v>
          </cell>
          <cell r="H10541">
            <v>39089</v>
          </cell>
          <cell r="I10541">
            <v>6386</v>
          </cell>
          <cell r="J10541">
            <v>0</v>
          </cell>
          <cell r="K10541">
            <v>6386</v>
          </cell>
          <cell r="L10541">
            <v>6386</v>
          </cell>
          <cell r="M10541">
            <v>0</v>
          </cell>
          <cell r="N10541">
            <v>0</v>
          </cell>
          <cell r="O10541">
            <v>6386</v>
          </cell>
          <cell r="P10541">
            <v>0</v>
          </cell>
        </row>
        <row r="10542">
          <cell r="A10542" t="str">
            <v>0013236106</v>
          </cell>
          <cell r="B10542">
            <v>13236</v>
          </cell>
          <cell r="C10542">
            <v>132360</v>
          </cell>
          <cell r="D10542" t="str">
            <v>X1F</v>
          </cell>
          <cell r="E10542">
            <v>106</v>
          </cell>
          <cell r="F10542">
            <v>1</v>
          </cell>
          <cell r="G10542">
            <v>1</v>
          </cell>
          <cell r="H10542" t="str">
            <v>15/12/06</v>
          </cell>
          <cell r="I10542">
            <v>150</v>
          </cell>
          <cell r="J10542">
            <v>0</v>
          </cell>
          <cell r="K10542">
            <v>150</v>
          </cell>
          <cell r="L10542">
            <v>150</v>
          </cell>
          <cell r="M10542">
            <v>0</v>
          </cell>
          <cell r="N10542">
            <v>0</v>
          </cell>
          <cell r="O10542">
            <v>150</v>
          </cell>
          <cell r="P10542">
            <v>0</v>
          </cell>
        </row>
        <row r="10543">
          <cell r="A10543" t="str">
            <v>0013236301</v>
          </cell>
          <cell r="B10543">
            <v>13236</v>
          </cell>
          <cell r="C10543">
            <v>132360</v>
          </cell>
          <cell r="D10543" t="str">
            <v>X1F</v>
          </cell>
          <cell r="E10543">
            <v>301</v>
          </cell>
          <cell r="F10543">
            <v>1</v>
          </cell>
          <cell r="G10543">
            <v>1</v>
          </cell>
          <cell r="H10543" t="str">
            <v>/  /</v>
          </cell>
          <cell r="I10543">
            <v>0</v>
          </cell>
          <cell r="J10543">
            <v>0</v>
          </cell>
          <cell r="K10543">
            <v>6536</v>
          </cell>
          <cell r="L10543">
            <v>6536</v>
          </cell>
          <cell r="M10543">
            <v>0</v>
          </cell>
          <cell r="N10543">
            <v>0</v>
          </cell>
          <cell r="O10543">
            <v>6536</v>
          </cell>
          <cell r="P10543">
            <v>0</v>
          </cell>
        </row>
        <row r="10544">
          <cell r="A10544" t="str">
            <v>0013236511</v>
          </cell>
          <cell r="B10544">
            <v>13236</v>
          </cell>
          <cell r="C10544">
            <v>132360</v>
          </cell>
          <cell r="D10544" t="str">
            <v>X1F</v>
          </cell>
          <cell r="E10544">
            <v>511</v>
          </cell>
          <cell r="F10544">
            <v>1</v>
          </cell>
          <cell r="G10544">
            <v>1</v>
          </cell>
          <cell r="H10544" t="str">
            <v>/  /</v>
          </cell>
          <cell r="I10544">
            <v>0</v>
          </cell>
          <cell r="J10544">
            <v>0</v>
          </cell>
          <cell r="K10544">
            <v>900</v>
          </cell>
          <cell r="L10544">
            <v>900</v>
          </cell>
          <cell r="M10544">
            <v>0</v>
          </cell>
          <cell r="N10544">
            <v>900</v>
          </cell>
          <cell r="O10544">
            <v>900</v>
          </cell>
          <cell r="P10544">
            <v>0</v>
          </cell>
        </row>
        <row r="10545">
          <cell r="A10545" t="str">
            <v>0013236523</v>
          </cell>
          <cell r="B10545">
            <v>13236</v>
          </cell>
          <cell r="C10545">
            <v>132360</v>
          </cell>
          <cell r="D10545" t="str">
            <v>X1F</v>
          </cell>
          <cell r="E10545">
            <v>523</v>
          </cell>
          <cell r="F10545">
            <v>1</v>
          </cell>
          <cell r="G10545">
            <v>1</v>
          </cell>
          <cell r="H10545" t="str">
            <v>15/12/06</v>
          </cell>
          <cell r="I10545">
            <v>1</v>
          </cell>
          <cell r="J10545">
            <v>0</v>
          </cell>
          <cell r="K10545">
            <v>1</v>
          </cell>
          <cell r="L10545">
            <v>1</v>
          </cell>
          <cell r="M10545">
            <v>0</v>
          </cell>
          <cell r="N10545">
            <v>0</v>
          </cell>
          <cell r="O10545">
            <v>1</v>
          </cell>
          <cell r="P10545">
            <v>0</v>
          </cell>
        </row>
        <row r="10546">
          <cell r="A10546" t="str">
            <v>0013236601</v>
          </cell>
          <cell r="B10546">
            <v>13236</v>
          </cell>
          <cell r="C10546">
            <v>132360</v>
          </cell>
          <cell r="D10546" t="str">
            <v>X1F</v>
          </cell>
          <cell r="E10546">
            <v>601</v>
          </cell>
          <cell r="F10546">
            <v>1</v>
          </cell>
          <cell r="G10546">
            <v>1</v>
          </cell>
          <cell r="H10546" t="str">
            <v>/  /</v>
          </cell>
          <cell r="I10546">
            <v>0</v>
          </cell>
          <cell r="J10546">
            <v>0</v>
          </cell>
          <cell r="K10546">
            <v>5635</v>
          </cell>
          <cell r="L10546">
            <v>5635</v>
          </cell>
          <cell r="M10546">
            <v>0</v>
          </cell>
          <cell r="N10546">
            <v>0</v>
          </cell>
          <cell r="O10546">
            <v>5635</v>
          </cell>
          <cell r="P10546">
            <v>0</v>
          </cell>
        </row>
        <row r="10547">
          <cell r="A10547" t="str">
            <v>0013236701</v>
          </cell>
          <cell r="B10547">
            <v>13236</v>
          </cell>
          <cell r="C10547">
            <v>132360</v>
          </cell>
          <cell r="D10547" t="str">
            <v>X1F</v>
          </cell>
          <cell r="E10547">
            <v>701</v>
          </cell>
          <cell r="F10547">
            <v>1</v>
          </cell>
          <cell r="G10547">
            <v>1</v>
          </cell>
          <cell r="H10547" t="str">
            <v>/  /</v>
          </cell>
          <cell r="I10547">
            <v>0</v>
          </cell>
          <cell r="J10547">
            <v>0</v>
          </cell>
          <cell r="K10547">
            <v>5635</v>
          </cell>
          <cell r="L10547">
            <v>5635</v>
          </cell>
          <cell r="M10547">
            <v>0</v>
          </cell>
          <cell r="N10547">
            <v>0</v>
          </cell>
          <cell r="O10547">
            <v>5635</v>
          </cell>
          <cell r="P10547">
            <v>0</v>
          </cell>
        </row>
        <row r="10548">
          <cell r="A10548" t="str">
            <v>0013236910</v>
          </cell>
          <cell r="B10548">
            <v>13236</v>
          </cell>
          <cell r="C10548">
            <v>132360</v>
          </cell>
          <cell r="D10548" t="str">
            <v>X1F</v>
          </cell>
          <cell r="E10548">
            <v>910</v>
          </cell>
          <cell r="F10548">
            <v>1</v>
          </cell>
          <cell r="G10548">
            <v>1</v>
          </cell>
          <cell r="H10548" t="str">
            <v>/  /</v>
          </cell>
          <cell r="I10548">
            <v>0</v>
          </cell>
          <cell r="J10548">
            <v>0</v>
          </cell>
          <cell r="K10548">
            <v>6536</v>
          </cell>
          <cell r="L10548">
            <v>6536</v>
          </cell>
          <cell r="M10548">
            <v>0</v>
          </cell>
          <cell r="N10548">
            <v>0</v>
          </cell>
          <cell r="O10548">
            <v>6536</v>
          </cell>
          <cell r="P10548">
            <v>0</v>
          </cell>
        </row>
        <row r="10549">
          <cell r="A10549" t="str">
            <v>0013236951</v>
          </cell>
          <cell r="B10549">
            <v>13236</v>
          </cell>
          <cell r="C10549">
            <v>132360</v>
          </cell>
          <cell r="D10549" t="str">
            <v>X1F</v>
          </cell>
          <cell r="E10549">
            <v>951</v>
          </cell>
          <cell r="F10549">
            <v>1</v>
          </cell>
          <cell r="G10549">
            <v>1</v>
          </cell>
          <cell r="H10549" t="str">
            <v>/  /</v>
          </cell>
          <cell r="I10549">
            <v>0</v>
          </cell>
          <cell r="J10549">
            <v>0</v>
          </cell>
          <cell r="K10549">
            <v>653</v>
          </cell>
          <cell r="L10549">
            <v>653</v>
          </cell>
          <cell r="M10549">
            <v>0</v>
          </cell>
          <cell r="N10549">
            <v>0</v>
          </cell>
          <cell r="O10549">
            <v>653</v>
          </cell>
          <cell r="P10549">
            <v>0</v>
          </cell>
        </row>
        <row r="10550">
          <cell r="A10550" t="str">
            <v>0013237101</v>
          </cell>
          <cell r="B10550">
            <v>13237</v>
          </cell>
          <cell r="C10550">
            <v>132370</v>
          </cell>
          <cell r="D10550" t="str">
            <v>G01</v>
          </cell>
          <cell r="E10550">
            <v>101</v>
          </cell>
          <cell r="F10550">
            <v>1</v>
          </cell>
          <cell r="G10550">
            <v>1</v>
          </cell>
          <cell r="H10550">
            <v>39083</v>
          </cell>
          <cell r="I10550">
            <v>4400</v>
          </cell>
          <cell r="J10550">
            <v>0</v>
          </cell>
          <cell r="K10550">
            <v>4400</v>
          </cell>
          <cell r="L10550">
            <v>4400</v>
          </cell>
          <cell r="M10550">
            <v>0</v>
          </cell>
          <cell r="N10550">
            <v>0</v>
          </cell>
          <cell r="O10550">
            <v>4400</v>
          </cell>
          <cell r="P10550">
            <v>0</v>
          </cell>
        </row>
        <row r="10551">
          <cell r="A10551" t="str">
            <v>0013237106</v>
          </cell>
          <cell r="B10551">
            <v>13237</v>
          </cell>
          <cell r="C10551">
            <v>132370</v>
          </cell>
          <cell r="D10551" t="str">
            <v>G01</v>
          </cell>
          <cell r="E10551">
            <v>106</v>
          </cell>
          <cell r="F10551">
            <v>1</v>
          </cell>
          <cell r="G10551">
            <v>1</v>
          </cell>
          <cell r="H10551">
            <v>39083</v>
          </cell>
          <cell r="I10551">
            <v>150</v>
          </cell>
          <cell r="J10551">
            <v>0</v>
          </cell>
          <cell r="K10551">
            <v>150</v>
          </cell>
          <cell r="L10551">
            <v>150</v>
          </cell>
          <cell r="M10551">
            <v>0</v>
          </cell>
          <cell r="N10551">
            <v>0</v>
          </cell>
          <cell r="O10551">
            <v>150</v>
          </cell>
          <cell r="P10551">
            <v>0</v>
          </cell>
        </row>
        <row r="10552">
          <cell r="A10552" t="str">
            <v>0013237172</v>
          </cell>
          <cell r="B10552">
            <v>13237</v>
          </cell>
          <cell r="C10552">
            <v>132370</v>
          </cell>
          <cell r="D10552" t="str">
            <v>G01</v>
          </cell>
          <cell r="E10552">
            <v>172</v>
          </cell>
          <cell r="F10552">
            <v>1</v>
          </cell>
          <cell r="G10552">
            <v>2</v>
          </cell>
          <cell r="H10552" t="str">
            <v>15/01/08</v>
          </cell>
          <cell r="I10552">
            <v>0</v>
          </cell>
          <cell r="J10552">
            <v>330</v>
          </cell>
          <cell r="K10552">
            <v>330</v>
          </cell>
          <cell r="L10552">
            <v>330</v>
          </cell>
          <cell r="M10552">
            <v>0</v>
          </cell>
          <cell r="N10552">
            <v>0</v>
          </cell>
          <cell r="O10552">
            <v>330</v>
          </cell>
          <cell r="P10552">
            <v>0</v>
          </cell>
        </row>
        <row r="10553">
          <cell r="A10553" t="str">
            <v>0013237301</v>
          </cell>
          <cell r="B10553">
            <v>13237</v>
          </cell>
          <cell r="C10553">
            <v>132370</v>
          </cell>
          <cell r="D10553" t="str">
            <v>G01</v>
          </cell>
          <cell r="E10553">
            <v>301</v>
          </cell>
          <cell r="F10553">
            <v>1</v>
          </cell>
          <cell r="G10553">
            <v>2</v>
          </cell>
          <cell r="H10553" t="str">
            <v>/  /</v>
          </cell>
          <cell r="I10553">
            <v>0</v>
          </cell>
          <cell r="J10553">
            <v>330</v>
          </cell>
          <cell r="K10553">
            <v>4880</v>
          </cell>
          <cell r="L10553">
            <v>4880</v>
          </cell>
          <cell r="M10553">
            <v>0</v>
          </cell>
          <cell r="N10553">
            <v>0</v>
          </cell>
          <cell r="O10553">
            <v>4880</v>
          </cell>
          <cell r="P10553">
            <v>0</v>
          </cell>
        </row>
        <row r="10554">
          <cell r="A10554" t="str">
            <v>0013237511</v>
          </cell>
          <cell r="B10554">
            <v>13237</v>
          </cell>
          <cell r="C10554">
            <v>132370</v>
          </cell>
          <cell r="D10554" t="str">
            <v>G01</v>
          </cell>
          <cell r="E10554">
            <v>511</v>
          </cell>
          <cell r="F10554">
            <v>1</v>
          </cell>
          <cell r="G10554">
            <v>2</v>
          </cell>
          <cell r="H10554" t="str">
            <v>/  /</v>
          </cell>
          <cell r="I10554">
            <v>0</v>
          </cell>
          <cell r="J10554">
            <v>49</v>
          </cell>
          <cell r="K10554">
            <v>724</v>
          </cell>
          <cell r="L10554">
            <v>724</v>
          </cell>
          <cell r="M10554">
            <v>0</v>
          </cell>
          <cell r="N10554">
            <v>724</v>
          </cell>
          <cell r="O10554">
            <v>724</v>
          </cell>
          <cell r="P10554">
            <v>0</v>
          </cell>
        </row>
        <row r="10555">
          <cell r="A10555" t="str">
            <v>0013237601</v>
          </cell>
          <cell r="B10555">
            <v>13237</v>
          </cell>
          <cell r="C10555">
            <v>132370</v>
          </cell>
          <cell r="D10555" t="str">
            <v>G01</v>
          </cell>
          <cell r="E10555">
            <v>601</v>
          </cell>
          <cell r="F10555">
            <v>1</v>
          </cell>
          <cell r="G10555">
            <v>2</v>
          </cell>
          <cell r="H10555" t="str">
            <v>/  /</v>
          </cell>
          <cell r="I10555">
            <v>0</v>
          </cell>
          <cell r="J10555">
            <v>281</v>
          </cell>
          <cell r="K10555">
            <v>4156</v>
          </cell>
          <cell r="L10555">
            <v>4156</v>
          </cell>
          <cell r="M10555">
            <v>0</v>
          </cell>
          <cell r="N10555">
            <v>0</v>
          </cell>
          <cell r="O10555">
            <v>4156</v>
          </cell>
          <cell r="P10555">
            <v>0</v>
          </cell>
        </row>
        <row r="10556">
          <cell r="A10556" t="str">
            <v>0013237701</v>
          </cell>
          <cell r="B10556">
            <v>13237</v>
          </cell>
          <cell r="C10556">
            <v>132370</v>
          </cell>
          <cell r="D10556" t="str">
            <v>G01</v>
          </cell>
          <cell r="E10556">
            <v>701</v>
          </cell>
          <cell r="F10556">
            <v>1</v>
          </cell>
          <cell r="G10556">
            <v>2</v>
          </cell>
          <cell r="H10556" t="str">
            <v>/  /</v>
          </cell>
          <cell r="I10556">
            <v>0</v>
          </cell>
          <cell r="J10556">
            <v>281</v>
          </cell>
          <cell r="K10556">
            <v>4156</v>
          </cell>
          <cell r="L10556">
            <v>4156</v>
          </cell>
          <cell r="M10556">
            <v>0</v>
          </cell>
          <cell r="N10556">
            <v>0</v>
          </cell>
          <cell r="O10556">
            <v>4156</v>
          </cell>
          <cell r="P10556">
            <v>0</v>
          </cell>
        </row>
        <row r="10557">
          <cell r="A10557" t="str">
            <v>0013237910</v>
          </cell>
          <cell r="B10557">
            <v>13237</v>
          </cell>
          <cell r="C10557">
            <v>132370</v>
          </cell>
          <cell r="D10557" t="str">
            <v>G01</v>
          </cell>
          <cell r="E10557">
            <v>910</v>
          </cell>
          <cell r="F10557">
            <v>1</v>
          </cell>
          <cell r="G10557">
            <v>2</v>
          </cell>
          <cell r="H10557" t="str">
            <v>/  /</v>
          </cell>
          <cell r="I10557">
            <v>0</v>
          </cell>
          <cell r="J10557">
            <v>0</v>
          </cell>
          <cell r="K10557">
            <v>4550</v>
          </cell>
          <cell r="L10557">
            <v>4550</v>
          </cell>
          <cell r="M10557">
            <v>0</v>
          </cell>
          <cell r="N10557">
            <v>0</v>
          </cell>
          <cell r="O10557">
            <v>4550</v>
          </cell>
          <cell r="P10557">
            <v>0</v>
          </cell>
        </row>
        <row r="10558">
          <cell r="A10558" t="str">
            <v>0013237915</v>
          </cell>
          <cell r="B10558">
            <v>13237</v>
          </cell>
          <cell r="C10558">
            <v>132370</v>
          </cell>
          <cell r="D10558" t="str">
            <v>G01</v>
          </cell>
          <cell r="E10558">
            <v>915</v>
          </cell>
          <cell r="F10558">
            <v>1</v>
          </cell>
          <cell r="G10558">
            <v>2</v>
          </cell>
          <cell r="H10558" t="str">
            <v>/  /</v>
          </cell>
          <cell r="I10558">
            <v>0</v>
          </cell>
          <cell r="J10558">
            <v>330</v>
          </cell>
          <cell r="K10558">
            <v>330</v>
          </cell>
          <cell r="L10558">
            <v>330</v>
          </cell>
          <cell r="M10558">
            <v>0</v>
          </cell>
          <cell r="N10558">
            <v>0</v>
          </cell>
          <cell r="O10558">
            <v>330</v>
          </cell>
          <cell r="P10558">
            <v>0</v>
          </cell>
        </row>
        <row r="10559">
          <cell r="A10559" t="str">
            <v>0013237951</v>
          </cell>
          <cell r="B10559">
            <v>13237</v>
          </cell>
          <cell r="C10559">
            <v>132370</v>
          </cell>
          <cell r="D10559" t="str">
            <v>G01</v>
          </cell>
          <cell r="E10559">
            <v>951</v>
          </cell>
          <cell r="F10559">
            <v>1</v>
          </cell>
          <cell r="G10559">
            <v>2</v>
          </cell>
          <cell r="H10559" t="str">
            <v>/  /</v>
          </cell>
          <cell r="I10559">
            <v>0</v>
          </cell>
          <cell r="J10559">
            <v>30</v>
          </cell>
          <cell r="K10559">
            <v>435</v>
          </cell>
          <cell r="L10559">
            <v>435</v>
          </cell>
          <cell r="M10559">
            <v>0</v>
          </cell>
          <cell r="N10559">
            <v>0</v>
          </cell>
          <cell r="O10559">
            <v>435</v>
          </cell>
          <cell r="P10559">
            <v>0</v>
          </cell>
        </row>
        <row r="10560">
          <cell r="A10560" t="str">
            <v>0013238101</v>
          </cell>
          <cell r="B10560">
            <v>13238</v>
          </cell>
          <cell r="C10560">
            <v>132380</v>
          </cell>
          <cell r="D10560" t="str">
            <v>X4B</v>
          </cell>
          <cell r="E10560">
            <v>101</v>
          </cell>
          <cell r="F10560">
            <v>1</v>
          </cell>
          <cell r="G10560">
            <v>1</v>
          </cell>
          <cell r="H10560">
            <v>39083</v>
          </cell>
          <cell r="I10560">
            <v>7000</v>
          </cell>
          <cell r="J10560">
            <v>0</v>
          </cell>
          <cell r="K10560">
            <v>7000</v>
          </cell>
          <cell r="L10560">
            <v>7000</v>
          </cell>
          <cell r="M10560">
            <v>0</v>
          </cell>
          <cell r="N10560">
            <v>0</v>
          </cell>
          <cell r="O10560">
            <v>7000</v>
          </cell>
          <cell r="P10560">
            <v>0</v>
          </cell>
        </row>
        <row r="10561">
          <cell r="A10561" t="str">
            <v>0013238106</v>
          </cell>
          <cell r="B10561">
            <v>13238</v>
          </cell>
          <cell r="C10561">
            <v>132380</v>
          </cell>
          <cell r="D10561" t="str">
            <v>X4B</v>
          </cell>
          <cell r="E10561">
            <v>106</v>
          </cell>
          <cell r="F10561">
            <v>1</v>
          </cell>
          <cell r="G10561">
            <v>1</v>
          </cell>
          <cell r="H10561">
            <v>39083</v>
          </cell>
          <cell r="I10561">
            <v>150</v>
          </cell>
          <cell r="J10561">
            <v>0</v>
          </cell>
          <cell r="K10561">
            <v>150</v>
          </cell>
          <cell r="L10561">
            <v>150</v>
          </cell>
          <cell r="M10561">
            <v>0</v>
          </cell>
          <cell r="N10561">
            <v>0</v>
          </cell>
          <cell r="O10561">
            <v>150</v>
          </cell>
          <cell r="P10561">
            <v>0</v>
          </cell>
        </row>
        <row r="10562">
          <cell r="A10562" t="str">
            <v>0013238263</v>
          </cell>
          <cell r="B10562">
            <v>13238</v>
          </cell>
          <cell r="C10562">
            <v>132380</v>
          </cell>
          <cell r="D10562" t="str">
            <v>X4B</v>
          </cell>
          <cell r="E10562">
            <v>263</v>
          </cell>
          <cell r="F10562">
            <v>1</v>
          </cell>
          <cell r="G10562">
            <v>2</v>
          </cell>
          <cell r="H10562" t="str">
            <v>21/01/08</v>
          </cell>
          <cell r="I10562">
            <v>0</v>
          </cell>
          <cell r="J10562">
            <v>55.5</v>
          </cell>
          <cell r="K10562">
            <v>55.5</v>
          </cell>
          <cell r="L10562">
            <v>55.5</v>
          </cell>
          <cell r="M10562">
            <v>0</v>
          </cell>
          <cell r="N10562">
            <v>0</v>
          </cell>
          <cell r="O10562">
            <v>55.5</v>
          </cell>
          <cell r="P10562">
            <v>0</v>
          </cell>
        </row>
        <row r="10563">
          <cell r="A10563" t="str">
            <v>0013238301</v>
          </cell>
          <cell r="B10563">
            <v>13238</v>
          </cell>
          <cell r="C10563">
            <v>132380</v>
          </cell>
          <cell r="D10563" t="str">
            <v>X4B</v>
          </cell>
          <cell r="E10563">
            <v>301</v>
          </cell>
          <cell r="F10563">
            <v>1</v>
          </cell>
          <cell r="G10563">
            <v>2</v>
          </cell>
          <cell r="H10563" t="str">
            <v>/  /</v>
          </cell>
          <cell r="I10563">
            <v>0</v>
          </cell>
          <cell r="J10563">
            <v>55.5</v>
          </cell>
          <cell r="K10563">
            <v>7205.5</v>
          </cell>
          <cell r="L10563">
            <v>7205.5</v>
          </cell>
          <cell r="M10563">
            <v>0</v>
          </cell>
          <cell r="N10563">
            <v>0</v>
          </cell>
          <cell r="O10563">
            <v>7205.5</v>
          </cell>
          <cell r="P10563">
            <v>0</v>
          </cell>
        </row>
        <row r="10564">
          <cell r="A10564" t="str">
            <v>0013238511</v>
          </cell>
          <cell r="B10564">
            <v>13238</v>
          </cell>
          <cell r="C10564">
            <v>132380</v>
          </cell>
          <cell r="D10564" t="str">
            <v>X4B</v>
          </cell>
          <cell r="E10564">
            <v>511</v>
          </cell>
          <cell r="F10564">
            <v>1</v>
          </cell>
          <cell r="G10564">
            <v>1</v>
          </cell>
          <cell r="H10564" t="str">
            <v>/  /</v>
          </cell>
          <cell r="I10564">
            <v>0</v>
          </cell>
          <cell r="J10564">
            <v>0</v>
          </cell>
          <cell r="K10564">
            <v>900</v>
          </cell>
          <cell r="L10564">
            <v>900</v>
          </cell>
          <cell r="M10564">
            <v>0</v>
          </cell>
          <cell r="N10564">
            <v>900</v>
          </cell>
          <cell r="O10564">
            <v>900</v>
          </cell>
          <cell r="P10564">
            <v>0</v>
          </cell>
        </row>
        <row r="10565">
          <cell r="A10565" t="str">
            <v>0013238522</v>
          </cell>
          <cell r="B10565">
            <v>13238</v>
          </cell>
          <cell r="C10565">
            <v>132380</v>
          </cell>
          <cell r="D10565" t="str">
            <v>X4B</v>
          </cell>
          <cell r="E10565">
            <v>522</v>
          </cell>
          <cell r="F10565">
            <v>1</v>
          </cell>
          <cell r="G10565">
            <v>1</v>
          </cell>
          <cell r="H10565">
            <v>39083</v>
          </cell>
          <cell r="I10565">
            <v>7</v>
          </cell>
          <cell r="J10565">
            <v>0</v>
          </cell>
          <cell r="K10565">
            <v>7</v>
          </cell>
          <cell r="L10565">
            <v>7</v>
          </cell>
          <cell r="M10565">
            <v>0</v>
          </cell>
          <cell r="N10565">
            <v>0</v>
          </cell>
          <cell r="O10565">
            <v>7</v>
          </cell>
          <cell r="P10565">
            <v>0</v>
          </cell>
        </row>
        <row r="10566">
          <cell r="A10566" t="str">
            <v>0013238601</v>
          </cell>
          <cell r="B10566">
            <v>13238</v>
          </cell>
          <cell r="C10566">
            <v>132380</v>
          </cell>
          <cell r="D10566" t="str">
            <v>X4B</v>
          </cell>
          <cell r="E10566">
            <v>601</v>
          </cell>
          <cell r="F10566">
            <v>1</v>
          </cell>
          <cell r="G10566">
            <v>2</v>
          </cell>
          <cell r="H10566" t="str">
            <v>/  /</v>
          </cell>
          <cell r="I10566">
            <v>0</v>
          </cell>
          <cell r="J10566">
            <v>55.5</v>
          </cell>
          <cell r="K10566">
            <v>6298.5</v>
          </cell>
          <cell r="L10566">
            <v>6298.5</v>
          </cell>
          <cell r="M10566">
            <v>0</v>
          </cell>
          <cell r="N10566">
            <v>0</v>
          </cell>
          <cell r="O10566">
            <v>6298.5</v>
          </cell>
          <cell r="P10566">
            <v>0</v>
          </cell>
        </row>
        <row r="10567">
          <cell r="A10567" t="str">
            <v>0013238701</v>
          </cell>
          <cell r="B10567">
            <v>13238</v>
          </cell>
          <cell r="C10567">
            <v>132380</v>
          </cell>
          <cell r="D10567" t="str">
            <v>X4B</v>
          </cell>
          <cell r="E10567">
            <v>701</v>
          </cell>
          <cell r="F10567">
            <v>1</v>
          </cell>
          <cell r="G10567">
            <v>2</v>
          </cell>
          <cell r="H10567" t="str">
            <v>/  /</v>
          </cell>
          <cell r="I10567">
            <v>0</v>
          </cell>
          <cell r="J10567">
            <v>55.5</v>
          </cell>
          <cell r="K10567">
            <v>6298.5</v>
          </cell>
          <cell r="L10567">
            <v>6298.5</v>
          </cell>
          <cell r="M10567">
            <v>0</v>
          </cell>
          <cell r="N10567">
            <v>0</v>
          </cell>
          <cell r="O10567">
            <v>6298.5</v>
          </cell>
          <cell r="P10567">
            <v>0</v>
          </cell>
        </row>
        <row r="10568">
          <cell r="A10568" t="str">
            <v>0013238910</v>
          </cell>
          <cell r="B10568">
            <v>13238</v>
          </cell>
          <cell r="C10568">
            <v>132380</v>
          </cell>
          <cell r="D10568" t="str">
            <v>X4B</v>
          </cell>
          <cell r="E10568">
            <v>910</v>
          </cell>
          <cell r="F10568">
            <v>1</v>
          </cell>
          <cell r="G10568">
            <v>2</v>
          </cell>
          <cell r="H10568" t="str">
            <v>/  /</v>
          </cell>
          <cell r="I10568">
            <v>0</v>
          </cell>
          <cell r="J10568">
            <v>0</v>
          </cell>
          <cell r="K10568">
            <v>7150</v>
          </cell>
          <cell r="L10568">
            <v>7150</v>
          </cell>
          <cell r="M10568">
            <v>0</v>
          </cell>
          <cell r="N10568">
            <v>0</v>
          </cell>
          <cell r="O10568">
            <v>7150</v>
          </cell>
          <cell r="P10568">
            <v>0</v>
          </cell>
        </row>
        <row r="10569">
          <cell r="A10569" t="str">
            <v>0013238951</v>
          </cell>
          <cell r="B10569">
            <v>13238</v>
          </cell>
          <cell r="C10569">
            <v>132380</v>
          </cell>
          <cell r="D10569" t="str">
            <v>X4B</v>
          </cell>
          <cell r="E10569">
            <v>951</v>
          </cell>
          <cell r="F10569">
            <v>1</v>
          </cell>
          <cell r="G10569">
            <v>1</v>
          </cell>
          <cell r="H10569" t="str">
            <v>/  /</v>
          </cell>
          <cell r="I10569">
            <v>0</v>
          </cell>
          <cell r="J10569">
            <v>0</v>
          </cell>
          <cell r="K10569">
            <v>653</v>
          </cell>
          <cell r="L10569">
            <v>653</v>
          </cell>
          <cell r="M10569">
            <v>0</v>
          </cell>
          <cell r="N10569">
            <v>0</v>
          </cell>
          <cell r="O10569">
            <v>653</v>
          </cell>
          <cell r="P10569">
            <v>0</v>
          </cell>
        </row>
        <row r="10570">
          <cell r="A10570" t="str">
            <v>0013240101</v>
          </cell>
          <cell r="B10570">
            <v>13240</v>
          </cell>
          <cell r="C10570">
            <v>132400</v>
          </cell>
          <cell r="D10570">
            <v>317</v>
          </cell>
          <cell r="E10570">
            <v>101</v>
          </cell>
          <cell r="F10570">
            <v>1</v>
          </cell>
          <cell r="G10570">
            <v>1</v>
          </cell>
          <cell r="H10570">
            <v>39083</v>
          </cell>
          <cell r="I10570">
            <v>7000</v>
          </cell>
          <cell r="J10570">
            <v>0</v>
          </cell>
          <cell r="K10570">
            <v>7000</v>
          </cell>
          <cell r="L10570">
            <v>7000</v>
          </cell>
          <cell r="M10570">
            <v>0</v>
          </cell>
          <cell r="N10570">
            <v>0</v>
          </cell>
          <cell r="O10570">
            <v>7000</v>
          </cell>
          <cell r="P10570">
            <v>0</v>
          </cell>
        </row>
        <row r="10571">
          <cell r="A10571" t="str">
            <v>0013240301</v>
          </cell>
          <cell r="B10571">
            <v>13240</v>
          </cell>
          <cell r="C10571">
            <v>132400</v>
          </cell>
          <cell r="D10571">
            <v>317</v>
          </cell>
          <cell r="E10571">
            <v>301</v>
          </cell>
          <cell r="F10571">
            <v>1</v>
          </cell>
          <cell r="G10571">
            <v>1</v>
          </cell>
          <cell r="H10571" t="str">
            <v>/  /</v>
          </cell>
          <cell r="I10571">
            <v>0</v>
          </cell>
          <cell r="J10571">
            <v>0</v>
          </cell>
          <cell r="K10571">
            <v>7000</v>
          </cell>
          <cell r="L10571">
            <v>7000</v>
          </cell>
          <cell r="M10571">
            <v>0</v>
          </cell>
          <cell r="N10571">
            <v>0</v>
          </cell>
          <cell r="O10571">
            <v>7000</v>
          </cell>
          <cell r="P10571">
            <v>0</v>
          </cell>
        </row>
        <row r="10572">
          <cell r="A10572" t="str">
            <v>0013240511</v>
          </cell>
          <cell r="B10572">
            <v>13240</v>
          </cell>
          <cell r="C10572">
            <v>132400</v>
          </cell>
          <cell r="D10572">
            <v>317</v>
          </cell>
          <cell r="E10572">
            <v>511</v>
          </cell>
          <cell r="F10572">
            <v>1</v>
          </cell>
          <cell r="G10572">
            <v>1</v>
          </cell>
          <cell r="H10572" t="str">
            <v>/  /</v>
          </cell>
          <cell r="I10572">
            <v>0</v>
          </cell>
          <cell r="J10572">
            <v>0</v>
          </cell>
          <cell r="K10572">
            <v>675</v>
          </cell>
          <cell r="L10572">
            <v>675</v>
          </cell>
          <cell r="M10572">
            <v>0</v>
          </cell>
          <cell r="N10572">
            <v>675</v>
          </cell>
          <cell r="O10572">
            <v>675</v>
          </cell>
          <cell r="P10572">
            <v>0</v>
          </cell>
        </row>
        <row r="10573">
          <cell r="A10573" t="str">
            <v>0013240522</v>
          </cell>
          <cell r="B10573">
            <v>13240</v>
          </cell>
          <cell r="C10573">
            <v>132400</v>
          </cell>
          <cell r="D10573">
            <v>317</v>
          </cell>
          <cell r="E10573">
            <v>522</v>
          </cell>
          <cell r="F10573">
            <v>1</v>
          </cell>
          <cell r="G10573">
            <v>1</v>
          </cell>
          <cell r="H10573">
            <v>39083</v>
          </cell>
          <cell r="I10573">
            <v>7</v>
          </cell>
          <cell r="J10573">
            <v>0</v>
          </cell>
          <cell r="K10573">
            <v>7</v>
          </cell>
          <cell r="L10573">
            <v>7</v>
          </cell>
          <cell r="M10573">
            <v>0</v>
          </cell>
          <cell r="N10573">
            <v>0</v>
          </cell>
          <cell r="O10573">
            <v>7</v>
          </cell>
          <cell r="P10573">
            <v>0</v>
          </cell>
        </row>
        <row r="10574">
          <cell r="A10574" t="str">
            <v>0013240601</v>
          </cell>
          <cell r="B10574">
            <v>13240</v>
          </cell>
          <cell r="C10574">
            <v>132400</v>
          </cell>
          <cell r="D10574">
            <v>317</v>
          </cell>
          <cell r="E10574">
            <v>601</v>
          </cell>
          <cell r="F10574">
            <v>1</v>
          </cell>
          <cell r="G10574">
            <v>1</v>
          </cell>
          <cell r="H10574" t="str">
            <v>/  /</v>
          </cell>
          <cell r="I10574">
            <v>0</v>
          </cell>
          <cell r="J10574">
            <v>0</v>
          </cell>
          <cell r="K10574">
            <v>6318</v>
          </cell>
          <cell r="L10574">
            <v>6318</v>
          </cell>
          <cell r="M10574">
            <v>0</v>
          </cell>
          <cell r="N10574">
            <v>0</v>
          </cell>
          <cell r="O10574">
            <v>6318</v>
          </cell>
          <cell r="P10574">
            <v>0</v>
          </cell>
        </row>
        <row r="10575">
          <cell r="A10575" t="str">
            <v>0013240701</v>
          </cell>
          <cell r="B10575">
            <v>13240</v>
          </cell>
          <cell r="C10575">
            <v>132400</v>
          </cell>
          <cell r="D10575">
            <v>317</v>
          </cell>
          <cell r="E10575">
            <v>701</v>
          </cell>
          <cell r="F10575">
            <v>1</v>
          </cell>
          <cell r="G10575">
            <v>1</v>
          </cell>
          <cell r="H10575" t="str">
            <v>/  /</v>
          </cell>
          <cell r="I10575">
            <v>0</v>
          </cell>
          <cell r="J10575">
            <v>0</v>
          </cell>
          <cell r="K10575">
            <v>6318</v>
          </cell>
          <cell r="L10575">
            <v>6318</v>
          </cell>
          <cell r="M10575">
            <v>0</v>
          </cell>
          <cell r="N10575">
            <v>0</v>
          </cell>
          <cell r="O10575">
            <v>6318</v>
          </cell>
          <cell r="P10575">
            <v>0</v>
          </cell>
        </row>
        <row r="10576">
          <cell r="A10576" t="str">
            <v>0013240910</v>
          </cell>
          <cell r="B10576">
            <v>13240</v>
          </cell>
          <cell r="C10576">
            <v>132400</v>
          </cell>
          <cell r="D10576">
            <v>317</v>
          </cell>
          <cell r="E10576">
            <v>910</v>
          </cell>
          <cell r="F10576">
            <v>1</v>
          </cell>
          <cell r="G10576">
            <v>1</v>
          </cell>
          <cell r="H10576" t="str">
            <v>/  /</v>
          </cell>
          <cell r="I10576">
            <v>0</v>
          </cell>
          <cell r="J10576">
            <v>0</v>
          </cell>
          <cell r="K10576">
            <v>7000</v>
          </cell>
          <cell r="L10576">
            <v>7000</v>
          </cell>
          <cell r="M10576">
            <v>0</v>
          </cell>
          <cell r="N10576">
            <v>0</v>
          </cell>
          <cell r="O10576">
            <v>7000</v>
          </cell>
          <cell r="P10576">
            <v>0</v>
          </cell>
        </row>
        <row r="10577">
          <cell r="A10577" t="str">
            <v>0013240951</v>
          </cell>
          <cell r="B10577">
            <v>13240</v>
          </cell>
          <cell r="C10577">
            <v>132400</v>
          </cell>
          <cell r="D10577">
            <v>317</v>
          </cell>
          <cell r="E10577">
            <v>951</v>
          </cell>
          <cell r="F10577">
            <v>1</v>
          </cell>
          <cell r="G10577">
            <v>1</v>
          </cell>
          <cell r="H10577" t="str">
            <v>/  /</v>
          </cell>
          <cell r="I10577">
            <v>0</v>
          </cell>
          <cell r="J10577">
            <v>0</v>
          </cell>
          <cell r="K10577">
            <v>405</v>
          </cell>
          <cell r="L10577">
            <v>405</v>
          </cell>
          <cell r="M10577">
            <v>0</v>
          </cell>
          <cell r="N10577">
            <v>0</v>
          </cell>
          <cell r="O10577">
            <v>405</v>
          </cell>
          <cell r="P10577">
            <v>0</v>
          </cell>
        </row>
        <row r="10578">
          <cell r="A10578" t="str">
            <v>0013241101</v>
          </cell>
          <cell r="B10578">
            <v>13241</v>
          </cell>
          <cell r="C10578">
            <v>132410</v>
          </cell>
          <cell r="D10578" t="str">
            <v>TCP</v>
          </cell>
          <cell r="E10578">
            <v>101</v>
          </cell>
          <cell r="F10578">
            <v>1</v>
          </cell>
          <cell r="G10578">
            <v>1</v>
          </cell>
          <cell r="H10578">
            <v>39084</v>
          </cell>
          <cell r="I10578">
            <v>5671.8</v>
          </cell>
          <cell r="J10578">
            <v>0</v>
          </cell>
          <cell r="K10578">
            <v>5671.8</v>
          </cell>
          <cell r="L10578">
            <v>5671.8</v>
          </cell>
          <cell r="M10578">
            <v>0</v>
          </cell>
          <cell r="N10578">
            <v>0</v>
          </cell>
          <cell r="O10578">
            <v>5671.8</v>
          </cell>
          <cell r="P10578">
            <v>0</v>
          </cell>
        </row>
        <row r="10579">
          <cell r="A10579" t="str">
            <v>0013241103</v>
          </cell>
          <cell r="B10579">
            <v>13241</v>
          </cell>
          <cell r="C10579">
            <v>132410</v>
          </cell>
          <cell r="D10579" t="str">
            <v>TCP</v>
          </cell>
          <cell r="E10579">
            <v>103</v>
          </cell>
          <cell r="F10579">
            <v>1</v>
          </cell>
          <cell r="G10579">
            <v>1</v>
          </cell>
          <cell r="H10579" t="str">
            <v>15/01/07</v>
          </cell>
          <cell r="I10579">
            <v>800</v>
          </cell>
          <cell r="J10579">
            <v>0</v>
          </cell>
          <cell r="K10579">
            <v>800</v>
          </cell>
          <cell r="L10579">
            <v>800</v>
          </cell>
          <cell r="M10579">
            <v>0</v>
          </cell>
          <cell r="N10579">
            <v>0</v>
          </cell>
          <cell r="O10579">
            <v>800</v>
          </cell>
          <cell r="P10579">
            <v>0</v>
          </cell>
        </row>
        <row r="10580">
          <cell r="A10580" t="str">
            <v>0013241106</v>
          </cell>
          <cell r="B10580">
            <v>13241</v>
          </cell>
          <cell r="C10580">
            <v>132410</v>
          </cell>
          <cell r="D10580" t="str">
            <v>TCP</v>
          </cell>
          <cell r="E10580">
            <v>106</v>
          </cell>
          <cell r="F10580">
            <v>1</v>
          </cell>
          <cell r="G10580">
            <v>1</v>
          </cell>
          <cell r="H10580" t="str">
            <v>15/01/07</v>
          </cell>
          <cell r="I10580">
            <v>150</v>
          </cell>
          <cell r="J10580">
            <v>0</v>
          </cell>
          <cell r="K10580">
            <v>150</v>
          </cell>
          <cell r="L10580">
            <v>150</v>
          </cell>
          <cell r="M10580">
            <v>0</v>
          </cell>
          <cell r="N10580">
            <v>0</v>
          </cell>
          <cell r="O10580">
            <v>150</v>
          </cell>
          <cell r="P10580">
            <v>0</v>
          </cell>
        </row>
        <row r="10581">
          <cell r="A10581" t="str">
            <v>0013241172</v>
          </cell>
          <cell r="B10581">
            <v>13241</v>
          </cell>
          <cell r="C10581">
            <v>132410</v>
          </cell>
          <cell r="D10581" t="str">
            <v>TCP</v>
          </cell>
          <cell r="E10581">
            <v>172</v>
          </cell>
          <cell r="F10581">
            <v>1</v>
          </cell>
          <cell r="G10581">
            <v>2</v>
          </cell>
          <cell r="H10581" t="str">
            <v>15/01/08</v>
          </cell>
          <cell r="I10581">
            <v>0</v>
          </cell>
          <cell r="J10581">
            <v>8605.9500000000007</v>
          </cell>
          <cell r="K10581">
            <v>8605.9500000000007</v>
          </cell>
          <cell r="L10581">
            <v>8605.9500000000007</v>
          </cell>
          <cell r="M10581">
            <v>0</v>
          </cell>
          <cell r="N10581">
            <v>0</v>
          </cell>
          <cell r="O10581">
            <v>8605.9500000000007</v>
          </cell>
          <cell r="P10581">
            <v>0</v>
          </cell>
        </row>
        <row r="10582">
          <cell r="A10582" t="str">
            <v>0013241301</v>
          </cell>
          <cell r="B10582">
            <v>13241</v>
          </cell>
          <cell r="C10582">
            <v>132410</v>
          </cell>
          <cell r="D10582" t="str">
            <v>TCP</v>
          </cell>
          <cell r="E10582">
            <v>301</v>
          </cell>
          <cell r="F10582">
            <v>1</v>
          </cell>
          <cell r="G10582">
            <v>2</v>
          </cell>
          <cell r="H10582" t="str">
            <v>/  /</v>
          </cell>
          <cell r="I10582">
            <v>0</v>
          </cell>
          <cell r="J10582">
            <v>8605.9500000000007</v>
          </cell>
          <cell r="K10582">
            <v>15227.75</v>
          </cell>
          <cell r="L10582">
            <v>15227.75</v>
          </cell>
          <cell r="M10582">
            <v>0</v>
          </cell>
          <cell r="N10582">
            <v>0</v>
          </cell>
          <cell r="O10582">
            <v>15227.75</v>
          </cell>
          <cell r="P10582">
            <v>0</v>
          </cell>
        </row>
        <row r="10583">
          <cell r="A10583" t="str">
            <v>0013241511</v>
          </cell>
          <cell r="B10583">
            <v>13241</v>
          </cell>
          <cell r="C10583">
            <v>132410</v>
          </cell>
          <cell r="D10583" t="str">
            <v>TCP</v>
          </cell>
          <cell r="E10583">
            <v>511</v>
          </cell>
          <cell r="F10583">
            <v>1</v>
          </cell>
          <cell r="G10583">
            <v>2</v>
          </cell>
          <cell r="H10583" t="str">
            <v>/  /</v>
          </cell>
          <cell r="I10583">
            <v>0</v>
          </cell>
          <cell r="J10583">
            <v>1721</v>
          </cell>
          <cell r="K10583">
            <v>2621</v>
          </cell>
          <cell r="L10583">
            <v>2621</v>
          </cell>
          <cell r="M10583">
            <v>0</v>
          </cell>
          <cell r="N10583">
            <v>2621</v>
          </cell>
          <cell r="O10583">
            <v>2621</v>
          </cell>
          <cell r="P10583">
            <v>0</v>
          </cell>
        </row>
        <row r="10584">
          <cell r="A10584" t="str">
            <v>0013241523</v>
          </cell>
          <cell r="B10584">
            <v>13241</v>
          </cell>
          <cell r="C10584">
            <v>132410</v>
          </cell>
          <cell r="D10584" t="str">
            <v>TCP</v>
          </cell>
          <cell r="E10584">
            <v>523</v>
          </cell>
          <cell r="F10584">
            <v>1</v>
          </cell>
          <cell r="G10584">
            <v>1</v>
          </cell>
          <cell r="H10584" t="str">
            <v>15/01/07</v>
          </cell>
          <cell r="I10584">
            <v>1</v>
          </cell>
          <cell r="J10584">
            <v>0</v>
          </cell>
          <cell r="K10584">
            <v>1</v>
          </cell>
          <cell r="L10584">
            <v>1</v>
          </cell>
          <cell r="M10584">
            <v>0</v>
          </cell>
          <cell r="N10584">
            <v>0</v>
          </cell>
          <cell r="O10584">
            <v>1</v>
          </cell>
          <cell r="P10584">
            <v>0</v>
          </cell>
        </row>
        <row r="10585">
          <cell r="A10585" t="str">
            <v>0013241601</v>
          </cell>
          <cell r="B10585">
            <v>13241</v>
          </cell>
          <cell r="C10585">
            <v>132410</v>
          </cell>
          <cell r="D10585" t="str">
            <v>TCP</v>
          </cell>
          <cell r="E10585">
            <v>601</v>
          </cell>
          <cell r="F10585">
            <v>1</v>
          </cell>
          <cell r="G10585">
            <v>2</v>
          </cell>
          <cell r="H10585" t="str">
            <v>/  /</v>
          </cell>
          <cell r="I10585">
            <v>0</v>
          </cell>
          <cell r="J10585">
            <v>6884.95</v>
          </cell>
          <cell r="K10585">
            <v>12605.75</v>
          </cell>
          <cell r="L10585">
            <v>12605.75</v>
          </cell>
          <cell r="M10585">
            <v>0</v>
          </cell>
          <cell r="N10585">
            <v>0</v>
          </cell>
          <cell r="O10585">
            <v>12605.75</v>
          </cell>
          <cell r="P10585">
            <v>0</v>
          </cell>
        </row>
        <row r="10586">
          <cell r="A10586" t="str">
            <v>0013241701</v>
          </cell>
          <cell r="B10586">
            <v>13241</v>
          </cell>
          <cell r="C10586">
            <v>132410</v>
          </cell>
          <cell r="D10586" t="str">
            <v>TCP</v>
          </cell>
          <cell r="E10586">
            <v>701</v>
          </cell>
          <cell r="F10586">
            <v>1</v>
          </cell>
          <cell r="G10586">
            <v>2</v>
          </cell>
          <cell r="H10586" t="str">
            <v>/  /</v>
          </cell>
          <cell r="I10586">
            <v>0</v>
          </cell>
          <cell r="J10586">
            <v>6884.95</v>
          </cell>
          <cell r="K10586">
            <v>12605.75</v>
          </cell>
          <cell r="L10586">
            <v>12605.75</v>
          </cell>
          <cell r="M10586">
            <v>0</v>
          </cell>
          <cell r="N10586">
            <v>0</v>
          </cell>
          <cell r="O10586">
            <v>12605.75</v>
          </cell>
          <cell r="P10586">
            <v>0</v>
          </cell>
        </row>
        <row r="10587">
          <cell r="A10587" t="str">
            <v>0013241910</v>
          </cell>
          <cell r="B10587">
            <v>13241</v>
          </cell>
          <cell r="C10587">
            <v>132410</v>
          </cell>
          <cell r="D10587" t="str">
            <v>TCP</v>
          </cell>
          <cell r="E10587">
            <v>910</v>
          </cell>
          <cell r="F10587">
            <v>1</v>
          </cell>
          <cell r="G10587">
            <v>2</v>
          </cell>
          <cell r="H10587" t="str">
            <v>/  /</v>
          </cell>
          <cell r="I10587">
            <v>0</v>
          </cell>
          <cell r="J10587">
            <v>0</v>
          </cell>
          <cell r="K10587">
            <v>6621.8</v>
          </cell>
          <cell r="L10587">
            <v>6621.8</v>
          </cell>
          <cell r="M10587">
            <v>0</v>
          </cell>
          <cell r="N10587">
            <v>0</v>
          </cell>
          <cell r="O10587">
            <v>6621.8</v>
          </cell>
          <cell r="P10587">
            <v>0</v>
          </cell>
        </row>
        <row r="10588">
          <cell r="A10588" t="str">
            <v>0013241915</v>
          </cell>
          <cell r="B10588">
            <v>13241</v>
          </cell>
          <cell r="C10588">
            <v>132410</v>
          </cell>
          <cell r="D10588" t="str">
            <v>TCP</v>
          </cell>
          <cell r="E10588">
            <v>915</v>
          </cell>
          <cell r="F10588">
            <v>1</v>
          </cell>
          <cell r="G10588">
            <v>2</v>
          </cell>
          <cell r="H10588" t="str">
            <v>/  /</v>
          </cell>
          <cell r="I10588">
            <v>0</v>
          </cell>
          <cell r="J10588">
            <v>8605.9500000000007</v>
          </cell>
          <cell r="K10588">
            <v>8605.9500000000007</v>
          </cell>
          <cell r="L10588">
            <v>8605.9500000000007</v>
          </cell>
          <cell r="M10588">
            <v>0</v>
          </cell>
          <cell r="N10588">
            <v>0</v>
          </cell>
          <cell r="O10588">
            <v>8605.9500000000007</v>
          </cell>
          <cell r="P10588">
            <v>0</v>
          </cell>
        </row>
        <row r="10589">
          <cell r="A10589" t="str">
            <v>0013241951</v>
          </cell>
          <cell r="B10589">
            <v>13241</v>
          </cell>
          <cell r="C10589">
            <v>132410</v>
          </cell>
          <cell r="D10589" t="str">
            <v>TCP</v>
          </cell>
          <cell r="E10589">
            <v>951</v>
          </cell>
          <cell r="F10589">
            <v>1</v>
          </cell>
          <cell r="G10589">
            <v>2</v>
          </cell>
          <cell r="H10589" t="str">
            <v>/  /</v>
          </cell>
          <cell r="I10589">
            <v>0</v>
          </cell>
          <cell r="J10589">
            <v>1248</v>
          </cell>
          <cell r="K10589">
            <v>1901</v>
          </cell>
          <cell r="L10589">
            <v>1901</v>
          </cell>
          <cell r="M10589">
            <v>0</v>
          </cell>
          <cell r="N10589">
            <v>0</v>
          </cell>
          <cell r="O10589">
            <v>1901</v>
          </cell>
          <cell r="P10589">
            <v>0</v>
          </cell>
        </row>
        <row r="10590">
          <cell r="A10590" t="str">
            <v>0013242101</v>
          </cell>
          <cell r="B10590">
            <v>13242</v>
          </cell>
          <cell r="C10590">
            <v>132420</v>
          </cell>
          <cell r="D10590" t="str">
            <v>X4C</v>
          </cell>
          <cell r="E10590">
            <v>101</v>
          </cell>
          <cell r="F10590">
            <v>1</v>
          </cell>
          <cell r="G10590">
            <v>1</v>
          </cell>
          <cell r="H10590">
            <v>39089</v>
          </cell>
          <cell r="I10590">
            <v>6180</v>
          </cell>
          <cell r="J10590">
            <v>0</v>
          </cell>
          <cell r="K10590">
            <v>537.4</v>
          </cell>
          <cell r="L10590">
            <v>537.4</v>
          </cell>
          <cell r="M10590">
            <v>0</v>
          </cell>
          <cell r="N10590">
            <v>0</v>
          </cell>
          <cell r="O10590">
            <v>537.4</v>
          </cell>
          <cell r="P10590">
            <v>0</v>
          </cell>
        </row>
        <row r="10591">
          <cell r="A10591" t="str">
            <v>0013242106</v>
          </cell>
          <cell r="B10591">
            <v>13242</v>
          </cell>
          <cell r="C10591">
            <v>132420</v>
          </cell>
          <cell r="D10591" t="str">
            <v>X4C</v>
          </cell>
          <cell r="E10591">
            <v>106</v>
          </cell>
          <cell r="F10591">
            <v>1</v>
          </cell>
          <cell r="G10591">
            <v>1</v>
          </cell>
          <cell r="H10591" t="str">
            <v>15/01/07</v>
          </cell>
          <cell r="I10591">
            <v>150</v>
          </cell>
          <cell r="J10591">
            <v>0</v>
          </cell>
          <cell r="K10591">
            <v>13</v>
          </cell>
          <cell r="L10591">
            <v>13</v>
          </cell>
          <cell r="M10591">
            <v>0</v>
          </cell>
          <cell r="N10591">
            <v>0</v>
          </cell>
          <cell r="O10591">
            <v>13</v>
          </cell>
          <cell r="P10591">
            <v>0</v>
          </cell>
        </row>
        <row r="10592">
          <cell r="A10592" t="str">
            <v>0013242263</v>
          </cell>
          <cell r="B10592">
            <v>13242</v>
          </cell>
          <cell r="C10592">
            <v>132420</v>
          </cell>
          <cell r="D10592" t="str">
            <v>X4C</v>
          </cell>
          <cell r="E10592">
            <v>263</v>
          </cell>
          <cell r="F10592">
            <v>1</v>
          </cell>
          <cell r="G10592">
            <v>2</v>
          </cell>
          <cell r="H10592" t="str">
            <v>21/01/08</v>
          </cell>
          <cell r="I10592">
            <v>0</v>
          </cell>
          <cell r="J10592">
            <v>156.69999999999999</v>
          </cell>
          <cell r="K10592">
            <v>165.7</v>
          </cell>
          <cell r="L10592">
            <v>165.7</v>
          </cell>
          <cell r="M10592">
            <v>0</v>
          </cell>
          <cell r="N10592">
            <v>0</v>
          </cell>
          <cell r="O10592">
            <v>165.7</v>
          </cell>
          <cell r="P10592">
            <v>0</v>
          </cell>
        </row>
        <row r="10593">
          <cell r="A10593" t="str">
            <v>0013242301</v>
          </cell>
          <cell r="B10593">
            <v>13242</v>
          </cell>
          <cell r="C10593">
            <v>132420</v>
          </cell>
          <cell r="D10593" t="str">
            <v>X4C</v>
          </cell>
          <cell r="E10593">
            <v>301</v>
          </cell>
          <cell r="F10593">
            <v>1</v>
          </cell>
          <cell r="G10593">
            <v>2</v>
          </cell>
          <cell r="H10593" t="str">
            <v>/  /</v>
          </cell>
          <cell r="I10593">
            <v>0</v>
          </cell>
          <cell r="J10593">
            <v>156.69999999999999</v>
          </cell>
          <cell r="K10593">
            <v>716.1</v>
          </cell>
          <cell r="L10593">
            <v>716.1</v>
          </cell>
          <cell r="M10593">
            <v>0</v>
          </cell>
          <cell r="N10593">
            <v>0</v>
          </cell>
          <cell r="O10593">
            <v>716.1</v>
          </cell>
          <cell r="P10593">
            <v>0</v>
          </cell>
        </row>
        <row r="10594">
          <cell r="A10594" t="str">
            <v>0013242511</v>
          </cell>
          <cell r="B10594">
            <v>13242</v>
          </cell>
          <cell r="C10594">
            <v>132420</v>
          </cell>
          <cell r="D10594" t="str">
            <v>X4C</v>
          </cell>
          <cell r="E10594">
            <v>511</v>
          </cell>
          <cell r="F10594">
            <v>1</v>
          </cell>
          <cell r="G10594">
            <v>1</v>
          </cell>
          <cell r="H10594" t="str">
            <v>/  /</v>
          </cell>
          <cell r="I10594">
            <v>0</v>
          </cell>
          <cell r="J10594">
            <v>0</v>
          </cell>
          <cell r="K10594">
            <v>21</v>
          </cell>
          <cell r="L10594">
            <v>21</v>
          </cell>
          <cell r="M10594">
            <v>0</v>
          </cell>
          <cell r="N10594">
            <v>21</v>
          </cell>
          <cell r="O10594">
            <v>21</v>
          </cell>
          <cell r="P10594">
            <v>0</v>
          </cell>
        </row>
        <row r="10595">
          <cell r="A10595" t="str">
            <v>0013242523</v>
          </cell>
          <cell r="B10595">
            <v>13242</v>
          </cell>
          <cell r="C10595">
            <v>132420</v>
          </cell>
          <cell r="D10595" t="str">
            <v>X4C</v>
          </cell>
          <cell r="E10595">
            <v>523</v>
          </cell>
          <cell r="F10595">
            <v>1</v>
          </cell>
          <cell r="G10595">
            <v>1</v>
          </cell>
          <cell r="H10595" t="str">
            <v>15/01/07</v>
          </cell>
          <cell r="I10595">
            <v>1</v>
          </cell>
          <cell r="J10595">
            <v>0</v>
          </cell>
          <cell r="K10595">
            <v>1</v>
          </cell>
          <cell r="L10595">
            <v>1</v>
          </cell>
          <cell r="M10595">
            <v>0</v>
          </cell>
          <cell r="N10595">
            <v>0</v>
          </cell>
          <cell r="O10595">
            <v>1</v>
          </cell>
          <cell r="P10595">
            <v>0</v>
          </cell>
        </row>
        <row r="10596">
          <cell r="A10596" t="str">
            <v>0013242601</v>
          </cell>
          <cell r="B10596">
            <v>13242</v>
          </cell>
          <cell r="C10596">
            <v>132420</v>
          </cell>
          <cell r="D10596" t="str">
            <v>X4C</v>
          </cell>
          <cell r="E10596">
            <v>601</v>
          </cell>
          <cell r="F10596">
            <v>1</v>
          </cell>
          <cell r="G10596">
            <v>2</v>
          </cell>
          <cell r="H10596" t="str">
            <v>/  /</v>
          </cell>
          <cell r="I10596">
            <v>0</v>
          </cell>
          <cell r="J10596">
            <v>156.69999999999999</v>
          </cell>
          <cell r="K10596">
            <v>694.1</v>
          </cell>
          <cell r="L10596">
            <v>694.1</v>
          </cell>
          <cell r="M10596">
            <v>0</v>
          </cell>
          <cell r="N10596">
            <v>0</v>
          </cell>
          <cell r="O10596">
            <v>694.1</v>
          </cell>
          <cell r="P10596">
            <v>0</v>
          </cell>
        </row>
        <row r="10597">
          <cell r="A10597" t="str">
            <v>0013242701</v>
          </cell>
          <cell r="B10597">
            <v>13242</v>
          </cell>
          <cell r="C10597">
            <v>132420</v>
          </cell>
          <cell r="D10597" t="str">
            <v>X4C</v>
          </cell>
          <cell r="E10597">
            <v>701</v>
          </cell>
          <cell r="F10597">
            <v>1</v>
          </cell>
          <cell r="G10597">
            <v>2</v>
          </cell>
          <cell r="H10597" t="str">
            <v>/  /</v>
          </cell>
          <cell r="I10597">
            <v>0</v>
          </cell>
          <cell r="J10597">
            <v>156.69999999999999</v>
          </cell>
          <cell r="K10597">
            <v>694.1</v>
          </cell>
          <cell r="L10597">
            <v>694.1</v>
          </cell>
          <cell r="M10597">
            <v>0</v>
          </cell>
          <cell r="N10597">
            <v>0</v>
          </cell>
          <cell r="O10597">
            <v>694.1</v>
          </cell>
          <cell r="P10597">
            <v>0</v>
          </cell>
        </row>
        <row r="10598">
          <cell r="A10598" t="str">
            <v>0013242910</v>
          </cell>
          <cell r="B10598">
            <v>13242</v>
          </cell>
          <cell r="C10598">
            <v>132420</v>
          </cell>
          <cell r="D10598" t="str">
            <v>X4C</v>
          </cell>
          <cell r="E10598">
            <v>910</v>
          </cell>
          <cell r="F10598">
            <v>1</v>
          </cell>
          <cell r="G10598">
            <v>2</v>
          </cell>
          <cell r="H10598" t="str">
            <v>31/12/07</v>
          </cell>
          <cell r="I10598">
            <v>0</v>
          </cell>
          <cell r="J10598">
            <v>0</v>
          </cell>
          <cell r="K10598">
            <v>550.4</v>
          </cell>
          <cell r="L10598">
            <v>550.4</v>
          </cell>
          <cell r="M10598">
            <v>0</v>
          </cell>
          <cell r="N10598">
            <v>0</v>
          </cell>
          <cell r="O10598">
            <v>550.4</v>
          </cell>
          <cell r="P10598">
            <v>0</v>
          </cell>
        </row>
        <row r="10599">
          <cell r="A10599" t="str">
            <v>0013242951</v>
          </cell>
          <cell r="B10599">
            <v>13242</v>
          </cell>
          <cell r="C10599">
            <v>132420</v>
          </cell>
          <cell r="D10599" t="str">
            <v>X4C</v>
          </cell>
          <cell r="E10599">
            <v>951</v>
          </cell>
          <cell r="F10599">
            <v>1</v>
          </cell>
          <cell r="G10599">
            <v>1</v>
          </cell>
          <cell r="H10599" t="str">
            <v>/  /</v>
          </cell>
          <cell r="I10599">
            <v>0</v>
          </cell>
          <cell r="J10599">
            <v>0</v>
          </cell>
          <cell r="K10599">
            <v>36</v>
          </cell>
          <cell r="L10599">
            <v>36</v>
          </cell>
          <cell r="M10599">
            <v>0</v>
          </cell>
          <cell r="N10599">
            <v>0</v>
          </cell>
          <cell r="O10599">
            <v>36</v>
          </cell>
          <cell r="P10599">
            <v>0</v>
          </cell>
        </row>
        <row r="10600">
          <cell r="A10600" t="str">
            <v>0013243101</v>
          </cell>
          <cell r="B10600">
            <v>13243</v>
          </cell>
          <cell r="C10600">
            <v>132430</v>
          </cell>
          <cell r="D10600" t="str">
            <v>X4C</v>
          </cell>
          <cell r="E10600">
            <v>101</v>
          </cell>
          <cell r="F10600">
            <v>1</v>
          </cell>
          <cell r="G10600">
            <v>1</v>
          </cell>
          <cell r="H10600">
            <v>39089</v>
          </cell>
          <cell r="I10600">
            <v>4326</v>
          </cell>
          <cell r="J10600">
            <v>0</v>
          </cell>
          <cell r="K10600">
            <v>4326</v>
          </cell>
          <cell r="L10600">
            <v>4326</v>
          </cell>
          <cell r="M10600">
            <v>0</v>
          </cell>
          <cell r="N10600">
            <v>0</v>
          </cell>
          <cell r="O10600">
            <v>4326</v>
          </cell>
          <cell r="P10600">
            <v>0</v>
          </cell>
        </row>
        <row r="10601">
          <cell r="A10601" t="str">
            <v>0013243106</v>
          </cell>
          <cell r="B10601">
            <v>13243</v>
          </cell>
          <cell r="C10601">
            <v>132430</v>
          </cell>
          <cell r="D10601" t="str">
            <v>X4C</v>
          </cell>
          <cell r="E10601">
            <v>106</v>
          </cell>
          <cell r="F10601">
            <v>1</v>
          </cell>
          <cell r="G10601">
            <v>1</v>
          </cell>
          <cell r="H10601">
            <v>39083</v>
          </cell>
          <cell r="I10601">
            <v>150</v>
          </cell>
          <cell r="J10601">
            <v>0</v>
          </cell>
          <cell r="K10601">
            <v>150</v>
          </cell>
          <cell r="L10601">
            <v>150</v>
          </cell>
          <cell r="M10601">
            <v>0</v>
          </cell>
          <cell r="N10601">
            <v>0</v>
          </cell>
          <cell r="O10601">
            <v>150</v>
          </cell>
          <cell r="P10601">
            <v>0</v>
          </cell>
        </row>
        <row r="10602">
          <cell r="A10602" t="str">
            <v>0013243263</v>
          </cell>
          <cell r="B10602">
            <v>13243</v>
          </cell>
          <cell r="C10602">
            <v>132430</v>
          </cell>
          <cell r="D10602" t="str">
            <v>X4C</v>
          </cell>
          <cell r="E10602">
            <v>263</v>
          </cell>
          <cell r="F10602">
            <v>1</v>
          </cell>
          <cell r="G10602">
            <v>2</v>
          </cell>
          <cell r="H10602" t="str">
            <v>21/01/08</v>
          </cell>
          <cell r="I10602">
            <v>0</v>
          </cell>
          <cell r="J10602">
            <v>64</v>
          </cell>
          <cell r="K10602">
            <v>64</v>
          </cell>
          <cell r="L10602">
            <v>64</v>
          </cell>
          <cell r="M10602">
            <v>0</v>
          </cell>
          <cell r="N10602">
            <v>0</v>
          </cell>
          <cell r="O10602">
            <v>64</v>
          </cell>
          <cell r="P10602">
            <v>0</v>
          </cell>
        </row>
        <row r="10603">
          <cell r="A10603" t="str">
            <v>0013243301</v>
          </cell>
          <cell r="B10603">
            <v>13243</v>
          </cell>
          <cell r="C10603">
            <v>132430</v>
          </cell>
          <cell r="D10603" t="str">
            <v>X4C</v>
          </cell>
          <cell r="E10603">
            <v>301</v>
          </cell>
          <cell r="F10603">
            <v>1</v>
          </cell>
          <cell r="G10603">
            <v>2</v>
          </cell>
          <cell r="H10603" t="str">
            <v>/  /</v>
          </cell>
          <cell r="I10603">
            <v>0</v>
          </cell>
          <cell r="J10603">
            <v>64</v>
          </cell>
          <cell r="K10603">
            <v>4540</v>
          </cell>
          <cell r="L10603">
            <v>4540</v>
          </cell>
          <cell r="M10603">
            <v>0</v>
          </cell>
          <cell r="N10603">
            <v>0</v>
          </cell>
          <cell r="O10603">
            <v>4540</v>
          </cell>
          <cell r="P10603">
            <v>0</v>
          </cell>
        </row>
        <row r="10604">
          <cell r="A10604" t="str">
            <v>0013243511</v>
          </cell>
          <cell r="B10604">
            <v>13243</v>
          </cell>
          <cell r="C10604">
            <v>132430</v>
          </cell>
          <cell r="D10604" t="str">
            <v>X4C</v>
          </cell>
          <cell r="E10604">
            <v>511</v>
          </cell>
          <cell r="F10604">
            <v>1</v>
          </cell>
          <cell r="G10604">
            <v>1</v>
          </cell>
          <cell r="H10604" t="str">
            <v>/  /</v>
          </cell>
          <cell r="I10604">
            <v>0</v>
          </cell>
          <cell r="J10604">
            <v>0</v>
          </cell>
          <cell r="K10604">
            <v>223</v>
          </cell>
          <cell r="L10604">
            <v>223</v>
          </cell>
          <cell r="M10604">
            <v>0</v>
          </cell>
          <cell r="N10604">
            <v>223</v>
          </cell>
          <cell r="O10604">
            <v>223</v>
          </cell>
          <cell r="P10604">
            <v>0</v>
          </cell>
        </row>
        <row r="10605">
          <cell r="A10605" t="str">
            <v>0013243601</v>
          </cell>
          <cell r="B10605">
            <v>13243</v>
          </cell>
          <cell r="C10605">
            <v>132430</v>
          </cell>
          <cell r="D10605" t="str">
            <v>X4C</v>
          </cell>
          <cell r="E10605">
            <v>601</v>
          </cell>
          <cell r="F10605">
            <v>1</v>
          </cell>
          <cell r="G10605">
            <v>2</v>
          </cell>
          <cell r="H10605" t="str">
            <v>/  /</v>
          </cell>
          <cell r="I10605">
            <v>0</v>
          </cell>
          <cell r="J10605">
            <v>64</v>
          </cell>
          <cell r="K10605">
            <v>4317</v>
          </cell>
          <cell r="L10605">
            <v>4317</v>
          </cell>
          <cell r="M10605">
            <v>0</v>
          </cell>
          <cell r="N10605">
            <v>0</v>
          </cell>
          <cell r="O10605">
            <v>4317</v>
          </cell>
          <cell r="P10605">
            <v>0</v>
          </cell>
        </row>
        <row r="10606">
          <cell r="A10606" t="str">
            <v>0013243701</v>
          </cell>
          <cell r="B10606">
            <v>13243</v>
          </cell>
          <cell r="C10606">
            <v>132430</v>
          </cell>
          <cell r="D10606" t="str">
            <v>X4C</v>
          </cell>
          <cell r="E10606">
            <v>701</v>
          </cell>
          <cell r="F10606">
            <v>1</v>
          </cell>
          <cell r="G10606">
            <v>2</v>
          </cell>
          <cell r="H10606" t="str">
            <v>/  /</v>
          </cell>
          <cell r="I10606">
            <v>0</v>
          </cell>
          <cell r="J10606">
            <v>64</v>
          </cell>
          <cell r="K10606">
            <v>4317</v>
          </cell>
          <cell r="L10606">
            <v>4317</v>
          </cell>
          <cell r="M10606">
            <v>0</v>
          </cell>
          <cell r="N10606">
            <v>0</v>
          </cell>
          <cell r="O10606">
            <v>4317</v>
          </cell>
          <cell r="P10606">
            <v>0</v>
          </cell>
        </row>
        <row r="10607">
          <cell r="A10607" t="str">
            <v>0013243910</v>
          </cell>
          <cell r="B10607">
            <v>13243</v>
          </cell>
          <cell r="C10607">
            <v>132430</v>
          </cell>
          <cell r="D10607" t="str">
            <v>X4C</v>
          </cell>
          <cell r="E10607">
            <v>910</v>
          </cell>
          <cell r="F10607">
            <v>1</v>
          </cell>
          <cell r="G10607">
            <v>2</v>
          </cell>
          <cell r="H10607" t="str">
            <v>/  /</v>
          </cell>
          <cell r="I10607">
            <v>0</v>
          </cell>
          <cell r="J10607">
            <v>0</v>
          </cell>
          <cell r="K10607">
            <v>4476</v>
          </cell>
          <cell r="L10607">
            <v>4476</v>
          </cell>
          <cell r="M10607">
            <v>0</v>
          </cell>
          <cell r="N10607">
            <v>0</v>
          </cell>
          <cell r="O10607">
            <v>4476</v>
          </cell>
          <cell r="P10607">
            <v>0</v>
          </cell>
        </row>
        <row r="10608">
          <cell r="A10608" t="str">
            <v>0013243951</v>
          </cell>
          <cell r="B10608">
            <v>13243</v>
          </cell>
          <cell r="C10608">
            <v>132430</v>
          </cell>
          <cell r="D10608" t="str">
            <v>X4C</v>
          </cell>
          <cell r="E10608">
            <v>951</v>
          </cell>
          <cell r="F10608">
            <v>1</v>
          </cell>
          <cell r="G10608">
            <v>1</v>
          </cell>
          <cell r="H10608" t="str">
            <v>/  /</v>
          </cell>
          <cell r="I10608">
            <v>0</v>
          </cell>
          <cell r="J10608">
            <v>0</v>
          </cell>
          <cell r="K10608">
            <v>180</v>
          </cell>
          <cell r="L10608">
            <v>180</v>
          </cell>
          <cell r="M10608">
            <v>0</v>
          </cell>
          <cell r="N10608">
            <v>0</v>
          </cell>
          <cell r="O10608">
            <v>180</v>
          </cell>
          <cell r="P10608">
            <v>0</v>
          </cell>
        </row>
        <row r="10609">
          <cell r="A10609" t="str">
            <v>0013244101</v>
          </cell>
          <cell r="B10609">
            <v>13244</v>
          </cell>
          <cell r="C10609">
            <v>132440</v>
          </cell>
          <cell r="D10609">
            <v>871</v>
          </cell>
          <cell r="E10609">
            <v>101</v>
          </cell>
          <cell r="F10609">
            <v>1</v>
          </cell>
          <cell r="G10609">
            <v>1</v>
          </cell>
          <cell r="H10609">
            <v>39083</v>
          </cell>
          <cell r="I10609">
            <v>4400</v>
          </cell>
          <cell r="J10609">
            <v>0</v>
          </cell>
          <cell r="K10609">
            <v>4400</v>
          </cell>
          <cell r="L10609">
            <v>4400</v>
          </cell>
          <cell r="M10609">
            <v>0</v>
          </cell>
          <cell r="N10609">
            <v>0</v>
          </cell>
          <cell r="O10609">
            <v>4400</v>
          </cell>
          <cell r="P10609">
            <v>0</v>
          </cell>
        </row>
        <row r="10610">
          <cell r="A10610" t="str">
            <v>0013244301</v>
          </cell>
          <cell r="B10610">
            <v>13244</v>
          </cell>
          <cell r="C10610">
            <v>132440</v>
          </cell>
          <cell r="D10610">
            <v>871</v>
          </cell>
          <cell r="E10610">
            <v>301</v>
          </cell>
          <cell r="F10610">
            <v>1</v>
          </cell>
          <cell r="G10610">
            <v>1</v>
          </cell>
          <cell r="H10610" t="str">
            <v>/  /</v>
          </cell>
          <cell r="I10610">
            <v>0</v>
          </cell>
          <cell r="J10610">
            <v>0</v>
          </cell>
          <cell r="K10610">
            <v>4400</v>
          </cell>
          <cell r="L10610">
            <v>4400</v>
          </cell>
          <cell r="M10610">
            <v>0</v>
          </cell>
          <cell r="N10610">
            <v>0</v>
          </cell>
          <cell r="O10610">
            <v>4400</v>
          </cell>
          <cell r="P10610">
            <v>0</v>
          </cell>
        </row>
        <row r="10611">
          <cell r="A10611" t="str">
            <v>0013244511</v>
          </cell>
          <cell r="B10611">
            <v>13244</v>
          </cell>
          <cell r="C10611">
            <v>132440</v>
          </cell>
          <cell r="D10611">
            <v>871</v>
          </cell>
          <cell r="E10611">
            <v>511</v>
          </cell>
          <cell r="F10611">
            <v>1</v>
          </cell>
          <cell r="G10611">
            <v>1</v>
          </cell>
          <cell r="H10611" t="str">
            <v>/  /</v>
          </cell>
          <cell r="I10611">
            <v>0</v>
          </cell>
          <cell r="J10611">
            <v>0</v>
          </cell>
          <cell r="K10611">
            <v>880</v>
          </cell>
          <cell r="L10611">
            <v>880</v>
          </cell>
          <cell r="M10611">
            <v>0</v>
          </cell>
          <cell r="N10611">
            <v>880</v>
          </cell>
          <cell r="O10611">
            <v>880</v>
          </cell>
          <cell r="P10611">
            <v>0</v>
          </cell>
        </row>
        <row r="10612">
          <cell r="A10612" t="str">
            <v>0013244523</v>
          </cell>
          <cell r="B10612">
            <v>13244</v>
          </cell>
          <cell r="C10612">
            <v>132440</v>
          </cell>
          <cell r="D10612">
            <v>871</v>
          </cell>
          <cell r="E10612">
            <v>523</v>
          </cell>
          <cell r="F10612">
            <v>1</v>
          </cell>
          <cell r="G10612">
            <v>1</v>
          </cell>
          <cell r="H10612">
            <v>39083</v>
          </cell>
          <cell r="I10612">
            <v>1</v>
          </cell>
          <cell r="J10612">
            <v>0</v>
          </cell>
          <cell r="K10612">
            <v>1</v>
          </cell>
          <cell r="L10612">
            <v>1</v>
          </cell>
          <cell r="M10612">
            <v>0</v>
          </cell>
          <cell r="N10612">
            <v>0</v>
          </cell>
          <cell r="O10612">
            <v>1</v>
          </cell>
          <cell r="P10612">
            <v>0</v>
          </cell>
        </row>
        <row r="10613">
          <cell r="A10613" t="str">
            <v>0013244601</v>
          </cell>
          <cell r="B10613">
            <v>13244</v>
          </cell>
          <cell r="C10613">
            <v>132440</v>
          </cell>
          <cell r="D10613">
            <v>871</v>
          </cell>
          <cell r="E10613">
            <v>601</v>
          </cell>
          <cell r="F10613">
            <v>1</v>
          </cell>
          <cell r="G10613">
            <v>1</v>
          </cell>
          <cell r="H10613" t="str">
            <v>/  /</v>
          </cell>
          <cell r="I10613">
            <v>0</v>
          </cell>
          <cell r="J10613">
            <v>0</v>
          </cell>
          <cell r="K10613">
            <v>3519</v>
          </cell>
          <cell r="L10613">
            <v>3519</v>
          </cell>
          <cell r="M10613">
            <v>0</v>
          </cell>
          <cell r="N10613">
            <v>0</v>
          </cell>
          <cell r="O10613">
            <v>3519</v>
          </cell>
          <cell r="P10613">
            <v>0</v>
          </cell>
        </row>
        <row r="10614">
          <cell r="A10614" t="str">
            <v>0013244701</v>
          </cell>
          <cell r="B10614">
            <v>13244</v>
          </cell>
          <cell r="C10614">
            <v>132440</v>
          </cell>
          <cell r="D10614">
            <v>871</v>
          </cell>
          <cell r="E10614">
            <v>701</v>
          </cell>
          <cell r="F10614">
            <v>1</v>
          </cell>
          <cell r="G10614">
            <v>1</v>
          </cell>
          <cell r="H10614" t="str">
            <v>/  /</v>
          </cell>
          <cell r="I10614">
            <v>0</v>
          </cell>
          <cell r="J10614">
            <v>0</v>
          </cell>
          <cell r="K10614">
            <v>3519</v>
          </cell>
          <cell r="L10614">
            <v>3519</v>
          </cell>
          <cell r="M10614">
            <v>0</v>
          </cell>
          <cell r="N10614">
            <v>0</v>
          </cell>
          <cell r="O10614">
            <v>3519</v>
          </cell>
          <cell r="P10614">
            <v>0</v>
          </cell>
        </row>
        <row r="10615">
          <cell r="A10615" t="str">
            <v>0013244910</v>
          </cell>
          <cell r="B10615">
            <v>13244</v>
          </cell>
          <cell r="C10615">
            <v>132440</v>
          </cell>
          <cell r="D10615">
            <v>871</v>
          </cell>
          <cell r="E10615">
            <v>910</v>
          </cell>
          <cell r="F10615">
            <v>1</v>
          </cell>
          <cell r="G10615">
            <v>1</v>
          </cell>
          <cell r="H10615" t="str">
            <v>/  /</v>
          </cell>
          <cell r="I10615">
            <v>0</v>
          </cell>
          <cell r="J10615">
            <v>0</v>
          </cell>
          <cell r="K10615">
            <v>4400</v>
          </cell>
          <cell r="L10615">
            <v>4400</v>
          </cell>
          <cell r="M10615">
            <v>0</v>
          </cell>
          <cell r="N10615">
            <v>0</v>
          </cell>
          <cell r="O10615">
            <v>4400</v>
          </cell>
          <cell r="P10615">
            <v>0</v>
          </cell>
        </row>
        <row r="10616">
          <cell r="A10616" t="str">
            <v>0013244951</v>
          </cell>
          <cell r="B10616">
            <v>13244</v>
          </cell>
          <cell r="C10616">
            <v>132440</v>
          </cell>
          <cell r="D10616">
            <v>871</v>
          </cell>
          <cell r="E10616">
            <v>951</v>
          </cell>
          <cell r="F10616">
            <v>1</v>
          </cell>
          <cell r="G10616">
            <v>1</v>
          </cell>
          <cell r="H10616" t="str">
            <v>/  /</v>
          </cell>
          <cell r="I10616">
            <v>0</v>
          </cell>
          <cell r="J10616">
            <v>0</v>
          </cell>
          <cell r="K10616">
            <v>638</v>
          </cell>
          <cell r="L10616">
            <v>638</v>
          </cell>
          <cell r="M10616">
            <v>0</v>
          </cell>
          <cell r="N10616">
            <v>0</v>
          </cell>
          <cell r="O10616">
            <v>638</v>
          </cell>
          <cell r="P10616">
            <v>0</v>
          </cell>
        </row>
        <row r="10617">
          <cell r="A10617" t="str">
            <v>0013245101</v>
          </cell>
          <cell r="B10617">
            <v>13245</v>
          </cell>
          <cell r="C10617">
            <v>132450</v>
          </cell>
          <cell r="D10617" t="str">
            <v>M1D</v>
          </cell>
          <cell r="E10617">
            <v>101</v>
          </cell>
          <cell r="F10617">
            <v>1</v>
          </cell>
          <cell r="G10617">
            <v>1</v>
          </cell>
          <cell r="H10617">
            <v>39089</v>
          </cell>
          <cell r="I10617">
            <v>3605</v>
          </cell>
          <cell r="J10617">
            <v>0</v>
          </cell>
          <cell r="K10617">
            <v>3605</v>
          </cell>
          <cell r="L10617">
            <v>3605</v>
          </cell>
          <cell r="M10617">
            <v>0</v>
          </cell>
          <cell r="N10617">
            <v>0</v>
          </cell>
          <cell r="O10617">
            <v>3605</v>
          </cell>
          <cell r="P10617">
            <v>0</v>
          </cell>
        </row>
        <row r="10618">
          <cell r="A10618" t="str">
            <v>0013245106</v>
          </cell>
          <cell r="B10618">
            <v>13245</v>
          </cell>
          <cell r="C10618">
            <v>132450</v>
          </cell>
          <cell r="D10618" t="str">
            <v>M1D</v>
          </cell>
          <cell r="E10618">
            <v>106</v>
          </cell>
          <cell r="F10618">
            <v>1</v>
          </cell>
          <cell r="G10618">
            <v>1</v>
          </cell>
          <cell r="H10618">
            <v>39083</v>
          </cell>
          <cell r="I10618">
            <v>150</v>
          </cell>
          <cell r="J10618">
            <v>0</v>
          </cell>
          <cell r="K10618">
            <v>150</v>
          </cell>
          <cell r="L10618">
            <v>150</v>
          </cell>
          <cell r="M10618">
            <v>0</v>
          </cell>
          <cell r="N10618">
            <v>0</v>
          </cell>
          <cell r="O10618">
            <v>150</v>
          </cell>
          <cell r="P10618">
            <v>0</v>
          </cell>
        </row>
        <row r="10619">
          <cell r="A10619" t="str">
            <v>0013245301</v>
          </cell>
          <cell r="B10619">
            <v>13245</v>
          </cell>
          <cell r="C10619">
            <v>132450</v>
          </cell>
          <cell r="D10619" t="str">
            <v>M1D</v>
          </cell>
          <cell r="E10619">
            <v>301</v>
          </cell>
          <cell r="F10619">
            <v>1</v>
          </cell>
          <cell r="G10619">
            <v>1</v>
          </cell>
          <cell r="H10619" t="str">
            <v>/  /</v>
          </cell>
          <cell r="I10619">
            <v>0</v>
          </cell>
          <cell r="J10619">
            <v>0</v>
          </cell>
          <cell r="K10619">
            <v>3755</v>
          </cell>
          <cell r="L10619">
            <v>3755</v>
          </cell>
          <cell r="M10619">
            <v>0</v>
          </cell>
          <cell r="N10619">
            <v>0</v>
          </cell>
          <cell r="O10619">
            <v>3755</v>
          </cell>
          <cell r="P10619">
            <v>0</v>
          </cell>
        </row>
        <row r="10620">
          <cell r="A10620" t="str">
            <v>0013245511</v>
          </cell>
          <cell r="B10620">
            <v>13245</v>
          </cell>
          <cell r="C10620">
            <v>132450</v>
          </cell>
          <cell r="D10620" t="str">
            <v>M1D</v>
          </cell>
          <cell r="E10620">
            <v>511</v>
          </cell>
          <cell r="F10620">
            <v>1</v>
          </cell>
          <cell r="G10620">
            <v>1</v>
          </cell>
          <cell r="H10620" t="str">
            <v>/  /</v>
          </cell>
          <cell r="I10620">
            <v>0</v>
          </cell>
          <cell r="J10620">
            <v>0</v>
          </cell>
          <cell r="K10620">
            <v>751</v>
          </cell>
          <cell r="L10620">
            <v>751</v>
          </cell>
          <cell r="M10620">
            <v>0</v>
          </cell>
          <cell r="N10620">
            <v>751</v>
          </cell>
          <cell r="O10620">
            <v>751</v>
          </cell>
          <cell r="P10620">
            <v>0</v>
          </cell>
        </row>
        <row r="10621">
          <cell r="A10621" t="str">
            <v>0013245601</v>
          </cell>
          <cell r="B10621">
            <v>13245</v>
          </cell>
          <cell r="C10621">
            <v>132450</v>
          </cell>
          <cell r="D10621" t="str">
            <v>M1D</v>
          </cell>
          <cell r="E10621">
            <v>601</v>
          </cell>
          <cell r="F10621">
            <v>1</v>
          </cell>
          <cell r="G10621">
            <v>1</v>
          </cell>
          <cell r="H10621" t="str">
            <v>/  /</v>
          </cell>
          <cell r="I10621">
            <v>0</v>
          </cell>
          <cell r="J10621">
            <v>0</v>
          </cell>
          <cell r="K10621">
            <v>3004</v>
          </cell>
          <cell r="L10621">
            <v>3004</v>
          </cell>
          <cell r="M10621">
            <v>0</v>
          </cell>
          <cell r="N10621">
            <v>0</v>
          </cell>
          <cell r="O10621">
            <v>3004</v>
          </cell>
          <cell r="P10621">
            <v>0</v>
          </cell>
        </row>
        <row r="10622">
          <cell r="A10622" t="str">
            <v>0013245701</v>
          </cell>
          <cell r="B10622">
            <v>13245</v>
          </cell>
          <cell r="C10622">
            <v>132450</v>
          </cell>
          <cell r="D10622" t="str">
            <v>M1D</v>
          </cell>
          <cell r="E10622">
            <v>701</v>
          </cell>
          <cell r="F10622">
            <v>1</v>
          </cell>
          <cell r="G10622">
            <v>1</v>
          </cell>
          <cell r="H10622" t="str">
            <v>/  /</v>
          </cell>
          <cell r="I10622">
            <v>0</v>
          </cell>
          <cell r="J10622">
            <v>0</v>
          </cell>
          <cell r="K10622">
            <v>3004</v>
          </cell>
          <cell r="L10622">
            <v>3004</v>
          </cell>
          <cell r="M10622">
            <v>0</v>
          </cell>
          <cell r="N10622">
            <v>0</v>
          </cell>
          <cell r="O10622">
            <v>3004</v>
          </cell>
          <cell r="P10622">
            <v>0</v>
          </cell>
        </row>
        <row r="10623">
          <cell r="A10623" t="str">
            <v>0013245910</v>
          </cell>
          <cell r="B10623">
            <v>13245</v>
          </cell>
          <cell r="C10623">
            <v>132450</v>
          </cell>
          <cell r="D10623" t="str">
            <v>M1D</v>
          </cell>
          <cell r="E10623">
            <v>910</v>
          </cell>
          <cell r="F10623">
            <v>1</v>
          </cell>
          <cell r="G10623">
            <v>1</v>
          </cell>
          <cell r="H10623" t="str">
            <v>/  /</v>
          </cell>
          <cell r="I10623">
            <v>0</v>
          </cell>
          <cell r="J10623">
            <v>0</v>
          </cell>
          <cell r="K10623">
            <v>3755</v>
          </cell>
          <cell r="L10623">
            <v>3755</v>
          </cell>
          <cell r="M10623">
            <v>0</v>
          </cell>
          <cell r="N10623">
            <v>0</v>
          </cell>
          <cell r="O10623">
            <v>3755</v>
          </cell>
          <cell r="P10623">
            <v>0</v>
          </cell>
        </row>
        <row r="10624">
          <cell r="A10624" t="str">
            <v>0013245951</v>
          </cell>
          <cell r="B10624">
            <v>13245</v>
          </cell>
          <cell r="C10624">
            <v>132450</v>
          </cell>
          <cell r="D10624" t="str">
            <v>M1D</v>
          </cell>
          <cell r="E10624">
            <v>951</v>
          </cell>
          <cell r="F10624">
            <v>1</v>
          </cell>
          <cell r="G10624">
            <v>1</v>
          </cell>
          <cell r="H10624" t="str">
            <v>/  /</v>
          </cell>
          <cell r="I10624">
            <v>0</v>
          </cell>
          <cell r="J10624">
            <v>0</v>
          </cell>
          <cell r="K10624">
            <v>544</v>
          </cell>
          <cell r="L10624">
            <v>544</v>
          </cell>
          <cell r="M10624">
            <v>0</v>
          </cell>
          <cell r="N10624">
            <v>0</v>
          </cell>
          <cell r="O10624">
            <v>544</v>
          </cell>
          <cell r="P10624">
            <v>0</v>
          </cell>
        </row>
        <row r="10625">
          <cell r="A10625" t="str">
            <v>0013246101</v>
          </cell>
          <cell r="B10625">
            <v>13246</v>
          </cell>
          <cell r="C10625">
            <v>132460</v>
          </cell>
          <cell r="D10625" t="str">
            <v>F1D</v>
          </cell>
          <cell r="E10625">
            <v>101</v>
          </cell>
          <cell r="F10625">
            <v>1</v>
          </cell>
          <cell r="G10625">
            <v>1</v>
          </cell>
          <cell r="H10625">
            <v>39083</v>
          </cell>
          <cell r="I10625">
            <v>5100</v>
          </cell>
          <cell r="J10625">
            <v>0</v>
          </cell>
          <cell r="K10625">
            <v>5100</v>
          </cell>
          <cell r="L10625">
            <v>5100</v>
          </cell>
          <cell r="M10625">
            <v>0</v>
          </cell>
          <cell r="N10625">
            <v>0</v>
          </cell>
          <cell r="O10625">
            <v>5100</v>
          </cell>
          <cell r="P10625">
            <v>0</v>
          </cell>
        </row>
        <row r="10626">
          <cell r="A10626" t="str">
            <v>0013246106</v>
          </cell>
          <cell r="B10626">
            <v>13246</v>
          </cell>
          <cell r="C10626">
            <v>132460</v>
          </cell>
          <cell r="D10626" t="str">
            <v>F1D</v>
          </cell>
          <cell r="E10626">
            <v>106</v>
          </cell>
          <cell r="F10626">
            <v>1</v>
          </cell>
          <cell r="G10626">
            <v>1</v>
          </cell>
          <cell r="H10626">
            <v>39083</v>
          </cell>
          <cell r="I10626">
            <v>150</v>
          </cell>
          <cell r="J10626">
            <v>0</v>
          </cell>
          <cell r="K10626">
            <v>150</v>
          </cell>
          <cell r="L10626">
            <v>150</v>
          </cell>
          <cell r="M10626">
            <v>0</v>
          </cell>
          <cell r="N10626">
            <v>0</v>
          </cell>
          <cell r="O10626">
            <v>150</v>
          </cell>
          <cell r="P10626">
            <v>0</v>
          </cell>
        </row>
        <row r="10627">
          <cell r="A10627" t="str">
            <v>0013246263</v>
          </cell>
          <cell r="B10627">
            <v>13246</v>
          </cell>
          <cell r="C10627">
            <v>132460</v>
          </cell>
          <cell r="D10627" t="str">
            <v>F1D</v>
          </cell>
          <cell r="E10627">
            <v>263</v>
          </cell>
          <cell r="F10627">
            <v>1</v>
          </cell>
          <cell r="G10627">
            <v>2</v>
          </cell>
          <cell r="H10627" t="str">
            <v>21/01/08</v>
          </cell>
          <cell r="I10627">
            <v>0</v>
          </cell>
          <cell r="J10627">
            <v>63</v>
          </cell>
          <cell r="K10627">
            <v>63</v>
          </cell>
          <cell r="L10627">
            <v>63</v>
          </cell>
          <cell r="M10627">
            <v>0</v>
          </cell>
          <cell r="N10627">
            <v>0</v>
          </cell>
          <cell r="O10627">
            <v>63</v>
          </cell>
          <cell r="P10627">
            <v>0</v>
          </cell>
        </row>
        <row r="10628">
          <cell r="A10628" t="str">
            <v>0013246301</v>
          </cell>
          <cell r="B10628">
            <v>13246</v>
          </cell>
          <cell r="C10628">
            <v>132460</v>
          </cell>
          <cell r="D10628" t="str">
            <v>F1D</v>
          </cell>
          <cell r="E10628">
            <v>301</v>
          </cell>
          <cell r="F10628">
            <v>1</v>
          </cell>
          <cell r="G10628">
            <v>2</v>
          </cell>
          <cell r="H10628" t="str">
            <v>/  /</v>
          </cell>
          <cell r="I10628">
            <v>0</v>
          </cell>
          <cell r="J10628">
            <v>63</v>
          </cell>
          <cell r="K10628">
            <v>5313</v>
          </cell>
          <cell r="L10628">
            <v>5313</v>
          </cell>
          <cell r="M10628">
            <v>0</v>
          </cell>
          <cell r="N10628">
            <v>0</v>
          </cell>
          <cell r="O10628">
            <v>5313</v>
          </cell>
          <cell r="P10628">
            <v>0</v>
          </cell>
        </row>
        <row r="10629">
          <cell r="A10629" t="str">
            <v>0013246511</v>
          </cell>
          <cell r="B10629">
            <v>13246</v>
          </cell>
          <cell r="C10629">
            <v>132460</v>
          </cell>
          <cell r="D10629" t="str">
            <v>F1D</v>
          </cell>
          <cell r="E10629">
            <v>511</v>
          </cell>
          <cell r="F10629">
            <v>1</v>
          </cell>
          <cell r="G10629">
            <v>1</v>
          </cell>
          <cell r="H10629" t="str">
            <v>/  /</v>
          </cell>
          <cell r="I10629">
            <v>0</v>
          </cell>
          <cell r="J10629">
            <v>0</v>
          </cell>
          <cell r="K10629">
            <v>900</v>
          </cell>
          <cell r="L10629">
            <v>900</v>
          </cell>
          <cell r="M10629">
            <v>0</v>
          </cell>
          <cell r="N10629">
            <v>900</v>
          </cell>
          <cell r="O10629">
            <v>900</v>
          </cell>
          <cell r="P10629">
            <v>0</v>
          </cell>
        </row>
        <row r="10630">
          <cell r="A10630" t="str">
            <v>0013246601</v>
          </cell>
          <cell r="B10630">
            <v>13246</v>
          </cell>
          <cell r="C10630">
            <v>132460</v>
          </cell>
          <cell r="D10630" t="str">
            <v>F1D</v>
          </cell>
          <cell r="E10630">
            <v>601</v>
          </cell>
          <cell r="F10630">
            <v>1</v>
          </cell>
          <cell r="G10630">
            <v>2</v>
          </cell>
          <cell r="H10630" t="str">
            <v>/  /</v>
          </cell>
          <cell r="I10630">
            <v>0</v>
          </cell>
          <cell r="J10630">
            <v>63</v>
          </cell>
          <cell r="K10630">
            <v>4413</v>
          </cell>
          <cell r="L10630">
            <v>4413</v>
          </cell>
          <cell r="M10630">
            <v>0</v>
          </cell>
          <cell r="N10630">
            <v>0</v>
          </cell>
          <cell r="O10630">
            <v>4413</v>
          </cell>
          <cell r="P10630">
            <v>0</v>
          </cell>
        </row>
        <row r="10631">
          <cell r="A10631" t="str">
            <v>0013246701</v>
          </cell>
          <cell r="B10631">
            <v>13246</v>
          </cell>
          <cell r="C10631">
            <v>132460</v>
          </cell>
          <cell r="D10631" t="str">
            <v>F1D</v>
          </cell>
          <cell r="E10631">
            <v>701</v>
          </cell>
          <cell r="F10631">
            <v>1</v>
          </cell>
          <cell r="G10631">
            <v>2</v>
          </cell>
          <cell r="H10631" t="str">
            <v>/  /</v>
          </cell>
          <cell r="I10631">
            <v>0</v>
          </cell>
          <cell r="J10631">
            <v>63</v>
          </cell>
          <cell r="K10631">
            <v>4413</v>
          </cell>
          <cell r="L10631">
            <v>4413</v>
          </cell>
          <cell r="M10631">
            <v>0</v>
          </cell>
          <cell r="N10631">
            <v>0</v>
          </cell>
          <cell r="O10631">
            <v>4413</v>
          </cell>
          <cell r="P10631">
            <v>0</v>
          </cell>
        </row>
        <row r="10632">
          <cell r="A10632" t="str">
            <v>0013246910</v>
          </cell>
          <cell r="B10632">
            <v>13246</v>
          </cell>
          <cell r="C10632">
            <v>132460</v>
          </cell>
          <cell r="D10632" t="str">
            <v>F1D</v>
          </cell>
          <cell r="E10632">
            <v>910</v>
          </cell>
          <cell r="F10632">
            <v>1</v>
          </cell>
          <cell r="G10632">
            <v>2</v>
          </cell>
          <cell r="H10632" t="str">
            <v>/  /</v>
          </cell>
          <cell r="I10632">
            <v>0</v>
          </cell>
          <cell r="J10632">
            <v>0</v>
          </cell>
          <cell r="K10632">
            <v>5250</v>
          </cell>
          <cell r="L10632">
            <v>5250</v>
          </cell>
          <cell r="M10632">
            <v>0</v>
          </cell>
          <cell r="N10632">
            <v>0</v>
          </cell>
          <cell r="O10632">
            <v>5250</v>
          </cell>
          <cell r="P10632">
            <v>0</v>
          </cell>
        </row>
        <row r="10633">
          <cell r="A10633" t="str">
            <v>0013246951</v>
          </cell>
          <cell r="B10633">
            <v>13246</v>
          </cell>
          <cell r="C10633">
            <v>132460</v>
          </cell>
          <cell r="D10633" t="str">
            <v>F1D</v>
          </cell>
          <cell r="E10633">
            <v>951</v>
          </cell>
          <cell r="F10633">
            <v>1</v>
          </cell>
          <cell r="G10633">
            <v>1</v>
          </cell>
          <cell r="H10633" t="str">
            <v>/  /</v>
          </cell>
          <cell r="I10633">
            <v>0</v>
          </cell>
          <cell r="J10633">
            <v>0</v>
          </cell>
          <cell r="K10633">
            <v>653</v>
          </cell>
          <cell r="L10633">
            <v>653</v>
          </cell>
          <cell r="M10633">
            <v>0</v>
          </cell>
          <cell r="N10633">
            <v>0</v>
          </cell>
          <cell r="O10633">
            <v>653</v>
          </cell>
          <cell r="P10633">
            <v>0</v>
          </cell>
        </row>
        <row r="10634">
          <cell r="A10634" t="str">
            <v>0013247101</v>
          </cell>
          <cell r="B10634">
            <v>13247</v>
          </cell>
          <cell r="C10634">
            <v>132470</v>
          </cell>
          <cell r="D10634" t="str">
            <v>X4J</v>
          </cell>
          <cell r="E10634">
            <v>101</v>
          </cell>
          <cell r="F10634">
            <v>1</v>
          </cell>
          <cell r="G10634">
            <v>1</v>
          </cell>
          <cell r="H10634">
            <v>39089</v>
          </cell>
          <cell r="I10634">
            <v>3966</v>
          </cell>
          <cell r="J10634">
            <v>0</v>
          </cell>
          <cell r="K10634">
            <v>3966</v>
          </cell>
          <cell r="L10634">
            <v>3966</v>
          </cell>
          <cell r="M10634">
            <v>0</v>
          </cell>
          <cell r="N10634">
            <v>0</v>
          </cell>
          <cell r="O10634">
            <v>3966</v>
          </cell>
          <cell r="P10634">
            <v>0</v>
          </cell>
        </row>
        <row r="10635">
          <cell r="A10635" t="str">
            <v>0013247106</v>
          </cell>
          <cell r="B10635">
            <v>13247</v>
          </cell>
          <cell r="C10635">
            <v>132470</v>
          </cell>
          <cell r="D10635" t="str">
            <v>X4J</v>
          </cell>
          <cell r="E10635">
            <v>106</v>
          </cell>
          <cell r="F10635">
            <v>1</v>
          </cell>
          <cell r="G10635">
            <v>1</v>
          </cell>
          <cell r="H10635">
            <v>39083</v>
          </cell>
          <cell r="I10635">
            <v>150</v>
          </cell>
          <cell r="J10635">
            <v>0</v>
          </cell>
          <cell r="K10635">
            <v>150</v>
          </cell>
          <cell r="L10635">
            <v>150</v>
          </cell>
          <cell r="M10635">
            <v>0</v>
          </cell>
          <cell r="N10635">
            <v>0</v>
          </cell>
          <cell r="O10635">
            <v>150</v>
          </cell>
          <cell r="P10635">
            <v>0</v>
          </cell>
        </row>
        <row r="10636">
          <cell r="A10636" t="str">
            <v>0013247301</v>
          </cell>
          <cell r="B10636">
            <v>13247</v>
          </cell>
          <cell r="C10636">
            <v>132470</v>
          </cell>
          <cell r="D10636" t="str">
            <v>X4J</v>
          </cell>
          <cell r="E10636">
            <v>301</v>
          </cell>
          <cell r="F10636">
            <v>1</v>
          </cell>
          <cell r="G10636">
            <v>1</v>
          </cell>
          <cell r="H10636" t="str">
            <v>/  /</v>
          </cell>
          <cell r="I10636">
            <v>0</v>
          </cell>
          <cell r="J10636">
            <v>0</v>
          </cell>
          <cell r="K10636">
            <v>4116</v>
          </cell>
          <cell r="L10636">
            <v>4116</v>
          </cell>
          <cell r="M10636">
            <v>0</v>
          </cell>
          <cell r="N10636">
            <v>0</v>
          </cell>
          <cell r="O10636">
            <v>4116</v>
          </cell>
          <cell r="P10636">
            <v>0</v>
          </cell>
        </row>
        <row r="10637">
          <cell r="A10637" t="str">
            <v>0013247511</v>
          </cell>
          <cell r="B10637">
            <v>13247</v>
          </cell>
          <cell r="C10637">
            <v>132470</v>
          </cell>
          <cell r="D10637" t="str">
            <v>X4J</v>
          </cell>
          <cell r="E10637">
            <v>511</v>
          </cell>
          <cell r="F10637">
            <v>1</v>
          </cell>
          <cell r="G10637">
            <v>1</v>
          </cell>
          <cell r="H10637" t="str">
            <v>/  /</v>
          </cell>
          <cell r="I10637">
            <v>0</v>
          </cell>
          <cell r="J10637">
            <v>0</v>
          </cell>
          <cell r="K10637">
            <v>823</v>
          </cell>
          <cell r="L10637">
            <v>823</v>
          </cell>
          <cell r="M10637">
            <v>0</v>
          </cell>
          <cell r="N10637">
            <v>823</v>
          </cell>
          <cell r="O10637">
            <v>823</v>
          </cell>
          <cell r="P10637">
            <v>0</v>
          </cell>
        </row>
        <row r="10638">
          <cell r="A10638" t="str">
            <v>0013247601</v>
          </cell>
          <cell r="B10638">
            <v>13247</v>
          </cell>
          <cell r="C10638">
            <v>132470</v>
          </cell>
          <cell r="D10638" t="str">
            <v>X4J</v>
          </cell>
          <cell r="E10638">
            <v>601</v>
          </cell>
          <cell r="F10638">
            <v>1</v>
          </cell>
          <cell r="G10638">
            <v>1</v>
          </cell>
          <cell r="H10638" t="str">
            <v>/  /</v>
          </cell>
          <cell r="I10638">
            <v>0</v>
          </cell>
          <cell r="J10638">
            <v>0</v>
          </cell>
          <cell r="K10638">
            <v>3293</v>
          </cell>
          <cell r="L10638">
            <v>3293</v>
          </cell>
          <cell r="M10638">
            <v>0</v>
          </cell>
          <cell r="N10638">
            <v>0</v>
          </cell>
          <cell r="O10638">
            <v>3293</v>
          </cell>
          <cell r="P10638">
            <v>0</v>
          </cell>
        </row>
        <row r="10639">
          <cell r="A10639" t="str">
            <v>0013247701</v>
          </cell>
          <cell r="B10639">
            <v>13247</v>
          </cell>
          <cell r="C10639">
            <v>132470</v>
          </cell>
          <cell r="D10639" t="str">
            <v>X4J</v>
          </cell>
          <cell r="E10639">
            <v>701</v>
          </cell>
          <cell r="F10639">
            <v>1</v>
          </cell>
          <cell r="G10639">
            <v>1</v>
          </cell>
          <cell r="H10639" t="str">
            <v>/  /</v>
          </cell>
          <cell r="I10639">
            <v>0</v>
          </cell>
          <cell r="J10639">
            <v>0</v>
          </cell>
          <cell r="K10639">
            <v>3293</v>
          </cell>
          <cell r="L10639">
            <v>3293</v>
          </cell>
          <cell r="M10639">
            <v>0</v>
          </cell>
          <cell r="N10639">
            <v>0</v>
          </cell>
          <cell r="O10639">
            <v>3293</v>
          </cell>
          <cell r="P10639">
            <v>0</v>
          </cell>
        </row>
        <row r="10640">
          <cell r="A10640" t="str">
            <v>0013247910</v>
          </cell>
          <cell r="B10640">
            <v>13247</v>
          </cell>
          <cell r="C10640">
            <v>132470</v>
          </cell>
          <cell r="D10640" t="str">
            <v>X4J</v>
          </cell>
          <cell r="E10640">
            <v>910</v>
          </cell>
          <cell r="F10640">
            <v>1</v>
          </cell>
          <cell r="G10640">
            <v>1</v>
          </cell>
          <cell r="H10640" t="str">
            <v>/  /</v>
          </cell>
          <cell r="I10640">
            <v>0</v>
          </cell>
          <cell r="J10640">
            <v>0</v>
          </cell>
          <cell r="K10640">
            <v>4116</v>
          </cell>
          <cell r="L10640">
            <v>4116</v>
          </cell>
          <cell r="M10640">
            <v>0</v>
          </cell>
          <cell r="N10640">
            <v>0</v>
          </cell>
          <cell r="O10640">
            <v>4116</v>
          </cell>
          <cell r="P10640">
            <v>0</v>
          </cell>
        </row>
        <row r="10641">
          <cell r="A10641" t="str">
            <v>0013247951</v>
          </cell>
          <cell r="B10641">
            <v>13247</v>
          </cell>
          <cell r="C10641">
            <v>132470</v>
          </cell>
          <cell r="D10641" t="str">
            <v>X4J</v>
          </cell>
          <cell r="E10641">
            <v>951</v>
          </cell>
          <cell r="F10641">
            <v>1</v>
          </cell>
          <cell r="G10641">
            <v>1</v>
          </cell>
          <cell r="H10641" t="str">
            <v>/  /</v>
          </cell>
          <cell r="I10641">
            <v>0</v>
          </cell>
          <cell r="J10641">
            <v>0</v>
          </cell>
          <cell r="K10641">
            <v>597</v>
          </cell>
          <cell r="L10641">
            <v>597</v>
          </cell>
          <cell r="M10641">
            <v>0</v>
          </cell>
          <cell r="N10641">
            <v>0</v>
          </cell>
          <cell r="O10641">
            <v>597</v>
          </cell>
          <cell r="P10641">
            <v>0</v>
          </cell>
        </row>
        <row r="10642">
          <cell r="A10642" t="str">
            <v>0013248101</v>
          </cell>
          <cell r="B10642">
            <v>13248</v>
          </cell>
          <cell r="C10642">
            <v>132480</v>
          </cell>
          <cell r="D10642">
            <v>748</v>
          </cell>
          <cell r="E10642">
            <v>101</v>
          </cell>
          <cell r="F10642">
            <v>1</v>
          </cell>
          <cell r="G10642">
            <v>1</v>
          </cell>
          <cell r="H10642">
            <v>39083</v>
          </cell>
          <cell r="I10642">
            <v>2250</v>
          </cell>
          <cell r="J10642">
            <v>0</v>
          </cell>
          <cell r="K10642">
            <v>2250</v>
          </cell>
          <cell r="L10642">
            <v>2250</v>
          </cell>
          <cell r="M10642">
            <v>0</v>
          </cell>
          <cell r="N10642">
            <v>0</v>
          </cell>
          <cell r="O10642">
            <v>2250</v>
          </cell>
          <cell r="P10642">
            <v>0</v>
          </cell>
        </row>
        <row r="10643">
          <cell r="A10643" t="str">
            <v>0013248301</v>
          </cell>
          <cell r="B10643">
            <v>13248</v>
          </cell>
          <cell r="C10643">
            <v>132480</v>
          </cell>
          <cell r="D10643">
            <v>748</v>
          </cell>
          <cell r="E10643">
            <v>301</v>
          </cell>
          <cell r="F10643">
            <v>1</v>
          </cell>
          <cell r="G10643">
            <v>1</v>
          </cell>
          <cell r="H10643" t="str">
            <v>/  /</v>
          </cell>
          <cell r="I10643">
            <v>0</v>
          </cell>
          <cell r="J10643">
            <v>0</v>
          </cell>
          <cell r="K10643">
            <v>2250</v>
          </cell>
          <cell r="L10643">
            <v>2250</v>
          </cell>
          <cell r="M10643">
            <v>0</v>
          </cell>
          <cell r="N10643">
            <v>0</v>
          </cell>
          <cell r="O10643">
            <v>2250</v>
          </cell>
          <cell r="P10643">
            <v>0</v>
          </cell>
        </row>
        <row r="10644">
          <cell r="A10644" t="str">
            <v>0013248511</v>
          </cell>
          <cell r="B10644">
            <v>13248</v>
          </cell>
          <cell r="C10644">
            <v>132480</v>
          </cell>
          <cell r="D10644">
            <v>748</v>
          </cell>
          <cell r="E10644">
            <v>511</v>
          </cell>
          <cell r="F10644">
            <v>1</v>
          </cell>
          <cell r="G10644">
            <v>1</v>
          </cell>
          <cell r="H10644" t="str">
            <v>/  /</v>
          </cell>
          <cell r="I10644">
            <v>0</v>
          </cell>
          <cell r="J10644">
            <v>0</v>
          </cell>
          <cell r="K10644">
            <v>450</v>
          </cell>
          <cell r="L10644">
            <v>450</v>
          </cell>
          <cell r="M10644">
            <v>0</v>
          </cell>
          <cell r="N10644">
            <v>450</v>
          </cell>
          <cell r="O10644">
            <v>450</v>
          </cell>
          <cell r="P10644">
            <v>0</v>
          </cell>
        </row>
        <row r="10645">
          <cell r="A10645" t="str">
            <v>0013248523</v>
          </cell>
          <cell r="B10645">
            <v>13248</v>
          </cell>
          <cell r="C10645">
            <v>132480</v>
          </cell>
          <cell r="D10645">
            <v>748</v>
          </cell>
          <cell r="E10645">
            <v>523</v>
          </cell>
          <cell r="F10645">
            <v>1</v>
          </cell>
          <cell r="G10645">
            <v>1</v>
          </cell>
          <cell r="H10645">
            <v>39083</v>
          </cell>
          <cell r="I10645">
            <v>1</v>
          </cell>
          <cell r="J10645">
            <v>0</v>
          </cell>
          <cell r="K10645">
            <v>1</v>
          </cell>
          <cell r="L10645">
            <v>1</v>
          </cell>
          <cell r="M10645">
            <v>0</v>
          </cell>
          <cell r="N10645">
            <v>0</v>
          </cell>
          <cell r="O10645">
            <v>1</v>
          </cell>
          <cell r="P10645">
            <v>0</v>
          </cell>
        </row>
        <row r="10646">
          <cell r="A10646" t="str">
            <v>0013248601</v>
          </cell>
          <cell r="B10646">
            <v>13248</v>
          </cell>
          <cell r="C10646">
            <v>132480</v>
          </cell>
          <cell r="D10646">
            <v>748</v>
          </cell>
          <cell r="E10646">
            <v>601</v>
          </cell>
          <cell r="F10646">
            <v>1</v>
          </cell>
          <cell r="G10646">
            <v>1</v>
          </cell>
          <cell r="H10646" t="str">
            <v>/  /</v>
          </cell>
          <cell r="I10646">
            <v>0</v>
          </cell>
          <cell r="J10646">
            <v>0</v>
          </cell>
          <cell r="K10646">
            <v>1799</v>
          </cell>
          <cell r="L10646">
            <v>1799</v>
          </cell>
          <cell r="M10646">
            <v>0</v>
          </cell>
          <cell r="N10646">
            <v>0</v>
          </cell>
          <cell r="O10646">
            <v>1799</v>
          </cell>
          <cell r="P10646">
            <v>0</v>
          </cell>
        </row>
        <row r="10647">
          <cell r="A10647" t="str">
            <v>0013248701</v>
          </cell>
          <cell r="B10647">
            <v>13248</v>
          </cell>
          <cell r="C10647">
            <v>132480</v>
          </cell>
          <cell r="D10647">
            <v>748</v>
          </cell>
          <cell r="E10647">
            <v>701</v>
          </cell>
          <cell r="F10647">
            <v>1</v>
          </cell>
          <cell r="G10647">
            <v>1</v>
          </cell>
          <cell r="H10647" t="str">
            <v>/  /</v>
          </cell>
          <cell r="I10647">
            <v>0</v>
          </cell>
          <cell r="J10647">
            <v>0</v>
          </cell>
          <cell r="K10647">
            <v>1799</v>
          </cell>
          <cell r="L10647">
            <v>1799</v>
          </cell>
          <cell r="M10647">
            <v>0</v>
          </cell>
          <cell r="N10647">
            <v>0</v>
          </cell>
          <cell r="O10647">
            <v>1799</v>
          </cell>
          <cell r="P10647">
            <v>0</v>
          </cell>
        </row>
        <row r="10648">
          <cell r="A10648" t="str">
            <v>0013248910</v>
          </cell>
          <cell r="B10648">
            <v>13248</v>
          </cell>
          <cell r="C10648">
            <v>132480</v>
          </cell>
          <cell r="D10648">
            <v>748</v>
          </cell>
          <cell r="E10648">
            <v>910</v>
          </cell>
          <cell r="F10648">
            <v>1</v>
          </cell>
          <cell r="G10648">
            <v>1</v>
          </cell>
          <cell r="H10648" t="str">
            <v>/  /</v>
          </cell>
          <cell r="I10648">
            <v>0</v>
          </cell>
          <cell r="J10648">
            <v>0</v>
          </cell>
          <cell r="K10648">
            <v>2250</v>
          </cell>
          <cell r="L10648">
            <v>2250</v>
          </cell>
          <cell r="M10648">
            <v>0</v>
          </cell>
          <cell r="N10648">
            <v>0</v>
          </cell>
          <cell r="O10648">
            <v>2250</v>
          </cell>
          <cell r="P10648">
            <v>0</v>
          </cell>
        </row>
        <row r="10649">
          <cell r="A10649" t="str">
            <v>0013248951</v>
          </cell>
          <cell r="B10649">
            <v>13248</v>
          </cell>
          <cell r="C10649">
            <v>132480</v>
          </cell>
          <cell r="D10649">
            <v>748</v>
          </cell>
          <cell r="E10649">
            <v>951</v>
          </cell>
          <cell r="F10649">
            <v>1</v>
          </cell>
          <cell r="G10649">
            <v>1</v>
          </cell>
          <cell r="H10649" t="str">
            <v>/  /</v>
          </cell>
          <cell r="I10649">
            <v>0</v>
          </cell>
          <cell r="J10649">
            <v>0</v>
          </cell>
          <cell r="K10649">
            <v>326</v>
          </cell>
          <cell r="L10649">
            <v>326</v>
          </cell>
          <cell r="M10649">
            <v>0</v>
          </cell>
          <cell r="N10649">
            <v>0</v>
          </cell>
          <cell r="O10649">
            <v>326</v>
          </cell>
          <cell r="P10649">
            <v>0</v>
          </cell>
        </row>
        <row r="10650">
          <cell r="A10650" t="str">
            <v>0013250101</v>
          </cell>
          <cell r="B10650">
            <v>13250</v>
          </cell>
          <cell r="C10650">
            <v>132500</v>
          </cell>
          <cell r="D10650" t="str">
            <v>ICS</v>
          </cell>
          <cell r="E10650">
            <v>101</v>
          </cell>
          <cell r="F10650">
            <v>1</v>
          </cell>
          <cell r="G10650">
            <v>1</v>
          </cell>
          <cell r="H10650">
            <v>39093</v>
          </cell>
          <cell r="I10650">
            <v>6411.6</v>
          </cell>
          <cell r="J10650">
            <v>0</v>
          </cell>
          <cell r="K10650">
            <v>6411.6</v>
          </cell>
          <cell r="L10650">
            <v>6411.6</v>
          </cell>
          <cell r="M10650">
            <v>0</v>
          </cell>
          <cell r="N10650">
            <v>0</v>
          </cell>
          <cell r="O10650">
            <v>6411.6</v>
          </cell>
          <cell r="P10650">
            <v>0</v>
          </cell>
        </row>
        <row r="10651">
          <cell r="A10651" t="str">
            <v>0013250103</v>
          </cell>
          <cell r="B10651">
            <v>13250</v>
          </cell>
          <cell r="C10651">
            <v>132500</v>
          </cell>
          <cell r="D10651" t="str">
            <v>ICS</v>
          </cell>
          <cell r="E10651">
            <v>103</v>
          </cell>
          <cell r="F10651">
            <v>1</v>
          </cell>
          <cell r="G10651">
            <v>1</v>
          </cell>
          <cell r="H10651">
            <v>39093</v>
          </cell>
          <cell r="I10651">
            <v>800</v>
          </cell>
          <cell r="J10651">
            <v>0</v>
          </cell>
          <cell r="K10651">
            <v>800</v>
          </cell>
          <cell r="L10651">
            <v>800</v>
          </cell>
          <cell r="M10651">
            <v>0</v>
          </cell>
          <cell r="N10651">
            <v>0</v>
          </cell>
          <cell r="O10651">
            <v>800</v>
          </cell>
          <cell r="P10651">
            <v>0</v>
          </cell>
        </row>
        <row r="10652">
          <cell r="A10652" t="str">
            <v>0013250106</v>
          </cell>
          <cell r="B10652">
            <v>13250</v>
          </cell>
          <cell r="C10652">
            <v>132500</v>
          </cell>
          <cell r="D10652" t="str">
            <v>ICS</v>
          </cell>
          <cell r="E10652">
            <v>106</v>
          </cell>
          <cell r="F10652">
            <v>1</v>
          </cell>
          <cell r="G10652">
            <v>1</v>
          </cell>
          <cell r="H10652">
            <v>39093</v>
          </cell>
          <cell r="I10652">
            <v>150</v>
          </cell>
          <cell r="J10652">
            <v>0</v>
          </cell>
          <cell r="K10652">
            <v>150</v>
          </cell>
          <cell r="L10652">
            <v>150</v>
          </cell>
          <cell r="M10652">
            <v>0</v>
          </cell>
          <cell r="N10652">
            <v>0</v>
          </cell>
          <cell r="O10652">
            <v>150</v>
          </cell>
          <cell r="P10652">
            <v>0</v>
          </cell>
        </row>
        <row r="10653">
          <cell r="A10653" t="str">
            <v>0013250172</v>
          </cell>
          <cell r="B10653">
            <v>13250</v>
          </cell>
          <cell r="C10653">
            <v>132500</v>
          </cell>
          <cell r="D10653" t="str">
            <v>ICS</v>
          </cell>
          <cell r="E10653">
            <v>172</v>
          </cell>
          <cell r="F10653">
            <v>1</v>
          </cell>
          <cell r="G10653">
            <v>2</v>
          </cell>
          <cell r="H10653" t="str">
            <v>15/01/08</v>
          </cell>
          <cell r="I10653">
            <v>0</v>
          </cell>
          <cell r="J10653">
            <v>1741.13</v>
          </cell>
          <cell r="K10653">
            <v>1741.13</v>
          </cell>
          <cell r="L10653">
            <v>1741.13</v>
          </cell>
          <cell r="M10653">
            <v>0</v>
          </cell>
          <cell r="N10653">
            <v>0</v>
          </cell>
          <cell r="O10653">
            <v>1741.13</v>
          </cell>
          <cell r="P10653">
            <v>0</v>
          </cell>
        </row>
        <row r="10654">
          <cell r="A10654" t="str">
            <v>0013250301</v>
          </cell>
          <cell r="B10654">
            <v>13250</v>
          </cell>
          <cell r="C10654">
            <v>132500</v>
          </cell>
          <cell r="D10654" t="str">
            <v>ICS</v>
          </cell>
          <cell r="E10654">
            <v>301</v>
          </cell>
          <cell r="F10654">
            <v>1</v>
          </cell>
          <cell r="G10654">
            <v>2</v>
          </cell>
          <cell r="H10654" t="str">
            <v>/  /</v>
          </cell>
          <cell r="I10654">
            <v>0</v>
          </cell>
          <cell r="J10654">
            <v>1741.13</v>
          </cell>
          <cell r="K10654">
            <v>9102.73</v>
          </cell>
          <cell r="L10654">
            <v>9102.73</v>
          </cell>
          <cell r="M10654">
            <v>0</v>
          </cell>
          <cell r="N10654">
            <v>0</v>
          </cell>
          <cell r="O10654">
            <v>9102.73</v>
          </cell>
          <cell r="P10654">
            <v>0</v>
          </cell>
        </row>
        <row r="10655">
          <cell r="A10655" t="str">
            <v>0013250511</v>
          </cell>
          <cell r="B10655">
            <v>13250</v>
          </cell>
          <cell r="C10655">
            <v>132500</v>
          </cell>
          <cell r="D10655" t="str">
            <v>ICS</v>
          </cell>
          <cell r="E10655">
            <v>511</v>
          </cell>
          <cell r="F10655">
            <v>1</v>
          </cell>
          <cell r="G10655">
            <v>2</v>
          </cell>
          <cell r="H10655" t="str">
            <v>/  /</v>
          </cell>
          <cell r="I10655">
            <v>0</v>
          </cell>
          <cell r="J10655">
            <v>348</v>
          </cell>
          <cell r="K10655">
            <v>1248</v>
          </cell>
          <cell r="L10655">
            <v>1248</v>
          </cell>
          <cell r="M10655">
            <v>0</v>
          </cell>
          <cell r="N10655">
            <v>1248</v>
          </cell>
          <cell r="O10655">
            <v>1248</v>
          </cell>
          <cell r="P10655">
            <v>0</v>
          </cell>
        </row>
        <row r="10656">
          <cell r="A10656" t="str">
            <v>0013250523</v>
          </cell>
          <cell r="B10656">
            <v>13250</v>
          </cell>
          <cell r="C10656">
            <v>132500</v>
          </cell>
          <cell r="D10656" t="str">
            <v>ICS</v>
          </cell>
          <cell r="E10656">
            <v>523</v>
          </cell>
          <cell r="F10656">
            <v>1</v>
          </cell>
          <cell r="G10656">
            <v>1</v>
          </cell>
          <cell r="H10656">
            <v>39084</v>
          </cell>
          <cell r="I10656">
            <v>1</v>
          </cell>
          <cell r="J10656">
            <v>0</v>
          </cell>
          <cell r="K10656">
            <v>1</v>
          </cell>
          <cell r="L10656">
            <v>1</v>
          </cell>
          <cell r="M10656">
            <v>0</v>
          </cell>
          <cell r="N10656">
            <v>0</v>
          </cell>
          <cell r="O10656">
            <v>1</v>
          </cell>
          <cell r="P10656">
            <v>0</v>
          </cell>
        </row>
        <row r="10657">
          <cell r="A10657" t="str">
            <v>0013250601</v>
          </cell>
          <cell r="B10657">
            <v>13250</v>
          </cell>
          <cell r="C10657">
            <v>132500</v>
          </cell>
          <cell r="D10657" t="str">
            <v>ICS</v>
          </cell>
          <cell r="E10657">
            <v>601</v>
          </cell>
          <cell r="F10657">
            <v>1</v>
          </cell>
          <cell r="G10657">
            <v>2</v>
          </cell>
          <cell r="H10657" t="str">
            <v>/  /</v>
          </cell>
          <cell r="I10657">
            <v>0</v>
          </cell>
          <cell r="J10657">
            <v>1393.13</v>
          </cell>
          <cell r="K10657">
            <v>7853.73</v>
          </cell>
          <cell r="L10657">
            <v>7853.73</v>
          </cell>
          <cell r="M10657">
            <v>0</v>
          </cell>
          <cell r="N10657">
            <v>0</v>
          </cell>
          <cell r="O10657">
            <v>7853.73</v>
          </cell>
          <cell r="P10657">
            <v>0</v>
          </cell>
        </row>
        <row r="10658">
          <cell r="A10658" t="str">
            <v>0013250701</v>
          </cell>
          <cell r="B10658">
            <v>13250</v>
          </cell>
          <cell r="C10658">
            <v>132500</v>
          </cell>
          <cell r="D10658" t="str">
            <v>ICS</v>
          </cell>
          <cell r="E10658">
            <v>701</v>
          </cell>
          <cell r="F10658">
            <v>1</v>
          </cell>
          <cell r="G10658">
            <v>2</v>
          </cell>
          <cell r="H10658" t="str">
            <v>/  /</v>
          </cell>
          <cell r="I10658">
            <v>0</v>
          </cell>
          <cell r="J10658">
            <v>1393.13</v>
          </cell>
          <cell r="K10658">
            <v>7853.73</v>
          </cell>
          <cell r="L10658">
            <v>7853.73</v>
          </cell>
          <cell r="M10658">
            <v>0</v>
          </cell>
          <cell r="N10658">
            <v>0</v>
          </cell>
          <cell r="O10658">
            <v>7853.73</v>
          </cell>
          <cell r="P10658">
            <v>0</v>
          </cell>
        </row>
        <row r="10659">
          <cell r="A10659" t="str">
            <v>0013250910</v>
          </cell>
          <cell r="B10659">
            <v>13250</v>
          </cell>
          <cell r="C10659">
            <v>132500</v>
          </cell>
          <cell r="D10659" t="str">
            <v>ICS</v>
          </cell>
          <cell r="E10659">
            <v>910</v>
          </cell>
          <cell r="F10659">
            <v>1</v>
          </cell>
          <cell r="G10659">
            <v>2</v>
          </cell>
          <cell r="H10659" t="str">
            <v>/  /</v>
          </cell>
          <cell r="I10659">
            <v>0</v>
          </cell>
          <cell r="J10659">
            <v>0</v>
          </cell>
          <cell r="K10659">
            <v>7361.6</v>
          </cell>
          <cell r="L10659">
            <v>7361.6</v>
          </cell>
          <cell r="M10659">
            <v>0</v>
          </cell>
          <cell r="N10659">
            <v>0</v>
          </cell>
          <cell r="O10659">
            <v>7361.6</v>
          </cell>
          <cell r="P10659">
            <v>0</v>
          </cell>
        </row>
        <row r="10660">
          <cell r="A10660" t="str">
            <v>0013250915</v>
          </cell>
          <cell r="B10660">
            <v>13250</v>
          </cell>
          <cell r="C10660">
            <v>132500</v>
          </cell>
          <cell r="D10660" t="str">
            <v>ICS</v>
          </cell>
          <cell r="E10660">
            <v>915</v>
          </cell>
          <cell r="F10660">
            <v>1</v>
          </cell>
          <cell r="G10660">
            <v>2</v>
          </cell>
          <cell r="H10660" t="str">
            <v>/  /</v>
          </cell>
          <cell r="I10660">
            <v>0</v>
          </cell>
          <cell r="J10660">
            <v>1741.13</v>
          </cell>
          <cell r="K10660">
            <v>1741.13</v>
          </cell>
          <cell r="L10660">
            <v>1741.13</v>
          </cell>
          <cell r="M10660">
            <v>0</v>
          </cell>
          <cell r="N10660">
            <v>0</v>
          </cell>
          <cell r="O10660">
            <v>1741.13</v>
          </cell>
          <cell r="P10660">
            <v>0</v>
          </cell>
        </row>
        <row r="10661">
          <cell r="A10661" t="str">
            <v>0013250951</v>
          </cell>
          <cell r="B10661">
            <v>13250</v>
          </cell>
          <cell r="C10661">
            <v>132500</v>
          </cell>
          <cell r="D10661" t="str">
            <v>ICS</v>
          </cell>
          <cell r="E10661">
            <v>951</v>
          </cell>
          <cell r="F10661">
            <v>1</v>
          </cell>
          <cell r="G10661">
            <v>2</v>
          </cell>
          <cell r="H10661" t="str">
            <v>/  /</v>
          </cell>
          <cell r="I10661">
            <v>0</v>
          </cell>
          <cell r="J10661">
            <v>253</v>
          </cell>
          <cell r="K10661">
            <v>906</v>
          </cell>
          <cell r="L10661">
            <v>906</v>
          </cell>
          <cell r="M10661">
            <v>0</v>
          </cell>
          <cell r="N10661">
            <v>0</v>
          </cell>
          <cell r="O10661">
            <v>906</v>
          </cell>
          <cell r="P10661">
            <v>0</v>
          </cell>
        </row>
        <row r="10662">
          <cell r="A10662" t="str">
            <v>0013252101</v>
          </cell>
          <cell r="B10662">
            <v>13252</v>
          </cell>
          <cell r="C10662">
            <v>132520</v>
          </cell>
          <cell r="D10662">
            <v>720</v>
          </cell>
          <cell r="E10662">
            <v>101</v>
          </cell>
          <cell r="F10662">
            <v>1</v>
          </cell>
          <cell r="G10662">
            <v>1</v>
          </cell>
          <cell r="H10662">
            <v>39089</v>
          </cell>
          <cell r="I10662">
            <v>6077</v>
          </cell>
          <cell r="J10662">
            <v>0</v>
          </cell>
          <cell r="K10662">
            <v>6077</v>
          </cell>
          <cell r="L10662">
            <v>6077</v>
          </cell>
          <cell r="M10662">
            <v>0</v>
          </cell>
          <cell r="N10662">
            <v>0</v>
          </cell>
          <cell r="O10662">
            <v>6077</v>
          </cell>
          <cell r="P10662">
            <v>0</v>
          </cell>
        </row>
        <row r="10663">
          <cell r="A10663" t="str">
            <v>0013252301</v>
          </cell>
          <cell r="B10663">
            <v>13252</v>
          </cell>
          <cell r="C10663">
            <v>132520</v>
          </cell>
          <cell r="D10663">
            <v>720</v>
          </cell>
          <cell r="E10663">
            <v>301</v>
          </cell>
          <cell r="F10663">
            <v>1</v>
          </cell>
          <cell r="G10663">
            <v>1</v>
          </cell>
          <cell r="H10663" t="str">
            <v>/  /</v>
          </cell>
          <cell r="I10663">
            <v>0</v>
          </cell>
          <cell r="J10663">
            <v>0</v>
          </cell>
          <cell r="K10663">
            <v>6077</v>
          </cell>
          <cell r="L10663">
            <v>6077</v>
          </cell>
          <cell r="M10663">
            <v>0</v>
          </cell>
          <cell r="N10663">
            <v>0</v>
          </cell>
          <cell r="O10663">
            <v>6077</v>
          </cell>
          <cell r="P10663">
            <v>0</v>
          </cell>
        </row>
        <row r="10664">
          <cell r="A10664" t="str">
            <v>0013252601</v>
          </cell>
          <cell r="B10664">
            <v>13252</v>
          </cell>
          <cell r="C10664">
            <v>132520</v>
          </cell>
          <cell r="D10664">
            <v>720</v>
          </cell>
          <cell r="E10664">
            <v>601</v>
          </cell>
          <cell r="F10664">
            <v>1</v>
          </cell>
          <cell r="G10664">
            <v>1</v>
          </cell>
          <cell r="H10664" t="str">
            <v>/  /</v>
          </cell>
          <cell r="I10664">
            <v>0</v>
          </cell>
          <cell r="J10664">
            <v>0</v>
          </cell>
          <cell r="K10664">
            <v>6077</v>
          </cell>
          <cell r="L10664">
            <v>6077</v>
          </cell>
          <cell r="M10664">
            <v>0</v>
          </cell>
          <cell r="N10664">
            <v>0</v>
          </cell>
          <cell r="O10664">
            <v>6077</v>
          </cell>
          <cell r="P10664">
            <v>0</v>
          </cell>
        </row>
        <row r="10665">
          <cell r="A10665" t="str">
            <v>0013252701</v>
          </cell>
          <cell r="B10665">
            <v>13252</v>
          </cell>
          <cell r="C10665">
            <v>132520</v>
          </cell>
          <cell r="D10665">
            <v>720</v>
          </cell>
          <cell r="E10665">
            <v>701</v>
          </cell>
          <cell r="F10665">
            <v>1</v>
          </cell>
          <cell r="G10665">
            <v>1</v>
          </cell>
          <cell r="H10665" t="str">
            <v>/  /</v>
          </cell>
          <cell r="I10665">
            <v>0</v>
          </cell>
          <cell r="J10665">
            <v>0</v>
          </cell>
          <cell r="K10665">
            <v>6077</v>
          </cell>
          <cell r="L10665">
            <v>6077</v>
          </cell>
          <cell r="M10665">
            <v>0</v>
          </cell>
          <cell r="N10665">
            <v>0</v>
          </cell>
          <cell r="O10665">
            <v>6077</v>
          </cell>
          <cell r="P10665">
            <v>0</v>
          </cell>
        </row>
        <row r="10666">
          <cell r="A10666" t="str">
            <v>0013252910</v>
          </cell>
          <cell r="B10666">
            <v>13252</v>
          </cell>
          <cell r="C10666">
            <v>132520</v>
          </cell>
          <cell r="D10666">
            <v>720</v>
          </cell>
          <cell r="E10666">
            <v>910</v>
          </cell>
          <cell r="F10666">
            <v>1</v>
          </cell>
          <cell r="G10666">
            <v>1</v>
          </cell>
          <cell r="H10666" t="str">
            <v>/  /</v>
          </cell>
          <cell r="I10666">
            <v>0</v>
          </cell>
          <cell r="J10666">
            <v>0</v>
          </cell>
          <cell r="K10666">
            <v>6077</v>
          </cell>
          <cell r="L10666">
            <v>6077</v>
          </cell>
          <cell r="M10666">
            <v>0</v>
          </cell>
          <cell r="N10666">
            <v>0</v>
          </cell>
          <cell r="O10666">
            <v>6077</v>
          </cell>
          <cell r="P10666">
            <v>0</v>
          </cell>
        </row>
        <row r="10667">
          <cell r="A10667" t="str">
            <v>0013253101</v>
          </cell>
          <cell r="B10667">
            <v>13253</v>
          </cell>
          <cell r="C10667">
            <v>132530</v>
          </cell>
          <cell r="D10667" t="str">
            <v>LAM</v>
          </cell>
          <cell r="E10667">
            <v>101</v>
          </cell>
          <cell r="F10667">
            <v>1</v>
          </cell>
          <cell r="G10667">
            <v>1</v>
          </cell>
          <cell r="H10667">
            <v>39093</v>
          </cell>
          <cell r="I10667">
            <v>10100</v>
          </cell>
          <cell r="J10667">
            <v>0</v>
          </cell>
          <cell r="K10667">
            <v>10100</v>
          </cell>
          <cell r="L10667">
            <v>10100</v>
          </cell>
          <cell r="M10667">
            <v>0</v>
          </cell>
          <cell r="N10667">
            <v>0</v>
          </cell>
          <cell r="O10667">
            <v>10100</v>
          </cell>
          <cell r="P10667">
            <v>0</v>
          </cell>
        </row>
        <row r="10668">
          <cell r="A10668" t="str">
            <v>0013253301</v>
          </cell>
          <cell r="B10668">
            <v>13253</v>
          </cell>
          <cell r="C10668">
            <v>132530</v>
          </cell>
          <cell r="D10668" t="str">
            <v>LAM</v>
          </cell>
          <cell r="E10668">
            <v>301</v>
          </cell>
          <cell r="F10668">
            <v>1</v>
          </cell>
          <cell r="G10668">
            <v>1</v>
          </cell>
          <cell r="H10668" t="str">
            <v>/  /</v>
          </cell>
          <cell r="I10668">
            <v>0</v>
          </cell>
          <cell r="J10668">
            <v>0</v>
          </cell>
          <cell r="K10668">
            <v>10100</v>
          </cell>
          <cell r="L10668">
            <v>10100</v>
          </cell>
          <cell r="M10668">
            <v>0</v>
          </cell>
          <cell r="N10668">
            <v>0</v>
          </cell>
          <cell r="O10668">
            <v>10100</v>
          </cell>
          <cell r="P10668">
            <v>0</v>
          </cell>
        </row>
        <row r="10669">
          <cell r="A10669" t="str">
            <v>0013253601</v>
          </cell>
          <cell r="B10669">
            <v>13253</v>
          </cell>
          <cell r="C10669">
            <v>132530</v>
          </cell>
          <cell r="D10669" t="str">
            <v>LAM</v>
          </cell>
          <cell r="E10669">
            <v>601</v>
          </cell>
          <cell r="F10669">
            <v>1</v>
          </cell>
          <cell r="G10669">
            <v>1</v>
          </cell>
          <cell r="H10669" t="str">
            <v>/  /</v>
          </cell>
          <cell r="I10669">
            <v>0</v>
          </cell>
          <cell r="J10669">
            <v>0</v>
          </cell>
          <cell r="K10669">
            <v>10100</v>
          </cell>
          <cell r="L10669">
            <v>10100</v>
          </cell>
          <cell r="M10669">
            <v>0</v>
          </cell>
          <cell r="N10669">
            <v>0</v>
          </cell>
          <cell r="O10669">
            <v>10100</v>
          </cell>
          <cell r="P10669">
            <v>0</v>
          </cell>
        </row>
        <row r="10670">
          <cell r="A10670" t="str">
            <v>0013253701</v>
          </cell>
          <cell r="B10670">
            <v>13253</v>
          </cell>
          <cell r="C10670">
            <v>132530</v>
          </cell>
          <cell r="D10670" t="str">
            <v>LAM</v>
          </cell>
          <cell r="E10670">
            <v>701</v>
          </cell>
          <cell r="F10670">
            <v>1</v>
          </cell>
          <cell r="G10670">
            <v>1</v>
          </cell>
          <cell r="H10670" t="str">
            <v>/  /</v>
          </cell>
          <cell r="I10670">
            <v>0</v>
          </cell>
          <cell r="J10670">
            <v>0</v>
          </cell>
          <cell r="K10670">
            <v>10100</v>
          </cell>
          <cell r="L10670">
            <v>10100</v>
          </cell>
          <cell r="M10670">
            <v>0</v>
          </cell>
          <cell r="N10670">
            <v>0</v>
          </cell>
          <cell r="O10670">
            <v>10100</v>
          </cell>
          <cell r="P10670">
            <v>0</v>
          </cell>
        </row>
        <row r="10671">
          <cell r="A10671" t="str">
            <v>0013253910</v>
          </cell>
          <cell r="B10671">
            <v>13253</v>
          </cell>
          <cell r="C10671">
            <v>132530</v>
          </cell>
          <cell r="D10671" t="str">
            <v>LAM</v>
          </cell>
          <cell r="E10671">
            <v>910</v>
          </cell>
          <cell r="F10671">
            <v>1</v>
          </cell>
          <cell r="G10671">
            <v>1</v>
          </cell>
          <cell r="H10671" t="str">
            <v>/  /</v>
          </cell>
          <cell r="I10671">
            <v>0</v>
          </cell>
          <cell r="J10671">
            <v>0</v>
          </cell>
          <cell r="K10671">
            <v>10100</v>
          </cell>
          <cell r="L10671">
            <v>10100</v>
          </cell>
          <cell r="M10671">
            <v>0</v>
          </cell>
          <cell r="N10671">
            <v>0</v>
          </cell>
          <cell r="O10671">
            <v>10100</v>
          </cell>
          <cell r="P10671">
            <v>0</v>
          </cell>
        </row>
        <row r="10672">
          <cell r="A10672" t="str">
            <v>0013254101</v>
          </cell>
          <cell r="B10672">
            <v>13254</v>
          </cell>
          <cell r="C10672">
            <v>132540</v>
          </cell>
          <cell r="D10672">
            <v>405</v>
          </cell>
          <cell r="E10672">
            <v>101</v>
          </cell>
          <cell r="F10672">
            <v>1</v>
          </cell>
          <cell r="G10672">
            <v>1</v>
          </cell>
          <cell r="H10672">
            <v>39084</v>
          </cell>
          <cell r="I10672">
            <v>3699</v>
          </cell>
          <cell r="J10672">
            <v>0</v>
          </cell>
          <cell r="K10672">
            <v>3699</v>
          </cell>
          <cell r="L10672">
            <v>3699</v>
          </cell>
          <cell r="M10672">
            <v>0</v>
          </cell>
          <cell r="N10672">
            <v>0</v>
          </cell>
          <cell r="O10672">
            <v>3699</v>
          </cell>
          <cell r="P10672">
            <v>0</v>
          </cell>
        </row>
        <row r="10673">
          <cell r="A10673" t="str">
            <v>0013254103</v>
          </cell>
          <cell r="B10673">
            <v>13254</v>
          </cell>
          <cell r="C10673">
            <v>132540</v>
          </cell>
          <cell r="D10673">
            <v>405</v>
          </cell>
          <cell r="E10673">
            <v>103</v>
          </cell>
          <cell r="F10673">
            <v>1</v>
          </cell>
          <cell r="G10673">
            <v>1</v>
          </cell>
          <cell r="H10673" t="str">
            <v>15/01/07</v>
          </cell>
          <cell r="I10673">
            <v>800</v>
          </cell>
          <cell r="J10673">
            <v>0</v>
          </cell>
          <cell r="K10673">
            <v>800</v>
          </cell>
          <cell r="L10673">
            <v>800</v>
          </cell>
          <cell r="M10673">
            <v>0</v>
          </cell>
          <cell r="N10673">
            <v>0</v>
          </cell>
          <cell r="O10673">
            <v>800</v>
          </cell>
          <cell r="P10673">
            <v>0</v>
          </cell>
        </row>
        <row r="10674">
          <cell r="A10674" t="str">
            <v>0013254106</v>
          </cell>
          <cell r="B10674">
            <v>13254</v>
          </cell>
          <cell r="C10674">
            <v>132540</v>
          </cell>
          <cell r="D10674">
            <v>405</v>
          </cell>
          <cell r="E10674">
            <v>106</v>
          </cell>
          <cell r="F10674">
            <v>1</v>
          </cell>
          <cell r="G10674">
            <v>1</v>
          </cell>
          <cell r="H10674" t="str">
            <v>15/01/07</v>
          </cell>
          <cell r="I10674">
            <v>150</v>
          </cell>
          <cell r="J10674">
            <v>0</v>
          </cell>
          <cell r="K10674">
            <v>150</v>
          </cell>
          <cell r="L10674">
            <v>150</v>
          </cell>
          <cell r="M10674">
            <v>0</v>
          </cell>
          <cell r="N10674">
            <v>0</v>
          </cell>
          <cell r="O10674">
            <v>150</v>
          </cell>
          <cell r="P10674">
            <v>0</v>
          </cell>
        </row>
        <row r="10675">
          <cell r="A10675" t="str">
            <v>0013254172</v>
          </cell>
          <cell r="B10675">
            <v>13254</v>
          </cell>
          <cell r="C10675">
            <v>132540</v>
          </cell>
          <cell r="D10675">
            <v>405</v>
          </cell>
          <cell r="E10675">
            <v>172</v>
          </cell>
          <cell r="F10675">
            <v>1</v>
          </cell>
          <cell r="G10675">
            <v>2</v>
          </cell>
          <cell r="H10675" t="str">
            <v>15/01/08</v>
          </cell>
          <cell r="I10675">
            <v>0</v>
          </cell>
          <cell r="J10675">
            <v>2448.1799999999998</v>
          </cell>
          <cell r="K10675">
            <v>2448.1799999999998</v>
          </cell>
          <cell r="L10675">
            <v>2448.1799999999998</v>
          </cell>
          <cell r="M10675">
            <v>0</v>
          </cell>
          <cell r="N10675">
            <v>0</v>
          </cell>
          <cell r="O10675">
            <v>2448.1799999999998</v>
          </cell>
          <cell r="P10675">
            <v>0</v>
          </cell>
        </row>
        <row r="10676">
          <cell r="A10676" t="str">
            <v>0013254263</v>
          </cell>
          <cell r="B10676">
            <v>13254</v>
          </cell>
          <cell r="C10676">
            <v>132540</v>
          </cell>
          <cell r="D10676">
            <v>405</v>
          </cell>
          <cell r="E10676">
            <v>263</v>
          </cell>
          <cell r="F10676">
            <v>1</v>
          </cell>
          <cell r="G10676">
            <v>1</v>
          </cell>
          <cell r="H10676">
            <v>39630</v>
          </cell>
          <cell r="I10676">
            <v>0</v>
          </cell>
          <cell r="J10676">
            <v>0</v>
          </cell>
          <cell r="K10676">
            <v>110.5</v>
          </cell>
          <cell r="L10676">
            <v>110.5</v>
          </cell>
          <cell r="M10676">
            <v>0</v>
          </cell>
          <cell r="N10676">
            <v>0</v>
          </cell>
          <cell r="O10676">
            <v>110.5</v>
          </cell>
          <cell r="P10676">
            <v>0</v>
          </cell>
        </row>
        <row r="10677">
          <cell r="A10677" t="str">
            <v>0013254301</v>
          </cell>
          <cell r="B10677">
            <v>13254</v>
          </cell>
          <cell r="C10677">
            <v>132540</v>
          </cell>
          <cell r="D10677">
            <v>405</v>
          </cell>
          <cell r="E10677">
            <v>301</v>
          </cell>
          <cell r="F10677">
            <v>1</v>
          </cell>
          <cell r="G10677">
            <v>2</v>
          </cell>
          <cell r="H10677" t="str">
            <v>/  /</v>
          </cell>
          <cell r="I10677">
            <v>0</v>
          </cell>
          <cell r="J10677">
            <v>2448.1799999999998</v>
          </cell>
          <cell r="K10677">
            <v>7207.68</v>
          </cell>
          <cell r="L10677">
            <v>7207.68</v>
          </cell>
          <cell r="M10677">
            <v>0</v>
          </cell>
          <cell r="N10677">
            <v>0</v>
          </cell>
          <cell r="O10677">
            <v>7207.68</v>
          </cell>
          <cell r="P10677">
            <v>0</v>
          </cell>
        </row>
        <row r="10678">
          <cell r="A10678" t="str">
            <v>0013254511</v>
          </cell>
          <cell r="B10678">
            <v>13254</v>
          </cell>
          <cell r="C10678">
            <v>132540</v>
          </cell>
          <cell r="D10678">
            <v>405</v>
          </cell>
          <cell r="E10678">
            <v>511</v>
          </cell>
          <cell r="F10678">
            <v>1</v>
          </cell>
          <cell r="G10678">
            <v>2</v>
          </cell>
          <cell r="H10678" t="str">
            <v>/  /</v>
          </cell>
          <cell r="I10678">
            <v>0</v>
          </cell>
          <cell r="J10678">
            <v>489</v>
          </cell>
          <cell r="K10678">
            <v>1389</v>
          </cell>
          <cell r="L10678">
            <v>1389</v>
          </cell>
          <cell r="M10678">
            <v>0</v>
          </cell>
          <cell r="N10678">
            <v>1389</v>
          </cell>
          <cell r="O10678">
            <v>1389</v>
          </cell>
          <cell r="P10678">
            <v>0</v>
          </cell>
        </row>
        <row r="10679">
          <cell r="A10679" t="str">
            <v>0013254523</v>
          </cell>
          <cell r="B10679">
            <v>13254</v>
          </cell>
          <cell r="C10679">
            <v>132540</v>
          </cell>
          <cell r="D10679">
            <v>405</v>
          </cell>
          <cell r="E10679">
            <v>523</v>
          </cell>
          <cell r="F10679">
            <v>1</v>
          </cell>
          <cell r="G10679">
            <v>1</v>
          </cell>
          <cell r="H10679" t="str">
            <v>15/01/07</v>
          </cell>
          <cell r="I10679">
            <v>1</v>
          </cell>
          <cell r="J10679">
            <v>0</v>
          </cell>
          <cell r="K10679">
            <v>1</v>
          </cell>
          <cell r="L10679">
            <v>1</v>
          </cell>
          <cell r="M10679">
            <v>0</v>
          </cell>
          <cell r="N10679">
            <v>0</v>
          </cell>
          <cell r="O10679">
            <v>1</v>
          </cell>
          <cell r="P10679">
            <v>0</v>
          </cell>
        </row>
        <row r="10680">
          <cell r="A10680" t="str">
            <v>0013254555</v>
          </cell>
          <cell r="B10680">
            <v>13254</v>
          </cell>
          <cell r="C10680">
            <v>132540</v>
          </cell>
          <cell r="D10680">
            <v>405</v>
          </cell>
          <cell r="E10680">
            <v>555</v>
          </cell>
          <cell r="F10680">
            <v>1</v>
          </cell>
          <cell r="G10680">
            <v>1</v>
          </cell>
          <cell r="H10680" t="str">
            <v>/  /</v>
          </cell>
          <cell r="I10680">
            <v>0</v>
          </cell>
          <cell r="J10680">
            <v>0</v>
          </cell>
          <cell r="K10680">
            <v>369.9</v>
          </cell>
          <cell r="L10680">
            <v>369.9</v>
          </cell>
          <cell r="M10680">
            <v>0</v>
          </cell>
          <cell r="N10680">
            <v>0</v>
          </cell>
          <cell r="O10680">
            <v>369.9</v>
          </cell>
          <cell r="P10680">
            <v>0</v>
          </cell>
        </row>
        <row r="10681">
          <cell r="A10681" t="str">
            <v>0013254601</v>
          </cell>
          <cell r="B10681">
            <v>13254</v>
          </cell>
          <cell r="C10681">
            <v>132540</v>
          </cell>
          <cell r="D10681">
            <v>405</v>
          </cell>
          <cell r="E10681">
            <v>601</v>
          </cell>
          <cell r="F10681">
            <v>1</v>
          </cell>
          <cell r="G10681">
            <v>2</v>
          </cell>
          <cell r="H10681" t="str">
            <v>/  /</v>
          </cell>
          <cell r="I10681">
            <v>0</v>
          </cell>
          <cell r="J10681">
            <v>1959.18</v>
          </cell>
          <cell r="K10681">
            <v>5447.78</v>
          </cell>
          <cell r="L10681">
            <v>5447.78</v>
          </cell>
          <cell r="M10681">
            <v>0</v>
          </cell>
          <cell r="N10681">
            <v>0</v>
          </cell>
          <cell r="O10681">
            <v>5447.78</v>
          </cell>
          <cell r="P10681">
            <v>0</v>
          </cell>
        </row>
        <row r="10682">
          <cell r="A10682" t="str">
            <v>0013254701</v>
          </cell>
          <cell r="B10682">
            <v>13254</v>
          </cell>
          <cell r="C10682">
            <v>132540</v>
          </cell>
          <cell r="D10682">
            <v>405</v>
          </cell>
          <cell r="E10682">
            <v>701</v>
          </cell>
          <cell r="F10682">
            <v>1</v>
          </cell>
          <cell r="G10682">
            <v>2</v>
          </cell>
          <cell r="H10682" t="str">
            <v>/  /</v>
          </cell>
          <cell r="I10682">
            <v>0</v>
          </cell>
          <cell r="J10682">
            <v>1959.18</v>
          </cell>
          <cell r="K10682">
            <v>5447.78</v>
          </cell>
          <cell r="L10682">
            <v>5447.78</v>
          </cell>
          <cell r="M10682">
            <v>0</v>
          </cell>
          <cell r="N10682">
            <v>0</v>
          </cell>
          <cell r="O10682">
            <v>5447.78</v>
          </cell>
          <cell r="P10682">
            <v>0</v>
          </cell>
        </row>
        <row r="10683">
          <cell r="A10683" t="str">
            <v>0013254910</v>
          </cell>
          <cell r="B10683">
            <v>13254</v>
          </cell>
          <cell r="C10683">
            <v>132540</v>
          </cell>
          <cell r="D10683">
            <v>405</v>
          </cell>
          <cell r="E10683">
            <v>910</v>
          </cell>
          <cell r="F10683">
            <v>1</v>
          </cell>
          <cell r="G10683">
            <v>2</v>
          </cell>
          <cell r="H10683" t="str">
            <v>/  /</v>
          </cell>
          <cell r="I10683">
            <v>0</v>
          </cell>
          <cell r="J10683">
            <v>0</v>
          </cell>
          <cell r="K10683">
            <v>4649</v>
          </cell>
          <cell r="L10683">
            <v>4649</v>
          </cell>
          <cell r="M10683">
            <v>0</v>
          </cell>
          <cell r="N10683">
            <v>0</v>
          </cell>
          <cell r="O10683">
            <v>4649</v>
          </cell>
          <cell r="P10683">
            <v>0</v>
          </cell>
        </row>
        <row r="10684">
          <cell r="A10684" t="str">
            <v>0013254915</v>
          </cell>
          <cell r="B10684">
            <v>13254</v>
          </cell>
          <cell r="C10684">
            <v>132540</v>
          </cell>
          <cell r="D10684">
            <v>405</v>
          </cell>
          <cell r="E10684">
            <v>915</v>
          </cell>
          <cell r="F10684">
            <v>1</v>
          </cell>
          <cell r="G10684">
            <v>2</v>
          </cell>
          <cell r="H10684" t="str">
            <v>/  /</v>
          </cell>
          <cell r="I10684">
            <v>0</v>
          </cell>
          <cell r="J10684">
            <v>2448.1799999999998</v>
          </cell>
          <cell r="K10684">
            <v>2448.1799999999998</v>
          </cell>
          <cell r="L10684">
            <v>2448.1799999999998</v>
          </cell>
          <cell r="M10684">
            <v>0</v>
          </cell>
          <cell r="N10684">
            <v>0</v>
          </cell>
          <cell r="O10684">
            <v>2448.1799999999998</v>
          </cell>
          <cell r="P10684">
            <v>0</v>
          </cell>
        </row>
        <row r="10685">
          <cell r="A10685" t="str">
            <v>0013254951</v>
          </cell>
          <cell r="B10685">
            <v>13254</v>
          </cell>
          <cell r="C10685">
            <v>132540</v>
          </cell>
          <cell r="D10685">
            <v>405</v>
          </cell>
          <cell r="E10685">
            <v>951</v>
          </cell>
          <cell r="F10685">
            <v>1</v>
          </cell>
          <cell r="G10685">
            <v>2</v>
          </cell>
          <cell r="H10685" t="str">
            <v>/  /</v>
          </cell>
          <cell r="I10685">
            <v>0</v>
          </cell>
          <cell r="J10685">
            <v>356</v>
          </cell>
          <cell r="K10685">
            <v>1009</v>
          </cell>
          <cell r="L10685">
            <v>1009</v>
          </cell>
          <cell r="M10685">
            <v>0</v>
          </cell>
          <cell r="N10685">
            <v>0</v>
          </cell>
          <cell r="O10685">
            <v>1009</v>
          </cell>
          <cell r="P10685">
            <v>0</v>
          </cell>
        </row>
        <row r="10686">
          <cell r="A10686" t="str">
            <v>0013255101</v>
          </cell>
          <cell r="B10686">
            <v>13255</v>
          </cell>
          <cell r="C10686">
            <v>132550</v>
          </cell>
          <cell r="D10686">
            <v>561</v>
          </cell>
          <cell r="E10686">
            <v>101</v>
          </cell>
          <cell r="F10686">
            <v>1</v>
          </cell>
          <cell r="G10686">
            <v>1</v>
          </cell>
          <cell r="H10686" t="str">
            <v>15/01/07</v>
          </cell>
          <cell r="I10686">
            <v>5700</v>
          </cell>
          <cell r="J10686">
            <v>0</v>
          </cell>
          <cell r="K10686">
            <v>5700</v>
          </cell>
          <cell r="L10686">
            <v>5700</v>
          </cell>
          <cell r="M10686">
            <v>0</v>
          </cell>
          <cell r="N10686">
            <v>0</v>
          </cell>
          <cell r="O10686">
            <v>5700</v>
          </cell>
          <cell r="P10686">
            <v>0</v>
          </cell>
        </row>
        <row r="10687">
          <cell r="A10687" t="str">
            <v>0013255103</v>
          </cell>
          <cell r="B10687">
            <v>13255</v>
          </cell>
          <cell r="C10687">
            <v>132550</v>
          </cell>
          <cell r="D10687">
            <v>561</v>
          </cell>
          <cell r="E10687">
            <v>103</v>
          </cell>
          <cell r="F10687">
            <v>1</v>
          </cell>
          <cell r="G10687">
            <v>1</v>
          </cell>
          <cell r="H10687" t="str">
            <v>15/01/07</v>
          </cell>
          <cell r="I10687">
            <v>800</v>
          </cell>
          <cell r="J10687">
            <v>0</v>
          </cell>
          <cell r="K10687">
            <v>800</v>
          </cell>
          <cell r="L10687">
            <v>800</v>
          </cell>
          <cell r="M10687">
            <v>0</v>
          </cell>
          <cell r="N10687">
            <v>0</v>
          </cell>
          <cell r="O10687">
            <v>800</v>
          </cell>
          <cell r="P10687">
            <v>0</v>
          </cell>
        </row>
        <row r="10688">
          <cell r="A10688" t="str">
            <v>0013255106</v>
          </cell>
          <cell r="B10688">
            <v>13255</v>
          </cell>
          <cell r="C10688">
            <v>132550</v>
          </cell>
          <cell r="D10688">
            <v>561</v>
          </cell>
          <cell r="E10688">
            <v>106</v>
          </cell>
          <cell r="F10688">
            <v>1</v>
          </cell>
          <cell r="G10688">
            <v>1</v>
          </cell>
          <cell r="H10688" t="str">
            <v>15/01/07</v>
          </cell>
          <cell r="I10688">
            <v>150</v>
          </cell>
          <cell r="J10688">
            <v>0</v>
          </cell>
          <cell r="K10688">
            <v>150</v>
          </cell>
          <cell r="L10688">
            <v>150</v>
          </cell>
          <cell r="M10688">
            <v>0</v>
          </cell>
          <cell r="N10688">
            <v>0</v>
          </cell>
          <cell r="O10688">
            <v>150</v>
          </cell>
          <cell r="P10688">
            <v>0</v>
          </cell>
        </row>
        <row r="10689">
          <cell r="A10689" t="str">
            <v>0013255301</v>
          </cell>
          <cell r="B10689">
            <v>13255</v>
          </cell>
          <cell r="C10689">
            <v>132550</v>
          </cell>
          <cell r="D10689">
            <v>561</v>
          </cell>
          <cell r="E10689">
            <v>301</v>
          </cell>
          <cell r="F10689">
            <v>1</v>
          </cell>
          <cell r="G10689">
            <v>1</v>
          </cell>
          <cell r="H10689" t="str">
            <v>/  /</v>
          </cell>
          <cell r="I10689">
            <v>0</v>
          </cell>
          <cell r="J10689">
            <v>0</v>
          </cell>
          <cell r="K10689">
            <v>6650</v>
          </cell>
          <cell r="L10689">
            <v>6650</v>
          </cell>
          <cell r="M10689">
            <v>0</v>
          </cell>
          <cell r="N10689">
            <v>0</v>
          </cell>
          <cell r="O10689">
            <v>6650</v>
          </cell>
          <cell r="P10689">
            <v>0</v>
          </cell>
        </row>
        <row r="10690">
          <cell r="A10690" t="str">
            <v>0013255511</v>
          </cell>
          <cell r="B10690">
            <v>13255</v>
          </cell>
          <cell r="C10690">
            <v>132550</v>
          </cell>
          <cell r="D10690">
            <v>561</v>
          </cell>
          <cell r="E10690">
            <v>511</v>
          </cell>
          <cell r="F10690">
            <v>1</v>
          </cell>
          <cell r="G10690">
            <v>1</v>
          </cell>
          <cell r="H10690" t="str">
            <v>/  /</v>
          </cell>
          <cell r="I10690">
            <v>0</v>
          </cell>
          <cell r="J10690">
            <v>0</v>
          </cell>
          <cell r="K10690">
            <v>900</v>
          </cell>
          <cell r="L10690">
            <v>900</v>
          </cell>
          <cell r="M10690">
            <v>0</v>
          </cell>
          <cell r="N10690">
            <v>900</v>
          </cell>
          <cell r="O10690">
            <v>900</v>
          </cell>
          <cell r="P10690">
            <v>0</v>
          </cell>
        </row>
        <row r="10691">
          <cell r="A10691" t="str">
            <v>0013255523</v>
          </cell>
          <cell r="B10691">
            <v>13255</v>
          </cell>
          <cell r="C10691">
            <v>132550</v>
          </cell>
          <cell r="D10691">
            <v>561</v>
          </cell>
          <cell r="E10691">
            <v>523</v>
          </cell>
          <cell r="F10691">
            <v>1</v>
          </cell>
          <cell r="G10691">
            <v>1</v>
          </cell>
          <cell r="H10691" t="str">
            <v>15/01/07</v>
          </cell>
          <cell r="I10691">
            <v>1</v>
          </cell>
          <cell r="J10691">
            <v>0</v>
          </cell>
          <cell r="K10691">
            <v>1</v>
          </cell>
          <cell r="L10691">
            <v>1</v>
          </cell>
          <cell r="M10691">
            <v>0</v>
          </cell>
          <cell r="N10691">
            <v>0</v>
          </cell>
          <cell r="O10691">
            <v>1</v>
          </cell>
          <cell r="P10691">
            <v>0</v>
          </cell>
        </row>
        <row r="10692">
          <cell r="A10692" t="str">
            <v>0013255601</v>
          </cell>
          <cell r="B10692">
            <v>13255</v>
          </cell>
          <cell r="C10692">
            <v>132550</v>
          </cell>
          <cell r="D10692">
            <v>561</v>
          </cell>
          <cell r="E10692">
            <v>601</v>
          </cell>
          <cell r="F10692">
            <v>1</v>
          </cell>
          <cell r="G10692">
            <v>1</v>
          </cell>
          <cell r="H10692" t="str">
            <v>/  /</v>
          </cell>
          <cell r="I10692">
            <v>0</v>
          </cell>
          <cell r="J10692">
            <v>0</v>
          </cell>
          <cell r="K10692">
            <v>5749</v>
          </cell>
          <cell r="L10692">
            <v>5749</v>
          </cell>
          <cell r="M10692">
            <v>0</v>
          </cell>
          <cell r="N10692">
            <v>0</v>
          </cell>
          <cell r="O10692">
            <v>5749</v>
          </cell>
          <cell r="P10692">
            <v>0</v>
          </cell>
        </row>
        <row r="10693">
          <cell r="A10693" t="str">
            <v>0013255701</v>
          </cell>
          <cell r="B10693">
            <v>13255</v>
          </cell>
          <cell r="C10693">
            <v>132550</v>
          </cell>
          <cell r="D10693">
            <v>561</v>
          </cell>
          <cell r="E10693">
            <v>701</v>
          </cell>
          <cell r="F10693">
            <v>1</v>
          </cell>
          <cell r="G10693">
            <v>1</v>
          </cell>
          <cell r="H10693" t="str">
            <v>/  /</v>
          </cell>
          <cell r="I10693">
            <v>0</v>
          </cell>
          <cell r="J10693">
            <v>0</v>
          </cell>
          <cell r="K10693">
            <v>5749</v>
          </cell>
          <cell r="L10693">
            <v>5749</v>
          </cell>
          <cell r="M10693">
            <v>0</v>
          </cell>
          <cell r="N10693">
            <v>0</v>
          </cell>
          <cell r="O10693">
            <v>5749</v>
          </cell>
          <cell r="P10693">
            <v>0</v>
          </cell>
        </row>
        <row r="10694">
          <cell r="A10694" t="str">
            <v>0013255910</v>
          </cell>
          <cell r="B10694">
            <v>13255</v>
          </cell>
          <cell r="C10694">
            <v>132550</v>
          </cell>
          <cell r="D10694">
            <v>561</v>
          </cell>
          <cell r="E10694">
            <v>910</v>
          </cell>
          <cell r="F10694">
            <v>1</v>
          </cell>
          <cell r="G10694">
            <v>1</v>
          </cell>
          <cell r="H10694" t="str">
            <v>/  /</v>
          </cell>
          <cell r="I10694">
            <v>0</v>
          </cell>
          <cell r="J10694">
            <v>0</v>
          </cell>
          <cell r="K10694">
            <v>6650</v>
          </cell>
          <cell r="L10694">
            <v>6650</v>
          </cell>
          <cell r="M10694">
            <v>0</v>
          </cell>
          <cell r="N10694">
            <v>0</v>
          </cell>
          <cell r="O10694">
            <v>6650</v>
          </cell>
          <cell r="P10694">
            <v>0</v>
          </cell>
        </row>
        <row r="10695">
          <cell r="A10695" t="str">
            <v>0013255951</v>
          </cell>
          <cell r="B10695">
            <v>13255</v>
          </cell>
          <cell r="C10695">
            <v>132550</v>
          </cell>
          <cell r="D10695">
            <v>561</v>
          </cell>
          <cell r="E10695">
            <v>951</v>
          </cell>
          <cell r="F10695">
            <v>1</v>
          </cell>
          <cell r="G10695">
            <v>1</v>
          </cell>
          <cell r="H10695" t="str">
            <v>/  /</v>
          </cell>
          <cell r="I10695">
            <v>0</v>
          </cell>
          <cell r="J10695">
            <v>0</v>
          </cell>
          <cell r="K10695">
            <v>653</v>
          </cell>
          <cell r="L10695">
            <v>653</v>
          </cell>
          <cell r="M10695">
            <v>0</v>
          </cell>
          <cell r="N10695">
            <v>0</v>
          </cell>
          <cell r="O10695">
            <v>653</v>
          </cell>
          <cell r="P10695">
            <v>0</v>
          </cell>
        </row>
        <row r="10696">
          <cell r="A10696" t="str">
            <v>0013256101</v>
          </cell>
          <cell r="B10696">
            <v>13256</v>
          </cell>
          <cell r="C10696">
            <v>132560</v>
          </cell>
          <cell r="D10696" t="str">
            <v>G1C</v>
          </cell>
          <cell r="E10696">
            <v>101</v>
          </cell>
          <cell r="F10696">
            <v>1</v>
          </cell>
          <cell r="G10696">
            <v>1</v>
          </cell>
          <cell r="H10696">
            <v>39089</v>
          </cell>
          <cell r="I10696">
            <v>8034</v>
          </cell>
          <cell r="J10696">
            <v>0</v>
          </cell>
          <cell r="K10696">
            <v>8034</v>
          </cell>
          <cell r="L10696">
            <v>8034</v>
          </cell>
          <cell r="M10696">
            <v>0</v>
          </cell>
          <cell r="N10696">
            <v>0</v>
          </cell>
          <cell r="O10696">
            <v>8034</v>
          </cell>
          <cell r="P10696">
            <v>0</v>
          </cell>
        </row>
        <row r="10697">
          <cell r="A10697" t="str">
            <v>0013256106</v>
          </cell>
          <cell r="B10697">
            <v>13256</v>
          </cell>
          <cell r="C10697">
            <v>132560</v>
          </cell>
          <cell r="D10697" t="str">
            <v>G1C</v>
          </cell>
          <cell r="E10697">
            <v>106</v>
          </cell>
          <cell r="F10697">
            <v>1</v>
          </cell>
          <cell r="G10697">
            <v>1</v>
          </cell>
          <cell r="H10697">
            <v>39085</v>
          </cell>
          <cell r="I10697">
            <v>150</v>
          </cell>
          <cell r="J10697">
            <v>0</v>
          </cell>
          <cell r="K10697">
            <v>150</v>
          </cell>
          <cell r="L10697">
            <v>150</v>
          </cell>
          <cell r="M10697">
            <v>0</v>
          </cell>
          <cell r="N10697">
            <v>0</v>
          </cell>
          <cell r="O10697">
            <v>150</v>
          </cell>
          <cell r="P10697">
            <v>0</v>
          </cell>
        </row>
        <row r="10698">
          <cell r="A10698" t="str">
            <v>0013256263</v>
          </cell>
          <cell r="B10698">
            <v>13256</v>
          </cell>
          <cell r="C10698">
            <v>132560</v>
          </cell>
          <cell r="D10698" t="str">
            <v>G1C</v>
          </cell>
          <cell r="E10698">
            <v>263</v>
          </cell>
          <cell r="F10698">
            <v>1</v>
          </cell>
          <cell r="G10698">
            <v>1</v>
          </cell>
          <cell r="H10698">
            <v>39630</v>
          </cell>
          <cell r="I10698">
            <v>0</v>
          </cell>
          <cell r="J10698">
            <v>0</v>
          </cell>
          <cell r="K10698">
            <v>77.25</v>
          </cell>
          <cell r="L10698">
            <v>77.25</v>
          </cell>
          <cell r="M10698">
            <v>0</v>
          </cell>
          <cell r="N10698">
            <v>0</v>
          </cell>
          <cell r="O10698">
            <v>77.25</v>
          </cell>
          <cell r="P10698">
            <v>0</v>
          </cell>
        </row>
        <row r="10699">
          <cell r="A10699" t="str">
            <v>0013256301</v>
          </cell>
          <cell r="B10699">
            <v>13256</v>
          </cell>
          <cell r="C10699">
            <v>132560</v>
          </cell>
          <cell r="D10699" t="str">
            <v>G1C</v>
          </cell>
          <cell r="E10699">
            <v>301</v>
          </cell>
          <cell r="F10699">
            <v>1</v>
          </cell>
          <cell r="G10699">
            <v>1</v>
          </cell>
          <cell r="H10699" t="str">
            <v>/  /</v>
          </cell>
          <cell r="I10699">
            <v>0</v>
          </cell>
          <cell r="J10699">
            <v>0</v>
          </cell>
          <cell r="K10699">
            <v>8261.25</v>
          </cell>
          <cell r="L10699">
            <v>8261.25</v>
          </cell>
          <cell r="M10699">
            <v>0</v>
          </cell>
          <cell r="N10699">
            <v>0</v>
          </cell>
          <cell r="O10699">
            <v>8261.25</v>
          </cell>
          <cell r="P10699">
            <v>0</v>
          </cell>
        </row>
        <row r="10700">
          <cell r="A10700" t="str">
            <v>0013256511</v>
          </cell>
          <cell r="B10700">
            <v>13256</v>
          </cell>
          <cell r="C10700">
            <v>132560</v>
          </cell>
          <cell r="D10700" t="str">
            <v>G1C</v>
          </cell>
          <cell r="E10700">
            <v>511</v>
          </cell>
          <cell r="F10700">
            <v>1</v>
          </cell>
          <cell r="G10700">
            <v>1</v>
          </cell>
          <cell r="H10700" t="str">
            <v>/  /</v>
          </cell>
          <cell r="I10700">
            <v>0</v>
          </cell>
          <cell r="J10700">
            <v>0</v>
          </cell>
          <cell r="K10700">
            <v>900</v>
          </cell>
          <cell r="L10700">
            <v>900</v>
          </cell>
          <cell r="M10700">
            <v>0</v>
          </cell>
          <cell r="N10700">
            <v>900</v>
          </cell>
          <cell r="O10700">
            <v>900</v>
          </cell>
          <cell r="P10700">
            <v>0</v>
          </cell>
        </row>
        <row r="10701">
          <cell r="A10701" t="str">
            <v>0013256523</v>
          </cell>
          <cell r="B10701">
            <v>13256</v>
          </cell>
          <cell r="C10701">
            <v>132560</v>
          </cell>
          <cell r="D10701" t="str">
            <v>G1C</v>
          </cell>
          <cell r="E10701">
            <v>523</v>
          </cell>
          <cell r="F10701">
            <v>1</v>
          </cell>
          <cell r="G10701">
            <v>1</v>
          </cell>
          <cell r="H10701">
            <v>39085</v>
          </cell>
          <cell r="I10701">
            <v>1</v>
          </cell>
          <cell r="J10701">
            <v>0</v>
          </cell>
          <cell r="K10701">
            <v>1</v>
          </cell>
          <cell r="L10701">
            <v>1</v>
          </cell>
          <cell r="M10701">
            <v>0</v>
          </cell>
          <cell r="N10701">
            <v>0</v>
          </cell>
          <cell r="O10701">
            <v>1</v>
          </cell>
          <cell r="P10701">
            <v>0</v>
          </cell>
        </row>
        <row r="10702">
          <cell r="A10702" t="str">
            <v>0013256601</v>
          </cell>
          <cell r="B10702">
            <v>13256</v>
          </cell>
          <cell r="C10702">
            <v>132560</v>
          </cell>
          <cell r="D10702" t="str">
            <v>G1C</v>
          </cell>
          <cell r="E10702">
            <v>601</v>
          </cell>
          <cell r="F10702">
            <v>1</v>
          </cell>
          <cell r="G10702">
            <v>1</v>
          </cell>
          <cell r="H10702" t="str">
            <v>/  /</v>
          </cell>
          <cell r="I10702">
            <v>0</v>
          </cell>
          <cell r="J10702">
            <v>0</v>
          </cell>
          <cell r="K10702">
            <v>7360.25</v>
          </cell>
          <cell r="L10702">
            <v>7360.25</v>
          </cell>
          <cell r="M10702">
            <v>0</v>
          </cell>
          <cell r="N10702">
            <v>0</v>
          </cell>
          <cell r="O10702">
            <v>7360.25</v>
          </cell>
          <cell r="P10702">
            <v>0</v>
          </cell>
        </row>
        <row r="10703">
          <cell r="A10703" t="str">
            <v>0013256701</v>
          </cell>
          <cell r="B10703">
            <v>13256</v>
          </cell>
          <cell r="C10703">
            <v>132560</v>
          </cell>
          <cell r="D10703" t="str">
            <v>G1C</v>
          </cell>
          <cell r="E10703">
            <v>701</v>
          </cell>
          <cell r="F10703">
            <v>1</v>
          </cell>
          <cell r="G10703">
            <v>1</v>
          </cell>
          <cell r="H10703" t="str">
            <v>/  /</v>
          </cell>
          <cell r="I10703">
            <v>0</v>
          </cell>
          <cell r="J10703">
            <v>0</v>
          </cell>
          <cell r="K10703">
            <v>7360.25</v>
          </cell>
          <cell r="L10703">
            <v>7360.25</v>
          </cell>
          <cell r="M10703">
            <v>0</v>
          </cell>
          <cell r="N10703">
            <v>0</v>
          </cell>
          <cell r="O10703">
            <v>7360.25</v>
          </cell>
          <cell r="P10703">
            <v>0</v>
          </cell>
        </row>
        <row r="10704">
          <cell r="A10704" t="str">
            <v>0013256910</v>
          </cell>
          <cell r="B10704">
            <v>13256</v>
          </cell>
          <cell r="C10704">
            <v>132560</v>
          </cell>
          <cell r="D10704" t="str">
            <v>G1C</v>
          </cell>
          <cell r="E10704">
            <v>910</v>
          </cell>
          <cell r="F10704">
            <v>1</v>
          </cell>
          <cell r="G10704">
            <v>1</v>
          </cell>
          <cell r="H10704" t="str">
            <v>/  /</v>
          </cell>
          <cell r="I10704">
            <v>0</v>
          </cell>
          <cell r="J10704">
            <v>0</v>
          </cell>
          <cell r="K10704">
            <v>8184</v>
          </cell>
          <cell r="L10704">
            <v>8184</v>
          </cell>
          <cell r="M10704">
            <v>0</v>
          </cell>
          <cell r="N10704">
            <v>0</v>
          </cell>
          <cell r="O10704">
            <v>8184</v>
          </cell>
          <cell r="P10704">
            <v>0</v>
          </cell>
        </row>
        <row r="10705">
          <cell r="A10705" t="str">
            <v>0013256951</v>
          </cell>
          <cell r="B10705">
            <v>13256</v>
          </cell>
          <cell r="C10705">
            <v>132560</v>
          </cell>
          <cell r="D10705" t="str">
            <v>G1C</v>
          </cell>
          <cell r="E10705">
            <v>951</v>
          </cell>
          <cell r="F10705">
            <v>1</v>
          </cell>
          <cell r="G10705">
            <v>1</v>
          </cell>
          <cell r="H10705" t="str">
            <v>/  /</v>
          </cell>
          <cell r="I10705">
            <v>0</v>
          </cell>
          <cell r="J10705">
            <v>0</v>
          </cell>
          <cell r="K10705">
            <v>653</v>
          </cell>
          <cell r="L10705">
            <v>653</v>
          </cell>
          <cell r="M10705">
            <v>0</v>
          </cell>
          <cell r="N10705">
            <v>0</v>
          </cell>
          <cell r="O10705">
            <v>653</v>
          </cell>
          <cell r="P10705">
            <v>0</v>
          </cell>
        </row>
        <row r="10706">
          <cell r="A10706" t="str">
            <v>0013257101</v>
          </cell>
          <cell r="B10706">
            <v>13257</v>
          </cell>
          <cell r="C10706">
            <v>132570</v>
          </cell>
          <cell r="D10706" t="str">
            <v>C1A</v>
          </cell>
          <cell r="E10706">
            <v>101</v>
          </cell>
          <cell r="F10706">
            <v>1</v>
          </cell>
          <cell r="G10706">
            <v>1</v>
          </cell>
          <cell r="H10706">
            <v>39084</v>
          </cell>
          <cell r="I10706">
            <v>5500</v>
          </cell>
          <cell r="J10706">
            <v>0</v>
          </cell>
          <cell r="K10706">
            <v>5500</v>
          </cell>
          <cell r="L10706">
            <v>5500</v>
          </cell>
          <cell r="M10706">
            <v>0</v>
          </cell>
          <cell r="N10706">
            <v>0</v>
          </cell>
          <cell r="O10706">
            <v>5500</v>
          </cell>
          <cell r="P10706">
            <v>0</v>
          </cell>
        </row>
        <row r="10707">
          <cell r="A10707" t="str">
            <v>0013257103</v>
          </cell>
          <cell r="B10707">
            <v>13257</v>
          </cell>
          <cell r="C10707">
            <v>132570</v>
          </cell>
          <cell r="D10707" t="str">
            <v>C1A</v>
          </cell>
          <cell r="E10707">
            <v>103</v>
          </cell>
          <cell r="F10707">
            <v>1</v>
          </cell>
          <cell r="G10707">
            <v>1</v>
          </cell>
          <cell r="H10707">
            <v>39093</v>
          </cell>
          <cell r="I10707">
            <v>800</v>
          </cell>
          <cell r="J10707">
            <v>0</v>
          </cell>
          <cell r="K10707">
            <v>800</v>
          </cell>
          <cell r="L10707">
            <v>800</v>
          </cell>
          <cell r="M10707">
            <v>0</v>
          </cell>
          <cell r="N10707">
            <v>0</v>
          </cell>
          <cell r="O10707">
            <v>800</v>
          </cell>
          <cell r="P10707">
            <v>0</v>
          </cell>
        </row>
        <row r="10708">
          <cell r="A10708" t="str">
            <v>0013257106</v>
          </cell>
          <cell r="B10708">
            <v>13257</v>
          </cell>
          <cell r="C10708">
            <v>132570</v>
          </cell>
          <cell r="D10708" t="str">
            <v>C1A</v>
          </cell>
          <cell r="E10708">
            <v>106</v>
          </cell>
          <cell r="F10708">
            <v>1</v>
          </cell>
          <cell r="G10708">
            <v>1</v>
          </cell>
          <cell r="H10708">
            <v>39093</v>
          </cell>
          <cell r="I10708">
            <v>150</v>
          </cell>
          <cell r="J10708">
            <v>0</v>
          </cell>
          <cell r="K10708">
            <v>150</v>
          </cell>
          <cell r="L10708">
            <v>150</v>
          </cell>
          <cell r="M10708">
            <v>0</v>
          </cell>
          <cell r="N10708">
            <v>0</v>
          </cell>
          <cell r="O10708">
            <v>150</v>
          </cell>
          <cell r="P10708">
            <v>0</v>
          </cell>
        </row>
        <row r="10709">
          <cell r="A10709" t="str">
            <v>0013257301</v>
          </cell>
          <cell r="B10709">
            <v>13257</v>
          </cell>
          <cell r="C10709">
            <v>132570</v>
          </cell>
          <cell r="D10709" t="str">
            <v>C1A</v>
          </cell>
          <cell r="E10709">
            <v>301</v>
          </cell>
          <cell r="F10709">
            <v>1</v>
          </cell>
          <cell r="G10709">
            <v>1</v>
          </cell>
          <cell r="H10709" t="str">
            <v>/  /</v>
          </cell>
          <cell r="I10709">
            <v>0</v>
          </cell>
          <cell r="J10709">
            <v>0</v>
          </cell>
          <cell r="K10709">
            <v>6450</v>
          </cell>
          <cell r="L10709">
            <v>6450</v>
          </cell>
          <cell r="M10709">
            <v>0</v>
          </cell>
          <cell r="N10709">
            <v>0</v>
          </cell>
          <cell r="O10709">
            <v>6450</v>
          </cell>
          <cell r="P10709">
            <v>0</v>
          </cell>
        </row>
        <row r="10710">
          <cell r="A10710" t="str">
            <v>0013257511</v>
          </cell>
          <cell r="B10710">
            <v>13257</v>
          </cell>
          <cell r="C10710">
            <v>132570</v>
          </cell>
          <cell r="D10710" t="str">
            <v>C1A</v>
          </cell>
          <cell r="E10710">
            <v>511</v>
          </cell>
          <cell r="F10710">
            <v>1</v>
          </cell>
          <cell r="G10710">
            <v>1</v>
          </cell>
          <cell r="H10710" t="str">
            <v>/  /</v>
          </cell>
          <cell r="I10710">
            <v>0</v>
          </cell>
          <cell r="J10710">
            <v>0</v>
          </cell>
          <cell r="K10710">
            <v>900</v>
          </cell>
          <cell r="L10710">
            <v>900</v>
          </cell>
          <cell r="M10710">
            <v>0</v>
          </cell>
          <cell r="N10710">
            <v>900</v>
          </cell>
          <cell r="O10710">
            <v>900</v>
          </cell>
          <cell r="P10710">
            <v>0</v>
          </cell>
        </row>
        <row r="10711">
          <cell r="A10711" t="str">
            <v>0013257523</v>
          </cell>
          <cell r="B10711">
            <v>13257</v>
          </cell>
          <cell r="C10711">
            <v>132570</v>
          </cell>
          <cell r="D10711" t="str">
            <v>C1A</v>
          </cell>
          <cell r="E10711">
            <v>523</v>
          </cell>
          <cell r="F10711">
            <v>1</v>
          </cell>
          <cell r="G10711">
            <v>1</v>
          </cell>
          <cell r="H10711">
            <v>39084</v>
          </cell>
          <cell r="I10711">
            <v>1</v>
          </cell>
          <cell r="J10711">
            <v>0</v>
          </cell>
          <cell r="K10711">
            <v>1</v>
          </cell>
          <cell r="L10711">
            <v>1</v>
          </cell>
          <cell r="M10711">
            <v>0</v>
          </cell>
          <cell r="N10711">
            <v>0</v>
          </cell>
          <cell r="O10711">
            <v>1</v>
          </cell>
          <cell r="P10711">
            <v>0</v>
          </cell>
        </row>
        <row r="10712">
          <cell r="A10712" t="str">
            <v>0013257601</v>
          </cell>
          <cell r="B10712">
            <v>13257</v>
          </cell>
          <cell r="C10712">
            <v>132570</v>
          </cell>
          <cell r="D10712" t="str">
            <v>C1A</v>
          </cell>
          <cell r="E10712">
            <v>601</v>
          </cell>
          <cell r="F10712">
            <v>1</v>
          </cell>
          <cell r="G10712">
            <v>1</v>
          </cell>
          <cell r="H10712" t="str">
            <v>/  /</v>
          </cell>
          <cell r="I10712">
            <v>0</v>
          </cell>
          <cell r="J10712">
            <v>0</v>
          </cell>
          <cell r="K10712">
            <v>5549</v>
          </cell>
          <cell r="L10712">
            <v>5549</v>
          </cell>
          <cell r="M10712">
            <v>0</v>
          </cell>
          <cell r="N10712">
            <v>0</v>
          </cell>
          <cell r="O10712">
            <v>5549</v>
          </cell>
          <cell r="P10712">
            <v>0</v>
          </cell>
        </row>
        <row r="10713">
          <cell r="A10713" t="str">
            <v>0013257701</v>
          </cell>
          <cell r="B10713">
            <v>13257</v>
          </cell>
          <cell r="C10713">
            <v>132570</v>
          </cell>
          <cell r="D10713" t="str">
            <v>C1A</v>
          </cell>
          <cell r="E10713">
            <v>701</v>
          </cell>
          <cell r="F10713">
            <v>1</v>
          </cell>
          <cell r="G10713">
            <v>1</v>
          </cell>
          <cell r="H10713" t="str">
            <v>/  /</v>
          </cell>
          <cell r="I10713">
            <v>0</v>
          </cell>
          <cell r="J10713">
            <v>0</v>
          </cell>
          <cell r="K10713">
            <v>5549</v>
          </cell>
          <cell r="L10713">
            <v>5549</v>
          </cell>
          <cell r="M10713">
            <v>0</v>
          </cell>
          <cell r="N10713">
            <v>0</v>
          </cell>
          <cell r="O10713">
            <v>5549</v>
          </cell>
          <cell r="P10713">
            <v>0</v>
          </cell>
        </row>
        <row r="10714">
          <cell r="A10714" t="str">
            <v>0013257910</v>
          </cell>
          <cell r="B10714">
            <v>13257</v>
          </cell>
          <cell r="C10714">
            <v>132570</v>
          </cell>
          <cell r="D10714" t="str">
            <v>C1A</v>
          </cell>
          <cell r="E10714">
            <v>910</v>
          </cell>
          <cell r="F10714">
            <v>1</v>
          </cell>
          <cell r="G10714">
            <v>1</v>
          </cell>
          <cell r="H10714" t="str">
            <v>/  /</v>
          </cell>
          <cell r="I10714">
            <v>0</v>
          </cell>
          <cell r="J10714">
            <v>0</v>
          </cell>
          <cell r="K10714">
            <v>6450</v>
          </cell>
          <cell r="L10714">
            <v>6450</v>
          </cell>
          <cell r="M10714">
            <v>0</v>
          </cell>
          <cell r="N10714">
            <v>0</v>
          </cell>
          <cell r="O10714">
            <v>6450</v>
          </cell>
          <cell r="P10714">
            <v>0</v>
          </cell>
        </row>
        <row r="10715">
          <cell r="A10715" t="str">
            <v>0013257951</v>
          </cell>
          <cell r="B10715">
            <v>13257</v>
          </cell>
          <cell r="C10715">
            <v>132570</v>
          </cell>
          <cell r="D10715" t="str">
            <v>C1A</v>
          </cell>
          <cell r="E10715">
            <v>951</v>
          </cell>
          <cell r="F10715">
            <v>1</v>
          </cell>
          <cell r="G10715">
            <v>1</v>
          </cell>
          <cell r="H10715" t="str">
            <v>/  /</v>
          </cell>
          <cell r="I10715">
            <v>0</v>
          </cell>
          <cell r="J10715">
            <v>0</v>
          </cell>
          <cell r="K10715">
            <v>653</v>
          </cell>
          <cell r="L10715">
            <v>653</v>
          </cell>
          <cell r="M10715">
            <v>0</v>
          </cell>
          <cell r="N10715">
            <v>0</v>
          </cell>
          <cell r="O10715">
            <v>653</v>
          </cell>
          <cell r="P10715">
            <v>0</v>
          </cell>
        </row>
        <row r="10716">
          <cell r="A10716" t="str">
            <v>0013260101</v>
          </cell>
          <cell r="B10716">
            <v>13260</v>
          </cell>
          <cell r="C10716">
            <v>132600</v>
          </cell>
          <cell r="D10716">
            <v>581</v>
          </cell>
          <cell r="E10716">
            <v>101</v>
          </cell>
          <cell r="F10716">
            <v>1</v>
          </cell>
          <cell r="G10716">
            <v>1</v>
          </cell>
          <cell r="H10716" t="str">
            <v>15/01/07</v>
          </cell>
          <cell r="I10716">
            <v>4600</v>
          </cell>
          <cell r="J10716">
            <v>0</v>
          </cell>
          <cell r="K10716">
            <v>4600</v>
          </cell>
          <cell r="L10716">
            <v>4600</v>
          </cell>
          <cell r="M10716">
            <v>0</v>
          </cell>
          <cell r="N10716">
            <v>0</v>
          </cell>
          <cell r="O10716">
            <v>4600</v>
          </cell>
          <cell r="P10716">
            <v>0</v>
          </cell>
        </row>
        <row r="10717">
          <cell r="A10717" t="str">
            <v>0013260103</v>
          </cell>
          <cell r="B10717">
            <v>13260</v>
          </cell>
          <cell r="C10717">
            <v>132600</v>
          </cell>
          <cell r="D10717">
            <v>581</v>
          </cell>
          <cell r="E10717">
            <v>103</v>
          </cell>
          <cell r="F10717">
            <v>1</v>
          </cell>
          <cell r="G10717">
            <v>1</v>
          </cell>
          <cell r="H10717" t="str">
            <v>15/01/07</v>
          </cell>
          <cell r="I10717">
            <v>800</v>
          </cell>
          <cell r="J10717">
            <v>0</v>
          </cell>
          <cell r="K10717">
            <v>800</v>
          </cell>
          <cell r="L10717">
            <v>800</v>
          </cell>
          <cell r="M10717">
            <v>0</v>
          </cell>
          <cell r="N10717">
            <v>0</v>
          </cell>
          <cell r="O10717">
            <v>800</v>
          </cell>
          <cell r="P10717">
            <v>0</v>
          </cell>
        </row>
        <row r="10718">
          <cell r="A10718" t="str">
            <v>0013260106</v>
          </cell>
          <cell r="B10718">
            <v>13260</v>
          </cell>
          <cell r="C10718">
            <v>132600</v>
          </cell>
          <cell r="D10718">
            <v>581</v>
          </cell>
          <cell r="E10718">
            <v>106</v>
          </cell>
          <cell r="F10718">
            <v>1</v>
          </cell>
          <cell r="G10718">
            <v>1</v>
          </cell>
          <cell r="H10718" t="str">
            <v>15/01/07</v>
          </cell>
          <cell r="I10718">
            <v>150</v>
          </cell>
          <cell r="J10718">
            <v>0</v>
          </cell>
          <cell r="K10718">
            <v>150</v>
          </cell>
          <cell r="L10718">
            <v>150</v>
          </cell>
          <cell r="M10718">
            <v>0</v>
          </cell>
          <cell r="N10718">
            <v>0</v>
          </cell>
          <cell r="O10718">
            <v>150</v>
          </cell>
          <cell r="P10718">
            <v>0</v>
          </cell>
        </row>
        <row r="10719">
          <cell r="A10719" t="str">
            <v>0013260127</v>
          </cell>
          <cell r="B10719">
            <v>13260</v>
          </cell>
          <cell r="C10719">
            <v>132600</v>
          </cell>
          <cell r="D10719">
            <v>581</v>
          </cell>
          <cell r="E10719">
            <v>127</v>
          </cell>
          <cell r="F10719">
            <v>1</v>
          </cell>
          <cell r="G10719">
            <v>2</v>
          </cell>
          <cell r="H10719" t="str">
            <v>15/01/08</v>
          </cell>
          <cell r="I10719">
            <v>0</v>
          </cell>
          <cell r="J10719">
            <v>335</v>
          </cell>
          <cell r="K10719">
            <v>335</v>
          </cell>
          <cell r="L10719">
            <v>335</v>
          </cell>
          <cell r="M10719">
            <v>0</v>
          </cell>
          <cell r="N10719">
            <v>0</v>
          </cell>
          <cell r="O10719">
            <v>335</v>
          </cell>
          <cell r="P10719">
            <v>0</v>
          </cell>
        </row>
        <row r="10720">
          <cell r="A10720" t="str">
            <v>0013260263</v>
          </cell>
          <cell r="B10720">
            <v>13260</v>
          </cell>
          <cell r="C10720">
            <v>132600</v>
          </cell>
          <cell r="D10720">
            <v>581</v>
          </cell>
          <cell r="E10720">
            <v>263</v>
          </cell>
          <cell r="F10720">
            <v>1</v>
          </cell>
          <cell r="G10720">
            <v>1</v>
          </cell>
          <cell r="H10720">
            <v>39630</v>
          </cell>
          <cell r="I10720">
            <v>0</v>
          </cell>
          <cell r="J10720">
            <v>0</v>
          </cell>
          <cell r="K10720">
            <v>147.86000000000001</v>
          </cell>
          <cell r="L10720">
            <v>147.86000000000001</v>
          </cell>
          <cell r="M10720">
            <v>0</v>
          </cell>
          <cell r="N10720">
            <v>0</v>
          </cell>
          <cell r="O10720">
            <v>147.86000000000001</v>
          </cell>
          <cell r="P10720">
            <v>0</v>
          </cell>
        </row>
        <row r="10721">
          <cell r="A10721" t="str">
            <v>0013260301</v>
          </cell>
          <cell r="B10721">
            <v>13260</v>
          </cell>
          <cell r="C10721">
            <v>132600</v>
          </cell>
          <cell r="D10721">
            <v>581</v>
          </cell>
          <cell r="E10721">
            <v>301</v>
          </cell>
          <cell r="F10721">
            <v>1</v>
          </cell>
          <cell r="G10721">
            <v>2</v>
          </cell>
          <cell r="H10721" t="str">
            <v>/  /</v>
          </cell>
          <cell r="I10721">
            <v>0</v>
          </cell>
          <cell r="J10721">
            <v>335</v>
          </cell>
          <cell r="K10721">
            <v>6032.86</v>
          </cell>
          <cell r="L10721">
            <v>6032.86</v>
          </cell>
          <cell r="M10721">
            <v>0</v>
          </cell>
          <cell r="N10721">
            <v>0</v>
          </cell>
          <cell r="O10721">
            <v>6032.86</v>
          </cell>
          <cell r="P10721">
            <v>0</v>
          </cell>
        </row>
        <row r="10722">
          <cell r="A10722" t="str">
            <v>0013260511</v>
          </cell>
          <cell r="B10722">
            <v>13260</v>
          </cell>
          <cell r="C10722">
            <v>132600</v>
          </cell>
          <cell r="D10722">
            <v>581</v>
          </cell>
          <cell r="E10722">
            <v>511</v>
          </cell>
          <cell r="F10722">
            <v>1</v>
          </cell>
          <cell r="G10722">
            <v>1</v>
          </cell>
          <cell r="H10722" t="str">
            <v>/  /</v>
          </cell>
          <cell r="I10722">
            <v>0</v>
          </cell>
          <cell r="J10722">
            <v>0</v>
          </cell>
          <cell r="K10722">
            <v>900</v>
          </cell>
          <cell r="L10722">
            <v>900</v>
          </cell>
          <cell r="M10722">
            <v>0</v>
          </cell>
          <cell r="N10722">
            <v>900</v>
          </cell>
          <cell r="O10722">
            <v>900</v>
          </cell>
          <cell r="P10722">
            <v>0</v>
          </cell>
        </row>
        <row r="10723">
          <cell r="A10723" t="str">
            <v>0013260523</v>
          </cell>
          <cell r="B10723">
            <v>13260</v>
          </cell>
          <cell r="C10723">
            <v>132600</v>
          </cell>
          <cell r="D10723">
            <v>581</v>
          </cell>
          <cell r="E10723">
            <v>523</v>
          </cell>
          <cell r="F10723">
            <v>1</v>
          </cell>
          <cell r="G10723">
            <v>1</v>
          </cell>
          <cell r="H10723" t="str">
            <v>15/01/07</v>
          </cell>
          <cell r="I10723">
            <v>1</v>
          </cell>
          <cell r="J10723">
            <v>0</v>
          </cell>
          <cell r="K10723">
            <v>1</v>
          </cell>
          <cell r="L10723">
            <v>1</v>
          </cell>
          <cell r="M10723">
            <v>0</v>
          </cell>
          <cell r="N10723">
            <v>0</v>
          </cell>
          <cell r="O10723">
            <v>1</v>
          </cell>
          <cell r="P10723">
            <v>0</v>
          </cell>
        </row>
        <row r="10724">
          <cell r="A10724" t="str">
            <v>0013260601</v>
          </cell>
          <cell r="B10724">
            <v>13260</v>
          </cell>
          <cell r="C10724">
            <v>132600</v>
          </cell>
          <cell r="D10724">
            <v>581</v>
          </cell>
          <cell r="E10724">
            <v>601</v>
          </cell>
          <cell r="F10724">
            <v>1</v>
          </cell>
          <cell r="G10724">
            <v>2</v>
          </cell>
          <cell r="H10724" t="str">
            <v>/  /</v>
          </cell>
          <cell r="I10724">
            <v>0</v>
          </cell>
          <cell r="J10724">
            <v>335</v>
          </cell>
          <cell r="K10724">
            <v>5131.8599999999997</v>
          </cell>
          <cell r="L10724">
            <v>5131.8599999999997</v>
          </cell>
          <cell r="M10724">
            <v>0</v>
          </cell>
          <cell r="N10724">
            <v>0</v>
          </cell>
          <cell r="O10724">
            <v>5131.8599999999997</v>
          </cell>
          <cell r="P10724">
            <v>0</v>
          </cell>
        </row>
        <row r="10725">
          <cell r="A10725" t="str">
            <v>0013260701</v>
          </cell>
          <cell r="B10725">
            <v>13260</v>
          </cell>
          <cell r="C10725">
            <v>132600</v>
          </cell>
          <cell r="D10725">
            <v>581</v>
          </cell>
          <cell r="E10725">
            <v>701</v>
          </cell>
          <cell r="F10725">
            <v>1</v>
          </cell>
          <cell r="G10725">
            <v>2</v>
          </cell>
          <cell r="H10725" t="str">
            <v>/  /</v>
          </cell>
          <cell r="I10725">
            <v>0</v>
          </cell>
          <cell r="J10725">
            <v>335</v>
          </cell>
          <cell r="K10725">
            <v>5131.8599999999997</v>
          </cell>
          <cell r="L10725">
            <v>5131.8599999999997</v>
          </cell>
          <cell r="M10725">
            <v>0</v>
          </cell>
          <cell r="N10725">
            <v>0</v>
          </cell>
          <cell r="O10725">
            <v>5131.8599999999997</v>
          </cell>
          <cell r="P10725">
            <v>0</v>
          </cell>
        </row>
        <row r="10726">
          <cell r="A10726" t="str">
            <v>0013260910</v>
          </cell>
          <cell r="B10726">
            <v>13260</v>
          </cell>
          <cell r="C10726">
            <v>132600</v>
          </cell>
          <cell r="D10726">
            <v>581</v>
          </cell>
          <cell r="E10726">
            <v>910</v>
          </cell>
          <cell r="F10726">
            <v>1</v>
          </cell>
          <cell r="G10726">
            <v>2</v>
          </cell>
          <cell r="H10726" t="str">
            <v>/  /</v>
          </cell>
          <cell r="I10726">
            <v>0</v>
          </cell>
          <cell r="J10726">
            <v>335</v>
          </cell>
          <cell r="K10726">
            <v>5885</v>
          </cell>
          <cell r="L10726">
            <v>5885</v>
          </cell>
          <cell r="M10726">
            <v>0</v>
          </cell>
          <cell r="N10726">
            <v>0</v>
          </cell>
          <cell r="O10726">
            <v>5885</v>
          </cell>
          <cell r="P10726">
            <v>0</v>
          </cell>
        </row>
        <row r="10727">
          <cell r="A10727" t="str">
            <v>0013260951</v>
          </cell>
          <cell r="B10727">
            <v>13260</v>
          </cell>
          <cell r="C10727">
            <v>132600</v>
          </cell>
          <cell r="D10727">
            <v>581</v>
          </cell>
          <cell r="E10727">
            <v>951</v>
          </cell>
          <cell r="F10727">
            <v>1</v>
          </cell>
          <cell r="G10727">
            <v>2</v>
          </cell>
          <cell r="H10727" t="str">
            <v>/  /</v>
          </cell>
          <cell r="I10727">
            <v>0</v>
          </cell>
          <cell r="J10727">
            <v>0</v>
          </cell>
          <cell r="K10727">
            <v>653</v>
          </cell>
          <cell r="L10727">
            <v>653</v>
          </cell>
          <cell r="M10727">
            <v>0</v>
          </cell>
          <cell r="N10727">
            <v>0</v>
          </cell>
          <cell r="O10727">
            <v>653</v>
          </cell>
          <cell r="P10727">
            <v>0</v>
          </cell>
        </row>
        <row r="10728">
          <cell r="A10728" t="str">
            <v>0013261101</v>
          </cell>
          <cell r="B10728">
            <v>13261</v>
          </cell>
          <cell r="C10728">
            <v>132610</v>
          </cell>
          <cell r="D10728" t="str">
            <v>BX6</v>
          </cell>
          <cell r="E10728">
            <v>101</v>
          </cell>
          <cell r="F10728">
            <v>1</v>
          </cell>
          <cell r="G10728">
            <v>1</v>
          </cell>
          <cell r="H10728">
            <v>39089</v>
          </cell>
          <cell r="I10728">
            <v>10143</v>
          </cell>
          <cell r="J10728">
            <v>0</v>
          </cell>
          <cell r="K10728">
            <v>10143</v>
          </cell>
          <cell r="L10728">
            <v>10143</v>
          </cell>
          <cell r="M10728">
            <v>0</v>
          </cell>
          <cell r="N10728">
            <v>0</v>
          </cell>
          <cell r="O10728">
            <v>10143</v>
          </cell>
          <cell r="P10728">
            <v>0</v>
          </cell>
        </row>
        <row r="10729">
          <cell r="A10729" t="str">
            <v>0013261106</v>
          </cell>
          <cell r="B10729">
            <v>13261</v>
          </cell>
          <cell r="C10729">
            <v>132610</v>
          </cell>
          <cell r="D10729" t="str">
            <v>BX6</v>
          </cell>
          <cell r="E10729">
            <v>106</v>
          </cell>
          <cell r="F10729">
            <v>1</v>
          </cell>
          <cell r="G10729">
            <v>1</v>
          </cell>
          <cell r="H10729">
            <v>39093</v>
          </cell>
          <cell r="I10729">
            <v>150</v>
          </cell>
          <cell r="J10729">
            <v>0</v>
          </cell>
          <cell r="K10729">
            <v>150</v>
          </cell>
          <cell r="L10729">
            <v>150</v>
          </cell>
          <cell r="M10729">
            <v>0</v>
          </cell>
          <cell r="N10729">
            <v>0</v>
          </cell>
          <cell r="O10729">
            <v>150</v>
          </cell>
          <cell r="P10729">
            <v>0</v>
          </cell>
        </row>
        <row r="10730">
          <cell r="A10730" t="str">
            <v>0013261263</v>
          </cell>
          <cell r="B10730">
            <v>13261</v>
          </cell>
          <cell r="C10730">
            <v>132610</v>
          </cell>
          <cell r="D10730" t="str">
            <v>BX6</v>
          </cell>
          <cell r="E10730">
            <v>263</v>
          </cell>
          <cell r="F10730">
            <v>1</v>
          </cell>
          <cell r="G10730">
            <v>2</v>
          </cell>
          <cell r="H10730" t="str">
            <v>21/01/08</v>
          </cell>
          <cell r="I10730">
            <v>0</v>
          </cell>
          <cell r="J10730">
            <v>87.5</v>
          </cell>
          <cell r="K10730">
            <v>87.5</v>
          </cell>
          <cell r="L10730">
            <v>87.5</v>
          </cell>
          <cell r="M10730">
            <v>0</v>
          </cell>
          <cell r="N10730">
            <v>0</v>
          </cell>
          <cell r="O10730">
            <v>87.5</v>
          </cell>
          <cell r="P10730">
            <v>0</v>
          </cell>
        </row>
        <row r="10731">
          <cell r="A10731" t="str">
            <v>0013261301</v>
          </cell>
          <cell r="B10731">
            <v>13261</v>
          </cell>
          <cell r="C10731">
            <v>132610</v>
          </cell>
          <cell r="D10731" t="str">
            <v>BX6</v>
          </cell>
          <cell r="E10731">
            <v>301</v>
          </cell>
          <cell r="F10731">
            <v>1</v>
          </cell>
          <cell r="G10731">
            <v>2</v>
          </cell>
          <cell r="H10731" t="str">
            <v>/  /</v>
          </cell>
          <cell r="I10731">
            <v>0</v>
          </cell>
          <cell r="J10731">
            <v>87.5</v>
          </cell>
          <cell r="K10731">
            <v>10380.5</v>
          </cell>
          <cell r="L10731">
            <v>10380.5</v>
          </cell>
          <cell r="M10731">
            <v>0</v>
          </cell>
          <cell r="N10731">
            <v>0</v>
          </cell>
          <cell r="O10731">
            <v>10380.5</v>
          </cell>
          <cell r="P10731">
            <v>0</v>
          </cell>
        </row>
        <row r="10732">
          <cell r="A10732" t="str">
            <v>0013261511</v>
          </cell>
          <cell r="B10732">
            <v>13261</v>
          </cell>
          <cell r="C10732">
            <v>132610</v>
          </cell>
          <cell r="D10732" t="str">
            <v>BX6</v>
          </cell>
          <cell r="E10732">
            <v>511</v>
          </cell>
          <cell r="F10732">
            <v>1</v>
          </cell>
          <cell r="G10732">
            <v>1</v>
          </cell>
          <cell r="H10732" t="str">
            <v>/  /</v>
          </cell>
          <cell r="I10732">
            <v>0</v>
          </cell>
          <cell r="J10732">
            <v>0</v>
          </cell>
          <cell r="K10732">
            <v>900</v>
          </cell>
          <cell r="L10732">
            <v>900</v>
          </cell>
          <cell r="M10732">
            <v>0</v>
          </cell>
          <cell r="N10732">
            <v>900</v>
          </cell>
          <cell r="O10732">
            <v>900</v>
          </cell>
          <cell r="P10732">
            <v>0</v>
          </cell>
        </row>
        <row r="10733">
          <cell r="A10733" t="str">
            <v>0013261523</v>
          </cell>
          <cell r="B10733">
            <v>13261</v>
          </cell>
          <cell r="C10733">
            <v>132610</v>
          </cell>
          <cell r="D10733" t="str">
            <v>BX6</v>
          </cell>
          <cell r="E10733">
            <v>523</v>
          </cell>
          <cell r="F10733">
            <v>1</v>
          </cell>
          <cell r="G10733">
            <v>1</v>
          </cell>
          <cell r="H10733" t="str">
            <v>15/02/07</v>
          </cell>
          <cell r="I10733">
            <v>1</v>
          </cell>
          <cell r="J10733">
            <v>0</v>
          </cell>
          <cell r="K10733">
            <v>1</v>
          </cell>
          <cell r="L10733">
            <v>1</v>
          </cell>
          <cell r="M10733">
            <v>0</v>
          </cell>
          <cell r="N10733">
            <v>0</v>
          </cell>
          <cell r="O10733">
            <v>1</v>
          </cell>
          <cell r="P10733">
            <v>0</v>
          </cell>
        </row>
        <row r="10734">
          <cell r="A10734" t="str">
            <v>0013261601</v>
          </cell>
          <cell r="B10734">
            <v>13261</v>
          </cell>
          <cell r="C10734">
            <v>132610</v>
          </cell>
          <cell r="D10734" t="str">
            <v>BX6</v>
          </cell>
          <cell r="E10734">
            <v>601</v>
          </cell>
          <cell r="F10734">
            <v>1</v>
          </cell>
          <cell r="G10734">
            <v>2</v>
          </cell>
          <cell r="H10734" t="str">
            <v>/  /</v>
          </cell>
          <cell r="I10734">
            <v>0</v>
          </cell>
          <cell r="J10734">
            <v>87.5</v>
          </cell>
          <cell r="K10734">
            <v>9479.5</v>
          </cell>
          <cell r="L10734">
            <v>9479.5</v>
          </cell>
          <cell r="M10734">
            <v>0</v>
          </cell>
          <cell r="N10734">
            <v>0</v>
          </cell>
          <cell r="O10734">
            <v>9479.5</v>
          </cell>
          <cell r="P10734">
            <v>0</v>
          </cell>
        </row>
        <row r="10735">
          <cell r="A10735" t="str">
            <v>0013261701</v>
          </cell>
          <cell r="B10735">
            <v>13261</v>
          </cell>
          <cell r="C10735">
            <v>132610</v>
          </cell>
          <cell r="D10735" t="str">
            <v>BX6</v>
          </cell>
          <cell r="E10735">
            <v>701</v>
          </cell>
          <cell r="F10735">
            <v>1</v>
          </cell>
          <cell r="G10735">
            <v>2</v>
          </cell>
          <cell r="H10735" t="str">
            <v>/  /</v>
          </cell>
          <cell r="I10735">
            <v>0</v>
          </cell>
          <cell r="J10735">
            <v>87.5</v>
          </cell>
          <cell r="K10735">
            <v>9479.5</v>
          </cell>
          <cell r="L10735">
            <v>9479.5</v>
          </cell>
          <cell r="M10735">
            <v>0</v>
          </cell>
          <cell r="N10735">
            <v>0</v>
          </cell>
          <cell r="O10735">
            <v>9479.5</v>
          </cell>
          <cell r="P10735">
            <v>0</v>
          </cell>
        </row>
        <row r="10736">
          <cell r="A10736" t="str">
            <v>0013261910</v>
          </cell>
          <cell r="B10736">
            <v>13261</v>
          </cell>
          <cell r="C10736">
            <v>132610</v>
          </cell>
          <cell r="D10736" t="str">
            <v>BX6</v>
          </cell>
          <cell r="E10736">
            <v>910</v>
          </cell>
          <cell r="F10736">
            <v>1</v>
          </cell>
          <cell r="G10736">
            <v>2</v>
          </cell>
          <cell r="H10736" t="str">
            <v>/  /</v>
          </cell>
          <cell r="I10736">
            <v>0</v>
          </cell>
          <cell r="J10736">
            <v>0</v>
          </cell>
          <cell r="K10736">
            <v>10293</v>
          </cell>
          <cell r="L10736">
            <v>10293</v>
          </cell>
          <cell r="M10736">
            <v>0</v>
          </cell>
          <cell r="N10736">
            <v>0</v>
          </cell>
          <cell r="O10736">
            <v>10293</v>
          </cell>
          <cell r="P10736">
            <v>0</v>
          </cell>
        </row>
        <row r="10737">
          <cell r="A10737" t="str">
            <v>0013261951</v>
          </cell>
          <cell r="B10737">
            <v>13261</v>
          </cell>
          <cell r="C10737">
            <v>132610</v>
          </cell>
          <cell r="D10737" t="str">
            <v>BX6</v>
          </cell>
          <cell r="E10737">
            <v>951</v>
          </cell>
          <cell r="F10737">
            <v>1</v>
          </cell>
          <cell r="G10737">
            <v>1</v>
          </cell>
          <cell r="H10737" t="str">
            <v>/  /</v>
          </cell>
          <cell r="I10737">
            <v>0</v>
          </cell>
          <cell r="J10737">
            <v>0</v>
          </cell>
          <cell r="K10737">
            <v>653</v>
          </cell>
          <cell r="L10737">
            <v>653</v>
          </cell>
          <cell r="M10737">
            <v>0</v>
          </cell>
          <cell r="N10737">
            <v>0</v>
          </cell>
          <cell r="O10737">
            <v>653</v>
          </cell>
          <cell r="P10737">
            <v>0</v>
          </cell>
        </row>
        <row r="10738">
          <cell r="A10738" t="str">
            <v>0013262101</v>
          </cell>
          <cell r="B10738">
            <v>13262</v>
          </cell>
          <cell r="C10738">
            <v>132620</v>
          </cell>
          <cell r="D10738" t="str">
            <v>BC4</v>
          </cell>
          <cell r="E10738">
            <v>101</v>
          </cell>
          <cell r="F10738">
            <v>1</v>
          </cell>
          <cell r="G10738">
            <v>1</v>
          </cell>
          <cell r="H10738" t="str">
            <v>15/02/07</v>
          </cell>
          <cell r="I10738">
            <v>23200</v>
          </cell>
          <cell r="J10738">
            <v>0</v>
          </cell>
          <cell r="K10738">
            <v>23200</v>
          </cell>
          <cell r="L10738">
            <v>23200</v>
          </cell>
          <cell r="M10738">
            <v>0</v>
          </cell>
          <cell r="N10738">
            <v>0</v>
          </cell>
          <cell r="O10738">
            <v>23200</v>
          </cell>
          <cell r="P10738">
            <v>0</v>
          </cell>
        </row>
        <row r="10739">
          <cell r="A10739" t="str">
            <v>0013262104</v>
          </cell>
          <cell r="B10739">
            <v>13262</v>
          </cell>
          <cell r="C10739">
            <v>132620</v>
          </cell>
          <cell r="D10739" t="str">
            <v>BC4</v>
          </cell>
          <cell r="E10739">
            <v>104</v>
          </cell>
          <cell r="F10739">
            <v>1</v>
          </cell>
          <cell r="G10739">
            <v>1</v>
          </cell>
          <cell r="H10739">
            <v>39093</v>
          </cell>
          <cell r="I10739">
            <v>4500</v>
          </cell>
          <cell r="J10739">
            <v>0</v>
          </cell>
          <cell r="K10739">
            <v>4500</v>
          </cell>
          <cell r="L10739">
            <v>4500</v>
          </cell>
          <cell r="M10739">
            <v>0</v>
          </cell>
          <cell r="N10739">
            <v>0</v>
          </cell>
          <cell r="O10739">
            <v>4500</v>
          </cell>
          <cell r="P10739">
            <v>0</v>
          </cell>
        </row>
        <row r="10740">
          <cell r="A10740" t="str">
            <v>0013262106</v>
          </cell>
          <cell r="B10740">
            <v>13262</v>
          </cell>
          <cell r="C10740">
            <v>132620</v>
          </cell>
          <cell r="D10740" t="str">
            <v>BC4</v>
          </cell>
          <cell r="E10740">
            <v>106</v>
          </cell>
          <cell r="F10740">
            <v>1</v>
          </cell>
          <cell r="G10740">
            <v>1</v>
          </cell>
          <cell r="H10740">
            <v>39093</v>
          </cell>
          <cell r="I10740">
            <v>150</v>
          </cell>
          <cell r="J10740">
            <v>0</v>
          </cell>
          <cell r="K10740">
            <v>150</v>
          </cell>
          <cell r="L10740">
            <v>150</v>
          </cell>
          <cell r="M10740">
            <v>0</v>
          </cell>
          <cell r="N10740">
            <v>0</v>
          </cell>
          <cell r="O10740">
            <v>150</v>
          </cell>
          <cell r="P10740">
            <v>0</v>
          </cell>
        </row>
        <row r="10741">
          <cell r="A10741" t="str">
            <v>0013262296</v>
          </cell>
          <cell r="B10741">
            <v>13262</v>
          </cell>
          <cell r="C10741">
            <v>132620</v>
          </cell>
          <cell r="D10741" t="str">
            <v>BC4</v>
          </cell>
          <cell r="E10741">
            <v>296</v>
          </cell>
          <cell r="F10741">
            <v>1</v>
          </cell>
          <cell r="G10741">
            <v>1</v>
          </cell>
          <cell r="H10741">
            <v>39448</v>
          </cell>
          <cell r="I10741">
            <v>0</v>
          </cell>
          <cell r="J10741">
            <v>0</v>
          </cell>
          <cell r="K10741">
            <v>216.09</v>
          </cell>
          <cell r="L10741">
            <v>216.09</v>
          </cell>
          <cell r="M10741">
            <v>0</v>
          </cell>
          <cell r="N10741">
            <v>0</v>
          </cell>
          <cell r="O10741">
            <v>216.09</v>
          </cell>
          <cell r="P10741">
            <v>0</v>
          </cell>
        </row>
        <row r="10742">
          <cell r="A10742" t="str">
            <v>0013262301</v>
          </cell>
          <cell r="B10742">
            <v>13262</v>
          </cell>
          <cell r="C10742">
            <v>132620</v>
          </cell>
          <cell r="D10742" t="str">
            <v>BC4</v>
          </cell>
          <cell r="E10742">
            <v>301</v>
          </cell>
          <cell r="F10742">
            <v>1</v>
          </cell>
          <cell r="G10742">
            <v>1</v>
          </cell>
          <cell r="H10742" t="str">
            <v>/  /</v>
          </cell>
          <cell r="I10742">
            <v>0</v>
          </cell>
          <cell r="J10742">
            <v>0</v>
          </cell>
          <cell r="K10742">
            <v>28066.09</v>
          </cell>
          <cell r="L10742">
            <v>28066.09</v>
          </cell>
          <cell r="M10742">
            <v>0</v>
          </cell>
          <cell r="N10742">
            <v>0</v>
          </cell>
          <cell r="O10742">
            <v>28066.09</v>
          </cell>
          <cell r="P10742">
            <v>0</v>
          </cell>
        </row>
        <row r="10743">
          <cell r="A10743" t="str">
            <v>0013262601</v>
          </cell>
          <cell r="B10743">
            <v>13262</v>
          </cell>
          <cell r="C10743">
            <v>132620</v>
          </cell>
          <cell r="D10743" t="str">
            <v>BC4</v>
          </cell>
          <cell r="E10743">
            <v>601</v>
          </cell>
          <cell r="F10743">
            <v>1</v>
          </cell>
          <cell r="G10743">
            <v>1</v>
          </cell>
          <cell r="H10743" t="str">
            <v>/  /</v>
          </cell>
          <cell r="I10743">
            <v>0</v>
          </cell>
          <cell r="J10743">
            <v>0</v>
          </cell>
          <cell r="K10743">
            <v>28066.09</v>
          </cell>
          <cell r="L10743">
            <v>28066.09</v>
          </cell>
          <cell r="M10743">
            <v>0</v>
          </cell>
          <cell r="N10743">
            <v>0</v>
          </cell>
          <cell r="O10743">
            <v>28066.09</v>
          </cell>
          <cell r="P10743">
            <v>0</v>
          </cell>
        </row>
        <row r="10744">
          <cell r="A10744" t="str">
            <v>0013262701</v>
          </cell>
          <cell r="B10744">
            <v>13262</v>
          </cell>
          <cell r="C10744">
            <v>132620</v>
          </cell>
          <cell r="D10744" t="str">
            <v>BC4</v>
          </cell>
          <cell r="E10744">
            <v>701</v>
          </cell>
          <cell r="F10744">
            <v>1</v>
          </cell>
          <cell r="G10744">
            <v>1</v>
          </cell>
          <cell r="H10744" t="str">
            <v>/  /</v>
          </cell>
          <cell r="I10744">
            <v>0</v>
          </cell>
          <cell r="J10744">
            <v>0</v>
          </cell>
          <cell r="K10744">
            <v>28066.09</v>
          </cell>
          <cell r="L10744">
            <v>28066.09</v>
          </cell>
          <cell r="M10744">
            <v>0</v>
          </cell>
          <cell r="N10744">
            <v>0</v>
          </cell>
          <cell r="O10744">
            <v>28066.09</v>
          </cell>
          <cell r="P10744">
            <v>0</v>
          </cell>
        </row>
        <row r="10745">
          <cell r="A10745" t="str">
            <v>0013262910</v>
          </cell>
          <cell r="B10745">
            <v>13262</v>
          </cell>
          <cell r="C10745">
            <v>132620</v>
          </cell>
          <cell r="D10745" t="str">
            <v>BC4</v>
          </cell>
          <cell r="E10745">
            <v>910</v>
          </cell>
          <cell r="F10745">
            <v>1</v>
          </cell>
          <cell r="G10745">
            <v>1</v>
          </cell>
          <cell r="H10745" t="str">
            <v>/  /</v>
          </cell>
          <cell r="I10745">
            <v>0</v>
          </cell>
          <cell r="J10745">
            <v>0</v>
          </cell>
          <cell r="K10745">
            <v>27850</v>
          </cell>
          <cell r="L10745">
            <v>27850</v>
          </cell>
          <cell r="M10745">
            <v>0</v>
          </cell>
          <cell r="N10745">
            <v>0</v>
          </cell>
          <cell r="O10745">
            <v>27850</v>
          </cell>
          <cell r="P10745">
            <v>0</v>
          </cell>
        </row>
        <row r="10746">
          <cell r="A10746" t="str">
            <v>0013263101</v>
          </cell>
          <cell r="B10746">
            <v>13263</v>
          </cell>
          <cell r="C10746">
            <v>132630</v>
          </cell>
          <cell r="D10746" t="str">
            <v>KP1</v>
          </cell>
          <cell r="E10746">
            <v>101</v>
          </cell>
          <cell r="F10746">
            <v>1</v>
          </cell>
          <cell r="G10746">
            <v>1</v>
          </cell>
          <cell r="H10746">
            <v>39089</v>
          </cell>
          <cell r="I10746">
            <v>13260</v>
          </cell>
          <cell r="J10746">
            <v>0</v>
          </cell>
          <cell r="K10746">
            <v>13260</v>
          </cell>
          <cell r="L10746">
            <v>13260</v>
          </cell>
          <cell r="M10746">
            <v>0</v>
          </cell>
          <cell r="N10746">
            <v>0</v>
          </cell>
          <cell r="O10746">
            <v>13260</v>
          </cell>
          <cell r="P10746">
            <v>0</v>
          </cell>
        </row>
        <row r="10747">
          <cell r="A10747" t="str">
            <v>0013263106</v>
          </cell>
          <cell r="B10747">
            <v>13263</v>
          </cell>
          <cell r="C10747">
            <v>132630</v>
          </cell>
          <cell r="D10747" t="str">
            <v>KP1</v>
          </cell>
          <cell r="E10747">
            <v>106</v>
          </cell>
          <cell r="F10747">
            <v>1</v>
          </cell>
          <cell r="G10747">
            <v>1</v>
          </cell>
          <cell r="H10747">
            <v>39093</v>
          </cell>
          <cell r="I10747">
            <v>150</v>
          </cell>
          <cell r="J10747">
            <v>0</v>
          </cell>
          <cell r="K10747">
            <v>150</v>
          </cell>
          <cell r="L10747">
            <v>150</v>
          </cell>
          <cell r="M10747">
            <v>0</v>
          </cell>
          <cell r="N10747">
            <v>0</v>
          </cell>
          <cell r="O10747">
            <v>150</v>
          </cell>
          <cell r="P10747">
            <v>0</v>
          </cell>
        </row>
        <row r="10748">
          <cell r="A10748" t="str">
            <v>0013263301</v>
          </cell>
          <cell r="B10748">
            <v>13263</v>
          </cell>
          <cell r="C10748">
            <v>132630</v>
          </cell>
          <cell r="D10748" t="str">
            <v>KP1</v>
          </cell>
          <cell r="E10748">
            <v>301</v>
          </cell>
          <cell r="F10748">
            <v>1</v>
          </cell>
          <cell r="G10748">
            <v>1</v>
          </cell>
          <cell r="H10748" t="str">
            <v>/  /</v>
          </cell>
          <cell r="I10748">
            <v>0</v>
          </cell>
          <cell r="J10748">
            <v>0</v>
          </cell>
          <cell r="K10748">
            <v>13410</v>
          </cell>
          <cell r="L10748">
            <v>13410</v>
          </cell>
          <cell r="M10748">
            <v>0</v>
          </cell>
          <cell r="N10748">
            <v>0</v>
          </cell>
          <cell r="O10748">
            <v>13410</v>
          </cell>
          <cell r="P10748">
            <v>0</v>
          </cell>
        </row>
        <row r="10749">
          <cell r="A10749" t="str">
            <v>0013263601</v>
          </cell>
          <cell r="B10749">
            <v>13263</v>
          </cell>
          <cell r="C10749">
            <v>132630</v>
          </cell>
          <cell r="D10749" t="str">
            <v>KP1</v>
          </cell>
          <cell r="E10749">
            <v>601</v>
          </cell>
          <cell r="F10749">
            <v>1</v>
          </cell>
          <cell r="G10749">
            <v>1</v>
          </cell>
          <cell r="H10749" t="str">
            <v>/  /</v>
          </cell>
          <cell r="I10749">
            <v>0</v>
          </cell>
          <cell r="J10749">
            <v>0</v>
          </cell>
          <cell r="K10749">
            <v>13410</v>
          </cell>
          <cell r="L10749">
            <v>13410</v>
          </cell>
          <cell r="M10749">
            <v>0</v>
          </cell>
          <cell r="N10749">
            <v>0</v>
          </cell>
          <cell r="O10749">
            <v>13410</v>
          </cell>
          <cell r="P10749">
            <v>0</v>
          </cell>
        </row>
        <row r="10750">
          <cell r="A10750" t="str">
            <v>0013263701</v>
          </cell>
          <cell r="B10750">
            <v>13263</v>
          </cell>
          <cell r="C10750">
            <v>132630</v>
          </cell>
          <cell r="D10750" t="str">
            <v>KP1</v>
          </cell>
          <cell r="E10750">
            <v>701</v>
          </cell>
          <cell r="F10750">
            <v>1</v>
          </cell>
          <cell r="G10750">
            <v>1</v>
          </cell>
          <cell r="H10750" t="str">
            <v>/  /</v>
          </cell>
          <cell r="I10750">
            <v>0</v>
          </cell>
          <cell r="J10750">
            <v>0</v>
          </cell>
          <cell r="K10750">
            <v>13410</v>
          </cell>
          <cell r="L10750">
            <v>13410</v>
          </cell>
          <cell r="M10750">
            <v>0</v>
          </cell>
          <cell r="N10750">
            <v>0</v>
          </cell>
          <cell r="O10750">
            <v>13410</v>
          </cell>
          <cell r="P10750">
            <v>0</v>
          </cell>
        </row>
        <row r="10751">
          <cell r="A10751" t="str">
            <v>0013263910</v>
          </cell>
          <cell r="B10751">
            <v>13263</v>
          </cell>
          <cell r="C10751">
            <v>132630</v>
          </cell>
          <cell r="D10751" t="str">
            <v>KP1</v>
          </cell>
          <cell r="E10751">
            <v>910</v>
          </cell>
          <cell r="F10751">
            <v>1</v>
          </cell>
          <cell r="G10751">
            <v>1</v>
          </cell>
          <cell r="H10751" t="str">
            <v>/  /</v>
          </cell>
          <cell r="I10751">
            <v>0</v>
          </cell>
          <cell r="J10751">
            <v>0</v>
          </cell>
          <cell r="K10751">
            <v>13410</v>
          </cell>
          <cell r="L10751">
            <v>13410</v>
          </cell>
          <cell r="M10751">
            <v>0</v>
          </cell>
          <cell r="N10751">
            <v>0</v>
          </cell>
          <cell r="O10751">
            <v>13410</v>
          </cell>
          <cell r="P10751">
            <v>0</v>
          </cell>
        </row>
        <row r="10752">
          <cell r="A10752" t="str">
            <v>0013264101</v>
          </cell>
          <cell r="B10752">
            <v>13264</v>
          </cell>
          <cell r="C10752">
            <v>132640</v>
          </cell>
          <cell r="D10752" t="str">
            <v>KA3</v>
          </cell>
          <cell r="E10752">
            <v>101</v>
          </cell>
          <cell r="F10752">
            <v>1</v>
          </cell>
          <cell r="G10752">
            <v>1</v>
          </cell>
          <cell r="H10752">
            <v>39089</v>
          </cell>
          <cell r="I10752">
            <v>5087</v>
          </cell>
          <cell r="J10752">
            <v>0</v>
          </cell>
          <cell r="K10752">
            <v>5087</v>
          </cell>
          <cell r="L10752">
            <v>5087</v>
          </cell>
          <cell r="M10752">
            <v>0</v>
          </cell>
          <cell r="N10752">
            <v>0</v>
          </cell>
          <cell r="O10752">
            <v>5087</v>
          </cell>
          <cell r="P10752">
            <v>0</v>
          </cell>
        </row>
        <row r="10753">
          <cell r="A10753" t="str">
            <v>0013264106</v>
          </cell>
          <cell r="B10753">
            <v>13264</v>
          </cell>
          <cell r="C10753">
            <v>132640</v>
          </cell>
          <cell r="D10753" t="str">
            <v>KA3</v>
          </cell>
          <cell r="E10753">
            <v>106</v>
          </cell>
          <cell r="F10753">
            <v>1</v>
          </cell>
          <cell r="G10753">
            <v>1</v>
          </cell>
          <cell r="H10753">
            <v>39085</v>
          </cell>
          <cell r="I10753">
            <v>150</v>
          </cell>
          <cell r="J10753">
            <v>0</v>
          </cell>
          <cell r="K10753">
            <v>150</v>
          </cell>
          <cell r="L10753">
            <v>150</v>
          </cell>
          <cell r="M10753">
            <v>0</v>
          </cell>
          <cell r="N10753">
            <v>0</v>
          </cell>
          <cell r="O10753">
            <v>150</v>
          </cell>
          <cell r="P10753">
            <v>0</v>
          </cell>
        </row>
        <row r="10754">
          <cell r="A10754" t="str">
            <v>0013264263</v>
          </cell>
          <cell r="B10754">
            <v>13264</v>
          </cell>
          <cell r="C10754">
            <v>132640</v>
          </cell>
          <cell r="D10754" t="str">
            <v>KA3</v>
          </cell>
          <cell r="E10754">
            <v>263</v>
          </cell>
          <cell r="F10754">
            <v>1</v>
          </cell>
          <cell r="G10754">
            <v>2</v>
          </cell>
          <cell r="H10754" t="str">
            <v>21/01/08</v>
          </cell>
          <cell r="I10754">
            <v>0</v>
          </cell>
          <cell r="J10754">
            <v>1257.21</v>
          </cell>
          <cell r="K10754">
            <v>1510.97</v>
          </cell>
          <cell r="L10754">
            <v>1510.97</v>
          </cell>
          <cell r="M10754">
            <v>0</v>
          </cell>
          <cell r="N10754">
            <v>0</v>
          </cell>
          <cell r="O10754">
            <v>1510.97</v>
          </cell>
          <cell r="P10754">
            <v>0</v>
          </cell>
        </row>
        <row r="10755">
          <cell r="A10755" t="str">
            <v>0013264301</v>
          </cell>
          <cell r="B10755">
            <v>13264</v>
          </cell>
          <cell r="C10755">
            <v>132640</v>
          </cell>
          <cell r="D10755" t="str">
            <v>KA3</v>
          </cell>
          <cell r="E10755">
            <v>301</v>
          </cell>
          <cell r="F10755">
            <v>1</v>
          </cell>
          <cell r="G10755">
            <v>2</v>
          </cell>
          <cell r="H10755" t="str">
            <v>/  /</v>
          </cell>
          <cell r="I10755">
            <v>0</v>
          </cell>
          <cell r="J10755">
            <v>1257.21</v>
          </cell>
          <cell r="K10755">
            <v>6747.97</v>
          </cell>
          <cell r="L10755">
            <v>6747.97</v>
          </cell>
          <cell r="M10755">
            <v>0</v>
          </cell>
          <cell r="N10755">
            <v>0</v>
          </cell>
          <cell r="O10755">
            <v>6747.97</v>
          </cell>
          <cell r="P10755">
            <v>0</v>
          </cell>
        </row>
        <row r="10756">
          <cell r="A10756" t="str">
            <v>0013264511</v>
          </cell>
          <cell r="B10756">
            <v>13264</v>
          </cell>
          <cell r="C10756">
            <v>132640</v>
          </cell>
          <cell r="D10756" t="str">
            <v>KA3</v>
          </cell>
          <cell r="E10756">
            <v>511</v>
          </cell>
          <cell r="F10756">
            <v>1</v>
          </cell>
          <cell r="G10756">
            <v>1</v>
          </cell>
          <cell r="H10756" t="str">
            <v>/  /</v>
          </cell>
          <cell r="I10756">
            <v>0</v>
          </cell>
          <cell r="J10756">
            <v>0</v>
          </cell>
          <cell r="K10756">
            <v>900</v>
          </cell>
          <cell r="L10756">
            <v>900</v>
          </cell>
          <cell r="M10756">
            <v>0</v>
          </cell>
          <cell r="N10756">
            <v>900</v>
          </cell>
          <cell r="O10756">
            <v>900</v>
          </cell>
          <cell r="P10756">
            <v>0</v>
          </cell>
        </row>
        <row r="10757">
          <cell r="A10757" t="str">
            <v>0013264601</v>
          </cell>
          <cell r="B10757">
            <v>13264</v>
          </cell>
          <cell r="C10757">
            <v>132640</v>
          </cell>
          <cell r="D10757" t="str">
            <v>KA3</v>
          </cell>
          <cell r="E10757">
            <v>601</v>
          </cell>
          <cell r="F10757">
            <v>1</v>
          </cell>
          <cell r="G10757">
            <v>2</v>
          </cell>
          <cell r="H10757" t="str">
            <v>/  /</v>
          </cell>
          <cell r="I10757">
            <v>0</v>
          </cell>
          <cell r="J10757">
            <v>1257.21</v>
          </cell>
          <cell r="K10757">
            <v>5847.97</v>
          </cell>
          <cell r="L10757">
            <v>5847.97</v>
          </cell>
          <cell r="M10757">
            <v>0</v>
          </cell>
          <cell r="N10757">
            <v>0</v>
          </cell>
          <cell r="O10757">
            <v>5847.97</v>
          </cell>
          <cell r="P10757">
            <v>0</v>
          </cell>
        </row>
        <row r="10758">
          <cell r="A10758" t="str">
            <v>0013264701</v>
          </cell>
          <cell r="B10758">
            <v>13264</v>
          </cell>
          <cell r="C10758">
            <v>132640</v>
          </cell>
          <cell r="D10758" t="str">
            <v>KA3</v>
          </cell>
          <cell r="E10758">
            <v>701</v>
          </cell>
          <cell r="F10758">
            <v>1</v>
          </cell>
          <cell r="G10758">
            <v>2</v>
          </cell>
          <cell r="H10758" t="str">
            <v>/  /</v>
          </cell>
          <cell r="I10758">
            <v>0</v>
          </cell>
          <cell r="J10758">
            <v>1257.21</v>
          </cell>
          <cell r="K10758">
            <v>5847.97</v>
          </cell>
          <cell r="L10758">
            <v>5847.97</v>
          </cell>
          <cell r="M10758">
            <v>0</v>
          </cell>
          <cell r="N10758">
            <v>0</v>
          </cell>
          <cell r="O10758">
            <v>5847.97</v>
          </cell>
          <cell r="P10758">
            <v>0</v>
          </cell>
        </row>
        <row r="10759">
          <cell r="A10759" t="str">
            <v>0013264910</v>
          </cell>
          <cell r="B10759">
            <v>13264</v>
          </cell>
          <cell r="C10759">
            <v>132640</v>
          </cell>
          <cell r="D10759" t="str">
            <v>KA3</v>
          </cell>
          <cell r="E10759">
            <v>910</v>
          </cell>
          <cell r="F10759">
            <v>1</v>
          </cell>
          <cell r="G10759">
            <v>2</v>
          </cell>
          <cell r="H10759" t="str">
            <v>/  /</v>
          </cell>
          <cell r="I10759">
            <v>0</v>
          </cell>
          <cell r="J10759">
            <v>0</v>
          </cell>
          <cell r="K10759">
            <v>5237</v>
          </cell>
          <cell r="L10759">
            <v>5237</v>
          </cell>
          <cell r="M10759">
            <v>0</v>
          </cell>
          <cell r="N10759">
            <v>0</v>
          </cell>
          <cell r="O10759">
            <v>5237</v>
          </cell>
          <cell r="P10759">
            <v>0</v>
          </cell>
        </row>
        <row r="10760">
          <cell r="A10760" t="str">
            <v>0013264951</v>
          </cell>
          <cell r="B10760">
            <v>13264</v>
          </cell>
          <cell r="C10760">
            <v>132640</v>
          </cell>
          <cell r="D10760" t="str">
            <v>KA3</v>
          </cell>
          <cell r="E10760">
            <v>951</v>
          </cell>
          <cell r="F10760">
            <v>1</v>
          </cell>
          <cell r="G10760">
            <v>1</v>
          </cell>
          <cell r="H10760" t="str">
            <v>/  /</v>
          </cell>
          <cell r="I10760">
            <v>0</v>
          </cell>
          <cell r="J10760">
            <v>0</v>
          </cell>
          <cell r="K10760">
            <v>653</v>
          </cell>
          <cell r="L10760">
            <v>653</v>
          </cell>
          <cell r="M10760">
            <v>0</v>
          </cell>
          <cell r="N10760">
            <v>0</v>
          </cell>
          <cell r="O10760">
            <v>653</v>
          </cell>
          <cell r="P10760">
            <v>0</v>
          </cell>
        </row>
        <row r="10761">
          <cell r="A10761" t="str">
            <v>0013266101</v>
          </cell>
          <cell r="B10761">
            <v>13266</v>
          </cell>
          <cell r="C10761">
            <v>132660</v>
          </cell>
          <cell r="D10761" t="str">
            <v>BR1</v>
          </cell>
          <cell r="E10761">
            <v>101</v>
          </cell>
          <cell r="F10761">
            <v>1</v>
          </cell>
          <cell r="G10761">
            <v>1</v>
          </cell>
          <cell r="H10761">
            <v>39089</v>
          </cell>
          <cell r="I10761">
            <v>8652</v>
          </cell>
          <cell r="J10761">
            <v>0</v>
          </cell>
          <cell r="K10761">
            <v>8652</v>
          </cell>
          <cell r="L10761">
            <v>8652</v>
          </cell>
          <cell r="M10761">
            <v>0</v>
          </cell>
          <cell r="N10761">
            <v>0</v>
          </cell>
          <cell r="O10761">
            <v>8652</v>
          </cell>
          <cell r="P10761">
            <v>0</v>
          </cell>
        </row>
        <row r="10762">
          <cell r="A10762" t="str">
            <v>0013266301</v>
          </cell>
          <cell r="B10762">
            <v>13266</v>
          </cell>
          <cell r="C10762">
            <v>132660</v>
          </cell>
          <cell r="D10762" t="str">
            <v>BR1</v>
          </cell>
          <cell r="E10762">
            <v>301</v>
          </cell>
          <cell r="F10762">
            <v>1</v>
          </cell>
          <cell r="G10762">
            <v>1</v>
          </cell>
          <cell r="H10762" t="str">
            <v>/  /</v>
          </cell>
          <cell r="I10762">
            <v>0</v>
          </cell>
          <cell r="J10762">
            <v>0</v>
          </cell>
          <cell r="K10762">
            <v>8652</v>
          </cell>
          <cell r="L10762">
            <v>8652</v>
          </cell>
          <cell r="M10762">
            <v>0</v>
          </cell>
          <cell r="N10762">
            <v>0</v>
          </cell>
          <cell r="O10762">
            <v>8652</v>
          </cell>
          <cell r="P10762">
            <v>0</v>
          </cell>
        </row>
        <row r="10763">
          <cell r="A10763" t="str">
            <v>0013266601</v>
          </cell>
          <cell r="B10763">
            <v>13266</v>
          </cell>
          <cell r="C10763">
            <v>132660</v>
          </cell>
          <cell r="D10763" t="str">
            <v>BR1</v>
          </cell>
          <cell r="E10763">
            <v>601</v>
          </cell>
          <cell r="F10763">
            <v>1</v>
          </cell>
          <cell r="G10763">
            <v>1</v>
          </cell>
          <cell r="H10763" t="str">
            <v>/  /</v>
          </cell>
          <cell r="I10763">
            <v>0</v>
          </cell>
          <cell r="J10763">
            <v>0</v>
          </cell>
          <cell r="K10763">
            <v>8652</v>
          </cell>
          <cell r="L10763">
            <v>8652</v>
          </cell>
          <cell r="M10763">
            <v>0</v>
          </cell>
          <cell r="N10763">
            <v>0</v>
          </cell>
          <cell r="O10763">
            <v>8652</v>
          </cell>
          <cell r="P10763">
            <v>0</v>
          </cell>
        </row>
        <row r="10764">
          <cell r="A10764" t="str">
            <v>0013266701</v>
          </cell>
          <cell r="B10764">
            <v>13266</v>
          </cell>
          <cell r="C10764">
            <v>132660</v>
          </cell>
          <cell r="D10764" t="str">
            <v>BR1</v>
          </cell>
          <cell r="E10764">
            <v>701</v>
          </cell>
          <cell r="F10764">
            <v>1</v>
          </cell>
          <cell r="G10764">
            <v>1</v>
          </cell>
          <cell r="H10764" t="str">
            <v>/  /</v>
          </cell>
          <cell r="I10764">
            <v>0</v>
          </cell>
          <cell r="J10764">
            <v>0</v>
          </cell>
          <cell r="K10764">
            <v>8652</v>
          </cell>
          <cell r="L10764">
            <v>8652</v>
          </cell>
          <cell r="M10764">
            <v>0</v>
          </cell>
          <cell r="N10764">
            <v>0</v>
          </cell>
          <cell r="O10764">
            <v>8652</v>
          </cell>
          <cell r="P10764">
            <v>0</v>
          </cell>
        </row>
        <row r="10765">
          <cell r="A10765" t="str">
            <v>0013266910</v>
          </cell>
          <cell r="B10765">
            <v>13266</v>
          </cell>
          <cell r="C10765">
            <v>132660</v>
          </cell>
          <cell r="D10765" t="str">
            <v>BR1</v>
          </cell>
          <cell r="E10765">
            <v>910</v>
          </cell>
          <cell r="F10765">
            <v>1</v>
          </cell>
          <cell r="G10765">
            <v>1</v>
          </cell>
          <cell r="H10765" t="str">
            <v>/  /</v>
          </cell>
          <cell r="I10765">
            <v>0</v>
          </cell>
          <cell r="J10765">
            <v>0</v>
          </cell>
          <cell r="K10765">
            <v>8652</v>
          </cell>
          <cell r="L10765">
            <v>8652</v>
          </cell>
          <cell r="M10765">
            <v>0</v>
          </cell>
          <cell r="N10765">
            <v>0</v>
          </cell>
          <cell r="O10765">
            <v>8652</v>
          </cell>
          <cell r="P10765">
            <v>0</v>
          </cell>
        </row>
        <row r="10766">
          <cell r="A10766" t="str">
            <v>0013267101</v>
          </cell>
          <cell r="B10766">
            <v>13267</v>
          </cell>
          <cell r="C10766">
            <v>132670</v>
          </cell>
          <cell r="D10766" t="str">
            <v>BAZ</v>
          </cell>
          <cell r="E10766">
            <v>101</v>
          </cell>
          <cell r="F10766">
            <v>1</v>
          </cell>
          <cell r="G10766">
            <v>1</v>
          </cell>
          <cell r="H10766" t="str">
            <v>15/04/07</v>
          </cell>
          <cell r="I10766">
            <v>5750</v>
          </cell>
          <cell r="J10766">
            <v>0</v>
          </cell>
          <cell r="K10766">
            <v>5750</v>
          </cell>
          <cell r="L10766">
            <v>5750</v>
          </cell>
          <cell r="M10766">
            <v>0</v>
          </cell>
          <cell r="N10766">
            <v>0</v>
          </cell>
          <cell r="O10766">
            <v>5750</v>
          </cell>
          <cell r="P10766">
            <v>0</v>
          </cell>
        </row>
        <row r="10767">
          <cell r="A10767" t="str">
            <v>0013267106</v>
          </cell>
          <cell r="B10767">
            <v>13267</v>
          </cell>
          <cell r="C10767">
            <v>132670</v>
          </cell>
          <cell r="D10767" t="str">
            <v>BAZ</v>
          </cell>
          <cell r="E10767">
            <v>106</v>
          </cell>
          <cell r="F10767">
            <v>1</v>
          </cell>
          <cell r="G10767">
            <v>1</v>
          </cell>
          <cell r="H10767" t="str">
            <v>15/04/07</v>
          </cell>
          <cell r="I10767">
            <v>150</v>
          </cell>
          <cell r="J10767">
            <v>0</v>
          </cell>
          <cell r="K10767">
            <v>150</v>
          </cell>
          <cell r="L10767">
            <v>150</v>
          </cell>
          <cell r="M10767">
            <v>0</v>
          </cell>
          <cell r="N10767">
            <v>0</v>
          </cell>
          <cell r="O10767">
            <v>150</v>
          </cell>
          <cell r="P10767">
            <v>0</v>
          </cell>
        </row>
        <row r="10768">
          <cell r="A10768" t="str">
            <v>0013267301</v>
          </cell>
          <cell r="B10768">
            <v>13267</v>
          </cell>
          <cell r="C10768">
            <v>132670</v>
          </cell>
          <cell r="D10768" t="str">
            <v>BAZ</v>
          </cell>
          <cell r="E10768">
            <v>301</v>
          </cell>
          <cell r="F10768">
            <v>1</v>
          </cell>
          <cell r="G10768">
            <v>1</v>
          </cell>
          <cell r="H10768" t="str">
            <v>/  /</v>
          </cell>
          <cell r="I10768">
            <v>0</v>
          </cell>
          <cell r="J10768">
            <v>0</v>
          </cell>
          <cell r="K10768">
            <v>5900</v>
          </cell>
          <cell r="L10768">
            <v>5900</v>
          </cell>
          <cell r="M10768">
            <v>0</v>
          </cell>
          <cell r="N10768">
            <v>0</v>
          </cell>
          <cell r="O10768">
            <v>5900</v>
          </cell>
          <cell r="P10768">
            <v>0</v>
          </cell>
        </row>
        <row r="10769">
          <cell r="A10769" t="str">
            <v>0013267511</v>
          </cell>
          <cell r="B10769">
            <v>13267</v>
          </cell>
          <cell r="C10769">
            <v>132670</v>
          </cell>
          <cell r="D10769" t="str">
            <v>BAZ</v>
          </cell>
          <cell r="E10769">
            <v>511</v>
          </cell>
          <cell r="F10769">
            <v>1</v>
          </cell>
          <cell r="G10769">
            <v>1</v>
          </cell>
          <cell r="H10769" t="str">
            <v>/  /</v>
          </cell>
          <cell r="I10769">
            <v>0</v>
          </cell>
          <cell r="J10769">
            <v>0</v>
          </cell>
          <cell r="K10769">
            <v>900</v>
          </cell>
          <cell r="L10769">
            <v>900</v>
          </cell>
          <cell r="M10769">
            <v>0</v>
          </cell>
          <cell r="N10769">
            <v>900</v>
          </cell>
          <cell r="O10769">
            <v>900</v>
          </cell>
          <cell r="P10769">
            <v>0</v>
          </cell>
        </row>
        <row r="10770">
          <cell r="A10770" t="str">
            <v>0013267523</v>
          </cell>
          <cell r="B10770">
            <v>13267</v>
          </cell>
          <cell r="C10770">
            <v>132670</v>
          </cell>
          <cell r="D10770" t="str">
            <v>BAZ</v>
          </cell>
          <cell r="E10770">
            <v>523</v>
          </cell>
          <cell r="F10770">
            <v>1</v>
          </cell>
          <cell r="G10770">
            <v>1</v>
          </cell>
          <cell r="H10770" t="str">
            <v>15/04/07</v>
          </cell>
          <cell r="I10770">
            <v>1</v>
          </cell>
          <cell r="J10770">
            <v>0</v>
          </cell>
          <cell r="K10770">
            <v>1</v>
          </cell>
          <cell r="L10770">
            <v>1</v>
          </cell>
          <cell r="M10770">
            <v>0</v>
          </cell>
          <cell r="N10770">
            <v>0</v>
          </cell>
          <cell r="O10770">
            <v>1</v>
          </cell>
          <cell r="P10770">
            <v>0</v>
          </cell>
        </row>
        <row r="10771">
          <cell r="A10771" t="str">
            <v>0013267601</v>
          </cell>
          <cell r="B10771">
            <v>13267</v>
          </cell>
          <cell r="C10771">
            <v>132670</v>
          </cell>
          <cell r="D10771" t="str">
            <v>BAZ</v>
          </cell>
          <cell r="E10771">
            <v>601</v>
          </cell>
          <cell r="F10771">
            <v>1</v>
          </cell>
          <cell r="G10771">
            <v>1</v>
          </cell>
          <cell r="H10771" t="str">
            <v>/  /</v>
          </cell>
          <cell r="I10771">
            <v>0</v>
          </cell>
          <cell r="J10771">
            <v>0</v>
          </cell>
          <cell r="K10771">
            <v>4999</v>
          </cell>
          <cell r="L10771">
            <v>4999</v>
          </cell>
          <cell r="M10771">
            <v>0</v>
          </cell>
          <cell r="N10771">
            <v>0</v>
          </cell>
          <cell r="O10771">
            <v>4999</v>
          </cell>
          <cell r="P10771">
            <v>0</v>
          </cell>
        </row>
        <row r="10772">
          <cell r="A10772" t="str">
            <v>0013267701</v>
          </cell>
          <cell r="B10772">
            <v>13267</v>
          </cell>
          <cell r="C10772">
            <v>132670</v>
          </cell>
          <cell r="D10772" t="str">
            <v>BAZ</v>
          </cell>
          <cell r="E10772">
            <v>701</v>
          </cell>
          <cell r="F10772">
            <v>1</v>
          </cell>
          <cell r="G10772">
            <v>1</v>
          </cell>
          <cell r="H10772" t="str">
            <v>/  /</v>
          </cell>
          <cell r="I10772">
            <v>0</v>
          </cell>
          <cell r="J10772">
            <v>0</v>
          </cell>
          <cell r="K10772">
            <v>4999</v>
          </cell>
          <cell r="L10772">
            <v>4999</v>
          </cell>
          <cell r="M10772">
            <v>0</v>
          </cell>
          <cell r="N10772">
            <v>0</v>
          </cell>
          <cell r="O10772">
            <v>4999</v>
          </cell>
          <cell r="P10772">
            <v>0</v>
          </cell>
        </row>
        <row r="10773">
          <cell r="A10773" t="str">
            <v>0013267910</v>
          </cell>
          <cell r="B10773">
            <v>13267</v>
          </cell>
          <cell r="C10773">
            <v>132670</v>
          </cell>
          <cell r="D10773" t="str">
            <v>BAZ</v>
          </cell>
          <cell r="E10773">
            <v>910</v>
          </cell>
          <cell r="F10773">
            <v>1</v>
          </cell>
          <cell r="G10773">
            <v>1</v>
          </cell>
          <cell r="H10773" t="str">
            <v>/  /</v>
          </cell>
          <cell r="I10773">
            <v>0</v>
          </cell>
          <cell r="J10773">
            <v>0</v>
          </cell>
          <cell r="K10773">
            <v>5900</v>
          </cell>
          <cell r="L10773">
            <v>5900</v>
          </cell>
          <cell r="M10773">
            <v>0</v>
          </cell>
          <cell r="N10773">
            <v>0</v>
          </cell>
          <cell r="O10773">
            <v>5900</v>
          </cell>
          <cell r="P10773">
            <v>0</v>
          </cell>
        </row>
        <row r="10774">
          <cell r="A10774" t="str">
            <v>0013267951</v>
          </cell>
          <cell r="B10774">
            <v>13267</v>
          </cell>
          <cell r="C10774">
            <v>132670</v>
          </cell>
          <cell r="D10774" t="str">
            <v>BAZ</v>
          </cell>
          <cell r="E10774">
            <v>951</v>
          </cell>
          <cell r="F10774">
            <v>1</v>
          </cell>
          <cell r="G10774">
            <v>1</v>
          </cell>
          <cell r="H10774" t="str">
            <v>/  /</v>
          </cell>
          <cell r="I10774">
            <v>0</v>
          </cell>
          <cell r="J10774">
            <v>0</v>
          </cell>
          <cell r="K10774">
            <v>653</v>
          </cell>
          <cell r="L10774">
            <v>653</v>
          </cell>
          <cell r="M10774">
            <v>0</v>
          </cell>
          <cell r="N10774">
            <v>0</v>
          </cell>
          <cell r="O10774">
            <v>653</v>
          </cell>
          <cell r="P10774">
            <v>0</v>
          </cell>
        </row>
        <row r="10775">
          <cell r="A10775" t="str">
            <v>0013270101</v>
          </cell>
          <cell r="B10775">
            <v>13270</v>
          </cell>
          <cell r="C10775">
            <v>132700</v>
          </cell>
          <cell r="D10775" t="str">
            <v>KS3</v>
          </cell>
          <cell r="E10775">
            <v>101</v>
          </cell>
          <cell r="F10775">
            <v>1</v>
          </cell>
          <cell r="G10775">
            <v>1</v>
          </cell>
          <cell r="H10775" t="str">
            <v>15/04/07</v>
          </cell>
          <cell r="I10775">
            <v>8000</v>
          </cell>
          <cell r="J10775">
            <v>0</v>
          </cell>
          <cell r="K10775">
            <v>8000</v>
          </cell>
          <cell r="L10775">
            <v>8000</v>
          </cell>
          <cell r="M10775">
            <v>0</v>
          </cell>
          <cell r="N10775">
            <v>0</v>
          </cell>
          <cell r="O10775">
            <v>8000</v>
          </cell>
          <cell r="P10775">
            <v>0</v>
          </cell>
        </row>
        <row r="10776">
          <cell r="A10776" t="str">
            <v>0013270106</v>
          </cell>
          <cell r="B10776">
            <v>13270</v>
          </cell>
          <cell r="C10776">
            <v>132700</v>
          </cell>
          <cell r="D10776" t="str">
            <v>KS3</v>
          </cell>
          <cell r="E10776">
            <v>106</v>
          </cell>
          <cell r="F10776">
            <v>1</v>
          </cell>
          <cell r="G10776">
            <v>1</v>
          </cell>
          <cell r="H10776" t="str">
            <v>15/04/07</v>
          </cell>
          <cell r="I10776">
            <v>150</v>
          </cell>
          <cell r="J10776">
            <v>0</v>
          </cell>
          <cell r="K10776">
            <v>150</v>
          </cell>
          <cell r="L10776">
            <v>150</v>
          </cell>
          <cell r="M10776">
            <v>0</v>
          </cell>
          <cell r="N10776">
            <v>0</v>
          </cell>
          <cell r="O10776">
            <v>150</v>
          </cell>
          <cell r="P10776">
            <v>0</v>
          </cell>
        </row>
        <row r="10777">
          <cell r="A10777" t="str">
            <v>0013270301</v>
          </cell>
          <cell r="B10777">
            <v>13270</v>
          </cell>
          <cell r="C10777">
            <v>132700</v>
          </cell>
          <cell r="D10777" t="str">
            <v>KS3</v>
          </cell>
          <cell r="E10777">
            <v>301</v>
          </cell>
          <cell r="F10777">
            <v>1</v>
          </cell>
          <cell r="G10777">
            <v>1</v>
          </cell>
          <cell r="H10777" t="str">
            <v>/  /</v>
          </cell>
          <cell r="I10777">
            <v>0</v>
          </cell>
          <cell r="J10777">
            <v>0</v>
          </cell>
          <cell r="K10777">
            <v>8150</v>
          </cell>
          <cell r="L10777">
            <v>8150</v>
          </cell>
          <cell r="M10777">
            <v>0</v>
          </cell>
          <cell r="N10777">
            <v>0</v>
          </cell>
          <cell r="O10777">
            <v>8150</v>
          </cell>
          <cell r="P10777">
            <v>0</v>
          </cell>
        </row>
        <row r="10778">
          <cell r="A10778" t="str">
            <v>0013270511</v>
          </cell>
          <cell r="B10778">
            <v>13270</v>
          </cell>
          <cell r="C10778">
            <v>132700</v>
          </cell>
          <cell r="D10778" t="str">
            <v>KS3</v>
          </cell>
          <cell r="E10778">
            <v>511</v>
          </cell>
          <cell r="F10778">
            <v>1</v>
          </cell>
          <cell r="G10778">
            <v>1</v>
          </cell>
          <cell r="H10778" t="str">
            <v>/  /</v>
          </cell>
          <cell r="I10778">
            <v>0</v>
          </cell>
          <cell r="J10778">
            <v>0</v>
          </cell>
          <cell r="K10778">
            <v>675</v>
          </cell>
          <cell r="L10778">
            <v>675</v>
          </cell>
          <cell r="M10778">
            <v>0</v>
          </cell>
          <cell r="N10778">
            <v>675</v>
          </cell>
          <cell r="O10778">
            <v>675</v>
          </cell>
          <cell r="P10778">
            <v>0</v>
          </cell>
        </row>
        <row r="10779">
          <cell r="A10779" t="str">
            <v>0013270601</v>
          </cell>
          <cell r="B10779">
            <v>13270</v>
          </cell>
          <cell r="C10779">
            <v>132700</v>
          </cell>
          <cell r="D10779" t="str">
            <v>KS3</v>
          </cell>
          <cell r="E10779">
            <v>601</v>
          </cell>
          <cell r="F10779">
            <v>1</v>
          </cell>
          <cell r="G10779">
            <v>1</v>
          </cell>
          <cell r="H10779" t="str">
            <v>/  /</v>
          </cell>
          <cell r="I10779">
            <v>0</v>
          </cell>
          <cell r="J10779">
            <v>0</v>
          </cell>
          <cell r="K10779">
            <v>7475</v>
          </cell>
          <cell r="L10779">
            <v>7475</v>
          </cell>
          <cell r="M10779">
            <v>0</v>
          </cell>
          <cell r="N10779">
            <v>0</v>
          </cell>
          <cell r="O10779">
            <v>7475</v>
          </cell>
          <cell r="P10779">
            <v>0</v>
          </cell>
        </row>
        <row r="10780">
          <cell r="A10780" t="str">
            <v>0013270701</v>
          </cell>
          <cell r="B10780">
            <v>13270</v>
          </cell>
          <cell r="C10780">
            <v>132700</v>
          </cell>
          <cell r="D10780" t="str">
            <v>KS3</v>
          </cell>
          <cell r="E10780">
            <v>701</v>
          </cell>
          <cell r="F10780">
            <v>1</v>
          </cell>
          <cell r="G10780">
            <v>1</v>
          </cell>
          <cell r="H10780" t="str">
            <v>/  /</v>
          </cell>
          <cell r="I10780">
            <v>0</v>
          </cell>
          <cell r="J10780">
            <v>0</v>
          </cell>
          <cell r="K10780">
            <v>7475</v>
          </cell>
          <cell r="L10780">
            <v>7475</v>
          </cell>
          <cell r="M10780">
            <v>0</v>
          </cell>
          <cell r="N10780">
            <v>0</v>
          </cell>
          <cell r="O10780">
            <v>7475</v>
          </cell>
          <cell r="P10780">
            <v>0</v>
          </cell>
        </row>
        <row r="10781">
          <cell r="A10781" t="str">
            <v>0013270910</v>
          </cell>
          <cell r="B10781">
            <v>13270</v>
          </cell>
          <cell r="C10781">
            <v>132700</v>
          </cell>
          <cell r="D10781" t="str">
            <v>KS3</v>
          </cell>
          <cell r="E10781">
            <v>910</v>
          </cell>
          <cell r="F10781">
            <v>1</v>
          </cell>
          <cell r="G10781">
            <v>1</v>
          </cell>
          <cell r="H10781" t="str">
            <v>/  /</v>
          </cell>
          <cell r="I10781">
            <v>0</v>
          </cell>
          <cell r="J10781">
            <v>0</v>
          </cell>
          <cell r="K10781">
            <v>8150</v>
          </cell>
          <cell r="L10781">
            <v>8150</v>
          </cell>
          <cell r="M10781">
            <v>0</v>
          </cell>
          <cell r="N10781">
            <v>0</v>
          </cell>
          <cell r="O10781">
            <v>8150</v>
          </cell>
          <cell r="P10781">
            <v>0</v>
          </cell>
        </row>
        <row r="10782">
          <cell r="A10782" t="str">
            <v>0013270951</v>
          </cell>
          <cell r="B10782">
            <v>13270</v>
          </cell>
          <cell r="C10782">
            <v>132700</v>
          </cell>
          <cell r="D10782" t="str">
            <v>KS3</v>
          </cell>
          <cell r="E10782">
            <v>951</v>
          </cell>
          <cell r="F10782">
            <v>1</v>
          </cell>
          <cell r="G10782">
            <v>1</v>
          </cell>
          <cell r="H10782" t="str">
            <v>/  /</v>
          </cell>
          <cell r="I10782">
            <v>0</v>
          </cell>
          <cell r="J10782">
            <v>0</v>
          </cell>
          <cell r="K10782">
            <v>405</v>
          </cell>
          <cell r="L10782">
            <v>405</v>
          </cell>
          <cell r="M10782">
            <v>0</v>
          </cell>
          <cell r="N10782">
            <v>0</v>
          </cell>
          <cell r="O10782">
            <v>405</v>
          </cell>
          <cell r="P10782">
            <v>0</v>
          </cell>
        </row>
        <row r="10783">
          <cell r="A10783" t="str">
            <v>0013271101</v>
          </cell>
          <cell r="B10783">
            <v>13271</v>
          </cell>
          <cell r="C10783">
            <v>132710</v>
          </cell>
          <cell r="D10783" t="str">
            <v>BX6</v>
          </cell>
          <cell r="E10783">
            <v>101</v>
          </cell>
          <cell r="F10783">
            <v>1</v>
          </cell>
          <cell r="G10783">
            <v>1</v>
          </cell>
          <cell r="H10783">
            <v>39087</v>
          </cell>
          <cell r="I10783">
            <v>7077</v>
          </cell>
          <cell r="J10783">
            <v>0</v>
          </cell>
          <cell r="K10783">
            <v>7077</v>
          </cell>
          <cell r="L10783">
            <v>7077</v>
          </cell>
          <cell r="M10783">
            <v>0</v>
          </cell>
          <cell r="N10783">
            <v>0</v>
          </cell>
          <cell r="O10783">
            <v>7077</v>
          </cell>
          <cell r="P10783">
            <v>0</v>
          </cell>
        </row>
        <row r="10784">
          <cell r="A10784" t="str">
            <v>0013271106</v>
          </cell>
          <cell r="B10784">
            <v>13271</v>
          </cell>
          <cell r="C10784">
            <v>132710</v>
          </cell>
          <cell r="D10784" t="str">
            <v>BX6</v>
          </cell>
          <cell r="E10784">
            <v>106</v>
          </cell>
          <cell r="F10784">
            <v>1</v>
          </cell>
          <cell r="G10784">
            <v>1</v>
          </cell>
          <cell r="H10784">
            <v>39087</v>
          </cell>
          <cell r="I10784">
            <v>150</v>
          </cell>
          <cell r="J10784">
            <v>0</v>
          </cell>
          <cell r="K10784">
            <v>150</v>
          </cell>
          <cell r="L10784">
            <v>150</v>
          </cell>
          <cell r="M10784">
            <v>0</v>
          </cell>
          <cell r="N10784">
            <v>0</v>
          </cell>
          <cell r="O10784">
            <v>150</v>
          </cell>
          <cell r="P10784">
            <v>0</v>
          </cell>
        </row>
        <row r="10785">
          <cell r="A10785" t="str">
            <v>0013271263</v>
          </cell>
          <cell r="B10785">
            <v>13271</v>
          </cell>
          <cell r="C10785">
            <v>132710</v>
          </cell>
          <cell r="D10785" t="str">
            <v>BX6</v>
          </cell>
          <cell r="E10785">
            <v>263</v>
          </cell>
          <cell r="F10785">
            <v>1</v>
          </cell>
          <cell r="G10785">
            <v>1</v>
          </cell>
          <cell r="H10785">
            <v>39630</v>
          </cell>
          <cell r="I10785">
            <v>0</v>
          </cell>
          <cell r="J10785">
            <v>0</v>
          </cell>
          <cell r="K10785">
            <v>37</v>
          </cell>
          <cell r="L10785">
            <v>37</v>
          </cell>
          <cell r="M10785">
            <v>0</v>
          </cell>
          <cell r="N10785">
            <v>0</v>
          </cell>
          <cell r="O10785">
            <v>37</v>
          </cell>
          <cell r="P10785">
            <v>0</v>
          </cell>
        </row>
        <row r="10786">
          <cell r="A10786" t="str">
            <v>0013271301</v>
          </cell>
          <cell r="B10786">
            <v>13271</v>
          </cell>
          <cell r="C10786">
            <v>132710</v>
          </cell>
          <cell r="D10786" t="str">
            <v>BX6</v>
          </cell>
          <cell r="E10786">
            <v>301</v>
          </cell>
          <cell r="F10786">
            <v>1</v>
          </cell>
          <cell r="G10786">
            <v>1</v>
          </cell>
          <cell r="H10786" t="str">
            <v>/  /</v>
          </cell>
          <cell r="I10786">
            <v>0</v>
          </cell>
          <cell r="J10786">
            <v>0</v>
          </cell>
          <cell r="K10786">
            <v>7264</v>
          </cell>
          <cell r="L10786">
            <v>7264</v>
          </cell>
          <cell r="M10786">
            <v>0</v>
          </cell>
          <cell r="N10786">
            <v>0</v>
          </cell>
          <cell r="O10786">
            <v>7264</v>
          </cell>
          <cell r="P10786">
            <v>0</v>
          </cell>
        </row>
        <row r="10787">
          <cell r="A10787" t="str">
            <v>0013271501</v>
          </cell>
          <cell r="B10787">
            <v>13271</v>
          </cell>
          <cell r="C10787">
            <v>132710</v>
          </cell>
          <cell r="D10787" t="str">
            <v>BX6</v>
          </cell>
          <cell r="E10787">
            <v>501</v>
          </cell>
          <cell r="F10787">
            <v>1</v>
          </cell>
          <cell r="G10787">
            <v>1</v>
          </cell>
          <cell r="H10787">
            <v>39448</v>
          </cell>
          <cell r="I10787">
            <v>0</v>
          </cell>
          <cell r="J10787">
            <v>0</v>
          </cell>
          <cell r="K10787">
            <v>6769.3</v>
          </cell>
          <cell r="L10787">
            <v>6769.3</v>
          </cell>
          <cell r="M10787">
            <v>0</v>
          </cell>
          <cell r="N10787">
            <v>6769.3</v>
          </cell>
          <cell r="O10787">
            <v>6769.3</v>
          </cell>
          <cell r="P10787">
            <v>0</v>
          </cell>
        </row>
        <row r="10788">
          <cell r="A10788" t="str">
            <v>0013271506</v>
          </cell>
          <cell r="B10788">
            <v>13271</v>
          </cell>
          <cell r="C10788">
            <v>132710</v>
          </cell>
          <cell r="D10788" t="str">
            <v>BX6</v>
          </cell>
          <cell r="E10788">
            <v>506</v>
          </cell>
          <cell r="F10788">
            <v>1</v>
          </cell>
          <cell r="G10788">
            <v>1</v>
          </cell>
          <cell r="H10788">
            <v>39448</v>
          </cell>
          <cell r="I10788">
            <v>0</v>
          </cell>
          <cell r="J10788">
            <v>0</v>
          </cell>
          <cell r="K10788">
            <v>143.47999999999999</v>
          </cell>
          <cell r="L10788">
            <v>143.47999999999999</v>
          </cell>
          <cell r="M10788">
            <v>0</v>
          </cell>
          <cell r="N10788">
            <v>143.47999999999999</v>
          </cell>
          <cell r="O10788">
            <v>143.47999999999999</v>
          </cell>
          <cell r="P10788">
            <v>0</v>
          </cell>
        </row>
        <row r="10789">
          <cell r="A10789" t="str">
            <v>0013271523</v>
          </cell>
          <cell r="B10789">
            <v>13271</v>
          </cell>
          <cell r="C10789">
            <v>132710</v>
          </cell>
          <cell r="D10789" t="str">
            <v>BX6</v>
          </cell>
          <cell r="E10789">
            <v>523</v>
          </cell>
          <cell r="F10789">
            <v>1</v>
          </cell>
          <cell r="G10789">
            <v>1</v>
          </cell>
          <cell r="H10789">
            <v>39087</v>
          </cell>
          <cell r="I10789">
            <v>1</v>
          </cell>
          <cell r="J10789">
            <v>0</v>
          </cell>
          <cell r="K10789">
            <v>1</v>
          </cell>
          <cell r="L10789">
            <v>1</v>
          </cell>
          <cell r="M10789">
            <v>0</v>
          </cell>
          <cell r="N10789">
            <v>0</v>
          </cell>
          <cell r="O10789">
            <v>1</v>
          </cell>
          <cell r="P10789">
            <v>0</v>
          </cell>
        </row>
        <row r="10790">
          <cell r="A10790" t="str">
            <v>0013271601</v>
          </cell>
          <cell r="B10790">
            <v>13271</v>
          </cell>
          <cell r="C10790">
            <v>132710</v>
          </cell>
          <cell r="D10790" t="str">
            <v>BX6</v>
          </cell>
          <cell r="E10790">
            <v>601</v>
          </cell>
          <cell r="F10790">
            <v>1</v>
          </cell>
          <cell r="G10790">
            <v>1</v>
          </cell>
          <cell r="H10790" t="str">
            <v>/  /</v>
          </cell>
          <cell r="I10790">
            <v>0</v>
          </cell>
          <cell r="J10790">
            <v>0</v>
          </cell>
          <cell r="K10790">
            <v>350.22</v>
          </cell>
          <cell r="L10790">
            <v>350.22</v>
          </cell>
          <cell r="M10790">
            <v>0</v>
          </cell>
          <cell r="N10790">
            <v>0</v>
          </cell>
          <cell r="O10790">
            <v>350.22</v>
          </cell>
          <cell r="P10790">
            <v>0</v>
          </cell>
        </row>
        <row r="10791">
          <cell r="A10791" t="str">
            <v>0013271701</v>
          </cell>
          <cell r="B10791">
            <v>13271</v>
          </cell>
          <cell r="C10791">
            <v>132710</v>
          </cell>
          <cell r="D10791" t="str">
            <v>BX6</v>
          </cell>
          <cell r="E10791">
            <v>701</v>
          </cell>
          <cell r="F10791">
            <v>1</v>
          </cell>
          <cell r="G10791">
            <v>1</v>
          </cell>
          <cell r="H10791" t="str">
            <v>/  /</v>
          </cell>
          <cell r="I10791">
            <v>0</v>
          </cell>
          <cell r="J10791">
            <v>0</v>
          </cell>
          <cell r="K10791">
            <v>350.22</v>
          </cell>
          <cell r="L10791">
            <v>350.22</v>
          </cell>
          <cell r="M10791">
            <v>0</v>
          </cell>
          <cell r="N10791">
            <v>0</v>
          </cell>
          <cell r="O10791">
            <v>350.22</v>
          </cell>
          <cell r="P10791">
            <v>0</v>
          </cell>
        </row>
        <row r="10792">
          <cell r="A10792" t="str">
            <v>0013271910</v>
          </cell>
          <cell r="B10792">
            <v>13271</v>
          </cell>
          <cell r="C10792">
            <v>132710</v>
          </cell>
          <cell r="D10792" t="str">
            <v>BX6</v>
          </cell>
          <cell r="E10792">
            <v>910</v>
          </cell>
          <cell r="F10792">
            <v>1</v>
          </cell>
          <cell r="G10792">
            <v>1</v>
          </cell>
          <cell r="H10792" t="str">
            <v>/  /</v>
          </cell>
          <cell r="I10792">
            <v>0</v>
          </cell>
          <cell r="J10792">
            <v>0</v>
          </cell>
          <cell r="K10792">
            <v>314.22000000000003</v>
          </cell>
          <cell r="L10792">
            <v>314.22000000000003</v>
          </cell>
          <cell r="M10792">
            <v>0</v>
          </cell>
          <cell r="N10792">
            <v>0</v>
          </cell>
          <cell r="O10792">
            <v>314.22000000000003</v>
          </cell>
          <cell r="P10792">
            <v>0</v>
          </cell>
        </row>
        <row r="10793">
          <cell r="A10793" t="str">
            <v>0013271951</v>
          </cell>
          <cell r="B10793">
            <v>13271</v>
          </cell>
          <cell r="C10793">
            <v>132710</v>
          </cell>
          <cell r="D10793" t="str">
            <v>BX6</v>
          </cell>
          <cell r="E10793">
            <v>951</v>
          </cell>
          <cell r="F10793">
            <v>1</v>
          </cell>
          <cell r="G10793">
            <v>1</v>
          </cell>
          <cell r="H10793" t="str">
            <v>/  /</v>
          </cell>
          <cell r="I10793">
            <v>0</v>
          </cell>
          <cell r="J10793">
            <v>0</v>
          </cell>
          <cell r="K10793">
            <v>46</v>
          </cell>
          <cell r="L10793">
            <v>46</v>
          </cell>
          <cell r="M10793">
            <v>0</v>
          </cell>
          <cell r="N10793">
            <v>0</v>
          </cell>
          <cell r="O10793">
            <v>46</v>
          </cell>
          <cell r="P10793">
            <v>0</v>
          </cell>
        </row>
        <row r="10794">
          <cell r="A10794" t="str">
            <v>0013272101</v>
          </cell>
          <cell r="B10794">
            <v>13272</v>
          </cell>
          <cell r="C10794">
            <v>132720</v>
          </cell>
          <cell r="D10794" t="str">
            <v>KI1</v>
          </cell>
          <cell r="E10794">
            <v>101</v>
          </cell>
          <cell r="F10794">
            <v>1</v>
          </cell>
          <cell r="G10794">
            <v>1</v>
          </cell>
          <cell r="H10794" t="str">
            <v>15/06/07</v>
          </cell>
          <cell r="I10794">
            <v>12800</v>
          </cell>
          <cell r="J10794">
            <v>0</v>
          </cell>
          <cell r="K10794">
            <v>12800</v>
          </cell>
          <cell r="L10794">
            <v>12800</v>
          </cell>
          <cell r="M10794">
            <v>0</v>
          </cell>
          <cell r="N10794">
            <v>0</v>
          </cell>
          <cell r="O10794">
            <v>12800</v>
          </cell>
          <cell r="P10794">
            <v>0</v>
          </cell>
        </row>
        <row r="10795">
          <cell r="A10795" t="str">
            <v>0013272106</v>
          </cell>
          <cell r="B10795">
            <v>13272</v>
          </cell>
          <cell r="C10795">
            <v>132720</v>
          </cell>
          <cell r="D10795" t="str">
            <v>KI1</v>
          </cell>
          <cell r="E10795">
            <v>106</v>
          </cell>
          <cell r="F10795">
            <v>1</v>
          </cell>
          <cell r="G10795">
            <v>1</v>
          </cell>
          <cell r="H10795" t="str">
            <v>15/06/07</v>
          </cell>
          <cell r="I10795">
            <v>150</v>
          </cell>
          <cell r="J10795">
            <v>0</v>
          </cell>
          <cell r="K10795">
            <v>150</v>
          </cell>
          <cell r="L10795">
            <v>150</v>
          </cell>
          <cell r="M10795">
            <v>0</v>
          </cell>
          <cell r="N10795">
            <v>0</v>
          </cell>
          <cell r="O10795">
            <v>150</v>
          </cell>
          <cell r="P10795">
            <v>0</v>
          </cell>
        </row>
        <row r="10796">
          <cell r="A10796" t="str">
            <v>0013272301</v>
          </cell>
          <cell r="B10796">
            <v>13272</v>
          </cell>
          <cell r="C10796">
            <v>132720</v>
          </cell>
          <cell r="D10796" t="str">
            <v>KI1</v>
          </cell>
          <cell r="E10796">
            <v>301</v>
          </cell>
          <cell r="F10796">
            <v>1</v>
          </cell>
          <cell r="G10796">
            <v>1</v>
          </cell>
          <cell r="H10796" t="str">
            <v>/  /</v>
          </cell>
          <cell r="I10796">
            <v>0</v>
          </cell>
          <cell r="J10796">
            <v>0</v>
          </cell>
          <cell r="K10796">
            <v>12950</v>
          </cell>
          <cell r="L10796">
            <v>12950</v>
          </cell>
          <cell r="M10796">
            <v>0</v>
          </cell>
          <cell r="N10796">
            <v>0</v>
          </cell>
          <cell r="O10796">
            <v>12950</v>
          </cell>
          <cell r="P10796">
            <v>0</v>
          </cell>
        </row>
        <row r="10797">
          <cell r="A10797" t="str">
            <v>0013272511</v>
          </cell>
          <cell r="B10797">
            <v>13272</v>
          </cell>
          <cell r="C10797">
            <v>132720</v>
          </cell>
          <cell r="D10797" t="str">
            <v>KI1</v>
          </cell>
          <cell r="E10797">
            <v>511</v>
          </cell>
          <cell r="F10797">
            <v>1</v>
          </cell>
          <cell r="G10797">
            <v>1</v>
          </cell>
          <cell r="H10797" t="str">
            <v>/  /</v>
          </cell>
          <cell r="I10797">
            <v>0</v>
          </cell>
          <cell r="J10797">
            <v>0</v>
          </cell>
          <cell r="K10797">
            <v>225</v>
          </cell>
          <cell r="L10797">
            <v>225</v>
          </cell>
          <cell r="M10797">
            <v>0</v>
          </cell>
          <cell r="N10797">
            <v>225</v>
          </cell>
          <cell r="O10797">
            <v>225</v>
          </cell>
          <cell r="P10797">
            <v>0</v>
          </cell>
        </row>
        <row r="10798">
          <cell r="A10798" t="str">
            <v>0013272601</v>
          </cell>
          <cell r="B10798">
            <v>13272</v>
          </cell>
          <cell r="C10798">
            <v>132720</v>
          </cell>
          <cell r="D10798" t="str">
            <v>KI1</v>
          </cell>
          <cell r="E10798">
            <v>601</v>
          </cell>
          <cell r="F10798">
            <v>1</v>
          </cell>
          <cell r="G10798">
            <v>1</v>
          </cell>
          <cell r="H10798" t="str">
            <v>/  /</v>
          </cell>
          <cell r="I10798">
            <v>0</v>
          </cell>
          <cell r="J10798">
            <v>0</v>
          </cell>
          <cell r="K10798">
            <v>12725</v>
          </cell>
          <cell r="L10798">
            <v>12725</v>
          </cell>
          <cell r="M10798">
            <v>0</v>
          </cell>
          <cell r="N10798">
            <v>0</v>
          </cell>
          <cell r="O10798">
            <v>12725</v>
          </cell>
          <cell r="P10798">
            <v>0</v>
          </cell>
        </row>
        <row r="10799">
          <cell r="A10799" t="str">
            <v>0013272701</v>
          </cell>
          <cell r="B10799">
            <v>13272</v>
          </cell>
          <cell r="C10799">
            <v>132720</v>
          </cell>
          <cell r="D10799" t="str">
            <v>KI1</v>
          </cell>
          <cell r="E10799">
            <v>701</v>
          </cell>
          <cell r="F10799">
            <v>1</v>
          </cell>
          <cell r="G10799">
            <v>1</v>
          </cell>
          <cell r="H10799" t="str">
            <v>/  /</v>
          </cell>
          <cell r="I10799">
            <v>0</v>
          </cell>
          <cell r="J10799">
            <v>0</v>
          </cell>
          <cell r="K10799">
            <v>12725</v>
          </cell>
          <cell r="L10799">
            <v>12725</v>
          </cell>
          <cell r="M10799">
            <v>0</v>
          </cell>
          <cell r="N10799">
            <v>0</v>
          </cell>
          <cell r="O10799">
            <v>12725</v>
          </cell>
          <cell r="P10799">
            <v>0</v>
          </cell>
        </row>
        <row r="10800">
          <cell r="A10800" t="str">
            <v>0013272910</v>
          </cell>
          <cell r="B10800">
            <v>13272</v>
          </cell>
          <cell r="C10800">
            <v>132720</v>
          </cell>
          <cell r="D10800" t="str">
            <v>KI1</v>
          </cell>
          <cell r="E10800">
            <v>910</v>
          </cell>
          <cell r="F10800">
            <v>1</v>
          </cell>
          <cell r="G10800">
            <v>1</v>
          </cell>
          <cell r="H10800" t="str">
            <v>/  /</v>
          </cell>
          <cell r="I10800">
            <v>0</v>
          </cell>
          <cell r="J10800">
            <v>0</v>
          </cell>
          <cell r="K10800">
            <v>12950</v>
          </cell>
          <cell r="L10800">
            <v>12950</v>
          </cell>
          <cell r="M10800">
            <v>0</v>
          </cell>
          <cell r="N10800">
            <v>0</v>
          </cell>
          <cell r="O10800">
            <v>12950</v>
          </cell>
          <cell r="P10800">
            <v>0</v>
          </cell>
        </row>
        <row r="10801">
          <cell r="A10801" t="str">
            <v>0013272951</v>
          </cell>
          <cell r="B10801">
            <v>13272</v>
          </cell>
          <cell r="C10801">
            <v>132720</v>
          </cell>
          <cell r="D10801" t="str">
            <v>KI1</v>
          </cell>
          <cell r="E10801">
            <v>951</v>
          </cell>
          <cell r="F10801">
            <v>1</v>
          </cell>
          <cell r="G10801">
            <v>1</v>
          </cell>
          <cell r="H10801" t="str">
            <v>/  /</v>
          </cell>
          <cell r="I10801">
            <v>0</v>
          </cell>
          <cell r="J10801">
            <v>0</v>
          </cell>
          <cell r="K10801">
            <v>180</v>
          </cell>
          <cell r="L10801">
            <v>180</v>
          </cell>
          <cell r="M10801">
            <v>0</v>
          </cell>
          <cell r="N10801">
            <v>0</v>
          </cell>
          <cell r="O10801">
            <v>180</v>
          </cell>
          <cell r="P10801">
            <v>0</v>
          </cell>
        </row>
        <row r="10802">
          <cell r="A10802" t="str">
            <v>0013273101</v>
          </cell>
          <cell r="B10802">
            <v>13273</v>
          </cell>
          <cell r="C10802">
            <v>132730</v>
          </cell>
          <cell r="D10802">
            <v>934</v>
          </cell>
          <cell r="E10802">
            <v>101</v>
          </cell>
          <cell r="F10802">
            <v>1</v>
          </cell>
          <cell r="G10802">
            <v>1</v>
          </cell>
          <cell r="H10802">
            <v>39088</v>
          </cell>
          <cell r="I10802">
            <v>21500</v>
          </cell>
          <cell r="J10802">
            <v>0</v>
          </cell>
          <cell r="K10802">
            <v>21500</v>
          </cell>
          <cell r="L10802">
            <v>21500</v>
          </cell>
          <cell r="M10802">
            <v>0</v>
          </cell>
          <cell r="N10802">
            <v>0</v>
          </cell>
          <cell r="O10802">
            <v>21500</v>
          </cell>
          <cell r="P10802">
            <v>0</v>
          </cell>
        </row>
        <row r="10803">
          <cell r="A10803" t="str">
            <v>0013273104</v>
          </cell>
          <cell r="B10803">
            <v>13273</v>
          </cell>
          <cell r="C10803">
            <v>132730</v>
          </cell>
          <cell r="D10803">
            <v>934</v>
          </cell>
          <cell r="E10803">
            <v>104</v>
          </cell>
          <cell r="F10803">
            <v>1</v>
          </cell>
          <cell r="G10803">
            <v>1</v>
          </cell>
          <cell r="H10803">
            <v>39088</v>
          </cell>
          <cell r="I10803">
            <v>4500</v>
          </cell>
          <cell r="J10803">
            <v>0</v>
          </cell>
          <cell r="K10803">
            <v>4500</v>
          </cell>
          <cell r="L10803">
            <v>4500</v>
          </cell>
          <cell r="M10803">
            <v>0</v>
          </cell>
          <cell r="N10803">
            <v>0</v>
          </cell>
          <cell r="O10803">
            <v>4500</v>
          </cell>
          <cell r="P10803">
            <v>0</v>
          </cell>
        </row>
        <row r="10804">
          <cell r="A10804" t="str">
            <v>0013273106</v>
          </cell>
          <cell r="B10804">
            <v>13273</v>
          </cell>
          <cell r="C10804">
            <v>132730</v>
          </cell>
          <cell r="D10804">
            <v>934</v>
          </cell>
          <cell r="E10804">
            <v>106</v>
          </cell>
          <cell r="F10804">
            <v>1</v>
          </cell>
          <cell r="G10804">
            <v>1</v>
          </cell>
          <cell r="H10804">
            <v>39088</v>
          </cell>
          <cell r="I10804">
            <v>150</v>
          </cell>
          <cell r="J10804">
            <v>0</v>
          </cell>
          <cell r="K10804">
            <v>150</v>
          </cell>
          <cell r="L10804">
            <v>150</v>
          </cell>
          <cell r="M10804">
            <v>0</v>
          </cell>
          <cell r="N10804">
            <v>0</v>
          </cell>
          <cell r="O10804">
            <v>150</v>
          </cell>
          <cell r="P10804">
            <v>0</v>
          </cell>
        </row>
        <row r="10805">
          <cell r="A10805" t="str">
            <v>0013273301</v>
          </cell>
          <cell r="B10805">
            <v>13273</v>
          </cell>
          <cell r="C10805">
            <v>132730</v>
          </cell>
          <cell r="D10805">
            <v>934</v>
          </cell>
          <cell r="E10805">
            <v>301</v>
          </cell>
          <cell r="F10805">
            <v>1</v>
          </cell>
          <cell r="G10805">
            <v>1</v>
          </cell>
          <cell r="H10805" t="str">
            <v>/  /</v>
          </cell>
          <cell r="I10805">
            <v>0</v>
          </cell>
          <cell r="J10805">
            <v>0</v>
          </cell>
          <cell r="K10805">
            <v>26150</v>
          </cell>
          <cell r="L10805">
            <v>26150</v>
          </cell>
          <cell r="M10805">
            <v>0</v>
          </cell>
          <cell r="N10805">
            <v>0</v>
          </cell>
          <cell r="O10805">
            <v>26150</v>
          </cell>
          <cell r="P10805">
            <v>0</v>
          </cell>
        </row>
        <row r="10806">
          <cell r="A10806" t="str">
            <v>0013273511</v>
          </cell>
          <cell r="B10806">
            <v>13273</v>
          </cell>
          <cell r="C10806">
            <v>132730</v>
          </cell>
          <cell r="D10806">
            <v>934</v>
          </cell>
          <cell r="E10806">
            <v>511</v>
          </cell>
          <cell r="F10806">
            <v>1</v>
          </cell>
          <cell r="G10806">
            <v>1</v>
          </cell>
          <cell r="H10806" t="str">
            <v>/  /</v>
          </cell>
          <cell r="I10806">
            <v>0</v>
          </cell>
          <cell r="J10806">
            <v>0</v>
          </cell>
          <cell r="K10806">
            <v>562</v>
          </cell>
          <cell r="L10806">
            <v>562</v>
          </cell>
          <cell r="M10806">
            <v>0</v>
          </cell>
          <cell r="N10806">
            <v>562</v>
          </cell>
          <cell r="O10806">
            <v>562</v>
          </cell>
          <cell r="P10806">
            <v>0</v>
          </cell>
        </row>
        <row r="10807">
          <cell r="A10807" t="str">
            <v>0013273601</v>
          </cell>
          <cell r="B10807">
            <v>13273</v>
          </cell>
          <cell r="C10807">
            <v>132730</v>
          </cell>
          <cell r="D10807">
            <v>934</v>
          </cell>
          <cell r="E10807">
            <v>601</v>
          </cell>
          <cell r="F10807">
            <v>1</v>
          </cell>
          <cell r="G10807">
            <v>1</v>
          </cell>
          <cell r="H10807" t="str">
            <v>/  /</v>
          </cell>
          <cell r="I10807">
            <v>0</v>
          </cell>
          <cell r="J10807">
            <v>0</v>
          </cell>
          <cell r="K10807">
            <v>25588</v>
          </cell>
          <cell r="L10807">
            <v>25588</v>
          </cell>
          <cell r="M10807">
            <v>0</v>
          </cell>
          <cell r="N10807">
            <v>0</v>
          </cell>
          <cell r="O10807">
            <v>25588</v>
          </cell>
          <cell r="P10807">
            <v>0</v>
          </cell>
        </row>
        <row r="10808">
          <cell r="A10808" t="str">
            <v>0013273701</v>
          </cell>
          <cell r="B10808">
            <v>13273</v>
          </cell>
          <cell r="C10808">
            <v>132730</v>
          </cell>
          <cell r="D10808">
            <v>934</v>
          </cell>
          <cell r="E10808">
            <v>701</v>
          </cell>
          <cell r="F10808">
            <v>1</v>
          </cell>
          <cell r="G10808">
            <v>1</v>
          </cell>
          <cell r="H10808" t="str">
            <v>/  /</v>
          </cell>
          <cell r="I10808">
            <v>0</v>
          </cell>
          <cell r="J10808">
            <v>0</v>
          </cell>
          <cell r="K10808">
            <v>25588</v>
          </cell>
          <cell r="L10808">
            <v>25588</v>
          </cell>
          <cell r="M10808">
            <v>0</v>
          </cell>
          <cell r="N10808">
            <v>0</v>
          </cell>
          <cell r="O10808">
            <v>25588</v>
          </cell>
          <cell r="P10808">
            <v>0</v>
          </cell>
        </row>
        <row r="10809">
          <cell r="A10809" t="str">
            <v>0013273910</v>
          </cell>
          <cell r="B10809">
            <v>13273</v>
          </cell>
          <cell r="C10809">
            <v>132730</v>
          </cell>
          <cell r="D10809">
            <v>934</v>
          </cell>
          <cell r="E10809">
            <v>910</v>
          </cell>
          <cell r="F10809">
            <v>1</v>
          </cell>
          <cell r="G10809">
            <v>1</v>
          </cell>
          <cell r="H10809" t="str">
            <v>/  /</v>
          </cell>
          <cell r="I10809">
            <v>0</v>
          </cell>
          <cell r="J10809">
            <v>0</v>
          </cell>
          <cell r="K10809">
            <v>26150</v>
          </cell>
          <cell r="L10809">
            <v>26150</v>
          </cell>
          <cell r="M10809">
            <v>0</v>
          </cell>
          <cell r="N10809">
            <v>0</v>
          </cell>
          <cell r="O10809">
            <v>26150</v>
          </cell>
          <cell r="P10809">
            <v>0</v>
          </cell>
        </row>
        <row r="10810">
          <cell r="A10810" t="str">
            <v>0013273951</v>
          </cell>
          <cell r="B10810">
            <v>13273</v>
          </cell>
          <cell r="C10810">
            <v>132730</v>
          </cell>
          <cell r="D10810">
            <v>934</v>
          </cell>
          <cell r="E10810">
            <v>951</v>
          </cell>
          <cell r="F10810">
            <v>1</v>
          </cell>
          <cell r="G10810">
            <v>1</v>
          </cell>
          <cell r="H10810" t="str">
            <v>/  /</v>
          </cell>
          <cell r="I10810">
            <v>0</v>
          </cell>
          <cell r="J10810">
            <v>0</v>
          </cell>
          <cell r="K10810">
            <v>271</v>
          </cell>
          <cell r="L10810">
            <v>271</v>
          </cell>
          <cell r="M10810">
            <v>0</v>
          </cell>
          <cell r="N10810">
            <v>0</v>
          </cell>
          <cell r="O10810">
            <v>271</v>
          </cell>
          <cell r="P10810">
            <v>0</v>
          </cell>
        </row>
        <row r="10811">
          <cell r="A10811" t="str">
            <v>0013274101</v>
          </cell>
          <cell r="B10811">
            <v>13274</v>
          </cell>
          <cell r="C10811">
            <v>132740</v>
          </cell>
          <cell r="D10811" t="str">
            <v>KS2</v>
          </cell>
          <cell r="E10811">
            <v>101</v>
          </cell>
          <cell r="F10811">
            <v>1</v>
          </cell>
          <cell r="G10811">
            <v>1</v>
          </cell>
          <cell r="H10811" t="str">
            <v>15/06/07</v>
          </cell>
          <cell r="I10811">
            <v>3050</v>
          </cell>
          <cell r="J10811">
            <v>0</v>
          </cell>
          <cell r="K10811">
            <v>3050</v>
          </cell>
          <cell r="L10811">
            <v>3050</v>
          </cell>
          <cell r="M10811">
            <v>0</v>
          </cell>
          <cell r="N10811">
            <v>0</v>
          </cell>
          <cell r="O10811">
            <v>3050</v>
          </cell>
          <cell r="P10811">
            <v>0</v>
          </cell>
        </row>
        <row r="10812">
          <cell r="A10812" t="str">
            <v>0013274106</v>
          </cell>
          <cell r="B10812">
            <v>13274</v>
          </cell>
          <cell r="C10812">
            <v>132740</v>
          </cell>
          <cell r="D10812" t="str">
            <v>KS2</v>
          </cell>
          <cell r="E10812">
            <v>106</v>
          </cell>
          <cell r="F10812">
            <v>1</v>
          </cell>
          <cell r="G10812">
            <v>1</v>
          </cell>
          <cell r="H10812" t="str">
            <v>15/06/07</v>
          </cell>
          <cell r="I10812">
            <v>150</v>
          </cell>
          <cell r="J10812">
            <v>0</v>
          </cell>
          <cell r="K10812">
            <v>150</v>
          </cell>
          <cell r="L10812">
            <v>150</v>
          </cell>
          <cell r="M10812">
            <v>0</v>
          </cell>
          <cell r="N10812">
            <v>0</v>
          </cell>
          <cell r="O10812">
            <v>150</v>
          </cell>
          <cell r="P10812">
            <v>0</v>
          </cell>
        </row>
        <row r="10813">
          <cell r="A10813" t="str">
            <v>0013274301</v>
          </cell>
          <cell r="B10813">
            <v>13274</v>
          </cell>
          <cell r="C10813">
            <v>132740</v>
          </cell>
          <cell r="D10813" t="str">
            <v>KS2</v>
          </cell>
          <cell r="E10813">
            <v>301</v>
          </cell>
          <cell r="F10813">
            <v>1</v>
          </cell>
          <cell r="G10813">
            <v>1</v>
          </cell>
          <cell r="H10813" t="str">
            <v>/  /</v>
          </cell>
          <cell r="I10813">
            <v>0</v>
          </cell>
          <cell r="J10813">
            <v>0</v>
          </cell>
          <cell r="K10813">
            <v>3200</v>
          </cell>
          <cell r="L10813">
            <v>3200</v>
          </cell>
          <cell r="M10813">
            <v>0</v>
          </cell>
          <cell r="N10813">
            <v>0</v>
          </cell>
          <cell r="O10813">
            <v>3200</v>
          </cell>
          <cell r="P10813">
            <v>0</v>
          </cell>
        </row>
        <row r="10814">
          <cell r="A10814" t="str">
            <v>0013274511</v>
          </cell>
          <cell r="B10814">
            <v>13274</v>
          </cell>
          <cell r="C10814">
            <v>132740</v>
          </cell>
          <cell r="D10814" t="str">
            <v>KS2</v>
          </cell>
          <cell r="E10814">
            <v>511</v>
          </cell>
          <cell r="F10814">
            <v>1</v>
          </cell>
          <cell r="G10814">
            <v>1</v>
          </cell>
          <cell r="H10814" t="str">
            <v>/  /</v>
          </cell>
          <cell r="I10814">
            <v>0</v>
          </cell>
          <cell r="J10814">
            <v>0</v>
          </cell>
          <cell r="K10814">
            <v>640</v>
          </cell>
          <cell r="L10814">
            <v>640</v>
          </cell>
          <cell r="M10814">
            <v>0</v>
          </cell>
          <cell r="N10814">
            <v>640</v>
          </cell>
          <cell r="O10814">
            <v>640</v>
          </cell>
          <cell r="P10814">
            <v>0</v>
          </cell>
        </row>
        <row r="10815">
          <cell r="A10815" t="str">
            <v>0013274523</v>
          </cell>
          <cell r="B10815">
            <v>13274</v>
          </cell>
          <cell r="C10815">
            <v>132740</v>
          </cell>
          <cell r="D10815" t="str">
            <v>KS2</v>
          </cell>
          <cell r="E10815">
            <v>523</v>
          </cell>
          <cell r="F10815">
            <v>1</v>
          </cell>
          <cell r="G10815">
            <v>1</v>
          </cell>
          <cell r="H10815" t="str">
            <v>15/06/07</v>
          </cell>
          <cell r="I10815">
            <v>1</v>
          </cell>
          <cell r="J10815">
            <v>0</v>
          </cell>
          <cell r="K10815">
            <v>1</v>
          </cell>
          <cell r="L10815">
            <v>1</v>
          </cell>
          <cell r="M10815">
            <v>0</v>
          </cell>
          <cell r="N10815">
            <v>0</v>
          </cell>
          <cell r="O10815">
            <v>1</v>
          </cell>
          <cell r="P10815">
            <v>0</v>
          </cell>
        </row>
        <row r="10816">
          <cell r="A10816" t="str">
            <v>0013274601</v>
          </cell>
          <cell r="B10816">
            <v>13274</v>
          </cell>
          <cell r="C10816">
            <v>132740</v>
          </cell>
          <cell r="D10816" t="str">
            <v>KS2</v>
          </cell>
          <cell r="E10816">
            <v>601</v>
          </cell>
          <cell r="F10816">
            <v>1</v>
          </cell>
          <cell r="G10816">
            <v>1</v>
          </cell>
          <cell r="H10816" t="str">
            <v>/  /</v>
          </cell>
          <cell r="I10816">
            <v>0</v>
          </cell>
          <cell r="J10816">
            <v>0</v>
          </cell>
          <cell r="K10816">
            <v>2559</v>
          </cell>
          <cell r="L10816">
            <v>2559</v>
          </cell>
          <cell r="M10816">
            <v>0</v>
          </cell>
          <cell r="N10816">
            <v>0</v>
          </cell>
          <cell r="O10816">
            <v>2559</v>
          </cell>
          <cell r="P10816">
            <v>0</v>
          </cell>
        </row>
        <row r="10817">
          <cell r="A10817" t="str">
            <v>0013274701</v>
          </cell>
          <cell r="B10817">
            <v>13274</v>
          </cell>
          <cell r="C10817">
            <v>132740</v>
          </cell>
          <cell r="D10817" t="str">
            <v>KS2</v>
          </cell>
          <cell r="E10817">
            <v>701</v>
          </cell>
          <cell r="F10817">
            <v>1</v>
          </cell>
          <cell r="G10817">
            <v>1</v>
          </cell>
          <cell r="H10817" t="str">
            <v>/  /</v>
          </cell>
          <cell r="I10817">
            <v>0</v>
          </cell>
          <cell r="J10817">
            <v>0</v>
          </cell>
          <cell r="K10817">
            <v>2559</v>
          </cell>
          <cell r="L10817">
            <v>2559</v>
          </cell>
          <cell r="M10817">
            <v>0</v>
          </cell>
          <cell r="N10817">
            <v>0</v>
          </cell>
          <cell r="O10817">
            <v>2559</v>
          </cell>
          <cell r="P10817">
            <v>0</v>
          </cell>
        </row>
        <row r="10818">
          <cell r="A10818" t="str">
            <v>0013274910</v>
          </cell>
          <cell r="B10818">
            <v>13274</v>
          </cell>
          <cell r="C10818">
            <v>132740</v>
          </cell>
          <cell r="D10818" t="str">
            <v>KS2</v>
          </cell>
          <cell r="E10818">
            <v>910</v>
          </cell>
          <cell r="F10818">
            <v>1</v>
          </cell>
          <cell r="G10818">
            <v>1</v>
          </cell>
          <cell r="H10818" t="str">
            <v>/  /</v>
          </cell>
          <cell r="I10818">
            <v>0</v>
          </cell>
          <cell r="J10818">
            <v>0</v>
          </cell>
          <cell r="K10818">
            <v>3200</v>
          </cell>
          <cell r="L10818">
            <v>3200</v>
          </cell>
          <cell r="M10818">
            <v>0</v>
          </cell>
          <cell r="N10818">
            <v>0</v>
          </cell>
          <cell r="O10818">
            <v>3200</v>
          </cell>
          <cell r="P10818">
            <v>0</v>
          </cell>
        </row>
        <row r="10819">
          <cell r="A10819" t="str">
            <v>0013274951</v>
          </cell>
          <cell r="B10819">
            <v>13274</v>
          </cell>
          <cell r="C10819">
            <v>132740</v>
          </cell>
          <cell r="D10819" t="str">
            <v>KS2</v>
          </cell>
          <cell r="E10819">
            <v>951</v>
          </cell>
          <cell r="F10819">
            <v>1</v>
          </cell>
          <cell r="G10819">
            <v>1</v>
          </cell>
          <cell r="H10819" t="str">
            <v>/  /</v>
          </cell>
          <cell r="I10819">
            <v>0</v>
          </cell>
          <cell r="J10819">
            <v>0</v>
          </cell>
          <cell r="K10819">
            <v>464</v>
          </cell>
          <cell r="L10819">
            <v>464</v>
          </cell>
          <cell r="M10819">
            <v>0</v>
          </cell>
          <cell r="N10819">
            <v>0</v>
          </cell>
          <cell r="O10819">
            <v>464</v>
          </cell>
          <cell r="P10819">
            <v>0</v>
          </cell>
        </row>
        <row r="10820">
          <cell r="A10820" t="str">
            <v>0013275101</v>
          </cell>
          <cell r="B10820">
            <v>13275</v>
          </cell>
          <cell r="C10820">
            <v>132750</v>
          </cell>
          <cell r="D10820" t="str">
            <v>KS2</v>
          </cell>
          <cell r="E10820">
            <v>101</v>
          </cell>
          <cell r="F10820">
            <v>1</v>
          </cell>
          <cell r="G10820">
            <v>1</v>
          </cell>
          <cell r="H10820" t="str">
            <v>15/06/07</v>
          </cell>
          <cell r="I10820">
            <v>3200</v>
          </cell>
          <cell r="J10820">
            <v>0</v>
          </cell>
          <cell r="K10820">
            <v>3200</v>
          </cell>
          <cell r="L10820">
            <v>3200</v>
          </cell>
          <cell r="M10820">
            <v>0</v>
          </cell>
          <cell r="N10820">
            <v>0</v>
          </cell>
          <cell r="O10820">
            <v>3200</v>
          </cell>
          <cell r="P10820">
            <v>0</v>
          </cell>
        </row>
        <row r="10821">
          <cell r="A10821" t="str">
            <v>0013275106</v>
          </cell>
          <cell r="B10821">
            <v>13275</v>
          </cell>
          <cell r="C10821">
            <v>132750</v>
          </cell>
          <cell r="D10821" t="str">
            <v>KS2</v>
          </cell>
          <cell r="E10821">
            <v>106</v>
          </cell>
          <cell r="F10821">
            <v>1</v>
          </cell>
          <cell r="G10821">
            <v>1</v>
          </cell>
          <cell r="H10821" t="str">
            <v>15/06/07</v>
          </cell>
          <cell r="I10821">
            <v>150</v>
          </cell>
          <cell r="J10821">
            <v>0</v>
          </cell>
          <cell r="K10821">
            <v>150</v>
          </cell>
          <cell r="L10821">
            <v>150</v>
          </cell>
          <cell r="M10821">
            <v>0</v>
          </cell>
          <cell r="N10821">
            <v>0</v>
          </cell>
          <cell r="O10821">
            <v>150</v>
          </cell>
          <cell r="P10821">
            <v>0</v>
          </cell>
        </row>
        <row r="10822">
          <cell r="A10822" t="str">
            <v>0013275263</v>
          </cell>
          <cell r="B10822">
            <v>13275</v>
          </cell>
          <cell r="C10822">
            <v>132750</v>
          </cell>
          <cell r="D10822" t="str">
            <v>KS2</v>
          </cell>
          <cell r="E10822">
            <v>263</v>
          </cell>
          <cell r="F10822">
            <v>1</v>
          </cell>
          <cell r="G10822">
            <v>2</v>
          </cell>
          <cell r="H10822" t="str">
            <v>21/01/08</v>
          </cell>
          <cell r="I10822">
            <v>0</v>
          </cell>
          <cell r="J10822">
            <v>68.55</v>
          </cell>
          <cell r="K10822">
            <v>108.05</v>
          </cell>
          <cell r="L10822">
            <v>108.05</v>
          </cell>
          <cell r="M10822">
            <v>0</v>
          </cell>
          <cell r="N10822">
            <v>0</v>
          </cell>
          <cell r="O10822">
            <v>108.05</v>
          </cell>
          <cell r="P10822">
            <v>0</v>
          </cell>
        </row>
        <row r="10823">
          <cell r="A10823" t="str">
            <v>0013275301</v>
          </cell>
          <cell r="B10823">
            <v>13275</v>
          </cell>
          <cell r="C10823">
            <v>132750</v>
          </cell>
          <cell r="D10823" t="str">
            <v>KS2</v>
          </cell>
          <cell r="E10823">
            <v>301</v>
          </cell>
          <cell r="F10823">
            <v>1</v>
          </cell>
          <cell r="G10823">
            <v>2</v>
          </cell>
          <cell r="H10823" t="str">
            <v>/  /</v>
          </cell>
          <cell r="I10823">
            <v>0</v>
          </cell>
          <cell r="J10823">
            <v>68.55</v>
          </cell>
          <cell r="K10823">
            <v>3458.05</v>
          </cell>
          <cell r="L10823">
            <v>3458.05</v>
          </cell>
          <cell r="M10823">
            <v>0</v>
          </cell>
          <cell r="N10823">
            <v>0</v>
          </cell>
          <cell r="O10823">
            <v>3458.05</v>
          </cell>
          <cell r="P10823">
            <v>0</v>
          </cell>
        </row>
        <row r="10824">
          <cell r="A10824" t="str">
            <v>0013275511</v>
          </cell>
          <cell r="B10824">
            <v>13275</v>
          </cell>
          <cell r="C10824">
            <v>132750</v>
          </cell>
          <cell r="D10824" t="str">
            <v>KS2</v>
          </cell>
          <cell r="E10824">
            <v>511</v>
          </cell>
          <cell r="F10824">
            <v>1</v>
          </cell>
          <cell r="G10824">
            <v>1</v>
          </cell>
          <cell r="H10824" t="str">
            <v>/  /</v>
          </cell>
          <cell r="I10824">
            <v>0</v>
          </cell>
          <cell r="J10824">
            <v>0</v>
          </cell>
          <cell r="K10824">
            <v>670</v>
          </cell>
          <cell r="L10824">
            <v>670</v>
          </cell>
          <cell r="M10824">
            <v>0</v>
          </cell>
          <cell r="N10824">
            <v>670</v>
          </cell>
          <cell r="O10824">
            <v>670</v>
          </cell>
          <cell r="P10824">
            <v>0</v>
          </cell>
        </row>
        <row r="10825">
          <cell r="A10825" t="str">
            <v>0013275523</v>
          </cell>
          <cell r="B10825">
            <v>13275</v>
          </cell>
          <cell r="C10825">
            <v>132750</v>
          </cell>
          <cell r="D10825" t="str">
            <v>KS2</v>
          </cell>
          <cell r="E10825">
            <v>523</v>
          </cell>
          <cell r="F10825">
            <v>1</v>
          </cell>
          <cell r="G10825">
            <v>1</v>
          </cell>
          <cell r="H10825" t="str">
            <v>15/06/07</v>
          </cell>
          <cell r="I10825">
            <v>1</v>
          </cell>
          <cell r="J10825">
            <v>0</v>
          </cell>
          <cell r="K10825">
            <v>1</v>
          </cell>
          <cell r="L10825">
            <v>1</v>
          </cell>
          <cell r="M10825">
            <v>0</v>
          </cell>
          <cell r="N10825">
            <v>0</v>
          </cell>
          <cell r="O10825">
            <v>1</v>
          </cell>
          <cell r="P10825">
            <v>0</v>
          </cell>
        </row>
        <row r="10826">
          <cell r="A10826" t="str">
            <v>0013275601</v>
          </cell>
          <cell r="B10826">
            <v>13275</v>
          </cell>
          <cell r="C10826">
            <v>132750</v>
          </cell>
          <cell r="D10826" t="str">
            <v>KS2</v>
          </cell>
          <cell r="E10826">
            <v>601</v>
          </cell>
          <cell r="F10826">
            <v>1</v>
          </cell>
          <cell r="G10826">
            <v>2</v>
          </cell>
          <cell r="H10826" t="str">
            <v>/  /</v>
          </cell>
          <cell r="I10826">
            <v>0</v>
          </cell>
          <cell r="J10826">
            <v>68.55</v>
          </cell>
          <cell r="K10826">
            <v>2787.05</v>
          </cell>
          <cell r="L10826">
            <v>2787.05</v>
          </cell>
          <cell r="M10826">
            <v>0</v>
          </cell>
          <cell r="N10826">
            <v>0</v>
          </cell>
          <cell r="O10826">
            <v>2787.05</v>
          </cell>
          <cell r="P10826">
            <v>0</v>
          </cell>
        </row>
        <row r="10827">
          <cell r="A10827" t="str">
            <v>0013275701</v>
          </cell>
          <cell r="B10827">
            <v>13275</v>
          </cell>
          <cell r="C10827">
            <v>132750</v>
          </cell>
          <cell r="D10827" t="str">
            <v>KS2</v>
          </cell>
          <cell r="E10827">
            <v>701</v>
          </cell>
          <cell r="F10827">
            <v>1</v>
          </cell>
          <cell r="G10827">
            <v>2</v>
          </cell>
          <cell r="H10827" t="str">
            <v>/  /</v>
          </cell>
          <cell r="I10827">
            <v>0</v>
          </cell>
          <cell r="J10827">
            <v>68.55</v>
          </cell>
          <cell r="K10827">
            <v>2787.05</v>
          </cell>
          <cell r="L10827">
            <v>2787.05</v>
          </cell>
          <cell r="M10827">
            <v>0</v>
          </cell>
          <cell r="N10827">
            <v>0</v>
          </cell>
          <cell r="O10827">
            <v>2787.05</v>
          </cell>
          <cell r="P10827">
            <v>0</v>
          </cell>
        </row>
        <row r="10828">
          <cell r="A10828" t="str">
            <v>0013275910</v>
          </cell>
          <cell r="B10828">
            <v>13275</v>
          </cell>
          <cell r="C10828">
            <v>132750</v>
          </cell>
          <cell r="D10828" t="str">
            <v>KS2</v>
          </cell>
          <cell r="E10828">
            <v>910</v>
          </cell>
          <cell r="F10828">
            <v>1</v>
          </cell>
          <cell r="G10828">
            <v>2</v>
          </cell>
          <cell r="H10828" t="str">
            <v>/  /</v>
          </cell>
          <cell r="I10828">
            <v>0</v>
          </cell>
          <cell r="J10828">
            <v>0</v>
          </cell>
          <cell r="K10828">
            <v>3350</v>
          </cell>
          <cell r="L10828">
            <v>3350</v>
          </cell>
          <cell r="M10828">
            <v>0</v>
          </cell>
          <cell r="N10828">
            <v>0</v>
          </cell>
          <cell r="O10828">
            <v>3350</v>
          </cell>
          <cell r="P10828">
            <v>0</v>
          </cell>
        </row>
        <row r="10829">
          <cell r="A10829" t="str">
            <v>0013275951</v>
          </cell>
          <cell r="B10829">
            <v>13275</v>
          </cell>
          <cell r="C10829">
            <v>132750</v>
          </cell>
          <cell r="D10829" t="str">
            <v>KS2</v>
          </cell>
          <cell r="E10829">
            <v>951</v>
          </cell>
          <cell r="F10829">
            <v>1</v>
          </cell>
          <cell r="G10829">
            <v>1</v>
          </cell>
          <cell r="H10829" t="str">
            <v>/  /</v>
          </cell>
          <cell r="I10829">
            <v>0</v>
          </cell>
          <cell r="J10829">
            <v>0</v>
          </cell>
          <cell r="K10829">
            <v>486</v>
          </cell>
          <cell r="L10829">
            <v>486</v>
          </cell>
          <cell r="M10829">
            <v>0</v>
          </cell>
          <cell r="N10829">
            <v>0</v>
          </cell>
          <cell r="O10829">
            <v>486</v>
          </cell>
          <cell r="P10829">
            <v>0</v>
          </cell>
        </row>
        <row r="10830">
          <cell r="A10830" t="str">
            <v>0013276101</v>
          </cell>
          <cell r="B10830">
            <v>13276</v>
          </cell>
          <cell r="C10830">
            <v>132760</v>
          </cell>
          <cell r="D10830" t="str">
            <v>KI1</v>
          </cell>
          <cell r="E10830">
            <v>101</v>
          </cell>
          <cell r="F10830">
            <v>1</v>
          </cell>
          <cell r="G10830">
            <v>1</v>
          </cell>
          <cell r="H10830" t="str">
            <v>15/06/07</v>
          </cell>
          <cell r="I10830">
            <v>3050</v>
          </cell>
          <cell r="J10830">
            <v>0</v>
          </cell>
          <cell r="K10830">
            <v>3050</v>
          </cell>
          <cell r="L10830">
            <v>3050</v>
          </cell>
          <cell r="M10830">
            <v>0</v>
          </cell>
          <cell r="N10830">
            <v>0</v>
          </cell>
          <cell r="O10830">
            <v>3050</v>
          </cell>
          <cell r="P10830">
            <v>0</v>
          </cell>
        </row>
        <row r="10831">
          <cell r="A10831" t="str">
            <v>0013276106</v>
          </cell>
          <cell r="B10831">
            <v>13276</v>
          </cell>
          <cell r="C10831">
            <v>132760</v>
          </cell>
          <cell r="D10831" t="str">
            <v>KI1</v>
          </cell>
          <cell r="E10831">
            <v>106</v>
          </cell>
          <cell r="F10831">
            <v>1</v>
          </cell>
          <cell r="G10831">
            <v>1</v>
          </cell>
          <cell r="H10831" t="str">
            <v>15/06/07</v>
          </cell>
          <cell r="I10831">
            <v>150</v>
          </cell>
          <cell r="J10831">
            <v>0</v>
          </cell>
          <cell r="K10831">
            <v>150</v>
          </cell>
          <cell r="L10831">
            <v>150</v>
          </cell>
          <cell r="M10831">
            <v>0</v>
          </cell>
          <cell r="N10831">
            <v>0</v>
          </cell>
          <cell r="O10831">
            <v>150</v>
          </cell>
          <cell r="P10831">
            <v>0</v>
          </cell>
        </row>
        <row r="10832">
          <cell r="A10832" t="str">
            <v>0013276301</v>
          </cell>
          <cell r="B10832">
            <v>13276</v>
          </cell>
          <cell r="C10832">
            <v>132760</v>
          </cell>
          <cell r="D10832" t="str">
            <v>KI1</v>
          </cell>
          <cell r="E10832">
            <v>301</v>
          </cell>
          <cell r="F10832">
            <v>1</v>
          </cell>
          <cell r="G10832">
            <v>1</v>
          </cell>
          <cell r="H10832" t="str">
            <v>/  /</v>
          </cell>
          <cell r="I10832">
            <v>0</v>
          </cell>
          <cell r="J10832">
            <v>0</v>
          </cell>
          <cell r="K10832">
            <v>3200</v>
          </cell>
          <cell r="L10832">
            <v>3200</v>
          </cell>
          <cell r="M10832">
            <v>0</v>
          </cell>
          <cell r="N10832">
            <v>0</v>
          </cell>
          <cell r="O10832">
            <v>3200</v>
          </cell>
          <cell r="P10832">
            <v>0</v>
          </cell>
        </row>
        <row r="10833">
          <cell r="A10833" t="str">
            <v>0013276511</v>
          </cell>
          <cell r="B10833">
            <v>13276</v>
          </cell>
          <cell r="C10833">
            <v>132760</v>
          </cell>
          <cell r="D10833" t="str">
            <v>KI1</v>
          </cell>
          <cell r="E10833">
            <v>511</v>
          </cell>
          <cell r="F10833">
            <v>1</v>
          </cell>
          <cell r="G10833">
            <v>1</v>
          </cell>
          <cell r="H10833" t="str">
            <v>/  /</v>
          </cell>
          <cell r="I10833">
            <v>0</v>
          </cell>
          <cell r="J10833">
            <v>0</v>
          </cell>
          <cell r="K10833">
            <v>640</v>
          </cell>
          <cell r="L10833">
            <v>640</v>
          </cell>
          <cell r="M10833">
            <v>0</v>
          </cell>
          <cell r="N10833">
            <v>640</v>
          </cell>
          <cell r="O10833">
            <v>640</v>
          </cell>
          <cell r="P10833">
            <v>0</v>
          </cell>
        </row>
        <row r="10834">
          <cell r="A10834" t="str">
            <v>0013276523</v>
          </cell>
          <cell r="B10834">
            <v>13276</v>
          </cell>
          <cell r="C10834">
            <v>132760</v>
          </cell>
          <cell r="D10834" t="str">
            <v>KI1</v>
          </cell>
          <cell r="E10834">
            <v>523</v>
          </cell>
          <cell r="F10834">
            <v>1</v>
          </cell>
          <cell r="G10834">
            <v>1</v>
          </cell>
          <cell r="H10834" t="str">
            <v>15/06/07</v>
          </cell>
          <cell r="I10834">
            <v>1</v>
          </cell>
          <cell r="J10834">
            <v>0</v>
          </cell>
          <cell r="K10834">
            <v>1</v>
          </cell>
          <cell r="L10834">
            <v>1</v>
          </cell>
          <cell r="M10834">
            <v>0</v>
          </cell>
          <cell r="N10834">
            <v>0</v>
          </cell>
          <cell r="O10834">
            <v>1</v>
          </cell>
          <cell r="P10834">
            <v>0</v>
          </cell>
        </row>
        <row r="10835">
          <cell r="A10835" t="str">
            <v>0013276601</v>
          </cell>
          <cell r="B10835">
            <v>13276</v>
          </cell>
          <cell r="C10835">
            <v>132760</v>
          </cell>
          <cell r="D10835" t="str">
            <v>KI1</v>
          </cell>
          <cell r="E10835">
            <v>601</v>
          </cell>
          <cell r="F10835">
            <v>1</v>
          </cell>
          <cell r="G10835">
            <v>1</v>
          </cell>
          <cell r="H10835" t="str">
            <v>/  /</v>
          </cell>
          <cell r="I10835">
            <v>0</v>
          </cell>
          <cell r="J10835">
            <v>0</v>
          </cell>
          <cell r="K10835">
            <v>2559</v>
          </cell>
          <cell r="L10835">
            <v>2559</v>
          </cell>
          <cell r="M10835">
            <v>0</v>
          </cell>
          <cell r="N10835">
            <v>0</v>
          </cell>
          <cell r="O10835">
            <v>2559</v>
          </cell>
          <cell r="P10835">
            <v>0</v>
          </cell>
        </row>
        <row r="10836">
          <cell r="A10836" t="str">
            <v>0013276701</v>
          </cell>
          <cell r="B10836">
            <v>13276</v>
          </cell>
          <cell r="C10836">
            <v>132760</v>
          </cell>
          <cell r="D10836" t="str">
            <v>KI1</v>
          </cell>
          <cell r="E10836">
            <v>701</v>
          </cell>
          <cell r="F10836">
            <v>1</v>
          </cell>
          <cell r="G10836">
            <v>1</v>
          </cell>
          <cell r="H10836" t="str">
            <v>/  /</v>
          </cell>
          <cell r="I10836">
            <v>0</v>
          </cell>
          <cell r="J10836">
            <v>0</v>
          </cell>
          <cell r="K10836">
            <v>2559</v>
          </cell>
          <cell r="L10836">
            <v>2559</v>
          </cell>
          <cell r="M10836">
            <v>0</v>
          </cell>
          <cell r="N10836">
            <v>0</v>
          </cell>
          <cell r="O10836">
            <v>2559</v>
          </cell>
          <cell r="P10836">
            <v>0</v>
          </cell>
        </row>
        <row r="10837">
          <cell r="A10837" t="str">
            <v>0013276910</v>
          </cell>
          <cell r="B10837">
            <v>13276</v>
          </cell>
          <cell r="C10837">
            <v>132760</v>
          </cell>
          <cell r="D10837" t="str">
            <v>KI1</v>
          </cell>
          <cell r="E10837">
            <v>910</v>
          </cell>
          <cell r="F10837">
            <v>1</v>
          </cell>
          <cell r="G10837">
            <v>1</v>
          </cell>
          <cell r="H10837" t="str">
            <v>/  /</v>
          </cell>
          <cell r="I10837">
            <v>0</v>
          </cell>
          <cell r="J10837">
            <v>0</v>
          </cell>
          <cell r="K10837">
            <v>3200</v>
          </cell>
          <cell r="L10837">
            <v>3200</v>
          </cell>
          <cell r="M10837">
            <v>0</v>
          </cell>
          <cell r="N10837">
            <v>0</v>
          </cell>
          <cell r="O10837">
            <v>3200</v>
          </cell>
          <cell r="P10837">
            <v>0</v>
          </cell>
        </row>
        <row r="10838">
          <cell r="A10838" t="str">
            <v>0013276951</v>
          </cell>
          <cell r="B10838">
            <v>13276</v>
          </cell>
          <cell r="C10838">
            <v>132760</v>
          </cell>
          <cell r="D10838" t="str">
            <v>KI1</v>
          </cell>
          <cell r="E10838">
            <v>951</v>
          </cell>
          <cell r="F10838">
            <v>1</v>
          </cell>
          <cell r="G10838">
            <v>1</v>
          </cell>
          <cell r="H10838" t="str">
            <v>/  /</v>
          </cell>
          <cell r="I10838">
            <v>0</v>
          </cell>
          <cell r="J10838">
            <v>0</v>
          </cell>
          <cell r="K10838">
            <v>464</v>
          </cell>
          <cell r="L10838">
            <v>464</v>
          </cell>
          <cell r="M10838">
            <v>0</v>
          </cell>
          <cell r="N10838">
            <v>0</v>
          </cell>
          <cell r="O10838">
            <v>464</v>
          </cell>
          <cell r="P10838">
            <v>0</v>
          </cell>
        </row>
        <row r="10839">
          <cell r="A10839" t="str">
            <v>0013277101</v>
          </cell>
          <cell r="B10839">
            <v>13277</v>
          </cell>
          <cell r="C10839">
            <v>132770</v>
          </cell>
          <cell r="D10839" t="str">
            <v>KI1</v>
          </cell>
          <cell r="E10839">
            <v>101</v>
          </cell>
          <cell r="F10839">
            <v>1</v>
          </cell>
          <cell r="G10839">
            <v>1</v>
          </cell>
          <cell r="H10839" t="str">
            <v>15/06/07</v>
          </cell>
          <cell r="I10839">
            <v>3050</v>
          </cell>
          <cell r="J10839">
            <v>0</v>
          </cell>
          <cell r="K10839">
            <v>3050</v>
          </cell>
          <cell r="L10839">
            <v>3050</v>
          </cell>
          <cell r="M10839">
            <v>0</v>
          </cell>
          <cell r="N10839">
            <v>0</v>
          </cell>
          <cell r="O10839">
            <v>3050</v>
          </cell>
          <cell r="P10839">
            <v>0</v>
          </cell>
        </row>
        <row r="10840">
          <cell r="A10840" t="str">
            <v>0013277106</v>
          </cell>
          <cell r="B10840">
            <v>13277</v>
          </cell>
          <cell r="C10840">
            <v>132770</v>
          </cell>
          <cell r="D10840" t="str">
            <v>KI1</v>
          </cell>
          <cell r="E10840">
            <v>106</v>
          </cell>
          <cell r="F10840">
            <v>1</v>
          </cell>
          <cell r="G10840">
            <v>1</v>
          </cell>
          <cell r="H10840" t="str">
            <v>15/06/07</v>
          </cell>
          <cell r="I10840">
            <v>150</v>
          </cell>
          <cell r="J10840">
            <v>0</v>
          </cell>
          <cell r="K10840">
            <v>150</v>
          </cell>
          <cell r="L10840">
            <v>150</v>
          </cell>
          <cell r="M10840">
            <v>0</v>
          </cell>
          <cell r="N10840">
            <v>0</v>
          </cell>
          <cell r="O10840">
            <v>150</v>
          </cell>
          <cell r="P10840">
            <v>0</v>
          </cell>
        </row>
        <row r="10841">
          <cell r="A10841" t="str">
            <v>0013277301</v>
          </cell>
          <cell r="B10841">
            <v>13277</v>
          </cell>
          <cell r="C10841">
            <v>132770</v>
          </cell>
          <cell r="D10841" t="str">
            <v>KI1</v>
          </cell>
          <cell r="E10841">
            <v>301</v>
          </cell>
          <cell r="F10841">
            <v>1</v>
          </cell>
          <cell r="G10841">
            <v>1</v>
          </cell>
          <cell r="H10841" t="str">
            <v>/  /</v>
          </cell>
          <cell r="I10841">
            <v>0</v>
          </cell>
          <cell r="J10841">
            <v>0</v>
          </cell>
          <cell r="K10841">
            <v>3200</v>
          </cell>
          <cell r="L10841">
            <v>3200</v>
          </cell>
          <cell r="M10841">
            <v>0</v>
          </cell>
          <cell r="N10841">
            <v>0</v>
          </cell>
          <cell r="O10841">
            <v>3200</v>
          </cell>
          <cell r="P10841">
            <v>0</v>
          </cell>
        </row>
        <row r="10842">
          <cell r="A10842" t="str">
            <v>0013277511</v>
          </cell>
          <cell r="B10842">
            <v>13277</v>
          </cell>
          <cell r="C10842">
            <v>132770</v>
          </cell>
          <cell r="D10842" t="str">
            <v>KI1</v>
          </cell>
          <cell r="E10842">
            <v>511</v>
          </cell>
          <cell r="F10842">
            <v>1</v>
          </cell>
          <cell r="G10842">
            <v>1</v>
          </cell>
          <cell r="H10842" t="str">
            <v>/  /</v>
          </cell>
          <cell r="I10842">
            <v>0</v>
          </cell>
          <cell r="J10842">
            <v>0</v>
          </cell>
          <cell r="K10842">
            <v>640</v>
          </cell>
          <cell r="L10842">
            <v>640</v>
          </cell>
          <cell r="M10842">
            <v>0</v>
          </cell>
          <cell r="N10842">
            <v>640</v>
          </cell>
          <cell r="O10842">
            <v>640</v>
          </cell>
          <cell r="P10842">
            <v>0</v>
          </cell>
        </row>
        <row r="10843">
          <cell r="A10843" t="str">
            <v>0013277523</v>
          </cell>
          <cell r="B10843">
            <v>13277</v>
          </cell>
          <cell r="C10843">
            <v>132770</v>
          </cell>
          <cell r="D10843" t="str">
            <v>KI1</v>
          </cell>
          <cell r="E10843">
            <v>523</v>
          </cell>
          <cell r="F10843">
            <v>1</v>
          </cell>
          <cell r="G10843">
            <v>1</v>
          </cell>
          <cell r="H10843" t="str">
            <v>15/06/07</v>
          </cell>
          <cell r="I10843">
            <v>1</v>
          </cell>
          <cell r="J10843">
            <v>0</v>
          </cell>
          <cell r="K10843">
            <v>1</v>
          </cell>
          <cell r="L10843">
            <v>1</v>
          </cell>
          <cell r="M10843">
            <v>0</v>
          </cell>
          <cell r="N10843">
            <v>0</v>
          </cell>
          <cell r="O10843">
            <v>1</v>
          </cell>
          <cell r="P10843">
            <v>0</v>
          </cell>
        </row>
        <row r="10844">
          <cell r="A10844" t="str">
            <v>0013277601</v>
          </cell>
          <cell r="B10844">
            <v>13277</v>
          </cell>
          <cell r="C10844">
            <v>132770</v>
          </cell>
          <cell r="D10844" t="str">
            <v>KI1</v>
          </cell>
          <cell r="E10844">
            <v>601</v>
          </cell>
          <cell r="F10844">
            <v>1</v>
          </cell>
          <cell r="G10844">
            <v>1</v>
          </cell>
          <cell r="H10844" t="str">
            <v>/  /</v>
          </cell>
          <cell r="I10844">
            <v>0</v>
          </cell>
          <cell r="J10844">
            <v>0</v>
          </cell>
          <cell r="K10844">
            <v>2559</v>
          </cell>
          <cell r="L10844">
            <v>2559</v>
          </cell>
          <cell r="M10844">
            <v>0</v>
          </cell>
          <cell r="N10844">
            <v>0</v>
          </cell>
          <cell r="O10844">
            <v>2559</v>
          </cell>
          <cell r="P10844">
            <v>0</v>
          </cell>
        </row>
        <row r="10845">
          <cell r="A10845" t="str">
            <v>0013277701</v>
          </cell>
          <cell r="B10845">
            <v>13277</v>
          </cell>
          <cell r="C10845">
            <v>132770</v>
          </cell>
          <cell r="D10845" t="str">
            <v>KI1</v>
          </cell>
          <cell r="E10845">
            <v>701</v>
          </cell>
          <cell r="F10845">
            <v>1</v>
          </cell>
          <cell r="G10845">
            <v>1</v>
          </cell>
          <cell r="H10845" t="str">
            <v>/  /</v>
          </cell>
          <cell r="I10845">
            <v>0</v>
          </cell>
          <cell r="J10845">
            <v>0</v>
          </cell>
          <cell r="K10845">
            <v>2559</v>
          </cell>
          <cell r="L10845">
            <v>2559</v>
          </cell>
          <cell r="M10845">
            <v>0</v>
          </cell>
          <cell r="N10845">
            <v>0</v>
          </cell>
          <cell r="O10845">
            <v>2559</v>
          </cell>
          <cell r="P10845">
            <v>0</v>
          </cell>
        </row>
        <row r="10846">
          <cell r="A10846" t="str">
            <v>0013277910</v>
          </cell>
          <cell r="B10846">
            <v>13277</v>
          </cell>
          <cell r="C10846">
            <v>132770</v>
          </cell>
          <cell r="D10846" t="str">
            <v>KI1</v>
          </cell>
          <cell r="E10846">
            <v>910</v>
          </cell>
          <cell r="F10846">
            <v>1</v>
          </cell>
          <cell r="G10846">
            <v>1</v>
          </cell>
          <cell r="H10846" t="str">
            <v>/  /</v>
          </cell>
          <cell r="I10846">
            <v>0</v>
          </cell>
          <cell r="J10846">
            <v>0</v>
          </cell>
          <cell r="K10846">
            <v>3200</v>
          </cell>
          <cell r="L10846">
            <v>3200</v>
          </cell>
          <cell r="M10846">
            <v>0</v>
          </cell>
          <cell r="N10846">
            <v>0</v>
          </cell>
          <cell r="O10846">
            <v>3200</v>
          </cell>
          <cell r="P10846">
            <v>0</v>
          </cell>
        </row>
        <row r="10847">
          <cell r="A10847" t="str">
            <v>0013277951</v>
          </cell>
          <cell r="B10847">
            <v>13277</v>
          </cell>
          <cell r="C10847">
            <v>132770</v>
          </cell>
          <cell r="D10847" t="str">
            <v>KI1</v>
          </cell>
          <cell r="E10847">
            <v>951</v>
          </cell>
          <cell r="F10847">
            <v>1</v>
          </cell>
          <cell r="G10847">
            <v>1</v>
          </cell>
          <cell r="H10847" t="str">
            <v>/  /</v>
          </cell>
          <cell r="I10847">
            <v>0</v>
          </cell>
          <cell r="J10847">
            <v>0</v>
          </cell>
          <cell r="K10847">
            <v>464</v>
          </cell>
          <cell r="L10847">
            <v>464</v>
          </cell>
          <cell r="M10847">
            <v>0</v>
          </cell>
          <cell r="N10847">
            <v>0</v>
          </cell>
          <cell r="O10847">
            <v>464</v>
          </cell>
          <cell r="P10847">
            <v>0</v>
          </cell>
        </row>
        <row r="10848">
          <cell r="A10848" t="str">
            <v>0013278101</v>
          </cell>
          <cell r="B10848">
            <v>13278</v>
          </cell>
          <cell r="C10848">
            <v>132780</v>
          </cell>
          <cell r="D10848" t="str">
            <v>KS2</v>
          </cell>
          <cell r="E10848">
            <v>101</v>
          </cell>
          <cell r="F10848">
            <v>1</v>
          </cell>
          <cell r="G10848">
            <v>1</v>
          </cell>
          <cell r="H10848" t="str">
            <v>15/06/07</v>
          </cell>
          <cell r="I10848">
            <v>3050</v>
          </cell>
          <cell r="J10848">
            <v>0</v>
          </cell>
          <cell r="K10848">
            <v>3050</v>
          </cell>
          <cell r="L10848">
            <v>3050</v>
          </cell>
          <cell r="M10848">
            <v>0</v>
          </cell>
          <cell r="N10848">
            <v>0</v>
          </cell>
          <cell r="O10848">
            <v>3050</v>
          </cell>
          <cell r="P10848">
            <v>0</v>
          </cell>
        </row>
        <row r="10849">
          <cell r="A10849" t="str">
            <v>0013278106</v>
          </cell>
          <cell r="B10849">
            <v>13278</v>
          </cell>
          <cell r="C10849">
            <v>132780</v>
          </cell>
          <cell r="D10849" t="str">
            <v>KS2</v>
          </cell>
          <cell r="E10849">
            <v>106</v>
          </cell>
          <cell r="F10849">
            <v>1</v>
          </cell>
          <cell r="G10849">
            <v>1</v>
          </cell>
          <cell r="H10849" t="str">
            <v>15/06/07</v>
          </cell>
          <cell r="I10849">
            <v>150</v>
          </cell>
          <cell r="J10849">
            <v>0</v>
          </cell>
          <cell r="K10849">
            <v>150</v>
          </cell>
          <cell r="L10849">
            <v>150</v>
          </cell>
          <cell r="M10849">
            <v>0</v>
          </cell>
          <cell r="N10849">
            <v>0</v>
          </cell>
          <cell r="O10849">
            <v>150</v>
          </cell>
          <cell r="P10849">
            <v>0</v>
          </cell>
        </row>
        <row r="10850">
          <cell r="A10850" t="str">
            <v>0013278301</v>
          </cell>
          <cell r="B10850">
            <v>13278</v>
          </cell>
          <cell r="C10850">
            <v>132780</v>
          </cell>
          <cell r="D10850" t="str">
            <v>KS2</v>
          </cell>
          <cell r="E10850">
            <v>301</v>
          </cell>
          <cell r="F10850">
            <v>1</v>
          </cell>
          <cell r="G10850">
            <v>1</v>
          </cell>
          <cell r="H10850" t="str">
            <v>/  /</v>
          </cell>
          <cell r="I10850">
            <v>0</v>
          </cell>
          <cell r="J10850">
            <v>0</v>
          </cell>
          <cell r="K10850">
            <v>3200</v>
          </cell>
          <cell r="L10850">
            <v>3200</v>
          </cell>
          <cell r="M10850">
            <v>0</v>
          </cell>
          <cell r="N10850">
            <v>0</v>
          </cell>
          <cell r="O10850">
            <v>3200</v>
          </cell>
          <cell r="P10850">
            <v>0</v>
          </cell>
        </row>
        <row r="10851">
          <cell r="A10851" t="str">
            <v>0013278511</v>
          </cell>
          <cell r="B10851">
            <v>13278</v>
          </cell>
          <cell r="C10851">
            <v>132780</v>
          </cell>
          <cell r="D10851" t="str">
            <v>KS2</v>
          </cell>
          <cell r="E10851">
            <v>511</v>
          </cell>
          <cell r="F10851">
            <v>1</v>
          </cell>
          <cell r="G10851">
            <v>1</v>
          </cell>
          <cell r="H10851" t="str">
            <v>/  /</v>
          </cell>
          <cell r="I10851">
            <v>0</v>
          </cell>
          <cell r="J10851">
            <v>0</v>
          </cell>
          <cell r="K10851">
            <v>160</v>
          </cell>
          <cell r="L10851">
            <v>160</v>
          </cell>
          <cell r="M10851">
            <v>0</v>
          </cell>
          <cell r="N10851">
            <v>160</v>
          </cell>
          <cell r="O10851">
            <v>160</v>
          </cell>
          <cell r="P10851">
            <v>0</v>
          </cell>
        </row>
        <row r="10852">
          <cell r="A10852" t="str">
            <v>0013278601</v>
          </cell>
          <cell r="B10852">
            <v>13278</v>
          </cell>
          <cell r="C10852">
            <v>132780</v>
          </cell>
          <cell r="D10852" t="str">
            <v>KS2</v>
          </cell>
          <cell r="E10852">
            <v>601</v>
          </cell>
          <cell r="F10852">
            <v>1</v>
          </cell>
          <cell r="G10852">
            <v>1</v>
          </cell>
          <cell r="H10852" t="str">
            <v>/  /</v>
          </cell>
          <cell r="I10852">
            <v>0</v>
          </cell>
          <cell r="J10852">
            <v>0</v>
          </cell>
          <cell r="K10852">
            <v>3040</v>
          </cell>
          <cell r="L10852">
            <v>3040</v>
          </cell>
          <cell r="M10852">
            <v>0</v>
          </cell>
          <cell r="N10852">
            <v>0</v>
          </cell>
          <cell r="O10852">
            <v>3040</v>
          </cell>
          <cell r="P10852">
            <v>0</v>
          </cell>
        </row>
        <row r="10853">
          <cell r="A10853" t="str">
            <v>0013278701</v>
          </cell>
          <cell r="B10853">
            <v>13278</v>
          </cell>
          <cell r="C10853">
            <v>132780</v>
          </cell>
          <cell r="D10853" t="str">
            <v>KS2</v>
          </cell>
          <cell r="E10853">
            <v>701</v>
          </cell>
          <cell r="F10853">
            <v>1</v>
          </cell>
          <cell r="G10853">
            <v>1</v>
          </cell>
          <cell r="H10853" t="str">
            <v>/  /</v>
          </cell>
          <cell r="I10853">
            <v>0</v>
          </cell>
          <cell r="J10853">
            <v>0</v>
          </cell>
          <cell r="K10853">
            <v>3040</v>
          </cell>
          <cell r="L10853">
            <v>3040</v>
          </cell>
          <cell r="M10853">
            <v>0</v>
          </cell>
          <cell r="N10853">
            <v>0</v>
          </cell>
          <cell r="O10853">
            <v>3040</v>
          </cell>
          <cell r="P10853">
            <v>0</v>
          </cell>
        </row>
        <row r="10854">
          <cell r="A10854" t="str">
            <v>0013278910</v>
          </cell>
          <cell r="B10854">
            <v>13278</v>
          </cell>
          <cell r="C10854">
            <v>132780</v>
          </cell>
          <cell r="D10854" t="str">
            <v>KS2</v>
          </cell>
          <cell r="E10854">
            <v>910</v>
          </cell>
          <cell r="F10854">
            <v>1</v>
          </cell>
          <cell r="G10854">
            <v>1</v>
          </cell>
          <cell r="H10854" t="str">
            <v>/  /</v>
          </cell>
          <cell r="I10854">
            <v>0</v>
          </cell>
          <cell r="J10854">
            <v>0</v>
          </cell>
          <cell r="K10854">
            <v>3200</v>
          </cell>
          <cell r="L10854">
            <v>3200</v>
          </cell>
          <cell r="M10854">
            <v>0</v>
          </cell>
          <cell r="N10854">
            <v>0</v>
          </cell>
          <cell r="O10854">
            <v>3200</v>
          </cell>
          <cell r="P10854">
            <v>0</v>
          </cell>
        </row>
        <row r="10855">
          <cell r="A10855" t="str">
            <v>0013278951</v>
          </cell>
          <cell r="B10855">
            <v>13278</v>
          </cell>
          <cell r="C10855">
            <v>132780</v>
          </cell>
          <cell r="D10855" t="str">
            <v>KS2</v>
          </cell>
          <cell r="E10855">
            <v>951</v>
          </cell>
          <cell r="F10855">
            <v>1</v>
          </cell>
          <cell r="G10855">
            <v>1</v>
          </cell>
          <cell r="H10855" t="str">
            <v>/  /</v>
          </cell>
          <cell r="I10855">
            <v>0</v>
          </cell>
          <cell r="J10855">
            <v>0</v>
          </cell>
          <cell r="K10855">
            <v>128</v>
          </cell>
          <cell r="L10855">
            <v>128</v>
          </cell>
          <cell r="M10855">
            <v>0</v>
          </cell>
          <cell r="N10855">
            <v>0</v>
          </cell>
          <cell r="O10855">
            <v>128</v>
          </cell>
          <cell r="P10855">
            <v>0</v>
          </cell>
        </row>
        <row r="10856">
          <cell r="A10856" t="str">
            <v>0013279101</v>
          </cell>
          <cell r="B10856">
            <v>13279</v>
          </cell>
          <cell r="C10856">
            <v>132790</v>
          </cell>
          <cell r="D10856" t="str">
            <v>KS2</v>
          </cell>
          <cell r="E10856">
            <v>101</v>
          </cell>
          <cell r="F10856">
            <v>1</v>
          </cell>
          <cell r="G10856">
            <v>1</v>
          </cell>
          <cell r="H10856" t="str">
            <v>15/06/07</v>
          </cell>
          <cell r="I10856">
            <v>2900</v>
          </cell>
          <cell r="J10856">
            <v>0</v>
          </cell>
          <cell r="K10856">
            <v>2900</v>
          </cell>
          <cell r="L10856">
            <v>2900</v>
          </cell>
          <cell r="M10856">
            <v>0</v>
          </cell>
          <cell r="N10856">
            <v>0</v>
          </cell>
          <cell r="O10856">
            <v>2900</v>
          </cell>
          <cell r="P10856">
            <v>0</v>
          </cell>
        </row>
        <row r="10857">
          <cell r="A10857" t="str">
            <v>0013279106</v>
          </cell>
          <cell r="B10857">
            <v>13279</v>
          </cell>
          <cell r="C10857">
            <v>132790</v>
          </cell>
          <cell r="D10857" t="str">
            <v>KS2</v>
          </cell>
          <cell r="E10857">
            <v>106</v>
          </cell>
          <cell r="F10857">
            <v>1</v>
          </cell>
          <cell r="G10857">
            <v>1</v>
          </cell>
          <cell r="H10857" t="str">
            <v>15/06/07</v>
          </cell>
          <cell r="I10857">
            <v>150</v>
          </cell>
          <cell r="J10857">
            <v>0</v>
          </cell>
          <cell r="K10857">
            <v>150</v>
          </cell>
          <cell r="L10857">
            <v>150</v>
          </cell>
          <cell r="M10857">
            <v>0</v>
          </cell>
          <cell r="N10857">
            <v>0</v>
          </cell>
          <cell r="O10857">
            <v>150</v>
          </cell>
          <cell r="P10857">
            <v>0</v>
          </cell>
        </row>
        <row r="10858">
          <cell r="A10858" t="str">
            <v>0013279301</v>
          </cell>
          <cell r="B10858">
            <v>13279</v>
          </cell>
          <cell r="C10858">
            <v>132790</v>
          </cell>
          <cell r="D10858" t="str">
            <v>KS2</v>
          </cell>
          <cell r="E10858">
            <v>301</v>
          </cell>
          <cell r="F10858">
            <v>1</v>
          </cell>
          <cell r="G10858">
            <v>1</v>
          </cell>
          <cell r="H10858" t="str">
            <v>/  /</v>
          </cell>
          <cell r="I10858">
            <v>0</v>
          </cell>
          <cell r="J10858">
            <v>0</v>
          </cell>
          <cell r="K10858">
            <v>3050</v>
          </cell>
          <cell r="L10858">
            <v>3050</v>
          </cell>
          <cell r="M10858">
            <v>0</v>
          </cell>
          <cell r="N10858">
            <v>0</v>
          </cell>
          <cell r="O10858">
            <v>3050</v>
          </cell>
          <cell r="P10858">
            <v>0</v>
          </cell>
        </row>
        <row r="10859">
          <cell r="A10859" t="str">
            <v>0013279511</v>
          </cell>
          <cell r="B10859">
            <v>13279</v>
          </cell>
          <cell r="C10859">
            <v>132790</v>
          </cell>
          <cell r="D10859" t="str">
            <v>KS2</v>
          </cell>
          <cell r="E10859">
            <v>511</v>
          </cell>
          <cell r="F10859">
            <v>1</v>
          </cell>
          <cell r="G10859">
            <v>1</v>
          </cell>
          <cell r="H10859" t="str">
            <v>/  /</v>
          </cell>
          <cell r="I10859">
            <v>0</v>
          </cell>
          <cell r="J10859">
            <v>0</v>
          </cell>
          <cell r="K10859">
            <v>610</v>
          </cell>
          <cell r="L10859">
            <v>610</v>
          </cell>
          <cell r="M10859">
            <v>0</v>
          </cell>
          <cell r="N10859">
            <v>610</v>
          </cell>
          <cell r="O10859">
            <v>610</v>
          </cell>
          <cell r="P10859">
            <v>0</v>
          </cell>
        </row>
        <row r="10860">
          <cell r="A10860" t="str">
            <v>0013279523</v>
          </cell>
          <cell r="B10860">
            <v>13279</v>
          </cell>
          <cell r="C10860">
            <v>132790</v>
          </cell>
          <cell r="D10860" t="str">
            <v>KS2</v>
          </cell>
          <cell r="E10860">
            <v>523</v>
          </cell>
          <cell r="F10860">
            <v>1</v>
          </cell>
          <cell r="G10860">
            <v>1</v>
          </cell>
          <cell r="H10860" t="str">
            <v>15/06/07</v>
          </cell>
          <cell r="I10860">
            <v>1</v>
          </cell>
          <cell r="J10860">
            <v>0</v>
          </cell>
          <cell r="K10860">
            <v>1</v>
          </cell>
          <cell r="L10860">
            <v>1</v>
          </cell>
          <cell r="M10860">
            <v>0</v>
          </cell>
          <cell r="N10860">
            <v>0</v>
          </cell>
          <cell r="O10860">
            <v>1</v>
          </cell>
          <cell r="P10860">
            <v>0</v>
          </cell>
        </row>
        <row r="10861">
          <cell r="A10861" t="str">
            <v>0013279601</v>
          </cell>
          <cell r="B10861">
            <v>13279</v>
          </cell>
          <cell r="C10861">
            <v>132790</v>
          </cell>
          <cell r="D10861" t="str">
            <v>KS2</v>
          </cell>
          <cell r="E10861">
            <v>601</v>
          </cell>
          <cell r="F10861">
            <v>1</v>
          </cell>
          <cell r="G10861">
            <v>1</v>
          </cell>
          <cell r="H10861" t="str">
            <v>/  /</v>
          </cell>
          <cell r="I10861">
            <v>0</v>
          </cell>
          <cell r="J10861">
            <v>0</v>
          </cell>
          <cell r="K10861">
            <v>2439</v>
          </cell>
          <cell r="L10861">
            <v>2439</v>
          </cell>
          <cell r="M10861">
            <v>0</v>
          </cell>
          <cell r="N10861">
            <v>0</v>
          </cell>
          <cell r="O10861">
            <v>2439</v>
          </cell>
          <cell r="P10861">
            <v>0</v>
          </cell>
        </row>
        <row r="10862">
          <cell r="A10862" t="str">
            <v>0013279701</v>
          </cell>
          <cell r="B10862">
            <v>13279</v>
          </cell>
          <cell r="C10862">
            <v>132790</v>
          </cell>
          <cell r="D10862" t="str">
            <v>KS2</v>
          </cell>
          <cell r="E10862">
            <v>701</v>
          </cell>
          <cell r="F10862">
            <v>1</v>
          </cell>
          <cell r="G10862">
            <v>1</v>
          </cell>
          <cell r="H10862" t="str">
            <v>/  /</v>
          </cell>
          <cell r="I10862">
            <v>0</v>
          </cell>
          <cell r="J10862">
            <v>0</v>
          </cell>
          <cell r="K10862">
            <v>2439</v>
          </cell>
          <cell r="L10862">
            <v>2439</v>
          </cell>
          <cell r="M10862">
            <v>0</v>
          </cell>
          <cell r="N10862">
            <v>0</v>
          </cell>
          <cell r="O10862">
            <v>2439</v>
          </cell>
          <cell r="P10862">
            <v>0</v>
          </cell>
        </row>
        <row r="10863">
          <cell r="A10863" t="str">
            <v>0013279910</v>
          </cell>
          <cell r="B10863">
            <v>13279</v>
          </cell>
          <cell r="C10863">
            <v>132790</v>
          </cell>
          <cell r="D10863" t="str">
            <v>KS2</v>
          </cell>
          <cell r="E10863">
            <v>910</v>
          </cell>
          <cell r="F10863">
            <v>1</v>
          </cell>
          <cell r="G10863">
            <v>1</v>
          </cell>
          <cell r="H10863" t="str">
            <v>/  /</v>
          </cell>
          <cell r="I10863">
            <v>0</v>
          </cell>
          <cell r="J10863">
            <v>0</v>
          </cell>
          <cell r="K10863">
            <v>3050</v>
          </cell>
          <cell r="L10863">
            <v>3050</v>
          </cell>
          <cell r="M10863">
            <v>0</v>
          </cell>
          <cell r="N10863">
            <v>0</v>
          </cell>
          <cell r="O10863">
            <v>3050</v>
          </cell>
          <cell r="P10863">
            <v>0</v>
          </cell>
        </row>
        <row r="10864">
          <cell r="A10864" t="str">
            <v>0013279951</v>
          </cell>
          <cell r="B10864">
            <v>13279</v>
          </cell>
          <cell r="C10864">
            <v>132790</v>
          </cell>
          <cell r="D10864" t="str">
            <v>KS2</v>
          </cell>
          <cell r="E10864">
            <v>951</v>
          </cell>
          <cell r="F10864">
            <v>1</v>
          </cell>
          <cell r="G10864">
            <v>1</v>
          </cell>
          <cell r="H10864" t="str">
            <v>/  /</v>
          </cell>
          <cell r="I10864">
            <v>0</v>
          </cell>
          <cell r="J10864">
            <v>0</v>
          </cell>
          <cell r="K10864">
            <v>442</v>
          </cell>
          <cell r="L10864">
            <v>442</v>
          </cell>
          <cell r="M10864">
            <v>0</v>
          </cell>
          <cell r="N10864">
            <v>0</v>
          </cell>
          <cell r="O10864">
            <v>442</v>
          </cell>
          <cell r="P10864">
            <v>0</v>
          </cell>
        </row>
        <row r="10865">
          <cell r="A10865" t="str">
            <v>0013281101</v>
          </cell>
          <cell r="B10865">
            <v>13281</v>
          </cell>
          <cell r="C10865">
            <v>132810</v>
          </cell>
          <cell r="D10865" t="str">
            <v>KS2</v>
          </cell>
          <cell r="E10865">
            <v>101</v>
          </cell>
          <cell r="F10865">
            <v>1</v>
          </cell>
          <cell r="G10865">
            <v>1</v>
          </cell>
          <cell r="H10865" t="str">
            <v>15/07/07</v>
          </cell>
          <cell r="I10865">
            <v>3050</v>
          </cell>
          <cell r="J10865">
            <v>0</v>
          </cell>
          <cell r="K10865">
            <v>3050</v>
          </cell>
          <cell r="L10865">
            <v>3050</v>
          </cell>
          <cell r="M10865">
            <v>0</v>
          </cell>
          <cell r="N10865">
            <v>0</v>
          </cell>
          <cell r="O10865">
            <v>3050</v>
          </cell>
          <cell r="P10865">
            <v>0</v>
          </cell>
        </row>
        <row r="10866">
          <cell r="A10866" t="str">
            <v>0013281106</v>
          </cell>
          <cell r="B10866">
            <v>13281</v>
          </cell>
          <cell r="C10866">
            <v>132810</v>
          </cell>
          <cell r="D10866" t="str">
            <v>KS2</v>
          </cell>
          <cell r="E10866">
            <v>106</v>
          </cell>
          <cell r="F10866">
            <v>1</v>
          </cell>
          <cell r="G10866">
            <v>1</v>
          </cell>
          <cell r="H10866" t="str">
            <v>15/07/07</v>
          </cell>
          <cell r="I10866">
            <v>150</v>
          </cell>
          <cell r="J10866">
            <v>0</v>
          </cell>
          <cell r="K10866">
            <v>150</v>
          </cell>
          <cell r="L10866">
            <v>150</v>
          </cell>
          <cell r="M10866">
            <v>0</v>
          </cell>
          <cell r="N10866">
            <v>0</v>
          </cell>
          <cell r="O10866">
            <v>150</v>
          </cell>
          <cell r="P10866">
            <v>0</v>
          </cell>
        </row>
        <row r="10867">
          <cell r="A10867" t="str">
            <v>0013281301</v>
          </cell>
          <cell r="B10867">
            <v>13281</v>
          </cell>
          <cell r="C10867">
            <v>132810</v>
          </cell>
          <cell r="D10867" t="str">
            <v>KS2</v>
          </cell>
          <cell r="E10867">
            <v>301</v>
          </cell>
          <cell r="F10867">
            <v>1</v>
          </cell>
          <cell r="G10867">
            <v>1</v>
          </cell>
          <cell r="H10867" t="str">
            <v>/  /</v>
          </cell>
          <cell r="I10867">
            <v>0</v>
          </cell>
          <cell r="J10867">
            <v>0</v>
          </cell>
          <cell r="K10867">
            <v>3200</v>
          </cell>
          <cell r="L10867">
            <v>3200</v>
          </cell>
          <cell r="M10867">
            <v>0</v>
          </cell>
          <cell r="N10867">
            <v>0</v>
          </cell>
          <cell r="O10867">
            <v>3200</v>
          </cell>
          <cell r="P10867">
            <v>0</v>
          </cell>
        </row>
        <row r="10868">
          <cell r="A10868" t="str">
            <v>0013281511</v>
          </cell>
          <cell r="B10868">
            <v>13281</v>
          </cell>
          <cell r="C10868">
            <v>132810</v>
          </cell>
          <cell r="D10868" t="str">
            <v>KS2</v>
          </cell>
          <cell r="E10868">
            <v>511</v>
          </cell>
          <cell r="F10868">
            <v>1</v>
          </cell>
          <cell r="G10868">
            <v>1</v>
          </cell>
          <cell r="H10868" t="str">
            <v>/  /</v>
          </cell>
          <cell r="I10868">
            <v>0</v>
          </cell>
          <cell r="J10868">
            <v>0</v>
          </cell>
          <cell r="K10868">
            <v>640</v>
          </cell>
          <cell r="L10868">
            <v>640</v>
          </cell>
          <cell r="M10868">
            <v>0</v>
          </cell>
          <cell r="N10868">
            <v>640</v>
          </cell>
          <cell r="O10868">
            <v>640</v>
          </cell>
          <cell r="P10868">
            <v>0</v>
          </cell>
        </row>
        <row r="10869">
          <cell r="A10869" t="str">
            <v>0013281522</v>
          </cell>
          <cell r="B10869">
            <v>13281</v>
          </cell>
          <cell r="C10869">
            <v>132810</v>
          </cell>
          <cell r="D10869" t="str">
            <v>KS2</v>
          </cell>
          <cell r="E10869">
            <v>522</v>
          </cell>
          <cell r="F10869">
            <v>1</v>
          </cell>
          <cell r="G10869">
            <v>1</v>
          </cell>
          <cell r="H10869" t="str">
            <v>15/07/07</v>
          </cell>
          <cell r="I10869">
            <v>7</v>
          </cell>
          <cell r="J10869">
            <v>0</v>
          </cell>
          <cell r="K10869">
            <v>7</v>
          </cell>
          <cell r="L10869">
            <v>7</v>
          </cell>
          <cell r="M10869">
            <v>0</v>
          </cell>
          <cell r="N10869">
            <v>0</v>
          </cell>
          <cell r="O10869">
            <v>7</v>
          </cell>
          <cell r="P10869">
            <v>0</v>
          </cell>
        </row>
        <row r="10870">
          <cell r="A10870" t="str">
            <v>0013281601</v>
          </cell>
          <cell r="B10870">
            <v>13281</v>
          </cell>
          <cell r="C10870">
            <v>132810</v>
          </cell>
          <cell r="D10870" t="str">
            <v>KS2</v>
          </cell>
          <cell r="E10870">
            <v>601</v>
          </cell>
          <cell r="F10870">
            <v>1</v>
          </cell>
          <cell r="G10870">
            <v>1</v>
          </cell>
          <cell r="H10870" t="str">
            <v>/  /</v>
          </cell>
          <cell r="I10870">
            <v>0</v>
          </cell>
          <cell r="J10870">
            <v>0</v>
          </cell>
          <cell r="K10870">
            <v>2553</v>
          </cell>
          <cell r="L10870">
            <v>2553</v>
          </cell>
          <cell r="M10870">
            <v>0</v>
          </cell>
          <cell r="N10870">
            <v>0</v>
          </cell>
          <cell r="O10870">
            <v>2553</v>
          </cell>
          <cell r="P10870">
            <v>0</v>
          </cell>
        </row>
        <row r="10871">
          <cell r="A10871" t="str">
            <v>0013281701</v>
          </cell>
          <cell r="B10871">
            <v>13281</v>
          </cell>
          <cell r="C10871">
            <v>132810</v>
          </cell>
          <cell r="D10871" t="str">
            <v>KS2</v>
          </cell>
          <cell r="E10871">
            <v>701</v>
          </cell>
          <cell r="F10871">
            <v>1</v>
          </cell>
          <cell r="G10871">
            <v>1</v>
          </cell>
          <cell r="H10871" t="str">
            <v>/  /</v>
          </cell>
          <cell r="I10871">
            <v>0</v>
          </cell>
          <cell r="J10871">
            <v>0</v>
          </cell>
          <cell r="K10871">
            <v>2553</v>
          </cell>
          <cell r="L10871">
            <v>2553</v>
          </cell>
          <cell r="M10871">
            <v>0</v>
          </cell>
          <cell r="N10871">
            <v>0</v>
          </cell>
          <cell r="O10871">
            <v>2553</v>
          </cell>
          <cell r="P10871">
            <v>0</v>
          </cell>
        </row>
        <row r="10872">
          <cell r="A10872" t="str">
            <v>0013281910</v>
          </cell>
          <cell r="B10872">
            <v>13281</v>
          </cell>
          <cell r="C10872">
            <v>132810</v>
          </cell>
          <cell r="D10872" t="str">
            <v>KS2</v>
          </cell>
          <cell r="E10872">
            <v>910</v>
          </cell>
          <cell r="F10872">
            <v>1</v>
          </cell>
          <cell r="G10872">
            <v>1</v>
          </cell>
          <cell r="H10872" t="str">
            <v>/  /</v>
          </cell>
          <cell r="I10872">
            <v>0</v>
          </cell>
          <cell r="J10872">
            <v>0</v>
          </cell>
          <cell r="K10872">
            <v>3200</v>
          </cell>
          <cell r="L10872">
            <v>3200</v>
          </cell>
          <cell r="M10872">
            <v>0</v>
          </cell>
          <cell r="N10872">
            <v>0</v>
          </cell>
          <cell r="O10872">
            <v>3200</v>
          </cell>
          <cell r="P10872">
            <v>0</v>
          </cell>
        </row>
        <row r="10873">
          <cell r="A10873" t="str">
            <v>0013281951</v>
          </cell>
          <cell r="B10873">
            <v>13281</v>
          </cell>
          <cell r="C10873">
            <v>132810</v>
          </cell>
          <cell r="D10873" t="str">
            <v>KS2</v>
          </cell>
          <cell r="E10873">
            <v>951</v>
          </cell>
          <cell r="F10873">
            <v>1</v>
          </cell>
          <cell r="G10873">
            <v>1</v>
          </cell>
          <cell r="H10873" t="str">
            <v>/  /</v>
          </cell>
          <cell r="I10873">
            <v>0</v>
          </cell>
          <cell r="J10873">
            <v>0</v>
          </cell>
          <cell r="K10873">
            <v>464</v>
          </cell>
          <cell r="L10873">
            <v>464</v>
          </cell>
          <cell r="M10873">
            <v>0</v>
          </cell>
          <cell r="N10873">
            <v>0</v>
          </cell>
          <cell r="O10873">
            <v>464</v>
          </cell>
          <cell r="P10873">
            <v>0</v>
          </cell>
        </row>
        <row r="10874">
          <cell r="A10874" t="str">
            <v>0013282101</v>
          </cell>
          <cell r="B10874">
            <v>13282</v>
          </cell>
          <cell r="C10874">
            <v>132820</v>
          </cell>
          <cell r="D10874" t="str">
            <v>BR2</v>
          </cell>
          <cell r="E10874">
            <v>101</v>
          </cell>
          <cell r="F10874">
            <v>1</v>
          </cell>
          <cell r="G10874">
            <v>1</v>
          </cell>
          <cell r="H10874" t="str">
            <v>15/07/07</v>
          </cell>
          <cell r="I10874">
            <v>4200</v>
          </cell>
          <cell r="J10874">
            <v>0</v>
          </cell>
          <cell r="K10874">
            <v>4200</v>
          </cell>
          <cell r="L10874">
            <v>4200</v>
          </cell>
          <cell r="M10874">
            <v>0</v>
          </cell>
          <cell r="N10874">
            <v>0</v>
          </cell>
          <cell r="O10874">
            <v>4200</v>
          </cell>
          <cell r="P10874">
            <v>0</v>
          </cell>
        </row>
        <row r="10875">
          <cell r="A10875" t="str">
            <v>0013282263</v>
          </cell>
          <cell r="B10875">
            <v>13282</v>
          </cell>
          <cell r="C10875">
            <v>132820</v>
          </cell>
          <cell r="D10875" t="str">
            <v>BR2</v>
          </cell>
          <cell r="E10875">
            <v>263</v>
          </cell>
          <cell r="F10875">
            <v>1</v>
          </cell>
          <cell r="G10875">
            <v>2</v>
          </cell>
          <cell r="H10875" t="str">
            <v>21/01/08</v>
          </cell>
          <cell r="I10875">
            <v>0</v>
          </cell>
          <cell r="J10875">
            <v>31.5</v>
          </cell>
          <cell r="K10875">
            <v>31.5</v>
          </cell>
          <cell r="L10875">
            <v>31.5</v>
          </cell>
          <cell r="M10875">
            <v>0</v>
          </cell>
          <cell r="N10875">
            <v>0</v>
          </cell>
          <cell r="O10875">
            <v>31.5</v>
          </cell>
          <cell r="P10875">
            <v>0</v>
          </cell>
        </row>
        <row r="10876">
          <cell r="A10876" t="str">
            <v>0013282301</v>
          </cell>
          <cell r="B10876">
            <v>13282</v>
          </cell>
          <cell r="C10876">
            <v>132820</v>
          </cell>
          <cell r="D10876" t="str">
            <v>BR2</v>
          </cell>
          <cell r="E10876">
            <v>301</v>
          </cell>
          <cell r="F10876">
            <v>1</v>
          </cell>
          <cell r="G10876">
            <v>2</v>
          </cell>
          <cell r="H10876" t="str">
            <v>/  /</v>
          </cell>
          <cell r="I10876">
            <v>0</v>
          </cell>
          <cell r="J10876">
            <v>31.5</v>
          </cell>
          <cell r="K10876">
            <v>4231.5</v>
          </cell>
          <cell r="L10876">
            <v>4231.5</v>
          </cell>
          <cell r="M10876">
            <v>0</v>
          </cell>
          <cell r="N10876">
            <v>0</v>
          </cell>
          <cell r="O10876">
            <v>4231.5</v>
          </cell>
          <cell r="P10876">
            <v>0</v>
          </cell>
        </row>
        <row r="10877">
          <cell r="A10877" t="str">
            <v>0013282511</v>
          </cell>
          <cell r="B10877">
            <v>13282</v>
          </cell>
          <cell r="C10877">
            <v>132820</v>
          </cell>
          <cell r="D10877" t="str">
            <v>BR2</v>
          </cell>
          <cell r="E10877">
            <v>511</v>
          </cell>
          <cell r="F10877">
            <v>1</v>
          </cell>
          <cell r="G10877">
            <v>1</v>
          </cell>
          <cell r="H10877" t="str">
            <v>/  /</v>
          </cell>
          <cell r="I10877">
            <v>0</v>
          </cell>
          <cell r="J10877">
            <v>0</v>
          </cell>
          <cell r="K10877">
            <v>840</v>
          </cell>
          <cell r="L10877">
            <v>840</v>
          </cell>
          <cell r="M10877">
            <v>0</v>
          </cell>
          <cell r="N10877">
            <v>840</v>
          </cell>
          <cell r="O10877">
            <v>840</v>
          </cell>
          <cell r="P10877">
            <v>0</v>
          </cell>
        </row>
        <row r="10878">
          <cell r="A10878" t="str">
            <v>0013282523</v>
          </cell>
          <cell r="B10878">
            <v>13282</v>
          </cell>
          <cell r="C10878">
            <v>132820</v>
          </cell>
          <cell r="D10878" t="str">
            <v>BR2</v>
          </cell>
          <cell r="E10878">
            <v>523</v>
          </cell>
          <cell r="F10878">
            <v>1</v>
          </cell>
          <cell r="G10878">
            <v>1</v>
          </cell>
          <cell r="H10878" t="str">
            <v>15/07/07</v>
          </cell>
          <cell r="I10878">
            <v>1</v>
          </cell>
          <cell r="J10878">
            <v>0</v>
          </cell>
          <cell r="K10878">
            <v>1</v>
          </cell>
          <cell r="L10878">
            <v>1</v>
          </cell>
          <cell r="M10878">
            <v>0</v>
          </cell>
          <cell r="N10878">
            <v>0</v>
          </cell>
          <cell r="O10878">
            <v>1</v>
          </cell>
          <cell r="P10878">
            <v>0</v>
          </cell>
        </row>
        <row r="10879">
          <cell r="A10879" t="str">
            <v>0013282601</v>
          </cell>
          <cell r="B10879">
            <v>13282</v>
          </cell>
          <cell r="C10879">
            <v>132820</v>
          </cell>
          <cell r="D10879" t="str">
            <v>BR2</v>
          </cell>
          <cell r="E10879">
            <v>601</v>
          </cell>
          <cell r="F10879">
            <v>1</v>
          </cell>
          <cell r="G10879">
            <v>2</v>
          </cell>
          <cell r="H10879" t="str">
            <v>/  /</v>
          </cell>
          <cell r="I10879">
            <v>0</v>
          </cell>
          <cell r="J10879">
            <v>31.5</v>
          </cell>
          <cell r="K10879">
            <v>3390.5</v>
          </cell>
          <cell r="L10879">
            <v>3390.5</v>
          </cell>
          <cell r="M10879">
            <v>0</v>
          </cell>
          <cell r="N10879">
            <v>0</v>
          </cell>
          <cell r="O10879">
            <v>3390.5</v>
          </cell>
          <cell r="P10879">
            <v>0</v>
          </cell>
        </row>
        <row r="10880">
          <cell r="A10880" t="str">
            <v>0013282701</v>
          </cell>
          <cell r="B10880">
            <v>13282</v>
          </cell>
          <cell r="C10880">
            <v>132820</v>
          </cell>
          <cell r="D10880" t="str">
            <v>BR2</v>
          </cell>
          <cell r="E10880">
            <v>701</v>
          </cell>
          <cell r="F10880">
            <v>1</v>
          </cell>
          <cell r="G10880">
            <v>2</v>
          </cell>
          <cell r="H10880" t="str">
            <v>/  /</v>
          </cell>
          <cell r="I10880">
            <v>0</v>
          </cell>
          <cell r="J10880">
            <v>31.5</v>
          </cell>
          <cell r="K10880">
            <v>3390.5</v>
          </cell>
          <cell r="L10880">
            <v>3390.5</v>
          </cell>
          <cell r="M10880">
            <v>0</v>
          </cell>
          <cell r="N10880">
            <v>0</v>
          </cell>
          <cell r="O10880">
            <v>3390.5</v>
          </cell>
          <cell r="P10880">
            <v>0</v>
          </cell>
        </row>
        <row r="10881">
          <cell r="A10881" t="str">
            <v>0013282910</v>
          </cell>
          <cell r="B10881">
            <v>13282</v>
          </cell>
          <cell r="C10881">
            <v>132820</v>
          </cell>
          <cell r="D10881" t="str">
            <v>BR2</v>
          </cell>
          <cell r="E10881">
            <v>910</v>
          </cell>
          <cell r="F10881">
            <v>1</v>
          </cell>
          <cell r="G10881">
            <v>2</v>
          </cell>
          <cell r="H10881" t="str">
            <v>/  /</v>
          </cell>
          <cell r="I10881">
            <v>0</v>
          </cell>
          <cell r="J10881">
            <v>0</v>
          </cell>
          <cell r="K10881">
            <v>4200</v>
          </cell>
          <cell r="L10881">
            <v>4200</v>
          </cell>
          <cell r="M10881">
            <v>0</v>
          </cell>
          <cell r="N10881">
            <v>0</v>
          </cell>
          <cell r="O10881">
            <v>4200</v>
          </cell>
          <cell r="P10881">
            <v>0</v>
          </cell>
        </row>
        <row r="10882">
          <cell r="A10882" t="str">
            <v>0013282951</v>
          </cell>
          <cell r="B10882">
            <v>13282</v>
          </cell>
          <cell r="C10882">
            <v>132820</v>
          </cell>
          <cell r="D10882" t="str">
            <v>BR2</v>
          </cell>
          <cell r="E10882">
            <v>951</v>
          </cell>
          <cell r="F10882">
            <v>1</v>
          </cell>
          <cell r="G10882">
            <v>1</v>
          </cell>
          <cell r="H10882" t="str">
            <v>/  /</v>
          </cell>
          <cell r="I10882">
            <v>0</v>
          </cell>
          <cell r="J10882">
            <v>0</v>
          </cell>
          <cell r="K10882">
            <v>609</v>
          </cell>
          <cell r="L10882">
            <v>609</v>
          </cell>
          <cell r="M10882">
            <v>0</v>
          </cell>
          <cell r="N10882">
            <v>0</v>
          </cell>
          <cell r="O10882">
            <v>609</v>
          </cell>
          <cell r="P10882">
            <v>0</v>
          </cell>
        </row>
        <row r="10883">
          <cell r="A10883" t="str">
            <v>0013283101</v>
          </cell>
          <cell r="B10883">
            <v>13283</v>
          </cell>
          <cell r="C10883">
            <v>132830</v>
          </cell>
          <cell r="D10883" t="str">
            <v>BA4</v>
          </cell>
          <cell r="E10883">
            <v>101</v>
          </cell>
          <cell r="F10883">
            <v>1</v>
          </cell>
          <cell r="G10883">
            <v>1</v>
          </cell>
          <cell r="H10883" t="str">
            <v>15/07/07</v>
          </cell>
          <cell r="I10883">
            <v>3650</v>
          </cell>
          <cell r="J10883">
            <v>0</v>
          </cell>
          <cell r="K10883">
            <v>3650</v>
          </cell>
          <cell r="L10883">
            <v>3650</v>
          </cell>
          <cell r="M10883">
            <v>0</v>
          </cell>
          <cell r="N10883">
            <v>0</v>
          </cell>
          <cell r="O10883">
            <v>3650</v>
          </cell>
          <cell r="P10883">
            <v>0</v>
          </cell>
        </row>
        <row r="10884">
          <cell r="A10884" t="str">
            <v>0013283301</v>
          </cell>
          <cell r="B10884">
            <v>13283</v>
          </cell>
          <cell r="C10884">
            <v>132830</v>
          </cell>
          <cell r="D10884" t="str">
            <v>BA4</v>
          </cell>
          <cell r="E10884">
            <v>301</v>
          </cell>
          <cell r="F10884">
            <v>1</v>
          </cell>
          <cell r="G10884">
            <v>1</v>
          </cell>
          <cell r="H10884" t="str">
            <v>/  /</v>
          </cell>
          <cell r="I10884">
            <v>0</v>
          </cell>
          <cell r="J10884">
            <v>0</v>
          </cell>
          <cell r="K10884">
            <v>3650</v>
          </cell>
          <cell r="L10884">
            <v>3650</v>
          </cell>
          <cell r="M10884">
            <v>0</v>
          </cell>
          <cell r="N10884">
            <v>0</v>
          </cell>
          <cell r="O10884">
            <v>3650</v>
          </cell>
          <cell r="P10884">
            <v>0</v>
          </cell>
        </row>
        <row r="10885">
          <cell r="A10885" t="str">
            <v>0013283511</v>
          </cell>
          <cell r="B10885">
            <v>13283</v>
          </cell>
          <cell r="C10885">
            <v>132830</v>
          </cell>
          <cell r="D10885" t="str">
            <v>BA4</v>
          </cell>
          <cell r="E10885">
            <v>511</v>
          </cell>
          <cell r="F10885">
            <v>1</v>
          </cell>
          <cell r="G10885">
            <v>1</v>
          </cell>
          <cell r="H10885" t="str">
            <v>/  /</v>
          </cell>
          <cell r="I10885">
            <v>0</v>
          </cell>
          <cell r="J10885">
            <v>0</v>
          </cell>
          <cell r="K10885">
            <v>730</v>
          </cell>
          <cell r="L10885">
            <v>730</v>
          </cell>
          <cell r="M10885">
            <v>0</v>
          </cell>
          <cell r="N10885">
            <v>730</v>
          </cell>
          <cell r="O10885">
            <v>730</v>
          </cell>
          <cell r="P10885">
            <v>0</v>
          </cell>
        </row>
        <row r="10886">
          <cell r="A10886" t="str">
            <v>0013283601</v>
          </cell>
          <cell r="B10886">
            <v>13283</v>
          </cell>
          <cell r="C10886">
            <v>132830</v>
          </cell>
          <cell r="D10886" t="str">
            <v>BA4</v>
          </cell>
          <cell r="E10886">
            <v>601</v>
          </cell>
          <cell r="F10886">
            <v>1</v>
          </cell>
          <cell r="G10886">
            <v>1</v>
          </cell>
          <cell r="H10886" t="str">
            <v>/  /</v>
          </cell>
          <cell r="I10886">
            <v>0</v>
          </cell>
          <cell r="J10886">
            <v>0</v>
          </cell>
          <cell r="K10886">
            <v>2920</v>
          </cell>
          <cell r="L10886">
            <v>2920</v>
          </cell>
          <cell r="M10886">
            <v>0</v>
          </cell>
          <cell r="N10886">
            <v>0</v>
          </cell>
          <cell r="O10886">
            <v>2920</v>
          </cell>
          <cell r="P10886">
            <v>0</v>
          </cell>
        </row>
        <row r="10887">
          <cell r="A10887" t="str">
            <v>0013283701</v>
          </cell>
          <cell r="B10887">
            <v>13283</v>
          </cell>
          <cell r="C10887">
            <v>132830</v>
          </cell>
          <cell r="D10887" t="str">
            <v>BA4</v>
          </cell>
          <cell r="E10887">
            <v>701</v>
          </cell>
          <cell r="F10887">
            <v>1</v>
          </cell>
          <cell r="G10887">
            <v>1</v>
          </cell>
          <cell r="H10887" t="str">
            <v>/  /</v>
          </cell>
          <cell r="I10887">
            <v>0</v>
          </cell>
          <cell r="J10887">
            <v>0</v>
          </cell>
          <cell r="K10887">
            <v>2920</v>
          </cell>
          <cell r="L10887">
            <v>2920</v>
          </cell>
          <cell r="M10887">
            <v>0</v>
          </cell>
          <cell r="N10887">
            <v>0</v>
          </cell>
          <cell r="O10887">
            <v>2920</v>
          </cell>
          <cell r="P10887">
            <v>0</v>
          </cell>
        </row>
        <row r="10888">
          <cell r="A10888" t="str">
            <v>0013283910</v>
          </cell>
          <cell r="B10888">
            <v>13283</v>
          </cell>
          <cell r="C10888">
            <v>132830</v>
          </cell>
          <cell r="D10888" t="str">
            <v>BA4</v>
          </cell>
          <cell r="E10888">
            <v>910</v>
          </cell>
          <cell r="F10888">
            <v>1</v>
          </cell>
          <cell r="G10888">
            <v>1</v>
          </cell>
          <cell r="H10888" t="str">
            <v>/  /</v>
          </cell>
          <cell r="I10888">
            <v>0</v>
          </cell>
          <cell r="J10888">
            <v>0</v>
          </cell>
          <cell r="K10888">
            <v>3650</v>
          </cell>
          <cell r="L10888">
            <v>3650</v>
          </cell>
          <cell r="M10888">
            <v>0</v>
          </cell>
          <cell r="N10888">
            <v>0</v>
          </cell>
          <cell r="O10888">
            <v>3650</v>
          </cell>
          <cell r="P10888">
            <v>0</v>
          </cell>
        </row>
        <row r="10889">
          <cell r="A10889" t="str">
            <v>0013283951</v>
          </cell>
          <cell r="B10889">
            <v>13283</v>
          </cell>
          <cell r="C10889">
            <v>132830</v>
          </cell>
          <cell r="D10889" t="str">
            <v>BA4</v>
          </cell>
          <cell r="E10889">
            <v>951</v>
          </cell>
          <cell r="F10889">
            <v>1</v>
          </cell>
          <cell r="G10889">
            <v>1</v>
          </cell>
          <cell r="H10889" t="str">
            <v>/  /</v>
          </cell>
          <cell r="I10889">
            <v>0</v>
          </cell>
          <cell r="J10889">
            <v>0</v>
          </cell>
          <cell r="K10889">
            <v>529</v>
          </cell>
          <cell r="L10889">
            <v>529</v>
          </cell>
          <cell r="M10889">
            <v>0</v>
          </cell>
          <cell r="N10889">
            <v>0</v>
          </cell>
          <cell r="O10889">
            <v>529</v>
          </cell>
          <cell r="P10889">
            <v>0</v>
          </cell>
        </row>
        <row r="10890">
          <cell r="A10890" t="str">
            <v>0013284101</v>
          </cell>
          <cell r="B10890">
            <v>13284</v>
          </cell>
          <cell r="C10890">
            <v>132840</v>
          </cell>
          <cell r="D10890" t="str">
            <v>BA4</v>
          </cell>
          <cell r="E10890">
            <v>101</v>
          </cell>
          <cell r="F10890">
            <v>1</v>
          </cell>
          <cell r="G10890">
            <v>1</v>
          </cell>
          <cell r="H10890" t="str">
            <v>15/08/07</v>
          </cell>
          <cell r="I10890">
            <v>3100</v>
          </cell>
          <cell r="J10890">
            <v>0</v>
          </cell>
          <cell r="K10890">
            <v>3100</v>
          </cell>
          <cell r="L10890">
            <v>3100</v>
          </cell>
          <cell r="M10890">
            <v>0</v>
          </cell>
          <cell r="N10890">
            <v>0</v>
          </cell>
          <cell r="O10890">
            <v>3100</v>
          </cell>
          <cell r="P10890">
            <v>0</v>
          </cell>
        </row>
        <row r="10891">
          <cell r="A10891" t="str">
            <v>0013284301</v>
          </cell>
          <cell r="B10891">
            <v>13284</v>
          </cell>
          <cell r="C10891">
            <v>132840</v>
          </cell>
          <cell r="D10891" t="str">
            <v>BA4</v>
          </cell>
          <cell r="E10891">
            <v>301</v>
          </cell>
          <cell r="F10891">
            <v>1</v>
          </cell>
          <cell r="G10891">
            <v>1</v>
          </cell>
          <cell r="H10891" t="str">
            <v>/  /</v>
          </cell>
          <cell r="I10891">
            <v>0</v>
          </cell>
          <cell r="J10891">
            <v>0</v>
          </cell>
          <cell r="K10891">
            <v>3100</v>
          </cell>
          <cell r="L10891">
            <v>3100</v>
          </cell>
          <cell r="M10891">
            <v>0</v>
          </cell>
          <cell r="N10891">
            <v>0</v>
          </cell>
          <cell r="O10891">
            <v>3100</v>
          </cell>
          <cell r="P10891">
            <v>0</v>
          </cell>
        </row>
        <row r="10892">
          <cell r="A10892" t="str">
            <v>0013284511</v>
          </cell>
          <cell r="B10892">
            <v>13284</v>
          </cell>
          <cell r="C10892">
            <v>132840</v>
          </cell>
          <cell r="D10892" t="str">
            <v>BA4</v>
          </cell>
          <cell r="E10892">
            <v>511</v>
          </cell>
          <cell r="F10892">
            <v>1</v>
          </cell>
          <cell r="G10892">
            <v>1</v>
          </cell>
          <cell r="H10892" t="str">
            <v>/  /</v>
          </cell>
          <cell r="I10892">
            <v>0</v>
          </cell>
          <cell r="J10892">
            <v>0</v>
          </cell>
          <cell r="K10892">
            <v>620</v>
          </cell>
          <cell r="L10892">
            <v>620</v>
          </cell>
          <cell r="M10892">
            <v>0</v>
          </cell>
          <cell r="N10892">
            <v>620</v>
          </cell>
          <cell r="O10892">
            <v>620</v>
          </cell>
          <cell r="P10892">
            <v>0</v>
          </cell>
        </row>
        <row r="10893">
          <cell r="A10893" t="str">
            <v>0013284523</v>
          </cell>
          <cell r="B10893">
            <v>13284</v>
          </cell>
          <cell r="C10893">
            <v>132840</v>
          </cell>
          <cell r="D10893" t="str">
            <v>BA4</v>
          </cell>
          <cell r="E10893">
            <v>523</v>
          </cell>
          <cell r="F10893">
            <v>1</v>
          </cell>
          <cell r="G10893">
            <v>1</v>
          </cell>
          <cell r="H10893" t="str">
            <v>15/08/07</v>
          </cell>
          <cell r="I10893">
            <v>1</v>
          </cell>
          <cell r="J10893">
            <v>0</v>
          </cell>
          <cell r="K10893">
            <v>1</v>
          </cell>
          <cell r="L10893">
            <v>1</v>
          </cell>
          <cell r="M10893">
            <v>0</v>
          </cell>
          <cell r="N10893">
            <v>0</v>
          </cell>
          <cell r="O10893">
            <v>1</v>
          </cell>
          <cell r="P10893">
            <v>0</v>
          </cell>
        </row>
        <row r="10894">
          <cell r="A10894" t="str">
            <v>0013284601</v>
          </cell>
          <cell r="B10894">
            <v>13284</v>
          </cell>
          <cell r="C10894">
            <v>132840</v>
          </cell>
          <cell r="D10894" t="str">
            <v>BA4</v>
          </cell>
          <cell r="E10894">
            <v>601</v>
          </cell>
          <cell r="F10894">
            <v>1</v>
          </cell>
          <cell r="G10894">
            <v>1</v>
          </cell>
          <cell r="H10894" t="str">
            <v>/  /</v>
          </cell>
          <cell r="I10894">
            <v>0</v>
          </cell>
          <cell r="J10894">
            <v>0</v>
          </cell>
          <cell r="K10894">
            <v>2479</v>
          </cell>
          <cell r="L10894">
            <v>2479</v>
          </cell>
          <cell r="M10894">
            <v>0</v>
          </cell>
          <cell r="N10894">
            <v>0</v>
          </cell>
          <cell r="O10894">
            <v>2479</v>
          </cell>
          <cell r="P10894">
            <v>0</v>
          </cell>
        </row>
        <row r="10895">
          <cell r="A10895" t="str">
            <v>0013284701</v>
          </cell>
          <cell r="B10895">
            <v>13284</v>
          </cell>
          <cell r="C10895">
            <v>132840</v>
          </cell>
          <cell r="D10895" t="str">
            <v>BA4</v>
          </cell>
          <cell r="E10895">
            <v>701</v>
          </cell>
          <cell r="F10895">
            <v>1</v>
          </cell>
          <cell r="G10895">
            <v>1</v>
          </cell>
          <cell r="H10895" t="str">
            <v>/  /</v>
          </cell>
          <cell r="I10895">
            <v>0</v>
          </cell>
          <cell r="J10895">
            <v>0</v>
          </cell>
          <cell r="K10895">
            <v>2479</v>
          </cell>
          <cell r="L10895">
            <v>2479</v>
          </cell>
          <cell r="M10895">
            <v>0</v>
          </cell>
          <cell r="N10895">
            <v>0</v>
          </cell>
          <cell r="O10895">
            <v>2479</v>
          </cell>
          <cell r="P10895">
            <v>0</v>
          </cell>
        </row>
        <row r="10896">
          <cell r="A10896" t="str">
            <v>0013284910</v>
          </cell>
          <cell r="B10896">
            <v>13284</v>
          </cell>
          <cell r="C10896">
            <v>132840</v>
          </cell>
          <cell r="D10896" t="str">
            <v>BA4</v>
          </cell>
          <cell r="E10896">
            <v>910</v>
          </cell>
          <cell r="F10896">
            <v>1</v>
          </cell>
          <cell r="G10896">
            <v>1</v>
          </cell>
          <cell r="H10896" t="str">
            <v>/  /</v>
          </cell>
          <cell r="I10896">
            <v>0</v>
          </cell>
          <cell r="J10896">
            <v>0</v>
          </cell>
          <cell r="K10896">
            <v>3100</v>
          </cell>
          <cell r="L10896">
            <v>3100</v>
          </cell>
          <cell r="M10896">
            <v>0</v>
          </cell>
          <cell r="N10896">
            <v>0</v>
          </cell>
          <cell r="O10896">
            <v>3100</v>
          </cell>
          <cell r="P10896">
            <v>0</v>
          </cell>
        </row>
        <row r="10897">
          <cell r="A10897" t="str">
            <v>0013284951</v>
          </cell>
          <cell r="B10897">
            <v>13284</v>
          </cell>
          <cell r="C10897">
            <v>132840</v>
          </cell>
          <cell r="D10897" t="str">
            <v>BA4</v>
          </cell>
          <cell r="E10897">
            <v>951</v>
          </cell>
          <cell r="F10897">
            <v>1</v>
          </cell>
          <cell r="G10897">
            <v>1</v>
          </cell>
          <cell r="H10897" t="str">
            <v>/  /</v>
          </cell>
          <cell r="I10897">
            <v>0</v>
          </cell>
          <cell r="J10897">
            <v>0</v>
          </cell>
          <cell r="K10897">
            <v>450</v>
          </cell>
          <cell r="L10897">
            <v>450</v>
          </cell>
          <cell r="M10897">
            <v>0</v>
          </cell>
          <cell r="N10897">
            <v>0</v>
          </cell>
          <cell r="O10897">
            <v>450</v>
          </cell>
          <cell r="P10897">
            <v>0</v>
          </cell>
        </row>
        <row r="10898">
          <cell r="A10898" t="str">
            <v>0013285101</v>
          </cell>
          <cell r="B10898">
            <v>13285</v>
          </cell>
          <cell r="C10898">
            <v>132850</v>
          </cell>
          <cell r="D10898" t="str">
            <v>BA4</v>
          </cell>
          <cell r="E10898">
            <v>101</v>
          </cell>
          <cell r="F10898">
            <v>1</v>
          </cell>
          <cell r="G10898">
            <v>1</v>
          </cell>
          <cell r="H10898" t="str">
            <v>15/07/07</v>
          </cell>
          <cell r="I10898">
            <v>4800</v>
          </cell>
          <cell r="J10898">
            <v>0</v>
          </cell>
          <cell r="K10898">
            <v>4800</v>
          </cell>
          <cell r="L10898">
            <v>4800</v>
          </cell>
          <cell r="M10898">
            <v>0</v>
          </cell>
          <cell r="N10898">
            <v>0</v>
          </cell>
          <cell r="O10898">
            <v>4800</v>
          </cell>
          <cell r="P10898">
            <v>0</v>
          </cell>
        </row>
        <row r="10899">
          <cell r="A10899" t="str">
            <v>0013285263</v>
          </cell>
          <cell r="B10899">
            <v>13285</v>
          </cell>
          <cell r="C10899">
            <v>132850</v>
          </cell>
          <cell r="D10899" t="str">
            <v>BA4</v>
          </cell>
          <cell r="E10899">
            <v>263</v>
          </cell>
          <cell r="F10899">
            <v>1</v>
          </cell>
          <cell r="G10899">
            <v>2</v>
          </cell>
          <cell r="H10899" t="str">
            <v>21/01/08</v>
          </cell>
          <cell r="I10899">
            <v>0</v>
          </cell>
          <cell r="J10899">
            <v>234</v>
          </cell>
          <cell r="K10899">
            <v>234</v>
          </cell>
          <cell r="L10899">
            <v>234</v>
          </cell>
          <cell r="M10899">
            <v>0</v>
          </cell>
          <cell r="N10899">
            <v>0</v>
          </cell>
          <cell r="O10899">
            <v>234</v>
          </cell>
          <cell r="P10899">
            <v>0</v>
          </cell>
        </row>
        <row r="10900">
          <cell r="A10900" t="str">
            <v>0013285301</v>
          </cell>
          <cell r="B10900">
            <v>13285</v>
          </cell>
          <cell r="C10900">
            <v>132850</v>
          </cell>
          <cell r="D10900" t="str">
            <v>BA4</v>
          </cell>
          <cell r="E10900">
            <v>301</v>
          </cell>
          <cell r="F10900">
            <v>1</v>
          </cell>
          <cell r="G10900">
            <v>2</v>
          </cell>
          <cell r="H10900" t="str">
            <v>/  /</v>
          </cell>
          <cell r="I10900">
            <v>0</v>
          </cell>
          <cell r="J10900">
            <v>234</v>
          </cell>
          <cell r="K10900">
            <v>5034</v>
          </cell>
          <cell r="L10900">
            <v>5034</v>
          </cell>
          <cell r="M10900">
            <v>0</v>
          </cell>
          <cell r="N10900">
            <v>0</v>
          </cell>
          <cell r="O10900">
            <v>5034</v>
          </cell>
          <cell r="P10900">
            <v>0</v>
          </cell>
        </row>
        <row r="10901">
          <cell r="A10901" t="str">
            <v>0013285511</v>
          </cell>
          <cell r="B10901">
            <v>13285</v>
          </cell>
          <cell r="C10901">
            <v>132850</v>
          </cell>
          <cell r="D10901" t="str">
            <v>BA4</v>
          </cell>
          <cell r="E10901">
            <v>511</v>
          </cell>
          <cell r="F10901">
            <v>1</v>
          </cell>
          <cell r="G10901">
            <v>1</v>
          </cell>
          <cell r="H10901" t="str">
            <v>/  /</v>
          </cell>
          <cell r="I10901">
            <v>0</v>
          </cell>
          <cell r="J10901">
            <v>0</v>
          </cell>
          <cell r="K10901">
            <v>900</v>
          </cell>
          <cell r="L10901">
            <v>900</v>
          </cell>
          <cell r="M10901">
            <v>0</v>
          </cell>
          <cell r="N10901">
            <v>900</v>
          </cell>
          <cell r="O10901">
            <v>900</v>
          </cell>
          <cell r="P10901">
            <v>0</v>
          </cell>
        </row>
        <row r="10902">
          <cell r="A10902" t="str">
            <v>0013285523</v>
          </cell>
          <cell r="B10902">
            <v>13285</v>
          </cell>
          <cell r="C10902">
            <v>132850</v>
          </cell>
          <cell r="D10902" t="str">
            <v>BA4</v>
          </cell>
          <cell r="E10902">
            <v>523</v>
          </cell>
          <cell r="F10902">
            <v>1</v>
          </cell>
          <cell r="G10902">
            <v>1</v>
          </cell>
          <cell r="H10902" t="str">
            <v>15/07/07</v>
          </cell>
          <cell r="I10902">
            <v>1</v>
          </cell>
          <cell r="J10902">
            <v>0</v>
          </cell>
          <cell r="K10902">
            <v>1</v>
          </cell>
          <cell r="L10902">
            <v>1</v>
          </cell>
          <cell r="M10902">
            <v>0</v>
          </cell>
          <cell r="N10902">
            <v>0</v>
          </cell>
          <cell r="O10902">
            <v>1</v>
          </cell>
          <cell r="P10902">
            <v>0</v>
          </cell>
        </row>
        <row r="10903">
          <cell r="A10903" t="str">
            <v>0013285601</v>
          </cell>
          <cell r="B10903">
            <v>13285</v>
          </cell>
          <cell r="C10903">
            <v>132850</v>
          </cell>
          <cell r="D10903" t="str">
            <v>BA4</v>
          </cell>
          <cell r="E10903">
            <v>601</v>
          </cell>
          <cell r="F10903">
            <v>1</v>
          </cell>
          <cell r="G10903">
            <v>2</v>
          </cell>
          <cell r="H10903" t="str">
            <v>/  /</v>
          </cell>
          <cell r="I10903">
            <v>0</v>
          </cell>
          <cell r="J10903">
            <v>234</v>
          </cell>
          <cell r="K10903">
            <v>4133</v>
          </cell>
          <cell r="L10903">
            <v>4133</v>
          </cell>
          <cell r="M10903">
            <v>0</v>
          </cell>
          <cell r="N10903">
            <v>0</v>
          </cell>
          <cell r="O10903">
            <v>4133</v>
          </cell>
          <cell r="P10903">
            <v>0</v>
          </cell>
        </row>
        <row r="10904">
          <cell r="A10904" t="str">
            <v>0013285701</v>
          </cell>
          <cell r="B10904">
            <v>13285</v>
          </cell>
          <cell r="C10904">
            <v>132850</v>
          </cell>
          <cell r="D10904" t="str">
            <v>BA4</v>
          </cell>
          <cell r="E10904">
            <v>701</v>
          </cell>
          <cell r="F10904">
            <v>1</v>
          </cell>
          <cell r="G10904">
            <v>2</v>
          </cell>
          <cell r="H10904" t="str">
            <v>/  /</v>
          </cell>
          <cell r="I10904">
            <v>0</v>
          </cell>
          <cell r="J10904">
            <v>234</v>
          </cell>
          <cell r="K10904">
            <v>4133</v>
          </cell>
          <cell r="L10904">
            <v>4133</v>
          </cell>
          <cell r="M10904">
            <v>0</v>
          </cell>
          <cell r="N10904">
            <v>0</v>
          </cell>
          <cell r="O10904">
            <v>4133</v>
          </cell>
          <cell r="P10904">
            <v>0</v>
          </cell>
        </row>
        <row r="10905">
          <cell r="A10905" t="str">
            <v>0013285910</v>
          </cell>
          <cell r="B10905">
            <v>13285</v>
          </cell>
          <cell r="C10905">
            <v>132850</v>
          </cell>
          <cell r="D10905" t="str">
            <v>BA4</v>
          </cell>
          <cell r="E10905">
            <v>910</v>
          </cell>
          <cell r="F10905">
            <v>1</v>
          </cell>
          <cell r="G10905">
            <v>2</v>
          </cell>
          <cell r="H10905" t="str">
            <v>/  /</v>
          </cell>
          <cell r="I10905">
            <v>0</v>
          </cell>
          <cell r="J10905">
            <v>0</v>
          </cell>
          <cell r="K10905">
            <v>4800</v>
          </cell>
          <cell r="L10905">
            <v>4800</v>
          </cell>
          <cell r="M10905">
            <v>0</v>
          </cell>
          <cell r="N10905">
            <v>0</v>
          </cell>
          <cell r="O10905">
            <v>4800</v>
          </cell>
          <cell r="P10905">
            <v>0</v>
          </cell>
        </row>
        <row r="10906">
          <cell r="A10906" t="str">
            <v>0013285951</v>
          </cell>
          <cell r="B10906">
            <v>13285</v>
          </cell>
          <cell r="C10906">
            <v>132850</v>
          </cell>
          <cell r="D10906" t="str">
            <v>BA4</v>
          </cell>
          <cell r="E10906">
            <v>951</v>
          </cell>
          <cell r="F10906">
            <v>1</v>
          </cell>
          <cell r="G10906">
            <v>1</v>
          </cell>
          <cell r="H10906" t="str">
            <v>/  /</v>
          </cell>
          <cell r="I10906">
            <v>0</v>
          </cell>
          <cell r="J10906">
            <v>0</v>
          </cell>
          <cell r="K10906">
            <v>653</v>
          </cell>
          <cell r="L10906">
            <v>653</v>
          </cell>
          <cell r="M10906">
            <v>0</v>
          </cell>
          <cell r="N10906">
            <v>0</v>
          </cell>
          <cell r="O10906">
            <v>653</v>
          </cell>
          <cell r="P10906">
            <v>0</v>
          </cell>
        </row>
        <row r="10907">
          <cell r="A10907" t="str">
            <v>0013286101</v>
          </cell>
          <cell r="B10907">
            <v>13286</v>
          </cell>
          <cell r="C10907">
            <v>132860</v>
          </cell>
          <cell r="D10907" t="str">
            <v>KS4</v>
          </cell>
          <cell r="E10907">
            <v>101</v>
          </cell>
          <cell r="F10907">
            <v>1</v>
          </cell>
          <cell r="G10907">
            <v>1</v>
          </cell>
          <cell r="H10907" t="str">
            <v>15/07/07</v>
          </cell>
          <cell r="I10907">
            <v>8000</v>
          </cell>
          <cell r="J10907">
            <v>0</v>
          </cell>
          <cell r="K10907">
            <v>8000</v>
          </cell>
          <cell r="L10907">
            <v>8000</v>
          </cell>
          <cell r="M10907">
            <v>0</v>
          </cell>
          <cell r="N10907">
            <v>0</v>
          </cell>
          <cell r="O10907">
            <v>8000</v>
          </cell>
          <cell r="P10907">
            <v>0</v>
          </cell>
        </row>
        <row r="10908">
          <cell r="A10908" t="str">
            <v>0013286106</v>
          </cell>
          <cell r="B10908">
            <v>13286</v>
          </cell>
          <cell r="C10908">
            <v>132860</v>
          </cell>
          <cell r="D10908" t="str">
            <v>KS4</v>
          </cell>
          <cell r="E10908">
            <v>106</v>
          </cell>
          <cell r="F10908">
            <v>1</v>
          </cell>
          <cell r="G10908">
            <v>1</v>
          </cell>
          <cell r="H10908" t="str">
            <v>15/07/07</v>
          </cell>
          <cell r="I10908">
            <v>150</v>
          </cell>
          <cell r="J10908">
            <v>0</v>
          </cell>
          <cell r="K10908">
            <v>150</v>
          </cell>
          <cell r="L10908">
            <v>150</v>
          </cell>
          <cell r="M10908">
            <v>0</v>
          </cell>
          <cell r="N10908">
            <v>0</v>
          </cell>
          <cell r="O10908">
            <v>150</v>
          </cell>
          <cell r="P10908">
            <v>0</v>
          </cell>
        </row>
        <row r="10909">
          <cell r="A10909" t="str">
            <v>0013286301</v>
          </cell>
          <cell r="B10909">
            <v>13286</v>
          </cell>
          <cell r="C10909">
            <v>132860</v>
          </cell>
          <cell r="D10909" t="str">
            <v>KS4</v>
          </cell>
          <cell r="E10909">
            <v>301</v>
          </cell>
          <cell r="F10909">
            <v>1</v>
          </cell>
          <cell r="G10909">
            <v>1</v>
          </cell>
          <cell r="H10909" t="str">
            <v>/  /</v>
          </cell>
          <cell r="I10909">
            <v>0</v>
          </cell>
          <cell r="J10909">
            <v>0</v>
          </cell>
          <cell r="K10909">
            <v>8150</v>
          </cell>
          <cell r="L10909">
            <v>8150</v>
          </cell>
          <cell r="M10909">
            <v>0</v>
          </cell>
          <cell r="N10909">
            <v>0</v>
          </cell>
          <cell r="O10909">
            <v>8150</v>
          </cell>
          <cell r="P10909">
            <v>0</v>
          </cell>
        </row>
        <row r="10910">
          <cell r="A10910" t="str">
            <v>0013286601</v>
          </cell>
          <cell r="B10910">
            <v>13286</v>
          </cell>
          <cell r="C10910">
            <v>132860</v>
          </cell>
          <cell r="D10910" t="str">
            <v>KS4</v>
          </cell>
          <cell r="E10910">
            <v>601</v>
          </cell>
          <cell r="F10910">
            <v>1</v>
          </cell>
          <cell r="G10910">
            <v>1</v>
          </cell>
          <cell r="H10910" t="str">
            <v>/  /</v>
          </cell>
          <cell r="I10910">
            <v>0</v>
          </cell>
          <cell r="J10910">
            <v>0</v>
          </cell>
          <cell r="K10910">
            <v>8150</v>
          </cell>
          <cell r="L10910">
            <v>8150</v>
          </cell>
          <cell r="M10910">
            <v>0</v>
          </cell>
          <cell r="N10910">
            <v>0</v>
          </cell>
          <cell r="O10910">
            <v>8150</v>
          </cell>
          <cell r="P10910">
            <v>0</v>
          </cell>
        </row>
        <row r="10911">
          <cell r="A10911" t="str">
            <v>0013286701</v>
          </cell>
          <cell r="B10911">
            <v>13286</v>
          </cell>
          <cell r="C10911">
            <v>132860</v>
          </cell>
          <cell r="D10911" t="str">
            <v>KS4</v>
          </cell>
          <cell r="E10911">
            <v>701</v>
          </cell>
          <cell r="F10911">
            <v>1</v>
          </cell>
          <cell r="G10911">
            <v>1</v>
          </cell>
          <cell r="H10911" t="str">
            <v>/  /</v>
          </cell>
          <cell r="I10911">
            <v>0</v>
          </cell>
          <cell r="J10911">
            <v>0</v>
          </cell>
          <cell r="K10911">
            <v>8150</v>
          </cell>
          <cell r="L10911">
            <v>8150</v>
          </cell>
          <cell r="M10911">
            <v>0</v>
          </cell>
          <cell r="N10911">
            <v>0</v>
          </cell>
          <cell r="O10911">
            <v>8150</v>
          </cell>
          <cell r="P10911">
            <v>0</v>
          </cell>
        </row>
        <row r="10912">
          <cell r="A10912" t="str">
            <v>0013286910</v>
          </cell>
          <cell r="B10912">
            <v>13286</v>
          </cell>
          <cell r="C10912">
            <v>132860</v>
          </cell>
          <cell r="D10912" t="str">
            <v>KS4</v>
          </cell>
          <cell r="E10912">
            <v>910</v>
          </cell>
          <cell r="F10912">
            <v>1</v>
          </cell>
          <cell r="G10912">
            <v>1</v>
          </cell>
          <cell r="H10912" t="str">
            <v>/  /</v>
          </cell>
          <cell r="I10912">
            <v>0</v>
          </cell>
          <cell r="J10912">
            <v>0</v>
          </cell>
          <cell r="K10912">
            <v>8150</v>
          </cell>
          <cell r="L10912">
            <v>8150</v>
          </cell>
          <cell r="M10912">
            <v>0</v>
          </cell>
          <cell r="N10912">
            <v>0</v>
          </cell>
          <cell r="O10912">
            <v>8150</v>
          </cell>
          <cell r="P10912">
            <v>0</v>
          </cell>
        </row>
        <row r="10913">
          <cell r="A10913" t="str">
            <v>0013287101</v>
          </cell>
          <cell r="B10913">
            <v>13287</v>
          </cell>
          <cell r="C10913">
            <v>132870</v>
          </cell>
          <cell r="D10913" t="str">
            <v>KI1</v>
          </cell>
          <cell r="E10913">
            <v>101</v>
          </cell>
          <cell r="F10913">
            <v>1</v>
          </cell>
          <cell r="G10913">
            <v>1</v>
          </cell>
          <cell r="H10913" t="str">
            <v>15/07/07</v>
          </cell>
          <cell r="I10913">
            <v>17850</v>
          </cell>
          <cell r="J10913">
            <v>0</v>
          </cell>
          <cell r="K10913">
            <v>17850</v>
          </cell>
          <cell r="L10913">
            <v>17850</v>
          </cell>
          <cell r="M10913">
            <v>0</v>
          </cell>
          <cell r="N10913">
            <v>0</v>
          </cell>
          <cell r="O10913">
            <v>17850</v>
          </cell>
          <cell r="P10913">
            <v>0</v>
          </cell>
        </row>
        <row r="10914">
          <cell r="A10914" t="str">
            <v>0013287106</v>
          </cell>
          <cell r="B10914">
            <v>13287</v>
          </cell>
          <cell r="C10914">
            <v>132870</v>
          </cell>
          <cell r="D10914" t="str">
            <v>KI1</v>
          </cell>
          <cell r="E10914">
            <v>106</v>
          </cell>
          <cell r="F10914">
            <v>1</v>
          </cell>
          <cell r="G10914">
            <v>1</v>
          </cell>
          <cell r="H10914" t="str">
            <v>15/07/07</v>
          </cell>
          <cell r="I10914">
            <v>150</v>
          </cell>
          <cell r="J10914">
            <v>0</v>
          </cell>
          <cell r="K10914">
            <v>150</v>
          </cell>
          <cell r="L10914">
            <v>150</v>
          </cell>
          <cell r="M10914">
            <v>0</v>
          </cell>
          <cell r="N10914">
            <v>0</v>
          </cell>
          <cell r="O10914">
            <v>150</v>
          </cell>
          <cell r="P10914">
            <v>0</v>
          </cell>
        </row>
        <row r="10915">
          <cell r="A10915" t="str">
            <v>0013287263</v>
          </cell>
          <cell r="B10915">
            <v>13287</v>
          </cell>
          <cell r="C10915">
            <v>132870</v>
          </cell>
          <cell r="D10915" t="str">
            <v>KI1</v>
          </cell>
          <cell r="E10915">
            <v>263</v>
          </cell>
          <cell r="F10915">
            <v>1</v>
          </cell>
          <cell r="G10915">
            <v>2</v>
          </cell>
          <cell r="H10915" t="str">
            <v>21/01/08</v>
          </cell>
          <cell r="I10915">
            <v>0</v>
          </cell>
          <cell r="J10915">
            <v>125.97</v>
          </cell>
          <cell r="K10915">
            <v>125.97</v>
          </cell>
          <cell r="L10915">
            <v>125.97</v>
          </cell>
          <cell r="M10915">
            <v>0</v>
          </cell>
          <cell r="N10915">
            <v>0</v>
          </cell>
          <cell r="O10915">
            <v>125.97</v>
          </cell>
          <cell r="P10915">
            <v>0</v>
          </cell>
        </row>
        <row r="10916">
          <cell r="A10916" t="str">
            <v>0013287301</v>
          </cell>
          <cell r="B10916">
            <v>13287</v>
          </cell>
          <cell r="C10916">
            <v>132870</v>
          </cell>
          <cell r="D10916" t="str">
            <v>KI1</v>
          </cell>
          <cell r="E10916">
            <v>301</v>
          </cell>
          <cell r="F10916">
            <v>1</v>
          </cell>
          <cell r="G10916">
            <v>2</v>
          </cell>
          <cell r="H10916" t="str">
            <v>/  /</v>
          </cell>
          <cell r="I10916">
            <v>0</v>
          </cell>
          <cell r="J10916">
            <v>125.97</v>
          </cell>
          <cell r="K10916">
            <v>18125.97</v>
          </cell>
          <cell r="L10916">
            <v>18125.97</v>
          </cell>
          <cell r="M10916">
            <v>0</v>
          </cell>
          <cell r="N10916">
            <v>0</v>
          </cell>
          <cell r="O10916">
            <v>18125.97</v>
          </cell>
          <cell r="P10916">
            <v>0</v>
          </cell>
        </row>
        <row r="10917">
          <cell r="A10917" t="str">
            <v>0013287511</v>
          </cell>
          <cell r="B10917">
            <v>13287</v>
          </cell>
          <cell r="C10917">
            <v>132870</v>
          </cell>
          <cell r="D10917" t="str">
            <v>KI1</v>
          </cell>
          <cell r="E10917">
            <v>511</v>
          </cell>
          <cell r="F10917">
            <v>1</v>
          </cell>
          <cell r="G10917">
            <v>1</v>
          </cell>
          <cell r="H10917" t="str">
            <v>/  /</v>
          </cell>
          <cell r="I10917">
            <v>0</v>
          </cell>
          <cell r="J10917">
            <v>0</v>
          </cell>
          <cell r="K10917">
            <v>675</v>
          </cell>
          <cell r="L10917">
            <v>675</v>
          </cell>
          <cell r="M10917">
            <v>0</v>
          </cell>
          <cell r="N10917">
            <v>675</v>
          </cell>
          <cell r="O10917">
            <v>675</v>
          </cell>
          <cell r="P10917">
            <v>0</v>
          </cell>
        </row>
        <row r="10918">
          <cell r="A10918" t="str">
            <v>0013287523</v>
          </cell>
          <cell r="B10918">
            <v>13287</v>
          </cell>
          <cell r="C10918">
            <v>132870</v>
          </cell>
          <cell r="D10918" t="str">
            <v>KI1</v>
          </cell>
          <cell r="E10918">
            <v>523</v>
          </cell>
          <cell r="F10918">
            <v>1</v>
          </cell>
          <cell r="G10918">
            <v>1</v>
          </cell>
          <cell r="H10918" t="str">
            <v>15/07/07</v>
          </cell>
          <cell r="I10918">
            <v>1</v>
          </cell>
          <cell r="J10918">
            <v>0</v>
          </cell>
          <cell r="K10918">
            <v>1</v>
          </cell>
          <cell r="L10918">
            <v>1</v>
          </cell>
          <cell r="M10918">
            <v>0</v>
          </cell>
          <cell r="N10918">
            <v>0</v>
          </cell>
          <cell r="O10918">
            <v>1</v>
          </cell>
          <cell r="P10918">
            <v>0</v>
          </cell>
        </row>
        <row r="10919">
          <cell r="A10919" t="str">
            <v>0013287601</v>
          </cell>
          <cell r="B10919">
            <v>13287</v>
          </cell>
          <cell r="C10919">
            <v>132870</v>
          </cell>
          <cell r="D10919" t="str">
            <v>KI1</v>
          </cell>
          <cell r="E10919">
            <v>601</v>
          </cell>
          <cell r="F10919">
            <v>1</v>
          </cell>
          <cell r="G10919">
            <v>2</v>
          </cell>
          <cell r="H10919" t="str">
            <v>/  /</v>
          </cell>
          <cell r="I10919">
            <v>0</v>
          </cell>
          <cell r="J10919">
            <v>125.97</v>
          </cell>
          <cell r="K10919">
            <v>17449.97</v>
          </cell>
          <cell r="L10919">
            <v>17449.97</v>
          </cell>
          <cell r="M10919">
            <v>0</v>
          </cell>
          <cell r="N10919">
            <v>0</v>
          </cell>
          <cell r="O10919">
            <v>17449.97</v>
          </cell>
          <cell r="P10919">
            <v>0</v>
          </cell>
        </row>
        <row r="10920">
          <cell r="A10920" t="str">
            <v>0013287701</v>
          </cell>
          <cell r="B10920">
            <v>13287</v>
          </cell>
          <cell r="C10920">
            <v>132870</v>
          </cell>
          <cell r="D10920" t="str">
            <v>KI1</v>
          </cell>
          <cell r="E10920">
            <v>701</v>
          </cell>
          <cell r="F10920">
            <v>1</v>
          </cell>
          <cell r="G10920">
            <v>2</v>
          </cell>
          <cell r="H10920" t="str">
            <v>/  /</v>
          </cell>
          <cell r="I10920">
            <v>0</v>
          </cell>
          <cell r="J10920">
            <v>125.97</v>
          </cell>
          <cell r="K10920">
            <v>17449.97</v>
          </cell>
          <cell r="L10920">
            <v>17449.97</v>
          </cell>
          <cell r="M10920">
            <v>0</v>
          </cell>
          <cell r="N10920">
            <v>0</v>
          </cell>
          <cell r="O10920">
            <v>17449.97</v>
          </cell>
          <cell r="P10920">
            <v>0</v>
          </cell>
        </row>
        <row r="10921">
          <cell r="A10921" t="str">
            <v>0013287910</v>
          </cell>
          <cell r="B10921">
            <v>13287</v>
          </cell>
          <cell r="C10921">
            <v>132870</v>
          </cell>
          <cell r="D10921" t="str">
            <v>KI1</v>
          </cell>
          <cell r="E10921">
            <v>910</v>
          </cell>
          <cell r="F10921">
            <v>1</v>
          </cell>
          <cell r="G10921">
            <v>2</v>
          </cell>
          <cell r="H10921" t="str">
            <v>/  /</v>
          </cell>
          <cell r="I10921">
            <v>0</v>
          </cell>
          <cell r="J10921">
            <v>0</v>
          </cell>
          <cell r="K10921">
            <v>18000</v>
          </cell>
          <cell r="L10921">
            <v>18000</v>
          </cell>
          <cell r="M10921">
            <v>0</v>
          </cell>
          <cell r="N10921">
            <v>0</v>
          </cell>
          <cell r="O10921">
            <v>18000</v>
          </cell>
          <cell r="P10921">
            <v>0</v>
          </cell>
        </row>
        <row r="10922">
          <cell r="A10922" t="str">
            <v>0013287951</v>
          </cell>
          <cell r="B10922">
            <v>13287</v>
          </cell>
          <cell r="C10922">
            <v>132870</v>
          </cell>
          <cell r="D10922" t="str">
            <v>KI1</v>
          </cell>
          <cell r="E10922">
            <v>951</v>
          </cell>
          <cell r="F10922">
            <v>1</v>
          </cell>
          <cell r="G10922">
            <v>1</v>
          </cell>
          <cell r="H10922" t="str">
            <v>/  /</v>
          </cell>
          <cell r="I10922">
            <v>0</v>
          </cell>
          <cell r="J10922">
            <v>0</v>
          </cell>
          <cell r="K10922">
            <v>405</v>
          </cell>
          <cell r="L10922">
            <v>405</v>
          </cell>
          <cell r="M10922">
            <v>0</v>
          </cell>
          <cell r="N10922">
            <v>0</v>
          </cell>
          <cell r="O10922">
            <v>405</v>
          </cell>
          <cell r="P10922">
            <v>0</v>
          </cell>
        </row>
        <row r="10923">
          <cell r="A10923" t="str">
            <v>0013289101</v>
          </cell>
          <cell r="B10923">
            <v>13289</v>
          </cell>
          <cell r="C10923">
            <v>132890</v>
          </cell>
          <cell r="D10923" t="str">
            <v>BX6</v>
          </cell>
          <cell r="E10923">
            <v>101</v>
          </cell>
          <cell r="F10923">
            <v>1</v>
          </cell>
          <cell r="G10923">
            <v>1</v>
          </cell>
          <cell r="H10923" t="str">
            <v>15/08/07</v>
          </cell>
          <cell r="I10923">
            <v>11500</v>
          </cell>
          <cell r="J10923">
            <v>0</v>
          </cell>
          <cell r="K10923">
            <v>11500</v>
          </cell>
          <cell r="L10923">
            <v>11500</v>
          </cell>
          <cell r="M10923">
            <v>0</v>
          </cell>
          <cell r="N10923">
            <v>0</v>
          </cell>
          <cell r="O10923">
            <v>11500</v>
          </cell>
          <cell r="P10923">
            <v>0</v>
          </cell>
        </row>
        <row r="10924">
          <cell r="A10924" t="str">
            <v>0013289146</v>
          </cell>
          <cell r="B10924">
            <v>13289</v>
          </cell>
          <cell r="C10924">
            <v>132890</v>
          </cell>
          <cell r="D10924" t="str">
            <v>BX6</v>
          </cell>
          <cell r="E10924">
            <v>146</v>
          </cell>
          <cell r="F10924">
            <v>1</v>
          </cell>
          <cell r="G10924">
            <v>2</v>
          </cell>
          <cell r="H10924" t="str">
            <v>15/01/08</v>
          </cell>
          <cell r="I10924">
            <v>0</v>
          </cell>
          <cell r="J10924">
            <v>1110.6199999999999</v>
          </cell>
          <cell r="K10924">
            <v>1110.6199999999999</v>
          </cell>
          <cell r="L10924">
            <v>1110.6199999999999</v>
          </cell>
          <cell r="M10924">
            <v>0</v>
          </cell>
          <cell r="N10924">
            <v>0</v>
          </cell>
          <cell r="O10924">
            <v>1110.6199999999999</v>
          </cell>
          <cell r="P10924">
            <v>0</v>
          </cell>
        </row>
        <row r="10925">
          <cell r="A10925" t="str">
            <v>0013289301</v>
          </cell>
          <cell r="B10925">
            <v>13289</v>
          </cell>
          <cell r="C10925">
            <v>132890</v>
          </cell>
          <cell r="D10925" t="str">
            <v>BX6</v>
          </cell>
          <cell r="E10925">
            <v>301</v>
          </cell>
          <cell r="F10925">
            <v>1</v>
          </cell>
          <cell r="G10925">
            <v>2</v>
          </cell>
          <cell r="H10925" t="str">
            <v>/  /</v>
          </cell>
          <cell r="I10925">
            <v>0</v>
          </cell>
          <cell r="J10925">
            <v>1110.6199999999999</v>
          </cell>
          <cell r="K10925">
            <v>12610.62</v>
          </cell>
          <cell r="L10925">
            <v>12610.62</v>
          </cell>
          <cell r="M10925">
            <v>0</v>
          </cell>
          <cell r="N10925">
            <v>0</v>
          </cell>
          <cell r="O10925">
            <v>12610.62</v>
          </cell>
          <cell r="P10925">
            <v>0</v>
          </cell>
        </row>
        <row r="10926">
          <cell r="A10926" t="str">
            <v>0013289506</v>
          </cell>
          <cell r="B10926">
            <v>13289</v>
          </cell>
          <cell r="C10926">
            <v>132890</v>
          </cell>
          <cell r="D10926" t="str">
            <v>BX6</v>
          </cell>
          <cell r="E10926">
            <v>506</v>
          </cell>
          <cell r="F10926">
            <v>1</v>
          </cell>
          <cell r="G10926">
            <v>1</v>
          </cell>
          <cell r="H10926">
            <v>39448</v>
          </cell>
          <cell r="I10926">
            <v>0</v>
          </cell>
          <cell r="J10926">
            <v>0</v>
          </cell>
          <cell r="K10926">
            <v>358.7</v>
          </cell>
          <cell r="L10926">
            <v>358.7</v>
          </cell>
          <cell r="M10926">
            <v>0</v>
          </cell>
          <cell r="N10926">
            <v>358.7</v>
          </cell>
          <cell r="O10926">
            <v>358.7</v>
          </cell>
          <cell r="P10926">
            <v>0</v>
          </cell>
        </row>
        <row r="10927">
          <cell r="A10927" t="str">
            <v>0013289511</v>
          </cell>
          <cell r="B10927">
            <v>13289</v>
          </cell>
          <cell r="C10927">
            <v>132890</v>
          </cell>
          <cell r="D10927" t="str">
            <v>BX6</v>
          </cell>
          <cell r="E10927">
            <v>511</v>
          </cell>
          <cell r="F10927">
            <v>1</v>
          </cell>
          <cell r="G10927">
            <v>1</v>
          </cell>
          <cell r="H10927" t="str">
            <v>/  /</v>
          </cell>
          <cell r="I10927">
            <v>0</v>
          </cell>
          <cell r="J10927">
            <v>0</v>
          </cell>
          <cell r="K10927">
            <v>900</v>
          </cell>
          <cell r="L10927">
            <v>900</v>
          </cell>
          <cell r="M10927">
            <v>0</v>
          </cell>
          <cell r="N10927">
            <v>900</v>
          </cell>
          <cell r="O10927">
            <v>900</v>
          </cell>
          <cell r="P10927">
            <v>0</v>
          </cell>
        </row>
        <row r="10928">
          <cell r="A10928" t="str">
            <v>0013289523</v>
          </cell>
          <cell r="B10928">
            <v>13289</v>
          </cell>
          <cell r="C10928">
            <v>132890</v>
          </cell>
          <cell r="D10928" t="str">
            <v>BX6</v>
          </cell>
          <cell r="E10928">
            <v>523</v>
          </cell>
          <cell r="F10928">
            <v>1</v>
          </cell>
          <cell r="G10928">
            <v>1</v>
          </cell>
          <cell r="H10928" t="str">
            <v>15/08/07</v>
          </cell>
          <cell r="I10928">
            <v>1</v>
          </cell>
          <cell r="J10928">
            <v>0</v>
          </cell>
          <cell r="K10928">
            <v>1</v>
          </cell>
          <cell r="L10928">
            <v>1</v>
          </cell>
          <cell r="M10928">
            <v>0</v>
          </cell>
          <cell r="N10928">
            <v>0</v>
          </cell>
          <cell r="O10928">
            <v>1</v>
          </cell>
          <cell r="P10928">
            <v>0</v>
          </cell>
        </row>
        <row r="10929">
          <cell r="A10929" t="str">
            <v>0013289601</v>
          </cell>
          <cell r="B10929">
            <v>13289</v>
          </cell>
          <cell r="C10929">
            <v>132890</v>
          </cell>
          <cell r="D10929" t="str">
            <v>BX6</v>
          </cell>
          <cell r="E10929">
            <v>601</v>
          </cell>
          <cell r="F10929">
            <v>1</v>
          </cell>
          <cell r="G10929">
            <v>2</v>
          </cell>
          <cell r="H10929" t="str">
            <v>/  /</v>
          </cell>
          <cell r="I10929">
            <v>0</v>
          </cell>
          <cell r="J10929">
            <v>1110.6199999999999</v>
          </cell>
          <cell r="K10929">
            <v>11350.92</v>
          </cell>
          <cell r="L10929">
            <v>11350.92</v>
          </cell>
          <cell r="M10929">
            <v>0</v>
          </cell>
          <cell r="N10929">
            <v>0</v>
          </cell>
          <cell r="O10929">
            <v>11350.92</v>
          </cell>
          <cell r="P10929">
            <v>0</v>
          </cell>
        </row>
        <row r="10930">
          <cell r="A10930" t="str">
            <v>0013289701</v>
          </cell>
          <cell r="B10930">
            <v>13289</v>
          </cell>
          <cell r="C10930">
            <v>132890</v>
          </cell>
          <cell r="D10930" t="str">
            <v>BX6</v>
          </cell>
          <cell r="E10930">
            <v>701</v>
          </cell>
          <cell r="F10930">
            <v>1</v>
          </cell>
          <cell r="G10930">
            <v>2</v>
          </cell>
          <cell r="H10930" t="str">
            <v>/  /</v>
          </cell>
          <cell r="I10930">
            <v>0</v>
          </cell>
          <cell r="J10930">
            <v>1110.6199999999999</v>
          </cell>
          <cell r="K10930">
            <v>11350.92</v>
          </cell>
          <cell r="L10930">
            <v>11350.92</v>
          </cell>
          <cell r="M10930">
            <v>0</v>
          </cell>
          <cell r="N10930">
            <v>0</v>
          </cell>
          <cell r="O10930">
            <v>11350.92</v>
          </cell>
          <cell r="P10930">
            <v>0</v>
          </cell>
        </row>
        <row r="10931">
          <cell r="A10931" t="str">
            <v>0013289910</v>
          </cell>
          <cell r="B10931">
            <v>13289</v>
          </cell>
          <cell r="C10931">
            <v>132890</v>
          </cell>
          <cell r="D10931" t="str">
            <v>BX6</v>
          </cell>
          <cell r="E10931">
            <v>910</v>
          </cell>
          <cell r="F10931">
            <v>1</v>
          </cell>
          <cell r="G10931">
            <v>2</v>
          </cell>
          <cell r="H10931" t="str">
            <v>/  /</v>
          </cell>
          <cell r="I10931">
            <v>0</v>
          </cell>
          <cell r="J10931">
            <v>1110.6199999999999</v>
          </cell>
          <cell r="K10931">
            <v>12251.92</v>
          </cell>
          <cell r="L10931">
            <v>12251.92</v>
          </cell>
          <cell r="M10931">
            <v>0</v>
          </cell>
          <cell r="N10931">
            <v>0</v>
          </cell>
          <cell r="O10931">
            <v>12251.92</v>
          </cell>
          <cell r="P10931">
            <v>0</v>
          </cell>
        </row>
        <row r="10932">
          <cell r="A10932" t="str">
            <v>0013289951</v>
          </cell>
          <cell r="B10932">
            <v>13289</v>
          </cell>
          <cell r="C10932">
            <v>132890</v>
          </cell>
          <cell r="D10932" t="str">
            <v>BX6</v>
          </cell>
          <cell r="E10932">
            <v>951</v>
          </cell>
          <cell r="F10932">
            <v>1</v>
          </cell>
          <cell r="G10932">
            <v>2</v>
          </cell>
          <cell r="H10932" t="str">
            <v>/  /</v>
          </cell>
          <cell r="I10932">
            <v>0</v>
          </cell>
          <cell r="J10932">
            <v>0</v>
          </cell>
          <cell r="K10932">
            <v>653</v>
          </cell>
          <cell r="L10932">
            <v>653</v>
          </cell>
          <cell r="M10932">
            <v>0</v>
          </cell>
          <cell r="N10932">
            <v>0</v>
          </cell>
          <cell r="O10932">
            <v>653</v>
          </cell>
          <cell r="P10932">
            <v>0</v>
          </cell>
        </row>
        <row r="10933">
          <cell r="A10933" t="str">
            <v>0013290101</v>
          </cell>
          <cell r="B10933">
            <v>13290</v>
          </cell>
          <cell r="C10933">
            <v>132900</v>
          </cell>
          <cell r="D10933" t="str">
            <v>KA2</v>
          </cell>
          <cell r="E10933">
            <v>101</v>
          </cell>
          <cell r="F10933">
            <v>1</v>
          </cell>
          <cell r="G10933">
            <v>1</v>
          </cell>
          <cell r="H10933">
            <v>39091</v>
          </cell>
          <cell r="I10933">
            <v>10140</v>
          </cell>
          <cell r="J10933">
            <v>0</v>
          </cell>
          <cell r="K10933">
            <v>10140</v>
          </cell>
          <cell r="L10933">
            <v>10140</v>
          </cell>
          <cell r="M10933">
            <v>0</v>
          </cell>
          <cell r="N10933">
            <v>0</v>
          </cell>
          <cell r="O10933">
            <v>10140</v>
          </cell>
          <cell r="P10933">
            <v>0</v>
          </cell>
        </row>
        <row r="10934">
          <cell r="A10934" t="str">
            <v>0013290301</v>
          </cell>
          <cell r="B10934">
            <v>13290</v>
          </cell>
          <cell r="C10934">
            <v>132900</v>
          </cell>
          <cell r="D10934" t="str">
            <v>KA2</v>
          </cell>
          <cell r="E10934">
            <v>301</v>
          </cell>
          <cell r="F10934">
            <v>1</v>
          </cell>
          <cell r="G10934">
            <v>1</v>
          </cell>
          <cell r="H10934" t="str">
            <v>/  /</v>
          </cell>
          <cell r="I10934">
            <v>0</v>
          </cell>
          <cell r="J10934">
            <v>0</v>
          </cell>
          <cell r="K10934">
            <v>10140</v>
          </cell>
          <cell r="L10934">
            <v>10140</v>
          </cell>
          <cell r="M10934">
            <v>0</v>
          </cell>
          <cell r="N10934">
            <v>0</v>
          </cell>
          <cell r="O10934">
            <v>10140</v>
          </cell>
          <cell r="P10934">
            <v>0</v>
          </cell>
        </row>
        <row r="10935">
          <cell r="A10935" t="str">
            <v>0013290601</v>
          </cell>
          <cell r="B10935">
            <v>13290</v>
          </cell>
          <cell r="C10935">
            <v>132900</v>
          </cell>
          <cell r="D10935" t="str">
            <v>KA2</v>
          </cell>
          <cell r="E10935">
            <v>601</v>
          </cell>
          <cell r="F10935">
            <v>1</v>
          </cell>
          <cell r="G10935">
            <v>1</v>
          </cell>
          <cell r="H10935" t="str">
            <v>/  /</v>
          </cell>
          <cell r="I10935">
            <v>0</v>
          </cell>
          <cell r="J10935">
            <v>0</v>
          </cell>
          <cell r="K10935">
            <v>10140</v>
          </cell>
          <cell r="L10935">
            <v>10140</v>
          </cell>
          <cell r="M10935">
            <v>0</v>
          </cell>
          <cell r="N10935">
            <v>0</v>
          </cell>
          <cell r="O10935">
            <v>10140</v>
          </cell>
          <cell r="P10935">
            <v>0</v>
          </cell>
        </row>
        <row r="10936">
          <cell r="A10936" t="str">
            <v>0013290701</v>
          </cell>
          <cell r="B10936">
            <v>13290</v>
          </cell>
          <cell r="C10936">
            <v>132900</v>
          </cell>
          <cell r="D10936" t="str">
            <v>KA2</v>
          </cell>
          <cell r="E10936">
            <v>701</v>
          </cell>
          <cell r="F10936">
            <v>1</v>
          </cell>
          <cell r="G10936">
            <v>1</v>
          </cell>
          <cell r="H10936" t="str">
            <v>/  /</v>
          </cell>
          <cell r="I10936">
            <v>0</v>
          </cell>
          <cell r="J10936">
            <v>0</v>
          </cell>
          <cell r="K10936">
            <v>10140</v>
          </cell>
          <cell r="L10936">
            <v>10140</v>
          </cell>
          <cell r="M10936">
            <v>0</v>
          </cell>
          <cell r="N10936">
            <v>0</v>
          </cell>
          <cell r="O10936">
            <v>10140</v>
          </cell>
          <cell r="P10936">
            <v>0</v>
          </cell>
        </row>
        <row r="10937">
          <cell r="A10937" t="str">
            <v>0013290910</v>
          </cell>
          <cell r="B10937">
            <v>13290</v>
          </cell>
          <cell r="C10937">
            <v>132900</v>
          </cell>
          <cell r="D10937" t="str">
            <v>KA2</v>
          </cell>
          <cell r="E10937">
            <v>910</v>
          </cell>
          <cell r="F10937">
            <v>1</v>
          </cell>
          <cell r="G10937">
            <v>1</v>
          </cell>
          <cell r="H10937" t="str">
            <v>/  /</v>
          </cell>
          <cell r="I10937">
            <v>0</v>
          </cell>
          <cell r="J10937">
            <v>0</v>
          </cell>
          <cell r="K10937">
            <v>10140</v>
          </cell>
          <cell r="L10937">
            <v>10140</v>
          </cell>
          <cell r="M10937">
            <v>0</v>
          </cell>
          <cell r="N10937">
            <v>0</v>
          </cell>
          <cell r="O10937">
            <v>10140</v>
          </cell>
          <cell r="P10937">
            <v>0</v>
          </cell>
        </row>
        <row r="10938">
          <cell r="A10938" t="str">
            <v>0013291101</v>
          </cell>
          <cell r="B10938">
            <v>13291</v>
          </cell>
          <cell r="C10938">
            <v>132910</v>
          </cell>
          <cell r="D10938" t="str">
            <v>DDQ</v>
          </cell>
          <cell r="E10938">
            <v>101</v>
          </cell>
          <cell r="F10938">
            <v>1</v>
          </cell>
          <cell r="G10938">
            <v>1</v>
          </cell>
          <cell r="H10938" t="str">
            <v>15/09/07</v>
          </cell>
          <cell r="I10938">
            <v>5800</v>
          </cell>
          <cell r="J10938">
            <v>0</v>
          </cell>
          <cell r="K10938">
            <v>5800</v>
          </cell>
          <cell r="L10938">
            <v>5800</v>
          </cell>
          <cell r="M10938">
            <v>0</v>
          </cell>
          <cell r="N10938">
            <v>0</v>
          </cell>
          <cell r="O10938">
            <v>5800</v>
          </cell>
          <cell r="P10938">
            <v>0</v>
          </cell>
        </row>
        <row r="10939">
          <cell r="A10939" t="str">
            <v>0013291106</v>
          </cell>
          <cell r="B10939">
            <v>13291</v>
          </cell>
          <cell r="C10939">
            <v>132910</v>
          </cell>
          <cell r="D10939" t="str">
            <v>DDQ</v>
          </cell>
          <cell r="E10939">
            <v>106</v>
          </cell>
          <cell r="F10939">
            <v>1</v>
          </cell>
          <cell r="G10939">
            <v>1</v>
          </cell>
          <cell r="H10939" t="str">
            <v>15/09/07</v>
          </cell>
          <cell r="I10939">
            <v>150</v>
          </cell>
          <cell r="J10939">
            <v>0</v>
          </cell>
          <cell r="K10939">
            <v>150</v>
          </cell>
          <cell r="L10939">
            <v>150</v>
          </cell>
          <cell r="M10939">
            <v>0</v>
          </cell>
          <cell r="N10939">
            <v>0</v>
          </cell>
          <cell r="O10939">
            <v>150</v>
          </cell>
          <cell r="P10939">
            <v>0</v>
          </cell>
        </row>
        <row r="10940">
          <cell r="A10940" t="str">
            <v>0013291263</v>
          </cell>
          <cell r="B10940">
            <v>13291</v>
          </cell>
          <cell r="C10940">
            <v>132910</v>
          </cell>
          <cell r="D10940" t="str">
            <v>DDQ</v>
          </cell>
          <cell r="E10940">
            <v>263</v>
          </cell>
          <cell r="F10940">
            <v>1</v>
          </cell>
          <cell r="G10940">
            <v>1</v>
          </cell>
          <cell r="H10940">
            <v>39630</v>
          </cell>
          <cell r="I10940">
            <v>0</v>
          </cell>
          <cell r="J10940">
            <v>0</v>
          </cell>
          <cell r="K10940">
            <v>21.5</v>
          </cell>
          <cell r="L10940">
            <v>21.5</v>
          </cell>
          <cell r="M10940">
            <v>0</v>
          </cell>
          <cell r="N10940">
            <v>0</v>
          </cell>
          <cell r="O10940">
            <v>21.5</v>
          </cell>
          <cell r="P10940">
            <v>0</v>
          </cell>
        </row>
        <row r="10941">
          <cell r="A10941" t="str">
            <v>0013291301</v>
          </cell>
          <cell r="B10941">
            <v>13291</v>
          </cell>
          <cell r="C10941">
            <v>132910</v>
          </cell>
          <cell r="D10941" t="str">
            <v>DDQ</v>
          </cell>
          <cell r="E10941">
            <v>301</v>
          </cell>
          <cell r="F10941">
            <v>1</v>
          </cell>
          <cell r="G10941">
            <v>1</v>
          </cell>
          <cell r="H10941" t="str">
            <v>/  /</v>
          </cell>
          <cell r="I10941">
            <v>0</v>
          </cell>
          <cell r="J10941">
            <v>0</v>
          </cell>
          <cell r="K10941">
            <v>5971.5</v>
          </cell>
          <cell r="L10941">
            <v>5971.5</v>
          </cell>
          <cell r="M10941">
            <v>0</v>
          </cell>
          <cell r="N10941">
            <v>0</v>
          </cell>
          <cell r="O10941">
            <v>5971.5</v>
          </cell>
          <cell r="P10941">
            <v>0</v>
          </cell>
        </row>
        <row r="10942">
          <cell r="A10942" t="str">
            <v>0013291511</v>
          </cell>
          <cell r="B10942">
            <v>13291</v>
          </cell>
          <cell r="C10942">
            <v>132910</v>
          </cell>
          <cell r="D10942" t="str">
            <v>DDQ</v>
          </cell>
          <cell r="E10942">
            <v>511</v>
          </cell>
          <cell r="F10942">
            <v>1</v>
          </cell>
          <cell r="G10942">
            <v>1</v>
          </cell>
          <cell r="H10942" t="str">
            <v>/  /</v>
          </cell>
          <cell r="I10942">
            <v>0</v>
          </cell>
          <cell r="J10942">
            <v>0</v>
          </cell>
          <cell r="K10942">
            <v>900</v>
          </cell>
          <cell r="L10942">
            <v>900</v>
          </cell>
          <cell r="M10942">
            <v>0</v>
          </cell>
          <cell r="N10942">
            <v>900</v>
          </cell>
          <cell r="O10942">
            <v>900</v>
          </cell>
          <cell r="P10942">
            <v>0</v>
          </cell>
        </row>
        <row r="10943">
          <cell r="A10943" t="str">
            <v>0013291523</v>
          </cell>
          <cell r="B10943">
            <v>13291</v>
          </cell>
          <cell r="C10943">
            <v>132910</v>
          </cell>
          <cell r="D10943" t="str">
            <v>DDQ</v>
          </cell>
          <cell r="E10943">
            <v>523</v>
          </cell>
          <cell r="F10943">
            <v>1</v>
          </cell>
          <cell r="G10943">
            <v>1</v>
          </cell>
          <cell r="H10943" t="str">
            <v>15/09/07</v>
          </cell>
          <cell r="I10943">
            <v>1</v>
          </cell>
          <cell r="J10943">
            <v>0</v>
          </cell>
          <cell r="K10943">
            <v>1</v>
          </cell>
          <cell r="L10943">
            <v>1</v>
          </cell>
          <cell r="M10943">
            <v>0</v>
          </cell>
          <cell r="N10943">
            <v>0</v>
          </cell>
          <cell r="O10943">
            <v>1</v>
          </cell>
          <cell r="P10943">
            <v>0</v>
          </cell>
        </row>
        <row r="10944">
          <cell r="A10944" t="str">
            <v>0013291601</v>
          </cell>
          <cell r="B10944">
            <v>13291</v>
          </cell>
          <cell r="C10944">
            <v>132910</v>
          </cell>
          <cell r="D10944" t="str">
            <v>DDQ</v>
          </cell>
          <cell r="E10944">
            <v>601</v>
          </cell>
          <cell r="F10944">
            <v>1</v>
          </cell>
          <cell r="G10944">
            <v>1</v>
          </cell>
          <cell r="H10944" t="str">
            <v>/  /</v>
          </cell>
          <cell r="I10944">
            <v>0</v>
          </cell>
          <cell r="J10944">
            <v>0</v>
          </cell>
          <cell r="K10944">
            <v>5070.5</v>
          </cell>
          <cell r="L10944">
            <v>5070.5</v>
          </cell>
          <cell r="M10944">
            <v>0</v>
          </cell>
          <cell r="N10944">
            <v>0</v>
          </cell>
          <cell r="O10944">
            <v>5070.5</v>
          </cell>
          <cell r="P10944">
            <v>0</v>
          </cell>
        </row>
        <row r="10945">
          <cell r="A10945" t="str">
            <v>0013291701</v>
          </cell>
          <cell r="B10945">
            <v>13291</v>
          </cell>
          <cell r="C10945">
            <v>132910</v>
          </cell>
          <cell r="D10945" t="str">
            <v>DDQ</v>
          </cell>
          <cell r="E10945">
            <v>701</v>
          </cell>
          <cell r="F10945">
            <v>1</v>
          </cell>
          <cell r="G10945">
            <v>1</v>
          </cell>
          <cell r="H10945" t="str">
            <v>/  /</v>
          </cell>
          <cell r="I10945">
            <v>0</v>
          </cell>
          <cell r="J10945">
            <v>0</v>
          </cell>
          <cell r="K10945">
            <v>5070.5</v>
          </cell>
          <cell r="L10945">
            <v>5070.5</v>
          </cell>
          <cell r="M10945">
            <v>0</v>
          </cell>
          <cell r="N10945">
            <v>0</v>
          </cell>
          <cell r="O10945">
            <v>5070.5</v>
          </cell>
          <cell r="P10945">
            <v>0</v>
          </cell>
        </row>
        <row r="10946">
          <cell r="A10946" t="str">
            <v>0013291910</v>
          </cell>
          <cell r="B10946">
            <v>13291</v>
          </cell>
          <cell r="C10946">
            <v>132910</v>
          </cell>
          <cell r="D10946" t="str">
            <v>DDQ</v>
          </cell>
          <cell r="E10946">
            <v>910</v>
          </cell>
          <cell r="F10946">
            <v>1</v>
          </cell>
          <cell r="G10946">
            <v>1</v>
          </cell>
          <cell r="H10946" t="str">
            <v>/  /</v>
          </cell>
          <cell r="I10946">
            <v>0</v>
          </cell>
          <cell r="J10946">
            <v>0</v>
          </cell>
          <cell r="K10946">
            <v>5950</v>
          </cell>
          <cell r="L10946">
            <v>5950</v>
          </cell>
          <cell r="M10946">
            <v>0</v>
          </cell>
          <cell r="N10946">
            <v>0</v>
          </cell>
          <cell r="O10946">
            <v>5950</v>
          </cell>
          <cell r="P10946">
            <v>0</v>
          </cell>
        </row>
        <row r="10947">
          <cell r="A10947" t="str">
            <v>0013291951</v>
          </cell>
          <cell r="B10947">
            <v>13291</v>
          </cell>
          <cell r="C10947">
            <v>132910</v>
          </cell>
          <cell r="D10947" t="str">
            <v>DDQ</v>
          </cell>
          <cell r="E10947">
            <v>951</v>
          </cell>
          <cell r="F10947">
            <v>1</v>
          </cell>
          <cell r="G10947">
            <v>1</v>
          </cell>
          <cell r="H10947" t="str">
            <v>/  /</v>
          </cell>
          <cell r="I10947">
            <v>0</v>
          </cell>
          <cell r="J10947">
            <v>0</v>
          </cell>
          <cell r="K10947">
            <v>653</v>
          </cell>
          <cell r="L10947">
            <v>653</v>
          </cell>
          <cell r="M10947">
            <v>0</v>
          </cell>
          <cell r="N10947">
            <v>0</v>
          </cell>
          <cell r="O10947">
            <v>653</v>
          </cell>
          <cell r="P10947">
            <v>0</v>
          </cell>
        </row>
        <row r="10948">
          <cell r="A10948" t="str">
            <v>0013292101</v>
          </cell>
          <cell r="B10948">
            <v>13292</v>
          </cell>
          <cell r="C10948">
            <v>132920</v>
          </cell>
          <cell r="D10948" t="str">
            <v>BF4</v>
          </cell>
          <cell r="E10948">
            <v>101</v>
          </cell>
          <cell r="F10948">
            <v>1</v>
          </cell>
          <cell r="G10948">
            <v>1</v>
          </cell>
          <cell r="H10948" t="str">
            <v>15/08/07</v>
          </cell>
          <cell r="I10948">
            <v>13500</v>
          </cell>
          <cell r="J10948">
            <v>0</v>
          </cell>
          <cell r="K10948">
            <v>13500</v>
          </cell>
          <cell r="L10948">
            <v>13500</v>
          </cell>
          <cell r="M10948">
            <v>0</v>
          </cell>
          <cell r="N10948">
            <v>0</v>
          </cell>
          <cell r="O10948">
            <v>13500</v>
          </cell>
          <cell r="P10948">
            <v>0</v>
          </cell>
        </row>
        <row r="10949">
          <cell r="A10949" t="str">
            <v>0013292104</v>
          </cell>
          <cell r="B10949">
            <v>13292</v>
          </cell>
          <cell r="C10949">
            <v>132920</v>
          </cell>
          <cell r="D10949" t="str">
            <v>BF4</v>
          </cell>
          <cell r="E10949">
            <v>104</v>
          </cell>
          <cell r="F10949">
            <v>1</v>
          </cell>
          <cell r="G10949">
            <v>1</v>
          </cell>
          <cell r="H10949" t="str">
            <v>15/08/07</v>
          </cell>
          <cell r="I10949">
            <v>3150</v>
          </cell>
          <cell r="J10949">
            <v>0</v>
          </cell>
          <cell r="K10949">
            <v>3150</v>
          </cell>
          <cell r="L10949">
            <v>3150</v>
          </cell>
          <cell r="M10949">
            <v>0</v>
          </cell>
          <cell r="N10949">
            <v>0</v>
          </cell>
          <cell r="O10949">
            <v>3150</v>
          </cell>
          <cell r="P10949">
            <v>0</v>
          </cell>
        </row>
        <row r="10950">
          <cell r="A10950" t="str">
            <v>0013292106</v>
          </cell>
          <cell r="B10950">
            <v>13292</v>
          </cell>
          <cell r="C10950">
            <v>132920</v>
          </cell>
          <cell r="D10950" t="str">
            <v>BF4</v>
          </cell>
          <cell r="E10950">
            <v>106</v>
          </cell>
          <cell r="F10950">
            <v>1</v>
          </cell>
          <cell r="G10950">
            <v>1</v>
          </cell>
          <cell r="H10950" t="str">
            <v>15/08/07</v>
          </cell>
          <cell r="I10950">
            <v>150</v>
          </cell>
          <cell r="J10950">
            <v>0</v>
          </cell>
          <cell r="K10950">
            <v>150</v>
          </cell>
          <cell r="L10950">
            <v>150</v>
          </cell>
          <cell r="M10950">
            <v>0</v>
          </cell>
          <cell r="N10950">
            <v>0</v>
          </cell>
          <cell r="O10950">
            <v>150</v>
          </cell>
          <cell r="P10950">
            <v>0</v>
          </cell>
        </row>
        <row r="10951">
          <cell r="A10951" t="str">
            <v>0013292301</v>
          </cell>
          <cell r="B10951">
            <v>13292</v>
          </cell>
          <cell r="C10951">
            <v>132920</v>
          </cell>
          <cell r="D10951" t="str">
            <v>BF4</v>
          </cell>
          <cell r="E10951">
            <v>301</v>
          </cell>
          <cell r="F10951">
            <v>1</v>
          </cell>
          <cell r="G10951">
            <v>1</v>
          </cell>
          <cell r="H10951" t="str">
            <v>/  /</v>
          </cell>
          <cell r="I10951">
            <v>0</v>
          </cell>
          <cell r="J10951">
            <v>0</v>
          </cell>
          <cell r="K10951">
            <v>16800</v>
          </cell>
          <cell r="L10951">
            <v>16800</v>
          </cell>
          <cell r="M10951">
            <v>0</v>
          </cell>
          <cell r="N10951">
            <v>0</v>
          </cell>
          <cell r="O10951">
            <v>16800</v>
          </cell>
          <cell r="P10951">
            <v>0</v>
          </cell>
        </row>
        <row r="10952">
          <cell r="A10952" t="str">
            <v>0013292511</v>
          </cell>
          <cell r="B10952">
            <v>13292</v>
          </cell>
          <cell r="C10952">
            <v>132920</v>
          </cell>
          <cell r="D10952" t="str">
            <v>BF4</v>
          </cell>
          <cell r="E10952">
            <v>511</v>
          </cell>
          <cell r="F10952">
            <v>1</v>
          </cell>
          <cell r="G10952">
            <v>1</v>
          </cell>
          <cell r="H10952" t="str">
            <v>/  /</v>
          </cell>
          <cell r="I10952">
            <v>0</v>
          </cell>
          <cell r="J10952">
            <v>0</v>
          </cell>
          <cell r="K10952">
            <v>900</v>
          </cell>
          <cell r="L10952">
            <v>900</v>
          </cell>
          <cell r="M10952">
            <v>0</v>
          </cell>
          <cell r="N10952">
            <v>900</v>
          </cell>
          <cell r="O10952">
            <v>900</v>
          </cell>
          <cell r="P10952">
            <v>0</v>
          </cell>
        </row>
        <row r="10953">
          <cell r="A10953" t="str">
            <v>0013292523</v>
          </cell>
          <cell r="B10953">
            <v>13292</v>
          </cell>
          <cell r="C10953">
            <v>132920</v>
          </cell>
          <cell r="D10953" t="str">
            <v>BF4</v>
          </cell>
          <cell r="E10953">
            <v>523</v>
          </cell>
          <cell r="F10953">
            <v>1</v>
          </cell>
          <cell r="G10953">
            <v>1</v>
          </cell>
          <cell r="H10953" t="str">
            <v>15/08/07</v>
          </cell>
          <cell r="I10953">
            <v>1</v>
          </cell>
          <cell r="J10953">
            <v>0</v>
          </cell>
          <cell r="K10953">
            <v>1</v>
          </cell>
          <cell r="L10953">
            <v>1</v>
          </cell>
          <cell r="M10953">
            <v>0</v>
          </cell>
          <cell r="N10953">
            <v>0</v>
          </cell>
          <cell r="O10953">
            <v>1</v>
          </cell>
          <cell r="P10953">
            <v>0</v>
          </cell>
        </row>
        <row r="10954">
          <cell r="A10954" t="str">
            <v>0013292601</v>
          </cell>
          <cell r="B10954">
            <v>13292</v>
          </cell>
          <cell r="C10954">
            <v>132920</v>
          </cell>
          <cell r="D10954" t="str">
            <v>BF4</v>
          </cell>
          <cell r="E10954">
            <v>601</v>
          </cell>
          <cell r="F10954">
            <v>1</v>
          </cell>
          <cell r="G10954">
            <v>1</v>
          </cell>
          <cell r="H10954" t="str">
            <v>/  /</v>
          </cell>
          <cell r="I10954">
            <v>0</v>
          </cell>
          <cell r="J10954">
            <v>0</v>
          </cell>
          <cell r="K10954">
            <v>15899</v>
          </cell>
          <cell r="L10954">
            <v>15899</v>
          </cell>
          <cell r="M10954">
            <v>0</v>
          </cell>
          <cell r="N10954">
            <v>0</v>
          </cell>
          <cell r="O10954">
            <v>15899</v>
          </cell>
          <cell r="P10954">
            <v>0</v>
          </cell>
        </row>
        <row r="10955">
          <cell r="A10955" t="str">
            <v>0013292701</v>
          </cell>
          <cell r="B10955">
            <v>13292</v>
          </cell>
          <cell r="C10955">
            <v>132920</v>
          </cell>
          <cell r="D10955" t="str">
            <v>BF4</v>
          </cell>
          <cell r="E10955">
            <v>701</v>
          </cell>
          <cell r="F10955">
            <v>1</v>
          </cell>
          <cell r="G10955">
            <v>1</v>
          </cell>
          <cell r="H10955" t="str">
            <v>/  /</v>
          </cell>
          <cell r="I10955">
            <v>0</v>
          </cell>
          <cell r="J10955">
            <v>0</v>
          </cell>
          <cell r="K10955">
            <v>15899</v>
          </cell>
          <cell r="L10955">
            <v>15899</v>
          </cell>
          <cell r="M10955">
            <v>0</v>
          </cell>
          <cell r="N10955">
            <v>0</v>
          </cell>
          <cell r="O10955">
            <v>15899</v>
          </cell>
          <cell r="P10955">
            <v>0</v>
          </cell>
        </row>
        <row r="10956">
          <cell r="A10956" t="str">
            <v>0013292910</v>
          </cell>
          <cell r="B10956">
            <v>13292</v>
          </cell>
          <cell r="C10956">
            <v>132920</v>
          </cell>
          <cell r="D10956" t="str">
            <v>BF4</v>
          </cell>
          <cell r="E10956">
            <v>910</v>
          </cell>
          <cell r="F10956">
            <v>1</v>
          </cell>
          <cell r="G10956">
            <v>1</v>
          </cell>
          <cell r="H10956" t="str">
            <v>/  /</v>
          </cell>
          <cell r="I10956">
            <v>0</v>
          </cell>
          <cell r="J10956">
            <v>0</v>
          </cell>
          <cell r="K10956">
            <v>16800</v>
          </cell>
          <cell r="L10956">
            <v>16800</v>
          </cell>
          <cell r="M10956">
            <v>0</v>
          </cell>
          <cell r="N10956">
            <v>0</v>
          </cell>
          <cell r="O10956">
            <v>16800</v>
          </cell>
          <cell r="P10956">
            <v>0</v>
          </cell>
        </row>
        <row r="10957">
          <cell r="A10957" t="str">
            <v>0013292951</v>
          </cell>
          <cell r="B10957">
            <v>13292</v>
          </cell>
          <cell r="C10957">
            <v>132920</v>
          </cell>
          <cell r="D10957" t="str">
            <v>BF4</v>
          </cell>
          <cell r="E10957">
            <v>951</v>
          </cell>
          <cell r="F10957">
            <v>1</v>
          </cell>
          <cell r="G10957">
            <v>1</v>
          </cell>
          <cell r="H10957" t="str">
            <v>/  /</v>
          </cell>
          <cell r="I10957">
            <v>0</v>
          </cell>
          <cell r="J10957">
            <v>0</v>
          </cell>
          <cell r="K10957">
            <v>653</v>
          </cell>
          <cell r="L10957">
            <v>653</v>
          </cell>
          <cell r="M10957">
            <v>0</v>
          </cell>
          <cell r="N10957">
            <v>0</v>
          </cell>
          <cell r="O10957">
            <v>653</v>
          </cell>
          <cell r="P10957">
            <v>0</v>
          </cell>
        </row>
        <row r="10958">
          <cell r="A10958" t="str">
            <v>0013294101</v>
          </cell>
          <cell r="B10958">
            <v>13294</v>
          </cell>
          <cell r="C10958">
            <v>132940</v>
          </cell>
          <cell r="D10958" t="str">
            <v>BA2</v>
          </cell>
          <cell r="E10958">
            <v>101</v>
          </cell>
          <cell r="F10958">
            <v>1</v>
          </cell>
          <cell r="G10958">
            <v>1</v>
          </cell>
          <cell r="H10958">
            <v>39091</v>
          </cell>
          <cell r="I10958">
            <v>4000</v>
          </cell>
          <cell r="J10958">
            <v>0</v>
          </cell>
          <cell r="K10958">
            <v>4000</v>
          </cell>
          <cell r="L10958">
            <v>4000</v>
          </cell>
          <cell r="M10958">
            <v>0</v>
          </cell>
          <cell r="N10958">
            <v>0</v>
          </cell>
          <cell r="O10958">
            <v>4000</v>
          </cell>
          <cell r="P10958">
            <v>0</v>
          </cell>
        </row>
        <row r="10959">
          <cell r="A10959" t="str">
            <v>0013294301</v>
          </cell>
          <cell r="B10959">
            <v>13294</v>
          </cell>
          <cell r="C10959">
            <v>132940</v>
          </cell>
          <cell r="D10959" t="str">
            <v>BA2</v>
          </cell>
          <cell r="E10959">
            <v>301</v>
          </cell>
          <cell r="F10959">
            <v>1</v>
          </cell>
          <cell r="G10959">
            <v>1</v>
          </cell>
          <cell r="H10959" t="str">
            <v>/  /</v>
          </cell>
          <cell r="I10959">
            <v>0</v>
          </cell>
          <cell r="J10959">
            <v>0</v>
          </cell>
          <cell r="K10959">
            <v>4000</v>
          </cell>
          <cell r="L10959">
            <v>4000</v>
          </cell>
          <cell r="M10959">
            <v>0</v>
          </cell>
          <cell r="N10959">
            <v>0</v>
          </cell>
          <cell r="O10959">
            <v>4000</v>
          </cell>
          <cell r="P10959">
            <v>0</v>
          </cell>
        </row>
        <row r="10960">
          <cell r="A10960" t="str">
            <v>0013294511</v>
          </cell>
          <cell r="B10960">
            <v>13294</v>
          </cell>
          <cell r="C10960">
            <v>132940</v>
          </cell>
          <cell r="D10960" t="str">
            <v>BA2</v>
          </cell>
          <cell r="E10960">
            <v>511</v>
          </cell>
          <cell r="F10960">
            <v>1</v>
          </cell>
          <cell r="G10960">
            <v>1</v>
          </cell>
          <cell r="H10960" t="str">
            <v>/  /</v>
          </cell>
          <cell r="I10960">
            <v>0</v>
          </cell>
          <cell r="J10960">
            <v>0</v>
          </cell>
          <cell r="K10960">
            <v>800</v>
          </cell>
          <cell r="L10960">
            <v>800</v>
          </cell>
          <cell r="M10960">
            <v>0</v>
          </cell>
          <cell r="N10960">
            <v>800</v>
          </cell>
          <cell r="O10960">
            <v>800</v>
          </cell>
          <cell r="P10960">
            <v>0</v>
          </cell>
        </row>
        <row r="10961">
          <cell r="A10961" t="str">
            <v>0013294523</v>
          </cell>
          <cell r="B10961">
            <v>13294</v>
          </cell>
          <cell r="C10961">
            <v>132940</v>
          </cell>
          <cell r="D10961" t="str">
            <v>BA2</v>
          </cell>
          <cell r="E10961">
            <v>523</v>
          </cell>
          <cell r="F10961">
            <v>1</v>
          </cell>
          <cell r="G10961">
            <v>1</v>
          </cell>
          <cell r="H10961">
            <v>39091</v>
          </cell>
          <cell r="I10961">
            <v>1</v>
          </cell>
          <cell r="J10961">
            <v>0</v>
          </cell>
          <cell r="K10961">
            <v>1</v>
          </cell>
          <cell r="L10961">
            <v>1</v>
          </cell>
          <cell r="M10961">
            <v>0</v>
          </cell>
          <cell r="N10961">
            <v>0</v>
          </cell>
          <cell r="O10961">
            <v>1</v>
          </cell>
          <cell r="P10961">
            <v>0</v>
          </cell>
        </row>
        <row r="10962">
          <cell r="A10962" t="str">
            <v>0013294601</v>
          </cell>
          <cell r="B10962">
            <v>13294</v>
          </cell>
          <cell r="C10962">
            <v>132940</v>
          </cell>
          <cell r="D10962" t="str">
            <v>BA2</v>
          </cell>
          <cell r="E10962">
            <v>601</v>
          </cell>
          <cell r="F10962">
            <v>1</v>
          </cell>
          <cell r="G10962">
            <v>1</v>
          </cell>
          <cell r="H10962" t="str">
            <v>/  /</v>
          </cell>
          <cell r="I10962">
            <v>0</v>
          </cell>
          <cell r="J10962">
            <v>0</v>
          </cell>
          <cell r="K10962">
            <v>3199</v>
          </cell>
          <cell r="L10962">
            <v>3199</v>
          </cell>
          <cell r="M10962">
            <v>0</v>
          </cell>
          <cell r="N10962">
            <v>0</v>
          </cell>
          <cell r="O10962">
            <v>3199</v>
          </cell>
          <cell r="P10962">
            <v>0</v>
          </cell>
        </row>
        <row r="10963">
          <cell r="A10963" t="str">
            <v>0013294701</v>
          </cell>
          <cell r="B10963">
            <v>13294</v>
          </cell>
          <cell r="C10963">
            <v>132940</v>
          </cell>
          <cell r="D10963" t="str">
            <v>BA2</v>
          </cell>
          <cell r="E10963">
            <v>701</v>
          </cell>
          <cell r="F10963">
            <v>1</v>
          </cell>
          <cell r="G10963">
            <v>1</v>
          </cell>
          <cell r="H10963" t="str">
            <v>/  /</v>
          </cell>
          <cell r="I10963">
            <v>0</v>
          </cell>
          <cell r="J10963">
            <v>0</v>
          </cell>
          <cell r="K10963">
            <v>3199</v>
          </cell>
          <cell r="L10963">
            <v>3199</v>
          </cell>
          <cell r="M10963">
            <v>0</v>
          </cell>
          <cell r="N10963">
            <v>0</v>
          </cell>
          <cell r="O10963">
            <v>3199</v>
          </cell>
          <cell r="P10963">
            <v>0</v>
          </cell>
        </row>
        <row r="10964">
          <cell r="A10964" t="str">
            <v>0013294910</v>
          </cell>
          <cell r="B10964">
            <v>13294</v>
          </cell>
          <cell r="C10964">
            <v>132940</v>
          </cell>
          <cell r="D10964" t="str">
            <v>BA2</v>
          </cell>
          <cell r="E10964">
            <v>910</v>
          </cell>
          <cell r="F10964">
            <v>1</v>
          </cell>
          <cell r="G10964">
            <v>1</v>
          </cell>
          <cell r="H10964" t="str">
            <v>/  /</v>
          </cell>
          <cell r="I10964">
            <v>0</v>
          </cell>
          <cell r="J10964">
            <v>0</v>
          </cell>
          <cell r="K10964">
            <v>4000</v>
          </cell>
          <cell r="L10964">
            <v>4000</v>
          </cell>
          <cell r="M10964">
            <v>0</v>
          </cell>
          <cell r="N10964">
            <v>0</v>
          </cell>
          <cell r="O10964">
            <v>4000</v>
          </cell>
          <cell r="P10964">
            <v>0</v>
          </cell>
        </row>
        <row r="10965">
          <cell r="A10965" t="str">
            <v>0013294951</v>
          </cell>
          <cell r="B10965">
            <v>13294</v>
          </cell>
          <cell r="C10965">
            <v>132940</v>
          </cell>
          <cell r="D10965" t="str">
            <v>BA2</v>
          </cell>
          <cell r="E10965">
            <v>951</v>
          </cell>
          <cell r="F10965">
            <v>1</v>
          </cell>
          <cell r="G10965">
            <v>1</v>
          </cell>
          <cell r="H10965" t="str">
            <v>/  /</v>
          </cell>
          <cell r="I10965">
            <v>0</v>
          </cell>
          <cell r="J10965">
            <v>0</v>
          </cell>
          <cell r="K10965">
            <v>580</v>
          </cell>
          <cell r="L10965">
            <v>580</v>
          </cell>
          <cell r="M10965">
            <v>0</v>
          </cell>
          <cell r="N10965">
            <v>0</v>
          </cell>
          <cell r="O10965">
            <v>580</v>
          </cell>
          <cell r="P10965">
            <v>0</v>
          </cell>
        </row>
        <row r="10966">
          <cell r="A10966" t="str">
            <v>0013295101</v>
          </cell>
          <cell r="B10966">
            <v>13295</v>
          </cell>
          <cell r="C10966">
            <v>132950</v>
          </cell>
          <cell r="D10966" t="str">
            <v>DDS</v>
          </cell>
          <cell r="E10966">
            <v>101</v>
          </cell>
          <cell r="F10966">
            <v>1</v>
          </cell>
          <cell r="G10966">
            <v>1</v>
          </cell>
          <cell r="H10966" t="str">
            <v>15/09/07</v>
          </cell>
          <cell r="I10966">
            <v>7950</v>
          </cell>
          <cell r="J10966">
            <v>0</v>
          </cell>
          <cell r="K10966">
            <v>7950</v>
          </cell>
          <cell r="L10966">
            <v>7950</v>
          </cell>
          <cell r="M10966">
            <v>0</v>
          </cell>
          <cell r="N10966">
            <v>0</v>
          </cell>
          <cell r="O10966">
            <v>7950</v>
          </cell>
          <cell r="P10966">
            <v>0</v>
          </cell>
        </row>
        <row r="10967">
          <cell r="A10967" t="str">
            <v>0013295106</v>
          </cell>
          <cell r="B10967">
            <v>13295</v>
          </cell>
          <cell r="C10967">
            <v>132950</v>
          </cell>
          <cell r="D10967" t="str">
            <v>DDS</v>
          </cell>
          <cell r="E10967">
            <v>106</v>
          </cell>
          <cell r="F10967">
            <v>1</v>
          </cell>
          <cell r="G10967">
            <v>1</v>
          </cell>
          <cell r="H10967" t="str">
            <v>15/09/07</v>
          </cell>
          <cell r="I10967">
            <v>150</v>
          </cell>
          <cell r="J10967">
            <v>0</v>
          </cell>
          <cell r="K10967">
            <v>150</v>
          </cell>
          <cell r="L10967">
            <v>150</v>
          </cell>
          <cell r="M10967">
            <v>0</v>
          </cell>
          <cell r="N10967">
            <v>0</v>
          </cell>
          <cell r="O10967">
            <v>150</v>
          </cell>
          <cell r="P10967">
            <v>0</v>
          </cell>
        </row>
        <row r="10968">
          <cell r="A10968" t="str">
            <v>0013295301</v>
          </cell>
          <cell r="B10968">
            <v>13295</v>
          </cell>
          <cell r="C10968">
            <v>132950</v>
          </cell>
          <cell r="D10968" t="str">
            <v>DDS</v>
          </cell>
          <cell r="E10968">
            <v>301</v>
          </cell>
          <cell r="F10968">
            <v>1</v>
          </cell>
          <cell r="G10968">
            <v>1</v>
          </cell>
          <cell r="H10968" t="str">
            <v>/  /</v>
          </cell>
          <cell r="I10968">
            <v>0</v>
          </cell>
          <cell r="J10968">
            <v>0</v>
          </cell>
          <cell r="K10968">
            <v>8100</v>
          </cell>
          <cell r="L10968">
            <v>8100</v>
          </cell>
          <cell r="M10968">
            <v>0</v>
          </cell>
          <cell r="N10968">
            <v>0</v>
          </cell>
          <cell r="O10968">
            <v>8100</v>
          </cell>
          <cell r="P10968">
            <v>0</v>
          </cell>
        </row>
        <row r="10969">
          <cell r="A10969" t="str">
            <v>0013295511</v>
          </cell>
          <cell r="B10969">
            <v>13295</v>
          </cell>
          <cell r="C10969">
            <v>132950</v>
          </cell>
          <cell r="D10969" t="str">
            <v>DDS</v>
          </cell>
          <cell r="E10969">
            <v>511</v>
          </cell>
          <cell r="F10969">
            <v>1</v>
          </cell>
          <cell r="G10969">
            <v>1</v>
          </cell>
          <cell r="H10969" t="str">
            <v>/  /</v>
          </cell>
          <cell r="I10969">
            <v>0</v>
          </cell>
          <cell r="J10969">
            <v>0</v>
          </cell>
          <cell r="K10969">
            <v>900</v>
          </cell>
          <cell r="L10969">
            <v>900</v>
          </cell>
          <cell r="M10969">
            <v>0</v>
          </cell>
          <cell r="N10969">
            <v>900</v>
          </cell>
          <cell r="O10969">
            <v>900</v>
          </cell>
          <cell r="P10969">
            <v>0</v>
          </cell>
        </row>
        <row r="10970">
          <cell r="A10970" t="str">
            <v>0013295523</v>
          </cell>
          <cell r="B10970">
            <v>13295</v>
          </cell>
          <cell r="C10970">
            <v>132950</v>
          </cell>
          <cell r="D10970" t="str">
            <v>DDS</v>
          </cell>
          <cell r="E10970">
            <v>523</v>
          </cell>
          <cell r="F10970">
            <v>1</v>
          </cell>
          <cell r="G10970">
            <v>1</v>
          </cell>
          <cell r="H10970" t="str">
            <v>15/09/07</v>
          </cell>
          <cell r="I10970">
            <v>1</v>
          </cell>
          <cell r="J10970">
            <v>0</v>
          </cell>
          <cell r="K10970">
            <v>1</v>
          </cell>
          <cell r="L10970">
            <v>1</v>
          </cell>
          <cell r="M10970">
            <v>0</v>
          </cell>
          <cell r="N10970">
            <v>0</v>
          </cell>
          <cell r="O10970">
            <v>1</v>
          </cell>
          <cell r="P10970">
            <v>0</v>
          </cell>
        </row>
        <row r="10971">
          <cell r="A10971" t="str">
            <v>0013295601</v>
          </cell>
          <cell r="B10971">
            <v>13295</v>
          </cell>
          <cell r="C10971">
            <v>132950</v>
          </cell>
          <cell r="D10971" t="str">
            <v>DDS</v>
          </cell>
          <cell r="E10971">
            <v>601</v>
          </cell>
          <cell r="F10971">
            <v>1</v>
          </cell>
          <cell r="G10971">
            <v>1</v>
          </cell>
          <cell r="H10971" t="str">
            <v>/  /</v>
          </cell>
          <cell r="I10971">
            <v>0</v>
          </cell>
          <cell r="J10971">
            <v>0</v>
          </cell>
          <cell r="K10971">
            <v>7199</v>
          </cell>
          <cell r="L10971">
            <v>7199</v>
          </cell>
          <cell r="M10971">
            <v>0</v>
          </cell>
          <cell r="N10971">
            <v>0</v>
          </cell>
          <cell r="O10971">
            <v>7199</v>
          </cell>
          <cell r="P10971">
            <v>0</v>
          </cell>
        </row>
        <row r="10972">
          <cell r="A10972" t="str">
            <v>0013295701</v>
          </cell>
          <cell r="B10972">
            <v>13295</v>
          </cell>
          <cell r="C10972">
            <v>132950</v>
          </cell>
          <cell r="D10972" t="str">
            <v>DDS</v>
          </cell>
          <cell r="E10972">
            <v>701</v>
          </cell>
          <cell r="F10972">
            <v>1</v>
          </cell>
          <cell r="G10972">
            <v>1</v>
          </cell>
          <cell r="H10972" t="str">
            <v>/  /</v>
          </cell>
          <cell r="I10972">
            <v>0</v>
          </cell>
          <cell r="J10972">
            <v>0</v>
          </cell>
          <cell r="K10972">
            <v>7199</v>
          </cell>
          <cell r="L10972">
            <v>7199</v>
          </cell>
          <cell r="M10972">
            <v>0</v>
          </cell>
          <cell r="N10972">
            <v>0</v>
          </cell>
          <cell r="O10972">
            <v>7199</v>
          </cell>
          <cell r="P10972">
            <v>0</v>
          </cell>
        </row>
        <row r="10973">
          <cell r="A10973" t="str">
            <v>0013295910</v>
          </cell>
          <cell r="B10973">
            <v>13295</v>
          </cell>
          <cell r="C10973">
            <v>132950</v>
          </cell>
          <cell r="D10973" t="str">
            <v>DDS</v>
          </cell>
          <cell r="E10973">
            <v>910</v>
          </cell>
          <cell r="F10973">
            <v>1</v>
          </cell>
          <cell r="G10973">
            <v>1</v>
          </cell>
          <cell r="H10973" t="str">
            <v>/  /</v>
          </cell>
          <cell r="I10973">
            <v>0</v>
          </cell>
          <cell r="J10973">
            <v>0</v>
          </cell>
          <cell r="K10973">
            <v>8100</v>
          </cell>
          <cell r="L10973">
            <v>8100</v>
          </cell>
          <cell r="M10973">
            <v>0</v>
          </cell>
          <cell r="N10973">
            <v>0</v>
          </cell>
          <cell r="O10973">
            <v>8100</v>
          </cell>
          <cell r="P10973">
            <v>0</v>
          </cell>
        </row>
        <row r="10974">
          <cell r="A10974" t="str">
            <v>0013295951</v>
          </cell>
          <cell r="B10974">
            <v>13295</v>
          </cell>
          <cell r="C10974">
            <v>132950</v>
          </cell>
          <cell r="D10974" t="str">
            <v>DDS</v>
          </cell>
          <cell r="E10974">
            <v>951</v>
          </cell>
          <cell r="F10974">
            <v>1</v>
          </cell>
          <cell r="G10974">
            <v>1</v>
          </cell>
          <cell r="H10974" t="str">
            <v>/  /</v>
          </cell>
          <cell r="I10974">
            <v>0</v>
          </cell>
          <cell r="J10974">
            <v>0</v>
          </cell>
          <cell r="K10974">
            <v>653</v>
          </cell>
          <cell r="L10974">
            <v>653</v>
          </cell>
          <cell r="M10974">
            <v>0</v>
          </cell>
          <cell r="N10974">
            <v>0</v>
          </cell>
          <cell r="O10974">
            <v>653</v>
          </cell>
          <cell r="P10974">
            <v>0</v>
          </cell>
        </row>
        <row r="10975">
          <cell r="A10975" t="str">
            <v>0013296101</v>
          </cell>
          <cell r="B10975">
            <v>13296</v>
          </cell>
          <cell r="C10975">
            <v>132960</v>
          </cell>
          <cell r="D10975" t="str">
            <v>BA2</v>
          </cell>
          <cell r="E10975">
            <v>101</v>
          </cell>
          <cell r="F10975">
            <v>1</v>
          </cell>
          <cell r="G10975">
            <v>1</v>
          </cell>
          <cell r="H10975" t="str">
            <v>15/08/07</v>
          </cell>
          <cell r="I10975">
            <v>7500</v>
          </cell>
          <cell r="J10975">
            <v>0</v>
          </cell>
          <cell r="K10975">
            <v>7500</v>
          </cell>
          <cell r="L10975">
            <v>7500</v>
          </cell>
          <cell r="M10975">
            <v>0</v>
          </cell>
          <cell r="N10975">
            <v>0</v>
          </cell>
          <cell r="O10975">
            <v>7500</v>
          </cell>
          <cell r="P10975">
            <v>0</v>
          </cell>
        </row>
        <row r="10976">
          <cell r="A10976" t="str">
            <v>0013296263</v>
          </cell>
          <cell r="B10976">
            <v>13296</v>
          </cell>
          <cell r="C10976">
            <v>132960</v>
          </cell>
          <cell r="D10976" t="str">
            <v>BA2</v>
          </cell>
          <cell r="E10976">
            <v>263</v>
          </cell>
          <cell r="F10976">
            <v>1</v>
          </cell>
          <cell r="G10976">
            <v>2</v>
          </cell>
          <cell r="H10976" t="str">
            <v>21/01/08</v>
          </cell>
          <cell r="I10976">
            <v>0</v>
          </cell>
          <cell r="J10976">
            <v>440.44</v>
          </cell>
          <cell r="K10976">
            <v>440.44</v>
          </cell>
          <cell r="L10976">
            <v>440.44</v>
          </cell>
          <cell r="M10976">
            <v>0</v>
          </cell>
          <cell r="N10976">
            <v>0</v>
          </cell>
          <cell r="O10976">
            <v>440.44</v>
          </cell>
          <cell r="P10976">
            <v>0</v>
          </cell>
        </row>
        <row r="10977">
          <cell r="A10977" t="str">
            <v>0013296301</v>
          </cell>
          <cell r="B10977">
            <v>13296</v>
          </cell>
          <cell r="C10977">
            <v>132960</v>
          </cell>
          <cell r="D10977" t="str">
            <v>BA2</v>
          </cell>
          <cell r="E10977">
            <v>301</v>
          </cell>
          <cell r="F10977">
            <v>1</v>
          </cell>
          <cell r="G10977">
            <v>2</v>
          </cell>
          <cell r="H10977" t="str">
            <v>/  /</v>
          </cell>
          <cell r="I10977">
            <v>0</v>
          </cell>
          <cell r="J10977">
            <v>440.44</v>
          </cell>
          <cell r="K10977">
            <v>7940.44</v>
          </cell>
          <cell r="L10977">
            <v>7940.44</v>
          </cell>
          <cell r="M10977">
            <v>0</v>
          </cell>
          <cell r="N10977">
            <v>0</v>
          </cell>
          <cell r="O10977">
            <v>7940.44</v>
          </cell>
          <cell r="P10977">
            <v>0</v>
          </cell>
        </row>
        <row r="10978">
          <cell r="A10978" t="str">
            <v>0013296511</v>
          </cell>
          <cell r="B10978">
            <v>13296</v>
          </cell>
          <cell r="C10978">
            <v>132960</v>
          </cell>
          <cell r="D10978" t="str">
            <v>BA2</v>
          </cell>
          <cell r="E10978">
            <v>511</v>
          </cell>
          <cell r="F10978">
            <v>1</v>
          </cell>
          <cell r="G10978">
            <v>1</v>
          </cell>
          <cell r="H10978" t="str">
            <v>/  /</v>
          </cell>
          <cell r="I10978">
            <v>0</v>
          </cell>
          <cell r="J10978">
            <v>0</v>
          </cell>
          <cell r="K10978">
            <v>900</v>
          </cell>
          <cell r="L10978">
            <v>900</v>
          </cell>
          <cell r="M10978">
            <v>0</v>
          </cell>
          <cell r="N10978">
            <v>900</v>
          </cell>
          <cell r="O10978">
            <v>900</v>
          </cell>
          <cell r="P10978">
            <v>0</v>
          </cell>
        </row>
        <row r="10979">
          <cell r="A10979" t="str">
            <v>0013296523</v>
          </cell>
          <cell r="B10979">
            <v>13296</v>
          </cell>
          <cell r="C10979">
            <v>132960</v>
          </cell>
          <cell r="D10979" t="str">
            <v>BA2</v>
          </cell>
          <cell r="E10979">
            <v>523</v>
          </cell>
          <cell r="F10979">
            <v>1</v>
          </cell>
          <cell r="G10979">
            <v>1</v>
          </cell>
          <cell r="H10979" t="str">
            <v>15/08/07</v>
          </cell>
          <cell r="I10979">
            <v>1</v>
          </cell>
          <cell r="J10979">
            <v>0</v>
          </cell>
          <cell r="K10979">
            <v>1</v>
          </cell>
          <cell r="L10979">
            <v>1</v>
          </cell>
          <cell r="M10979">
            <v>0</v>
          </cell>
          <cell r="N10979">
            <v>0</v>
          </cell>
          <cell r="O10979">
            <v>1</v>
          </cell>
          <cell r="P10979">
            <v>0</v>
          </cell>
        </row>
        <row r="10980">
          <cell r="A10980" t="str">
            <v>0013296601</v>
          </cell>
          <cell r="B10980">
            <v>13296</v>
          </cell>
          <cell r="C10980">
            <v>132960</v>
          </cell>
          <cell r="D10980" t="str">
            <v>BA2</v>
          </cell>
          <cell r="E10980">
            <v>601</v>
          </cell>
          <cell r="F10980">
            <v>1</v>
          </cell>
          <cell r="G10980">
            <v>2</v>
          </cell>
          <cell r="H10980" t="str">
            <v>/  /</v>
          </cell>
          <cell r="I10980">
            <v>0</v>
          </cell>
          <cell r="J10980">
            <v>440.44</v>
          </cell>
          <cell r="K10980">
            <v>7039.44</v>
          </cell>
          <cell r="L10980">
            <v>7039.44</v>
          </cell>
          <cell r="M10980">
            <v>0</v>
          </cell>
          <cell r="N10980">
            <v>0</v>
          </cell>
          <cell r="O10980">
            <v>7039.44</v>
          </cell>
          <cell r="P10980">
            <v>0</v>
          </cell>
        </row>
        <row r="10981">
          <cell r="A10981" t="str">
            <v>0013296701</v>
          </cell>
          <cell r="B10981">
            <v>13296</v>
          </cell>
          <cell r="C10981">
            <v>132960</v>
          </cell>
          <cell r="D10981" t="str">
            <v>BA2</v>
          </cell>
          <cell r="E10981">
            <v>701</v>
          </cell>
          <cell r="F10981">
            <v>1</v>
          </cell>
          <cell r="G10981">
            <v>2</v>
          </cell>
          <cell r="H10981" t="str">
            <v>/  /</v>
          </cell>
          <cell r="I10981">
            <v>0</v>
          </cell>
          <cell r="J10981">
            <v>440.44</v>
          </cell>
          <cell r="K10981">
            <v>7039.44</v>
          </cell>
          <cell r="L10981">
            <v>7039.44</v>
          </cell>
          <cell r="M10981">
            <v>0</v>
          </cell>
          <cell r="N10981">
            <v>0</v>
          </cell>
          <cell r="O10981">
            <v>7039.44</v>
          </cell>
          <cell r="P10981">
            <v>0</v>
          </cell>
        </row>
        <row r="10982">
          <cell r="A10982" t="str">
            <v>0013296910</v>
          </cell>
          <cell r="B10982">
            <v>13296</v>
          </cell>
          <cell r="C10982">
            <v>132960</v>
          </cell>
          <cell r="D10982" t="str">
            <v>BA2</v>
          </cell>
          <cell r="E10982">
            <v>910</v>
          </cell>
          <cell r="F10982">
            <v>1</v>
          </cell>
          <cell r="G10982">
            <v>2</v>
          </cell>
          <cell r="H10982" t="str">
            <v>/  /</v>
          </cell>
          <cell r="I10982">
            <v>0</v>
          </cell>
          <cell r="J10982">
            <v>0</v>
          </cell>
          <cell r="K10982">
            <v>7500</v>
          </cell>
          <cell r="L10982">
            <v>7500</v>
          </cell>
          <cell r="M10982">
            <v>0</v>
          </cell>
          <cell r="N10982">
            <v>0</v>
          </cell>
          <cell r="O10982">
            <v>7500</v>
          </cell>
          <cell r="P10982">
            <v>0</v>
          </cell>
        </row>
        <row r="10983">
          <cell r="A10983" t="str">
            <v>0013296951</v>
          </cell>
          <cell r="B10983">
            <v>13296</v>
          </cell>
          <cell r="C10983">
            <v>132960</v>
          </cell>
          <cell r="D10983" t="str">
            <v>BA2</v>
          </cell>
          <cell r="E10983">
            <v>951</v>
          </cell>
          <cell r="F10983">
            <v>1</v>
          </cell>
          <cell r="G10983">
            <v>1</v>
          </cell>
          <cell r="H10983" t="str">
            <v>/  /</v>
          </cell>
          <cell r="I10983">
            <v>0</v>
          </cell>
          <cell r="J10983">
            <v>0</v>
          </cell>
          <cell r="K10983">
            <v>653</v>
          </cell>
          <cell r="L10983">
            <v>653</v>
          </cell>
          <cell r="M10983">
            <v>0</v>
          </cell>
          <cell r="N10983">
            <v>0</v>
          </cell>
          <cell r="O10983">
            <v>653</v>
          </cell>
          <cell r="P10983">
            <v>0</v>
          </cell>
        </row>
        <row r="10984">
          <cell r="A10984" t="str">
            <v>0013297101</v>
          </cell>
          <cell r="B10984">
            <v>13297</v>
          </cell>
          <cell r="C10984">
            <v>132970</v>
          </cell>
          <cell r="D10984" t="str">
            <v>KS2</v>
          </cell>
          <cell r="E10984">
            <v>101</v>
          </cell>
          <cell r="F10984">
            <v>1</v>
          </cell>
          <cell r="G10984">
            <v>1</v>
          </cell>
          <cell r="H10984" t="str">
            <v>15/09/07</v>
          </cell>
          <cell r="I10984">
            <v>3050</v>
          </cell>
          <cell r="J10984">
            <v>0</v>
          </cell>
          <cell r="K10984">
            <v>3050</v>
          </cell>
          <cell r="L10984">
            <v>3050</v>
          </cell>
          <cell r="M10984">
            <v>0</v>
          </cell>
          <cell r="N10984">
            <v>0</v>
          </cell>
          <cell r="O10984">
            <v>3050</v>
          </cell>
          <cell r="P10984">
            <v>0</v>
          </cell>
        </row>
        <row r="10985">
          <cell r="A10985" t="str">
            <v>0013297106</v>
          </cell>
          <cell r="B10985">
            <v>13297</v>
          </cell>
          <cell r="C10985">
            <v>132970</v>
          </cell>
          <cell r="D10985" t="str">
            <v>KS2</v>
          </cell>
          <cell r="E10985">
            <v>106</v>
          </cell>
          <cell r="F10985">
            <v>1</v>
          </cell>
          <cell r="G10985">
            <v>1</v>
          </cell>
          <cell r="H10985" t="str">
            <v>15/09/07</v>
          </cell>
          <cell r="I10985">
            <v>150</v>
          </cell>
          <cell r="J10985">
            <v>0</v>
          </cell>
          <cell r="K10985">
            <v>150</v>
          </cell>
          <cell r="L10985">
            <v>150</v>
          </cell>
          <cell r="M10985">
            <v>0</v>
          </cell>
          <cell r="N10985">
            <v>0</v>
          </cell>
          <cell r="O10985">
            <v>150</v>
          </cell>
          <cell r="P10985">
            <v>0</v>
          </cell>
        </row>
        <row r="10986">
          <cell r="A10986" t="str">
            <v>0013297301</v>
          </cell>
          <cell r="B10986">
            <v>13297</v>
          </cell>
          <cell r="C10986">
            <v>132970</v>
          </cell>
          <cell r="D10986" t="str">
            <v>KS2</v>
          </cell>
          <cell r="E10986">
            <v>301</v>
          </cell>
          <cell r="F10986">
            <v>1</v>
          </cell>
          <cell r="G10986">
            <v>1</v>
          </cell>
          <cell r="H10986" t="str">
            <v>/  /</v>
          </cell>
          <cell r="I10986">
            <v>0</v>
          </cell>
          <cell r="J10986">
            <v>0</v>
          </cell>
          <cell r="K10986">
            <v>3200</v>
          </cell>
          <cell r="L10986">
            <v>3200</v>
          </cell>
          <cell r="M10986">
            <v>0</v>
          </cell>
          <cell r="N10986">
            <v>0</v>
          </cell>
          <cell r="O10986">
            <v>3200</v>
          </cell>
          <cell r="P10986">
            <v>0</v>
          </cell>
        </row>
        <row r="10987">
          <cell r="A10987" t="str">
            <v>0013297601</v>
          </cell>
          <cell r="B10987">
            <v>13297</v>
          </cell>
          <cell r="C10987">
            <v>132970</v>
          </cell>
          <cell r="D10987" t="str">
            <v>KS2</v>
          </cell>
          <cell r="E10987">
            <v>601</v>
          </cell>
          <cell r="F10987">
            <v>1</v>
          </cell>
          <cell r="G10987">
            <v>1</v>
          </cell>
          <cell r="H10987" t="str">
            <v>/  /</v>
          </cell>
          <cell r="I10987">
            <v>0</v>
          </cell>
          <cell r="J10987">
            <v>0</v>
          </cell>
          <cell r="K10987">
            <v>3200</v>
          </cell>
          <cell r="L10987">
            <v>3200</v>
          </cell>
          <cell r="M10987">
            <v>0</v>
          </cell>
          <cell r="N10987">
            <v>0</v>
          </cell>
          <cell r="O10987">
            <v>3200</v>
          </cell>
          <cell r="P10987">
            <v>0</v>
          </cell>
        </row>
        <row r="10988">
          <cell r="A10988" t="str">
            <v>0013297701</v>
          </cell>
          <cell r="B10988">
            <v>13297</v>
          </cell>
          <cell r="C10988">
            <v>132970</v>
          </cell>
          <cell r="D10988" t="str">
            <v>KS2</v>
          </cell>
          <cell r="E10988">
            <v>701</v>
          </cell>
          <cell r="F10988">
            <v>1</v>
          </cell>
          <cell r="G10988">
            <v>1</v>
          </cell>
          <cell r="H10988" t="str">
            <v>/  /</v>
          </cell>
          <cell r="I10988">
            <v>0</v>
          </cell>
          <cell r="J10988">
            <v>0</v>
          </cell>
          <cell r="K10988">
            <v>3200</v>
          </cell>
          <cell r="L10988">
            <v>3200</v>
          </cell>
          <cell r="M10988">
            <v>0</v>
          </cell>
          <cell r="N10988">
            <v>0</v>
          </cell>
          <cell r="O10988">
            <v>3200</v>
          </cell>
          <cell r="P10988">
            <v>0</v>
          </cell>
        </row>
        <row r="10989">
          <cell r="A10989" t="str">
            <v>0013297910</v>
          </cell>
          <cell r="B10989">
            <v>13297</v>
          </cell>
          <cell r="C10989">
            <v>132970</v>
          </cell>
          <cell r="D10989" t="str">
            <v>KS2</v>
          </cell>
          <cell r="E10989">
            <v>910</v>
          </cell>
          <cell r="F10989">
            <v>1</v>
          </cell>
          <cell r="G10989">
            <v>1</v>
          </cell>
          <cell r="H10989" t="str">
            <v>/  /</v>
          </cell>
          <cell r="I10989">
            <v>0</v>
          </cell>
          <cell r="J10989">
            <v>0</v>
          </cell>
          <cell r="K10989">
            <v>3200</v>
          </cell>
          <cell r="L10989">
            <v>3200</v>
          </cell>
          <cell r="M10989">
            <v>0</v>
          </cell>
          <cell r="N10989">
            <v>0</v>
          </cell>
          <cell r="O10989">
            <v>3200</v>
          </cell>
          <cell r="P10989">
            <v>0</v>
          </cell>
        </row>
        <row r="10990">
          <cell r="A10990" t="str">
            <v>0013299101</v>
          </cell>
          <cell r="B10990">
            <v>13299</v>
          </cell>
          <cell r="C10990">
            <v>132990</v>
          </cell>
          <cell r="D10990" t="str">
            <v>KS2</v>
          </cell>
          <cell r="E10990">
            <v>101</v>
          </cell>
          <cell r="F10990">
            <v>1</v>
          </cell>
          <cell r="G10990">
            <v>1</v>
          </cell>
          <cell r="H10990">
            <v>39091</v>
          </cell>
          <cell r="I10990">
            <v>3050</v>
          </cell>
          <cell r="J10990">
            <v>0</v>
          </cell>
          <cell r="K10990">
            <v>3050</v>
          </cell>
          <cell r="L10990">
            <v>3050</v>
          </cell>
          <cell r="M10990">
            <v>0</v>
          </cell>
          <cell r="N10990">
            <v>0</v>
          </cell>
          <cell r="O10990">
            <v>3050</v>
          </cell>
          <cell r="P10990">
            <v>0</v>
          </cell>
        </row>
        <row r="10991">
          <cell r="A10991" t="str">
            <v>0013299106</v>
          </cell>
          <cell r="B10991">
            <v>13299</v>
          </cell>
          <cell r="C10991">
            <v>132990</v>
          </cell>
          <cell r="D10991" t="str">
            <v>KS2</v>
          </cell>
          <cell r="E10991">
            <v>106</v>
          </cell>
          <cell r="F10991">
            <v>1</v>
          </cell>
          <cell r="G10991">
            <v>1</v>
          </cell>
          <cell r="H10991">
            <v>39091</v>
          </cell>
          <cell r="I10991">
            <v>150</v>
          </cell>
          <cell r="J10991">
            <v>0</v>
          </cell>
          <cell r="K10991">
            <v>150</v>
          </cell>
          <cell r="L10991">
            <v>150</v>
          </cell>
          <cell r="M10991">
            <v>0</v>
          </cell>
          <cell r="N10991">
            <v>0</v>
          </cell>
          <cell r="O10991">
            <v>150</v>
          </cell>
          <cell r="P10991">
            <v>0</v>
          </cell>
        </row>
        <row r="10992">
          <cell r="A10992" t="str">
            <v>0013299301</v>
          </cell>
          <cell r="B10992">
            <v>13299</v>
          </cell>
          <cell r="C10992">
            <v>132990</v>
          </cell>
          <cell r="D10992" t="str">
            <v>KS2</v>
          </cell>
          <cell r="E10992">
            <v>301</v>
          </cell>
          <cell r="F10992">
            <v>1</v>
          </cell>
          <cell r="G10992">
            <v>1</v>
          </cell>
          <cell r="H10992" t="str">
            <v>/  /</v>
          </cell>
          <cell r="I10992">
            <v>0</v>
          </cell>
          <cell r="J10992">
            <v>0</v>
          </cell>
          <cell r="K10992">
            <v>3200</v>
          </cell>
          <cell r="L10992">
            <v>3200</v>
          </cell>
          <cell r="M10992">
            <v>0</v>
          </cell>
          <cell r="N10992">
            <v>0</v>
          </cell>
          <cell r="O10992">
            <v>3200</v>
          </cell>
          <cell r="P10992">
            <v>0</v>
          </cell>
        </row>
        <row r="10993">
          <cell r="A10993" t="str">
            <v>0013299511</v>
          </cell>
          <cell r="B10993">
            <v>13299</v>
          </cell>
          <cell r="C10993">
            <v>132990</v>
          </cell>
          <cell r="D10993" t="str">
            <v>KS2</v>
          </cell>
          <cell r="E10993">
            <v>511</v>
          </cell>
          <cell r="F10993">
            <v>1</v>
          </cell>
          <cell r="G10993">
            <v>1</v>
          </cell>
          <cell r="H10993" t="str">
            <v>/  /</v>
          </cell>
          <cell r="I10993">
            <v>0</v>
          </cell>
          <cell r="J10993">
            <v>0</v>
          </cell>
          <cell r="K10993">
            <v>160</v>
          </cell>
          <cell r="L10993">
            <v>160</v>
          </cell>
          <cell r="M10993">
            <v>0</v>
          </cell>
          <cell r="N10993">
            <v>160</v>
          </cell>
          <cell r="O10993">
            <v>160</v>
          </cell>
          <cell r="P10993">
            <v>0</v>
          </cell>
        </row>
        <row r="10994">
          <cell r="A10994" t="str">
            <v>0013299601</v>
          </cell>
          <cell r="B10994">
            <v>13299</v>
          </cell>
          <cell r="C10994">
            <v>132990</v>
          </cell>
          <cell r="D10994" t="str">
            <v>KS2</v>
          </cell>
          <cell r="E10994">
            <v>601</v>
          </cell>
          <cell r="F10994">
            <v>1</v>
          </cell>
          <cell r="G10994">
            <v>1</v>
          </cell>
          <cell r="H10994" t="str">
            <v>/  /</v>
          </cell>
          <cell r="I10994">
            <v>0</v>
          </cell>
          <cell r="J10994">
            <v>0</v>
          </cell>
          <cell r="K10994">
            <v>3040</v>
          </cell>
          <cell r="L10994">
            <v>3040</v>
          </cell>
          <cell r="M10994">
            <v>0</v>
          </cell>
          <cell r="N10994">
            <v>0</v>
          </cell>
          <cell r="O10994">
            <v>3040</v>
          </cell>
          <cell r="P10994">
            <v>0</v>
          </cell>
        </row>
        <row r="10995">
          <cell r="A10995" t="str">
            <v>0013299701</v>
          </cell>
          <cell r="B10995">
            <v>13299</v>
          </cell>
          <cell r="C10995">
            <v>132990</v>
          </cell>
          <cell r="D10995" t="str">
            <v>KS2</v>
          </cell>
          <cell r="E10995">
            <v>701</v>
          </cell>
          <cell r="F10995">
            <v>1</v>
          </cell>
          <cell r="G10995">
            <v>1</v>
          </cell>
          <cell r="H10995" t="str">
            <v>/  /</v>
          </cell>
          <cell r="I10995">
            <v>0</v>
          </cell>
          <cell r="J10995">
            <v>0</v>
          </cell>
          <cell r="K10995">
            <v>3040</v>
          </cell>
          <cell r="L10995">
            <v>3040</v>
          </cell>
          <cell r="M10995">
            <v>0</v>
          </cell>
          <cell r="N10995">
            <v>0</v>
          </cell>
          <cell r="O10995">
            <v>3040</v>
          </cell>
          <cell r="P10995">
            <v>0</v>
          </cell>
        </row>
        <row r="10996">
          <cell r="A10996" t="str">
            <v>0013299910</v>
          </cell>
          <cell r="B10996">
            <v>13299</v>
          </cell>
          <cell r="C10996">
            <v>132990</v>
          </cell>
          <cell r="D10996" t="str">
            <v>KS2</v>
          </cell>
          <cell r="E10996">
            <v>910</v>
          </cell>
          <cell r="F10996">
            <v>1</v>
          </cell>
          <cell r="G10996">
            <v>1</v>
          </cell>
          <cell r="H10996" t="str">
            <v>/  /</v>
          </cell>
          <cell r="I10996">
            <v>0</v>
          </cell>
          <cell r="J10996">
            <v>0</v>
          </cell>
          <cell r="K10996">
            <v>3200</v>
          </cell>
          <cell r="L10996">
            <v>3200</v>
          </cell>
          <cell r="M10996">
            <v>0</v>
          </cell>
          <cell r="N10996">
            <v>0</v>
          </cell>
          <cell r="O10996">
            <v>3200</v>
          </cell>
          <cell r="P10996">
            <v>0</v>
          </cell>
        </row>
        <row r="10997">
          <cell r="A10997" t="str">
            <v>0013299951</v>
          </cell>
          <cell r="B10997">
            <v>13299</v>
          </cell>
          <cell r="C10997">
            <v>132990</v>
          </cell>
          <cell r="D10997" t="str">
            <v>KS2</v>
          </cell>
          <cell r="E10997">
            <v>951</v>
          </cell>
          <cell r="F10997">
            <v>1</v>
          </cell>
          <cell r="G10997">
            <v>1</v>
          </cell>
          <cell r="H10997" t="str">
            <v>/  /</v>
          </cell>
          <cell r="I10997">
            <v>0</v>
          </cell>
          <cell r="J10997">
            <v>0</v>
          </cell>
          <cell r="K10997">
            <v>128</v>
          </cell>
          <cell r="L10997">
            <v>128</v>
          </cell>
          <cell r="M10997">
            <v>0</v>
          </cell>
          <cell r="N10997">
            <v>0</v>
          </cell>
          <cell r="O10997">
            <v>128</v>
          </cell>
          <cell r="P10997">
            <v>0</v>
          </cell>
        </row>
        <row r="10998">
          <cell r="A10998" t="str">
            <v>0013300101</v>
          </cell>
          <cell r="B10998">
            <v>13300</v>
          </cell>
          <cell r="C10998">
            <v>133000</v>
          </cell>
          <cell r="D10998" t="str">
            <v>KA5</v>
          </cell>
          <cell r="E10998">
            <v>101</v>
          </cell>
          <cell r="F10998">
            <v>1</v>
          </cell>
          <cell r="G10998">
            <v>1</v>
          </cell>
          <cell r="H10998">
            <v>39093</v>
          </cell>
          <cell r="I10998">
            <v>9000</v>
          </cell>
          <cell r="J10998">
            <v>0</v>
          </cell>
          <cell r="K10998">
            <v>9000</v>
          </cell>
          <cell r="L10998">
            <v>9000</v>
          </cell>
          <cell r="M10998">
            <v>0</v>
          </cell>
          <cell r="N10998">
            <v>0</v>
          </cell>
          <cell r="O10998">
            <v>9000</v>
          </cell>
          <cell r="P10998">
            <v>0</v>
          </cell>
        </row>
        <row r="10999">
          <cell r="A10999" t="str">
            <v>0013300106</v>
          </cell>
          <cell r="B10999">
            <v>13300</v>
          </cell>
          <cell r="C10999">
            <v>133000</v>
          </cell>
          <cell r="D10999" t="str">
            <v>KA5</v>
          </cell>
          <cell r="E10999">
            <v>106</v>
          </cell>
          <cell r="F10999">
            <v>1</v>
          </cell>
          <cell r="G10999">
            <v>1</v>
          </cell>
          <cell r="H10999">
            <v>39093</v>
          </cell>
          <cell r="I10999">
            <v>150</v>
          </cell>
          <cell r="J10999">
            <v>0</v>
          </cell>
          <cell r="K10999">
            <v>150</v>
          </cell>
          <cell r="L10999">
            <v>150</v>
          </cell>
          <cell r="M10999">
            <v>0</v>
          </cell>
          <cell r="N10999">
            <v>0</v>
          </cell>
          <cell r="O10999">
            <v>150</v>
          </cell>
          <cell r="P10999">
            <v>0</v>
          </cell>
        </row>
        <row r="11000">
          <cell r="A11000" t="str">
            <v>0013300301</v>
          </cell>
          <cell r="B11000">
            <v>13300</v>
          </cell>
          <cell r="C11000">
            <v>133000</v>
          </cell>
          <cell r="D11000" t="str">
            <v>KA5</v>
          </cell>
          <cell r="E11000">
            <v>301</v>
          </cell>
          <cell r="F11000">
            <v>1</v>
          </cell>
          <cell r="G11000">
            <v>1</v>
          </cell>
          <cell r="H11000" t="str">
            <v>/  /</v>
          </cell>
          <cell r="I11000">
            <v>0</v>
          </cell>
          <cell r="J11000">
            <v>0</v>
          </cell>
          <cell r="K11000">
            <v>9150</v>
          </cell>
          <cell r="L11000">
            <v>9150</v>
          </cell>
          <cell r="M11000">
            <v>0</v>
          </cell>
          <cell r="N11000">
            <v>0</v>
          </cell>
          <cell r="O11000">
            <v>9150</v>
          </cell>
          <cell r="P11000">
            <v>0</v>
          </cell>
        </row>
        <row r="11001">
          <cell r="A11001" t="str">
            <v>0013300601</v>
          </cell>
          <cell r="B11001">
            <v>13300</v>
          </cell>
          <cell r="C11001">
            <v>133000</v>
          </cell>
          <cell r="D11001" t="str">
            <v>KA5</v>
          </cell>
          <cell r="E11001">
            <v>601</v>
          </cell>
          <cell r="F11001">
            <v>1</v>
          </cell>
          <cell r="G11001">
            <v>1</v>
          </cell>
          <cell r="H11001" t="str">
            <v>/  /</v>
          </cell>
          <cell r="I11001">
            <v>0</v>
          </cell>
          <cell r="J11001">
            <v>0</v>
          </cell>
          <cell r="K11001">
            <v>9150</v>
          </cell>
          <cell r="L11001">
            <v>9150</v>
          </cell>
          <cell r="M11001">
            <v>0</v>
          </cell>
          <cell r="N11001">
            <v>0</v>
          </cell>
          <cell r="O11001">
            <v>9150</v>
          </cell>
          <cell r="P11001">
            <v>0</v>
          </cell>
        </row>
        <row r="11002">
          <cell r="A11002" t="str">
            <v>0013300701</v>
          </cell>
          <cell r="B11002">
            <v>13300</v>
          </cell>
          <cell r="C11002">
            <v>133000</v>
          </cell>
          <cell r="D11002" t="str">
            <v>KA5</v>
          </cell>
          <cell r="E11002">
            <v>701</v>
          </cell>
          <cell r="F11002">
            <v>1</v>
          </cell>
          <cell r="G11002">
            <v>1</v>
          </cell>
          <cell r="H11002" t="str">
            <v>/  /</v>
          </cell>
          <cell r="I11002">
            <v>0</v>
          </cell>
          <cell r="J11002">
            <v>0</v>
          </cell>
          <cell r="K11002">
            <v>9150</v>
          </cell>
          <cell r="L11002">
            <v>9150</v>
          </cell>
          <cell r="M11002">
            <v>0</v>
          </cell>
          <cell r="N11002">
            <v>0</v>
          </cell>
          <cell r="O11002">
            <v>9150</v>
          </cell>
          <cell r="P11002">
            <v>0</v>
          </cell>
        </row>
        <row r="11003">
          <cell r="A11003" t="str">
            <v>0013300910</v>
          </cell>
          <cell r="B11003">
            <v>13300</v>
          </cell>
          <cell r="C11003">
            <v>133000</v>
          </cell>
          <cell r="D11003" t="str">
            <v>KA5</v>
          </cell>
          <cell r="E11003">
            <v>910</v>
          </cell>
          <cell r="F11003">
            <v>1</v>
          </cell>
          <cell r="G11003">
            <v>1</v>
          </cell>
          <cell r="H11003" t="str">
            <v>31/12/07</v>
          </cell>
          <cell r="I11003">
            <v>0</v>
          </cell>
          <cell r="J11003">
            <v>0</v>
          </cell>
          <cell r="K11003">
            <v>9150</v>
          </cell>
          <cell r="L11003">
            <v>9150</v>
          </cell>
          <cell r="M11003">
            <v>0</v>
          </cell>
          <cell r="N11003">
            <v>0</v>
          </cell>
          <cell r="O11003">
            <v>9150</v>
          </cell>
          <cell r="P11003">
            <v>0</v>
          </cell>
        </row>
        <row r="11004">
          <cell r="A11004" t="str">
            <v>0013301101</v>
          </cell>
          <cell r="B11004">
            <v>13301</v>
          </cell>
          <cell r="C11004">
            <v>133010</v>
          </cell>
          <cell r="D11004">
            <v>542</v>
          </cell>
          <cell r="E11004">
            <v>101</v>
          </cell>
          <cell r="F11004">
            <v>1</v>
          </cell>
          <cell r="G11004">
            <v>1</v>
          </cell>
          <cell r="H11004" t="str">
            <v>15/09/07</v>
          </cell>
          <cell r="I11004">
            <v>3050</v>
          </cell>
          <cell r="J11004">
            <v>0</v>
          </cell>
          <cell r="K11004">
            <v>3050</v>
          </cell>
          <cell r="L11004">
            <v>3050</v>
          </cell>
          <cell r="M11004">
            <v>0</v>
          </cell>
          <cell r="N11004">
            <v>0</v>
          </cell>
          <cell r="O11004">
            <v>3050</v>
          </cell>
          <cell r="P11004">
            <v>0</v>
          </cell>
        </row>
        <row r="11005">
          <cell r="A11005" t="str">
            <v>0013301106</v>
          </cell>
          <cell r="B11005">
            <v>13301</v>
          </cell>
          <cell r="C11005">
            <v>133010</v>
          </cell>
          <cell r="D11005">
            <v>542</v>
          </cell>
          <cell r="E11005">
            <v>106</v>
          </cell>
          <cell r="F11005">
            <v>1</v>
          </cell>
          <cell r="G11005">
            <v>1</v>
          </cell>
          <cell r="H11005" t="str">
            <v>15/09/07</v>
          </cell>
          <cell r="I11005">
            <v>150</v>
          </cell>
          <cell r="J11005">
            <v>0</v>
          </cell>
          <cell r="K11005">
            <v>150</v>
          </cell>
          <cell r="L11005">
            <v>150</v>
          </cell>
          <cell r="M11005">
            <v>0</v>
          </cell>
          <cell r="N11005">
            <v>0</v>
          </cell>
          <cell r="O11005">
            <v>150</v>
          </cell>
          <cell r="P11005">
            <v>0</v>
          </cell>
        </row>
        <row r="11006">
          <cell r="A11006" t="str">
            <v>0013301301</v>
          </cell>
          <cell r="B11006">
            <v>13301</v>
          </cell>
          <cell r="C11006">
            <v>133010</v>
          </cell>
          <cell r="D11006">
            <v>542</v>
          </cell>
          <cell r="E11006">
            <v>301</v>
          </cell>
          <cell r="F11006">
            <v>1</v>
          </cell>
          <cell r="G11006">
            <v>1</v>
          </cell>
          <cell r="H11006" t="str">
            <v>/  /</v>
          </cell>
          <cell r="I11006">
            <v>0</v>
          </cell>
          <cell r="J11006">
            <v>0</v>
          </cell>
          <cell r="K11006">
            <v>3200</v>
          </cell>
          <cell r="L11006">
            <v>3200</v>
          </cell>
          <cell r="M11006">
            <v>0</v>
          </cell>
          <cell r="N11006">
            <v>0</v>
          </cell>
          <cell r="O11006">
            <v>3200</v>
          </cell>
          <cell r="P11006">
            <v>0</v>
          </cell>
        </row>
        <row r="11007">
          <cell r="A11007" t="str">
            <v>0013301511</v>
          </cell>
          <cell r="B11007">
            <v>13301</v>
          </cell>
          <cell r="C11007">
            <v>133010</v>
          </cell>
          <cell r="D11007">
            <v>542</v>
          </cell>
          <cell r="E11007">
            <v>511</v>
          </cell>
          <cell r="F11007">
            <v>1</v>
          </cell>
          <cell r="G11007">
            <v>1</v>
          </cell>
          <cell r="H11007" t="str">
            <v>/  /</v>
          </cell>
          <cell r="I11007">
            <v>0</v>
          </cell>
          <cell r="J11007">
            <v>0</v>
          </cell>
          <cell r="K11007">
            <v>160</v>
          </cell>
          <cell r="L11007">
            <v>160</v>
          </cell>
          <cell r="M11007">
            <v>0</v>
          </cell>
          <cell r="N11007">
            <v>160</v>
          </cell>
          <cell r="O11007">
            <v>160</v>
          </cell>
          <cell r="P11007">
            <v>0</v>
          </cell>
        </row>
        <row r="11008">
          <cell r="A11008" t="str">
            <v>0013301601</v>
          </cell>
          <cell r="B11008">
            <v>13301</v>
          </cell>
          <cell r="C11008">
            <v>133010</v>
          </cell>
          <cell r="D11008">
            <v>542</v>
          </cell>
          <cell r="E11008">
            <v>601</v>
          </cell>
          <cell r="F11008">
            <v>1</v>
          </cell>
          <cell r="G11008">
            <v>1</v>
          </cell>
          <cell r="H11008" t="str">
            <v>/  /</v>
          </cell>
          <cell r="I11008">
            <v>0</v>
          </cell>
          <cell r="J11008">
            <v>0</v>
          </cell>
          <cell r="K11008">
            <v>3040</v>
          </cell>
          <cell r="L11008">
            <v>3040</v>
          </cell>
          <cell r="M11008">
            <v>0</v>
          </cell>
          <cell r="N11008">
            <v>0</v>
          </cell>
          <cell r="O11008">
            <v>3040</v>
          </cell>
          <cell r="P11008">
            <v>0</v>
          </cell>
        </row>
        <row r="11009">
          <cell r="A11009" t="str">
            <v>0013301701</v>
          </cell>
          <cell r="B11009">
            <v>13301</v>
          </cell>
          <cell r="C11009">
            <v>133010</v>
          </cell>
          <cell r="D11009">
            <v>542</v>
          </cell>
          <cell r="E11009">
            <v>701</v>
          </cell>
          <cell r="F11009">
            <v>1</v>
          </cell>
          <cell r="G11009">
            <v>1</v>
          </cell>
          <cell r="H11009" t="str">
            <v>/  /</v>
          </cell>
          <cell r="I11009">
            <v>0</v>
          </cell>
          <cell r="J11009">
            <v>0</v>
          </cell>
          <cell r="K11009">
            <v>3040</v>
          </cell>
          <cell r="L11009">
            <v>3040</v>
          </cell>
          <cell r="M11009">
            <v>0</v>
          </cell>
          <cell r="N11009">
            <v>0</v>
          </cell>
          <cell r="O11009">
            <v>3040</v>
          </cell>
          <cell r="P11009">
            <v>0</v>
          </cell>
        </row>
        <row r="11010">
          <cell r="A11010" t="str">
            <v>0013301910</v>
          </cell>
          <cell r="B11010">
            <v>13301</v>
          </cell>
          <cell r="C11010">
            <v>133010</v>
          </cell>
          <cell r="D11010">
            <v>542</v>
          </cell>
          <cell r="E11010">
            <v>910</v>
          </cell>
          <cell r="F11010">
            <v>1</v>
          </cell>
          <cell r="G11010">
            <v>1</v>
          </cell>
          <cell r="H11010" t="str">
            <v>/  /</v>
          </cell>
          <cell r="I11010">
            <v>0</v>
          </cell>
          <cell r="J11010">
            <v>0</v>
          </cell>
          <cell r="K11010">
            <v>3200</v>
          </cell>
          <cell r="L11010">
            <v>3200</v>
          </cell>
          <cell r="M11010">
            <v>0</v>
          </cell>
          <cell r="N11010">
            <v>0</v>
          </cell>
          <cell r="O11010">
            <v>3200</v>
          </cell>
          <cell r="P11010">
            <v>0</v>
          </cell>
        </row>
        <row r="11011">
          <cell r="A11011" t="str">
            <v>0013301951</v>
          </cell>
          <cell r="B11011">
            <v>13301</v>
          </cell>
          <cell r="C11011">
            <v>133010</v>
          </cell>
          <cell r="D11011">
            <v>542</v>
          </cell>
          <cell r="E11011">
            <v>951</v>
          </cell>
          <cell r="F11011">
            <v>1</v>
          </cell>
          <cell r="G11011">
            <v>1</v>
          </cell>
          <cell r="H11011" t="str">
            <v>/  /</v>
          </cell>
          <cell r="I11011">
            <v>0</v>
          </cell>
          <cell r="J11011">
            <v>0</v>
          </cell>
          <cell r="K11011">
            <v>128</v>
          </cell>
          <cell r="L11011">
            <v>128</v>
          </cell>
          <cell r="M11011">
            <v>0</v>
          </cell>
          <cell r="N11011">
            <v>0</v>
          </cell>
          <cell r="O11011">
            <v>128</v>
          </cell>
          <cell r="P11011">
            <v>0</v>
          </cell>
        </row>
        <row r="11012">
          <cell r="A11012" t="str">
            <v>0013302101</v>
          </cell>
          <cell r="B11012">
            <v>13302</v>
          </cell>
          <cell r="C11012">
            <v>133020</v>
          </cell>
          <cell r="D11012">
            <v>542</v>
          </cell>
          <cell r="E11012">
            <v>101</v>
          </cell>
          <cell r="F11012">
            <v>1</v>
          </cell>
          <cell r="G11012">
            <v>1</v>
          </cell>
          <cell r="H11012" t="str">
            <v>15/09/07</v>
          </cell>
          <cell r="I11012">
            <v>3050</v>
          </cell>
          <cell r="J11012">
            <v>0</v>
          </cell>
          <cell r="K11012">
            <v>3050</v>
          </cell>
          <cell r="L11012">
            <v>3050</v>
          </cell>
          <cell r="M11012">
            <v>0</v>
          </cell>
          <cell r="N11012">
            <v>0</v>
          </cell>
          <cell r="O11012">
            <v>3050</v>
          </cell>
          <cell r="P11012">
            <v>0</v>
          </cell>
        </row>
        <row r="11013">
          <cell r="A11013" t="str">
            <v>0013302106</v>
          </cell>
          <cell r="B11013">
            <v>13302</v>
          </cell>
          <cell r="C11013">
            <v>133020</v>
          </cell>
          <cell r="D11013">
            <v>542</v>
          </cell>
          <cell r="E11013">
            <v>106</v>
          </cell>
          <cell r="F11013">
            <v>1</v>
          </cell>
          <cell r="G11013">
            <v>1</v>
          </cell>
          <cell r="H11013" t="str">
            <v>15/09/07</v>
          </cell>
          <cell r="I11013">
            <v>150</v>
          </cell>
          <cell r="J11013">
            <v>0</v>
          </cell>
          <cell r="K11013">
            <v>150</v>
          </cell>
          <cell r="L11013">
            <v>150</v>
          </cell>
          <cell r="M11013">
            <v>0</v>
          </cell>
          <cell r="N11013">
            <v>0</v>
          </cell>
          <cell r="O11013">
            <v>150</v>
          </cell>
          <cell r="P11013">
            <v>0</v>
          </cell>
        </row>
        <row r="11014">
          <cell r="A11014" t="str">
            <v>0013302301</v>
          </cell>
          <cell r="B11014">
            <v>13302</v>
          </cell>
          <cell r="C11014">
            <v>133020</v>
          </cell>
          <cell r="D11014">
            <v>542</v>
          </cell>
          <cell r="E11014">
            <v>301</v>
          </cell>
          <cell r="F11014">
            <v>1</v>
          </cell>
          <cell r="G11014">
            <v>1</v>
          </cell>
          <cell r="H11014" t="str">
            <v>/  /</v>
          </cell>
          <cell r="I11014">
            <v>0</v>
          </cell>
          <cell r="J11014">
            <v>0</v>
          </cell>
          <cell r="K11014">
            <v>3200</v>
          </cell>
          <cell r="L11014">
            <v>3200</v>
          </cell>
          <cell r="M11014">
            <v>0</v>
          </cell>
          <cell r="N11014">
            <v>0</v>
          </cell>
          <cell r="O11014">
            <v>3200</v>
          </cell>
          <cell r="P11014">
            <v>0</v>
          </cell>
        </row>
        <row r="11015">
          <cell r="A11015" t="str">
            <v>0013302511</v>
          </cell>
          <cell r="B11015">
            <v>13302</v>
          </cell>
          <cell r="C11015">
            <v>133020</v>
          </cell>
          <cell r="D11015">
            <v>542</v>
          </cell>
          <cell r="E11015">
            <v>511</v>
          </cell>
          <cell r="F11015">
            <v>1</v>
          </cell>
          <cell r="G11015">
            <v>1</v>
          </cell>
          <cell r="H11015" t="str">
            <v>/  /</v>
          </cell>
          <cell r="I11015">
            <v>0</v>
          </cell>
          <cell r="J11015">
            <v>0</v>
          </cell>
          <cell r="K11015">
            <v>160</v>
          </cell>
          <cell r="L11015">
            <v>160</v>
          </cell>
          <cell r="M11015">
            <v>0</v>
          </cell>
          <cell r="N11015">
            <v>160</v>
          </cell>
          <cell r="O11015">
            <v>160</v>
          </cell>
          <cell r="P11015">
            <v>0</v>
          </cell>
        </row>
        <row r="11016">
          <cell r="A11016" t="str">
            <v>0013302601</v>
          </cell>
          <cell r="B11016">
            <v>13302</v>
          </cell>
          <cell r="C11016">
            <v>133020</v>
          </cell>
          <cell r="D11016">
            <v>542</v>
          </cell>
          <cell r="E11016">
            <v>601</v>
          </cell>
          <cell r="F11016">
            <v>1</v>
          </cell>
          <cell r="G11016">
            <v>1</v>
          </cell>
          <cell r="H11016" t="str">
            <v>/  /</v>
          </cell>
          <cell r="I11016">
            <v>0</v>
          </cell>
          <cell r="J11016">
            <v>0</v>
          </cell>
          <cell r="K11016">
            <v>3040</v>
          </cell>
          <cell r="L11016">
            <v>3040</v>
          </cell>
          <cell r="M11016">
            <v>0</v>
          </cell>
          <cell r="N11016">
            <v>0</v>
          </cell>
          <cell r="O11016">
            <v>3040</v>
          </cell>
          <cell r="P11016">
            <v>0</v>
          </cell>
        </row>
        <row r="11017">
          <cell r="A11017" t="str">
            <v>0013302701</v>
          </cell>
          <cell r="B11017">
            <v>13302</v>
          </cell>
          <cell r="C11017">
            <v>133020</v>
          </cell>
          <cell r="D11017">
            <v>542</v>
          </cell>
          <cell r="E11017">
            <v>701</v>
          </cell>
          <cell r="F11017">
            <v>1</v>
          </cell>
          <cell r="G11017">
            <v>1</v>
          </cell>
          <cell r="H11017" t="str">
            <v>/  /</v>
          </cell>
          <cell r="I11017">
            <v>0</v>
          </cell>
          <cell r="J11017">
            <v>0</v>
          </cell>
          <cell r="K11017">
            <v>3040</v>
          </cell>
          <cell r="L11017">
            <v>3040</v>
          </cell>
          <cell r="M11017">
            <v>0</v>
          </cell>
          <cell r="N11017">
            <v>0</v>
          </cell>
          <cell r="O11017">
            <v>3040</v>
          </cell>
          <cell r="P11017">
            <v>0</v>
          </cell>
        </row>
        <row r="11018">
          <cell r="A11018" t="str">
            <v>0013302910</v>
          </cell>
          <cell r="B11018">
            <v>13302</v>
          </cell>
          <cell r="C11018">
            <v>133020</v>
          </cell>
          <cell r="D11018">
            <v>542</v>
          </cell>
          <cell r="E11018">
            <v>910</v>
          </cell>
          <cell r="F11018">
            <v>1</v>
          </cell>
          <cell r="G11018">
            <v>1</v>
          </cell>
          <cell r="H11018" t="str">
            <v>/  /</v>
          </cell>
          <cell r="I11018">
            <v>0</v>
          </cell>
          <cell r="J11018">
            <v>0</v>
          </cell>
          <cell r="K11018">
            <v>3200</v>
          </cell>
          <cell r="L11018">
            <v>3200</v>
          </cell>
          <cell r="M11018">
            <v>0</v>
          </cell>
          <cell r="N11018">
            <v>0</v>
          </cell>
          <cell r="O11018">
            <v>3200</v>
          </cell>
          <cell r="P11018">
            <v>0</v>
          </cell>
        </row>
        <row r="11019">
          <cell r="A11019" t="str">
            <v>0013302951</v>
          </cell>
          <cell r="B11019">
            <v>13302</v>
          </cell>
          <cell r="C11019">
            <v>133020</v>
          </cell>
          <cell r="D11019">
            <v>542</v>
          </cell>
          <cell r="E11019">
            <v>951</v>
          </cell>
          <cell r="F11019">
            <v>1</v>
          </cell>
          <cell r="G11019">
            <v>1</v>
          </cell>
          <cell r="H11019" t="str">
            <v>/  /</v>
          </cell>
          <cell r="I11019">
            <v>0</v>
          </cell>
          <cell r="J11019">
            <v>0</v>
          </cell>
          <cell r="K11019">
            <v>128</v>
          </cell>
          <cell r="L11019">
            <v>128</v>
          </cell>
          <cell r="M11019">
            <v>0</v>
          </cell>
          <cell r="N11019">
            <v>0</v>
          </cell>
          <cell r="O11019">
            <v>128</v>
          </cell>
          <cell r="P11019">
            <v>0</v>
          </cell>
        </row>
        <row r="11020">
          <cell r="A11020" t="str">
            <v>0013304101</v>
          </cell>
          <cell r="B11020">
            <v>13304</v>
          </cell>
          <cell r="C11020">
            <v>133040</v>
          </cell>
          <cell r="D11020" t="str">
            <v>DDR</v>
          </cell>
          <cell r="E11020">
            <v>101</v>
          </cell>
          <cell r="F11020">
            <v>1</v>
          </cell>
          <cell r="G11020">
            <v>1</v>
          </cell>
          <cell r="H11020" t="str">
            <v>15/11/07</v>
          </cell>
          <cell r="I11020">
            <v>6400</v>
          </cell>
          <cell r="J11020">
            <v>0</v>
          </cell>
          <cell r="K11020">
            <v>6400</v>
          </cell>
          <cell r="L11020">
            <v>6400</v>
          </cell>
          <cell r="M11020">
            <v>0</v>
          </cell>
          <cell r="N11020">
            <v>0</v>
          </cell>
          <cell r="O11020">
            <v>6400</v>
          </cell>
          <cell r="P11020">
            <v>0</v>
          </cell>
        </row>
        <row r="11021">
          <cell r="A11021" t="str">
            <v>0013304106</v>
          </cell>
          <cell r="B11021">
            <v>13304</v>
          </cell>
          <cell r="C11021">
            <v>133040</v>
          </cell>
          <cell r="D11021" t="str">
            <v>DDR</v>
          </cell>
          <cell r="E11021">
            <v>106</v>
          </cell>
          <cell r="F11021">
            <v>1</v>
          </cell>
          <cell r="G11021">
            <v>1</v>
          </cell>
          <cell r="H11021" t="str">
            <v>15/11/07</v>
          </cell>
          <cell r="I11021">
            <v>150</v>
          </cell>
          <cell r="J11021">
            <v>0</v>
          </cell>
          <cell r="K11021">
            <v>150</v>
          </cell>
          <cell r="L11021">
            <v>150</v>
          </cell>
          <cell r="M11021">
            <v>0</v>
          </cell>
          <cell r="N11021">
            <v>0</v>
          </cell>
          <cell r="O11021">
            <v>150</v>
          </cell>
          <cell r="P11021">
            <v>0</v>
          </cell>
        </row>
        <row r="11022">
          <cell r="A11022" t="str">
            <v>0013304301</v>
          </cell>
          <cell r="B11022">
            <v>13304</v>
          </cell>
          <cell r="C11022">
            <v>133040</v>
          </cell>
          <cell r="D11022" t="str">
            <v>DDR</v>
          </cell>
          <cell r="E11022">
            <v>301</v>
          </cell>
          <cell r="F11022">
            <v>1</v>
          </cell>
          <cell r="G11022">
            <v>1</v>
          </cell>
          <cell r="H11022" t="str">
            <v>/  /</v>
          </cell>
          <cell r="I11022">
            <v>0</v>
          </cell>
          <cell r="J11022">
            <v>0</v>
          </cell>
          <cell r="K11022">
            <v>6550</v>
          </cell>
          <cell r="L11022">
            <v>6550</v>
          </cell>
          <cell r="M11022">
            <v>0</v>
          </cell>
          <cell r="N11022">
            <v>0</v>
          </cell>
          <cell r="O11022">
            <v>6550</v>
          </cell>
          <cell r="P11022">
            <v>0</v>
          </cell>
        </row>
        <row r="11023">
          <cell r="A11023" t="str">
            <v>0013304511</v>
          </cell>
          <cell r="B11023">
            <v>13304</v>
          </cell>
          <cell r="C11023">
            <v>133040</v>
          </cell>
          <cell r="D11023" t="str">
            <v>DDR</v>
          </cell>
          <cell r="E11023">
            <v>511</v>
          </cell>
          <cell r="F11023">
            <v>1</v>
          </cell>
          <cell r="G11023">
            <v>1</v>
          </cell>
          <cell r="H11023" t="str">
            <v>/  /</v>
          </cell>
          <cell r="I11023">
            <v>0</v>
          </cell>
          <cell r="J11023">
            <v>0</v>
          </cell>
          <cell r="K11023">
            <v>900</v>
          </cell>
          <cell r="L11023">
            <v>900</v>
          </cell>
          <cell r="M11023">
            <v>0</v>
          </cell>
          <cell r="N11023">
            <v>900</v>
          </cell>
          <cell r="O11023">
            <v>900</v>
          </cell>
          <cell r="P11023">
            <v>0</v>
          </cell>
        </row>
        <row r="11024">
          <cell r="A11024" t="str">
            <v>0013304523</v>
          </cell>
          <cell r="B11024">
            <v>13304</v>
          </cell>
          <cell r="C11024">
            <v>133040</v>
          </cell>
          <cell r="D11024" t="str">
            <v>DDR</v>
          </cell>
          <cell r="E11024">
            <v>523</v>
          </cell>
          <cell r="F11024">
            <v>1</v>
          </cell>
          <cell r="G11024">
            <v>1</v>
          </cell>
          <cell r="H11024" t="str">
            <v>15/11/07</v>
          </cell>
          <cell r="I11024">
            <v>1</v>
          </cell>
          <cell r="J11024">
            <v>0</v>
          </cell>
          <cell r="K11024">
            <v>1</v>
          </cell>
          <cell r="L11024">
            <v>1</v>
          </cell>
          <cell r="M11024">
            <v>0</v>
          </cell>
          <cell r="N11024">
            <v>0</v>
          </cell>
          <cell r="O11024">
            <v>1</v>
          </cell>
          <cell r="P11024">
            <v>0</v>
          </cell>
        </row>
        <row r="11025">
          <cell r="A11025" t="str">
            <v>0013304601</v>
          </cell>
          <cell r="B11025">
            <v>13304</v>
          </cell>
          <cell r="C11025">
            <v>133040</v>
          </cell>
          <cell r="D11025" t="str">
            <v>DDR</v>
          </cell>
          <cell r="E11025">
            <v>601</v>
          </cell>
          <cell r="F11025">
            <v>1</v>
          </cell>
          <cell r="G11025">
            <v>1</v>
          </cell>
          <cell r="H11025" t="str">
            <v>/  /</v>
          </cell>
          <cell r="I11025">
            <v>0</v>
          </cell>
          <cell r="J11025">
            <v>0</v>
          </cell>
          <cell r="K11025">
            <v>5649</v>
          </cell>
          <cell r="L11025">
            <v>5649</v>
          </cell>
          <cell r="M11025">
            <v>0</v>
          </cell>
          <cell r="N11025">
            <v>0</v>
          </cell>
          <cell r="O11025">
            <v>5649</v>
          </cell>
          <cell r="P11025">
            <v>0</v>
          </cell>
        </row>
        <row r="11026">
          <cell r="A11026" t="str">
            <v>0013304701</v>
          </cell>
          <cell r="B11026">
            <v>13304</v>
          </cell>
          <cell r="C11026">
            <v>133040</v>
          </cell>
          <cell r="D11026" t="str">
            <v>DDR</v>
          </cell>
          <cell r="E11026">
            <v>701</v>
          </cell>
          <cell r="F11026">
            <v>1</v>
          </cell>
          <cell r="G11026">
            <v>1</v>
          </cell>
          <cell r="H11026" t="str">
            <v>/  /</v>
          </cell>
          <cell r="I11026">
            <v>0</v>
          </cell>
          <cell r="J11026">
            <v>0</v>
          </cell>
          <cell r="K11026">
            <v>5649</v>
          </cell>
          <cell r="L11026">
            <v>5649</v>
          </cell>
          <cell r="M11026">
            <v>0</v>
          </cell>
          <cell r="N11026">
            <v>0</v>
          </cell>
          <cell r="O11026">
            <v>5649</v>
          </cell>
          <cell r="P11026">
            <v>0</v>
          </cell>
        </row>
        <row r="11027">
          <cell r="A11027" t="str">
            <v>0013304910</v>
          </cell>
          <cell r="B11027">
            <v>13304</v>
          </cell>
          <cell r="C11027">
            <v>133040</v>
          </cell>
          <cell r="D11027" t="str">
            <v>DDR</v>
          </cell>
          <cell r="E11027">
            <v>910</v>
          </cell>
          <cell r="F11027">
            <v>1</v>
          </cell>
          <cell r="G11027">
            <v>1</v>
          </cell>
          <cell r="H11027" t="str">
            <v>/  /</v>
          </cell>
          <cell r="I11027">
            <v>0</v>
          </cell>
          <cell r="J11027">
            <v>0</v>
          </cell>
          <cell r="K11027">
            <v>6550</v>
          </cell>
          <cell r="L11027">
            <v>6550</v>
          </cell>
          <cell r="M11027">
            <v>0</v>
          </cell>
          <cell r="N11027">
            <v>0</v>
          </cell>
          <cell r="O11027">
            <v>6550</v>
          </cell>
          <cell r="P11027">
            <v>0</v>
          </cell>
        </row>
        <row r="11028">
          <cell r="A11028" t="str">
            <v>0013304951</v>
          </cell>
          <cell r="B11028">
            <v>13304</v>
          </cell>
          <cell r="C11028">
            <v>133040</v>
          </cell>
          <cell r="D11028" t="str">
            <v>DDR</v>
          </cell>
          <cell r="E11028">
            <v>951</v>
          </cell>
          <cell r="F11028">
            <v>1</v>
          </cell>
          <cell r="G11028">
            <v>1</v>
          </cell>
          <cell r="H11028" t="str">
            <v>/  /</v>
          </cell>
          <cell r="I11028">
            <v>0</v>
          </cell>
          <cell r="J11028">
            <v>0</v>
          </cell>
          <cell r="K11028">
            <v>653</v>
          </cell>
          <cell r="L11028">
            <v>653</v>
          </cell>
          <cell r="M11028">
            <v>0</v>
          </cell>
          <cell r="N11028">
            <v>0</v>
          </cell>
          <cell r="O11028">
            <v>653</v>
          </cell>
          <cell r="P11028">
            <v>0</v>
          </cell>
        </row>
        <row r="11029">
          <cell r="A11029" t="str">
            <v>0013305101</v>
          </cell>
          <cell r="B11029">
            <v>13305</v>
          </cell>
          <cell r="C11029">
            <v>133050</v>
          </cell>
          <cell r="D11029" t="str">
            <v>BA4</v>
          </cell>
          <cell r="E11029">
            <v>101</v>
          </cell>
          <cell r="F11029">
            <v>1</v>
          </cell>
          <cell r="G11029">
            <v>1</v>
          </cell>
          <cell r="H11029" t="str">
            <v>15/10/07</v>
          </cell>
          <cell r="I11029">
            <v>5200</v>
          </cell>
          <cell r="J11029">
            <v>0</v>
          </cell>
          <cell r="K11029">
            <v>5200</v>
          </cell>
          <cell r="L11029">
            <v>5200</v>
          </cell>
          <cell r="M11029">
            <v>0</v>
          </cell>
          <cell r="N11029">
            <v>0</v>
          </cell>
          <cell r="O11029">
            <v>5200</v>
          </cell>
          <cell r="P11029">
            <v>0</v>
          </cell>
        </row>
        <row r="11030">
          <cell r="A11030" t="str">
            <v>0013305263</v>
          </cell>
          <cell r="B11030">
            <v>13305</v>
          </cell>
          <cell r="C11030">
            <v>133050</v>
          </cell>
          <cell r="D11030" t="str">
            <v>BA4</v>
          </cell>
          <cell r="E11030">
            <v>263</v>
          </cell>
          <cell r="F11030">
            <v>1</v>
          </cell>
          <cell r="G11030">
            <v>2</v>
          </cell>
          <cell r="H11030" t="str">
            <v>21/01/08</v>
          </cell>
          <cell r="I11030">
            <v>0</v>
          </cell>
          <cell r="J11030">
            <v>757.26</v>
          </cell>
          <cell r="K11030">
            <v>757.26</v>
          </cell>
          <cell r="L11030">
            <v>757.26</v>
          </cell>
          <cell r="M11030">
            <v>0</v>
          </cell>
          <cell r="N11030">
            <v>0</v>
          </cell>
          <cell r="O11030">
            <v>757.26</v>
          </cell>
          <cell r="P11030">
            <v>0</v>
          </cell>
        </row>
        <row r="11031">
          <cell r="A11031" t="str">
            <v>0013305301</v>
          </cell>
          <cell r="B11031">
            <v>13305</v>
          </cell>
          <cell r="C11031">
            <v>133050</v>
          </cell>
          <cell r="D11031" t="str">
            <v>BA4</v>
          </cell>
          <cell r="E11031">
            <v>301</v>
          </cell>
          <cell r="F11031">
            <v>1</v>
          </cell>
          <cell r="G11031">
            <v>2</v>
          </cell>
          <cell r="H11031" t="str">
            <v>/  /</v>
          </cell>
          <cell r="I11031">
            <v>0</v>
          </cell>
          <cell r="J11031">
            <v>757.26</v>
          </cell>
          <cell r="K11031">
            <v>5957.26</v>
          </cell>
          <cell r="L11031">
            <v>5957.26</v>
          </cell>
          <cell r="M11031">
            <v>0</v>
          </cell>
          <cell r="N11031">
            <v>0</v>
          </cell>
          <cell r="O11031">
            <v>5957.26</v>
          </cell>
          <cell r="P11031">
            <v>0</v>
          </cell>
        </row>
        <row r="11032">
          <cell r="A11032" t="str">
            <v>0013305601</v>
          </cell>
          <cell r="B11032">
            <v>13305</v>
          </cell>
          <cell r="C11032">
            <v>133050</v>
          </cell>
          <cell r="D11032" t="str">
            <v>BA4</v>
          </cell>
          <cell r="E11032">
            <v>601</v>
          </cell>
          <cell r="F11032">
            <v>1</v>
          </cell>
          <cell r="G11032">
            <v>2</v>
          </cell>
          <cell r="H11032" t="str">
            <v>/  /</v>
          </cell>
          <cell r="I11032">
            <v>0</v>
          </cell>
          <cell r="J11032">
            <v>757.26</v>
          </cell>
          <cell r="K11032">
            <v>5957.26</v>
          </cell>
          <cell r="L11032">
            <v>5957.26</v>
          </cell>
          <cell r="M11032">
            <v>0</v>
          </cell>
          <cell r="N11032">
            <v>0</v>
          </cell>
          <cell r="O11032">
            <v>5957.26</v>
          </cell>
          <cell r="P11032">
            <v>0</v>
          </cell>
        </row>
        <row r="11033">
          <cell r="A11033" t="str">
            <v>0013305701</v>
          </cell>
          <cell r="B11033">
            <v>13305</v>
          </cell>
          <cell r="C11033">
            <v>133050</v>
          </cell>
          <cell r="D11033" t="str">
            <v>BA4</v>
          </cell>
          <cell r="E11033">
            <v>701</v>
          </cell>
          <cell r="F11033">
            <v>1</v>
          </cell>
          <cell r="G11033">
            <v>2</v>
          </cell>
          <cell r="H11033" t="str">
            <v>/  /</v>
          </cell>
          <cell r="I11033">
            <v>0</v>
          </cell>
          <cell r="J11033">
            <v>757.26</v>
          </cell>
          <cell r="K11033">
            <v>5957.26</v>
          </cell>
          <cell r="L11033">
            <v>5957.26</v>
          </cell>
          <cell r="M11033">
            <v>0</v>
          </cell>
          <cell r="N11033">
            <v>0</v>
          </cell>
          <cell r="O11033">
            <v>5957.26</v>
          </cell>
          <cell r="P11033">
            <v>0</v>
          </cell>
        </row>
        <row r="11034">
          <cell r="A11034" t="str">
            <v>0013305910</v>
          </cell>
          <cell r="B11034">
            <v>13305</v>
          </cell>
          <cell r="C11034">
            <v>133050</v>
          </cell>
          <cell r="D11034" t="str">
            <v>BA4</v>
          </cell>
          <cell r="E11034">
            <v>910</v>
          </cell>
          <cell r="F11034">
            <v>1</v>
          </cell>
          <cell r="G11034">
            <v>2</v>
          </cell>
          <cell r="H11034" t="str">
            <v>/  /</v>
          </cell>
          <cell r="I11034">
            <v>0</v>
          </cell>
          <cell r="J11034">
            <v>0</v>
          </cell>
          <cell r="K11034">
            <v>5200</v>
          </cell>
          <cell r="L11034">
            <v>5200</v>
          </cell>
          <cell r="M11034">
            <v>0</v>
          </cell>
          <cell r="N11034">
            <v>0</v>
          </cell>
          <cell r="O11034">
            <v>5200</v>
          </cell>
          <cell r="P11034">
            <v>0</v>
          </cell>
        </row>
        <row r="11035">
          <cell r="A11035" t="str">
            <v>0013306101</v>
          </cell>
          <cell r="B11035">
            <v>13306</v>
          </cell>
          <cell r="C11035">
            <v>133060</v>
          </cell>
          <cell r="D11035" t="str">
            <v>KS2</v>
          </cell>
          <cell r="E11035">
            <v>101</v>
          </cell>
          <cell r="F11035">
            <v>1</v>
          </cell>
          <cell r="G11035">
            <v>1</v>
          </cell>
          <cell r="H11035" t="str">
            <v>15/12/07</v>
          </cell>
          <cell r="I11035">
            <v>10000</v>
          </cell>
          <cell r="J11035">
            <v>0</v>
          </cell>
          <cell r="K11035">
            <v>10000</v>
          </cell>
          <cell r="L11035">
            <v>10000</v>
          </cell>
          <cell r="M11035">
            <v>0</v>
          </cell>
          <cell r="N11035">
            <v>0</v>
          </cell>
          <cell r="O11035">
            <v>10000</v>
          </cell>
          <cell r="P11035">
            <v>0</v>
          </cell>
        </row>
        <row r="11036">
          <cell r="A11036" t="str">
            <v>0013306106</v>
          </cell>
          <cell r="B11036">
            <v>13306</v>
          </cell>
          <cell r="C11036">
            <v>133060</v>
          </cell>
          <cell r="D11036" t="str">
            <v>KS2</v>
          </cell>
          <cell r="E11036">
            <v>106</v>
          </cell>
          <cell r="F11036">
            <v>1</v>
          </cell>
          <cell r="G11036">
            <v>1</v>
          </cell>
          <cell r="H11036" t="str">
            <v>15/12/07</v>
          </cell>
          <cell r="I11036">
            <v>150</v>
          </cell>
          <cell r="J11036">
            <v>0</v>
          </cell>
          <cell r="K11036">
            <v>150</v>
          </cell>
          <cell r="L11036">
            <v>150</v>
          </cell>
          <cell r="M11036">
            <v>0</v>
          </cell>
          <cell r="N11036">
            <v>0</v>
          </cell>
          <cell r="O11036">
            <v>150</v>
          </cell>
          <cell r="P11036">
            <v>0</v>
          </cell>
        </row>
        <row r="11037">
          <cell r="A11037" t="str">
            <v>0013306286</v>
          </cell>
          <cell r="B11037">
            <v>13306</v>
          </cell>
          <cell r="C11037">
            <v>133060</v>
          </cell>
          <cell r="D11037" t="str">
            <v>KS2</v>
          </cell>
          <cell r="E11037">
            <v>286</v>
          </cell>
          <cell r="F11037">
            <v>1</v>
          </cell>
          <cell r="G11037">
            <v>2</v>
          </cell>
          <cell r="H11037" t="str">
            <v>15/01/08</v>
          </cell>
          <cell r="I11037">
            <v>0</v>
          </cell>
          <cell r="J11037">
            <v>804.6</v>
          </cell>
          <cell r="K11037">
            <v>804.6</v>
          </cell>
          <cell r="L11037">
            <v>804.6</v>
          </cell>
          <cell r="M11037">
            <v>0</v>
          </cell>
          <cell r="N11037">
            <v>0</v>
          </cell>
          <cell r="O11037">
            <v>804.6</v>
          </cell>
          <cell r="P11037">
            <v>0</v>
          </cell>
        </row>
        <row r="11038">
          <cell r="A11038" t="str">
            <v>0013306301</v>
          </cell>
          <cell r="B11038">
            <v>13306</v>
          </cell>
          <cell r="C11038">
            <v>133060</v>
          </cell>
          <cell r="D11038" t="str">
            <v>KS2</v>
          </cell>
          <cell r="E11038">
            <v>301</v>
          </cell>
          <cell r="F11038">
            <v>1</v>
          </cell>
          <cell r="G11038">
            <v>2</v>
          </cell>
          <cell r="H11038" t="str">
            <v>/  /</v>
          </cell>
          <cell r="I11038">
            <v>0</v>
          </cell>
          <cell r="J11038">
            <v>804.6</v>
          </cell>
          <cell r="K11038">
            <v>10954.6</v>
          </cell>
          <cell r="L11038">
            <v>10954.6</v>
          </cell>
          <cell r="M11038">
            <v>0</v>
          </cell>
          <cell r="N11038">
            <v>0</v>
          </cell>
          <cell r="O11038">
            <v>10954.6</v>
          </cell>
          <cell r="P11038">
            <v>0</v>
          </cell>
        </row>
        <row r="11039">
          <cell r="A11039" t="str">
            <v>0013306601</v>
          </cell>
          <cell r="B11039">
            <v>13306</v>
          </cell>
          <cell r="C11039">
            <v>133060</v>
          </cell>
          <cell r="D11039" t="str">
            <v>KS2</v>
          </cell>
          <cell r="E11039">
            <v>601</v>
          </cell>
          <cell r="F11039">
            <v>1</v>
          </cell>
          <cell r="G11039">
            <v>2</v>
          </cell>
          <cell r="H11039" t="str">
            <v>/  /</v>
          </cell>
          <cell r="I11039">
            <v>0</v>
          </cell>
          <cell r="J11039">
            <v>804.6</v>
          </cell>
          <cell r="K11039">
            <v>10954.6</v>
          </cell>
          <cell r="L11039">
            <v>10954.6</v>
          </cell>
          <cell r="M11039">
            <v>0</v>
          </cell>
          <cell r="N11039">
            <v>0</v>
          </cell>
          <cell r="O11039">
            <v>10954.6</v>
          </cell>
          <cell r="P11039">
            <v>0</v>
          </cell>
        </row>
        <row r="11040">
          <cell r="A11040" t="str">
            <v>0013306701</v>
          </cell>
          <cell r="B11040">
            <v>13306</v>
          </cell>
          <cell r="C11040">
            <v>133060</v>
          </cell>
          <cell r="D11040" t="str">
            <v>KS2</v>
          </cell>
          <cell r="E11040">
            <v>701</v>
          </cell>
          <cell r="F11040">
            <v>1</v>
          </cell>
          <cell r="G11040">
            <v>2</v>
          </cell>
          <cell r="H11040" t="str">
            <v>/  /</v>
          </cell>
          <cell r="I11040">
            <v>0</v>
          </cell>
          <cell r="J11040">
            <v>804.6</v>
          </cell>
          <cell r="K11040">
            <v>10954.6</v>
          </cell>
          <cell r="L11040">
            <v>10954.6</v>
          </cell>
          <cell r="M11040">
            <v>0</v>
          </cell>
          <cell r="N11040">
            <v>0</v>
          </cell>
          <cell r="O11040">
            <v>10954.6</v>
          </cell>
          <cell r="P11040">
            <v>0</v>
          </cell>
        </row>
        <row r="11041">
          <cell r="A11041" t="str">
            <v>0013306910</v>
          </cell>
          <cell r="B11041">
            <v>13306</v>
          </cell>
          <cell r="C11041">
            <v>133060</v>
          </cell>
          <cell r="D11041" t="str">
            <v>KS2</v>
          </cell>
          <cell r="E11041">
            <v>910</v>
          </cell>
          <cell r="F11041">
            <v>1</v>
          </cell>
          <cell r="G11041">
            <v>2</v>
          </cell>
          <cell r="H11041" t="str">
            <v>/  /</v>
          </cell>
          <cell r="I11041">
            <v>0</v>
          </cell>
          <cell r="J11041">
            <v>0</v>
          </cell>
          <cell r="K11041">
            <v>10150</v>
          </cell>
          <cell r="L11041">
            <v>10150</v>
          </cell>
          <cell r="M11041">
            <v>0</v>
          </cell>
          <cell r="N11041">
            <v>0</v>
          </cell>
          <cell r="O11041">
            <v>10150</v>
          </cell>
          <cell r="P11041">
            <v>0</v>
          </cell>
        </row>
        <row r="11042">
          <cell r="A11042" t="str">
            <v>0013307101</v>
          </cell>
          <cell r="B11042">
            <v>13307</v>
          </cell>
          <cell r="C11042">
            <v>133070</v>
          </cell>
          <cell r="D11042" t="str">
            <v>KA3</v>
          </cell>
          <cell r="E11042">
            <v>101</v>
          </cell>
          <cell r="F11042">
            <v>1</v>
          </cell>
          <cell r="G11042">
            <v>1</v>
          </cell>
          <cell r="H11042" t="str">
            <v>15/11/07</v>
          </cell>
          <cell r="I11042">
            <v>6200</v>
          </cell>
          <cell r="J11042">
            <v>0</v>
          </cell>
          <cell r="K11042">
            <v>6200</v>
          </cell>
          <cell r="L11042">
            <v>6200</v>
          </cell>
          <cell r="M11042">
            <v>0</v>
          </cell>
          <cell r="N11042">
            <v>0</v>
          </cell>
          <cell r="O11042">
            <v>6200</v>
          </cell>
          <cell r="P11042">
            <v>0</v>
          </cell>
        </row>
        <row r="11043">
          <cell r="A11043" t="str">
            <v>0013307106</v>
          </cell>
          <cell r="B11043">
            <v>13307</v>
          </cell>
          <cell r="C11043">
            <v>133070</v>
          </cell>
          <cell r="D11043" t="str">
            <v>KA3</v>
          </cell>
          <cell r="E11043">
            <v>106</v>
          </cell>
          <cell r="F11043">
            <v>1</v>
          </cell>
          <cell r="G11043">
            <v>1</v>
          </cell>
          <cell r="H11043" t="str">
            <v>15/11/07</v>
          </cell>
          <cell r="I11043">
            <v>150</v>
          </cell>
          <cell r="J11043">
            <v>0</v>
          </cell>
          <cell r="K11043">
            <v>150</v>
          </cell>
          <cell r="L11043">
            <v>150</v>
          </cell>
          <cell r="M11043">
            <v>0</v>
          </cell>
          <cell r="N11043">
            <v>0</v>
          </cell>
          <cell r="O11043">
            <v>150</v>
          </cell>
          <cell r="P11043">
            <v>0</v>
          </cell>
        </row>
        <row r="11044">
          <cell r="A11044" t="str">
            <v>0013307301</v>
          </cell>
          <cell r="B11044">
            <v>13307</v>
          </cell>
          <cell r="C11044">
            <v>133070</v>
          </cell>
          <cell r="D11044" t="str">
            <v>KA3</v>
          </cell>
          <cell r="E11044">
            <v>301</v>
          </cell>
          <cell r="F11044">
            <v>1</v>
          </cell>
          <cell r="G11044">
            <v>1</v>
          </cell>
          <cell r="H11044" t="str">
            <v>/  /</v>
          </cell>
          <cell r="I11044">
            <v>0</v>
          </cell>
          <cell r="J11044">
            <v>0</v>
          </cell>
          <cell r="K11044">
            <v>6350</v>
          </cell>
          <cell r="L11044">
            <v>6350</v>
          </cell>
          <cell r="M11044">
            <v>0</v>
          </cell>
          <cell r="N11044">
            <v>0</v>
          </cell>
          <cell r="O11044">
            <v>6350</v>
          </cell>
          <cell r="P11044">
            <v>0</v>
          </cell>
        </row>
        <row r="11045">
          <cell r="A11045" t="str">
            <v>0013307601</v>
          </cell>
          <cell r="B11045">
            <v>13307</v>
          </cell>
          <cell r="C11045">
            <v>133070</v>
          </cell>
          <cell r="D11045" t="str">
            <v>KA3</v>
          </cell>
          <cell r="E11045">
            <v>601</v>
          </cell>
          <cell r="F11045">
            <v>1</v>
          </cell>
          <cell r="G11045">
            <v>1</v>
          </cell>
          <cell r="H11045" t="str">
            <v>/  /</v>
          </cell>
          <cell r="I11045">
            <v>0</v>
          </cell>
          <cell r="J11045">
            <v>0</v>
          </cell>
          <cell r="K11045">
            <v>6350</v>
          </cell>
          <cell r="L11045">
            <v>6350</v>
          </cell>
          <cell r="M11045">
            <v>0</v>
          </cell>
          <cell r="N11045">
            <v>0</v>
          </cell>
          <cell r="O11045">
            <v>6350</v>
          </cell>
          <cell r="P11045">
            <v>0</v>
          </cell>
        </row>
        <row r="11046">
          <cell r="A11046" t="str">
            <v>0013307701</v>
          </cell>
          <cell r="B11046">
            <v>13307</v>
          </cell>
          <cell r="C11046">
            <v>133070</v>
          </cell>
          <cell r="D11046" t="str">
            <v>KA3</v>
          </cell>
          <cell r="E11046">
            <v>701</v>
          </cell>
          <cell r="F11046">
            <v>1</v>
          </cell>
          <cell r="G11046">
            <v>1</v>
          </cell>
          <cell r="H11046" t="str">
            <v>/  /</v>
          </cell>
          <cell r="I11046">
            <v>0</v>
          </cell>
          <cell r="J11046">
            <v>0</v>
          </cell>
          <cell r="K11046">
            <v>6350</v>
          </cell>
          <cell r="L11046">
            <v>6350</v>
          </cell>
          <cell r="M11046">
            <v>0</v>
          </cell>
          <cell r="N11046">
            <v>0</v>
          </cell>
          <cell r="O11046">
            <v>6350</v>
          </cell>
          <cell r="P11046">
            <v>0</v>
          </cell>
        </row>
        <row r="11047">
          <cell r="A11047" t="str">
            <v>0013307910</v>
          </cell>
          <cell r="B11047">
            <v>13307</v>
          </cell>
          <cell r="C11047">
            <v>133070</v>
          </cell>
          <cell r="D11047" t="str">
            <v>KA3</v>
          </cell>
          <cell r="E11047">
            <v>910</v>
          </cell>
          <cell r="F11047">
            <v>1</v>
          </cell>
          <cell r="G11047">
            <v>1</v>
          </cell>
          <cell r="H11047" t="str">
            <v>/  /</v>
          </cell>
          <cell r="I11047">
            <v>0</v>
          </cell>
          <cell r="J11047">
            <v>0</v>
          </cell>
          <cell r="K11047">
            <v>6350</v>
          </cell>
          <cell r="L11047">
            <v>6350</v>
          </cell>
          <cell r="M11047">
            <v>0</v>
          </cell>
          <cell r="N11047">
            <v>0</v>
          </cell>
          <cell r="O11047">
            <v>6350</v>
          </cell>
          <cell r="P11047">
            <v>0</v>
          </cell>
        </row>
        <row r="11048">
          <cell r="A11048" t="str">
            <v>0013308101</v>
          </cell>
          <cell r="B11048">
            <v>13308</v>
          </cell>
          <cell r="C11048">
            <v>133080</v>
          </cell>
          <cell r="D11048">
            <v>934</v>
          </cell>
          <cell r="E11048">
            <v>101</v>
          </cell>
          <cell r="F11048">
            <v>1</v>
          </cell>
          <cell r="G11048">
            <v>2</v>
          </cell>
          <cell r="H11048" t="str">
            <v>15/01/08</v>
          </cell>
          <cell r="I11048">
            <v>13500</v>
          </cell>
          <cell r="J11048">
            <v>-587</v>
          </cell>
          <cell r="K11048">
            <v>12913</v>
          </cell>
          <cell r="L11048">
            <v>12913</v>
          </cell>
          <cell r="M11048">
            <v>0</v>
          </cell>
          <cell r="N11048">
            <v>0</v>
          </cell>
          <cell r="O11048">
            <v>12913</v>
          </cell>
          <cell r="P11048">
            <v>0</v>
          </cell>
        </row>
        <row r="11049">
          <cell r="A11049" t="str">
            <v>0013308106</v>
          </cell>
          <cell r="B11049">
            <v>13308</v>
          </cell>
          <cell r="C11049">
            <v>133080</v>
          </cell>
          <cell r="D11049">
            <v>934</v>
          </cell>
          <cell r="E11049">
            <v>106</v>
          </cell>
          <cell r="F11049">
            <v>1</v>
          </cell>
          <cell r="G11049">
            <v>2</v>
          </cell>
          <cell r="H11049" t="str">
            <v>15/01/08</v>
          </cell>
          <cell r="I11049">
            <v>150</v>
          </cell>
          <cell r="J11049">
            <v>-6.5</v>
          </cell>
          <cell r="K11049">
            <v>143.5</v>
          </cell>
          <cell r="L11049">
            <v>143.5</v>
          </cell>
          <cell r="M11049">
            <v>0</v>
          </cell>
          <cell r="N11049">
            <v>0</v>
          </cell>
          <cell r="O11049">
            <v>143.5</v>
          </cell>
          <cell r="P11049">
            <v>0</v>
          </cell>
        </row>
        <row r="11050">
          <cell r="A11050" t="str">
            <v>0013308177</v>
          </cell>
          <cell r="B11050">
            <v>13308</v>
          </cell>
          <cell r="C11050">
            <v>133080</v>
          </cell>
          <cell r="D11050">
            <v>934</v>
          </cell>
          <cell r="E11050">
            <v>177</v>
          </cell>
          <cell r="F11050">
            <v>1</v>
          </cell>
          <cell r="G11050">
            <v>2</v>
          </cell>
          <cell r="H11050" t="str">
            <v>15/01/08</v>
          </cell>
          <cell r="I11050">
            <v>0</v>
          </cell>
          <cell r="J11050">
            <v>10000</v>
          </cell>
          <cell r="K11050">
            <v>10000</v>
          </cell>
          <cell r="L11050">
            <v>10000</v>
          </cell>
          <cell r="M11050">
            <v>0</v>
          </cell>
          <cell r="N11050">
            <v>0</v>
          </cell>
          <cell r="O11050">
            <v>10000</v>
          </cell>
          <cell r="P11050">
            <v>0</v>
          </cell>
        </row>
        <row r="11051">
          <cell r="A11051" t="str">
            <v>0013308301</v>
          </cell>
          <cell r="B11051">
            <v>13308</v>
          </cell>
          <cell r="C11051">
            <v>133080</v>
          </cell>
          <cell r="D11051">
            <v>934</v>
          </cell>
          <cell r="E11051">
            <v>301</v>
          </cell>
          <cell r="F11051">
            <v>1</v>
          </cell>
          <cell r="G11051">
            <v>2</v>
          </cell>
          <cell r="H11051" t="str">
            <v>/  /</v>
          </cell>
          <cell r="I11051">
            <v>0</v>
          </cell>
          <cell r="J11051">
            <v>23056.5</v>
          </cell>
          <cell r="K11051">
            <v>23056.5</v>
          </cell>
          <cell r="L11051">
            <v>23056.5</v>
          </cell>
          <cell r="M11051">
            <v>0</v>
          </cell>
          <cell r="N11051">
            <v>0</v>
          </cell>
          <cell r="O11051">
            <v>23056.5</v>
          </cell>
          <cell r="P11051">
            <v>0</v>
          </cell>
        </row>
        <row r="11052">
          <cell r="A11052" t="str">
            <v>0013308601</v>
          </cell>
          <cell r="B11052">
            <v>13308</v>
          </cell>
          <cell r="C11052">
            <v>133080</v>
          </cell>
          <cell r="D11052">
            <v>934</v>
          </cell>
          <cell r="E11052">
            <v>601</v>
          </cell>
          <cell r="F11052">
            <v>1</v>
          </cell>
          <cell r="G11052">
            <v>2</v>
          </cell>
          <cell r="H11052" t="str">
            <v>/  /</v>
          </cell>
          <cell r="I11052">
            <v>0</v>
          </cell>
          <cell r="J11052">
            <v>23056.5</v>
          </cell>
          <cell r="K11052">
            <v>23056.5</v>
          </cell>
          <cell r="L11052">
            <v>23056.5</v>
          </cell>
          <cell r="M11052">
            <v>0</v>
          </cell>
          <cell r="N11052">
            <v>0</v>
          </cell>
          <cell r="O11052">
            <v>23056.5</v>
          </cell>
          <cell r="P11052">
            <v>0</v>
          </cell>
        </row>
        <row r="11053">
          <cell r="A11053" t="str">
            <v>0013308701</v>
          </cell>
          <cell r="B11053">
            <v>13308</v>
          </cell>
          <cell r="C11053">
            <v>133080</v>
          </cell>
          <cell r="D11053">
            <v>934</v>
          </cell>
          <cell r="E11053">
            <v>701</v>
          </cell>
          <cell r="F11053">
            <v>1</v>
          </cell>
          <cell r="G11053">
            <v>2</v>
          </cell>
          <cell r="H11053" t="str">
            <v>/  /</v>
          </cell>
          <cell r="I11053">
            <v>0</v>
          </cell>
          <cell r="J11053">
            <v>23056.5</v>
          </cell>
          <cell r="K11053">
            <v>23056.5</v>
          </cell>
          <cell r="L11053">
            <v>23056.5</v>
          </cell>
          <cell r="M11053">
            <v>0</v>
          </cell>
          <cell r="N11053">
            <v>0</v>
          </cell>
          <cell r="O11053">
            <v>23056.5</v>
          </cell>
          <cell r="P11053">
            <v>0</v>
          </cell>
        </row>
        <row r="11054">
          <cell r="A11054" t="str">
            <v>0013308910</v>
          </cell>
          <cell r="B11054">
            <v>13308</v>
          </cell>
          <cell r="C11054">
            <v>133080</v>
          </cell>
          <cell r="D11054">
            <v>934</v>
          </cell>
          <cell r="E11054">
            <v>910</v>
          </cell>
          <cell r="F11054">
            <v>1</v>
          </cell>
          <cell r="G11054">
            <v>2</v>
          </cell>
          <cell r="H11054" t="str">
            <v>/  /</v>
          </cell>
          <cell r="I11054">
            <v>0</v>
          </cell>
          <cell r="J11054">
            <v>13056.5</v>
          </cell>
          <cell r="K11054">
            <v>13056.5</v>
          </cell>
          <cell r="L11054">
            <v>13056.5</v>
          </cell>
          <cell r="M11054">
            <v>0</v>
          </cell>
          <cell r="N11054">
            <v>0</v>
          </cell>
          <cell r="O11054">
            <v>13056.5</v>
          </cell>
          <cell r="P11054">
            <v>0</v>
          </cell>
        </row>
        <row r="11055">
          <cell r="A11055" t="str">
            <v>0013308915</v>
          </cell>
          <cell r="B11055">
            <v>13308</v>
          </cell>
          <cell r="C11055">
            <v>133080</v>
          </cell>
          <cell r="D11055">
            <v>934</v>
          </cell>
          <cell r="E11055">
            <v>915</v>
          </cell>
          <cell r="F11055">
            <v>1</v>
          </cell>
          <cell r="G11055">
            <v>2</v>
          </cell>
          <cell r="H11055" t="str">
            <v>/  /</v>
          </cell>
          <cell r="I11055">
            <v>0</v>
          </cell>
          <cell r="J11055">
            <v>10000</v>
          </cell>
          <cell r="K11055">
            <v>10000</v>
          </cell>
          <cell r="L11055">
            <v>10000</v>
          </cell>
          <cell r="M11055">
            <v>0</v>
          </cell>
          <cell r="N11055">
            <v>0</v>
          </cell>
          <cell r="O11055">
            <v>10000</v>
          </cell>
          <cell r="P11055">
            <v>0</v>
          </cell>
        </row>
        <row r="11056">
          <cell r="A11056" t="str">
            <v>0013309101</v>
          </cell>
          <cell r="B11056">
            <v>13309</v>
          </cell>
          <cell r="C11056">
            <v>133090</v>
          </cell>
          <cell r="D11056" t="str">
            <v>BF4</v>
          </cell>
          <cell r="E11056">
            <v>101</v>
          </cell>
          <cell r="F11056">
            <v>1</v>
          </cell>
          <cell r="G11056">
            <v>2</v>
          </cell>
          <cell r="H11056" t="str">
            <v>15/01/08</v>
          </cell>
          <cell r="I11056">
            <v>11500</v>
          </cell>
          <cell r="J11056">
            <v>-500</v>
          </cell>
          <cell r="K11056">
            <v>11000</v>
          </cell>
          <cell r="L11056">
            <v>11000</v>
          </cell>
          <cell r="M11056">
            <v>0</v>
          </cell>
          <cell r="N11056">
            <v>0</v>
          </cell>
          <cell r="O11056">
            <v>11000</v>
          </cell>
          <cell r="P11056">
            <v>0</v>
          </cell>
        </row>
        <row r="11057">
          <cell r="A11057" t="str">
            <v>0013309106</v>
          </cell>
          <cell r="B11057">
            <v>13309</v>
          </cell>
          <cell r="C11057">
            <v>133090</v>
          </cell>
          <cell r="D11057" t="str">
            <v>BF4</v>
          </cell>
          <cell r="E11057">
            <v>106</v>
          </cell>
          <cell r="F11057">
            <v>1</v>
          </cell>
          <cell r="G11057">
            <v>2</v>
          </cell>
          <cell r="H11057" t="str">
            <v>15/01/08</v>
          </cell>
          <cell r="I11057">
            <v>150</v>
          </cell>
          <cell r="J11057">
            <v>-6.5</v>
          </cell>
          <cell r="K11057">
            <v>143.5</v>
          </cell>
          <cell r="L11057">
            <v>143.5</v>
          </cell>
          <cell r="M11057">
            <v>0</v>
          </cell>
          <cell r="N11057">
            <v>0</v>
          </cell>
          <cell r="O11057">
            <v>143.5</v>
          </cell>
          <cell r="P11057">
            <v>0</v>
          </cell>
        </row>
        <row r="11058">
          <cell r="A11058" t="str">
            <v>0013309177</v>
          </cell>
          <cell r="B11058">
            <v>13309</v>
          </cell>
          <cell r="C11058">
            <v>133090</v>
          </cell>
          <cell r="D11058" t="str">
            <v>BF4</v>
          </cell>
          <cell r="E11058">
            <v>177</v>
          </cell>
          <cell r="F11058">
            <v>1</v>
          </cell>
          <cell r="G11058">
            <v>2</v>
          </cell>
          <cell r="H11058" t="str">
            <v>15/01/08</v>
          </cell>
          <cell r="I11058">
            <v>0</v>
          </cell>
          <cell r="J11058">
            <v>10000</v>
          </cell>
          <cell r="K11058">
            <v>10000</v>
          </cell>
          <cell r="L11058">
            <v>10000</v>
          </cell>
          <cell r="M11058">
            <v>0</v>
          </cell>
          <cell r="N11058">
            <v>0</v>
          </cell>
          <cell r="O11058">
            <v>10000</v>
          </cell>
          <cell r="P11058">
            <v>0</v>
          </cell>
        </row>
        <row r="11059">
          <cell r="A11059" t="str">
            <v>0013309301</v>
          </cell>
          <cell r="B11059">
            <v>13309</v>
          </cell>
          <cell r="C11059">
            <v>133090</v>
          </cell>
          <cell r="D11059" t="str">
            <v>BF4</v>
          </cell>
          <cell r="E11059">
            <v>301</v>
          </cell>
          <cell r="F11059">
            <v>1</v>
          </cell>
          <cell r="G11059">
            <v>2</v>
          </cell>
          <cell r="H11059" t="str">
            <v>/  /</v>
          </cell>
          <cell r="I11059">
            <v>0</v>
          </cell>
          <cell r="J11059">
            <v>21143.5</v>
          </cell>
          <cell r="K11059">
            <v>21143.5</v>
          </cell>
          <cell r="L11059">
            <v>21143.5</v>
          </cell>
          <cell r="M11059">
            <v>0</v>
          </cell>
          <cell r="N11059">
            <v>0</v>
          </cell>
          <cell r="O11059">
            <v>21143.5</v>
          </cell>
          <cell r="P11059">
            <v>0</v>
          </cell>
        </row>
        <row r="11060">
          <cell r="A11060" t="str">
            <v>0013309511</v>
          </cell>
          <cell r="B11060">
            <v>13309</v>
          </cell>
          <cell r="C11060">
            <v>133090</v>
          </cell>
          <cell r="D11060" t="str">
            <v>BF4</v>
          </cell>
          <cell r="E11060">
            <v>511</v>
          </cell>
          <cell r="F11060">
            <v>1</v>
          </cell>
          <cell r="G11060">
            <v>2</v>
          </cell>
          <cell r="H11060" t="str">
            <v>/  /</v>
          </cell>
          <cell r="I11060">
            <v>0</v>
          </cell>
          <cell r="J11060">
            <v>2900</v>
          </cell>
          <cell r="K11060">
            <v>2900</v>
          </cell>
          <cell r="L11060">
            <v>2900</v>
          </cell>
          <cell r="M11060">
            <v>0</v>
          </cell>
          <cell r="N11060">
            <v>2900</v>
          </cell>
          <cell r="O11060">
            <v>2900</v>
          </cell>
          <cell r="P11060">
            <v>0</v>
          </cell>
        </row>
        <row r="11061">
          <cell r="A11061" t="str">
            <v>0013309532</v>
          </cell>
          <cell r="B11061">
            <v>13309</v>
          </cell>
          <cell r="C11061">
            <v>133090</v>
          </cell>
          <cell r="D11061" t="str">
            <v>BF4</v>
          </cell>
          <cell r="E11061">
            <v>532</v>
          </cell>
          <cell r="F11061">
            <v>1</v>
          </cell>
          <cell r="G11061">
            <v>2</v>
          </cell>
          <cell r="H11061" t="str">
            <v>15/01/08</v>
          </cell>
          <cell r="I11061">
            <v>0</v>
          </cell>
          <cell r="J11061">
            <v>1</v>
          </cell>
          <cell r="K11061">
            <v>1</v>
          </cell>
          <cell r="L11061">
            <v>1</v>
          </cell>
          <cell r="M11061">
            <v>0</v>
          </cell>
          <cell r="N11061">
            <v>0</v>
          </cell>
          <cell r="O11061">
            <v>1</v>
          </cell>
          <cell r="P11061">
            <v>0</v>
          </cell>
        </row>
        <row r="11062">
          <cell r="A11062" t="str">
            <v>0013309601</v>
          </cell>
          <cell r="B11062">
            <v>13309</v>
          </cell>
          <cell r="C11062">
            <v>133090</v>
          </cell>
          <cell r="D11062" t="str">
            <v>BF4</v>
          </cell>
          <cell r="E11062">
            <v>601</v>
          </cell>
          <cell r="F11062">
            <v>1</v>
          </cell>
          <cell r="G11062">
            <v>2</v>
          </cell>
          <cell r="H11062" t="str">
            <v>/  /</v>
          </cell>
          <cell r="I11062">
            <v>0</v>
          </cell>
          <cell r="J11062">
            <v>18242.5</v>
          </cell>
          <cell r="K11062">
            <v>18242.5</v>
          </cell>
          <cell r="L11062">
            <v>18242.5</v>
          </cell>
          <cell r="M11062">
            <v>0</v>
          </cell>
          <cell r="N11062">
            <v>0</v>
          </cell>
          <cell r="O11062">
            <v>18242.5</v>
          </cell>
          <cell r="P11062">
            <v>0</v>
          </cell>
        </row>
        <row r="11063">
          <cell r="A11063" t="str">
            <v>0013309701</v>
          </cell>
          <cell r="B11063">
            <v>13309</v>
          </cell>
          <cell r="C11063">
            <v>133090</v>
          </cell>
          <cell r="D11063" t="str">
            <v>BF4</v>
          </cell>
          <cell r="E11063">
            <v>701</v>
          </cell>
          <cell r="F11063">
            <v>1</v>
          </cell>
          <cell r="G11063">
            <v>2</v>
          </cell>
          <cell r="H11063" t="str">
            <v>/  /</v>
          </cell>
          <cell r="I11063">
            <v>0</v>
          </cell>
          <cell r="J11063">
            <v>18242.5</v>
          </cell>
          <cell r="K11063">
            <v>18242.5</v>
          </cell>
          <cell r="L11063">
            <v>18242.5</v>
          </cell>
          <cell r="M11063">
            <v>0</v>
          </cell>
          <cell r="N11063">
            <v>0</v>
          </cell>
          <cell r="O11063">
            <v>18242.5</v>
          </cell>
          <cell r="P11063">
            <v>0</v>
          </cell>
        </row>
        <row r="11064">
          <cell r="A11064" t="str">
            <v>0013309910</v>
          </cell>
          <cell r="B11064">
            <v>13309</v>
          </cell>
          <cell r="C11064">
            <v>133090</v>
          </cell>
          <cell r="D11064" t="str">
            <v>BF4</v>
          </cell>
          <cell r="E11064">
            <v>910</v>
          </cell>
          <cell r="F11064">
            <v>1</v>
          </cell>
          <cell r="G11064">
            <v>2</v>
          </cell>
          <cell r="H11064" t="str">
            <v>/  /</v>
          </cell>
          <cell r="I11064">
            <v>0</v>
          </cell>
          <cell r="J11064">
            <v>11143.5</v>
          </cell>
          <cell r="K11064">
            <v>11143.5</v>
          </cell>
          <cell r="L11064">
            <v>11143.5</v>
          </cell>
          <cell r="M11064">
            <v>0</v>
          </cell>
          <cell r="N11064">
            <v>0</v>
          </cell>
          <cell r="O11064">
            <v>11143.5</v>
          </cell>
          <cell r="P11064">
            <v>0</v>
          </cell>
        </row>
        <row r="11065">
          <cell r="A11065" t="str">
            <v>0013309915</v>
          </cell>
          <cell r="B11065">
            <v>13309</v>
          </cell>
          <cell r="C11065">
            <v>133090</v>
          </cell>
          <cell r="D11065" t="str">
            <v>BF4</v>
          </cell>
          <cell r="E11065">
            <v>915</v>
          </cell>
          <cell r="F11065">
            <v>1</v>
          </cell>
          <cell r="G11065">
            <v>2</v>
          </cell>
          <cell r="H11065" t="str">
            <v>/  /</v>
          </cell>
          <cell r="I11065">
            <v>0</v>
          </cell>
          <cell r="J11065">
            <v>10000</v>
          </cell>
          <cell r="K11065">
            <v>10000</v>
          </cell>
          <cell r="L11065">
            <v>10000</v>
          </cell>
          <cell r="M11065">
            <v>0</v>
          </cell>
          <cell r="N11065">
            <v>0</v>
          </cell>
          <cell r="O11065">
            <v>10000</v>
          </cell>
          <cell r="P11065">
            <v>0</v>
          </cell>
        </row>
        <row r="11066">
          <cell r="A11066" t="str">
            <v>0013309951</v>
          </cell>
          <cell r="B11066">
            <v>13309</v>
          </cell>
          <cell r="C11066">
            <v>133090</v>
          </cell>
          <cell r="D11066" t="str">
            <v>BF4</v>
          </cell>
          <cell r="E11066">
            <v>951</v>
          </cell>
          <cell r="F11066">
            <v>1</v>
          </cell>
          <cell r="G11066">
            <v>2</v>
          </cell>
          <cell r="H11066" t="str">
            <v>/  /</v>
          </cell>
          <cell r="I11066">
            <v>0</v>
          </cell>
          <cell r="J11066">
            <v>2103</v>
          </cell>
          <cell r="K11066">
            <v>2103</v>
          </cell>
          <cell r="L11066">
            <v>2103</v>
          </cell>
          <cell r="M11066">
            <v>0</v>
          </cell>
          <cell r="N11066">
            <v>0</v>
          </cell>
          <cell r="O11066">
            <v>2103</v>
          </cell>
          <cell r="P11066">
            <v>0</v>
          </cell>
        </row>
        <row r="11067">
          <cell r="A11067" t="str">
            <v>0013310101</v>
          </cell>
          <cell r="B11067">
            <v>13310</v>
          </cell>
          <cell r="C11067">
            <v>133100</v>
          </cell>
          <cell r="D11067" t="str">
            <v>BA4</v>
          </cell>
          <cell r="E11067">
            <v>101</v>
          </cell>
          <cell r="F11067">
            <v>1</v>
          </cell>
          <cell r="G11067">
            <v>1</v>
          </cell>
          <cell r="H11067" t="str">
            <v>15/11/07</v>
          </cell>
          <cell r="I11067">
            <v>10000</v>
          </cell>
          <cell r="J11067">
            <v>0</v>
          </cell>
          <cell r="K11067">
            <v>10000</v>
          </cell>
          <cell r="L11067">
            <v>10000</v>
          </cell>
          <cell r="M11067">
            <v>0</v>
          </cell>
          <cell r="N11067">
            <v>0</v>
          </cell>
          <cell r="O11067">
            <v>10000</v>
          </cell>
          <cell r="P11067">
            <v>0</v>
          </cell>
        </row>
        <row r="11068">
          <cell r="A11068" t="str">
            <v>0013310301</v>
          </cell>
          <cell r="B11068">
            <v>13310</v>
          </cell>
          <cell r="C11068">
            <v>133100</v>
          </cell>
          <cell r="D11068" t="str">
            <v>BA4</v>
          </cell>
          <cell r="E11068">
            <v>301</v>
          </cell>
          <cell r="F11068">
            <v>1</v>
          </cell>
          <cell r="G11068">
            <v>1</v>
          </cell>
          <cell r="H11068" t="str">
            <v>/  /</v>
          </cell>
          <cell r="I11068">
            <v>0</v>
          </cell>
          <cell r="J11068">
            <v>0</v>
          </cell>
          <cell r="K11068">
            <v>10000</v>
          </cell>
          <cell r="L11068">
            <v>10000</v>
          </cell>
          <cell r="M11068">
            <v>0</v>
          </cell>
          <cell r="N11068">
            <v>0</v>
          </cell>
          <cell r="O11068">
            <v>10000</v>
          </cell>
          <cell r="P11068">
            <v>0</v>
          </cell>
        </row>
        <row r="11069">
          <cell r="A11069" t="str">
            <v>0013310511</v>
          </cell>
          <cell r="B11069">
            <v>13310</v>
          </cell>
          <cell r="C11069">
            <v>133100</v>
          </cell>
          <cell r="D11069" t="str">
            <v>BA4</v>
          </cell>
          <cell r="E11069">
            <v>511</v>
          </cell>
          <cell r="F11069">
            <v>1</v>
          </cell>
          <cell r="G11069">
            <v>1</v>
          </cell>
          <cell r="H11069" t="str">
            <v>/  /</v>
          </cell>
          <cell r="I11069">
            <v>0</v>
          </cell>
          <cell r="J11069">
            <v>0</v>
          </cell>
          <cell r="K11069">
            <v>900</v>
          </cell>
          <cell r="L11069">
            <v>900</v>
          </cell>
          <cell r="M11069">
            <v>0</v>
          </cell>
          <cell r="N11069">
            <v>900</v>
          </cell>
          <cell r="O11069">
            <v>900</v>
          </cell>
          <cell r="P11069">
            <v>0</v>
          </cell>
        </row>
        <row r="11070">
          <cell r="A11070" t="str">
            <v>0013310523</v>
          </cell>
          <cell r="B11070">
            <v>13310</v>
          </cell>
          <cell r="C11070">
            <v>133100</v>
          </cell>
          <cell r="D11070" t="str">
            <v>BA4</v>
          </cell>
          <cell r="E11070">
            <v>523</v>
          </cell>
          <cell r="F11070">
            <v>1</v>
          </cell>
          <cell r="G11070">
            <v>1</v>
          </cell>
          <cell r="H11070" t="str">
            <v>15/11/07</v>
          </cell>
          <cell r="I11070">
            <v>1</v>
          </cell>
          <cell r="J11070">
            <v>0</v>
          </cell>
          <cell r="K11070">
            <v>1</v>
          </cell>
          <cell r="L11070">
            <v>1</v>
          </cell>
          <cell r="M11070">
            <v>0</v>
          </cell>
          <cell r="N11070">
            <v>0</v>
          </cell>
          <cell r="O11070">
            <v>1</v>
          </cell>
          <cell r="P11070">
            <v>0</v>
          </cell>
        </row>
        <row r="11071">
          <cell r="A11071" t="str">
            <v>0013310601</v>
          </cell>
          <cell r="B11071">
            <v>13310</v>
          </cell>
          <cell r="C11071">
            <v>133100</v>
          </cell>
          <cell r="D11071" t="str">
            <v>BA4</v>
          </cell>
          <cell r="E11071">
            <v>601</v>
          </cell>
          <cell r="F11071">
            <v>1</v>
          </cell>
          <cell r="G11071">
            <v>1</v>
          </cell>
          <cell r="H11071" t="str">
            <v>/  /</v>
          </cell>
          <cell r="I11071">
            <v>0</v>
          </cell>
          <cell r="J11071">
            <v>0</v>
          </cell>
          <cell r="K11071">
            <v>9099</v>
          </cell>
          <cell r="L11071">
            <v>9099</v>
          </cell>
          <cell r="M11071">
            <v>0</v>
          </cell>
          <cell r="N11071">
            <v>0</v>
          </cell>
          <cell r="O11071">
            <v>9099</v>
          </cell>
          <cell r="P11071">
            <v>0</v>
          </cell>
        </row>
        <row r="11072">
          <cell r="A11072" t="str">
            <v>0013310701</v>
          </cell>
          <cell r="B11072">
            <v>13310</v>
          </cell>
          <cell r="C11072">
            <v>133100</v>
          </cell>
          <cell r="D11072" t="str">
            <v>BA4</v>
          </cell>
          <cell r="E11072">
            <v>701</v>
          </cell>
          <cell r="F11072">
            <v>1</v>
          </cell>
          <cell r="G11072">
            <v>1</v>
          </cell>
          <cell r="H11072" t="str">
            <v>/  /</v>
          </cell>
          <cell r="I11072">
            <v>0</v>
          </cell>
          <cell r="J11072">
            <v>0</v>
          </cell>
          <cell r="K11072">
            <v>9099</v>
          </cell>
          <cell r="L11072">
            <v>9099</v>
          </cell>
          <cell r="M11072">
            <v>0</v>
          </cell>
          <cell r="N11072">
            <v>0</v>
          </cell>
          <cell r="O11072">
            <v>9099</v>
          </cell>
          <cell r="P11072">
            <v>0</v>
          </cell>
        </row>
        <row r="11073">
          <cell r="A11073" t="str">
            <v>0013310910</v>
          </cell>
          <cell r="B11073">
            <v>13310</v>
          </cell>
          <cell r="C11073">
            <v>133100</v>
          </cell>
          <cell r="D11073" t="str">
            <v>BA4</v>
          </cell>
          <cell r="E11073">
            <v>910</v>
          </cell>
          <cell r="F11073">
            <v>1</v>
          </cell>
          <cell r="G11073">
            <v>1</v>
          </cell>
          <cell r="H11073" t="str">
            <v>/  /</v>
          </cell>
          <cell r="I11073">
            <v>0</v>
          </cell>
          <cell r="J11073">
            <v>0</v>
          </cell>
          <cell r="K11073">
            <v>10000</v>
          </cell>
          <cell r="L11073">
            <v>10000</v>
          </cell>
          <cell r="M11073">
            <v>0</v>
          </cell>
          <cell r="N11073">
            <v>0</v>
          </cell>
          <cell r="O11073">
            <v>10000</v>
          </cell>
          <cell r="P11073">
            <v>0</v>
          </cell>
        </row>
        <row r="11074">
          <cell r="A11074" t="str">
            <v>0013310951</v>
          </cell>
          <cell r="B11074">
            <v>13310</v>
          </cell>
          <cell r="C11074">
            <v>133100</v>
          </cell>
          <cell r="D11074" t="str">
            <v>BA4</v>
          </cell>
          <cell r="E11074">
            <v>951</v>
          </cell>
          <cell r="F11074">
            <v>1</v>
          </cell>
          <cell r="G11074">
            <v>1</v>
          </cell>
          <cell r="H11074" t="str">
            <v>/  /</v>
          </cell>
          <cell r="I11074">
            <v>0</v>
          </cell>
          <cell r="J11074">
            <v>0</v>
          </cell>
          <cell r="K11074">
            <v>653</v>
          </cell>
          <cell r="L11074">
            <v>653</v>
          </cell>
          <cell r="M11074">
            <v>0</v>
          </cell>
          <cell r="N11074">
            <v>0</v>
          </cell>
          <cell r="O11074">
            <v>653</v>
          </cell>
          <cell r="P11074">
            <v>0</v>
          </cell>
        </row>
        <row r="11075">
          <cell r="A11075" t="str">
            <v>0013311101</v>
          </cell>
          <cell r="B11075">
            <v>13311</v>
          </cell>
          <cell r="C11075">
            <v>133110</v>
          </cell>
          <cell r="D11075">
            <v>542</v>
          </cell>
          <cell r="E11075">
            <v>101</v>
          </cell>
          <cell r="F11075">
            <v>1</v>
          </cell>
          <cell r="G11075">
            <v>1</v>
          </cell>
          <cell r="H11075" t="str">
            <v>15/12/07</v>
          </cell>
          <cell r="I11075">
            <v>5200</v>
          </cell>
          <cell r="J11075">
            <v>0</v>
          </cell>
          <cell r="K11075">
            <v>5200</v>
          </cell>
          <cell r="L11075">
            <v>5200</v>
          </cell>
          <cell r="M11075">
            <v>0</v>
          </cell>
          <cell r="N11075">
            <v>0</v>
          </cell>
          <cell r="O11075">
            <v>5200</v>
          </cell>
          <cell r="P11075">
            <v>0</v>
          </cell>
        </row>
        <row r="11076">
          <cell r="A11076" t="str">
            <v>0013311106</v>
          </cell>
          <cell r="B11076">
            <v>13311</v>
          </cell>
          <cell r="C11076">
            <v>133110</v>
          </cell>
          <cell r="D11076">
            <v>542</v>
          </cell>
          <cell r="E11076">
            <v>106</v>
          </cell>
          <cell r="F11076">
            <v>1</v>
          </cell>
          <cell r="G11076">
            <v>1</v>
          </cell>
          <cell r="H11076" t="str">
            <v>15/12/07</v>
          </cell>
          <cell r="I11076">
            <v>150</v>
          </cell>
          <cell r="J11076">
            <v>0</v>
          </cell>
          <cell r="K11076">
            <v>150</v>
          </cell>
          <cell r="L11076">
            <v>150</v>
          </cell>
          <cell r="M11076">
            <v>0</v>
          </cell>
          <cell r="N11076">
            <v>0</v>
          </cell>
          <cell r="O11076">
            <v>150</v>
          </cell>
          <cell r="P11076">
            <v>0</v>
          </cell>
        </row>
        <row r="11077">
          <cell r="A11077" t="str">
            <v>0013311286</v>
          </cell>
          <cell r="B11077">
            <v>13311</v>
          </cell>
          <cell r="C11077">
            <v>133110</v>
          </cell>
          <cell r="D11077">
            <v>542</v>
          </cell>
          <cell r="E11077">
            <v>286</v>
          </cell>
          <cell r="F11077">
            <v>1</v>
          </cell>
          <cell r="G11077">
            <v>2</v>
          </cell>
          <cell r="H11077" t="str">
            <v>15/01/08</v>
          </cell>
          <cell r="I11077">
            <v>0</v>
          </cell>
          <cell r="J11077">
            <v>418.39</v>
          </cell>
          <cell r="K11077">
            <v>418.39</v>
          </cell>
          <cell r="L11077">
            <v>418.39</v>
          </cell>
          <cell r="M11077">
            <v>0</v>
          </cell>
          <cell r="N11077">
            <v>0</v>
          </cell>
          <cell r="O11077">
            <v>418.39</v>
          </cell>
          <cell r="P11077">
            <v>0</v>
          </cell>
        </row>
        <row r="11078">
          <cell r="A11078" t="str">
            <v>0013311301</v>
          </cell>
          <cell r="B11078">
            <v>13311</v>
          </cell>
          <cell r="C11078">
            <v>133110</v>
          </cell>
          <cell r="D11078">
            <v>542</v>
          </cell>
          <cell r="E11078">
            <v>301</v>
          </cell>
          <cell r="F11078">
            <v>1</v>
          </cell>
          <cell r="G11078">
            <v>2</v>
          </cell>
          <cell r="H11078" t="str">
            <v>/  /</v>
          </cell>
          <cell r="I11078">
            <v>0</v>
          </cell>
          <cell r="J11078">
            <v>418.39</v>
          </cell>
          <cell r="K11078">
            <v>5768.39</v>
          </cell>
          <cell r="L11078">
            <v>5768.39</v>
          </cell>
          <cell r="M11078">
            <v>0</v>
          </cell>
          <cell r="N11078">
            <v>0</v>
          </cell>
          <cell r="O11078">
            <v>5768.39</v>
          </cell>
          <cell r="P11078">
            <v>0</v>
          </cell>
        </row>
        <row r="11079">
          <cell r="A11079" t="str">
            <v>0013311601</v>
          </cell>
          <cell r="B11079">
            <v>13311</v>
          </cell>
          <cell r="C11079">
            <v>133110</v>
          </cell>
          <cell r="D11079">
            <v>542</v>
          </cell>
          <cell r="E11079">
            <v>601</v>
          </cell>
          <cell r="F11079">
            <v>1</v>
          </cell>
          <cell r="G11079">
            <v>2</v>
          </cell>
          <cell r="H11079" t="str">
            <v>/  /</v>
          </cell>
          <cell r="I11079">
            <v>0</v>
          </cell>
          <cell r="J11079">
            <v>418.39</v>
          </cell>
          <cell r="K11079">
            <v>5768.39</v>
          </cell>
          <cell r="L11079">
            <v>5768.39</v>
          </cell>
          <cell r="M11079">
            <v>0</v>
          </cell>
          <cell r="N11079">
            <v>0</v>
          </cell>
          <cell r="O11079">
            <v>5768.39</v>
          </cell>
          <cell r="P11079">
            <v>0</v>
          </cell>
        </row>
        <row r="11080">
          <cell r="A11080" t="str">
            <v>0013311701</v>
          </cell>
          <cell r="B11080">
            <v>13311</v>
          </cell>
          <cell r="C11080">
            <v>133110</v>
          </cell>
          <cell r="D11080">
            <v>542</v>
          </cell>
          <cell r="E11080">
            <v>701</v>
          </cell>
          <cell r="F11080">
            <v>1</v>
          </cell>
          <cell r="G11080">
            <v>2</v>
          </cell>
          <cell r="H11080" t="str">
            <v>/  /</v>
          </cell>
          <cell r="I11080">
            <v>0</v>
          </cell>
          <cell r="J11080">
            <v>418.39</v>
          </cell>
          <cell r="K11080">
            <v>5768.39</v>
          </cell>
          <cell r="L11080">
            <v>5768.39</v>
          </cell>
          <cell r="M11080">
            <v>0</v>
          </cell>
          <cell r="N11080">
            <v>0</v>
          </cell>
          <cell r="O11080">
            <v>5768.39</v>
          </cell>
          <cell r="P11080">
            <v>0</v>
          </cell>
        </row>
        <row r="11081">
          <cell r="A11081" t="str">
            <v>0013311910</v>
          </cell>
          <cell r="B11081">
            <v>13311</v>
          </cell>
          <cell r="C11081">
            <v>133110</v>
          </cell>
          <cell r="D11081">
            <v>542</v>
          </cell>
          <cell r="E11081">
            <v>910</v>
          </cell>
          <cell r="F11081">
            <v>1</v>
          </cell>
          <cell r="G11081">
            <v>2</v>
          </cell>
          <cell r="H11081" t="str">
            <v>/  /</v>
          </cell>
          <cell r="I11081">
            <v>0</v>
          </cell>
          <cell r="J11081">
            <v>0</v>
          </cell>
          <cell r="K11081">
            <v>5350</v>
          </cell>
          <cell r="L11081">
            <v>5350</v>
          </cell>
          <cell r="M11081">
            <v>0</v>
          </cell>
          <cell r="N11081">
            <v>0</v>
          </cell>
          <cell r="O11081">
            <v>5350</v>
          </cell>
          <cell r="P11081">
            <v>0</v>
          </cell>
        </row>
        <row r="11082">
          <cell r="A11082" t="str">
            <v>0013312101</v>
          </cell>
          <cell r="B11082">
            <v>13312</v>
          </cell>
          <cell r="C11082">
            <v>133120</v>
          </cell>
          <cell r="D11082" t="str">
            <v>KA1</v>
          </cell>
          <cell r="E11082">
            <v>101</v>
          </cell>
          <cell r="F11082">
            <v>1</v>
          </cell>
          <cell r="G11082">
            <v>2</v>
          </cell>
          <cell r="H11082" t="str">
            <v>15/01/08</v>
          </cell>
          <cell r="I11082">
            <v>19500</v>
          </cell>
          <cell r="J11082">
            <v>-4239.1000000000004</v>
          </cell>
          <cell r="K11082">
            <v>15260.9</v>
          </cell>
          <cell r="L11082">
            <v>15260.9</v>
          </cell>
          <cell r="M11082">
            <v>0</v>
          </cell>
          <cell r="N11082">
            <v>0</v>
          </cell>
          <cell r="O11082">
            <v>15260.9</v>
          </cell>
          <cell r="P11082">
            <v>0</v>
          </cell>
        </row>
        <row r="11083">
          <cell r="A11083" t="str">
            <v>0013312104</v>
          </cell>
          <cell r="B11083">
            <v>13312</v>
          </cell>
          <cell r="C11083">
            <v>133120</v>
          </cell>
          <cell r="D11083" t="str">
            <v>KA1</v>
          </cell>
          <cell r="E11083">
            <v>104</v>
          </cell>
          <cell r="F11083">
            <v>1</v>
          </cell>
          <cell r="G11083">
            <v>2</v>
          </cell>
          <cell r="H11083" t="str">
            <v>15/01/08</v>
          </cell>
          <cell r="I11083">
            <v>3150</v>
          </cell>
          <cell r="J11083">
            <v>-684.8</v>
          </cell>
          <cell r="K11083">
            <v>2465.1999999999998</v>
          </cell>
          <cell r="L11083">
            <v>2465.1999999999998</v>
          </cell>
          <cell r="M11083">
            <v>0</v>
          </cell>
          <cell r="N11083">
            <v>0</v>
          </cell>
          <cell r="O11083">
            <v>2465.1999999999998</v>
          </cell>
          <cell r="P11083">
            <v>0</v>
          </cell>
        </row>
        <row r="11084">
          <cell r="A11084" t="str">
            <v>0013312106</v>
          </cell>
          <cell r="B11084">
            <v>13312</v>
          </cell>
          <cell r="C11084">
            <v>133120</v>
          </cell>
          <cell r="D11084" t="str">
            <v>KA1</v>
          </cell>
          <cell r="E11084">
            <v>106</v>
          </cell>
          <cell r="F11084">
            <v>1</v>
          </cell>
          <cell r="G11084">
            <v>2</v>
          </cell>
          <cell r="H11084" t="str">
            <v>15/01/08</v>
          </cell>
          <cell r="I11084">
            <v>150</v>
          </cell>
          <cell r="J11084">
            <v>-32.6</v>
          </cell>
          <cell r="K11084">
            <v>117.4</v>
          </cell>
          <cell r="L11084">
            <v>117.4</v>
          </cell>
          <cell r="M11084">
            <v>0</v>
          </cell>
          <cell r="N11084">
            <v>0</v>
          </cell>
          <cell r="O11084">
            <v>117.4</v>
          </cell>
          <cell r="P11084">
            <v>0</v>
          </cell>
        </row>
        <row r="11085">
          <cell r="A11085" t="str">
            <v>0013312301</v>
          </cell>
          <cell r="B11085">
            <v>13312</v>
          </cell>
          <cell r="C11085">
            <v>133120</v>
          </cell>
          <cell r="D11085" t="str">
            <v>KA1</v>
          </cell>
          <cell r="E11085">
            <v>301</v>
          </cell>
          <cell r="F11085">
            <v>1</v>
          </cell>
          <cell r="G11085">
            <v>2</v>
          </cell>
          <cell r="H11085" t="str">
            <v>/  /</v>
          </cell>
          <cell r="I11085">
            <v>0</v>
          </cell>
          <cell r="J11085">
            <v>17843.5</v>
          </cell>
          <cell r="K11085">
            <v>17843.5</v>
          </cell>
          <cell r="L11085">
            <v>17843.5</v>
          </cell>
          <cell r="M11085">
            <v>0</v>
          </cell>
          <cell r="N11085">
            <v>0</v>
          </cell>
          <cell r="O11085">
            <v>17843.5</v>
          </cell>
          <cell r="P11085">
            <v>0</v>
          </cell>
        </row>
        <row r="11086">
          <cell r="A11086" t="str">
            <v>0013312511</v>
          </cell>
          <cell r="B11086">
            <v>13312</v>
          </cell>
          <cell r="C11086">
            <v>133120</v>
          </cell>
          <cell r="D11086" t="str">
            <v>KA1</v>
          </cell>
          <cell r="E11086">
            <v>511</v>
          </cell>
          <cell r="F11086">
            <v>1</v>
          </cell>
          <cell r="G11086">
            <v>2</v>
          </cell>
          <cell r="H11086" t="str">
            <v>/  /</v>
          </cell>
          <cell r="I11086">
            <v>0</v>
          </cell>
          <cell r="J11086">
            <v>900</v>
          </cell>
          <cell r="K11086">
            <v>900</v>
          </cell>
          <cell r="L11086">
            <v>900</v>
          </cell>
          <cell r="M11086">
            <v>0</v>
          </cell>
          <cell r="N11086">
            <v>900</v>
          </cell>
          <cell r="O11086">
            <v>900</v>
          </cell>
          <cell r="P11086">
            <v>0</v>
          </cell>
        </row>
        <row r="11087">
          <cell r="A11087" t="str">
            <v>0013312532</v>
          </cell>
          <cell r="B11087">
            <v>13312</v>
          </cell>
          <cell r="C11087">
            <v>133120</v>
          </cell>
          <cell r="D11087" t="str">
            <v>KA1</v>
          </cell>
          <cell r="E11087">
            <v>532</v>
          </cell>
          <cell r="F11087">
            <v>1</v>
          </cell>
          <cell r="G11087">
            <v>2</v>
          </cell>
          <cell r="H11087" t="str">
            <v>15/01/08</v>
          </cell>
          <cell r="I11087">
            <v>0</v>
          </cell>
          <cell r="J11087">
            <v>1</v>
          </cell>
          <cell r="K11087">
            <v>1</v>
          </cell>
          <cell r="L11087">
            <v>1</v>
          </cell>
          <cell r="M11087">
            <v>0</v>
          </cell>
          <cell r="N11087">
            <v>0</v>
          </cell>
          <cell r="O11087">
            <v>1</v>
          </cell>
          <cell r="P11087">
            <v>0</v>
          </cell>
        </row>
        <row r="11088">
          <cell r="A11088" t="str">
            <v>0013312601</v>
          </cell>
          <cell r="B11088">
            <v>13312</v>
          </cell>
          <cell r="C11088">
            <v>133120</v>
          </cell>
          <cell r="D11088" t="str">
            <v>KA1</v>
          </cell>
          <cell r="E11088">
            <v>601</v>
          </cell>
          <cell r="F11088">
            <v>1</v>
          </cell>
          <cell r="G11088">
            <v>2</v>
          </cell>
          <cell r="H11088" t="str">
            <v>/  /</v>
          </cell>
          <cell r="I11088">
            <v>0</v>
          </cell>
          <cell r="J11088">
            <v>16942.5</v>
          </cell>
          <cell r="K11088">
            <v>16942.5</v>
          </cell>
          <cell r="L11088">
            <v>16942.5</v>
          </cell>
          <cell r="M11088">
            <v>0</v>
          </cell>
          <cell r="N11088">
            <v>0</v>
          </cell>
          <cell r="O11088">
            <v>16942.5</v>
          </cell>
          <cell r="P11088">
            <v>0</v>
          </cell>
        </row>
        <row r="11089">
          <cell r="A11089" t="str">
            <v>0013312701</v>
          </cell>
          <cell r="B11089">
            <v>13312</v>
          </cell>
          <cell r="C11089">
            <v>133120</v>
          </cell>
          <cell r="D11089" t="str">
            <v>KA1</v>
          </cell>
          <cell r="E11089">
            <v>701</v>
          </cell>
          <cell r="F11089">
            <v>1</v>
          </cell>
          <cell r="G11089">
            <v>2</v>
          </cell>
          <cell r="H11089" t="str">
            <v>/  /</v>
          </cell>
          <cell r="I11089">
            <v>0</v>
          </cell>
          <cell r="J11089">
            <v>16942.5</v>
          </cell>
          <cell r="K11089">
            <v>16942.5</v>
          </cell>
          <cell r="L11089">
            <v>16942.5</v>
          </cell>
          <cell r="M11089">
            <v>0</v>
          </cell>
          <cell r="N11089">
            <v>0</v>
          </cell>
          <cell r="O11089">
            <v>16942.5</v>
          </cell>
          <cell r="P11089">
            <v>0</v>
          </cell>
        </row>
        <row r="11090">
          <cell r="A11090" t="str">
            <v>0013312910</v>
          </cell>
          <cell r="B11090">
            <v>13312</v>
          </cell>
          <cell r="C11090">
            <v>133120</v>
          </cell>
          <cell r="D11090" t="str">
            <v>KA1</v>
          </cell>
          <cell r="E11090">
            <v>910</v>
          </cell>
          <cell r="F11090">
            <v>1</v>
          </cell>
          <cell r="G11090">
            <v>2</v>
          </cell>
          <cell r="H11090" t="str">
            <v>/  /</v>
          </cell>
          <cell r="I11090">
            <v>0</v>
          </cell>
          <cell r="J11090">
            <v>17843.5</v>
          </cell>
          <cell r="K11090">
            <v>17843.5</v>
          </cell>
          <cell r="L11090">
            <v>17843.5</v>
          </cell>
          <cell r="M11090">
            <v>0</v>
          </cell>
          <cell r="N11090">
            <v>0</v>
          </cell>
          <cell r="O11090">
            <v>17843.5</v>
          </cell>
          <cell r="P11090">
            <v>0</v>
          </cell>
        </row>
        <row r="11091">
          <cell r="A11091" t="str">
            <v>0013312951</v>
          </cell>
          <cell r="B11091">
            <v>13312</v>
          </cell>
          <cell r="C11091">
            <v>133120</v>
          </cell>
          <cell r="D11091" t="str">
            <v>KA1</v>
          </cell>
          <cell r="E11091">
            <v>951</v>
          </cell>
          <cell r="F11091">
            <v>1</v>
          </cell>
          <cell r="G11091">
            <v>2</v>
          </cell>
          <cell r="H11091" t="str">
            <v>/  /</v>
          </cell>
          <cell r="I11091">
            <v>0</v>
          </cell>
          <cell r="J11091">
            <v>653</v>
          </cell>
          <cell r="K11091">
            <v>653</v>
          </cell>
          <cell r="L11091">
            <v>653</v>
          </cell>
          <cell r="M11091">
            <v>0</v>
          </cell>
          <cell r="N11091">
            <v>0</v>
          </cell>
          <cell r="O11091">
            <v>653</v>
          </cell>
          <cell r="P11091">
            <v>0</v>
          </cell>
        </row>
        <row r="11092">
          <cell r="A11092" t="str">
            <v>0013315101</v>
          </cell>
          <cell r="B11092">
            <v>13315</v>
          </cell>
          <cell r="C11092">
            <v>133150</v>
          </cell>
          <cell r="D11092" t="str">
            <v>KA2</v>
          </cell>
          <cell r="E11092">
            <v>101</v>
          </cell>
          <cell r="F11092">
            <v>1</v>
          </cell>
          <cell r="G11092">
            <v>2</v>
          </cell>
          <cell r="H11092" t="str">
            <v>15/01/08</v>
          </cell>
          <cell r="I11092">
            <v>13125</v>
          </cell>
          <cell r="J11092">
            <v>-6277.2</v>
          </cell>
          <cell r="K11092">
            <v>6847.8</v>
          </cell>
          <cell r="L11092">
            <v>6847.8</v>
          </cell>
          <cell r="M11092">
            <v>0</v>
          </cell>
          <cell r="N11092">
            <v>0</v>
          </cell>
          <cell r="O11092">
            <v>6847.8</v>
          </cell>
          <cell r="P11092">
            <v>0</v>
          </cell>
        </row>
        <row r="11093">
          <cell r="A11093" t="str">
            <v>0013315106</v>
          </cell>
          <cell r="B11093">
            <v>13315</v>
          </cell>
          <cell r="C11093">
            <v>133150</v>
          </cell>
          <cell r="D11093" t="str">
            <v>KA2</v>
          </cell>
          <cell r="E11093">
            <v>106</v>
          </cell>
          <cell r="F11093">
            <v>1</v>
          </cell>
          <cell r="G11093">
            <v>2</v>
          </cell>
          <cell r="H11093" t="str">
            <v>15/01/08</v>
          </cell>
          <cell r="I11093">
            <v>150</v>
          </cell>
          <cell r="J11093">
            <v>-71.7</v>
          </cell>
          <cell r="K11093">
            <v>78.3</v>
          </cell>
          <cell r="L11093">
            <v>78.3</v>
          </cell>
          <cell r="M11093">
            <v>0</v>
          </cell>
          <cell r="N11093">
            <v>0</v>
          </cell>
          <cell r="O11093">
            <v>78.3</v>
          </cell>
          <cell r="P11093">
            <v>0</v>
          </cell>
        </row>
        <row r="11094">
          <cell r="A11094" t="str">
            <v>0013315301</v>
          </cell>
          <cell r="B11094">
            <v>13315</v>
          </cell>
          <cell r="C11094">
            <v>133150</v>
          </cell>
          <cell r="D11094" t="str">
            <v>KA2</v>
          </cell>
          <cell r="E11094">
            <v>301</v>
          </cell>
          <cell r="F11094">
            <v>1</v>
          </cell>
          <cell r="G11094">
            <v>2</v>
          </cell>
          <cell r="H11094" t="str">
            <v>/  /</v>
          </cell>
          <cell r="I11094">
            <v>0</v>
          </cell>
          <cell r="J11094">
            <v>6926.1</v>
          </cell>
          <cell r="K11094">
            <v>6926.1</v>
          </cell>
          <cell r="L11094">
            <v>6926.1</v>
          </cell>
          <cell r="M11094">
            <v>0</v>
          </cell>
          <cell r="N11094">
            <v>0</v>
          </cell>
          <cell r="O11094">
            <v>6926.1</v>
          </cell>
          <cell r="P11094">
            <v>0</v>
          </cell>
        </row>
        <row r="11095">
          <cell r="A11095" t="str">
            <v>0013315511</v>
          </cell>
          <cell r="B11095">
            <v>13315</v>
          </cell>
          <cell r="C11095">
            <v>133150</v>
          </cell>
          <cell r="D11095" t="str">
            <v>KA2</v>
          </cell>
          <cell r="E11095">
            <v>511</v>
          </cell>
          <cell r="F11095">
            <v>1</v>
          </cell>
          <cell r="G11095">
            <v>2</v>
          </cell>
          <cell r="H11095" t="str">
            <v>/  /</v>
          </cell>
          <cell r="I11095">
            <v>0</v>
          </cell>
          <cell r="J11095">
            <v>900</v>
          </cell>
          <cell r="K11095">
            <v>900</v>
          </cell>
          <cell r="L11095">
            <v>900</v>
          </cell>
          <cell r="M11095">
            <v>0</v>
          </cell>
          <cell r="N11095">
            <v>900</v>
          </cell>
          <cell r="O11095">
            <v>900</v>
          </cell>
          <cell r="P11095">
            <v>0</v>
          </cell>
        </row>
        <row r="11096">
          <cell r="A11096" t="str">
            <v>0013315532</v>
          </cell>
          <cell r="B11096">
            <v>13315</v>
          </cell>
          <cell r="C11096">
            <v>133150</v>
          </cell>
          <cell r="D11096" t="str">
            <v>KA2</v>
          </cell>
          <cell r="E11096">
            <v>532</v>
          </cell>
          <cell r="F11096">
            <v>1</v>
          </cell>
          <cell r="G11096">
            <v>2</v>
          </cell>
          <cell r="H11096" t="str">
            <v>15/01/08</v>
          </cell>
          <cell r="I11096">
            <v>0</v>
          </cell>
          <cell r="J11096">
            <v>1</v>
          </cell>
          <cell r="K11096">
            <v>1</v>
          </cell>
          <cell r="L11096">
            <v>1</v>
          </cell>
          <cell r="M11096">
            <v>0</v>
          </cell>
          <cell r="N11096">
            <v>0</v>
          </cell>
          <cell r="O11096">
            <v>1</v>
          </cell>
          <cell r="P11096">
            <v>0</v>
          </cell>
        </row>
        <row r="11097">
          <cell r="A11097" t="str">
            <v>0013315601</v>
          </cell>
          <cell r="B11097">
            <v>13315</v>
          </cell>
          <cell r="C11097">
            <v>133150</v>
          </cell>
          <cell r="D11097" t="str">
            <v>KA2</v>
          </cell>
          <cell r="E11097">
            <v>601</v>
          </cell>
          <cell r="F11097">
            <v>1</v>
          </cell>
          <cell r="G11097">
            <v>2</v>
          </cell>
          <cell r="H11097" t="str">
            <v>/  /</v>
          </cell>
          <cell r="I11097">
            <v>0</v>
          </cell>
          <cell r="J11097">
            <v>6025.1</v>
          </cell>
          <cell r="K11097">
            <v>6025.1</v>
          </cell>
          <cell r="L11097">
            <v>6025.1</v>
          </cell>
          <cell r="M11097">
            <v>0</v>
          </cell>
          <cell r="N11097">
            <v>0</v>
          </cell>
          <cell r="O11097">
            <v>6025.1</v>
          </cell>
          <cell r="P11097">
            <v>0</v>
          </cell>
        </row>
        <row r="11098">
          <cell r="A11098" t="str">
            <v>0013315701</v>
          </cell>
          <cell r="B11098">
            <v>13315</v>
          </cell>
          <cell r="C11098">
            <v>133150</v>
          </cell>
          <cell r="D11098" t="str">
            <v>KA2</v>
          </cell>
          <cell r="E11098">
            <v>701</v>
          </cell>
          <cell r="F11098">
            <v>1</v>
          </cell>
          <cell r="G11098">
            <v>2</v>
          </cell>
          <cell r="H11098" t="str">
            <v>/  /</v>
          </cell>
          <cell r="I11098">
            <v>0</v>
          </cell>
          <cell r="J11098">
            <v>6025.1</v>
          </cell>
          <cell r="K11098">
            <v>6025.1</v>
          </cell>
          <cell r="L11098">
            <v>6025.1</v>
          </cell>
          <cell r="M11098">
            <v>0</v>
          </cell>
          <cell r="N11098">
            <v>0</v>
          </cell>
          <cell r="O11098">
            <v>6025.1</v>
          </cell>
          <cell r="P11098">
            <v>0</v>
          </cell>
        </row>
        <row r="11099">
          <cell r="A11099" t="str">
            <v>0013315910</v>
          </cell>
          <cell r="B11099">
            <v>13315</v>
          </cell>
          <cell r="C11099">
            <v>133150</v>
          </cell>
          <cell r="D11099" t="str">
            <v>KA2</v>
          </cell>
          <cell r="E11099">
            <v>910</v>
          </cell>
          <cell r="F11099">
            <v>1</v>
          </cell>
          <cell r="G11099">
            <v>2</v>
          </cell>
          <cell r="H11099" t="str">
            <v>/  /</v>
          </cell>
          <cell r="I11099">
            <v>0</v>
          </cell>
          <cell r="J11099">
            <v>6926.1</v>
          </cell>
          <cell r="K11099">
            <v>6926.1</v>
          </cell>
          <cell r="L11099">
            <v>6926.1</v>
          </cell>
          <cell r="M11099">
            <v>0</v>
          </cell>
          <cell r="N11099">
            <v>0</v>
          </cell>
          <cell r="O11099">
            <v>6926.1</v>
          </cell>
          <cell r="P11099">
            <v>0</v>
          </cell>
        </row>
        <row r="11100">
          <cell r="A11100" t="str">
            <v>0013315951</v>
          </cell>
          <cell r="B11100">
            <v>13315</v>
          </cell>
          <cell r="C11100">
            <v>133150</v>
          </cell>
          <cell r="D11100" t="str">
            <v>KA2</v>
          </cell>
          <cell r="E11100">
            <v>951</v>
          </cell>
          <cell r="F11100">
            <v>1</v>
          </cell>
          <cell r="G11100">
            <v>2</v>
          </cell>
          <cell r="H11100" t="str">
            <v>/  /</v>
          </cell>
          <cell r="I11100">
            <v>0</v>
          </cell>
          <cell r="J11100">
            <v>653</v>
          </cell>
          <cell r="K11100">
            <v>653</v>
          </cell>
          <cell r="L11100">
            <v>653</v>
          </cell>
          <cell r="M11100">
            <v>0</v>
          </cell>
          <cell r="N11100">
            <v>0</v>
          </cell>
          <cell r="O11100">
            <v>653</v>
          </cell>
          <cell r="P11100">
            <v>0</v>
          </cell>
        </row>
        <row r="11101">
          <cell r="A11101" t="str">
            <v>0013329101</v>
          </cell>
          <cell r="B11101">
            <v>13329</v>
          </cell>
          <cell r="C11101">
            <v>133290</v>
          </cell>
          <cell r="D11101">
            <v>453</v>
          </cell>
          <cell r="E11101">
            <v>101</v>
          </cell>
          <cell r="F11101">
            <v>1</v>
          </cell>
          <cell r="G11101">
            <v>1</v>
          </cell>
          <cell r="H11101">
            <v>39084</v>
          </cell>
          <cell r="I11101">
            <v>4726.5</v>
          </cell>
          <cell r="J11101">
            <v>0</v>
          </cell>
          <cell r="K11101">
            <v>4726.5</v>
          </cell>
          <cell r="L11101">
            <v>4726.5</v>
          </cell>
          <cell r="M11101">
            <v>0</v>
          </cell>
          <cell r="N11101">
            <v>0</v>
          </cell>
          <cell r="O11101">
            <v>4726.5</v>
          </cell>
          <cell r="P11101">
            <v>0</v>
          </cell>
        </row>
        <row r="11102">
          <cell r="A11102" t="str">
            <v>0013329103</v>
          </cell>
          <cell r="B11102">
            <v>13329</v>
          </cell>
          <cell r="C11102">
            <v>133290</v>
          </cell>
          <cell r="D11102">
            <v>453</v>
          </cell>
          <cell r="E11102">
            <v>103</v>
          </cell>
          <cell r="F11102">
            <v>1</v>
          </cell>
          <cell r="G11102">
            <v>1</v>
          </cell>
          <cell r="H11102" t="str">
            <v>15/01/07</v>
          </cell>
          <cell r="I11102">
            <v>500</v>
          </cell>
          <cell r="J11102">
            <v>0</v>
          </cell>
          <cell r="K11102">
            <v>500</v>
          </cell>
          <cell r="L11102">
            <v>500</v>
          </cell>
          <cell r="M11102">
            <v>0</v>
          </cell>
          <cell r="N11102">
            <v>0</v>
          </cell>
          <cell r="O11102">
            <v>500</v>
          </cell>
          <cell r="P11102">
            <v>0</v>
          </cell>
        </row>
        <row r="11103">
          <cell r="A11103" t="str">
            <v>0013329172</v>
          </cell>
          <cell r="B11103">
            <v>13329</v>
          </cell>
          <cell r="C11103">
            <v>133290</v>
          </cell>
          <cell r="D11103">
            <v>453</v>
          </cell>
          <cell r="E11103">
            <v>172</v>
          </cell>
          <cell r="F11103">
            <v>1</v>
          </cell>
          <cell r="G11103">
            <v>2</v>
          </cell>
          <cell r="H11103" t="str">
            <v>15/01/08</v>
          </cell>
          <cell r="I11103">
            <v>0</v>
          </cell>
          <cell r="J11103">
            <v>4855.13</v>
          </cell>
          <cell r="K11103">
            <v>4855.13</v>
          </cell>
          <cell r="L11103">
            <v>4855.13</v>
          </cell>
          <cell r="M11103">
            <v>0</v>
          </cell>
          <cell r="N11103">
            <v>0</v>
          </cell>
          <cell r="O11103">
            <v>4855.13</v>
          </cell>
          <cell r="P11103">
            <v>0</v>
          </cell>
        </row>
        <row r="11104">
          <cell r="A11104" t="str">
            <v>0013329263</v>
          </cell>
          <cell r="B11104">
            <v>13329</v>
          </cell>
          <cell r="C11104">
            <v>133290</v>
          </cell>
          <cell r="D11104">
            <v>453</v>
          </cell>
          <cell r="E11104">
            <v>263</v>
          </cell>
          <cell r="F11104">
            <v>1</v>
          </cell>
          <cell r="G11104">
            <v>2</v>
          </cell>
          <cell r="H11104" t="str">
            <v>21/01/08</v>
          </cell>
          <cell r="I11104">
            <v>0</v>
          </cell>
          <cell r="J11104">
            <v>1346.36</v>
          </cell>
          <cell r="K11104">
            <v>1346.36</v>
          </cell>
          <cell r="L11104">
            <v>1346.36</v>
          </cell>
          <cell r="M11104">
            <v>0</v>
          </cell>
          <cell r="N11104">
            <v>0</v>
          </cell>
          <cell r="O11104">
            <v>1346.36</v>
          </cell>
          <cell r="P11104">
            <v>0</v>
          </cell>
        </row>
        <row r="11105">
          <cell r="A11105" t="str">
            <v>0013329301</v>
          </cell>
          <cell r="B11105">
            <v>13329</v>
          </cell>
          <cell r="C11105">
            <v>133290</v>
          </cell>
          <cell r="D11105">
            <v>453</v>
          </cell>
          <cell r="E11105">
            <v>301</v>
          </cell>
          <cell r="F11105">
            <v>1</v>
          </cell>
          <cell r="G11105">
            <v>2</v>
          </cell>
          <cell r="H11105" t="str">
            <v>/  /</v>
          </cell>
          <cell r="I11105">
            <v>0</v>
          </cell>
          <cell r="J11105">
            <v>6201.49</v>
          </cell>
          <cell r="K11105">
            <v>11427.99</v>
          </cell>
          <cell r="L11105">
            <v>11427.99</v>
          </cell>
          <cell r="M11105">
            <v>0</v>
          </cell>
          <cell r="N11105">
            <v>0</v>
          </cell>
          <cell r="O11105">
            <v>11427.99</v>
          </cell>
          <cell r="P11105">
            <v>0</v>
          </cell>
        </row>
        <row r="11106">
          <cell r="A11106" t="str">
            <v>0013329511</v>
          </cell>
          <cell r="B11106">
            <v>13329</v>
          </cell>
          <cell r="C11106">
            <v>133290</v>
          </cell>
          <cell r="D11106">
            <v>453</v>
          </cell>
          <cell r="E11106">
            <v>511</v>
          </cell>
          <cell r="F11106">
            <v>1</v>
          </cell>
          <cell r="G11106">
            <v>2</v>
          </cell>
          <cell r="H11106" t="str">
            <v>/  /</v>
          </cell>
          <cell r="I11106">
            <v>0</v>
          </cell>
          <cell r="J11106">
            <v>971</v>
          </cell>
          <cell r="K11106">
            <v>1871</v>
          </cell>
          <cell r="L11106">
            <v>1871</v>
          </cell>
          <cell r="M11106">
            <v>0</v>
          </cell>
          <cell r="N11106">
            <v>1871</v>
          </cell>
          <cell r="O11106">
            <v>1871</v>
          </cell>
          <cell r="P11106">
            <v>0</v>
          </cell>
        </row>
        <row r="11107">
          <cell r="A11107" t="str">
            <v>0013329523</v>
          </cell>
          <cell r="B11107">
            <v>13329</v>
          </cell>
          <cell r="C11107">
            <v>133290</v>
          </cell>
          <cell r="D11107">
            <v>453</v>
          </cell>
          <cell r="E11107">
            <v>523</v>
          </cell>
          <cell r="F11107">
            <v>1</v>
          </cell>
          <cell r="G11107">
            <v>1</v>
          </cell>
          <cell r="H11107" t="str">
            <v>15/01/07</v>
          </cell>
          <cell r="I11107">
            <v>1</v>
          </cell>
          <cell r="J11107">
            <v>0</v>
          </cell>
          <cell r="K11107">
            <v>1</v>
          </cell>
          <cell r="L11107">
            <v>1</v>
          </cell>
          <cell r="M11107">
            <v>0</v>
          </cell>
          <cell r="N11107">
            <v>0</v>
          </cell>
          <cell r="O11107">
            <v>1</v>
          </cell>
          <cell r="P11107">
            <v>0</v>
          </cell>
        </row>
        <row r="11108">
          <cell r="A11108" t="str">
            <v>0013329601</v>
          </cell>
          <cell r="B11108">
            <v>13329</v>
          </cell>
          <cell r="C11108">
            <v>133290</v>
          </cell>
          <cell r="D11108">
            <v>453</v>
          </cell>
          <cell r="E11108">
            <v>601</v>
          </cell>
          <cell r="F11108">
            <v>1</v>
          </cell>
          <cell r="G11108">
            <v>2</v>
          </cell>
          <cell r="H11108" t="str">
            <v>/  /</v>
          </cell>
          <cell r="I11108">
            <v>0</v>
          </cell>
          <cell r="J11108">
            <v>5230.49</v>
          </cell>
          <cell r="K11108">
            <v>9555.99</v>
          </cell>
          <cell r="L11108">
            <v>9555.99</v>
          </cell>
          <cell r="M11108">
            <v>0</v>
          </cell>
          <cell r="N11108">
            <v>0</v>
          </cell>
          <cell r="O11108">
            <v>9555.99</v>
          </cell>
          <cell r="P11108">
            <v>0</v>
          </cell>
        </row>
        <row r="11109">
          <cell r="A11109" t="str">
            <v>0013329701</v>
          </cell>
          <cell r="B11109">
            <v>13329</v>
          </cell>
          <cell r="C11109">
            <v>133290</v>
          </cell>
          <cell r="D11109">
            <v>453</v>
          </cell>
          <cell r="E11109">
            <v>701</v>
          </cell>
          <cell r="F11109">
            <v>1</v>
          </cell>
          <cell r="G11109">
            <v>2</v>
          </cell>
          <cell r="H11109" t="str">
            <v>/  /</v>
          </cell>
          <cell r="I11109">
            <v>0</v>
          </cell>
          <cell r="J11109">
            <v>5230.49</v>
          </cell>
          <cell r="K11109">
            <v>9555.99</v>
          </cell>
          <cell r="L11109">
            <v>9555.99</v>
          </cell>
          <cell r="M11109">
            <v>0</v>
          </cell>
          <cell r="N11109">
            <v>0</v>
          </cell>
          <cell r="O11109">
            <v>9555.99</v>
          </cell>
          <cell r="P11109">
            <v>0</v>
          </cell>
        </row>
        <row r="11110">
          <cell r="A11110" t="str">
            <v>0013329910</v>
          </cell>
          <cell r="B11110">
            <v>13329</v>
          </cell>
          <cell r="C11110">
            <v>133290</v>
          </cell>
          <cell r="D11110">
            <v>453</v>
          </cell>
          <cell r="E11110">
            <v>910</v>
          </cell>
          <cell r="F11110">
            <v>1</v>
          </cell>
          <cell r="G11110">
            <v>2</v>
          </cell>
          <cell r="H11110" t="str">
            <v>/  /</v>
          </cell>
          <cell r="I11110">
            <v>0</v>
          </cell>
          <cell r="J11110">
            <v>0</v>
          </cell>
          <cell r="K11110">
            <v>5226.5</v>
          </cell>
          <cell r="L11110">
            <v>5226.5</v>
          </cell>
          <cell r="M11110">
            <v>0</v>
          </cell>
          <cell r="N11110">
            <v>0</v>
          </cell>
          <cell r="O11110">
            <v>5226.5</v>
          </cell>
          <cell r="P11110">
            <v>0</v>
          </cell>
        </row>
        <row r="11111">
          <cell r="A11111" t="str">
            <v>0013329915</v>
          </cell>
          <cell r="B11111">
            <v>13329</v>
          </cell>
          <cell r="C11111">
            <v>133290</v>
          </cell>
          <cell r="D11111">
            <v>453</v>
          </cell>
          <cell r="E11111">
            <v>915</v>
          </cell>
          <cell r="F11111">
            <v>1</v>
          </cell>
          <cell r="G11111">
            <v>2</v>
          </cell>
          <cell r="H11111" t="str">
            <v>/  /</v>
          </cell>
          <cell r="I11111">
            <v>0</v>
          </cell>
          <cell r="J11111">
            <v>4855.13</v>
          </cell>
          <cell r="K11111">
            <v>4855.13</v>
          </cell>
          <cell r="L11111">
            <v>4855.13</v>
          </cell>
          <cell r="M11111">
            <v>0</v>
          </cell>
          <cell r="N11111">
            <v>0</v>
          </cell>
          <cell r="O11111">
            <v>4855.13</v>
          </cell>
          <cell r="P11111">
            <v>0</v>
          </cell>
        </row>
        <row r="11112">
          <cell r="A11112" t="str">
            <v>0013329951</v>
          </cell>
          <cell r="B11112">
            <v>13329</v>
          </cell>
          <cell r="C11112">
            <v>133290</v>
          </cell>
          <cell r="D11112">
            <v>453</v>
          </cell>
          <cell r="E11112">
            <v>951</v>
          </cell>
          <cell r="F11112">
            <v>1</v>
          </cell>
          <cell r="G11112">
            <v>2</v>
          </cell>
          <cell r="H11112" t="str">
            <v>/  /</v>
          </cell>
          <cell r="I11112">
            <v>0</v>
          </cell>
          <cell r="J11112">
            <v>704</v>
          </cell>
          <cell r="K11112">
            <v>1357</v>
          </cell>
          <cell r="L11112">
            <v>1357</v>
          </cell>
          <cell r="M11112">
            <v>0</v>
          </cell>
          <cell r="N11112">
            <v>0</v>
          </cell>
          <cell r="O11112">
            <v>1357</v>
          </cell>
          <cell r="P11112">
            <v>0</v>
          </cell>
        </row>
        <row r="11113">
          <cell r="A11113" t="str">
            <v>0013330101</v>
          </cell>
          <cell r="B11113">
            <v>13330</v>
          </cell>
          <cell r="C11113">
            <v>133300</v>
          </cell>
          <cell r="D11113">
            <v>948</v>
          </cell>
          <cell r="E11113">
            <v>101</v>
          </cell>
          <cell r="F11113">
            <v>1</v>
          </cell>
          <cell r="G11113">
            <v>1</v>
          </cell>
          <cell r="H11113">
            <v>39089</v>
          </cell>
          <cell r="I11113">
            <v>10300</v>
          </cell>
          <cell r="J11113">
            <v>0</v>
          </cell>
          <cell r="K11113">
            <v>10300</v>
          </cell>
          <cell r="L11113">
            <v>10300</v>
          </cell>
          <cell r="M11113">
            <v>0</v>
          </cell>
          <cell r="N11113">
            <v>0</v>
          </cell>
          <cell r="O11113">
            <v>10300</v>
          </cell>
          <cell r="P11113">
            <v>0</v>
          </cell>
        </row>
        <row r="11114">
          <cell r="A11114" t="str">
            <v>0013330106</v>
          </cell>
          <cell r="B11114">
            <v>13330</v>
          </cell>
          <cell r="C11114">
            <v>133300</v>
          </cell>
          <cell r="D11114">
            <v>948</v>
          </cell>
          <cell r="E11114">
            <v>106</v>
          </cell>
          <cell r="F11114">
            <v>1</v>
          </cell>
          <cell r="G11114">
            <v>1</v>
          </cell>
          <cell r="H11114">
            <v>39093</v>
          </cell>
          <cell r="I11114">
            <v>150</v>
          </cell>
          <cell r="J11114">
            <v>0</v>
          </cell>
          <cell r="K11114">
            <v>150</v>
          </cell>
          <cell r="L11114">
            <v>150</v>
          </cell>
          <cell r="M11114">
            <v>0</v>
          </cell>
          <cell r="N11114">
            <v>0</v>
          </cell>
          <cell r="O11114">
            <v>150</v>
          </cell>
          <cell r="P11114">
            <v>0</v>
          </cell>
        </row>
        <row r="11115">
          <cell r="A11115" t="str">
            <v>0013330301</v>
          </cell>
          <cell r="B11115">
            <v>13330</v>
          </cell>
          <cell r="C11115">
            <v>133300</v>
          </cell>
          <cell r="D11115">
            <v>948</v>
          </cell>
          <cell r="E11115">
            <v>301</v>
          </cell>
          <cell r="F11115">
            <v>1</v>
          </cell>
          <cell r="G11115">
            <v>1</v>
          </cell>
          <cell r="H11115" t="str">
            <v>/  /</v>
          </cell>
          <cell r="I11115">
            <v>0</v>
          </cell>
          <cell r="J11115">
            <v>0</v>
          </cell>
          <cell r="K11115">
            <v>10450</v>
          </cell>
          <cell r="L11115">
            <v>10450</v>
          </cell>
          <cell r="M11115">
            <v>0</v>
          </cell>
          <cell r="N11115">
            <v>0</v>
          </cell>
          <cell r="O11115">
            <v>10450</v>
          </cell>
          <cell r="P11115">
            <v>0</v>
          </cell>
        </row>
        <row r="11116">
          <cell r="A11116" t="str">
            <v>0013330511</v>
          </cell>
          <cell r="B11116">
            <v>13330</v>
          </cell>
          <cell r="C11116">
            <v>133300</v>
          </cell>
          <cell r="D11116">
            <v>948</v>
          </cell>
          <cell r="E11116">
            <v>511</v>
          </cell>
          <cell r="F11116">
            <v>1</v>
          </cell>
          <cell r="G11116">
            <v>1</v>
          </cell>
          <cell r="H11116" t="str">
            <v>/  /</v>
          </cell>
          <cell r="I11116">
            <v>0</v>
          </cell>
          <cell r="J11116">
            <v>0</v>
          </cell>
          <cell r="K11116">
            <v>900</v>
          </cell>
          <cell r="L11116">
            <v>900</v>
          </cell>
          <cell r="M11116">
            <v>0</v>
          </cell>
          <cell r="N11116">
            <v>900</v>
          </cell>
          <cell r="O11116">
            <v>900</v>
          </cell>
          <cell r="P11116">
            <v>0</v>
          </cell>
        </row>
        <row r="11117">
          <cell r="A11117" t="str">
            <v>0013330523</v>
          </cell>
          <cell r="B11117">
            <v>13330</v>
          </cell>
          <cell r="C11117">
            <v>133300</v>
          </cell>
          <cell r="D11117">
            <v>948</v>
          </cell>
          <cell r="E11117">
            <v>523</v>
          </cell>
          <cell r="F11117">
            <v>1</v>
          </cell>
          <cell r="G11117">
            <v>1</v>
          </cell>
          <cell r="H11117">
            <v>39084</v>
          </cell>
          <cell r="I11117">
            <v>1</v>
          </cell>
          <cell r="J11117">
            <v>0</v>
          </cell>
          <cell r="K11117">
            <v>1</v>
          </cell>
          <cell r="L11117">
            <v>1</v>
          </cell>
          <cell r="M11117">
            <v>0</v>
          </cell>
          <cell r="N11117">
            <v>0</v>
          </cell>
          <cell r="O11117">
            <v>1</v>
          </cell>
          <cell r="P11117">
            <v>0</v>
          </cell>
        </row>
        <row r="11118">
          <cell r="A11118" t="str">
            <v>0013330555</v>
          </cell>
          <cell r="B11118">
            <v>13330</v>
          </cell>
          <cell r="C11118">
            <v>133300</v>
          </cell>
          <cell r="D11118">
            <v>948</v>
          </cell>
          <cell r="E11118">
            <v>555</v>
          </cell>
          <cell r="F11118">
            <v>1</v>
          </cell>
          <cell r="G11118">
            <v>1</v>
          </cell>
          <cell r="H11118" t="str">
            <v>/  /</v>
          </cell>
          <cell r="I11118">
            <v>0</v>
          </cell>
          <cell r="J11118">
            <v>0</v>
          </cell>
          <cell r="K11118">
            <v>1045</v>
          </cell>
          <cell r="L11118">
            <v>1045</v>
          </cell>
          <cell r="M11118">
            <v>0</v>
          </cell>
          <cell r="N11118">
            <v>0</v>
          </cell>
          <cell r="O11118">
            <v>1045</v>
          </cell>
          <cell r="P11118">
            <v>0</v>
          </cell>
        </row>
        <row r="11119">
          <cell r="A11119" t="str">
            <v>0013330601</v>
          </cell>
          <cell r="B11119">
            <v>13330</v>
          </cell>
          <cell r="C11119">
            <v>133300</v>
          </cell>
          <cell r="D11119">
            <v>948</v>
          </cell>
          <cell r="E11119">
            <v>601</v>
          </cell>
          <cell r="F11119">
            <v>1</v>
          </cell>
          <cell r="G11119">
            <v>1</v>
          </cell>
          <cell r="H11119" t="str">
            <v>/  /</v>
          </cell>
          <cell r="I11119">
            <v>0</v>
          </cell>
          <cell r="J11119">
            <v>0</v>
          </cell>
          <cell r="K11119">
            <v>8504</v>
          </cell>
          <cell r="L11119">
            <v>8504</v>
          </cell>
          <cell r="M11119">
            <v>0</v>
          </cell>
          <cell r="N11119">
            <v>0</v>
          </cell>
          <cell r="O11119">
            <v>8504</v>
          </cell>
          <cell r="P11119">
            <v>0</v>
          </cell>
        </row>
        <row r="11120">
          <cell r="A11120" t="str">
            <v>0013330701</v>
          </cell>
          <cell r="B11120">
            <v>13330</v>
          </cell>
          <cell r="C11120">
            <v>133300</v>
          </cell>
          <cell r="D11120">
            <v>948</v>
          </cell>
          <cell r="E11120">
            <v>701</v>
          </cell>
          <cell r="F11120">
            <v>1</v>
          </cell>
          <cell r="G11120">
            <v>1</v>
          </cell>
          <cell r="H11120" t="str">
            <v>/  /</v>
          </cell>
          <cell r="I11120">
            <v>0</v>
          </cell>
          <cell r="J11120">
            <v>0</v>
          </cell>
          <cell r="K11120">
            <v>8504</v>
          </cell>
          <cell r="L11120">
            <v>8504</v>
          </cell>
          <cell r="M11120">
            <v>0</v>
          </cell>
          <cell r="N11120">
            <v>0</v>
          </cell>
          <cell r="O11120">
            <v>8504</v>
          </cell>
          <cell r="P11120">
            <v>0</v>
          </cell>
        </row>
        <row r="11121">
          <cell r="A11121" t="str">
            <v>0013330910</v>
          </cell>
          <cell r="B11121">
            <v>13330</v>
          </cell>
          <cell r="C11121">
            <v>133300</v>
          </cell>
          <cell r="D11121">
            <v>948</v>
          </cell>
          <cell r="E11121">
            <v>910</v>
          </cell>
          <cell r="F11121">
            <v>1</v>
          </cell>
          <cell r="G11121">
            <v>1</v>
          </cell>
          <cell r="H11121" t="str">
            <v>/  /</v>
          </cell>
          <cell r="I11121">
            <v>0</v>
          </cell>
          <cell r="J11121">
            <v>0</v>
          </cell>
          <cell r="K11121">
            <v>10450</v>
          </cell>
          <cell r="L11121">
            <v>10450</v>
          </cell>
          <cell r="M11121">
            <v>0</v>
          </cell>
          <cell r="N11121">
            <v>0</v>
          </cell>
          <cell r="O11121">
            <v>10450</v>
          </cell>
          <cell r="P11121">
            <v>0</v>
          </cell>
        </row>
        <row r="11122">
          <cell r="A11122" t="str">
            <v>0013330951</v>
          </cell>
          <cell r="B11122">
            <v>13330</v>
          </cell>
          <cell r="C11122">
            <v>133300</v>
          </cell>
          <cell r="D11122">
            <v>948</v>
          </cell>
          <cell r="E11122">
            <v>951</v>
          </cell>
          <cell r="F11122">
            <v>1</v>
          </cell>
          <cell r="G11122">
            <v>1</v>
          </cell>
          <cell r="H11122" t="str">
            <v>/  /</v>
          </cell>
          <cell r="I11122">
            <v>0</v>
          </cell>
          <cell r="J11122">
            <v>0</v>
          </cell>
          <cell r="K11122">
            <v>653</v>
          </cell>
          <cell r="L11122">
            <v>653</v>
          </cell>
          <cell r="M11122">
            <v>0</v>
          </cell>
          <cell r="N11122">
            <v>0</v>
          </cell>
          <cell r="O11122">
            <v>653</v>
          </cell>
          <cell r="P11122">
            <v>0</v>
          </cell>
        </row>
        <row r="11123">
          <cell r="A11123" t="str">
            <v>0013331101</v>
          </cell>
          <cell r="B11123">
            <v>13331</v>
          </cell>
          <cell r="C11123">
            <v>133310</v>
          </cell>
          <cell r="D11123" t="str">
            <v>X1A</v>
          </cell>
          <cell r="E11123">
            <v>101</v>
          </cell>
          <cell r="F11123">
            <v>1</v>
          </cell>
          <cell r="G11123">
            <v>1</v>
          </cell>
          <cell r="H11123">
            <v>39089</v>
          </cell>
          <cell r="I11123">
            <v>5768</v>
          </cell>
          <cell r="J11123">
            <v>0</v>
          </cell>
          <cell r="K11123">
            <v>5768</v>
          </cell>
          <cell r="L11123">
            <v>5768</v>
          </cell>
          <cell r="M11123">
            <v>0</v>
          </cell>
          <cell r="N11123">
            <v>0</v>
          </cell>
          <cell r="O11123">
            <v>5768</v>
          </cell>
          <cell r="P11123">
            <v>0</v>
          </cell>
        </row>
        <row r="11124">
          <cell r="A11124" t="str">
            <v>0013331103</v>
          </cell>
          <cell r="B11124">
            <v>13331</v>
          </cell>
          <cell r="C11124">
            <v>133310</v>
          </cell>
          <cell r="D11124" t="str">
            <v>X1A</v>
          </cell>
          <cell r="E11124">
            <v>103</v>
          </cell>
          <cell r="F11124">
            <v>1</v>
          </cell>
          <cell r="G11124">
            <v>1</v>
          </cell>
          <cell r="H11124" t="str">
            <v>15/01/07</v>
          </cell>
          <cell r="I11124">
            <v>800</v>
          </cell>
          <cell r="J11124">
            <v>0</v>
          </cell>
          <cell r="K11124">
            <v>800</v>
          </cell>
          <cell r="L11124">
            <v>800</v>
          </cell>
          <cell r="M11124">
            <v>0</v>
          </cell>
          <cell r="N11124">
            <v>0</v>
          </cell>
          <cell r="O11124">
            <v>800</v>
          </cell>
          <cell r="P11124">
            <v>0</v>
          </cell>
        </row>
        <row r="11125">
          <cell r="A11125" t="str">
            <v>0013331106</v>
          </cell>
          <cell r="B11125">
            <v>13331</v>
          </cell>
          <cell r="C11125">
            <v>133310</v>
          </cell>
          <cell r="D11125" t="str">
            <v>X1A</v>
          </cell>
          <cell r="E11125">
            <v>106</v>
          </cell>
          <cell r="F11125">
            <v>1</v>
          </cell>
          <cell r="G11125">
            <v>1</v>
          </cell>
          <cell r="H11125" t="str">
            <v>15/01/07</v>
          </cell>
          <cell r="I11125">
            <v>150</v>
          </cell>
          <cell r="J11125">
            <v>0</v>
          </cell>
          <cell r="K11125">
            <v>150</v>
          </cell>
          <cell r="L11125">
            <v>150</v>
          </cell>
          <cell r="M11125">
            <v>0</v>
          </cell>
          <cell r="N11125">
            <v>0</v>
          </cell>
          <cell r="O11125">
            <v>150</v>
          </cell>
          <cell r="P11125">
            <v>0</v>
          </cell>
        </row>
        <row r="11126">
          <cell r="A11126" t="str">
            <v>0013331263</v>
          </cell>
          <cell r="B11126">
            <v>13331</v>
          </cell>
          <cell r="C11126">
            <v>133310</v>
          </cell>
          <cell r="D11126" t="str">
            <v>X1A</v>
          </cell>
          <cell r="E11126">
            <v>263</v>
          </cell>
          <cell r="F11126">
            <v>1</v>
          </cell>
          <cell r="G11126">
            <v>1</v>
          </cell>
          <cell r="H11126">
            <v>39630</v>
          </cell>
          <cell r="I11126">
            <v>0</v>
          </cell>
          <cell r="J11126">
            <v>0</v>
          </cell>
          <cell r="K11126">
            <v>36</v>
          </cell>
          <cell r="L11126">
            <v>36</v>
          </cell>
          <cell r="M11126">
            <v>0</v>
          </cell>
          <cell r="N11126">
            <v>0</v>
          </cell>
          <cell r="O11126">
            <v>36</v>
          </cell>
          <cell r="P11126">
            <v>0</v>
          </cell>
        </row>
        <row r="11127">
          <cell r="A11127" t="str">
            <v>0013331301</v>
          </cell>
          <cell r="B11127">
            <v>13331</v>
          </cell>
          <cell r="C11127">
            <v>133310</v>
          </cell>
          <cell r="D11127" t="str">
            <v>X1A</v>
          </cell>
          <cell r="E11127">
            <v>301</v>
          </cell>
          <cell r="F11127">
            <v>1</v>
          </cell>
          <cell r="G11127">
            <v>1</v>
          </cell>
          <cell r="H11127" t="str">
            <v>/  /</v>
          </cell>
          <cell r="I11127">
            <v>0</v>
          </cell>
          <cell r="J11127">
            <v>0</v>
          </cell>
          <cell r="K11127">
            <v>6754</v>
          </cell>
          <cell r="L11127">
            <v>6754</v>
          </cell>
          <cell r="M11127">
            <v>0</v>
          </cell>
          <cell r="N11127">
            <v>0</v>
          </cell>
          <cell r="O11127">
            <v>6754</v>
          </cell>
          <cell r="P11127">
            <v>0</v>
          </cell>
        </row>
        <row r="11128">
          <cell r="A11128" t="str">
            <v>0013331511</v>
          </cell>
          <cell r="B11128">
            <v>13331</v>
          </cell>
          <cell r="C11128">
            <v>133310</v>
          </cell>
          <cell r="D11128" t="str">
            <v>X1A</v>
          </cell>
          <cell r="E11128">
            <v>511</v>
          </cell>
          <cell r="F11128">
            <v>1</v>
          </cell>
          <cell r="G11128">
            <v>1</v>
          </cell>
          <cell r="H11128" t="str">
            <v>/  /</v>
          </cell>
          <cell r="I11128">
            <v>0</v>
          </cell>
          <cell r="J11128">
            <v>0</v>
          </cell>
          <cell r="K11128">
            <v>225</v>
          </cell>
          <cell r="L11128">
            <v>225</v>
          </cell>
          <cell r="M11128">
            <v>0</v>
          </cell>
          <cell r="N11128">
            <v>225</v>
          </cell>
          <cell r="O11128">
            <v>225</v>
          </cell>
          <cell r="P11128">
            <v>0</v>
          </cell>
        </row>
        <row r="11129">
          <cell r="A11129" t="str">
            <v>0013331601</v>
          </cell>
          <cell r="B11129">
            <v>13331</v>
          </cell>
          <cell r="C11129">
            <v>133310</v>
          </cell>
          <cell r="D11129" t="str">
            <v>X1A</v>
          </cell>
          <cell r="E11129">
            <v>601</v>
          </cell>
          <cell r="F11129">
            <v>1</v>
          </cell>
          <cell r="G11129">
            <v>1</v>
          </cell>
          <cell r="H11129" t="str">
            <v>/  /</v>
          </cell>
          <cell r="I11129">
            <v>0</v>
          </cell>
          <cell r="J11129">
            <v>0</v>
          </cell>
          <cell r="K11129">
            <v>6529</v>
          </cell>
          <cell r="L11129">
            <v>6529</v>
          </cell>
          <cell r="M11129">
            <v>0</v>
          </cell>
          <cell r="N11129">
            <v>0</v>
          </cell>
          <cell r="O11129">
            <v>6529</v>
          </cell>
          <cell r="P11129">
            <v>0</v>
          </cell>
        </row>
        <row r="11130">
          <cell r="A11130" t="str">
            <v>0013331701</v>
          </cell>
          <cell r="B11130">
            <v>13331</v>
          </cell>
          <cell r="C11130">
            <v>133310</v>
          </cell>
          <cell r="D11130" t="str">
            <v>X1A</v>
          </cell>
          <cell r="E11130">
            <v>701</v>
          </cell>
          <cell r="F11130">
            <v>1</v>
          </cell>
          <cell r="G11130">
            <v>1</v>
          </cell>
          <cell r="H11130" t="str">
            <v>/  /</v>
          </cell>
          <cell r="I11130">
            <v>0</v>
          </cell>
          <cell r="J11130">
            <v>0</v>
          </cell>
          <cell r="K11130">
            <v>6529</v>
          </cell>
          <cell r="L11130">
            <v>6529</v>
          </cell>
          <cell r="M11130">
            <v>0</v>
          </cell>
          <cell r="N11130">
            <v>0</v>
          </cell>
          <cell r="O11130">
            <v>6529</v>
          </cell>
          <cell r="P11130">
            <v>0</v>
          </cell>
        </row>
        <row r="11131">
          <cell r="A11131" t="str">
            <v>0013331910</v>
          </cell>
          <cell r="B11131">
            <v>13331</v>
          </cell>
          <cell r="C11131">
            <v>133310</v>
          </cell>
          <cell r="D11131" t="str">
            <v>X1A</v>
          </cell>
          <cell r="E11131">
            <v>910</v>
          </cell>
          <cell r="F11131">
            <v>1</v>
          </cell>
          <cell r="G11131">
            <v>1</v>
          </cell>
          <cell r="H11131" t="str">
            <v>/  /</v>
          </cell>
          <cell r="I11131">
            <v>0</v>
          </cell>
          <cell r="J11131">
            <v>0</v>
          </cell>
          <cell r="K11131">
            <v>6718</v>
          </cell>
          <cell r="L11131">
            <v>6718</v>
          </cell>
          <cell r="M11131">
            <v>0</v>
          </cell>
          <cell r="N11131">
            <v>0</v>
          </cell>
          <cell r="O11131">
            <v>6718</v>
          </cell>
          <cell r="P11131">
            <v>0</v>
          </cell>
        </row>
        <row r="11132">
          <cell r="A11132" t="str">
            <v>0013331951</v>
          </cell>
          <cell r="B11132">
            <v>13331</v>
          </cell>
          <cell r="C11132">
            <v>133310</v>
          </cell>
          <cell r="D11132" t="str">
            <v>X1A</v>
          </cell>
          <cell r="E11132">
            <v>951</v>
          </cell>
          <cell r="F11132">
            <v>1</v>
          </cell>
          <cell r="G11132">
            <v>1</v>
          </cell>
          <cell r="H11132" t="str">
            <v>/  /</v>
          </cell>
          <cell r="I11132">
            <v>0</v>
          </cell>
          <cell r="J11132">
            <v>0</v>
          </cell>
          <cell r="K11132">
            <v>180</v>
          </cell>
          <cell r="L11132">
            <v>180</v>
          </cell>
          <cell r="M11132">
            <v>0</v>
          </cell>
          <cell r="N11132">
            <v>0</v>
          </cell>
          <cell r="O11132">
            <v>180</v>
          </cell>
          <cell r="P11132">
            <v>0</v>
          </cell>
        </row>
        <row r="11133">
          <cell r="A11133" t="str">
            <v>0013332101</v>
          </cell>
          <cell r="B11133">
            <v>13332</v>
          </cell>
          <cell r="C11133">
            <v>133320</v>
          </cell>
          <cell r="D11133" t="str">
            <v>DCA</v>
          </cell>
          <cell r="E11133">
            <v>101</v>
          </cell>
          <cell r="F11133">
            <v>1</v>
          </cell>
          <cell r="G11133">
            <v>1</v>
          </cell>
          <cell r="H11133">
            <v>39090</v>
          </cell>
          <cell r="I11133">
            <v>8970</v>
          </cell>
          <cell r="J11133">
            <v>0</v>
          </cell>
          <cell r="K11133">
            <v>8970</v>
          </cell>
          <cell r="L11133">
            <v>8970</v>
          </cell>
          <cell r="M11133">
            <v>0</v>
          </cell>
          <cell r="N11133">
            <v>0</v>
          </cell>
          <cell r="O11133">
            <v>8970</v>
          </cell>
          <cell r="P11133">
            <v>0</v>
          </cell>
        </row>
        <row r="11134">
          <cell r="A11134" t="str">
            <v>0013332106</v>
          </cell>
          <cell r="B11134">
            <v>13332</v>
          </cell>
          <cell r="C11134">
            <v>133320</v>
          </cell>
          <cell r="D11134" t="str">
            <v>DCA</v>
          </cell>
          <cell r="E11134">
            <v>106</v>
          </cell>
          <cell r="F11134">
            <v>1</v>
          </cell>
          <cell r="G11134">
            <v>1</v>
          </cell>
          <cell r="H11134">
            <v>39093</v>
          </cell>
          <cell r="I11134">
            <v>150</v>
          </cell>
          <cell r="J11134">
            <v>0</v>
          </cell>
          <cell r="K11134">
            <v>150</v>
          </cell>
          <cell r="L11134">
            <v>150</v>
          </cell>
          <cell r="M11134">
            <v>0</v>
          </cell>
          <cell r="N11134">
            <v>0</v>
          </cell>
          <cell r="O11134">
            <v>150</v>
          </cell>
          <cell r="P11134">
            <v>0</v>
          </cell>
        </row>
        <row r="11135">
          <cell r="A11135" t="str">
            <v>0013332301</v>
          </cell>
          <cell r="B11135">
            <v>13332</v>
          </cell>
          <cell r="C11135">
            <v>133320</v>
          </cell>
          <cell r="D11135" t="str">
            <v>DCA</v>
          </cell>
          <cell r="E11135">
            <v>301</v>
          </cell>
          <cell r="F11135">
            <v>1</v>
          </cell>
          <cell r="G11135">
            <v>1</v>
          </cell>
          <cell r="H11135" t="str">
            <v>/  /</v>
          </cell>
          <cell r="I11135">
            <v>0</v>
          </cell>
          <cell r="J11135">
            <v>0</v>
          </cell>
          <cell r="K11135">
            <v>9120</v>
          </cell>
          <cell r="L11135">
            <v>9120</v>
          </cell>
          <cell r="M11135">
            <v>0</v>
          </cell>
          <cell r="N11135">
            <v>0</v>
          </cell>
          <cell r="O11135">
            <v>9120</v>
          </cell>
          <cell r="P11135">
            <v>0</v>
          </cell>
        </row>
        <row r="11136">
          <cell r="A11136" t="str">
            <v>0013332601</v>
          </cell>
          <cell r="B11136">
            <v>13332</v>
          </cell>
          <cell r="C11136">
            <v>133320</v>
          </cell>
          <cell r="D11136" t="str">
            <v>DCA</v>
          </cell>
          <cell r="E11136">
            <v>601</v>
          </cell>
          <cell r="F11136">
            <v>1</v>
          </cell>
          <cell r="G11136">
            <v>1</v>
          </cell>
          <cell r="H11136" t="str">
            <v>/  /</v>
          </cell>
          <cell r="I11136">
            <v>0</v>
          </cell>
          <cell r="J11136">
            <v>0</v>
          </cell>
          <cell r="K11136">
            <v>9120</v>
          </cell>
          <cell r="L11136">
            <v>9120</v>
          </cell>
          <cell r="M11136">
            <v>0</v>
          </cell>
          <cell r="N11136">
            <v>0</v>
          </cell>
          <cell r="O11136">
            <v>9120</v>
          </cell>
          <cell r="P11136">
            <v>0</v>
          </cell>
        </row>
        <row r="11137">
          <cell r="A11137" t="str">
            <v>0013332701</v>
          </cell>
          <cell r="B11137">
            <v>13332</v>
          </cell>
          <cell r="C11137">
            <v>133320</v>
          </cell>
          <cell r="D11137" t="str">
            <v>DCA</v>
          </cell>
          <cell r="E11137">
            <v>701</v>
          </cell>
          <cell r="F11137">
            <v>1</v>
          </cell>
          <cell r="G11137">
            <v>1</v>
          </cell>
          <cell r="H11137" t="str">
            <v>/  /</v>
          </cell>
          <cell r="I11137">
            <v>0</v>
          </cell>
          <cell r="J11137">
            <v>0</v>
          </cell>
          <cell r="K11137">
            <v>9120</v>
          </cell>
          <cell r="L11137">
            <v>9120</v>
          </cell>
          <cell r="M11137">
            <v>0</v>
          </cell>
          <cell r="N11137">
            <v>0</v>
          </cell>
          <cell r="O11137">
            <v>9120</v>
          </cell>
          <cell r="P11137">
            <v>0</v>
          </cell>
        </row>
        <row r="11138">
          <cell r="A11138" t="str">
            <v>0013332910</v>
          </cell>
          <cell r="B11138">
            <v>13332</v>
          </cell>
          <cell r="C11138">
            <v>133320</v>
          </cell>
          <cell r="D11138" t="str">
            <v>DCA</v>
          </cell>
          <cell r="E11138">
            <v>910</v>
          </cell>
          <cell r="F11138">
            <v>1</v>
          </cell>
          <cell r="G11138">
            <v>1</v>
          </cell>
          <cell r="H11138" t="str">
            <v>/  /</v>
          </cell>
          <cell r="I11138">
            <v>0</v>
          </cell>
          <cell r="J11138">
            <v>0</v>
          </cell>
          <cell r="K11138">
            <v>9120</v>
          </cell>
          <cell r="L11138">
            <v>9120</v>
          </cell>
          <cell r="M11138">
            <v>0</v>
          </cell>
          <cell r="N11138">
            <v>0</v>
          </cell>
          <cell r="O11138">
            <v>9120</v>
          </cell>
          <cell r="P11138">
            <v>0</v>
          </cell>
        </row>
        <row r="11139">
          <cell r="A11139" t="str">
            <v>0013333101</v>
          </cell>
          <cell r="B11139">
            <v>13333</v>
          </cell>
          <cell r="C11139">
            <v>133330</v>
          </cell>
          <cell r="D11139">
            <v>487</v>
          </cell>
          <cell r="E11139">
            <v>101</v>
          </cell>
          <cell r="F11139">
            <v>1</v>
          </cell>
          <cell r="G11139">
            <v>1</v>
          </cell>
          <cell r="H11139">
            <v>39089</v>
          </cell>
          <cell r="I11139">
            <v>8901</v>
          </cell>
          <cell r="J11139">
            <v>0</v>
          </cell>
          <cell r="K11139">
            <v>8901</v>
          </cell>
          <cell r="L11139">
            <v>8901</v>
          </cell>
          <cell r="M11139">
            <v>0</v>
          </cell>
          <cell r="N11139">
            <v>0</v>
          </cell>
          <cell r="O11139">
            <v>8901</v>
          </cell>
          <cell r="P11139">
            <v>0</v>
          </cell>
        </row>
        <row r="11140">
          <cell r="A11140" t="str">
            <v>0013333106</v>
          </cell>
          <cell r="B11140">
            <v>13333</v>
          </cell>
          <cell r="C11140">
            <v>133330</v>
          </cell>
          <cell r="D11140">
            <v>487</v>
          </cell>
          <cell r="E11140">
            <v>106</v>
          </cell>
          <cell r="F11140">
            <v>1</v>
          </cell>
          <cell r="G11140">
            <v>1</v>
          </cell>
          <cell r="H11140">
            <v>36535</v>
          </cell>
          <cell r="I11140">
            <v>150</v>
          </cell>
          <cell r="J11140">
            <v>0</v>
          </cell>
          <cell r="K11140">
            <v>150</v>
          </cell>
          <cell r="L11140">
            <v>150</v>
          </cell>
          <cell r="M11140">
            <v>0</v>
          </cell>
          <cell r="N11140">
            <v>0</v>
          </cell>
          <cell r="O11140">
            <v>150</v>
          </cell>
          <cell r="P11140">
            <v>0</v>
          </cell>
        </row>
        <row r="11141">
          <cell r="A11141" t="str">
            <v>0013333301</v>
          </cell>
          <cell r="B11141">
            <v>13333</v>
          </cell>
          <cell r="C11141">
            <v>133330</v>
          </cell>
          <cell r="D11141">
            <v>487</v>
          </cell>
          <cell r="E11141">
            <v>301</v>
          </cell>
          <cell r="F11141">
            <v>1</v>
          </cell>
          <cell r="G11141">
            <v>1</v>
          </cell>
          <cell r="H11141" t="str">
            <v>/  /</v>
          </cell>
          <cell r="I11141">
            <v>0</v>
          </cell>
          <cell r="J11141">
            <v>0</v>
          </cell>
          <cell r="K11141">
            <v>9051</v>
          </cell>
          <cell r="L11141">
            <v>9051</v>
          </cell>
          <cell r="M11141">
            <v>0</v>
          </cell>
          <cell r="N11141">
            <v>0</v>
          </cell>
          <cell r="O11141">
            <v>9051</v>
          </cell>
          <cell r="P11141">
            <v>0</v>
          </cell>
        </row>
        <row r="11142">
          <cell r="A11142" t="str">
            <v>0013333511</v>
          </cell>
          <cell r="B11142">
            <v>13333</v>
          </cell>
          <cell r="C11142">
            <v>133330</v>
          </cell>
          <cell r="D11142">
            <v>487</v>
          </cell>
          <cell r="E11142">
            <v>511</v>
          </cell>
          <cell r="F11142">
            <v>1</v>
          </cell>
          <cell r="G11142">
            <v>1</v>
          </cell>
          <cell r="H11142" t="str">
            <v>/  /</v>
          </cell>
          <cell r="I11142">
            <v>0</v>
          </cell>
          <cell r="J11142">
            <v>0</v>
          </cell>
          <cell r="K11142">
            <v>900</v>
          </cell>
          <cell r="L11142">
            <v>900</v>
          </cell>
          <cell r="M11142">
            <v>0</v>
          </cell>
          <cell r="N11142">
            <v>900</v>
          </cell>
          <cell r="O11142">
            <v>900</v>
          </cell>
          <cell r="P11142">
            <v>0</v>
          </cell>
        </row>
        <row r="11143">
          <cell r="A11143" t="str">
            <v>0013333555</v>
          </cell>
          <cell r="B11143">
            <v>13333</v>
          </cell>
          <cell r="C11143">
            <v>133330</v>
          </cell>
          <cell r="D11143">
            <v>487</v>
          </cell>
          <cell r="E11143">
            <v>555</v>
          </cell>
          <cell r="F11143">
            <v>1</v>
          </cell>
          <cell r="G11143">
            <v>1</v>
          </cell>
          <cell r="H11143" t="str">
            <v>/  /</v>
          </cell>
          <cell r="I11143">
            <v>0</v>
          </cell>
          <cell r="J11143">
            <v>0</v>
          </cell>
          <cell r="K11143">
            <v>445.05</v>
          </cell>
          <cell r="L11143">
            <v>445.05</v>
          </cell>
          <cell r="M11143">
            <v>0</v>
          </cell>
          <cell r="N11143">
            <v>0</v>
          </cell>
          <cell r="O11143">
            <v>445.05</v>
          </cell>
          <cell r="P11143">
            <v>0</v>
          </cell>
        </row>
        <row r="11144">
          <cell r="A11144" t="str">
            <v>0013333601</v>
          </cell>
          <cell r="B11144">
            <v>13333</v>
          </cell>
          <cell r="C11144">
            <v>133330</v>
          </cell>
          <cell r="D11144">
            <v>487</v>
          </cell>
          <cell r="E11144">
            <v>601</v>
          </cell>
          <cell r="F11144">
            <v>1</v>
          </cell>
          <cell r="G11144">
            <v>1</v>
          </cell>
          <cell r="H11144" t="str">
            <v>/  /</v>
          </cell>
          <cell r="I11144">
            <v>0</v>
          </cell>
          <cell r="J11144">
            <v>0</v>
          </cell>
          <cell r="K11144">
            <v>7705.95</v>
          </cell>
          <cell r="L11144">
            <v>7705.95</v>
          </cell>
          <cell r="M11144">
            <v>0</v>
          </cell>
          <cell r="N11144">
            <v>0</v>
          </cell>
          <cell r="O11144">
            <v>7705.95</v>
          </cell>
          <cell r="P11144">
            <v>0</v>
          </cell>
        </row>
        <row r="11145">
          <cell r="A11145" t="str">
            <v>0013333701</v>
          </cell>
          <cell r="B11145">
            <v>13333</v>
          </cell>
          <cell r="C11145">
            <v>133330</v>
          </cell>
          <cell r="D11145">
            <v>487</v>
          </cell>
          <cell r="E11145">
            <v>701</v>
          </cell>
          <cell r="F11145">
            <v>1</v>
          </cell>
          <cell r="G11145">
            <v>1</v>
          </cell>
          <cell r="H11145" t="str">
            <v>/  /</v>
          </cell>
          <cell r="I11145">
            <v>0</v>
          </cell>
          <cell r="J11145">
            <v>0</v>
          </cell>
          <cell r="K11145">
            <v>7705.95</v>
          </cell>
          <cell r="L11145">
            <v>7705.95</v>
          </cell>
          <cell r="M11145">
            <v>0</v>
          </cell>
          <cell r="N11145">
            <v>0</v>
          </cell>
          <cell r="O11145">
            <v>7705.95</v>
          </cell>
          <cell r="P11145">
            <v>0</v>
          </cell>
        </row>
        <row r="11146">
          <cell r="A11146" t="str">
            <v>0013333910</v>
          </cell>
          <cell r="B11146">
            <v>13333</v>
          </cell>
          <cell r="C11146">
            <v>133330</v>
          </cell>
          <cell r="D11146">
            <v>487</v>
          </cell>
          <cell r="E11146">
            <v>910</v>
          </cell>
          <cell r="F11146">
            <v>1</v>
          </cell>
          <cell r="G11146">
            <v>1</v>
          </cell>
          <cell r="H11146" t="str">
            <v>/  /</v>
          </cell>
          <cell r="I11146">
            <v>0</v>
          </cell>
          <cell r="J11146">
            <v>0</v>
          </cell>
          <cell r="K11146">
            <v>9051</v>
          </cell>
          <cell r="L11146">
            <v>9051</v>
          </cell>
          <cell r="M11146">
            <v>0</v>
          </cell>
          <cell r="N11146">
            <v>0</v>
          </cell>
          <cell r="O11146">
            <v>9051</v>
          </cell>
          <cell r="P11146">
            <v>0</v>
          </cell>
        </row>
        <row r="11147">
          <cell r="A11147" t="str">
            <v>0013333951</v>
          </cell>
          <cell r="B11147">
            <v>13333</v>
          </cell>
          <cell r="C11147">
            <v>133330</v>
          </cell>
          <cell r="D11147">
            <v>487</v>
          </cell>
          <cell r="E11147">
            <v>951</v>
          </cell>
          <cell r="F11147">
            <v>1</v>
          </cell>
          <cell r="G11147">
            <v>1</v>
          </cell>
          <cell r="H11147" t="str">
            <v>/  /</v>
          </cell>
          <cell r="I11147">
            <v>0</v>
          </cell>
          <cell r="J11147">
            <v>0</v>
          </cell>
          <cell r="K11147">
            <v>653</v>
          </cell>
          <cell r="L11147">
            <v>653</v>
          </cell>
          <cell r="M11147">
            <v>0</v>
          </cell>
          <cell r="N11147">
            <v>0</v>
          </cell>
          <cell r="O11147">
            <v>653</v>
          </cell>
          <cell r="P11147">
            <v>0</v>
          </cell>
        </row>
        <row r="11148">
          <cell r="A11148" t="str">
            <v>0013340101</v>
          </cell>
          <cell r="B11148">
            <v>13340</v>
          </cell>
          <cell r="C11148">
            <v>133400</v>
          </cell>
          <cell r="D11148" t="str">
            <v>CCH</v>
          </cell>
          <cell r="E11148">
            <v>101</v>
          </cell>
          <cell r="F11148">
            <v>1</v>
          </cell>
          <cell r="G11148">
            <v>1</v>
          </cell>
          <cell r="H11148">
            <v>39087</v>
          </cell>
          <cell r="I11148">
            <v>7932.3</v>
          </cell>
          <cell r="J11148">
            <v>0</v>
          </cell>
          <cell r="K11148">
            <v>7932.3</v>
          </cell>
          <cell r="L11148">
            <v>7932.3</v>
          </cell>
          <cell r="M11148">
            <v>0</v>
          </cell>
          <cell r="N11148">
            <v>0</v>
          </cell>
          <cell r="O11148">
            <v>7932.3</v>
          </cell>
          <cell r="P11148">
            <v>0</v>
          </cell>
        </row>
        <row r="11149">
          <cell r="A11149" t="str">
            <v>0013340103</v>
          </cell>
          <cell r="B11149">
            <v>13340</v>
          </cell>
          <cell r="C11149">
            <v>133400</v>
          </cell>
          <cell r="D11149" t="str">
            <v>CCH</v>
          </cell>
          <cell r="E11149">
            <v>103</v>
          </cell>
          <cell r="F11149">
            <v>1</v>
          </cell>
          <cell r="G11149">
            <v>1</v>
          </cell>
          <cell r="H11149" t="str">
            <v>15/01/07</v>
          </cell>
          <cell r="I11149">
            <v>800</v>
          </cell>
          <cell r="J11149">
            <v>0</v>
          </cell>
          <cell r="K11149">
            <v>800</v>
          </cell>
          <cell r="L11149">
            <v>800</v>
          </cell>
          <cell r="M11149">
            <v>0</v>
          </cell>
          <cell r="N11149">
            <v>0</v>
          </cell>
          <cell r="O11149">
            <v>800</v>
          </cell>
          <cell r="P11149">
            <v>0</v>
          </cell>
        </row>
        <row r="11150">
          <cell r="A11150" t="str">
            <v>0013340106</v>
          </cell>
          <cell r="B11150">
            <v>13340</v>
          </cell>
          <cell r="C11150">
            <v>133400</v>
          </cell>
          <cell r="D11150" t="str">
            <v>CCH</v>
          </cell>
          <cell r="E11150">
            <v>106</v>
          </cell>
          <cell r="F11150">
            <v>1</v>
          </cell>
          <cell r="G11150">
            <v>1</v>
          </cell>
          <cell r="H11150" t="str">
            <v>15/01/07</v>
          </cell>
          <cell r="I11150">
            <v>150</v>
          </cell>
          <cell r="J11150">
            <v>0</v>
          </cell>
          <cell r="K11150">
            <v>150</v>
          </cell>
          <cell r="L11150">
            <v>150</v>
          </cell>
          <cell r="M11150">
            <v>0</v>
          </cell>
          <cell r="N11150">
            <v>0</v>
          </cell>
          <cell r="O11150">
            <v>150</v>
          </cell>
          <cell r="P11150">
            <v>0</v>
          </cell>
        </row>
        <row r="11151">
          <cell r="A11151" t="str">
            <v>0013340172</v>
          </cell>
          <cell r="B11151">
            <v>13340</v>
          </cell>
          <cell r="C11151">
            <v>133400</v>
          </cell>
          <cell r="D11151" t="str">
            <v>CCH</v>
          </cell>
          <cell r="E11151">
            <v>172</v>
          </cell>
          <cell r="F11151">
            <v>1</v>
          </cell>
          <cell r="G11151">
            <v>2</v>
          </cell>
          <cell r="H11151" t="str">
            <v>15/01/08</v>
          </cell>
          <cell r="I11151">
            <v>0</v>
          </cell>
          <cell r="J11151">
            <v>7096.34</v>
          </cell>
          <cell r="K11151">
            <v>7096.34</v>
          </cell>
          <cell r="L11151">
            <v>7096.34</v>
          </cell>
          <cell r="M11151">
            <v>0</v>
          </cell>
          <cell r="N11151">
            <v>0</v>
          </cell>
          <cell r="O11151">
            <v>7096.34</v>
          </cell>
          <cell r="P11151">
            <v>0</v>
          </cell>
        </row>
        <row r="11152">
          <cell r="A11152" t="str">
            <v>0013340301</v>
          </cell>
          <cell r="B11152">
            <v>13340</v>
          </cell>
          <cell r="C11152">
            <v>133400</v>
          </cell>
          <cell r="D11152" t="str">
            <v>CCH</v>
          </cell>
          <cell r="E11152">
            <v>301</v>
          </cell>
          <cell r="F11152">
            <v>1</v>
          </cell>
          <cell r="G11152">
            <v>2</v>
          </cell>
          <cell r="H11152" t="str">
            <v>/  /</v>
          </cell>
          <cell r="I11152">
            <v>0</v>
          </cell>
          <cell r="J11152">
            <v>7096.34</v>
          </cell>
          <cell r="K11152">
            <v>15978.64</v>
          </cell>
          <cell r="L11152">
            <v>15978.64</v>
          </cell>
          <cell r="M11152">
            <v>0</v>
          </cell>
          <cell r="N11152">
            <v>0</v>
          </cell>
          <cell r="O11152">
            <v>15978.64</v>
          </cell>
          <cell r="P11152">
            <v>0</v>
          </cell>
        </row>
        <row r="11153">
          <cell r="A11153" t="str">
            <v>0013340511</v>
          </cell>
          <cell r="B11153">
            <v>13340</v>
          </cell>
          <cell r="C11153">
            <v>133400</v>
          </cell>
          <cell r="D11153" t="str">
            <v>CCH</v>
          </cell>
          <cell r="E11153">
            <v>511</v>
          </cell>
          <cell r="F11153">
            <v>1</v>
          </cell>
          <cell r="G11153">
            <v>2</v>
          </cell>
          <cell r="H11153" t="str">
            <v>/  /</v>
          </cell>
          <cell r="I11153">
            <v>0</v>
          </cell>
          <cell r="J11153">
            <v>1419</v>
          </cell>
          <cell r="K11153">
            <v>2319</v>
          </cell>
          <cell r="L11153">
            <v>2319</v>
          </cell>
          <cell r="M11153">
            <v>0</v>
          </cell>
          <cell r="N11153">
            <v>2319</v>
          </cell>
          <cell r="O11153">
            <v>2319</v>
          </cell>
          <cell r="P11153">
            <v>0</v>
          </cell>
        </row>
        <row r="11154">
          <cell r="A11154" t="str">
            <v>0013340523</v>
          </cell>
          <cell r="B11154">
            <v>13340</v>
          </cell>
          <cell r="C11154">
            <v>133400</v>
          </cell>
          <cell r="D11154" t="str">
            <v>CCH</v>
          </cell>
          <cell r="E11154">
            <v>523</v>
          </cell>
          <cell r="F11154">
            <v>1</v>
          </cell>
          <cell r="G11154">
            <v>1</v>
          </cell>
          <cell r="H11154" t="str">
            <v>15/01/07</v>
          </cell>
          <cell r="I11154">
            <v>1</v>
          </cell>
          <cell r="J11154">
            <v>0</v>
          </cell>
          <cell r="K11154">
            <v>1</v>
          </cell>
          <cell r="L11154">
            <v>1</v>
          </cell>
          <cell r="M11154">
            <v>0</v>
          </cell>
          <cell r="N11154">
            <v>0</v>
          </cell>
          <cell r="O11154">
            <v>1</v>
          </cell>
          <cell r="P11154">
            <v>0</v>
          </cell>
        </row>
        <row r="11155">
          <cell r="A11155" t="str">
            <v>0013340601</v>
          </cell>
          <cell r="B11155">
            <v>13340</v>
          </cell>
          <cell r="C11155">
            <v>133400</v>
          </cell>
          <cell r="D11155" t="str">
            <v>CCH</v>
          </cell>
          <cell r="E11155">
            <v>601</v>
          </cell>
          <cell r="F11155">
            <v>1</v>
          </cell>
          <cell r="G11155">
            <v>2</v>
          </cell>
          <cell r="H11155" t="str">
            <v>/  /</v>
          </cell>
          <cell r="I11155">
            <v>0</v>
          </cell>
          <cell r="J11155">
            <v>5677.34</v>
          </cell>
          <cell r="K11155">
            <v>13658.64</v>
          </cell>
          <cell r="L11155">
            <v>13658.64</v>
          </cell>
          <cell r="M11155">
            <v>0</v>
          </cell>
          <cell r="N11155">
            <v>0</v>
          </cell>
          <cell r="O11155">
            <v>13658.64</v>
          </cell>
          <cell r="P11155">
            <v>0</v>
          </cell>
        </row>
        <row r="11156">
          <cell r="A11156" t="str">
            <v>0013340701</v>
          </cell>
          <cell r="B11156">
            <v>13340</v>
          </cell>
          <cell r="C11156">
            <v>133400</v>
          </cell>
          <cell r="D11156" t="str">
            <v>CCH</v>
          </cell>
          <cell r="E11156">
            <v>701</v>
          </cell>
          <cell r="F11156">
            <v>1</v>
          </cell>
          <cell r="G11156">
            <v>2</v>
          </cell>
          <cell r="H11156" t="str">
            <v>/  /</v>
          </cell>
          <cell r="I11156">
            <v>0</v>
          </cell>
          <cell r="J11156">
            <v>5677.34</v>
          </cell>
          <cell r="K11156">
            <v>13658.64</v>
          </cell>
          <cell r="L11156">
            <v>13658.64</v>
          </cell>
          <cell r="M11156">
            <v>0</v>
          </cell>
          <cell r="N11156">
            <v>0</v>
          </cell>
          <cell r="O11156">
            <v>13658.64</v>
          </cell>
          <cell r="P11156">
            <v>0</v>
          </cell>
        </row>
        <row r="11157">
          <cell r="A11157" t="str">
            <v>0013340910</v>
          </cell>
          <cell r="B11157">
            <v>13340</v>
          </cell>
          <cell r="C11157">
            <v>133400</v>
          </cell>
          <cell r="D11157" t="str">
            <v>CCH</v>
          </cell>
          <cell r="E11157">
            <v>910</v>
          </cell>
          <cell r="F11157">
            <v>1</v>
          </cell>
          <cell r="G11157">
            <v>2</v>
          </cell>
          <cell r="H11157" t="str">
            <v>/  /</v>
          </cell>
          <cell r="I11157">
            <v>0</v>
          </cell>
          <cell r="J11157">
            <v>0</v>
          </cell>
          <cell r="K11157">
            <v>8882.2999999999993</v>
          </cell>
          <cell r="L11157">
            <v>8882.2999999999993</v>
          </cell>
          <cell r="M11157">
            <v>0</v>
          </cell>
          <cell r="N11157">
            <v>0</v>
          </cell>
          <cell r="O11157">
            <v>8882.2999999999993</v>
          </cell>
          <cell r="P11157">
            <v>0</v>
          </cell>
        </row>
        <row r="11158">
          <cell r="A11158" t="str">
            <v>0013340915</v>
          </cell>
          <cell r="B11158">
            <v>13340</v>
          </cell>
          <cell r="C11158">
            <v>133400</v>
          </cell>
          <cell r="D11158" t="str">
            <v>CCH</v>
          </cell>
          <cell r="E11158">
            <v>915</v>
          </cell>
          <cell r="F11158">
            <v>1</v>
          </cell>
          <cell r="G11158">
            <v>2</v>
          </cell>
          <cell r="H11158" t="str">
            <v>/  /</v>
          </cell>
          <cell r="I11158">
            <v>0</v>
          </cell>
          <cell r="J11158">
            <v>7096.34</v>
          </cell>
          <cell r="K11158">
            <v>7096.34</v>
          </cell>
          <cell r="L11158">
            <v>7096.34</v>
          </cell>
          <cell r="M11158">
            <v>0</v>
          </cell>
          <cell r="N11158">
            <v>0</v>
          </cell>
          <cell r="O11158">
            <v>7096.34</v>
          </cell>
          <cell r="P11158">
            <v>0</v>
          </cell>
        </row>
        <row r="11159">
          <cell r="A11159" t="str">
            <v>0013340951</v>
          </cell>
          <cell r="B11159">
            <v>13340</v>
          </cell>
          <cell r="C11159">
            <v>133400</v>
          </cell>
          <cell r="D11159" t="str">
            <v>CCH</v>
          </cell>
          <cell r="E11159">
            <v>951</v>
          </cell>
          <cell r="F11159">
            <v>1</v>
          </cell>
          <cell r="G11159">
            <v>2</v>
          </cell>
          <cell r="H11159" t="str">
            <v>/  /</v>
          </cell>
          <cell r="I11159">
            <v>0</v>
          </cell>
          <cell r="J11159">
            <v>1029</v>
          </cell>
          <cell r="K11159">
            <v>1682</v>
          </cell>
          <cell r="L11159">
            <v>1682</v>
          </cell>
          <cell r="M11159">
            <v>0</v>
          </cell>
          <cell r="N11159">
            <v>0</v>
          </cell>
          <cell r="O11159">
            <v>1682</v>
          </cell>
          <cell r="P11159">
            <v>0</v>
          </cell>
        </row>
        <row r="11160">
          <cell r="A11160" t="str">
            <v>0013342101</v>
          </cell>
          <cell r="B11160">
            <v>13342</v>
          </cell>
          <cell r="C11160">
            <v>133420</v>
          </cell>
          <cell r="D11160">
            <v>640</v>
          </cell>
          <cell r="E11160">
            <v>101</v>
          </cell>
          <cell r="F11160">
            <v>1</v>
          </cell>
          <cell r="G11160">
            <v>1</v>
          </cell>
          <cell r="H11160">
            <v>39087</v>
          </cell>
          <cell r="I11160">
            <v>5343</v>
          </cell>
          <cell r="J11160">
            <v>0</v>
          </cell>
          <cell r="K11160">
            <v>5343</v>
          </cell>
          <cell r="L11160">
            <v>5343</v>
          </cell>
          <cell r="M11160">
            <v>0</v>
          </cell>
          <cell r="N11160">
            <v>0</v>
          </cell>
          <cell r="O11160">
            <v>5343</v>
          </cell>
          <cell r="P11160">
            <v>0</v>
          </cell>
        </row>
        <row r="11161">
          <cell r="A11161" t="str">
            <v>0013342103</v>
          </cell>
          <cell r="B11161">
            <v>13342</v>
          </cell>
          <cell r="C11161">
            <v>133420</v>
          </cell>
          <cell r="D11161">
            <v>640</v>
          </cell>
          <cell r="E11161">
            <v>103</v>
          </cell>
          <cell r="F11161">
            <v>1</v>
          </cell>
          <cell r="G11161">
            <v>1</v>
          </cell>
          <cell r="H11161">
            <v>39093</v>
          </cell>
          <cell r="I11161">
            <v>800</v>
          </cell>
          <cell r="J11161">
            <v>0</v>
          </cell>
          <cell r="K11161">
            <v>800</v>
          </cell>
          <cell r="L11161">
            <v>800</v>
          </cell>
          <cell r="M11161">
            <v>0</v>
          </cell>
          <cell r="N11161">
            <v>0</v>
          </cell>
          <cell r="O11161">
            <v>800</v>
          </cell>
          <cell r="P11161">
            <v>0</v>
          </cell>
        </row>
        <row r="11162">
          <cell r="A11162" t="str">
            <v>0013342106</v>
          </cell>
          <cell r="B11162">
            <v>13342</v>
          </cell>
          <cell r="C11162">
            <v>133420</v>
          </cell>
          <cell r="D11162">
            <v>640</v>
          </cell>
          <cell r="E11162">
            <v>106</v>
          </cell>
          <cell r="F11162">
            <v>1</v>
          </cell>
          <cell r="G11162">
            <v>1</v>
          </cell>
          <cell r="H11162">
            <v>39093</v>
          </cell>
          <cell r="I11162">
            <v>150</v>
          </cell>
          <cell r="J11162">
            <v>0</v>
          </cell>
          <cell r="K11162">
            <v>150</v>
          </cell>
          <cell r="L11162">
            <v>150</v>
          </cell>
          <cell r="M11162">
            <v>0</v>
          </cell>
          <cell r="N11162">
            <v>0</v>
          </cell>
          <cell r="O11162">
            <v>150</v>
          </cell>
          <cell r="P11162">
            <v>0</v>
          </cell>
        </row>
        <row r="11163">
          <cell r="A11163" t="str">
            <v>0013342172</v>
          </cell>
          <cell r="B11163">
            <v>13342</v>
          </cell>
          <cell r="C11163">
            <v>133420</v>
          </cell>
          <cell r="D11163">
            <v>640</v>
          </cell>
          <cell r="E11163">
            <v>172</v>
          </cell>
          <cell r="F11163">
            <v>1</v>
          </cell>
          <cell r="G11163">
            <v>2</v>
          </cell>
          <cell r="H11163" t="str">
            <v>15/01/08</v>
          </cell>
          <cell r="I11163">
            <v>0</v>
          </cell>
          <cell r="J11163">
            <v>559.6</v>
          </cell>
          <cell r="K11163">
            <v>559.6</v>
          </cell>
          <cell r="L11163">
            <v>559.6</v>
          </cell>
          <cell r="M11163">
            <v>0</v>
          </cell>
          <cell r="N11163">
            <v>0</v>
          </cell>
          <cell r="O11163">
            <v>559.6</v>
          </cell>
          <cell r="P11163">
            <v>0</v>
          </cell>
        </row>
        <row r="11164">
          <cell r="A11164" t="str">
            <v>0013342301</v>
          </cell>
          <cell r="B11164">
            <v>13342</v>
          </cell>
          <cell r="C11164">
            <v>133420</v>
          </cell>
          <cell r="D11164">
            <v>640</v>
          </cell>
          <cell r="E11164">
            <v>301</v>
          </cell>
          <cell r="F11164">
            <v>1</v>
          </cell>
          <cell r="G11164">
            <v>2</v>
          </cell>
          <cell r="H11164" t="str">
            <v>/  /</v>
          </cell>
          <cell r="I11164">
            <v>0</v>
          </cell>
          <cell r="J11164">
            <v>559.6</v>
          </cell>
          <cell r="K11164">
            <v>6852.6</v>
          </cell>
          <cell r="L11164">
            <v>6852.6</v>
          </cell>
          <cell r="M11164">
            <v>0</v>
          </cell>
          <cell r="N11164">
            <v>0</v>
          </cell>
          <cell r="O11164">
            <v>6852.6</v>
          </cell>
          <cell r="P11164">
            <v>0</v>
          </cell>
        </row>
        <row r="11165">
          <cell r="A11165" t="str">
            <v>0013342511</v>
          </cell>
          <cell r="B11165">
            <v>13342</v>
          </cell>
          <cell r="C11165">
            <v>133420</v>
          </cell>
          <cell r="D11165">
            <v>640</v>
          </cell>
          <cell r="E11165">
            <v>511</v>
          </cell>
          <cell r="F11165">
            <v>1</v>
          </cell>
          <cell r="G11165">
            <v>2</v>
          </cell>
          <cell r="H11165" t="str">
            <v>/  /</v>
          </cell>
          <cell r="I11165">
            <v>0</v>
          </cell>
          <cell r="J11165">
            <v>111</v>
          </cell>
          <cell r="K11165">
            <v>1011</v>
          </cell>
          <cell r="L11165">
            <v>1011</v>
          </cell>
          <cell r="M11165">
            <v>0</v>
          </cell>
          <cell r="N11165">
            <v>1011</v>
          </cell>
          <cell r="O11165">
            <v>1011</v>
          </cell>
          <cell r="P11165">
            <v>0</v>
          </cell>
        </row>
        <row r="11166">
          <cell r="A11166" t="str">
            <v>0013342523</v>
          </cell>
          <cell r="B11166">
            <v>13342</v>
          </cell>
          <cell r="C11166">
            <v>133420</v>
          </cell>
          <cell r="D11166">
            <v>640</v>
          </cell>
          <cell r="E11166">
            <v>523</v>
          </cell>
          <cell r="F11166">
            <v>1</v>
          </cell>
          <cell r="G11166">
            <v>1</v>
          </cell>
          <cell r="H11166">
            <v>39084</v>
          </cell>
          <cell r="I11166">
            <v>1</v>
          </cell>
          <cell r="J11166">
            <v>0</v>
          </cell>
          <cell r="K11166">
            <v>1</v>
          </cell>
          <cell r="L11166">
            <v>1</v>
          </cell>
          <cell r="M11166">
            <v>0</v>
          </cell>
          <cell r="N11166">
            <v>0</v>
          </cell>
          <cell r="O11166">
            <v>1</v>
          </cell>
          <cell r="P11166">
            <v>0</v>
          </cell>
        </row>
        <row r="11167">
          <cell r="A11167" t="str">
            <v>0013342601</v>
          </cell>
          <cell r="B11167">
            <v>13342</v>
          </cell>
          <cell r="C11167">
            <v>133420</v>
          </cell>
          <cell r="D11167">
            <v>640</v>
          </cell>
          <cell r="E11167">
            <v>601</v>
          </cell>
          <cell r="F11167">
            <v>1</v>
          </cell>
          <cell r="G11167">
            <v>2</v>
          </cell>
          <cell r="H11167" t="str">
            <v>/  /</v>
          </cell>
          <cell r="I11167">
            <v>0</v>
          </cell>
          <cell r="J11167">
            <v>448.6</v>
          </cell>
          <cell r="K11167">
            <v>5840.6</v>
          </cell>
          <cell r="L11167">
            <v>5840.6</v>
          </cell>
          <cell r="M11167">
            <v>0</v>
          </cell>
          <cell r="N11167">
            <v>0</v>
          </cell>
          <cell r="O11167">
            <v>5840.6</v>
          </cell>
          <cell r="P11167">
            <v>0</v>
          </cell>
        </row>
        <row r="11168">
          <cell r="A11168" t="str">
            <v>0013342701</v>
          </cell>
          <cell r="B11168">
            <v>13342</v>
          </cell>
          <cell r="C11168">
            <v>133420</v>
          </cell>
          <cell r="D11168">
            <v>640</v>
          </cell>
          <cell r="E11168">
            <v>701</v>
          </cell>
          <cell r="F11168">
            <v>1</v>
          </cell>
          <cell r="G11168">
            <v>2</v>
          </cell>
          <cell r="H11168" t="str">
            <v>/  /</v>
          </cell>
          <cell r="I11168">
            <v>0</v>
          </cell>
          <cell r="J11168">
            <v>448.6</v>
          </cell>
          <cell r="K11168">
            <v>5840.6</v>
          </cell>
          <cell r="L11168">
            <v>5840.6</v>
          </cell>
          <cell r="M11168">
            <v>0</v>
          </cell>
          <cell r="N11168">
            <v>0</v>
          </cell>
          <cell r="O11168">
            <v>5840.6</v>
          </cell>
          <cell r="P11168">
            <v>0</v>
          </cell>
        </row>
        <row r="11169">
          <cell r="A11169" t="str">
            <v>0013342910</v>
          </cell>
          <cell r="B11169">
            <v>13342</v>
          </cell>
          <cell r="C11169">
            <v>133420</v>
          </cell>
          <cell r="D11169">
            <v>640</v>
          </cell>
          <cell r="E11169">
            <v>910</v>
          </cell>
          <cell r="F11169">
            <v>1</v>
          </cell>
          <cell r="G11169">
            <v>2</v>
          </cell>
          <cell r="H11169" t="str">
            <v>/  /</v>
          </cell>
          <cell r="I11169">
            <v>0</v>
          </cell>
          <cell r="J11169">
            <v>0</v>
          </cell>
          <cell r="K11169">
            <v>6293</v>
          </cell>
          <cell r="L11169">
            <v>6293</v>
          </cell>
          <cell r="M11169">
            <v>0</v>
          </cell>
          <cell r="N11169">
            <v>0</v>
          </cell>
          <cell r="O11169">
            <v>6293</v>
          </cell>
          <cell r="P11169">
            <v>0</v>
          </cell>
        </row>
        <row r="11170">
          <cell r="A11170" t="str">
            <v>0013342915</v>
          </cell>
          <cell r="B11170">
            <v>13342</v>
          </cell>
          <cell r="C11170">
            <v>133420</v>
          </cell>
          <cell r="D11170">
            <v>640</v>
          </cell>
          <cell r="E11170">
            <v>915</v>
          </cell>
          <cell r="F11170">
            <v>1</v>
          </cell>
          <cell r="G11170">
            <v>2</v>
          </cell>
          <cell r="H11170" t="str">
            <v>/  /</v>
          </cell>
          <cell r="I11170">
            <v>0</v>
          </cell>
          <cell r="J11170">
            <v>559.6</v>
          </cell>
          <cell r="K11170">
            <v>559.6</v>
          </cell>
          <cell r="L11170">
            <v>559.6</v>
          </cell>
          <cell r="M11170">
            <v>0</v>
          </cell>
          <cell r="N11170">
            <v>0</v>
          </cell>
          <cell r="O11170">
            <v>559.6</v>
          </cell>
          <cell r="P11170">
            <v>0</v>
          </cell>
        </row>
        <row r="11171">
          <cell r="A11171" t="str">
            <v>0013342951</v>
          </cell>
          <cell r="B11171">
            <v>13342</v>
          </cell>
          <cell r="C11171">
            <v>133420</v>
          </cell>
          <cell r="D11171">
            <v>640</v>
          </cell>
          <cell r="E11171">
            <v>951</v>
          </cell>
          <cell r="F11171">
            <v>1</v>
          </cell>
          <cell r="G11171">
            <v>2</v>
          </cell>
          <cell r="H11171" t="str">
            <v>/  /</v>
          </cell>
          <cell r="I11171">
            <v>0</v>
          </cell>
          <cell r="J11171">
            <v>82</v>
          </cell>
          <cell r="K11171">
            <v>735</v>
          </cell>
          <cell r="L11171">
            <v>735</v>
          </cell>
          <cell r="M11171">
            <v>0</v>
          </cell>
          <cell r="N11171">
            <v>0</v>
          </cell>
          <cell r="O11171">
            <v>735</v>
          </cell>
          <cell r="P11171">
            <v>0</v>
          </cell>
        </row>
        <row r="11172">
          <cell r="A11172" t="str">
            <v>0013343101</v>
          </cell>
          <cell r="B11172">
            <v>13343</v>
          </cell>
          <cell r="C11172">
            <v>133430</v>
          </cell>
          <cell r="D11172" t="str">
            <v>NA6</v>
          </cell>
          <cell r="E11172">
            <v>101</v>
          </cell>
          <cell r="F11172">
            <v>1</v>
          </cell>
          <cell r="G11172">
            <v>1</v>
          </cell>
          <cell r="H11172">
            <v>39093</v>
          </cell>
          <cell r="I11172">
            <v>14400</v>
          </cell>
          <cell r="J11172">
            <v>0</v>
          </cell>
          <cell r="K11172">
            <v>14400</v>
          </cell>
          <cell r="L11172">
            <v>14400</v>
          </cell>
          <cell r="M11172">
            <v>0</v>
          </cell>
          <cell r="N11172">
            <v>0</v>
          </cell>
          <cell r="O11172">
            <v>14400</v>
          </cell>
          <cell r="P11172">
            <v>0</v>
          </cell>
        </row>
        <row r="11173">
          <cell r="A11173" t="str">
            <v>0013343106</v>
          </cell>
          <cell r="B11173">
            <v>13343</v>
          </cell>
          <cell r="C11173">
            <v>133430</v>
          </cell>
          <cell r="D11173" t="str">
            <v>NA6</v>
          </cell>
          <cell r="E11173">
            <v>106</v>
          </cell>
          <cell r="F11173">
            <v>1</v>
          </cell>
          <cell r="G11173">
            <v>1</v>
          </cell>
          <cell r="H11173">
            <v>39093</v>
          </cell>
          <cell r="I11173">
            <v>150</v>
          </cell>
          <cell r="J11173">
            <v>0</v>
          </cell>
          <cell r="K11173">
            <v>150</v>
          </cell>
          <cell r="L11173">
            <v>150</v>
          </cell>
          <cell r="M11173">
            <v>0</v>
          </cell>
          <cell r="N11173">
            <v>0</v>
          </cell>
          <cell r="O11173">
            <v>150</v>
          </cell>
          <cell r="P11173">
            <v>0</v>
          </cell>
        </row>
        <row r="11174">
          <cell r="A11174" t="str">
            <v>0013343301</v>
          </cell>
          <cell r="B11174">
            <v>13343</v>
          </cell>
          <cell r="C11174">
            <v>133430</v>
          </cell>
          <cell r="D11174" t="str">
            <v>NA6</v>
          </cell>
          <cell r="E11174">
            <v>301</v>
          </cell>
          <cell r="F11174">
            <v>1</v>
          </cell>
          <cell r="G11174">
            <v>1</v>
          </cell>
          <cell r="H11174" t="str">
            <v>/  /</v>
          </cell>
          <cell r="I11174">
            <v>0</v>
          </cell>
          <cell r="J11174">
            <v>0</v>
          </cell>
          <cell r="K11174">
            <v>14550</v>
          </cell>
          <cell r="L11174">
            <v>14550</v>
          </cell>
          <cell r="M11174">
            <v>0</v>
          </cell>
          <cell r="N11174">
            <v>0</v>
          </cell>
          <cell r="O11174">
            <v>14550</v>
          </cell>
          <cell r="P11174">
            <v>0</v>
          </cell>
        </row>
        <row r="11175">
          <cell r="A11175" t="str">
            <v>0013343601</v>
          </cell>
          <cell r="B11175">
            <v>13343</v>
          </cell>
          <cell r="C11175">
            <v>133430</v>
          </cell>
          <cell r="D11175" t="str">
            <v>NA6</v>
          </cell>
          <cell r="E11175">
            <v>601</v>
          </cell>
          <cell r="F11175">
            <v>1</v>
          </cell>
          <cell r="G11175">
            <v>1</v>
          </cell>
          <cell r="H11175" t="str">
            <v>/  /</v>
          </cell>
          <cell r="I11175">
            <v>0</v>
          </cell>
          <cell r="J11175">
            <v>0</v>
          </cell>
          <cell r="K11175">
            <v>14550</v>
          </cell>
          <cell r="L11175">
            <v>14550</v>
          </cell>
          <cell r="M11175">
            <v>0</v>
          </cell>
          <cell r="N11175">
            <v>0</v>
          </cell>
          <cell r="O11175">
            <v>14550</v>
          </cell>
          <cell r="P11175">
            <v>0</v>
          </cell>
        </row>
        <row r="11176">
          <cell r="A11176" t="str">
            <v>0013343701</v>
          </cell>
          <cell r="B11176">
            <v>13343</v>
          </cell>
          <cell r="C11176">
            <v>133430</v>
          </cell>
          <cell r="D11176" t="str">
            <v>NA6</v>
          </cell>
          <cell r="E11176">
            <v>701</v>
          </cell>
          <cell r="F11176">
            <v>1</v>
          </cell>
          <cell r="G11176">
            <v>1</v>
          </cell>
          <cell r="H11176" t="str">
            <v>/  /</v>
          </cell>
          <cell r="I11176">
            <v>0</v>
          </cell>
          <cell r="J11176">
            <v>0</v>
          </cell>
          <cell r="K11176">
            <v>14550</v>
          </cell>
          <cell r="L11176">
            <v>14550</v>
          </cell>
          <cell r="M11176">
            <v>0</v>
          </cell>
          <cell r="N11176">
            <v>0</v>
          </cell>
          <cell r="O11176">
            <v>14550</v>
          </cell>
          <cell r="P11176">
            <v>0</v>
          </cell>
        </row>
        <row r="11177">
          <cell r="A11177" t="str">
            <v>0013343910</v>
          </cell>
          <cell r="B11177">
            <v>13343</v>
          </cell>
          <cell r="C11177">
            <v>133430</v>
          </cell>
          <cell r="D11177" t="str">
            <v>NA6</v>
          </cell>
          <cell r="E11177">
            <v>910</v>
          </cell>
          <cell r="F11177">
            <v>1</v>
          </cell>
          <cell r="G11177">
            <v>1</v>
          </cell>
          <cell r="H11177" t="str">
            <v>/  /</v>
          </cell>
          <cell r="I11177">
            <v>0</v>
          </cell>
          <cell r="J11177">
            <v>0</v>
          </cell>
          <cell r="K11177">
            <v>14550</v>
          </cell>
          <cell r="L11177">
            <v>14550</v>
          </cell>
          <cell r="M11177">
            <v>0</v>
          </cell>
          <cell r="N11177">
            <v>0</v>
          </cell>
          <cell r="O11177">
            <v>14550</v>
          </cell>
          <cell r="P11177">
            <v>0</v>
          </cell>
        </row>
        <row r="11178">
          <cell r="A11178" t="str">
            <v>0013344101</v>
          </cell>
          <cell r="B11178">
            <v>13344</v>
          </cell>
          <cell r="C11178">
            <v>133440</v>
          </cell>
          <cell r="D11178" t="str">
            <v>54C</v>
          </cell>
          <cell r="E11178">
            <v>101</v>
          </cell>
          <cell r="F11178">
            <v>1</v>
          </cell>
          <cell r="G11178">
            <v>1</v>
          </cell>
          <cell r="H11178">
            <v>39089</v>
          </cell>
          <cell r="I11178">
            <v>5150</v>
          </cell>
          <cell r="J11178">
            <v>0</v>
          </cell>
          <cell r="K11178">
            <v>5150</v>
          </cell>
          <cell r="L11178">
            <v>5150</v>
          </cell>
          <cell r="M11178">
            <v>0</v>
          </cell>
          <cell r="N11178">
            <v>0</v>
          </cell>
          <cell r="O11178">
            <v>5150</v>
          </cell>
          <cell r="P11178">
            <v>0</v>
          </cell>
        </row>
        <row r="11179">
          <cell r="A11179" t="str">
            <v>0013344103</v>
          </cell>
          <cell r="B11179">
            <v>13344</v>
          </cell>
          <cell r="C11179">
            <v>133440</v>
          </cell>
          <cell r="D11179" t="str">
            <v>54C</v>
          </cell>
          <cell r="E11179">
            <v>103</v>
          </cell>
          <cell r="F11179">
            <v>1</v>
          </cell>
          <cell r="G11179">
            <v>1</v>
          </cell>
          <cell r="H11179">
            <v>39093</v>
          </cell>
          <cell r="I11179">
            <v>800</v>
          </cell>
          <cell r="J11179">
            <v>0</v>
          </cell>
          <cell r="K11179">
            <v>800</v>
          </cell>
          <cell r="L11179">
            <v>800</v>
          </cell>
          <cell r="M11179">
            <v>0</v>
          </cell>
          <cell r="N11179">
            <v>0</v>
          </cell>
          <cell r="O11179">
            <v>800</v>
          </cell>
          <cell r="P11179">
            <v>0</v>
          </cell>
        </row>
        <row r="11180">
          <cell r="A11180" t="str">
            <v>0013344106</v>
          </cell>
          <cell r="B11180">
            <v>13344</v>
          </cell>
          <cell r="C11180">
            <v>133440</v>
          </cell>
          <cell r="D11180" t="str">
            <v>54C</v>
          </cell>
          <cell r="E11180">
            <v>106</v>
          </cell>
          <cell r="F11180">
            <v>1</v>
          </cell>
          <cell r="G11180">
            <v>1</v>
          </cell>
          <cell r="H11180">
            <v>39093</v>
          </cell>
          <cell r="I11180">
            <v>150</v>
          </cell>
          <cell r="J11180">
            <v>0</v>
          </cell>
          <cell r="K11180">
            <v>150</v>
          </cell>
          <cell r="L11180">
            <v>150</v>
          </cell>
          <cell r="M11180">
            <v>0</v>
          </cell>
          <cell r="N11180">
            <v>0</v>
          </cell>
          <cell r="O11180">
            <v>150</v>
          </cell>
          <cell r="P11180">
            <v>0</v>
          </cell>
        </row>
        <row r="11181">
          <cell r="A11181" t="str">
            <v>0013344301</v>
          </cell>
          <cell r="B11181">
            <v>13344</v>
          </cell>
          <cell r="C11181">
            <v>133440</v>
          </cell>
          <cell r="D11181" t="str">
            <v>54C</v>
          </cell>
          <cell r="E11181">
            <v>301</v>
          </cell>
          <cell r="F11181">
            <v>1</v>
          </cell>
          <cell r="G11181">
            <v>1</v>
          </cell>
          <cell r="H11181" t="str">
            <v>/  /</v>
          </cell>
          <cell r="I11181">
            <v>0</v>
          </cell>
          <cell r="J11181">
            <v>0</v>
          </cell>
          <cell r="K11181">
            <v>6100</v>
          </cell>
          <cell r="L11181">
            <v>6100</v>
          </cell>
          <cell r="M11181">
            <v>0</v>
          </cell>
          <cell r="N11181">
            <v>0</v>
          </cell>
          <cell r="O11181">
            <v>6100</v>
          </cell>
          <cell r="P11181">
            <v>0</v>
          </cell>
        </row>
        <row r="11182">
          <cell r="A11182" t="str">
            <v>0013344511</v>
          </cell>
          <cell r="B11182">
            <v>13344</v>
          </cell>
          <cell r="C11182">
            <v>133440</v>
          </cell>
          <cell r="D11182" t="str">
            <v>54C</v>
          </cell>
          <cell r="E11182">
            <v>511</v>
          </cell>
          <cell r="F11182">
            <v>1</v>
          </cell>
          <cell r="G11182">
            <v>1</v>
          </cell>
          <cell r="H11182" t="str">
            <v>/  /</v>
          </cell>
          <cell r="I11182">
            <v>0</v>
          </cell>
          <cell r="J11182">
            <v>0</v>
          </cell>
          <cell r="K11182">
            <v>900</v>
          </cell>
          <cell r="L11182">
            <v>900</v>
          </cell>
          <cell r="M11182">
            <v>0</v>
          </cell>
          <cell r="N11182">
            <v>900</v>
          </cell>
          <cell r="O11182">
            <v>900</v>
          </cell>
          <cell r="P11182">
            <v>0</v>
          </cell>
        </row>
        <row r="11183">
          <cell r="A11183" t="str">
            <v>0013344523</v>
          </cell>
          <cell r="B11183">
            <v>13344</v>
          </cell>
          <cell r="C11183">
            <v>133440</v>
          </cell>
          <cell r="D11183" t="str">
            <v>54C</v>
          </cell>
          <cell r="E11183">
            <v>523</v>
          </cell>
          <cell r="F11183">
            <v>1</v>
          </cell>
          <cell r="G11183">
            <v>1</v>
          </cell>
          <cell r="H11183">
            <v>39084</v>
          </cell>
          <cell r="I11183">
            <v>1</v>
          </cell>
          <cell r="J11183">
            <v>0</v>
          </cell>
          <cell r="K11183">
            <v>1</v>
          </cell>
          <cell r="L11183">
            <v>1</v>
          </cell>
          <cell r="M11183">
            <v>0</v>
          </cell>
          <cell r="N11183">
            <v>0</v>
          </cell>
          <cell r="O11183">
            <v>1</v>
          </cell>
          <cell r="P11183">
            <v>0</v>
          </cell>
        </row>
        <row r="11184">
          <cell r="A11184" t="str">
            <v>0013344601</v>
          </cell>
          <cell r="B11184">
            <v>13344</v>
          </cell>
          <cell r="C11184">
            <v>133440</v>
          </cell>
          <cell r="D11184" t="str">
            <v>54C</v>
          </cell>
          <cell r="E11184">
            <v>601</v>
          </cell>
          <cell r="F11184">
            <v>1</v>
          </cell>
          <cell r="G11184">
            <v>1</v>
          </cell>
          <cell r="H11184" t="str">
            <v>/  /</v>
          </cell>
          <cell r="I11184">
            <v>0</v>
          </cell>
          <cell r="J11184">
            <v>0</v>
          </cell>
          <cell r="K11184">
            <v>5199</v>
          </cell>
          <cell r="L11184">
            <v>5199</v>
          </cell>
          <cell r="M11184">
            <v>0</v>
          </cell>
          <cell r="N11184">
            <v>0</v>
          </cell>
          <cell r="O11184">
            <v>5199</v>
          </cell>
          <cell r="P11184">
            <v>0</v>
          </cell>
        </row>
        <row r="11185">
          <cell r="A11185" t="str">
            <v>0013344701</v>
          </cell>
          <cell r="B11185">
            <v>13344</v>
          </cell>
          <cell r="C11185">
            <v>133440</v>
          </cell>
          <cell r="D11185" t="str">
            <v>54C</v>
          </cell>
          <cell r="E11185">
            <v>701</v>
          </cell>
          <cell r="F11185">
            <v>1</v>
          </cell>
          <cell r="G11185">
            <v>1</v>
          </cell>
          <cell r="H11185" t="str">
            <v>/  /</v>
          </cell>
          <cell r="I11185">
            <v>0</v>
          </cell>
          <cell r="J11185">
            <v>0</v>
          </cell>
          <cell r="K11185">
            <v>5199</v>
          </cell>
          <cell r="L11185">
            <v>5199</v>
          </cell>
          <cell r="M11185">
            <v>0</v>
          </cell>
          <cell r="N11185">
            <v>0</v>
          </cell>
          <cell r="O11185">
            <v>5199</v>
          </cell>
          <cell r="P11185">
            <v>0</v>
          </cell>
        </row>
        <row r="11186">
          <cell r="A11186" t="str">
            <v>0013344910</v>
          </cell>
          <cell r="B11186">
            <v>13344</v>
          </cell>
          <cell r="C11186">
            <v>133440</v>
          </cell>
          <cell r="D11186" t="str">
            <v>54C</v>
          </cell>
          <cell r="E11186">
            <v>910</v>
          </cell>
          <cell r="F11186">
            <v>1</v>
          </cell>
          <cell r="G11186">
            <v>1</v>
          </cell>
          <cell r="H11186" t="str">
            <v>/  /</v>
          </cell>
          <cell r="I11186">
            <v>0</v>
          </cell>
          <cell r="J11186">
            <v>0</v>
          </cell>
          <cell r="K11186">
            <v>6100</v>
          </cell>
          <cell r="L11186">
            <v>6100</v>
          </cell>
          <cell r="M11186">
            <v>0</v>
          </cell>
          <cell r="N11186">
            <v>0</v>
          </cell>
          <cell r="O11186">
            <v>6100</v>
          </cell>
          <cell r="P11186">
            <v>0</v>
          </cell>
        </row>
        <row r="11187">
          <cell r="A11187" t="str">
            <v>0013344951</v>
          </cell>
          <cell r="B11187">
            <v>13344</v>
          </cell>
          <cell r="C11187">
            <v>133440</v>
          </cell>
          <cell r="D11187" t="str">
            <v>54C</v>
          </cell>
          <cell r="E11187">
            <v>951</v>
          </cell>
          <cell r="F11187">
            <v>1</v>
          </cell>
          <cell r="G11187">
            <v>1</v>
          </cell>
          <cell r="H11187" t="str">
            <v>/  /</v>
          </cell>
          <cell r="I11187">
            <v>0</v>
          </cell>
          <cell r="J11187">
            <v>0</v>
          </cell>
          <cell r="K11187">
            <v>653</v>
          </cell>
          <cell r="L11187">
            <v>653</v>
          </cell>
          <cell r="M11187">
            <v>0</v>
          </cell>
          <cell r="N11187">
            <v>0</v>
          </cell>
          <cell r="O11187">
            <v>653</v>
          </cell>
          <cell r="P11187">
            <v>0</v>
          </cell>
        </row>
        <row r="11188">
          <cell r="A11188" t="str">
            <v>0013345101</v>
          </cell>
          <cell r="B11188">
            <v>13345</v>
          </cell>
          <cell r="C11188">
            <v>133450</v>
          </cell>
          <cell r="D11188">
            <v>949</v>
          </cell>
          <cell r="E11188">
            <v>101</v>
          </cell>
          <cell r="F11188">
            <v>1</v>
          </cell>
          <cell r="G11188">
            <v>1</v>
          </cell>
          <cell r="H11188">
            <v>39087</v>
          </cell>
          <cell r="I11188">
            <v>6165</v>
          </cell>
          <cell r="J11188">
            <v>0</v>
          </cell>
          <cell r="K11188">
            <v>6165</v>
          </cell>
          <cell r="L11188">
            <v>6165</v>
          </cell>
          <cell r="M11188">
            <v>0</v>
          </cell>
          <cell r="N11188">
            <v>0</v>
          </cell>
          <cell r="O11188">
            <v>6165</v>
          </cell>
          <cell r="P11188">
            <v>0</v>
          </cell>
        </row>
        <row r="11189">
          <cell r="A11189" t="str">
            <v>0013345106</v>
          </cell>
          <cell r="B11189">
            <v>13345</v>
          </cell>
          <cell r="C11189">
            <v>133450</v>
          </cell>
          <cell r="D11189">
            <v>949</v>
          </cell>
          <cell r="E11189">
            <v>106</v>
          </cell>
          <cell r="F11189">
            <v>1</v>
          </cell>
          <cell r="G11189">
            <v>1</v>
          </cell>
          <cell r="H11189">
            <v>39093</v>
          </cell>
          <cell r="I11189">
            <v>150</v>
          </cell>
          <cell r="J11189">
            <v>0</v>
          </cell>
          <cell r="K11189">
            <v>150</v>
          </cell>
          <cell r="L11189">
            <v>150</v>
          </cell>
          <cell r="M11189">
            <v>0</v>
          </cell>
          <cell r="N11189">
            <v>0</v>
          </cell>
          <cell r="O11189">
            <v>150</v>
          </cell>
          <cell r="P11189">
            <v>0</v>
          </cell>
        </row>
        <row r="11190">
          <cell r="A11190" t="str">
            <v>0013345172</v>
          </cell>
          <cell r="B11190">
            <v>13345</v>
          </cell>
          <cell r="C11190">
            <v>133450</v>
          </cell>
          <cell r="D11190">
            <v>949</v>
          </cell>
          <cell r="E11190">
            <v>172</v>
          </cell>
          <cell r="F11190">
            <v>1</v>
          </cell>
          <cell r="G11190">
            <v>2</v>
          </cell>
          <cell r="H11190" t="str">
            <v>15/01/08</v>
          </cell>
          <cell r="I11190">
            <v>0</v>
          </cell>
          <cell r="J11190">
            <v>3359.17</v>
          </cell>
          <cell r="K11190">
            <v>3359.17</v>
          </cell>
          <cell r="L11190">
            <v>3359.17</v>
          </cell>
          <cell r="M11190">
            <v>0</v>
          </cell>
          <cell r="N11190">
            <v>0</v>
          </cell>
          <cell r="O11190">
            <v>3359.17</v>
          </cell>
          <cell r="P11190">
            <v>0</v>
          </cell>
        </row>
        <row r="11191">
          <cell r="A11191" t="str">
            <v>0013345263</v>
          </cell>
          <cell r="B11191">
            <v>13345</v>
          </cell>
          <cell r="C11191">
            <v>133450</v>
          </cell>
          <cell r="D11191">
            <v>949</v>
          </cell>
          <cell r="E11191">
            <v>263</v>
          </cell>
          <cell r="F11191">
            <v>1</v>
          </cell>
          <cell r="G11191">
            <v>2</v>
          </cell>
          <cell r="H11191" t="str">
            <v>21/01/08</v>
          </cell>
          <cell r="I11191">
            <v>0</v>
          </cell>
          <cell r="J11191">
            <v>262.36</v>
          </cell>
          <cell r="K11191">
            <v>262.36</v>
          </cell>
          <cell r="L11191">
            <v>262.36</v>
          </cell>
          <cell r="M11191">
            <v>0</v>
          </cell>
          <cell r="N11191">
            <v>0</v>
          </cell>
          <cell r="O11191">
            <v>262.36</v>
          </cell>
          <cell r="P11191">
            <v>0</v>
          </cell>
        </row>
        <row r="11192">
          <cell r="A11192" t="str">
            <v>0013345301</v>
          </cell>
          <cell r="B11192">
            <v>13345</v>
          </cell>
          <cell r="C11192">
            <v>133450</v>
          </cell>
          <cell r="D11192">
            <v>949</v>
          </cell>
          <cell r="E11192">
            <v>301</v>
          </cell>
          <cell r="F11192">
            <v>1</v>
          </cell>
          <cell r="G11192">
            <v>2</v>
          </cell>
          <cell r="H11192" t="str">
            <v>/  /</v>
          </cell>
          <cell r="I11192">
            <v>0</v>
          </cell>
          <cell r="J11192">
            <v>3621.53</v>
          </cell>
          <cell r="K11192">
            <v>9936.5300000000007</v>
          </cell>
          <cell r="L11192">
            <v>9936.5300000000007</v>
          </cell>
          <cell r="M11192">
            <v>0</v>
          </cell>
          <cell r="N11192">
            <v>0</v>
          </cell>
          <cell r="O11192">
            <v>9936.5300000000007</v>
          </cell>
          <cell r="P11192">
            <v>0</v>
          </cell>
        </row>
        <row r="11193">
          <cell r="A11193" t="str">
            <v>0013345511</v>
          </cell>
          <cell r="B11193">
            <v>13345</v>
          </cell>
          <cell r="C11193">
            <v>133450</v>
          </cell>
          <cell r="D11193">
            <v>949</v>
          </cell>
          <cell r="E11193">
            <v>511</v>
          </cell>
          <cell r="F11193">
            <v>1</v>
          </cell>
          <cell r="G11193">
            <v>2</v>
          </cell>
          <cell r="H11193" t="str">
            <v>/  /</v>
          </cell>
          <cell r="I11193">
            <v>0</v>
          </cell>
          <cell r="J11193">
            <v>671</v>
          </cell>
          <cell r="K11193">
            <v>1571</v>
          </cell>
          <cell r="L11193">
            <v>1571</v>
          </cell>
          <cell r="M11193">
            <v>0</v>
          </cell>
          <cell r="N11193">
            <v>1571</v>
          </cell>
          <cell r="O11193">
            <v>1571</v>
          </cell>
          <cell r="P11193">
            <v>0</v>
          </cell>
        </row>
        <row r="11194">
          <cell r="A11194" t="str">
            <v>0013345523</v>
          </cell>
          <cell r="B11194">
            <v>13345</v>
          </cell>
          <cell r="C11194">
            <v>133450</v>
          </cell>
          <cell r="D11194">
            <v>949</v>
          </cell>
          <cell r="E11194">
            <v>523</v>
          </cell>
          <cell r="F11194">
            <v>1</v>
          </cell>
          <cell r="G11194">
            <v>1</v>
          </cell>
          <cell r="H11194">
            <v>39084</v>
          </cell>
          <cell r="I11194">
            <v>1</v>
          </cell>
          <cell r="J11194">
            <v>0</v>
          </cell>
          <cell r="K11194">
            <v>1</v>
          </cell>
          <cell r="L11194">
            <v>1</v>
          </cell>
          <cell r="M11194">
            <v>0</v>
          </cell>
          <cell r="N11194">
            <v>0</v>
          </cell>
          <cell r="O11194">
            <v>1</v>
          </cell>
          <cell r="P11194">
            <v>0</v>
          </cell>
        </row>
        <row r="11195">
          <cell r="A11195" t="str">
            <v>0013345601</v>
          </cell>
          <cell r="B11195">
            <v>13345</v>
          </cell>
          <cell r="C11195">
            <v>133450</v>
          </cell>
          <cell r="D11195">
            <v>949</v>
          </cell>
          <cell r="E11195">
            <v>601</v>
          </cell>
          <cell r="F11195">
            <v>1</v>
          </cell>
          <cell r="G11195">
            <v>2</v>
          </cell>
          <cell r="H11195" t="str">
            <v>/  /</v>
          </cell>
          <cell r="I11195">
            <v>0</v>
          </cell>
          <cell r="J11195">
            <v>2950.53</v>
          </cell>
          <cell r="K11195">
            <v>8364.5300000000007</v>
          </cell>
          <cell r="L11195">
            <v>8364.5300000000007</v>
          </cell>
          <cell r="M11195">
            <v>0</v>
          </cell>
          <cell r="N11195">
            <v>0</v>
          </cell>
          <cell r="O11195">
            <v>8364.5300000000007</v>
          </cell>
          <cell r="P11195">
            <v>0</v>
          </cell>
        </row>
        <row r="11196">
          <cell r="A11196" t="str">
            <v>0013345701</v>
          </cell>
          <cell r="B11196">
            <v>13345</v>
          </cell>
          <cell r="C11196">
            <v>133450</v>
          </cell>
          <cell r="D11196">
            <v>949</v>
          </cell>
          <cell r="E11196">
            <v>701</v>
          </cell>
          <cell r="F11196">
            <v>1</v>
          </cell>
          <cell r="G11196">
            <v>2</v>
          </cell>
          <cell r="H11196" t="str">
            <v>/  /</v>
          </cell>
          <cell r="I11196">
            <v>0</v>
          </cell>
          <cell r="J11196">
            <v>2950.53</v>
          </cell>
          <cell r="K11196">
            <v>8364.5300000000007</v>
          </cell>
          <cell r="L11196">
            <v>8364.5300000000007</v>
          </cell>
          <cell r="M11196">
            <v>0</v>
          </cell>
          <cell r="N11196">
            <v>0</v>
          </cell>
          <cell r="O11196">
            <v>8364.5300000000007</v>
          </cell>
          <cell r="P11196">
            <v>0</v>
          </cell>
        </row>
        <row r="11197">
          <cell r="A11197" t="str">
            <v>0013345910</v>
          </cell>
          <cell r="B11197">
            <v>13345</v>
          </cell>
          <cell r="C11197">
            <v>133450</v>
          </cell>
          <cell r="D11197">
            <v>949</v>
          </cell>
          <cell r="E11197">
            <v>910</v>
          </cell>
          <cell r="F11197">
            <v>1</v>
          </cell>
          <cell r="G11197">
            <v>2</v>
          </cell>
          <cell r="H11197" t="str">
            <v>/  /</v>
          </cell>
          <cell r="I11197">
            <v>0</v>
          </cell>
          <cell r="J11197">
            <v>0</v>
          </cell>
          <cell r="K11197">
            <v>6315</v>
          </cell>
          <cell r="L11197">
            <v>6315</v>
          </cell>
          <cell r="M11197">
            <v>0</v>
          </cell>
          <cell r="N11197">
            <v>0</v>
          </cell>
          <cell r="O11197">
            <v>6315</v>
          </cell>
          <cell r="P11197">
            <v>0</v>
          </cell>
        </row>
        <row r="11198">
          <cell r="A11198" t="str">
            <v>0013345915</v>
          </cell>
          <cell r="B11198">
            <v>13345</v>
          </cell>
          <cell r="C11198">
            <v>133450</v>
          </cell>
          <cell r="D11198">
            <v>949</v>
          </cell>
          <cell r="E11198">
            <v>915</v>
          </cell>
          <cell r="F11198">
            <v>1</v>
          </cell>
          <cell r="G11198">
            <v>2</v>
          </cell>
          <cell r="H11198" t="str">
            <v>/  /</v>
          </cell>
          <cell r="I11198">
            <v>0</v>
          </cell>
          <cell r="J11198">
            <v>3359.17</v>
          </cell>
          <cell r="K11198">
            <v>3359.17</v>
          </cell>
          <cell r="L11198">
            <v>3359.17</v>
          </cell>
          <cell r="M11198">
            <v>0</v>
          </cell>
          <cell r="N11198">
            <v>0</v>
          </cell>
          <cell r="O11198">
            <v>3359.17</v>
          </cell>
          <cell r="P11198">
            <v>0</v>
          </cell>
        </row>
        <row r="11199">
          <cell r="A11199" t="str">
            <v>0013345951</v>
          </cell>
          <cell r="B11199">
            <v>13345</v>
          </cell>
          <cell r="C11199">
            <v>133450</v>
          </cell>
          <cell r="D11199">
            <v>949</v>
          </cell>
          <cell r="E11199">
            <v>951</v>
          </cell>
          <cell r="F11199">
            <v>1</v>
          </cell>
          <cell r="G11199">
            <v>2</v>
          </cell>
          <cell r="H11199" t="str">
            <v>/  /</v>
          </cell>
          <cell r="I11199">
            <v>0</v>
          </cell>
          <cell r="J11199">
            <v>488</v>
          </cell>
          <cell r="K11199">
            <v>1141</v>
          </cell>
          <cell r="L11199">
            <v>1141</v>
          </cell>
          <cell r="M11199">
            <v>0</v>
          </cell>
          <cell r="N11199">
            <v>0</v>
          </cell>
          <cell r="O11199">
            <v>1141</v>
          </cell>
          <cell r="P11199">
            <v>0</v>
          </cell>
        </row>
        <row r="11200">
          <cell r="A11200" t="str">
            <v>0013346101</v>
          </cell>
          <cell r="B11200">
            <v>13346</v>
          </cell>
          <cell r="C11200">
            <v>133460</v>
          </cell>
          <cell r="D11200" t="str">
            <v>X4B</v>
          </cell>
          <cell r="E11200">
            <v>101</v>
          </cell>
          <cell r="F11200">
            <v>1</v>
          </cell>
          <cell r="G11200">
            <v>1</v>
          </cell>
          <cell r="H11200">
            <v>39089</v>
          </cell>
          <cell r="I11200">
            <v>5253</v>
          </cell>
          <cell r="J11200">
            <v>0</v>
          </cell>
          <cell r="K11200">
            <v>5253</v>
          </cell>
          <cell r="L11200">
            <v>5253</v>
          </cell>
          <cell r="M11200">
            <v>0</v>
          </cell>
          <cell r="N11200">
            <v>0</v>
          </cell>
          <cell r="O11200">
            <v>5253</v>
          </cell>
          <cell r="P11200">
            <v>0</v>
          </cell>
        </row>
        <row r="11201">
          <cell r="A11201" t="str">
            <v>0013346106</v>
          </cell>
          <cell r="B11201">
            <v>13346</v>
          </cell>
          <cell r="C11201">
            <v>133460</v>
          </cell>
          <cell r="D11201" t="str">
            <v>X4B</v>
          </cell>
          <cell r="E11201">
            <v>106</v>
          </cell>
          <cell r="F11201">
            <v>1</v>
          </cell>
          <cell r="G11201">
            <v>1</v>
          </cell>
          <cell r="H11201">
            <v>39086</v>
          </cell>
          <cell r="I11201">
            <v>150</v>
          </cell>
          <cell r="J11201">
            <v>0</v>
          </cell>
          <cell r="K11201">
            <v>150</v>
          </cell>
          <cell r="L11201">
            <v>150</v>
          </cell>
          <cell r="M11201">
            <v>0</v>
          </cell>
          <cell r="N11201">
            <v>0</v>
          </cell>
          <cell r="O11201">
            <v>150</v>
          </cell>
          <cell r="P11201">
            <v>0</v>
          </cell>
        </row>
        <row r="11202">
          <cell r="A11202" t="str">
            <v>0013346301</v>
          </cell>
          <cell r="B11202">
            <v>13346</v>
          </cell>
          <cell r="C11202">
            <v>133460</v>
          </cell>
          <cell r="D11202" t="str">
            <v>X4B</v>
          </cell>
          <cell r="E11202">
            <v>301</v>
          </cell>
          <cell r="F11202">
            <v>1</v>
          </cell>
          <cell r="G11202">
            <v>1</v>
          </cell>
          <cell r="H11202" t="str">
            <v>/  /</v>
          </cell>
          <cell r="I11202">
            <v>0</v>
          </cell>
          <cell r="J11202">
            <v>0</v>
          </cell>
          <cell r="K11202">
            <v>5403</v>
          </cell>
          <cell r="L11202">
            <v>5403</v>
          </cell>
          <cell r="M11202">
            <v>0</v>
          </cell>
          <cell r="N11202">
            <v>0</v>
          </cell>
          <cell r="O11202">
            <v>5403</v>
          </cell>
          <cell r="P11202">
            <v>0</v>
          </cell>
        </row>
        <row r="11203">
          <cell r="A11203" t="str">
            <v>0013346601</v>
          </cell>
          <cell r="B11203">
            <v>13346</v>
          </cell>
          <cell r="C11203">
            <v>133460</v>
          </cell>
          <cell r="D11203" t="str">
            <v>X4B</v>
          </cell>
          <cell r="E11203">
            <v>601</v>
          </cell>
          <cell r="F11203">
            <v>1</v>
          </cell>
          <cell r="G11203">
            <v>1</v>
          </cell>
          <cell r="H11203" t="str">
            <v>/  /</v>
          </cell>
          <cell r="I11203">
            <v>0</v>
          </cell>
          <cell r="J11203">
            <v>0</v>
          </cell>
          <cell r="K11203">
            <v>5403</v>
          </cell>
          <cell r="L11203">
            <v>5403</v>
          </cell>
          <cell r="M11203">
            <v>0</v>
          </cell>
          <cell r="N11203">
            <v>0</v>
          </cell>
          <cell r="O11203">
            <v>5403</v>
          </cell>
          <cell r="P11203">
            <v>0</v>
          </cell>
        </row>
        <row r="11204">
          <cell r="A11204" t="str">
            <v>0013346701</v>
          </cell>
          <cell r="B11204">
            <v>13346</v>
          </cell>
          <cell r="C11204">
            <v>133460</v>
          </cell>
          <cell r="D11204" t="str">
            <v>X4B</v>
          </cell>
          <cell r="E11204">
            <v>701</v>
          </cell>
          <cell r="F11204">
            <v>1</v>
          </cell>
          <cell r="G11204">
            <v>1</v>
          </cell>
          <cell r="H11204" t="str">
            <v>/  /</v>
          </cell>
          <cell r="I11204">
            <v>0</v>
          </cell>
          <cell r="J11204">
            <v>0</v>
          </cell>
          <cell r="K11204">
            <v>5403</v>
          </cell>
          <cell r="L11204">
            <v>5403</v>
          </cell>
          <cell r="M11204">
            <v>0</v>
          </cell>
          <cell r="N11204">
            <v>0</v>
          </cell>
          <cell r="O11204">
            <v>5403</v>
          </cell>
          <cell r="P11204">
            <v>0</v>
          </cell>
        </row>
        <row r="11205">
          <cell r="A11205" t="str">
            <v>0013346910</v>
          </cell>
          <cell r="B11205">
            <v>13346</v>
          </cell>
          <cell r="C11205">
            <v>133460</v>
          </cell>
          <cell r="D11205" t="str">
            <v>X4B</v>
          </cell>
          <cell r="E11205">
            <v>910</v>
          </cell>
          <cell r="F11205">
            <v>1</v>
          </cell>
          <cell r="G11205">
            <v>1</v>
          </cell>
          <cell r="H11205" t="str">
            <v>30/03/07</v>
          </cell>
          <cell r="I11205">
            <v>0</v>
          </cell>
          <cell r="J11205">
            <v>0</v>
          </cell>
          <cell r="K11205">
            <v>5403</v>
          </cell>
          <cell r="L11205">
            <v>5403</v>
          </cell>
          <cell r="M11205">
            <v>0</v>
          </cell>
          <cell r="N11205">
            <v>0</v>
          </cell>
          <cell r="O11205">
            <v>5403</v>
          </cell>
          <cell r="P11205">
            <v>0</v>
          </cell>
        </row>
        <row r="11206">
          <cell r="A11206" t="str">
            <v>0013347101</v>
          </cell>
          <cell r="B11206">
            <v>13347</v>
          </cell>
          <cell r="C11206">
            <v>133470</v>
          </cell>
          <cell r="D11206" t="str">
            <v>G1C</v>
          </cell>
          <cell r="E11206">
            <v>101</v>
          </cell>
          <cell r="F11206">
            <v>1</v>
          </cell>
          <cell r="G11206">
            <v>1</v>
          </cell>
          <cell r="H11206">
            <v>39084</v>
          </cell>
          <cell r="I11206">
            <v>2700</v>
          </cell>
          <cell r="J11206">
            <v>0</v>
          </cell>
          <cell r="K11206">
            <v>2700</v>
          </cell>
          <cell r="L11206">
            <v>2700</v>
          </cell>
          <cell r="M11206">
            <v>0</v>
          </cell>
          <cell r="N11206">
            <v>0</v>
          </cell>
          <cell r="O11206">
            <v>2700</v>
          </cell>
          <cell r="P11206">
            <v>0</v>
          </cell>
        </row>
        <row r="11207">
          <cell r="A11207" t="str">
            <v>0013347106</v>
          </cell>
          <cell r="B11207">
            <v>13347</v>
          </cell>
          <cell r="C11207">
            <v>133470</v>
          </cell>
          <cell r="D11207" t="str">
            <v>G1C</v>
          </cell>
          <cell r="E11207">
            <v>106</v>
          </cell>
          <cell r="F11207">
            <v>1</v>
          </cell>
          <cell r="G11207">
            <v>1</v>
          </cell>
          <cell r="H11207">
            <v>39093</v>
          </cell>
          <cell r="I11207">
            <v>150</v>
          </cell>
          <cell r="J11207">
            <v>0</v>
          </cell>
          <cell r="K11207">
            <v>150</v>
          </cell>
          <cell r="L11207">
            <v>150</v>
          </cell>
          <cell r="M11207">
            <v>0</v>
          </cell>
          <cell r="N11207">
            <v>0</v>
          </cell>
          <cell r="O11207">
            <v>150</v>
          </cell>
          <cell r="P11207">
            <v>0</v>
          </cell>
        </row>
        <row r="11208">
          <cell r="A11208" t="str">
            <v>0013347301</v>
          </cell>
          <cell r="B11208">
            <v>13347</v>
          </cell>
          <cell r="C11208">
            <v>133470</v>
          </cell>
          <cell r="D11208" t="str">
            <v>G1C</v>
          </cell>
          <cell r="E11208">
            <v>301</v>
          </cell>
          <cell r="F11208">
            <v>1</v>
          </cell>
          <cell r="G11208">
            <v>1</v>
          </cell>
          <cell r="H11208" t="str">
            <v>/  /</v>
          </cell>
          <cell r="I11208">
            <v>0</v>
          </cell>
          <cell r="J11208">
            <v>0</v>
          </cell>
          <cell r="K11208">
            <v>2850</v>
          </cell>
          <cell r="L11208">
            <v>2850</v>
          </cell>
          <cell r="M11208">
            <v>0</v>
          </cell>
          <cell r="N11208">
            <v>0</v>
          </cell>
          <cell r="O11208">
            <v>2850</v>
          </cell>
          <cell r="P11208">
            <v>0</v>
          </cell>
        </row>
        <row r="11209">
          <cell r="A11209" t="str">
            <v>0013347511</v>
          </cell>
          <cell r="B11209">
            <v>13347</v>
          </cell>
          <cell r="C11209">
            <v>133470</v>
          </cell>
          <cell r="D11209" t="str">
            <v>G1C</v>
          </cell>
          <cell r="E11209">
            <v>511</v>
          </cell>
          <cell r="F11209">
            <v>1</v>
          </cell>
          <cell r="G11209">
            <v>1</v>
          </cell>
          <cell r="H11209" t="str">
            <v>/  /</v>
          </cell>
          <cell r="I11209">
            <v>0</v>
          </cell>
          <cell r="J11209">
            <v>0</v>
          </cell>
          <cell r="K11209">
            <v>570</v>
          </cell>
          <cell r="L11209">
            <v>570</v>
          </cell>
          <cell r="M11209">
            <v>0</v>
          </cell>
          <cell r="N11209">
            <v>570</v>
          </cell>
          <cell r="O11209">
            <v>570</v>
          </cell>
          <cell r="P11209">
            <v>0</v>
          </cell>
        </row>
        <row r="11210">
          <cell r="A11210" t="str">
            <v>0013347523</v>
          </cell>
          <cell r="B11210">
            <v>13347</v>
          </cell>
          <cell r="C11210">
            <v>133470</v>
          </cell>
          <cell r="D11210" t="str">
            <v>G1C</v>
          </cell>
          <cell r="E11210">
            <v>523</v>
          </cell>
          <cell r="F11210">
            <v>1</v>
          </cell>
          <cell r="G11210">
            <v>1</v>
          </cell>
          <cell r="H11210">
            <v>39084</v>
          </cell>
          <cell r="I11210">
            <v>1</v>
          </cell>
          <cell r="J11210">
            <v>0</v>
          </cell>
          <cell r="K11210">
            <v>1</v>
          </cell>
          <cell r="L11210">
            <v>1</v>
          </cell>
          <cell r="M11210">
            <v>0</v>
          </cell>
          <cell r="N11210">
            <v>0</v>
          </cell>
          <cell r="O11210">
            <v>1</v>
          </cell>
          <cell r="P11210">
            <v>0</v>
          </cell>
        </row>
        <row r="11211">
          <cell r="A11211" t="str">
            <v>0013347601</v>
          </cell>
          <cell r="B11211">
            <v>13347</v>
          </cell>
          <cell r="C11211">
            <v>133470</v>
          </cell>
          <cell r="D11211" t="str">
            <v>G1C</v>
          </cell>
          <cell r="E11211">
            <v>601</v>
          </cell>
          <cell r="F11211">
            <v>1</v>
          </cell>
          <cell r="G11211">
            <v>1</v>
          </cell>
          <cell r="H11211" t="str">
            <v>/  /</v>
          </cell>
          <cell r="I11211">
            <v>0</v>
          </cell>
          <cell r="J11211">
            <v>0</v>
          </cell>
          <cell r="K11211">
            <v>2279</v>
          </cell>
          <cell r="L11211">
            <v>2279</v>
          </cell>
          <cell r="M11211">
            <v>0</v>
          </cell>
          <cell r="N11211">
            <v>0</v>
          </cell>
          <cell r="O11211">
            <v>2279</v>
          </cell>
          <cell r="P11211">
            <v>0</v>
          </cell>
        </row>
        <row r="11212">
          <cell r="A11212" t="str">
            <v>0013347701</v>
          </cell>
          <cell r="B11212">
            <v>13347</v>
          </cell>
          <cell r="C11212">
            <v>133470</v>
          </cell>
          <cell r="D11212" t="str">
            <v>G1C</v>
          </cell>
          <cell r="E11212">
            <v>701</v>
          </cell>
          <cell r="F11212">
            <v>1</v>
          </cell>
          <cell r="G11212">
            <v>1</v>
          </cell>
          <cell r="H11212" t="str">
            <v>/  /</v>
          </cell>
          <cell r="I11212">
            <v>0</v>
          </cell>
          <cell r="J11212">
            <v>0</v>
          </cell>
          <cell r="K11212">
            <v>2279</v>
          </cell>
          <cell r="L11212">
            <v>2279</v>
          </cell>
          <cell r="M11212">
            <v>0</v>
          </cell>
          <cell r="N11212">
            <v>0</v>
          </cell>
          <cell r="O11212">
            <v>2279</v>
          </cell>
          <cell r="P11212">
            <v>0</v>
          </cell>
        </row>
        <row r="11213">
          <cell r="A11213" t="str">
            <v>0013347910</v>
          </cell>
          <cell r="B11213">
            <v>13347</v>
          </cell>
          <cell r="C11213">
            <v>133470</v>
          </cell>
          <cell r="D11213" t="str">
            <v>G1C</v>
          </cell>
          <cell r="E11213">
            <v>910</v>
          </cell>
          <cell r="F11213">
            <v>1</v>
          </cell>
          <cell r="G11213">
            <v>1</v>
          </cell>
          <cell r="H11213" t="str">
            <v>/  /</v>
          </cell>
          <cell r="I11213">
            <v>0</v>
          </cell>
          <cell r="J11213">
            <v>0</v>
          </cell>
          <cell r="K11213">
            <v>2850</v>
          </cell>
          <cell r="L11213">
            <v>2850</v>
          </cell>
          <cell r="M11213">
            <v>0</v>
          </cell>
          <cell r="N11213">
            <v>0</v>
          </cell>
          <cell r="O11213">
            <v>2850</v>
          </cell>
          <cell r="P11213">
            <v>0</v>
          </cell>
        </row>
        <row r="11214">
          <cell r="A11214" t="str">
            <v>0013347951</v>
          </cell>
          <cell r="B11214">
            <v>13347</v>
          </cell>
          <cell r="C11214">
            <v>133470</v>
          </cell>
          <cell r="D11214" t="str">
            <v>G1C</v>
          </cell>
          <cell r="E11214">
            <v>951</v>
          </cell>
          <cell r="F11214">
            <v>1</v>
          </cell>
          <cell r="G11214">
            <v>1</v>
          </cell>
          <cell r="H11214" t="str">
            <v>/  /</v>
          </cell>
          <cell r="I11214">
            <v>0</v>
          </cell>
          <cell r="J11214">
            <v>0</v>
          </cell>
          <cell r="K11214">
            <v>413</v>
          </cell>
          <cell r="L11214">
            <v>413</v>
          </cell>
          <cell r="M11214">
            <v>0</v>
          </cell>
          <cell r="N11214">
            <v>0</v>
          </cell>
          <cell r="O11214">
            <v>413</v>
          </cell>
          <cell r="P11214">
            <v>0</v>
          </cell>
        </row>
        <row r="11215">
          <cell r="A11215" t="str">
            <v>0013348101</v>
          </cell>
          <cell r="B11215">
            <v>13348</v>
          </cell>
          <cell r="C11215">
            <v>133480</v>
          </cell>
          <cell r="D11215">
            <v>230</v>
          </cell>
          <cell r="E11215">
            <v>101</v>
          </cell>
          <cell r="F11215">
            <v>1</v>
          </cell>
          <cell r="G11215">
            <v>1</v>
          </cell>
          <cell r="H11215">
            <v>39087</v>
          </cell>
          <cell r="I11215">
            <v>10686</v>
          </cell>
          <cell r="J11215">
            <v>0</v>
          </cell>
          <cell r="K11215">
            <v>10686</v>
          </cell>
          <cell r="L11215">
            <v>10686</v>
          </cell>
          <cell r="M11215">
            <v>0</v>
          </cell>
          <cell r="N11215">
            <v>0</v>
          </cell>
          <cell r="O11215">
            <v>10686</v>
          </cell>
          <cell r="P11215">
            <v>0</v>
          </cell>
        </row>
        <row r="11216">
          <cell r="A11216" t="str">
            <v>0013348106</v>
          </cell>
          <cell r="B11216">
            <v>13348</v>
          </cell>
          <cell r="C11216">
            <v>133480</v>
          </cell>
          <cell r="D11216">
            <v>230</v>
          </cell>
          <cell r="E11216">
            <v>106</v>
          </cell>
          <cell r="F11216">
            <v>1</v>
          </cell>
          <cell r="G11216">
            <v>1</v>
          </cell>
          <cell r="H11216">
            <v>39093</v>
          </cell>
          <cell r="I11216">
            <v>150</v>
          </cell>
          <cell r="J11216">
            <v>0</v>
          </cell>
          <cell r="K11216">
            <v>150</v>
          </cell>
          <cell r="L11216">
            <v>150</v>
          </cell>
          <cell r="M11216">
            <v>0</v>
          </cell>
          <cell r="N11216">
            <v>0</v>
          </cell>
          <cell r="O11216">
            <v>150</v>
          </cell>
          <cell r="P11216">
            <v>0</v>
          </cell>
        </row>
        <row r="11217">
          <cell r="A11217" t="str">
            <v>0013348172</v>
          </cell>
          <cell r="B11217">
            <v>13348</v>
          </cell>
          <cell r="C11217">
            <v>133480</v>
          </cell>
          <cell r="D11217">
            <v>230</v>
          </cell>
          <cell r="E11217">
            <v>172</v>
          </cell>
          <cell r="F11217">
            <v>1</v>
          </cell>
          <cell r="G11217">
            <v>2</v>
          </cell>
          <cell r="H11217" t="str">
            <v>15/01/08</v>
          </cell>
          <cell r="I11217">
            <v>0</v>
          </cell>
          <cell r="J11217">
            <v>6244.58</v>
          </cell>
          <cell r="K11217">
            <v>6244.58</v>
          </cell>
          <cell r="L11217">
            <v>6244.58</v>
          </cell>
          <cell r="M11217">
            <v>0</v>
          </cell>
          <cell r="N11217">
            <v>0</v>
          </cell>
          <cell r="O11217">
            <v>6244.58</v>
          </cell>
          <cell r="P11217">
            <v>0</v>
          </cell>
        </row>
        <row r="11218">
          <cell r="A11218" t="str">
            <v>0013348263</v>
          </cell>
          <cell r="B11218">
            <v>13348</v>
          </cell>
          <cell r="C11218">
            <v>133480</v>
          </cell>
          <cell r="D11218">
            <v>230</v>
          </cell>
          <cell r="E11218">
            <v>263</v>
          </cell>
          <cell r="F11218">
            <v>1</v>
          </cell>
          <cell r="G11218">
            <v>2</v>
          </cell>
          <cell r="H11218" t="str">
            <v>21/01/08</v>
          </cell>
          <cell r="I11218">
            <v>0</v>
          </cell>
          <cell r="J11218">
            <v>247.23</v>
          </cell>
          <cell r="K11218">
            <v>247.23</v>
          </cell>
          <cell r="L11218">
            <v>247.23</v>
          </cell>
          <cell r="M11218">
            <v>0</v>
          </cell>
          <cell r="N11218">
            <v>0</v>
          </cell>
          <cell r="O11218">
            <v>247.23</v>
          </cell>
          <cell r="P11218">
            <v>0</v>
          </cell>
        </row>
        <row r="11219">
          <cell r="A11219" t="str">
            <v>0013348301</v>
          </cell>
          <cell r="B11219">
            <v>13348</v>
          </cell>
          <cell r="C11219">
            <v>133480</v>
          </cell>
          <cell r="D11219">
            <v>230</v>
          </cell>
          <cell r="E11219">
            <v>301</v>
          </cell>
          <cell r="F11219">
            <v>1</v>
          </cell>
          <cell r="G11219">
            <v>2</v>
          </cell>
          <cell r="H11219" t="str">
            <v>/  /</v>
          </cell>
          <cell r="I11219">
            <v>0</v>
          </cell>
          <cell r="J11219">
            <v>6491.81</v>
          </cell>
          <cell r="K11219">
            <v>17327.810000000001</v>
          </cell>
          <cell r="L11219">
            <v>17327.810000000001</v>
          </cell>
          <cell r="M11219">
            <v>0</v>
          </cell>
          <cell r="N11219">
            <v>0</v>
          </cell>
          <cell r="O11219">
            <v>17327.810000000001</v>
          </cell>
          <cell r="P11219">
            <v>0</v>
          </cell>
        </row>
        <row r="11220">
          <cell r="A11220" t="str">
            <v>0013348511</v>
          </cell>
          <cell r="B11220">
            <v>13348</v>
          </cell>
          <cell r="C11220">
            <v>133480</v>
          </cell>
          <cell r="D11220">
            <v>230</v>
          </cell>
          <cell r="E11220">
            <v>511</v>
          </cell>
          <cell r="F11220">
            <v>1</v>
          </cell>
          <cell r="G11220">
            <v>2</v>
          </cell>
          <cell r="H11220" t="str">
            <v>/  /</v>
          </cell>
          <cell r="I11220">
            <v>0</v>
          </cell>
          <cell r="J11220">
            <v>1248</v>
          </cell>
          <cell r="K11220">
            <v>2148</v>
          </cell>
          <cell r="L11220">
            <v>2148</v>
          </cell>
          <cell r="M11220">
            <v>0</v>
          </cell>
          <cell r="N11220">
            <v>2148</v>
          </cell>
          <cell r="O11220">
            <v>2148</v>
          </cell>
          <cell r="P11220">
            <v>0</v>
          </cell>
        </row>
        <row r="11221">
          <cell r="A11221" t="str">
            <v>0013348523</v>
          </cell>
          <cell r="B11221">
            <v>13348</v>
          </cell>
          <cell r="C11221">
            <v>133480</v>
          </cell>
          <cell r="D11221">
            <v>230</v>
          </cell>
          <cell r="E11221">
            <v>523</v>
          </cell>
          <cell r="F11221">
            <v>1</v>
          </cell>
          <cell r="G11221">
            <v>1</v>
          </cell>
          <cell r="H11221">
            <v>39084</v>
          </cell>
          <cell r="I11221">
            <v>1</v>
          </cell>
          <cell r="J11221">
            <v>0</v>
          </cell>
          <cell r="K11221">
            <v>1</v>
          </cell>
          <cell r="L11221">
            <v>1</v>
          </cell>
          <cell r="M11221">
            <v>0</v>
          </cell>
          <cell r="N11221">
            <v>0</v>
          </cell>
          <cell r="O11221">
            <v>1</v>
          </cell>
          <cell r="P11221">
            <v>0</v>
          </cell>
        </row>
        <row r="11222">
          <cell r="A11222" t="str">
            <v>0013348601</v>
          </cell>
          <cell r="B11222">
            <v>13348</v>
          </cell>
          <cell r="C11222">
            <v>133480</v>
          </cell>
          <cell r="D11222">
            <v>230</v>
          </cell>
          <cell r="E11222">
            <v>601</v>
          </cell>
          <cell r="F11222">
            <v>1</v>
          </cell>
          <cell r="G11222">
            <v>2</v>
          </cell>
          <cell r="H11222" t="str">
            <v>/  /</v>
          </cell>
          <cell r="I11222">
            <v>0</v>
          </cell>
          <cell r="J11222">
            <v>5243.81</v>
          </cell>
          <cell r="K11222">
            <v>15178.81</v>
          </cell>
          <cell r="L11222">
            <v>15178.81</v>
          </cell>
          <cell r="M11222">
            <v>0</v>
          </cell>
          <cell r="N11222">
            <v>0</v>
          </cell>
          <cell r="O11222">
            <v>15178.81</v>
          </cell>
          <cell r="P11222">
            <v>0</v>
          </cell>
        </row>
        <row r="11223">
          <cell r="A11223" t="str">
            <v>0013348701</v>
          </cell>
          <cell r="B11223">
            <v>13348</v>
          </cell>
          <cell r="C11223">
            <v>133480</v>
          </cell>
          <cell r="D11223">
            <v>230</v>
          </cell>
          <cell r="E11223">
            <v>701</v>
          </cell>
          <cell r="F11223">
            <v>1</v>
          </cell>
          <cell r="G11223">
            <v>2</v>
          </cell>
          <cell r="H11223" t="str">
            <v>/  /</v>
          </cell>
          <cell r="I11223">
            <v>0</v>
          </cell>
          <cell r="J11223">
            <v>5243.81</v>
          </cell>
          <cell r="K11223">
            <v>15178.81</v>
          </cell>
          <cell r="L11223">
            <v>15178.81</v>
          </cell>
          <cell r="M11223">
            <v>0</v>
          </cell>
          <cell r="N11223">
            <v>0</v>
          </cell>
          <cell r="O11223">
            <v>15178.81</v>
          </cell>
          <cell r="P11223">
            <v>0</v>
          </cell>
        </row>
        <row r="11224">
          <cell r="A11224" t="str">
            <v>0013348910</v>
          </cell>
          <cell r="B11224">
            <v>13348</v>
          </cell>
          <cell r="C11224">
            <v>133480</v>
          </cell>
          <cell r="D11224">
            <v>230</v>
          </cell>
          <cell r="E11224">
            <v>910</v>
          </cell>
          <cell r="F11224">
            <v>1</v>
          </cell>
          <cell r="G11224">
            <v>2</v>
          </cell>
          <cell r="H11224" t="str">
            <v>/  /</v>
          </cell>
          <cell r="I11224">
            <v>0</v>
          </cell>
          <cell r="J11224">
            <v>0</v>
          </cell>
          <cell r="K11224">
            <v>10836</v>
          </cell>
          <cell r="L11224">
            <v>10836</v>
          </cell>
          <cell r="M11224">
            <v>0</v>
          </cell>
          <cell r="N11224">
            <v>0</v>
          </cell>
          <cell r="O11224">
            <v>10836</v>
          </cell>
          <cell r="P11224">
            <v>0</v>
          </cell>
        </row>
        <row r="11225">
          <cell r="A11225" t="str">
            <v>0013348915</v>
          </cell>
          <cell r="B11225">
            <v>13348</v>
          </cell>
          <cell r="C11225">
            <v>133480</v>
          </cell>
          <cell r="D11225">
            <v>230</v>
          </cell>
          <cell r="E11225">
            <v>915</v>
          </cell>
          <cell r="F11225">
            <v>1</v>
          </cell>
          <cell r="G11225">
            <v>2</v>
          </cell>
          <cell r="H11225" t="str">
            <v>/  /</v>
          </cell>
          <cell r="I11225">
            <v>0</v>
          </cell>
          <cell r="J11225">
            <v>6244.58</v>
          </cell>
          <cell r="K11225">
            <v>6244.58</v>
          </cell>
          <cell r="L11225">
            <v>6244.58</v>
          </cell>
          <cell r="M11225">
            <v>0</v>
          </cell>
          <cell r="N11225">
            <v>0</v>
          </cell>
          <cell r="O11225">
            <v>6244.58</v>
          </cell>
          <cell r="P11225">
            <v>0</v>
          </cell>
        </row>
        <row r="11226">
          <cell r="A11226" t="str">
            <v>0013348951</v>
          </cell>
          <cell r="B11226">
            <v>13348</v>
          </cell>
          <cell r="C11226">
            <v>133480</v>
          </cell>
          <cell r="D11226">
            <v>230</v>
          </cell>
          <cell r="E11226">
            <v>951</v>
          </cell>
          <cell r="F11226">
            <v>1</v>
          </cell>
          <cell r="G11226">
            <v>2</v>
          </cell>
          <cell r="H11226" t="str">
            <v>/  /</v>
          </cell>
          <cell r="I11226">
            <v>0</v>
          </cell>
          <cell r="J11226">
            <v>906</v>
          </cell>
          <cell r="K11226">
            <v>1559</v>
          </cell>
          <cell r="L11226">
            <v>1559</v>
          </cell>
          <cell r="M11226">
            <v>0</v>
          </cell>
          <cell r="N11226">
            <v>0</v>
          </cell>
          <cell r="O11226">
            <v>1559</v>
          </cell>
          <cell r="P11226">
            <v>0</v>
          </cell>
        </row>
        <row r="11227">
          <cell r="A11227" t="str">
            <v>0013349101</v>
          </cell>
          <cell r="B11227">
            <v>13349</v>
          </cell>
          <cell r="C11227">
            <v>133490</v>
          </cell>
          <cell r="D11227">
            <v>320</v>
          </cell>
          <cell r="E11227">
            <v>101</v>
          </cell>
          <cell r="F11227">
            <v>1</v>
          </cell>
          <cell r="G11227">
            <v>1</v>
          </cell>
          <cell r="H11227" t="str">
            <v>15/11/07</v>
          </cell>
          <cell r="I11227">
            <v>5250</v>
          </cell>
          <cell r="J11227">
            <v>0</v>
          </cell>
          <cell r="K11227">
            <v>5250</v>
          </cell>
          <cell r="L11227">
            <v>5250</v>
          </cell>
          <cell r="M11227">
            <v>0</v>
          </cell>
          <cell r="N11227">
            <v>0</v>
          </cell>
          <cell r="O11227">
            <v>5250</v>
          </cell>
          <cell r="P11227">
            <v>0</v>
          </cell>
        </row>
        <row r="11228">
          <cell r="A11228" t="str">
            <v>0013349103</v>
          </cell>
          <cell r="B11228">
            <v>13349</v>
          </cell>
          <cell r="C11228">
            <v>133490</v>
          </cell>
          <cell r="D11228">
            <v>320</v>
          </cell>
          <cell r="E11228">
            <v>103</v>
          </cell>
          <cell r="F11228">
            <v>1</v>
          </cell>
          <cell r="G11228">
            <v>1</v>
          </cell>
          <cell r="H11228">
            <v>39093</v>
          </cell>
          <cell r="I11228">
            <v>800</v>
          </cell>
          <cell r="J11228">
            <v>0</v>
          </cell>
          <cell r="K11228">
            <v>800</v>
          </cell>
          <cell r="L11228">
            <v>800</v>
          </cell>
          <cell r="M11228">
            <v>0</v>
          </cell>
          <cell r="N11228">
            <v>0</v>
          </cell>
          <cell r="O11228">
            <v>800</v>
          </cell>
          <cell r="P11228">
            <v>0</v>
          </cell>
        </row>
        <row r="11229">
          <cell r="A11229" t="str">
            <v>0013349106</v>
          </cell>
          <cell r="B11229">
            <v>13349</v>
          </cell>
          <cell r="C11229">
            <v>133490</v>
          </cell>
          <cell r="D11229">
            <v>320</v>
          </cell>
          <cell r="E11229">
            <v>106</v>
          </cell>
          <cell r="F11229">
            <v>1</v>
          </cell>
          <cell r="G11229">
            <v>1</v>
          </cell>
          <cell r="H11229">
            <v>39093</v>
          </cell>
          <cell r="I11229">
            <v>150</v>
          </cell>
          <cell r="J11229">
            <v>0</v>
          </cell>
          <cell r="K11229">
            <v>150</v>
          </cell>
          <cell r="L11229">
            <v>150</v>
          </cell>
          <cell r="M11229">
            <v>0</v>
          </cell>
          <cell r="N11229">
            <v>0</v>
          </cell>
          <cell r="O11229">
            <v>150</v>
          </cell>
          <cell r="P11229">
            <v>0</v>
          </cell>
        </row>
        <row r="11230">
          <cell r="A11230" t="str">
            <v>0013349263</v>
          </cell>
          <cell r="B11230">
            <v>13349</v>
          </cell>
          <cell r="C11230">
            <v>133490</v>
          </cell>
          <cell r="D11230">
            <v>320</v>
          </cell>
          <cell r="E11230">
            <v>263</v>
          </cell>
          <cell r="F11230">
            <v>1</v>
          </cell>
          <cell r="G11230">
            <v>2</v>
          </cell>
          <cell r="H11230" t="str">
            <v>21/01/08</v>
          </cell>
          <cell r="I11230">
            <v>0</v>
          </cell>
          <cell r="J11230">
            <v>135.46</v>
          </cell>
          <cell r="K11230">
            <v>135.46</v>
          </cell>
          <cell r="L11230">
            <v>135.46</v>
          </cell>
          <cell r="M11230">
            <v>0</v>
          </cell>
          <cell r="N11230">
            <v>0</v>
          </cell>
          <cell r="O11230">
            <v>135.46</v>
          </cell>
          <cell r="P11230">
            <v>0</v>
          </cell>
        </row>
        <row r="11231">
          <cell r="A11231" t="str">
            <v>0013349301</v>
          </cell>
          <cell r="B11231">
            <v>13349</v>
          </cell>
          <cell r="C11231">
            <v>133490</v>
          </cell>
          <cell r="D11231">
            <v>320</v>
          </cell>
          <cell r="E11231">
            <v>301</v>
          </cell>
          <cell r="F11231">
            <v>1</v>
          </cell>
          <cell r="G11231">
            <v>2</v>
          </cell>
          <cell r="H11231" t="str">
            <v>/  /</v>
          </cell>
          <cell r="I11231">
            <v>0</v>
          </cell>
          <cell r="J11231">
            <v>135.46</v>
          </cell>
          <cell r="K11231">
            <v>6335.46</v>
          </cell>
          <cell r="L11231">
            <v>6335.46</v>
          </cell>
          <cell r="M11231">
            <v>0</v>
          </cell>
          <cell r="N11231">
            <v>0</v>
          </cell>
          <cell r="O11231">
            <v>6335.46</v>
          </cell>
          <cell r="P11231">
            <v>0</v>
          </cell>
        </row>
        <row r="11232">
          <cell r="A11232" t="str">
            <v>0013349511</v>
          </cell>
          <cell r="B11232">
            <v>13349</v>
          </cell>
          <cell r="C11232">
            <v>133490</v>
          </cell>
          <cell r="D11232">
            <v>320</v>
          </cell>
          <cell r="E11232">
            <v>511</v>
          </cell>
          <cell r="F11232">
            <v>1</v>
          </cell>
          <cell r="G11232">
            <v>1</v>
          </cell>
          <cell r="H11232" t="str">
            <v>/  /</v>
          </cell>
          <cell r="I11232">
            <v>0</v>
          </cell>
          <cell r="J11232">
            <v>0</v>
          </cell>
          <cell r="K11232">
            <v>900</v>
          </cell>
          <cell r="L11232">
            <v>900</v>
          </cell>
          <cell r="M11232">
            <v>0</v>
          </cell>
          <cell r="N11232">
            <v>900</v>
          </cell>
          <cell r="O11232">
            <v>900</v>
          </cell>
          <cell r="P11232">
            <v>0</v>
          </cell>
        </row>
        <row r="11233">
          <cell r="A11233" t="str">
            <v>0013349523</v>
          </cell>
          <cell r="B11233">
            <v>13349</v>
          </cell>
          <cell r="C11233">
            <v>133490</v>
          </cell>
          <cell r="D11233">
            <v>320</v>
          </cell>
          <cell r="E11233">
            <v>523</v>
          </cell>
          <cell r="F11233">
            <v>1</v>
          </cell>
          <cell r="G11233">
            <v>1</v>
          </cell>
          <cell r="H11233" t="str">
            <v>15/03/07</v>
          </cell>
          <cell r="I11233">
            <v>1</v>
          </cell>
          <cell r="J11233">
            <v>0</v>
          </cell>
          <cell r="K11233">
            <v>1</v>
          </cell>
          <cell r="L11233">
            <v>1</v>
          </cell>
          <cell r="M11233">
            <v>0</v>
          </cell>
          <cell r="N11233">
            <v>0</v>
          </cell>
          <cell r="O11233">
            <v>1</v>
          </cell>
          <cell r="P11233">
            <v>0</v>
          </cell>
        </row>
        <row r="11234">
          <cell r="A11234" t="str">
            <v>0013349601</v>
          </cell>
          <cell r="B11234">
            <v>13349</v>
          </cell>
          <cell r="C11234">
            <v>133490</v>
          </cell>
          <cell r="D11234">
            <v>320</v>
          </cell>
          <cell r="E11234">
            <v>601</v>
          </cell>
          <cell r="F11234">
            <v>1</v>
          </cell>
          <cell r="G11234">
            <v>2</v>
          </cell>
          <cell r="H11234" t="str">
            <v>/  /</v>
          </cell>
          <cell r="I11234">
            <v>0</v>
          </cell>
          <cell r="J11234">
            <v>135.46</v>
          </cell>
          <cell r="K11234">
            <v>5434.46</v>
          </cell>
          <cell r="L11234">
            <v>5434.46</v>
          </cell>
          <cell r="M11234">
            <v>0</v>
          </cell>
          <cell r="N11234">
            <v>0</v>
          </cell>
          <cell r="O11234">
            <v>5434.46</v>
          </cell>
          <cell r="P11234">
            <v>0</v>
          </cell>
        </row>
        <row r="11235">
          <cell r="A11235" t="str">
            <v>0013349701</v>
          </cell>
          <cell r="B11235">
            <v>13349</v>
          </cell>
          <cell r="C11235">
            <v>133490</v>
          </cell>
          <cell r="D11235">
            <v>320</v>
          </cell>
          <cell r="E11235">
            <v>701</v>
          </cell>
          <cell r="F11235">
            <v>1</v>
          </cell>
          <cell r="G11235">
            <v>2</v>
          </cell>
          <cell r="H11235" t="str">
            <v>/  /</v>
          </cell>
          <cell r="I11235">
            <v>0</v>
          </cell>
          <cell r="J11235">
            <v>135.46</v>
          </cell>
          <cell r="K11235">
            <v>5434.46</v>
          </cell>
          <cell r="L11235">
            <v>5434.46</v>
          </cell>
          <cell r="M11235">
            <v>0</v>
          </cell>
          <cell r="N11235">
            <v>0</v>
          </cell>
          <cell r="O11235">
            <v>5434.46</v>
          </cell>
          <cell r="P11235">
            <v>0</v>
          </cell>
        </row>
        <row r="11236">
          <cell r="A11236" t="str">
            <v>0013349910</v>
          </cell>
          <cell r="B11236">
            <v>13349</v>
          </cell>
          <cell r="C11236">
            <v>133490</v>
          </cell>
          <cell r="D11236">
            <v>320</v>
          </cell>
          <cell r="E11236">
            <v>910</v>
          </cell>
          <cell r="F11236">
            <v>1</v>
          </cell>
          <cell r="G11236">
            <v>2</v>
          </cell>
          <cell r="H11236" t="str">
            <v>/  /</v>
          </cell>
          <cell r="I11236">
            <v>0</v>
          </cell>
          <cell r="J11236">
            <v>0</v>
          </cell>
          <cell r="K11236">
            <v>6200</v>
          </cell>
          <cell r="L11236">
            <v>6200</v>
          </cell>
          <cell r="M11236">
            <v>0</v>
          </cell>
          <cell r="N11236">
            <v>0</v>
          </cell>
          <cell r="O11236">
            <v>6200</v>
          </cell>
          <cell r="P11236">
            <v>0</v>
          </cell>
        </row>
        <row r="11237">
          <cell r="A11237" t="str">
            <v>0013349951</v>
          </cell>
          <cell r="B11237">
            <v>13349</v>
          </cell>
          <cell r="C11237">
            <v>133490</v>
          </cell>
          <cell r="D11237">
            <v>320</v>
          </cell>
          <cell r="E11237">
            <v>951</v>
          </cell>
          <cell r="F11237">
            <v>1</v>
          </cell>
          <cell r="G11237">
            <v>1</v>
          </cell>
          <cell r="H11237" t="str">
            <v>/  /</v>
          </cell>
          <cell r="I11237">
            <v>0</v>
          </cell>
          <cell r="J11237">
            <v>0</v>
          </cell>
          <cell r="K11237">
            <v>653</v>
          </cell>
          <cell r="L11237">
            <v>653</v>
          </cell>
          <cell r="M11237">
            <v>0</v>
          </cell>
          <cell r="N11237">
            <v>0</v>
          </cell>
          <cell r="O11237">
            <v>653</v>
          </cell>
          <cell r="P11237">
            <v>0</v>
          </cell>
        </row>
        <row r="11238">
          <cell r="A11238" t="str">
            <v>0013350101</v>
          </cell>
          <cell r="B11238">
            <v>13350</v>
          </cell>
          <cell r="C11238">
            <v>133500</v>
          </cell>
          <cell r="D11238">
            <v>920</v>
          </cell>
          <cell r="E11238">
            <v>101</v>
          </cell>
          <cell r="F11238">
            <v>1</v>
          </cell>
          <cell r="G11238">
            <v>1</v>
          </cell>
          <cell r="H11238">
            <v>39089</v>
          </cell>
          <cell r="I11238">
            <v>8240</v>
          </cell>
          <cell r="J11238">
            <v>0</v>
          </cell>
          <cell r="K11238">
            <v>8240</v>
          </cell>
          <cell r="L11238">
            <v>8240</v>
          </cell>
          <cell r="M11238">
            <v>0</v>
          </cell>
          <cell r="N11238">
            <v>0</v>
          </cell>
          <cell r="O11238">
            <v>8240</v>
          </cell>
          <cell r="P11238">
            <v>0</v>
          </cell>
        </row>
        <row r="11239">
          <cell r="A11239" t="str">
            <v>0013350106</v>
          </cell>
          <cell r="B11239">
            <v>13350</v>
          </cell>
          <cell r="C11239">
            <v>133500</v>
          </cell>
          <cell r="D11239">
            <v>920</v>
          </cell>
          <cell r="E11239">
            <v>106</v>
          </cell>
          <cell r="F11239">
            <v>1</v>
          </cell>
          <cell r="G11239">
            <v>1</v>
          </cell>
          <cell r="H11239">
            <v>39085</v>
          </cell>
          <cell r="I11239">
            <v>150</v>
          </cell>
          <cell r="J11239">
            <v>0</v>
          </cell>
          <cell r="K11239">
            <v>150</v>
          </cell>
          <cell r="L11239">
            <v>150</v>
          </cell>
          <cell r="M11239">
            <v>0</v>
          </cell>
          <cell r="N11239">
            <v>0</v>
          </cell>
          <cell r="O11239">
            <v>150</v>
          </cell>
          <cell r="P11239">
            <v>0</v>
          </cell>
        </row>
        <row r="11240">
          <cell r="A11240" t="str">
            <v>0013350263</v>
          </cell>
          <cell r="B11240">
            <v>13350</v>
          </cell>
          <cell r="C11240">
            <v>133500</v>
          </cell>
          <cell r="D11240">
            <v>920</v>
          </cell>
          <cell r="E11240">
            <v>263</v>
          </cell>
          <cell r="F11240">
            <v>1</v>
          </cell>
          <cell r="G11240">
            <v>2</v>
          </cell>
          <cell r="H11240" t="str">
            <v>21/01/08</v>
          </cell>
          <cell r="I11240">
            <v>0</v>
          </cell>
          <cell r="J11240">
            <v>52.5</v>
          </cell>
          <cell r="K11240">
            <v>90</v>
          </cell>
          <cell r="L11240">
            <v>90</v>
          </cell>
          <cell r="M11240">
            <v>0</v>
          </cell>
          <cell r="N11240">
            <v>0</v>
          </cell>
          <cell r="O11240">
            <v>90</v>
          </cell>
          <cell r="P11240">
            <v>0</v>
          </cell>
        </row>
        <row r="11241">
          <cell r="A11241" t="str">
            <v>0013350301</v>
          </cell>
          <cell r="B11241">
            <v>13350</v>
          </cell>
          <cell r="C11241">
            <v>133500</v>
          </cell>
          <cell r="D11241">
            <v>920</v>
          </cell>
          <cell r="E11241">
            <v>301</v>
          </cell>
          <cell r="F11241">
            <v>1</v>
          </cell>
          <cell r="G11241">
            <v>2</v>
          </cell>
          <cell r="H11241" t="str">
            <v>/  /</v>
          </cell>
          <cell r="I11241">
            <v>0</v>
          </cell>
          <cell r="J11241">
            <v>52.5</v>
          </cell>
          <cell r="K11241">
            <v>8480</v>
          </cell>
          <cell r="L11241">
            <v>8480</v>
          </cell>
          <cell r="M11241">
            <v>0</v>
          </cell>
          <cell r="N11241">
            <v>0</v>
          </cell>
          <cell r="O11241">
            <v>8480</v>
          </cell>
          <cell r="P11241">
            <v>0</v>
          </cell>
        </row>
        <row r="11242">
          <cell r="A11242" t="str">
            <v>0013350511</v>
          </cell>
          <cell r="B11242">
            <v>13350</v>
          </cell>
          <cell r="C11242">
            <v>133500</v>
          </cell>
          <cell r="D11242">
            <v>920</v>
          </cell>
          <cell r="E11242">
            <v>511</v>
          </cell>
          <cell r="F11242">
            <v>1</v>
          </cell>
          <cell r="G11242">
            <v>1</v>
          </cell>
          <cell r="H11242" t="str">
            <v>/  /</v>
          </cell>
          <cell r="I11242">
            <v>0</v>
          </cell>
          <cell r="J11242">
            <v>0</v>
          </cell>
          <cell r="K11242">
            <v>900</v>
          </cell>
          <cell r="L11242">
            <v>900</v>
          </cell>
          <cell r="M11242">
            <v>0</v>
          </cell>
          <cell r="N11242">
            <v>900</v>
          </cell>
          <cell r="O11242">
            <v>900</v>
          </cell>
          <cell r="P11242">
            <v>0</v>
          </cell>
        </row>
        <row r="11243">
          <cell r="A11243" t="str">
            <v>0013350523</v>
          </cell>
          <cell r="B11243">
            <v>13350</v>
          </cell>
          <cell r="C11243">
            <v>133500</v>
          </cell>
          <cell r="D11243">
            <v>920</v>
          </cell>
          <cell r="E11243">
            <v>523</v>
          </cell>
          <cell r="F11243">
            <v>1</v>
          </cell>
          <cell r="G11243">
            <v>1</v>
          </cell>
          <cell r="H11243">
            <v>39085</v>
          </cell>
          <cell r="I11243">
            <v>1</v>
          </cell>
          <cell r="J11243">
            <v>0</v>
          </cell>
          <cell r="K11243">
            <v>1</v>
          </cell>
          <cell r="L11243">
            <v>1</v>
          </cell>
          <cell r="M11243">
            <v>0</v>
          </cell>
          <cell r="N11243">
            <v>0</v>
          </cell>
          <cell r="O11243">
            <v>1</v>
          </cell>
          <cell r="P11243">
            <v>0</v>
          </cell>
        </row>
        <row r="11244">
          <cell r="A11244" t="str">
            <v>0013350601</v>
          </cell>
          <cell r="B11244">
            <v>13350</v>
          </cell>
          <cell r="C11244">
            <v>133500</v>
          </cell>
          <cell r="D11244">
            <v>920</v>
          </cell>
          <cell r="E11244">
            <v>601</v>
          </cell>
          <cell r="F11244">
            <v>1</v>
          </cell>
          <cell r="G11244">
            <v>2</v>
          </cell>
          <cell r="H11244" t="str">
            <v>/  /</v>
          </cell>
          <cell r="I11244">
            <v>0</v>
          </cell>
          <cell r="J11244">
            <v>52.5</v>
          </cell>
          <cell r="K11244">
            <v>7579</v>
          </cell>
          <cell r="L11244">
            <v>7579</v>
          </cell>
          <cell r="M11244">
            <v>0</v>
          </cell>
          <cell r="N11244">
            <v>0</v>
          </cell>
          <cell r="O11244">
            <v>7579</v>
          </cell>
          <cell r="P11244">
            <v>0</v>
          </cell>
        </row>
        <row r="11245">
          <cell r="A11245" t="str">
            <v>0013350701</v>
          </cell>
          <cell r="B11245">
            <v>13350</v>
          </cell>
          <cell r="C11245">
            <v>133500</v>
          </cell>
          <cell r="D11245">
            <v>920</v>
          </cell>
          <cell r="E11245">
            <v>701</v>
          </cell>
          <cell r="F11245">
            <v>1</v>
          </cell>
          <cell r="G11245">
            <v>2</v>
          </cell>
          <cell r="H11245" t="str">
            <v>/  /</v>
          </cell>
          <cell r="I11245">
            <v>0</v>
          </cell>
          <cell r="J11245">
            <v>52.5</v>
          </cell>
          <cell r="K11245">
            <v>7579</v>
          </cell>
          <cell r="L11245">
            <v>7579</v>
          </cell>
          <cell r="M11245">
            <v>0</v>
          </cell>
          <cell r="N11245">
            <v>0</v>
          </cell>
          <cell r="O11245">
            <v>7579</v>
          </cell>
          <cell r="P11245">
            <v>0</v>
          </cell>
        </row>
        <row r="11246">
          <cell r="A11246" t="str">
            <v>0013350910</v>
          </cell>
          <cell r="B11246">
            <v>13350</v>
          </cell>
          <cell r="C11246">
            <v>133500</v>
          </cell>
          <cell r="D11246">
            <v>920</v>
          </cell>
          <cell r="E11246">
            <v>910</v>
          </cell>
          <cell r="F11246">
            <v>1</v>
          </cell>
          <cell r="G11246">
            <v>2</v>
          </cell>
          <cell r="H11246" t="str">
            <v>/  /</v>
          </cell>
          <cell r="I11246">
            <v>0</v>
          </cell>
          <cell r="J11246">
            <v>0</v>
          </cell>
          <cell r="K11246">
            <v>8390</v>
          </cell>
          <cell r="L11246">
            <v>8390</v>
          </cell>
          <cell r="M11246">
            <v>0</v>
          </cell>
          <cell r="N11246">
            <v>0</v>
          </cell>
          <cell r="O11246">
            <v>8390</v>
          </cell>
          <cell r="P11246">
            <v>0</v>
          </cell>
        </row>
        <row r="11247">
          <cell r="A11247" t="str">
            <v>0013350951</v>
          </cell>
          <cell r="B11247">
            <v>13350</v>
          </cell>
          <cell r="C11247">
            <v>133500</v>
          </cell>
          <cell r="D11247">
            <v>920</v>
          </cell>
          <cell r="E11247">
            <v>951</v>
          </cell>
          <cell r="F11247">
            <v>1</v>
          </cell>
          <cell r="G11247">
            <v>1</v>
          </cell>
          <cell r="H11247" t="str">
            <v>/  /</v>
          </cell>
          <cell r="I11247">
            <v>0</v>
          </cell>
          <cell r="J11247">
            <v>0</v>
          </cell>
          <cell r="K11247">
            <v>653</v>
          </cell>
          <cell r="L11247">
            <v>653</v>
          </cell>
          <cell r="M11247">
            <v>0</v>
          </cell>
          <cell r="N11247">
            <v>0</v>
          </cell>
          <cell r="O11247">
            <v>653</v>
          </cell>
          <cell r="P11247">
            <v>0</v>
          </cell>
        </row>
        <row r="11248">
          <cell r="A11248" t="str">
            <v>0013351101</v>
          </cell>
          <cell r="B11248">
            <v>13351</v>
          </cell>
          <cell r="C11248">
            <v>133510</v>
          </cell>
          <cell r="D11248" t="str">
            <v>VAS</v>
          </cell>
          <cell r="E11248">
            <v>101</v>
          </cell>
          <cell r="F11248">
            <v>1</v>
          </cell>
          <cell r="G11248">
            <v>1</v>
          </cell>
          <cell r="H11248">
            <v>39088</v>
          </cell>
          <cell r="I11248">
            <v>28054</v>
          </cell>
          <cell r="J11248">
            <v>0</v>
          </cell>
          <cell r="K11248">
            <v>28054</v>
          </cell>
          <cell r="L11248">
            <v>28054</v>
          </cell>
          <cell r="M11248">
            <v>0</v>
          </cell>
          <cell r="N11248">
            <v>0</v>
          </cell>
          <cell r="O11248">
            <v>28054</v>
          </cell>
          <cell r="P11248">
            <v>0</v>
          </cell>
        </row>
        <row r="11249">
          <cell r="A11249" t="str">
            <v>0013351104</v>
          </cell>
          <cell r="B11249">
            <v>13351</v>
          </cell>
          <cell r="C11249">
            <v>133510</v>
          </cell>
          <cell r="D11249" t="str">
            <v>VAS</v>
          </cell>
          <cell r="E11249">
            <v>104</v>
          </cell>
          <cell r="F11249">
            <v>1</v>
          </cell>
          <cell r="G11249">
            <v>1</v>
          </cell>
          <cell r="H11249">
            <v>39088</v>
          </cell>
          <cell r="I11249">
            <v>3150</v>
          </cell>
          <cell r="J11249">
            <v>0</v>
          </cell>
          <cell r="K11249">
            <v>3150</v>
          </cell>
          <cell r="L11249">
            <v>3150</v>
          </cell>
          <cell r="M11249">
            <v>0</v>
          </cell>
          <cell r="N11249">
            <v>0</v>
          </cell>
          <cell r="O11249">
            <v>3150</v>
          </cell>
          <cell r="P11249">
            <v>0</v>
          </cell>
        </row>
        <row r="11250">
          <cell r="A11250" t="str">
            <v>0013351106</v>
          </cell>
          <cell r="B11250">
            <v>13351</v>
          </cell>
          <cell r="C11250">
            <v>133510</v>
          </cell>
          <cell r="D11250" t="str">
            <v>VAS</v>
          </cell>
          <cell r="E11250">
            <v>106</v>
          </cell>
          <cell r="F11250">
            <v>1</v>
          </cell>
          <cell r="G11250">
            <v>1</v>
          </cell>
          <cell r="H11250">
            <v>39088</v>
          </cell>
          <cell r="I11250">
            <v>150</v>
          </cell>
          <cell r="J11250">
            <v>0</v>
          </cell>
          <cell r="K11250">
            <v>150</v>
          </cell>
          <cell r="L11250">
            <v>150</v>
          </cell>
          <cell r="M11250">
            <v>0</v>
          </cell>
          <cell r="N11250">
            <v>0</v>
          </cell>
          <cell r="O11250">
            <v>150</v>
          </cell>
          <cell r="P11250">
            <v>0</v>
          </cell>
        </row>
        <row r="11251">
          <cell r="A11251" t="str">
            <v>0013351172</v>
          </cell>
          <cell r="B11251">
            <v>13351</v>
          </cell>
          <cell r="C11251">
            <v>133510</v>
          </cell>
          <cell r="D11251" t="str">
            <v>VAS</v>
          </cell>
          <cell r="E11251">
            <v>172</v>
          </cell>
          <cell r="F11251">
            <v>1</v>
          </cell>
          <cell r="G11251">
            <v>2</v>
          </cell>
          <cell r="H11251" t="str">
            <v>15/01/08</v>
          </cell>
          <cell r="I11251">
            <v>0</v>
          </cell>
          <cell r="J11251">
            <v>2220</v>
          </cell>
          <cell r="K11251">
            <v>2220</v>
          </cell>
          <cell r="L11251">
            <v>2220</v>
          </cell>
          <cell r="M11251">
            <v>0</v>
          </cell>
          <cell r="N11251">
            <v>0</v>
          </cell>
          <cell r="O11251">
            <v>2220</v>
          </cell>
          <cell r="P11251">
            <v>0</v>
          </cell>
        </row>
        <row r="11252">
          <cell r="A11252" t="str">
            <v>0013351301</v>
          </cell>
          <cell r="B11252">
            <v>13351</v>
          </cell>
          <cell r="C11252">
            <v>133510</v>
          </cell>
          <cell r="D11252" t="str">
            <v>VAS</v>
          </cell>
          <cell r="E11252">
            <v>301</v>
          </cell>
          <cell r="F11252">
            <v>1</v>
          </cell>
          <cell r="G11252">
            <v>2</v>
          </cell>
          <cell r="H11252" t="str">
            <v>/  /</v>
          </cell>
          <cell r="I11252">
            <v>0</v>
          </cell>
          <cell r="J11252">
            <v>2220</v>
          </cell>
          <cell r="K11252">
            <v>33574</v>
          </cell>
          <cell r="L11252">
            <v>33574</v>
          </cell>
          <cell r="M11252">
            <v>0</v>
          </cell>
          <cell r="N11252">
            <v>0</v>
          </cell>
          <cell r="O11252">
            <v>33574</v>
          </cell>
          <cell r="P11252">
            <v>0</v>
          </cell>
        </row>
        <row r="11253">
          <cell r="A11253" t="str">
            <v>0013351511</v>
          </cell>
          <cell r="B11253">
            <v>13351</v>
          </cell>
          <cell r="C11253">
            <v>133510</v>
          </cell>
          <cell r="D11253" t="str">
            <v>VAS</v>
          </cell>
          <cell r="E11253">
            <v>511</v>
          </cell>
          <cell r="F11253">
            <v>1</v>
          </cell>
          <cell r="G11253">
            <v>2</v>
          </cell>
          <cell r="H11253" t="str">
            <v>/  /</v>
          </cell>
          <cell r="I11253">
            <v>0</v>
          </cell>
          <cell r="J11253">
            <v>444</v>
          </cell>
          <cell r="K11253">
            <v>1344</v>
          </cell>
          <cell r="L11253">
            <v>1344</v>
          </cell>
          <cell r="M11253">
            <v>0</v>
          </cell>
          <cell r="N11253">
            <v>1344</v>
          </cell>
          <cell r="O11253">
            <v>1344</v>
          </cell>
          <cell r="P11253">
            <v>0</v>
          </cell>
        </row>
        <row r="11254">
          <cell r="A11254" t="str">
            <v>0013351563</v>
          </cell>
          <cell r="B11254">
            <v>13351</v>
          </cell>
          <cell r="C11254">
            <v>133510</v>
          </cell>
          <cell r="D11254" t="str">
            <v>VAS</v>
          </cell>
          <cell r="E11254">
            <v>563</v>
          </cell>
          <cell r="F11254">
            <v>1</v>
          </cell>
          <cell r="G11254">
            <v>1</v>
          </cell>
          <cell r="H11254">
            <v>39448</v>
          </cell>
          <cell r="I11254">
            <v>0</v>
          </cell>
          <cell r="J11254">
            <v>0</v>
          </cell>
          <cell r="K11254">
            <v>9405.15</v>
          </cell>
          <cell r="L11254">
            <v>9405.15</v>
          </cell>
          <cell r="M11254">
            <v>0</v>
          </cell>
          <cell r="N11254">
            <v>9405.15</v>
          </cell>
          <cell r="O11254">
            <v>9405.15</v>
          </cell>
          <cell r="P11254">
            <v>0</v>
          </cell>
        </row>
        <row r="11255">
          <cell r="A11255" t="str">
            <v>0013351601</v>
          </cell>
          <cell r="B11255">
            <v>13351</v>
          </cell>
          <cell r="C11255">
            <v>133510</v>
          </cell>
          <cell r="D11255" t="str">
            <v>VAS</v>
          </cell>
          <cell r="E11255">
            <v>601</v>
          </cell>
          <cell r="F11255">
            <v>1</v>
          </cell>
          <cell r="G11255">
            <v>2</v>
          </cell>
          <cell r="H11255" t="str">
            <v>/  /</v>
          </cell>
          <cell r="I11255">
            <v>0</v>
          </cell>
          <cell r="J11255">
            <v>1776</v>
          </cell>
          <cell r="K11255">
            <v>22824.85</v>
          </cell>
          <cell r="L11255">
            <v>22824.85</v>
          </cell>
          <cell r="M11255">
            <v>0</v>
          </cell>
          <cell r="N11255">
            <v>0</v>
          </cell>
          <cell r="O11255">
            <v>22824.85</v>
          </cell>
          <cell r="P11255">
            <v>0</v>
          </cell>
        </row>
        <row r="11256">
          <cell r="A11256" t="str">
            <v>0013351701</v>
          </cell>
          <cell r="B11256">
            <v>13351</v>
          </cell>
          <cell r="C11256">
            <v>133510</v>
          </cell>
          <cell r="D11256" t="str">
            <v>VAS</v>
          </cell>
          <cell r="E11256">
            <v>701</v>
          </cell>
          <cell r="F11256">
            <v>1</v>
          </cell>
          <cell r="G11256">
            <v>2</v>
          </cell>
          <cell r="H11256" t="str">
            <v>/  /</v>
          </cell>
          <cell r="I11256">
            <v>0</v>
          </cell>
          <cell r="J11256">
            <v>1776</v>
          </cell>
          <cell r="K11256">
            <v>22824.85</v>
          </cell>
          <cell r="L11256">
            <v>22824.85</v>
          </cell>
          <cell r="M11256">
            <v>0</v>
          </cell>
          <cell r="N11256">
            <v>0</v>
          </cell>
          <cell r="O11256">
            <v>22824.85</v>
          </cell>
          <cell r="P11256">
            <v>0</v>
          </cell>
        </row>
        <row r="11257">
          <cell r="A11257" t="str">
            <v>0013351910</v>
          </cell>
          <cell r="B11257">
            <v>13351</v>
          </cell>
          <cell r="C11257">
            <v>133510</v>
          </cell>
          <cell r="D11257" t="str">
            <v>VAS</v>
          </cell>
          <cell r="E11257">
            <v>910</v>
          </cell>
          <cell r="F11257">
            <v>1</v>
          </cell>
          <cell r="G11257">
            <v>2</v>
          </cell>
          <cell r="H11257" t="str">
            <v>31/08/07</v>
          </cell>
          <cell r="I11257">
            <v>0</v>
          </cell>
          <cell r="J11257">
            <v>0</v>
          </cell>
          <cell r="K11257">
            <v>31354</v>
          </cell>
          <cell r="L11257">
            <v>31354</v>
          </cell>
          <cell r="M11257">
            <v>0</v>
          </cell>
          <cell r="N11257">
            <v>0</v>
          </cell>
          <cell r="O11257">
            <v>31354</v>
          </cell>
          <cell r="P11257">
            <v>0</v>
          </cell>
        </row>
        <row r="11258">
          <cell r="A11258" t="str">
            <v>0013351915</v>
          </cell>
          <cell r="B11258">
            <v>13351</v>
          </cell>
          <cell r="C11258">
            <v>133510</v>
          </cell>
          <cell r="D11258" t="str">
            <v>VAS</v>
          </cell>
          <cell r="E11258">
            <v>915</v>
          </cell>
          <cell r="F11258">
            <v>1</v>
          </cell>
          <cell r="G11258">
            <v>2</v>
          </cell>
          <cell r="H11258" t="str">
            <v>/  /</v>
          </cell>
          <cell r="I11258">
            <v>0</v>
          </cell>
          <cell r="J11258">
            <v>2220</v>
          </cell>
          <cell r="K11258">
            <v>2220</v>
          </cell>
          <cell r="L11258">
            <v>2220</v>
          </cell>
          <cell r="M11258">
            <v>0</v>
          </cell>
          <cell r="N11258">
            <v>0</v>
          </cell>
          <cell r="O11258">
            <v>2220</v>
          </cell>
          <cell r="P11258">
            <v>0</v>
          </cell>
        </row>
        <row r="11259">
          <cell r="A11259" t="str">
            <v>0013351951</v>
          </cell>
          <cell r="B11259">
            <v>13351</v>
          </cell>
          <cell r="C11259">
            <v>133510</v>
          </cell>
          <cell r="D11259" t="str">
            <v>VAS</v>
          </cell>
          <cell r="E11259">
            <v>951</v>
          </cell>
          <cell r="F11259">
            <v>1</v>
          </cell>
          <cell r="G11259">
            <v>2</v>
          </cell>
          <cell r="H11259" t="str">
            <v>/  /</v>
          </cell>
          <cell r="I11259">
            <v>0</v>
          </cell>
          <cell r="J11259">
            <v>322</v>
          </cell>
          <cell r="K11259">
            <v>975</v>
          </cell>
          <cell r="L11259">
            <v>975</v>
          </cell>
          <cell r="M11259">
            <v>0</v>
          </cell>
          <cell r="N11259">
            <v>0</v>
          </cell>
          <cell r="O11259">
            <v>975</v>
          </cell>
          <cell r="P11259">
            <v>0</v>
          </cell>
        </row>
        <row r="11260">
          <cell r="A11260" t="str">
            <v>0013352101</v>
          </cell>
          <cell r="B11260">
            <v>13352</v>
          </cell>
          <cell r="C11260">
            <v>133520</v>
          </cell>
          <cell r="D11260" t="str">
            <v>VA1</v>
          </cell>
          <cell r="E11260">
            <v>101</v>
          </cell>
          <cell r="F11260">
            <v>1</v>
          </cell>
          <cell r="G11260">
            <v>1</v>
          </cell>
          <cell r="H11260">
            <v>39087</v>
          </cell>
          <cell r="I11260">
            <v>14779</v>
          </cell>
          <cell r="J11260">
            <v>0</v>
          </cell>
          <cell r="K11260">
            <v>14779</v>
          </cell>
          <cell r="L11260">
            <v>14779</v>
          </cell>
          <cell r="M11260">
            <v>0</v>
          </cell>
          <cell r="N11260">
            <v>0</v>
          </cell>
          <cell r="O11260">
            <v>14779</v>
          </cell>
          <cell r="P11260">
            <v>0</v>
          </cell>
        </row>
        <row r="11261">
          <cell r="A11261" t="str">
            <v>0013352103</v>
          </cell>
          <cell r="B11261">
            <v>13352</v>
          </cell>
          <cell r="C11261">
            <v>133520</v>
          </cell>
          <cell r="D11261" t="str">
            <v>VA1</v>
          </cell>
          <cell r="E11261">
            <v>103</v>
          </cell>
          <cell r="F11261">
            <v>1</v>
          </cell>
          <cell r="G11261">
            <v>1</v>
          </cell>
          <cell r="H11261">
            <v>39087</v>
          </cell>
          <cell r="I11261">
            <v>1150</v>
          </cell>
          <cell r="J11261">
            <v>0</v>
          </cell>
          <cell r="K11261">
            <v>1150</v>
          </cell>
          <cell r="L11261">
            <v>1150</v>
          </cell>
          <cell r="M11261">
            <v>0</v>
          </cell>
          <cell r="N11261">
            <v>0</v>
          </cell>
          <cell r="O11261">
            <v>1150</v>
          </cell>
          <cell r="P11261">
            <v>0</v>
          </cell>
        </row>
        <row r="11262">
          <cell r="A11262" t="str">
            <v>0013352106</v>
          </cell>
          <cell r="B11262">
            <v>13352</v>
          </cell>
          <cell r="C11262">
            <v>133520</v>
          </cell>
          <cell r="D11262" t="str">
            <v>VA1</v>
          </cell>
          <cell r="E11262">
            <v>106</v>
          </cell>
          <cell r="F11262">
            <v>1</v>
          </cell>
          <cell r="G11262">
            <v>1</v>
          </cell>
          <cell r="H11262">
            <v>39087</v>
          </cell>
          <cell r="I11262">
            <v>150</v>
          </cell>
          <cell r="J11262">
            <v>0</v>
          </cell>
          <cell r="K11262">
            <v>150</v>
          </cell>
          <cell r="L11262">
            <v>150</v>
          </cell>
          <cell r="M11262">
            <v>0</v>
          </cell>
          <cell r="N11262">
            <v>0</v>
          </cell>
          <cell r="O11262">
            <v>150</v>
          </cell>
          <cell r="P11262">
            <v>0</v>
          </cell>
        </row>
        <row r="11263">
          <cell r="A11263" t="str">
            <v>0013352263</v>
          </cell>
          <cell r="B11263">
            <v>13352</v>
          </cell>
          <cell r="C11263">
            <v>133520</v>
          </cell>
          <cell r="D11263" t="str">
            <v>VA1</v>
          </cell>
          <cell r="E11263">
            <v>263</v>
          </cell>
          <cell r="F11263">
            <v>1</v>
          </cell>
          <cell r="G11263">
            <v>2</v>
          </cell>
          <cell r="H11263" t="str">
            <v>21/01/08</v>
          </cell>
          <cell r="I11263">
            <v>0</v>
          </cell>
          <cell r="J11263">
            <v>581.22</v>
          </cell>
          <cell r="K11263">
            <v>581.22</v>
          </cell>
          <cell r="L11263">
            <v>581.22</v>
          </cell>
          <cell r="M11263">
            <v>0</v>
          </cell>
          <cell r="N11263">
            <v>0</v>
          </cell>
          <cell r="O11263">
            <v>581.22</v>
          </cell>
          <cell r="P11263">
            <v>0</v>
          </cell>
        </row>
        <row r="11264">
          <cell r="A11264" t="str">
            <v>0013352301</v>
          </cell>
          <cell r="B11264">
            <v>13352</v>
          </cell>
          <cell r="C11264">
            <v>133520</v>
          </cell>
          <cell r="D11264" t="str">
            <v>VA1</v>
          </cell>
          <cell r="E11264">
            <v>301</v>
          </cell>
          <cell r="F11264">
            <v>1</v>
          </cell>
          <cell r="G11264">
            <v>2</v>
          </cell>
          <cell r="H11264" t="str">
            <v>/  /</v>
          </cell>
          <cell r="I11264">
            <v>0</v>
          </cell>
          <cell r="J11264">
            <v>581.22</v>
          </cell>
          <cell r="K11264">
            <v>16660.22</v>
          </cell>
          <cell r="L11264">
            <v>16660.22</v>
          </cell>
          <cell r="M11264">
            <v>0</v>
          </cell>
          <cell r="N11264">
            <v>0</v>
          </cell>
          <cell r="O11264">
            <v>16660.22</v>
          </cell>
          <cell r="P11264">
            <v>0</v>
          </cell>
        </row>
        <row r="11265">
          <cell r="A11265" t="str">
            <v>0013352511</v>
          </cell>
          <cell r="B11265">
            <v>13352</v>
          </cell>
          <cell r="C11265">
            <v>133520</v>
          </cell>
          <cell r="D11265" t="str">
            <v>VA1</v>
          </cell>
          <cell r="E11265">
            <v>511</v>
          </cell>
          <cell r="F11265">
            <v>1</v>
          </cell>
          <cell r="G11265">
            <v>1</v>
          </cell>
          <cell r="H11265" t="str">
            <v>/  /</v>
          </cell>
          <cell r="I11265">
            <v>0</v>
          </cell>
          <cell r="J11265">
            <v>0</v>
          </cell>
          <cell r="K11265">
            <v>225</v>
          </cell>
          <cell r="L11265">
            <v>225</v>
          </cell>
          <cell r="M11265">
            <v>0</v>
          </cell>
          <cell r="N11265">
            <v>225</v>
          </cell>
          <cell r="O11265">
            <v>225</v>
          </cell>
          <cell r="P11265">
            <v>0</v>
          </cell>
        </row>
        <row r="11266">
          <cell r="A11266" t="str">
            <v>0013352563</v>
          </cell>
          <cell r="B11266">
            <v>13352</v>
          </cell>
          <cell r="C11266">
            <v>133520</v>
          </cell>
          <cell r="D11266" t="str">
            <v>VA1</v>
          </cell>
          <cell r="E11266">
            <v>563</v>
          </cell>
          <cell r="F11266">
            <v>1</v>
          </cell>
          <cell r="G11266">
            <v>1</v>
          </cell>
          <cell r="H11266">
            <v>39448</v>
          </cell>
          <cell r="I11266">
            <v>0</v>
          </cell>
          <cell r="J11266">
            <v>0</v>
          </cell>
          <cell r="K11266">
            <v>6912.75</v>
          </cell>
          <cell r="L11266">
            <v>6912.75</v>
          </cell>
          <cell r="M11266">
            <v>0</v>
          </cell>
          <cell r="N11266">
            <v>6912.75</v>
          </cell>
          <cell r="O11266">
            <v>6912.75</v>
          </cell>
          <cell r="P11266">
            <v>0</v>
          </cell>
        </row>
        <row r="11267">
          <cell r="A11267" t="str">
            <v>0013352601</v>
          </cell>
          <cell r="B11267">
            <v>13352</v>
          </cell>
          <cell r="C11267">
            <v>133520</v>
          </cell>
          <cell r="D11267" t="str">
            <v>VA1</v>
          </cell>
          <cell r="E11267">
            <v>601</v>
          </cell>
          <cell r="F11267">
            <v>1</v>
          </cell>
          <cell r="G11267">
            <v>2</v>
          </cell>
          <cell r="H11267" t="str">
            <v>/  /</v>
          </cell>
          <cell r="I11267">
            <v>0</v>
          </cell>
          <cell r="J11267">
            <v>581.22</v>
          </cell>
          <cell r="K11267">
            <v>9522.4699999999993</v>
          </cell>
          <cell r="L11267">
            <v>9522.4699999999993</v>
          </cell>
          <cell r="M11267">
            <v>0</v>
          </cell>
          <cell r="N11267">
            <v>0</v>
          </cell>
          <cell r="O11267">
            <v>9522.4699999999993</v>
          </cell>
          <cell r="P11267">
            <v>0</v>
          </cell>
        </row>
        <row r="11268">
          <cell r="A11268" t="str">
            <v>0013352701</v>
          </cell>
          <cell r="B11268">
            <v>13352</v>
          </cell>
          <cell r="C11268">
            <v>133520</v>
          </cell>
          <cell r="D11268" t="str">
            <v>VA1</v>
          </cell>
          <cell r="E11268">
            <v>701</v>
          </cell>
          <cell r="F11268">
            <v>1</v>
          </cell>
          <cell r="G11268">
            <v>2</v>
          </cell>
          <cell r="H11268" t="str">
            <v>/  /</v>
          </cell>
          <cell r="I11268">
            <v>0</v>
          </cell>
          <cell r="J11268">
            <v>581.22</v>
          </cell>
          <cell r="K11268">
            <v>9522.4699999999993</v>
          </cell>
          <cell r="L11268">
            <v>9522.4699999999993</v>
          </cell>
          <cell r="M11268">
            <v>0</v>
          </cell>
          <cell r="N11268">
            <v>0</v>
          </cell>
          <cell r="O11268">
            <v>9522.4699999999993</v>
          </cell>
          <cell r="P11268">
            <v>0</v>
          </cell>
        </row>
        <row r="11269">
          <cell r="A11269" t="str">
            <v>0013352910</v>
          </cell>
          <cell r="B11269">
            <v>13352</v>
          </cell>
          <cell r="C11269">
            <v>133520</v>
          </cell>
          <cell r="D11269" t="str">
            <v>VA1</v>
          </cell>
          <cell r="E11269">
            <v>910</v>
          </cell>
          <cell r="F11269">
            <v>1</v>
          </cell>
          <cell r="G11269">
            <v>2</v>
          </cell>
          <cell r="H11269" t="str">
            <v>/  /</v>
          </cell>
          <cell r="I11269">
            <v>0</v>
          </cell>
          <cell r="J11269">
            <v>0</v>
          </cell>
          <cell r="K11269">
            <v>16079</v>
          </cell>
          <cell r="L11269">
            <v>16079</v>
          </cell>
          <cell r="M11269">
            <v>0</v>
          </cell>
          <cell r="N11269">
            <v>0</v>
          </cell>
          <cell r="O11269">
            <v>16079</v>
          </cell>
          <cell r="P11269">
            <v>0</v>
          </cell>
        </row>
        <row r="11270">
          <cell r="A11270" t="str">
            <v>0013352951</v>
          </cell>
          <cell r="B11270">
            <v>13352</v>
          </cell>
          <cell r="C11270">
            <v>133520</v>
          </cell>
          <cell r="D11270" t="str">
            <v>VA1</v>
          </cell>
          <cell r="E11270">
            <v>951</v>
          </cell>
          <cell r="F11270">
            <v>1</v>
          </cell>
          <cell r="G11270">
            <v>1</v>
          </cell>
          <cell r="H11270" t="str">
            <v>/  /</v>
          </cell>
          <cell r="I11270">
            <v>0</v>
          </cell>
          <cell r="J11270">
            <v>0</v>
          </cell>
          <cell r="K11270">
            <v>180</v>
          </cell>
          <cell r="L11270">
            <v>180</v>
          </cell>
          <cell r="M11270">
            <v>0</v>
          </cell>
          <cell r="N11270">
            <v>0</v>
          </cell>
          <cell r="O11270">
            <v>180</v>
          </cell>
          <cell r="P11270">
            <v>0</v>
          </cell>
        </row>
        <row r="11271">
          <cell r="A11271" t="str">
            <v>0013353101</v>
          </cell>
          <cell r="B11271">
            <v>13353</v>
          </cell>
          <cell r="C11271">
            <v>133530</v>
          </cell>
          <cell r="D11271" t="str">
            <v>VAS</v>
          </cell>
          <cell r="E11271">
            <v>101</v>
          </cell>
          <cell r="F11271">
            <v>1</v>
          </cell>
          <cell r="G11271">
            <v>1</v>
          </cell>
          <cell r="H11271" t="str">
            <v>15/05/07</v>
          </cell>
          <cell r="I11271">
            <v>15288.5</v>
          </cell>
          <cell r="J11271">
            <v>0</v>
          </cell>
          <cell r="K11271">
            <v>15288.5</v>
          </cell>
          <cell r="L11271">
            <v>15288.5</v>
          </cell>
          <cell r="M11271">
            <v>0</v>
          </cell>
          <cell r="N11271">
            <v>0</v>
          </cell>
          <cell r="O11271">
            <v>15288.5</v>
          </cell>
          <cell r="P11271">
            <v>0</v>
          </cell>
        </row>
        <row r="11272">
          <cell r="A11272" t="str">
            <v>0013353106</v>
          </cell>
          <cell r="B11272">
            <v>13353</v>
          </cell>
          <cell r="C11272">
            <v>133530</v>
          </cell>
          <cell r="D11272" t="str">
            <v>VAS</v>
          </cell>
          <cell r="E11272">
            <v>106</v>
          </cell>
          <cell r="F11272">
            <v>1</v>
          </cell>
          <cell r="G11272">
            <v>1</v>
          </cell>
          <cell r="H11272" t="str">
            <v>15/05/07</v>
          </cell>
          <cell r="I11272">
            <v>150</v>
          </cell>
          <cell r="J11272">
            <v>0</v>
          </cell>
          <cell r="K11272">
            <v>150</v>
          </cell>
          <cell r="L11272">
            <v>150</v>
          </cell>
          <cell r="M11272">
            <v>0</v>
          </cell>
          <cell r="N11272">
            <v>0</v>
          </cell>
          <cell r="O11272">
            <v>150</v>
          </cell>
          <cell r="P11272">
            <v>0</v>
          </cell>
        </row>
        <row r="11273">
          <cell r="A11273" t="str">
            <v>0013353172</v>
          </cell>
          <cell r="B11273">
            <v>13353</v>
          </cell>
          <cell r="C11273">
            <v>133530</v>
          </cell>
          <cell r="D11273" t="str">
            <v>VAS</v>
          </cell>
          <cell r="E11273">
            <v>172</v>
          </cell>
          <cell r="F11273">
            <v>1</v>
          </cell>
          <cell r="G11273">
            <v>2</v>
          </cell>
          <cell r="H11273" t="str">
            <v>15/01/08</v>
          </cell>
          <cell r="I11273">
            <v>0</v>
          </cell>
          <cell r="J11273">
            <v>13500</v>
          </cell>
          <cell r="K11273">
            <v>13500</v>
          </cell>
          <cell r="L11273">
            <v>13500</v>
          </cell>
          <cell r="M11273">
            <v>0</v>
          </cell>
          <cell r="N11273">
            <v>0</v>
          </cell>
          <cell r="O11273">
            <v>13500</v>
          </cell>
          <cell r="P11273">
            <v>0</v>
          </cell>
        </row>
        <row r="11274">
          <cell r="A11274" t="str">
            <v>0013353301</v>
          </cell>
          <cell r="B11274">
            <v>13353</v>
          </cell>
          <cell r="C11274">
            <v>133530</v>
          </cell>
          <cell r="D11274" t="str">
            <v>VAS</v>
          </cell>
          <cell r="E11274">
            <v>301</v>
          </cell>
          <cell r="F11274">
            <v>1</v>
          </cell>
          <cell r="G11274">
            <v>2</v>
          </cell>
          <cell r="H11274" t="str">
            <v>/  /</v>
          </cell>
          <cell r="I11274">
            <v>0</v>
          </cell>
          <cell r="J11274">
            <v>13500</v>
          </cell>
          <cell r="K11274">
            <v>28938.5</v>
          </cell>
          <cell r="L11274">
            <v>28938.5</v>
          </cell>
          <cell r="M11274">
            <v>0</v>
          </cell>
          <cell r="N11274">
            <v>0</v>
          </cell>
          <cell r="O11274">
            <v>28938.5</v>
          </cell>
          <cell r="P11274">
            <v>0</v>
          </cell>
        </row>
        <row r="11275">
          <cell r="A11275" t="str">
            <v>0013353511</v>
          </cell>
          <cell r="B11275">
            <v>13353</v>
          </cell>
          <cell r="C11275">
            <v>133530</v>
          </cell>
          <cell r="D11275" t="str">
            <v>VAS</v>
          </cell>
          <cell r="E11275">
            <v>511</v>
          </cell>
          <cell r="F11275">
            <v>1</v>
          </cell>
          <cell r="G11275">
            <v>2</v>
          </cell>
          <cell r="H11275" t="str">
            <v>/  /</v>
          </cell>
          <cell r="I11275">
            <v>0</v>
          </cell>
          <cell r="J11275">
            <v>2700</v>
          </cell>
          <cell r="K11275">
            <v>3600</v>
          </cell>
          <cell r="L11275">
            <v>3600</v>
          </cell>
          <cell r="M11275">
            <v>0</v>
          </cell>
          <cell r="N11275">
            <v>3600</v>
          </cell>
          <cell r="O11275">
            <v>3600</v>
          </cell>
          <cell r="P11275">
            <v>0</v>
          </cell>
        </row>
        <row r="11276">
          <cell r="A11276" t="str">
            <v>0013353563</v>
          </cell>
          <cell r="B11276">
            <v>13353</v>
          </cell>
          <cell r="C11276">
            <v>133530</v>
          </cell>
          <cell r="D11276" t="str">
            <v>VAS</v>
          </cell>
          <cell r="E11276">
            <v>563</v>
          </cell>
          <cell r="F11276">
            <v>1</v>
          </cell>
          <cell r="G11276">
            <v>1</v>
          </cell>
          <cell r="H11276">
            <v>39448</v>
          </cell>
          <cell r="I11276">
            <v>0</v>
          </cell>
          <cell r="J11276">
            <v>0</v>
          </cell>
          <cell r="K11276">
            <v>8200.91</v>
          </cell>
          <cell r="L11276">
            <v>8200.91</v>
          </cell>
          <cell r="M11276">
            <v>0</v>
          </cell>
          <cell r="N11276">
            <v>8200.91</v>
          </cell>
          <cell r="O11276">
            <v>8200.91</v>
          </cell>
          <cell r="P11276">
            <v>0</v>
          </cell>
        </row>
        <row r="11277">
          <cell r="A11277" t="str">
            <v>0013353601</v>
          </cell>
          <cell r="B11277">
            <v>13353</v>
          </cell>
          <cell r="C11277">
            <v>133530</v>
          </cell>
          <cell r="D11277" t="str">
            <v>VAS</v>
          </cell>
          <cell r="E11277">
            <v>601</v>
          </cell>
          <cell r="F11277">
            <v>1</v>
          </cell>
          <cell r="G11277">
            <v>2</v>
          </cell>
          <cell r="H11277" t="str">
            <v>/  /</v>
          </cell>
          <cell r="I11277">
            <v>0</v>
          </cell>
          <cell r="J11277">
            <v>10800</v>
          </cell>
          <cell r="K11277">
            <v>17137.59</v>
          </cell>
          <cell r="L11277">
            <v>17137.59</v>
          </cell>
          <cell r="M11277">
            <v>0</v>
          </cell>
          <cell r="N11277">
            <v>0</v>
          </cell>
          <cell r="O11277">
            <v>17137.59</v>
          </cell>
          <cell r="P11277">
            <v>0</v>
          </cell>
        </row>
        <row r="11278">
          <cell r="A11278" t="str">
            <v>0013353701</v>
          </cell>
          <cell r="B11278">
            <v>13353</v>
          </cell>
          <cell r="C11278">
            <v>133530</v>
          </cell>
          <cell r="D11278" t="str">
            <v>VAS</v>
          </cell>
          <cell r="E11278">
            <v>701</v>
          </cell>
          <cell r="F11278">
            <v>1</v>
          </cell>
          <cell r="G11278">
            <v>2</v>
          </cell>
          <cell r="H11278" t="str">
            <v>/  /</v>
          </cell>
          <cell r="I11278">
            <v>0</v>
          </cell>
          <cell r="J11278">
            <v>10800</v>
          </cell>
          <cell r="K11278">
            <v>17137.59</v>
          </cell>
          <cell r="L11278">
            <v>17137.59</v>
          </cell>
          <cell r="M11278">
            <v>0</v>
          </cell>
          <cell r="N11278">
            <v>0</v>
          </cell>
          <cell r="O11278">
            <v>17137.59</v>
          </cell>
          <cell r="P11278">
            <v>0</v>
          </cell>
        </row>
        <row r="11279">
          <cell r="A11279" t="str">
            <v>0013353910</v>
          </cell>
          <cell r="B11279">
            <v>13353</v>
          </cell>
          <cell r="C11279">
            <v>133530</v>
          </cell>
          <cell r="D11279" t="str">
            <v>VAS</v>
          </cell>
          <cell r="E11279">
            <v>910</v>
          </cell>
          <cell r="F11279">
            <v>1</v>
          </cell>
          <cell r="G11279">
            <v>2</v>
          </cell>
          <cell r="H11279" t="str">
            <v>/  /</v>
          </cell>
          <cell r="I11279">
            <v>0</v>
          </cell>
          <cell r="J11279">
            <v>0</v>
          </cell>
          <cell r="K11279">
            <v>15438.5</v>
          </cell>
          <cell r="L11279">
            <v>15438.5</v>
          </cell>
          <cell r="M11279">
            <v>0</v>
          </cell>
          <cell r="N11279">
            <v>0</v>
          </cell>
          <cell r="O11279">
            <v>15438.5</v>
          </cell>
          <cell r="P11279">
            <v>0</v>
          </cell>
        </row>
        <row r="11280">
          <cell r="A11280" t="str">
            <v>0013353915</v>
          </cell>
          <cell r="B11280">
            <v>13353</v>
          </cell>
          <cell r="C11280">
            <v>133530</v>
          </cell>
          <cell r="D11280" t="str">
            <v>VAS</v>
          </cell>
          <cell r="E11280">
            <v>915</v>
          </cell>
          <cell r="F11280">
            <v>1</v>
          </cell>
          <cell r="G11280">
            <v>2</v>
          </cell>
          <cell r="H11280" t="str">
            <v>/  /</v>
          </cell>
          <cell r="I11280">
            <v>0</v>
          </cell>
          <cell r="J11280">
            <v>13500</v>
          </cell>
          <cell r="K11280">
            <v>13500</v>
          </cell>
          <cell r="L11280">
            <v>13500</v>
          </cell>
          <cell r="M11280">
            <v>0</v>
          </cell>
          <cell r="N11280">
            <v>0</v>
          </cell>
          <cell r="O11280">
            <v>13500</v>
          </cell>
          <cell r="P11280">
            <v>0</v>
          </cell>
        </row>
        <row r="11281">
          <cell r="A11281" t="str">
            <v>0013353951</v>
          </cell>
          <cell r="B11281">
            <v>13353</v>
          </cell>
          <cell r="C11281">
            <v>133530</v>
          </cell>
          <cell r="D11281" t="str">
            <v>VAS</v>
          </cell>
          <cell r="E11281">
            <v>951</v>
          </cell>
          <cell r="F11281">
            <v>1</v>
          </cell>
          <cell r="G11281">
            <v>2</v>
          </cell>
          <cell r="H11281" t="str">
            <v>/  /</v>
          </cell>
          <cell r="I11281">
            <v>0</v>
          </cell>
          <cell r="J11281">
            <v>1958</v>
          </cell>
          <cell r="K11281">
            <v>2611</v>
          </cell>
          <cell r="L11281">
            <v>2611</v>
          </cell>
          <cell r="M11281">
            <v>0</v>
          </cell>
          <cell r="N11281">
            <v>0</v>
          </cell>
          <cell r="O11281">
            <v>2611</v>
          </cell>
          <cell r="P11281">
            <v>0</v>
          </cell>
        </row>
        <row r="11282">
          <cell r="A11282" t="str">
            <v>0013354101</v>
          </cell>
          <cell r="B11282">
            <v>13354</v>
          </cell>
          <cell r="C11282">
            <v>133540</v>
          </cell>
          <cell r="D11282" t="str">
            <v>VA3</v>
          </cell>
          <cell r="E11282">
            <v>101</v>
          </cell>
          <cell r="F11282">
            <v>1</v>
          </cell>
          <cell r="G11282">
            <v>1</v>
          </cell>
          <cell r="H11282" t="str">
            <v>15/05/07</v>
          </cell>
          <cell r="I11282">
            <v>8038.5</v>
          </cell>
          <cell r="J11282">
            <v>0</v>
          </cell>
          <cell r="K11282">
            <v>8038.5</v>
          </cell>
          <cell r="L11282">
            <v>8038.5</v>
          </cell>
          <cell r="M11282">
            <v>0</v>
          </cell>
          <cell r="N11282">
            <v>0</v>
          </cell>
          <cell r="O11282">
            <v>8038.5</v>
          </cell>
          <cell r="P11282">
            <v>0</v>
          </cell>
        </row>
        <row r="11283">
          <cell r="A11283" t="str">
            <v>0013354106</v>
          </cell>
          <cell r="B11283">
            <v>13354</v>
          </cell>
          <cell r="C11283">
            <v>133540</v>
          </cell>
          <cell r="D11283" t="str">
            <v>VA3</v>
          </cell>
          <cell r="E11283">
            <v>106</v>
          </cell>
          <cell r="F11283">
            <v>1</v>
          </cell>
          <cell r="G11283">
            <v>1</v>
          </cell>
          <cell r="H11283" t="str">
            <v>15/05/07</v>
          </cell>
          <cell r="I11283">
            <v>150</v>
          </cell>
          <cell r="J11283">
            <v>0</v>
          </cell>
          <cell r="K11283">
            <v>150</v>
          </cell>
          <cell r="L11283">
            <v>150</v>
          </cell>
          <cell r="M11283">
            <v>0</v>
          </cell>
          <cell r="N11283">
            <v>0</v>
          </cell>
          <cell r="O11283">
            <v>150</v>
          </cell>
          <cell r="P11283">
            <v>0</v>
          </cell>
        </row>
        <row r="11284">
          <cell r="A11284" t="str">
            <v>0013354172</v>
          </cell>
          <cell r="B11284">
            <v>13354</v>
          </cell>
          <cell r="C11284">
            <v>133540</v>
          </cell>
          <cell r="D11284" t="str">
            <v>VA3</v>
          </cell>
          <cell r="E11284">
            <v>172</v>
          </cell>
          <cell r="F11284">
            <v>1</v>
          </cell>
          <cell r="G11284">
            <v>2</v>
          </cell>
          <cell r="H11284" t="str">
            <v>15/01/08</v>
          </cell>
          <cell r="I11284">
            <v>0</v>
          </cell>
          <cell r="J11284">
            <v>248</v>
          </cell>
          <cell r="K11284">
            <v>248</v>
          </cell>
          <cell r="L11284">
            <v>248</v>
          </cell>
          <cell r="M11284">
            <v>0</v>
          </cell>
          <cell r="N11284">
            <v>0</v>
          </cell>
          <cell r="O11284">
            <v>248</v>
          </cell>
          <cell r="P11284">
            <v>0</v>
          </cell>
        </row>
        <row r="11285">
          <cell r="A11285" t="str">
            <v>0013354301</v>
          </cell>
          <cell r="B11285">
            <v>13354</v>
          </cell>
          <cell r="C11285">
            <v>133540</v>
          </cell>
          <cell r="D11285" t="str">
            <v>VA3</v>
          </cell>
          <cell r="E11285">
            <v>301</v>
          </cell>
          <cell r="F11285">
            <v>1</v>
          </cell>
          <cell r="G11285">
            <v>2</v>
          </cell>
          <cell r="H11285" t="str">
            <v>/  /</v>
          </cell>
          <cell r="I11285">
            <v>0</v>
          </cell>
          <cell r="J11285">
            <v>248</v>
          </cell>
          <cell r="K11285">
            <v>8436.5</v>
          </cell>
          <cell r="L11285">
            <v>8436.5</v>
          </cell>
          <cell r="M11285">
            <v>0</v>
          </cell>
          <cell r="N11285">
            <v>0</v>
          </cell>
          <cell r="O11285">
            <v>8436.5</v>
          </cell>
          <cell r="P11285">
            <v>0</v>
          </cell>
        </row>
        <row r="11286">
          <cell r="A11286" t="str">
            <v>0013354511</v>
          </cell>
          <cell r="B11286">
            <v>13354</v>
          </cell>
          <cell r="C11286">
            <v>133540</v>
          </cell>
          <cell r="D11286" t="str">
            <v>VA3</v>
          </cell>
          <cell r="E11286">
            <v>511</v>
          </cell>
          <cell r="F11286">
            <v>1</v>
          </cell>
          <cell r="G11286">
            <v>2</v>
          </cell>
          <cell r="H11286" t="str">
            <v>/  /</v>
          </cell>
          <cell r="I11286">
            <v>0</v>
          </cell>
          <cell r="J11286">
            <v>37</v>
          </cell>
          <cell r="K11286">
            <v>712</v>
          </cell>
          <cell r="L11286">
            <v>712</v>
          </cell>
          <cell r="M11286">
            <v>0</v>
          </cell>
          <cell r="N11286">
            <v>712</v>
          </cell>
          <cell r="O11286">
            <v>712</v>
          </cell>
          <cell r="P11286">
            <v>0</v>
          </cell>
        </row>
        <row r="11287">
          <cell r="A11287" t="str">
            <v>0013354601</v>
          </cell>
          <cell r="B11287">
            <v>13354</v>
          </cell>
          <cell r="C11287">
            <v>133540</v>
          </cell>
          <cell r="D11287" t="str">
            <v>VA3</v>
          </cell>
          <cell r="E11287">
            <v>601</v>
          </cell>
          <cell r="F11287">
            <v>1</v>
          </cell>
          <cell r="G11287">
            <v>2</v>
          </cell>
          <cell r="H11287" t="str">
            <v>/  /</v>
          </cell>
          <cell r="I11287">
            <v>0</v>
          </cell>
          <cell r="J11287">
            <v>211</v>
          </cell>
          <cell r="K11287">
            <v>7724.5</v>
          </cell>
          <cell r="L11287">
            <v>7724.5</v>
          </cell>
          <cell r="M11287">
            <v>0</v>
          </cell>
          <cell r="N11287">
            <v>0</v>
          </cell>
          <cell r="O11287">
            <v>7724.5</v>
          </cell>
          <cell r="P11287">
            <v>0</v>
          </cell>
        </row>
        <row r="11288">
          <cell r="A11288" t="str">
            <v>0013354701</v>
          </cell>
          <cell r="B11288">
            <v>13354</v>
          </cell>
          <cell r="C11288">
            <v>133540</v>
          </cell>
          <cell r="D11288" t="str">
            <v>VA3</v>
          </cell>
          <cell r="E11288">
            <v>701</v>
          </cell>
          <cell r="F11288">
            <v>1</v>
          </cell>
          <cell r="G11288">
            <v>2</v>
          </cell>
          <cell r="H11288" t="str">
            <v>/  /</v>
          </cell>
          <cell r="I11288">
            <v>0</v>
          </cell>
          <cell r="J11288">
            <v>211</v>
          </cell>
          <cell r="K11288">
            <v>7724.5</v>
          </cell>
          <cell r="L11288">
            <v>7724.5</v>
          </cell>
          <cell r="M11288">
            <v>0</v>
          </cell>
          <cell r="N11288">
            <v>0</v>
          </cell>
          <cell r="O11288">
            <v>7724.5</v>
          </cell>
          <cell r="P11288">
            <v>0</v>
          </cell>
        </row>
        <row r="11289">
          <cell r="A11289" t="str">
            <v>0013354910</v>
          </cell>
          <cell r="B11289">
            <v>13354</v>
          </cell>
          <cell r="C11289">
            <v>133540</v>
          </cell>
          <cell r="D11289" t="str">
            <v>VA3</v>
          </cell>
          <cell r="E11289">
            <v>910</v>
          </cell>
          <cell r="F11289">
            <v>1</v>
          </cell>
          <cell r="G11289">
            <v>2</v>
          </cell>
          <cell r="H11289" t="str">
            <v>/  /</v>
          </cell>
          <cell r="I11289">
            <v>0</v>
          </cell>
          <cell r="J11289">
            <v>0</v>
          </cell>
          <cell r="K11289">
            <v>8188.5</v>
          </cell>
          <cell r="L11289">
            <v>8188.5</v>
          </cell>
          <cell r="M11289">
            <v>0</v>
          </cell>
          <cell r="N11289">
            <v>0</v>
          </cell>
          <cell r="O11289">
            <v>8188.5</v>
          </cell>
          <cell r="P11289">
            <v>0</v>
          </cell>
        </row>
        <row r="11290">
          <cell r="A11290" t="str">
            <v>0013354915</v>
          </cell>
          <cell r="B11290">
            <v>13354</v>
          </cell>
          <cell r="C11290">
            <v>133540</v>
          </cell>
          <cell r="D11290" t="str">
            <v>VA3</v>
          </cell>
          <cell r="E11290">
            <v>915</v>
          </cell>
          <cell r="F11290">
            <v>1</v>
          </cell>
          <cell r="G11290">
            <v>2</v>
          </cell>
          <cell r="H11290" t="str">
            <v>/  /</v>
          </cell>
          <cell r="I11290">
            <v>0</v>
          </cell>
          <cell r="J11290">
            <v>248</v>
          </cell>
          <cell r="K11290">
            <v>248</v>
          </cell>
          <cell r="L11290">
            <v>248</v>
          </cell>
          <cell r="M11290">
            <v>0</v>
          </cell>
          <cell r="N11290">
            <v>0</v>
          </cell>
          <cell r="O11290">
            <v>248</v>
          </cell>
          <cell r="P11290">
            <v>0</v>
          </cell>
        </row>
        <row r="11291">
          <cell r="A11291" t="str">
            <v>0013354951</v>
          </cell>
          <cell r="B11291">
            <v>13354</v>
          </cell>
          <cell r="C11291">
            <v>133540</v>
          </cell>
          <cell r="D11291" t="str">
            <v>VA3</v>
          </cell>
          <cell r="E11291">
            <v>951</v>
          </cell>
          <cell r="F11291">
            <v>1</v>
          </cell>
          <cell r="G11291">
            <v>2</v>
          </cell>
          <cell r="H11291" t="str">
            <v>/  /</v>
          </cell>
          <cell r="I11291">
            <v>0</v>
          </cell>
          <cell r="J11291">
            <v>23</v>
          </cell>
          <cell r="K11291">
            <v>428</v>
          </cell>
          <cell r="L11291">
            <v>428</v>
          </cell>
          <cell r="M11291">
            <v>0</v>
          </cell>
          <cell r="N11291">
            <v>0</v>
          </cell>
          <cell r="O11291">
            <v>428</v>
          </cell>
          <cell r="P11291">
            <v>0</v>
          </cell>
        </row>
        <row r="11292">
          <cell r="A11292" t="str">
            <v>0013355101</v>
          </cell>
          <cell r="B11292">
            <v>13355</v>
          </cell>
          <cell r="C11292">
            <v>133550</v>
          </cell>
          <cell r="D11292">
            <v>726</v>
          </cell>
          <cell r="E11292">
            <v>101</v>
          </cell>
          <cell r="F11292">
            <v>1</v>
          </cell>
          <cell r="G11292">
            <v>1</v>
          </cell>
          <cell r="H11292">
            <v>39089</v>
          </cell>
          <cell r="I11292">
            <v>2781</v>
          </cell>
          <cell r="J11292">
            <v>0</v>
          </cell>
          <cell r="K11292">
            <v>2781</v>
          </cell>
          <cell r="L11292">
            <v>2781</v>
          </cell>
          <cell r="M11292">
            <v>0</v>
          </cell>
          <cell r="N11292">
            <v>0</v>
          </cell>
          <cell r="O11292">
            <v>2781</v>
          </cell>
          <cell r="P11292">
            <v>0</v>
          </cell>
        </row>
        <row r="11293">
          <cell r="A11293" t="str">
            <v>0013355263</v>
          </cell>
          <cell r="B11293">
            <v>13355</v>
          </cell>
          <cell r="C11293">
            <v>133550</v>
          </cell>
          <cell r="D11293">
            <v>726</v>
          </cell>
          <cell r="E11293">
            <v>263</v>
          </cell>
          <cell r="F11293">
            <v>1</v>
          </cell>
          <cell r="G11293">
            <v>2</v>
          </cell>
          <cell r="H11293" t="str">
            <v>21/01/08</v>
          </cell>
          <cell r="I11293">
            <v>0</v>
          </cell>
          <cell r="J11293">
            <v>36.28</v>
          </cell>
          <cell r="K11293">
            <v>36.28</v>
          </cell>
          <cell r="L11293">
            <v>36.28</v>
          </cell>
          <cell r="M11293">
            <v>0</v>
          </cell>
          <cell r="N11293">
            <v>0</v>
          </cell>
          <cell r="O11293">
            <v>36.28</v>
          </cell>
          <cell r="P11293">
            <v>0</v>
          </cell>
        </row>
        <row r="11294">
          <cell r="A11294" t="str">
            <v>0013355301</v>
          </cell>
          <cell r="B11294">
            <v>13355</v>
          </cell>
          <cell r="C11294">
            <v>133550</v>
          </cell>
          <cell r="D11294">
            <v>726</v>
          </cell>
          <cell r="E11294">
            <v>301</v>
          </cell>
          <cell r="F11294">
            <v>1</v>
          </cell>
          <cell r="G11294">
            <v>2</v>
          </cell>
          <cell r="H11294" t="str">
            <v>/  /</v>
          </cell>
          <cell r="I11294">
            <v>0</v>
          </cell>
          <cell r="J11294">
            <v>36.28</v>
          </cell>
          <cell r="K11294">
            <v>2817.28</v>
          </cell>
          <cell r="L11294">
            <v>2817.28</v>
          </cell>
          <cell r="M11294">
            <v>0</v>
          </cell>
          <cell r="N11294">
            <v>0</v>
          </cell>
          <cell r="O11294">
            <v>2817.28</v>
          </cell>
          <cell r="P11294">
            <v>0</v>
          </cell>
        </row>
        <row r="11295">
          <cell r="A11295" t="str">
            <v>0013355511</v>
          </cell>
          <cell r="B11295">
            <v>13355</v>
          </cell>
          <cell r="C11295">
            <v>133550</v>
          </cell>
          <cell r="D11295">
            <v>726</v>
          </cell>
          <cell r="E11295">
            <v>511</v>
          </cell>
          <cell r="F11295">
            <v>1</v>
          </cell>
          <cell r="G11295">
            <v>1</v>
          </cell>
          <cell r="H11295" t="str">
            <v>/  /</v>
          </cell>
          <cell r="I11295">
            <v>0</v>
          </cell>
          <cell r="J11295">
            <v>0</v>
          </cell>
          <cell r="K11295">
            <v>556</v>
          </cell>
          <cell r="L11295">
            <v>556</v>
          </cell>
          <cell r="M11295">
            <v>0</v>
          </cell>
          <cell r="N11295">
            <v>556</v>
          </cell>
          <cell r="O11295">
            <v>556</v>
          </cell>
          <cell r="P11295">
            <v>0</v>
          </cell>
        </row>
        <row r="11296">
          <cell r="A11296" t="str">
            <v>0013355523</v>
          </cell>
          <cell r="B11296">
            <v>13355</v>
          </cell>
          <cell r="C11296">
            <v>133550</v>
          </cell>
          <cell r="D11296">
            <v>726</v>
          </cell>
          <cell r="E11296">
            <v>523</v>
          </cell>
          <cell r="F11296">
            <v>1</v>
          </cell>
          <cell r="G11296">
            <v>1</v>
          </cell>
          <cell r="H11296">
            <v>39085</v>
          </cell>
          <cell r="I11296">
            <v>1</v>
          </cell>
          <cell r="J11296">
            <v>0</v>
          </cell>
          <cell r="K11296">
            <v>1</v>
          </cell>
          <cell r="L11296">
            <v>1</v>
          </cell>
          <cell r="M11296">
            <v>0</v>
          </cell>
          <cell r="N11296">
            <v>0</v>
          </cell>
          <cell r="O11296">
            <v>1</v>
          </cell>
          <cell r="P11296">
            <v>0</v>
          </cell>
        </row>
        <row r="11297">
          <cell r="A11297" t="str">
            <v>0013355601</v>
          </cell>
          <cell r="B11297">
            <v>13355</v>
          </cell>
          <cell r="C11297">
            <v>133550</v>
          </cell>
          <cell r="D11297">
            <v>726</v>
          </cell>
          <cell r="E11297">
            <v>601</v>
          </cell>
          <cell r="F11297">
            <v>1</v>
          </cell>
          <cell r="G11297">
            <v>2</v>
          </cell>
          <cell r="H11297" t="str">
            <v>/  /</v>
          </cell>
          <cell r="I11297">
            <v>0</v>
          </cell>
          <cell r="J11297">
            <v>36.28</v>
          </cell>
          <cell r="K11297">
            <v>2260.2800000000002</v>
          </cell>
          <cell r="L11297">
            <v>2260.2800000000002</v>
          </cell>
          <cell r="M11297">
            <v>0</v>
          </cell>
          <cell r="N11297">
            <v>0</v>
          </cell>
          <cell r="O11297">
            <v>2260.2800000000002</v>
          </cell>
          <cell r="P11297">
            <v>0</v>
          </cell>
        </row>
        <row r="11298">
          <cell r="A11298" t="str">
            <v>0013355701</v>
          </cell>
          <cell r="B11298">
            <v>13355</v>
          </cell>
          <cell r="C11298">
            <v>133550</v>
          </cell>
          <cell r="D11298">
            <v>726</v>
          </cell>
          <cell r="E11298">
            <v>701</v>
          </cell>
          <cell r="F11298">
            <v>1</v>
          </cell>
          <cell r="G11298">
            <v>2</v>
          </cell>
          <cell r="H11298" t="str">
            <v>/  /</v>
          </cell>
          <cell r="I11298">
            <v>0</v>
          </cell>
          <cell r="J11298">
            <v>36.28</v>
          </cell>
          <cell r="K11298">
            <v>2260.2800000000002</v>
          </cell>
          <cell r="L11298">
            <v>2260.2800000000002</v>
          </cell>
          <cell r="M11298">
            <v>0</v>
          </cell>
          <cell r="N11298">
            <v>0</v>
          </cell>
          <cell r="O11298">
            <v>2260.2800000000002</v>
          </cell>
          <cell r="P11298">
            <v>0</v>
          </cell>
        </row>
        <row r="11299">
          <cell r="A11299" t="str">
            <v>0013355910</v>
          </cell>
          <cell r="B11299">
            <v>13355</v>
          </cell>
          <cell r="C11299">
            <v>133550</v>
          </cell>
          <cell r="D11299">
            <v>726</v>
          </cell>
          <cell r="E11299">
            <v>910</v>
          </cell>
          <cell r="F11299">
            <v>1</v>
          </cell>
          <cell r="G11299">
            <v>2</v>
          </cell>
          <cell r="H11299" t="str">
            <v>/  /</v>
          </cell>
          <cell r="I11299">
            <v>0</v>
          </cell>
          <cell r="J11299">
            <v>0</v>
          </cell>
          <cell r="K11299">
            <v>2781</v>
          </cell>
          <cell r="L11299">
            <v>2781</v>
          </cell>
          <cell r="M11299">
            <v>0</v>
          </cell>
          <cell r="N11299">
            <v>0</v>
          </cell>
          <cell r="O11299">
            <v>2781</v>
          </cell>
          <cell r="P11299">
            <v>0</v>
          </cell>
        </row>
        <row r="11300">
          <cell r="A11300" t="str">
            <v>0013355951</v>
          </cell>
          <cell r="B11300">
            <v>13355</v>
          </cell>
          <cell r="C11300">
            <v>133550</v>
          </cell>
          <cell r="D11300">
            <v>726</v>
          </cell>
          <cell r="E11300">
            <v>951</v>
          </cell>
          <cell r="F11300">
            <v>1</v>
          </cell>
          <cell r="G11300">
            <v>1</v>
          </cell>
          <cell r="H11300" t="str">
            <v>/  /</v>
          </cell>
          <cell r="I11300">
            <v>0</v>
          </cell>
          <cell r="J11300">
            <v>0</v>
          </cell>
          <cell r="K11300">
            <v>403</v>
          </cell>
          <cell r="L11300">
            <v>403</v>
          </cell>
          <cell r="M11300">
            <v>0</v>
          </cell>
          <cell r="N11300">
            <v>0</v>
          </cell>
          <cell r="O11300">
            <v>403</v>
          </cell>
          <cell r="P11300">
            <v>0</v>
          </cell>
        </row>
        <row r="11301">
          <cell r="A11301" t="str">
            <v>0013357101</v>
          </cell>
          <cell r="B11301">
            <v>13357</v>
          </cell>
          <cell r="C11301">
            <v>133570</v>
          </cell>
          <cell r="D11301" t="str">
            <v>Q35</v>
          </cell>
          <cell r="E11301">
            <v>101</v>
          </cell>
          <cell r="F11301">
            <v>1</v>
          </cell>
          <cell r="G11301">
            <v>1</v>
          </cell>
          <cell r="H11301" t="str">
            <v>15/03/07</v>
          </cell>
          <cell r="I11301">
            <v>14400</v>
          </cell>
          <cell r="J11301">
            <v>0</v>
          </cell>
          <cell r="K11301">
            <v>14400</v>
          </cell>
          <cell r="L11301">
            <v>14400</v>
          </cell>
          <cell r="M11301">
            <v>0</v>
          </cell>
          <cell r="N11301">
            <v>0</v>
          </cell>
          <cell r="O11301">
            <v>14400</v>
          </cell>
          <cell r="P11301">
            <v>0</v>
          </cell>
        </row>
        <row r="11302">
          <cell r="A11302" t="str">
            <v>0013357103</v>
          </cell>
          <cell r="B11302">
            <v>13357</v>
          </cell>
          <cell r="C11302">
            <v>133570</v>
          </cell>
          <cell r="D11302" t="str">
            <v>Q35</v>
          </cell>
          <cell r="E11302">
            <v>103</v>
          </cell>
          <cell r="F11302">
            <v>1</v>
          </cell>
          <cell r="G11302">
            <v>1</v>
          </cell>
          <cell r="H11302">
            <v>39093</v>
          </cell>
          <cell r="I11302">
            <v>800</v>
          </cell>
          <cell r="J11302">
            <v>0</v>
          </cell>
          <cell r="K11302">
            <v>800</v>
          </cell>
          <cell r="L11302">
            <v>800</v>
          </cell>
          <cell r="M11302">
            <v>0</v>
          </cell>
          <cell r="N11302">
            <v>0</v>
          </cell>
          <cell r="O11302">
            <v>800</v>
          </cell>
          <cell r="P11302">
            <v>0</v>
          </cell>
        </row>
        <row r="11303">
          <cell r="A11303" t="str">
            <v>0013357106</v>
          </cell>
          <cell r="B11303">
            <v>13357</v>
          </cell>
          <cell r="C11303">
            <v>133570</v>
          </cell>
          <cell r="D11303" t="str">
            <v>Q35</v>
          </cell>
          <cell r="E11303">
            <v>106</v>
          </cell>
          <cell r="F11303">
            <v>1</v>
          </cell>
          <cell r="G11303">
            <v>1</v>
          </cell>
          <cell r="H11303">
            <v>39093</v>
          </cell>
          <cell r="I11303">
            <v>150</v>
          </cell>
          <cell r="J11303">
            <v>0</v>
          </cell>
          <cell r="K11303">
            <v>150</v>
          </cell>
          <cell r="L11303">
            <v>150</v>
          </cell>
          <cell r="M11303">
            <v>0</v>
          </cell>
          <cell r="N11303">
            <v>0</v>
          </cell>
          <cell r="O11303">
            <v>150</v>
          </cell>
          <cell r="P11303">
            <v>0</v>
          </cell>
        </row>
        <row r="11304">
          <cell r="A11304" t="str">
            <v>0013357301</v>
          </cell>
          <cell r="B11304">
            <v>13357</v>
          </cell>
          <cell r="C11304">
            <v>133570</v>
          </cell>
          <cell r="D11304" t="str">
            <v>Q35</v>
          </cell>
          <cell r="E11304">
            <v>301</v>
          </cell>
          <cell r="F11304">
            <v>1</v>
          </cell>
          <cell r="G11304">
            <v>1</v>
          </cell>
          <cell r="H11304" t="str">
            <v>/  /</v>
          </cell>
          <cell r="I11304">
            <v>0</v>
          </cell>
          <cell r="J11304">
            <v>0</v>
          </cell>
          <cell r="K11304">
            <v>15350</v>
          </cell>
          <cell r="L11304">
            <v>15350</v>
          </cell>
          <cell r="M11304">
            <v>0</v>
          </cell>
          <cell r="N11304">
            <v>0</v>
          </cell>
          <cell r="O11304">
            <v>15350</v>
          </cell>
          <cell r="P11304">
            <v>0</v>
          </cell>
        </row>
        <row r="11305">
          <cell r="A11305" t="str">
            <v>0013357511</v>
          </cell>
          <cell r="B11305">
            <v>13357</v>
          </cell>
          <cell r="C11305">
            <v>133570</v>
          </cell>
          <cell r="D11305" t="str">
            <v>Q35</v>
          </cell>
          <cell r="E11305">
            <v>511</v>
          </cell>
          <cell r="F11305">
            <v>1</v>
          </cell>
          <cell r="G11305">
            <v>1</v>
          </cell>
          <cell r="H11305" t="str">
            <v>/  /</v>
          </cell>
          <cell r="I11305">
            <v>0</v>
          </cell>
          <cell r="J11305">
            <v>0</v>
          </cell>
          <cell r="K11305">
            <v>900</v>
          </cell>
          <cell r="L11305">
            <v>900</v>
          </cell>
          <cell r="M11305">
            <v>0</v>
          </cell>
          <cell r="N11305">
            <v>900</v>
          </cell>
          <cell r="O11305">
            <v>900</v>
          </cell>
          <cell r="P11305">
            <v>0</v>
          </cell>
        </row>
        <row r="11306">
          <cell r="A11306" t="str">
            <v>0013357523</v>
          </cell>
          <cell r="B11306">
            <v>13357</v>
          </cell>
          <cell r="C11306">
            <v>133570</v>
          </cell>
          <cell r="D11306" t="str">
            <v>Q35</v>
          </cell>
          <cell r="E11306">
            <v>523</v>
          </cell>
          <cell r="F11306">
            <v>1</v>
          </cell>
          <cell r="G11306">
            <v>1</v>
          </cell>
          <cell r="H11306" t="str">
            <v>15/03/07</v>
          </cell>
          <cell r="I11306">
            <v>1</v>
          </cell>
          <cell r="J11306">
            <v>0</v>
          </cell>
          <cell r="K11306">
            <v>1</v>
          </cell>
          <cell r="L11306">
            <v>1</v>
          </cell>
          <cell r="M11306">
            <v>0</v>
          </cell>
          <cell r="N11306">
            <v>0</v>
          </cell>
          <cell r="O11306">
            <v>1</v>
          </cell>
          <cell r="P11306">
            <v>0</v>
          </cell>
        </row>
        <row r="11307">
          <cell r="A11307" t="str">
            <v>0013357601</v>
          </cell>
          <cell r="B11307">
            <v>13357</v>
          </cell>
          <cell r="C11307">
            <v>133570</v>
          </cell>
          <cell r="D11307" t="str">
            <v>Q35</v>
          </cell>
          <cell r="E11307">
            <v>601</v>
          </cell>
          <cell r="F11307">
            <v>1</v>
          </cell>
          <cell r="G11307">
            <v>1</v>
          </cell>
          <cell r="H11307" t="str">
            <v>/  /</v>
          </cell>
          <cell r="I11307">
            <v>0</v>
          </cell>
          <cell r="J11307">
            <v>0</v>
          </cell>
          <cell r="K11307">
            <v>14449</v>
          </cell>
          <cell r="L11307">
            <v>14449</v>
          </cell>
          <cell r="M11307">
            <v>0</v>
          </cell>
          <cell r="N11307">
            <v>0</v>
          </cell>
          <cell r="O11307">
            <v>14449</v>
          </cell>
          <cell r="P11307">
            <v>0</v>
          </cell>
        </row>
        <row r="11308">
          <cell r="A11308" t="str">
            <v>0013357701</v>
          </cell>
          <cell r="B11308">
            <v>13357</v>
          </cell>
          <cell r="C11308">
            <v>133570</v>
          </cell>
          <cell r="D11308" t="str">
            <v>Q35</v>
          </cell>
          <cell r="E11308">
            <v>701</v>
          </cell>
          <cell r="F11308">
            <v>1</v>
          </cell>
          <cell r="G11308">
            <v>1</v>
          </cell>
          <cell r="H11308" t="str">
            <v>/  /</v>
          </cell>
          <cell r="I11308">
            <v>0</v>
          </cell>
          <cell r="J11308">
            <v>0</v>
          </cell>
          <cell r="K11308">
            <v>14449</v>
          </cell>
          <cell r="L11308">
            <v>14449</v>
          </cell>
          <cell r="M11308">
            <v>0</v>
          </cell>
          <cell r="N11308">
            <v>0</v>
          </cell>
          <cell r="O11308">
            <v>14449</v>
          </cell>
          <cell r="P11308">
            <v>0</v>
          </cell>
        </row>
        <row r="11309">
          <cell r="A11309" t="str">
            <v>0013357910</v>
          </cell>
          <cell r="B11309">
            <v>13357</v>
          </cell>
          <cell r="C11309">
            <v>133570</v>
          </cell>
          <cell r="D11309" t="str">
            <v>Q35</v>
          </cell>
          <cell r="E11309">
            <v>910</v>
          </cell>
          <cell r="F11309">
            <v>1</v>
          </cell>
          <cell r="G11309">
            <v>1</v>
          </cell>
          <cell r="H11309" t="str">
            <v>/  /</v>
          </cell>
          <cell r="I11309">
            <v>0</v>
          </cell>
          <cell r="J11309">
            <v>0</v>
          </cell>
          <cell r="K11309">
            <v>15350</v>
          </cell>
          <cell r="L11309">
            <v>15350</v>
          </cell>
          <cell r="M11309">
            <v>0</v>
          </cell>
          <cell r="N11309">
            <v>0</v>
          </cell>
          <cell r="O11309">
            <v>15350</v>
          </cell>
          <cell r="P11309">
            <v>0</v>
          </cell>
        </row>
        <row r="11310">
          <cell r="A11310" t="str">
            <v>0013357951</v>
          </cell>
          <cell r="B11310">
            <v>13357</v>
          </cell>
          <cell r="C11310">
            <v>133570</v>
          </cell>
          <cell r="D11310" t="str">
            <v>Q35</v>
          </cell>
          <cell r="E11310">
            <v>951</v>
          </cell>
          <cell r="F11310">
            <v>1</v>
          </cell>
          <cell r="G11310">
            <v>1</v>
          </cell>
          <cell r="H11310" t="str">
            <v>/  /</v>
          </cell>
          <cell r="I11310">
            <v>0</v>
          </cell>
          <cell r="J11310">
            <v>0</v>
          </cell>
          <cell r="K11310">
            <v>653</v>
          </cell>
          <cell r="L11310">
            <v>653</v>
          </cell>
          <cell r="M11310">
            <v>0</v>
          </cell>
          <cell r="N11310">
            <v>0</v>
          </cell>
          <cell r="O11310">
            <v>653</v>
          </cell>
          <cell r="P11310">
            <v>0</v>
          </cell>
        </row>
        <row r="11311">
          <cell r="A11311" t="str">
            <v>0013359101</v>
          </cell>
          <cell r="B11311">
            <v>13359</v>
          </cell>
          <cell r="C11311">
            <v>133590</v>
          </cell>
          <cell r="D11311" t="str">
            <v>C1A</v>
          </cell>
          <cell r="E11311">
            <v>101</v>
          </cell>
          <cell r="F11311">
            <v>1</v>
          </cell>
          <cell r="G11311">
            <v>1</v>
          </cell>
          <cell r="H11311">
            <v>39089</v>
          </cell>
          <cell r="I11311">
            <v>6417</v>
          </cell>
          <cell r="J11311">
            <v>0</v>
          </cell>
          <cell r="K11311">
            <v>6417</v>
          </cell>
          <cell r="L11311">
            <v>6417</v>
          </cell>
          <cell r="M11311">
            <v>0</v>
          </cell>
          <cell r="N11311">
            <v>0</v>
          </cell>
          <cell r="O11311">
            <v>6417</v>
          </cell>
          <cell r="P11311">
            <v>0</v>
          </cell>
        </row>
        <row r="11312">
          <cell r="A11312" t="str">
            <v>0013359103</v>
          </cell>
          <cell r="B11312">
            <v>13359</v>
          </cell>
          <cell r="C11312">
            <v>133590</v>
          </cell>
          <cell r="D11312" t="str">
            <v>C1A</v>
          </cell>
          <cell r="E11312">
            <v>103</v>
          </cell>
          <cell r="F11312">
            <v>1</v>
          </cell>
          <cell r="G11312">
            <v>1</v>
          </cell>
          <cell r="H11312">
            <v>39093</v>
          </cell>
          <cell r="I11312">
            <v>800</v>
          </cell>
          <cell r="J11312">
            <v>0</v>
          </cell>
          <cell r="K11312">
            <v>800</v>
          </cell>
          <cell r="L11312">
            <v>800</v>
          </cell>
          <cell r="M11312">
            <v>0</v>
          </cell>
          <cell r="N11312">
            <v>0</v>
          </cell>
          <cell r="O11312">
            <v>800</v>
          </cell>
          <cell r="P11312">
            <v>0</v>
          </cell>
        </row>
        <row r="11313">
          <cell r="A11313" t="str">
            <v>0013359176</v>
          </cell>
          <cell r="B11313">
            <v>13359</v>
          </cell>
          <cell r="C11313">
            <v>133590</v>
          </cell>
          <cell r="D11313" t="str">
            <v>C1A</v>
          </cell>
          <cell r="E11313">
            <v>176</v>
          </cell>
          <cell r="F11313">
            <v>1</v>
          </cell>
          <cell r="G11313">
            <v>1</v>
          </cell>
          <cell r="H11313">
            <v>39448</v>
          </cell>
          <cell r="I11313">
            <v>0</v>
          </cell>
          <cell r="J11313">
            <v>0</v>
          </cell>
          <cell r="K11313">
            <v>3000</v>
          </cell>
          <cell r="L11313">
            <v>3000</v>
          </cell>
          <cell r="M11313">
            <v>0</v>
          </cell>
          <cell r="N11313">
            <v>0</v>
          </cell>
          <cell r="O11313">
            <v>3000</v>
          </cell>
          <cell r="P11313">
            <v>0</v>
          </cell>
        </row>
        <row r="11314">
          <cell r="A11314" t="str">
            <v>0013359301</v>
          </cell>
          <cell r="B11314">
            <v>13359</v>
          </cell>
          <cell r="C11314">
            <v>133590</v>
          </cell>
          <cell r="D11314" t="str">
            <v>C1A</v>
          </cell>
          <cell r="E11314">
            <v>301</v>
          </cell>
          <cell r="F11314">
            <v>1</v>
          </cell>
          <cell r="G11314">
            <v>1</v>
          </cell>
          <cell r="H11314" t="str">
            <v>/  /</v>
          </cell>
          <cell r="I11314">
            <v>0</v>
          </cell>
          <cell r="J11314">
            <v>0</v>
          </cell>
          <cell r="K11314">
            <v>10217</v>
          </cell>
          <cell r="L11314">
            <v>10217</v>
          </cell>
          <cell r="M11314">
            <v>0</v>
          </cell>
          <cell r="N11314">
            <v>0</v>
          </cell>
          <cell r="O11314">
            <v>10217</v>
          </cell>
          <cell r="P11314">
            <v>0</v>
          </cell>
        </row>
        <row r="11315">
          <cell r="A11315" t="str">
            <v>0013359511</v>
          </cell>
          <cell r="B11315">
            <v>13359</v>
          </cell>
          <cell r="C11315">
            <v>133590</v>
          </cell>
          <cell r="D11315" t="str">
            <v>C1A</v>
          </cell>
          <cell r="E11315">
            <v>511</v>
          </cell>
          <cell r="F11315">
            <v>1</v>
          </cell>
          <cell r="G11315">
            <v>1</v>
          </cell>
          <cell r="H11315" t="str">
            <v>/  /</v>
          </cell>
          <cell r="I11315">
            <v>0</v>
          </cell>
          <cell r="J11315">
            <v>0</v>
          </cell>
          <cell r="K11315">
            <v>1500</v>
          </cell>
          <cell r="L11315">
            <v>1500</v>
          </cell>
          <cell r="M11315">
            <v>0</v>
          </cell>
          <cell r="N11315">
            <v>1500</v>
          </cell>
          <cell r="O11315">
            <v>1500</v>
          </cell>
          <cell r="P11315">
            <v>0</v>
          </cell>
        </row>
        <row r="11316">
          <cell r="A11316" t="str">
            <v>0013359523</v>
          </cell>
          <cell r="B11316">
            <v>13359</v>
          </cell>
          <cell r="C11316">
            <v>133590</v>
          </cell>
          <cell r="D11316" t="str">
            <v>C1A</v>
          </cell>
          <cell r="E11316">
            <v>523</v>
          </cell>
          <cell r="F11316">
            <v>1</v>
          </cell>
          <cell r="G11316">
            <v>1</v>
          </cell>
          <cell r="H11316" t="str">
            <v>15/03/07</v>
          </cell>
          <cell r="I11316">
            <v>1</v>
          </cell>
          <cell r="J11316">
            <v>0</v>
          </cell>
          <cell r="K11316">
            <v>1</v>
          </cell>
          <cell r="L11316">
            <v>1</v>
          </cell>
          <cell r="M11316">
            <v>0</v>
          </cell>
          <cell r="N11316">
            <v>0</v>
          </cell>
          <cell r="O11316">
            <v>1</v>
          </cell>
          <cell r="P11316">
            <v>0</v>
          </cell>
        </row>
        <row r="11317">
          <cell r="A11317" t="str">
            <v>0013359601</v>
          </cell>
          <cell r="B11317">
            <v>13359</v>
          </cell>
          <cell r="C11317">
            <v>133590</v>
          </cell>
          <cell r="D11317" t="str">
            <v>C1A</v>
          </cell>
          <cell r="E11317">
            <v>601</v>
          </cell>
          <cell r="F11317">
            <v>1</v>
          </cell>
          <cell r="G11317">
            <v>1</v>
          </cell>
          <cell r="H11317" t="str">
            <v>/  /</v>
          </cell>
          <cell r="I11317">
            <v>0</v>
          </cell>
          <cell r="J11317">
            <v>0</v>
          </cell>
          <cell r="K11317">
            <v>8716</v>
          </cell>
          <cell r="L11317">
            <v>8716</v>
          </cell>
          <cell r="M11317">
            <v>0</v>
          </cell>
          <cell r="N11317">
            <v>0</v>
          </cell>
          <cell r="O11317">
            <v>8716</v>
          </cell>
          <cell r="P11317">
            <v>0</v>
          </cell>
        </row>
        <row r="11318">
          <cell r="A11318" t="str">
            <v>0013359701</v>
          </cell>
          <cell r="B11318">
            <v>13359</v>
          </cell>
          <cell r="C11318">
            <v>133590</v>
          </cell>
          <cell r="D11318" t="str">
            <v>C1A</v>
          </cell>
          <cell r="E11318">
            <v>701</v>
          </cell>
          <cell r="F11318">
            <v>1</v>
          </cell>
          <cell r="G11318">
            <v>1</v>
          </cell>
          <cell r="H11318" t="str">
            <v>/  /</v>
          </cell>
          <cell r="I11318">
            <v>0</v>
          </cell>
          <cell r="J11318">
            <v>0</v>
          </cell>
          <cell r="K11318">
            <v>8716</v>
          </cell>
          <cell r="L11318">
            <v>8716</v>
          </cell>
          <cell r="M11318">
            <v>0</v>
          </cell>
          <cell r="N11318">
            <v>0</v>
          </cell>
          <cell r="O11318">
            <v>8716</v>
          </cell>
          <cell r="P11318">
            <v>0</v>
          </cell>
        </row>
        <row r="11319">
          <cell r="A11319" t="str">
            <v>0013359910</v>
          </cell>
          <cell r="B11319">
            <v>13359</v>
          </cell>
          <cell r="C11319">
            <v>133590</v>
          </cell>
          <cell r="D11319" t="str">
            <v>C1A</v>
          </cell>
          <cell r="E11319">
            <v>910</v>
          </cell>
          <cell r="F11319">
            <v>1</v>
          </cell>
          <cell r="G11319">
            <v>1</v>
          </cell>
          <cell r="H11319" t="str">
            <v>/  /</v>
          </cell>
          <cell r="I11319">
            <v>0</v>
          </cell>
          <cell r="J11319">
            <v>0</v>
          </cell>
          <cell r="K11319">
            <v>7217</v>
          </cell>
          <cell r="L11319">
            <v>7217</v>
          </cell>
          <cell r="M11319">
            <v>0</v>
          </cell>
          <cell r="N11319">
            <v>0</v>
          </cell>
          <cell r="O11319">
            <v>7217</v>
          </cell>
          <cell r="P11319">
            <v>0</v>
          </cell>
        </row>
        <row r="11320">
          <cell r="A11320" t="str">
            <v>0013359915</v>
          </cell>
          <cell r="B11320">
            <v>13359</v>
          </cell>
          <cell r="C11320">
            <v>133590</v>
          </cell>
          <cell r="D11320" t="str">
            <v>C1A</v>
          </cell>
          <cell r="E11320">
            <v>915</v>
          </cell>
          <cell r="F11320">
            <v>1</v>
          </cell>
          <cell r="G11320">
            <v>1</v>
          </cell>
          <cell r="H11320" t="str">
            <v>/  /</v>
          </cell>
          <cell r="I11320">
            <v>0</v>
          </cell>
          <cell r="J11320">
            <v>0</v>
          </cell>
          <cell r="K11320">
            <v>3000</v>
          </cell>
          <cell r="L11320">
            <v>3000</v>
          </cell>
          <cell r="M11320">
            <v>0</v>
          </cell>
          <cell r="N11320">
            <v>0</v>
          </cell>
          <cell r="O11320">
            <v>3000</v>
          </cell>
          <cell r="P11320">
            <v>0</v>
          </cell>
        </row>
        <row r="11321">
          <cell r="A11321" t="str">
            <v>0013359951</v>
          </cell>
          <cell r="B11321">
            <v>13359</v>
          </cell>
          <cell r="C11321">
            <v>133590</v>
          </cell>
          <cell r="D11321" t="str">
            <v>C1A</v>
          </cell>
          <cell r="E11321">
            <v>951</v>
          </cell>
          <cell r="F11321">
            <v>1</v>
          </cell>
          <cell r="G11321">
            <v>1</v>
          </cell>
          <cell r="H11321" t="str">
            <v>/  /</v>
          </cell>
          <cell r="I11321">
            <v>0</v>
          </cell>
          <cell r="J11321">
            <v>0</v>
          </cell>
          <cell r="K11321">
            <v>1088</v>
          </cell>
          <cell r="L11321">
            <v>1088</v>
          </cell>
          <cell r="M11321">
            <v>0</v>
          </cell>
          <cell r="N11321">
            <v>0</v>
          </cell>
          <cell r="O11321">
            <v>1088</v>
          </cell>
          <cell r="P11321">
            <v>0</v>
          </cell>
        </row>
        <row r="11322">
          <cell r="A11322" t="str">
            <v>0013360101</v>
          </cell>
          <cell r="B11322">
            <v>13360</v>
          </cell>
          <cell r="C11322">
            <v>133600</v>
          </cell>
          <cell r="D11322">
            <v>940</v>
          </cell>
          <cell r="E11322">
            <v>101</v>
          </cell>
          <cell r="F11322">
            <v>1</v>
          </cell>
          <cell r="G11322">
            <v>1</v>
          </cell>
          <cell r="H11322">
            <v>39088</v>
          </cell>
          <cell r="I11322">
            <v>5425.2</v>
          </cell>
          <cell r="J11322">
            <v>0</v>
          </cell>
          <cell r="K11322">
            <v>5425.2</v>
          </cell>
          <cell r="L11322">
            <v>5425.2</v>
          </cell>
          <cell r="M11322">
            <v>0</v>
          </cell>
          <cell r="N11322">
            <v>0</v>
          </cell>
          <cell r="O11322">
            <v>5425.2</v>
          </cell>
          <cell r="P11322">
            <v>0</v>
          </cell>
        </row>
        <row r="11323">
          <cell r="A11323" t="str">
            <v>0013360103</v>
          </cell>
          <cell r="B11323">
            <v>13360</v>
          </cell>
          <cell r="C11323">
            <v>133600</v>
          </cell>
          <cell r="D11323">
            <v>940</v>
          </cell>
          <cell r="E11323">
            <v>103</v>
          </cell>
          <cell r="F11323">
            <v>1</v>
          </cell>
          <cell r="G11323">
            <v>1</v>
          </cell>
          <cell r="H11323">
            <v>39086</v>
          </cell>
          <cell r="I11323">
            <v>800</v>
          </cell>
          <cell r="J11323">
            <v>0</v>
          </cell>
          <cell r="K11323">
            <v>800</v>
          </cell>
          <cell r="L11323">
            <v>800</v>
          </cell>
          <cell r="M11323">
            <v>0</v>
          </cell>
          <cell r="N11323">
            <v>0</v>
          </cell>
          <cell r="O11323">
            <v>800</v>
          </cell>
          <cell r="P11323">
            <v>0</v>
          </cell>
        </row>
        <row r="11324">
          <cell r="A11324" t="str">
            <v>0013360106</v>
          </cell>
          <cell r="B11324">
            <v>13360</v>
          </cell>
          <cell r="C11324">
            <v>133600</v>
          </cell>
          <cell r="D11324">
            <v>940</v>
          </cell>
          <cell r="E11324">
            <v>106</v>
          </cell>
          <cell r="F11324">
            <v>1</v>
          </cell>
          <cell r="G11324">
            <v>1</v>
          </cell>
          <cell r="H11324">
            <v>39086</v>
          </cell>
          <cell r="I11324">
            <v>150</v>
          </cell>
          <cell r="J11324">
            <v>0</v>
          </cell>
          <cell r="K11324">
            <v>150</v>
          </cell>
          <cell r="L11324">
            <v>150</v>
          </cell>
          <cell r="M11324">
            <v>0</v>
          </cell>
          <cell r="N11324">
            <v>0</v>
          </cell>
          <cell r="O11324">
            <v>150</v>
          </cell>
          <cell r="P11324">
            <v>0</v>
          </cell>
        </row>
        <row r="11325">
          <cell r="A11325" t="str">
            <v>0013360172</v>
          </cell>
          <cell r="B11325">
            <v>13360</v>
          </cell>
          <cell r="C11325">
            <v>133600</v>
          </cell>
          <cell r="D11325">
            <v>940</v>
          </cell>
          <cell r="E11325">
            <v>172</v>
          </cell>
          <cell r="F11325">
            <v>1</v>
          </cell>
          <cell r="G11325">
            <v>2</v>
          </cell>
          <cell r="H11325" t="str">
            <v>15/01/08</v>
          </cell>
          <cell r="I11325">
            <v>0</v>
          </cell>
          <cell r="J11325">
            <v>17536.490000000002</v>
          </cell>
          <cell r="K11325">
            <v>17536.490000000002</v>
          </cell>
          <cell r="L11325">
            <v>17536.490000000002</v>
          </cell>
          <cell r="M11325">
            <v>0</v>
          </cell>
          <cell r="N11325">
            <v>0</v>
          </cell>
          <cell r="O11325">
            <v>17536.490000000002</v>
          </cell>
          <cell r="P11325">
            <v>0</v>
          </cell>
        </row>
        <row r="11326">
          <cell r="A11326" t="str">
            <v>0013360301</v>
          </cell>
          <cell r="B11326">
            <v>13360</v>
          </cell>
          <cell r="C11326">
            <v>133600</v>
          </cell>
          <cell r="D11326">
            <v>940</v>
          </cell>
          <cell r="E11326">
            <v>301</v>
          </cell>
          <cell r="F11326">
            <v>1</v>
          </cell>
          <cell r="G11326">
            <v>2</v>
          </cell>
          <cell r="H11326" t="str">
            <v>/  /</v>
          </cell>
          <cell r="I11326">
            <v>0</v>
          </cell>
          <cell r="J11326">
            <v>17536.490000000002</v>
          </cell>
          <cell r="K11326">
            <v>23911.69</v>
          </cell>
          <cell r="L11326">
            <v>23911.69</v>
          </cell>
          <cell r="M11326">
            <v>0</v>
          </cell>
          <cell r="N11326">
            <v>0</v>
          </cell>
          <cell r="O11326">
            <v>23911.69</v>
          </cell>
          <cell r="P11326">
            <v>0</v>
          </cell>
        </row>
        <row r="11327">
          <cell r="A11327" t="str">
            <v>0013360511</v>
          </cell>
          <cell r="B11327">
            <v>13360</v>
          </cell>
          <cell r="C11327">
            <v>133600</v>
          </cell>
          <cell r="D11327">
            <v>940</v>
          </cell>
          <cell r="E11327">
            <v>511</v>
          </cell>
          <cell r="F11327">
            <v>1</v>
          </cell>
          <cell r="G11327">
            <v>2</v>
          </cell>
          <cell r="H11327" t="str">
            <v>/  /</v>
          </cell>
          <cell r="I11327">
            <v>0</v>
          </cell>
          <cell r="J11327">
            <v>3507</v>
          </cell>
          <cell r="K11327">
            <v>4407</v>
          </cell>
          <cell r="L11327">
            <v>4407</v>
          </cell>
          <cell r="M11327">
            <v>0</v>
          </cell>
          <cell r="N11327">
            <v>4407</v>
          </cell>
          <cell r="O11327">
            <v>4407</v>
          </cell>
          <cell r="P11327">
            <v>0</v>
          </cell>
        </row>
        <row r="11328">
          <cell r="A11328" t="str">
            <v>0013360523</v>
          </cell>
          <cell r="B11328">
            <v>13360</v>
          </cell>
          <cell r="C11328">
            <v>133600</v>
          </cell>
          <cell r="D11328">
            <v>940</v>
          </cell>
          <cell r="E11328">
            <v>523</v>
          </cell>
          <cell r="F11328">
            <v>1</v>
          </cell>
          <cell r="G11328">
            <v>1</v>
          </cell>
          <cell r="H11328">
            <v>39086</v>
          </cell>
          <cell r="I11328">
            <v>1</v>
          </cell>
          <cell r="J11328">
            <v>0</v>
          </cell>
          <cell r="K11328">
            <v>1</v>
          </cell>
          <cell r="L11328">
            <v>1</v>
          </cell>
          <cell r="M11328">
            <v>0</v>
          </cell>
          <cell r="N11328">
            <v>0</v>
          </cell>
          <cell r="O11328">
            <v>1</v>
          </cell>
          <cell r="P11328">
            <v>0</v>
          </cell>
        </row>
        <row r="11329">
          <cell r="A11329" t="str">
            <v>0013360601</v>
          </cell>
          <cell r="B11329">
            <v>13360</v>
          </cell>
          <cell r="C11329">
            <v>133600</v>
          </cell>
          <cell r="D11329">
            <v>940</v>
          </cell>
          <cell r="E11329">
            <v>601</v>
          </cell>
          <cell r="F11329">
            <v>1</v>
          </cell>
          <cell r="G11329">
            <v>2</v>
          </cell>
          <cell r="H11329" t="str">
            <v>/  /</v>
          </cell>
          <cell r="I11329">
            <v>0</v>
          </cell>
          <cell r="J11329">
            <v>14029.49</v>
          </cell>
          <cell r="K11329">
            <v>19503.689999999999</v>
          </cell>
          <cell r="L11329">
            <v>19503.689999999999</v>
          </cell>
          <cell r="M11329">
            <v>0</v>
          </cell>
          <cell r="N11329">
            <v>0</v>
          </cell>
          <cell r="O11329">
            <v>19503.689999999999</v>
          </cell>
          <cell r="P11329">
            <v>0</v>
          </cell>
        </row>
        <row r="11330">
          <cell r="A11330" t="str">
            <v>0013360701</v>
          </cell>
          <cell r="B11330">
            <v>13360</v>
          </cell>
          <cell r="C11330">
            <v>133600</v>
          </cell>
          <cell r="D11330">
            <v>940</v>
          </cell>
          <cell r="E11330">
            <v>701</v>
          </cell>
          <cell r="F11330">
            <v>1</v>
          </cell>
          <cell r="G11330">
            <v>2</v>
          </cell>
          <cell r="H11330" t="str">
            <v>/  /</v>
          </cell>
          <cell r="I11330">
            <v>0</v>
          </cell>
          <cell r="J11330">
            <v>14029.49</v>
          </cell>
          <cell r="K11330">
            <v>19503.689999999999</v>
          </cell>
          <cell r="L11330">
            <v>19503.689999999999</v>
          </cell>
          <cell r="M11330">
            <v>0</v>
          </cell>
          <cell r="N11330">
            <v>0</v>
          </cell>
          <cell r="O11330">
            <v>19503.689999999999</v>
          </cell>
          <cell r="P11330">
            <v>0</v>
          </cell>
        </row>
        <row r="11331">
          <cell r="A11331" t="str">
            <v>0013360910</v>
          </cell>
          <cell r="B11331">
            <v>13360</v>
          </cell>
          <cell r="C11331">
            <v>133600</v>
          </cell>
          <cell r="D11331">
            <v>940</v>
          </cell>
          <cell r="E11331">
            <v>910</v>
          </cell>
          <cell r="F11331">
            <v>1</v>
          </cell>
          <cell r="G11331">
            <v>2</v>
          </cell>
          <cell r="H11331" t="str">
            <v>/  /</v>
          </cell>
          <cell r="I11331">
            <v>0</v>
          </cell>
          <cell r="J11331">
            <v>0</v>
          </cell>
          <cell r="K11331">
            <v>6375.2</v>
          </cell>
          <cell r="L11331">
            <v>6375.2</v>
          </cell>
          <cell r="M11331">
            <v>0</v>
          </cell>
          <cell r="N11331">
            <v>0</v>
          </cell>
          <cell r="O11331">
            <v>6375.2</v>
          </cell>
          <cell r="P11331">
            <v>0</v>
          </cell>
        </row>
        <row r="11332">
          <cell r="A11332" t="str">
            <v>0013360915</v>
          </cell>
          <cell r="B11332">
            <v>13360</v>
          </cell>
          <cell r="C11332">
            <v>133600</v>
          </cell>
          <cell r="D11332">
            <v>940</v>
          </cell>
          <cell r="E11332">
            <v>915</v>
          </cell>
          <cell r="F11332">
            <v>1</v>
          </cell>
          <cell r="G11332">
            <v>2</v>
          </cell>
          <cell r="H11332" t="str">
            <v>/  /</v>
          </cell>
          <cell r="I11332">
            <v>0</v>
          </cell>
          <cell r="J11332">
            <v>17536.490000000002</v>
          </cell>
          <cell r="K11332">
            <v>17536.490000000002</v>
          </cell>
          <cell r="L11332">
            <v>17536.490000000002</v>
          </cell>
          <cell r="M11332">
            <v>0</v>
          </cell>
          <cell r="N11332">
            <v>0</v>
          </cell>
          <cell r="O11332">
            <v>17536.490000000002</v>
          </cell>
          <cell r="P11332">
            <v>0</v>
          </cell>
        </row>
        <row r="11333">
          <cell r="A11333" t="str">
            <v>0013360951</v>
          </cell>
          <cell r="B11333">
            <v>13360</v>
          </cell>
          <cell r="C11333">
            <v>133600</v>
          </cell>
          <cell r="D11333">
            <v>940</v>
          </cell>
          <cell r="E11333">
            <v>951</v>
          </cell>
          <cell r="F11333">
            <v>1</v>
          </cell>
          <cell r="G11333">
            <v>2</v>
          </cell>
          <cell r="H11333" t="str">
            <v>/  /</v>
          </cell>
          <cell r="I11333">
            <v>0</v>
          </cell>
          <cell r="J11333">
            <v>2543</v>
          </cell>
          <cell r="K11333">
            <v>3196</v>
          </cell>
          <cell r="L11333">
            <v>3196</v>
          </cell>
          <cell r="M11333">
            <v>0</v>
          </cell>
          <cell r="N11333">
            <v>0</v>
          </cell>
          <cell r="O11333">
            <v>3196</v>
          </cell>
          <cell r="P11333">
            <v>0</v>
          </cell>
        </row>
        <row r="11334">
          <cell r="A11334" t="str">
            <v>0013361101</v>
          </cell>
          <cell r="B11334">
            <v>13361</v>
          </cell>
          <cell r="C11334">
            <v>133610</v>
          </cell>
          <cell r="D11334">
            <v>565</v>
          </cell>
          <cell r="E11334">
            <v>101</v>
          </cell>
          <cell r="F11334">
            <v>1</v>
          </cell>
          <cell r="G11334">
            <v>1</v>
          </cell>
          <cell r="H11334">
            <v>39089</v>
          </cell>
          <cell r="I11334">
            <v>4550</v>
          </cell>
          <cell r="J11334">
            <v>0</v>
          </cell>
          <cell r="K11334">
            <v>4550</v>
          </cell>
          <cell r="L11334">
            <v>4550</v>
          </cell>
          <cell r="M11334">
            <v>0</v>
          </cell>
          <cell r="N11334">
            <v>0</v>
          </cell>
          <cell r="O11334">
            <v>4550</v>
          </cell>
          <cell r="P11334">
            <v>0</v>
          </cell>
        </row>
        <row r="11335">
          <cell r="A11335" t="str">
            <v>0013361103</v>
          </cell>
          <cell r="B11335">
            <v>13361</v>
          </cell>
          <cell r="C11335">
            <v>133610</v>
          </cell>
          <cell r="D11335">
            <v>565</v>
          </cell>
          <cell r="E11335">
            <v>103</v>
          </cell>
          <cell r="F11335">
            <v>1</v>
          </cell>
          <cell r="G11335">
            <v>1</v>
          </cell>
          <cell r="H11335">
            <v>39093</v>
          </cell>
          <cell r="I11335">
            <v>800</v>
          </cell>
          <cell r="J11335">
            <v>0</v>
          </cell>
          <cell r="K11335">
            <v>800</v>
          </cell>
          <cell r="L11335">
            <v>800</v>
          </cell>
          <cell r="M11335">
            <v>0</v>
          </cell>
          <cell r="N11335">
            <v>0</v>
          </cell>
          <cell r="O11335">
            <v>800</v>
          </cell>
          <cell r="P11335">
            <v>0</v>
          </cell>
        </row>
        <row r="11336">
          <cell r="A11336" t="str">
            <v>0013361106</v>
          </cell>
          <cell r="B11336">
            <v>13361</v>
          </cell>
          <cell r="C11336">
            <v>133610</v>
          </cell>
          <cell r="D11336">
            <v>565</v>
          </cell>
          <cell r="E11336">
            <v>106</v>
          </cell>
          <cell r="F11336">
            <v>1</v>
          </cell>
          <cell r="G11336">
            <v>1</v>
          </cell>
          <cell r="H11336">
            <v>39093</v>
          </cell>
          <cell r="I11336">
            <v>150</v>
          </cell>
          <cell r="J11336">
            <v>0</v>
          </cell>
          <cell r="K11336">
            <v>150</v>
          </cell>
          <cell r="L11336">
            <v>150</v>
          </cell>
          <cell r="M11336">
            <v>0</v>
          </cell>
          <cell r="N11336">
            <v>0</v>
          </cell>
          <cell r="O11336">
            <v>150</v>
          </cell>
          <cell r="P11336">
            <v>0</v>
          </cell>
        </row>
        <row r="11337">
          <cell r="A11337" t="str">
            <v>0013361301</v>
          </cell>
          <cell r="B11337">
            <v>13361</v>
          </cell>
          <cell r="C11337">
            <v>133610</v>
          </cell>
          <cell r="D11337">
            <v>565</v>
          </cell>
          <cell r="E11337">
            <v>301</v>
          </cell>
          <cell r="F11337">
            <v>1</v>
          </cell>
          <cell r="G11337">
            <v>1</v>
          </cell>
          <cell r="H11337" t="str">
            <v>/  /</v>
          </cell>
          <cell r="I11337">
            <v>0</v>
          </cell>
          <cell r="J11337">
            <v>0</v>
          </cell>
          <cell r="K11337">
            <v>5500</v>
          </cell>
          <cell r="L11337">
            <v>5500</v>
          </cell>
          <cell r="M11337">
            <v>0</v>
          </cell>
          <cell r="N11337">
            <v>0</v>
          </cell>
          <cell r="O11337">
            <v>5500</v>
          </cell>
          <cell r="P11337">
            <v>0</v>
          </cell>
        </row>
        <row r="11338">
          <cell r="A11338" t="str">
            <v>0013361555</v>
          </cell>
          <cell r="B11338">
            <v>13361</v>
          </cell>
          <cell r="C11338">
            <v>133610</v>
          </cell>
          <cell r="D11338">
            <v>565</v>
          </cell>
          <cell r="E11338">
            <v>555</v>
          </cell>
          <cell r="F11338">
            <v>1</v>
          </cell>
          <cell r="G11338">
            <v>1</v>
          </cell>
          <cell r="H11338" t="str">
            <v>/  /</v>
          </cell>
          <cell r="I11338">
            <v>0</v>
          </cell>
          <cell r="J11338">
            <v>0</v>
          </cell>
          <cell r="K11338">
            <v>455</v>
          </cell>
          <cell r="L11338">
            <v>455</v>
          </cell>
          <cell r="M11338">
            <v>0</v>
          </cell>
          <cell r="N11338">
            <v>0</v>
          </cell>
          <cell r="O11338">
            <v>455</v>
          </cell>
          <cell r="P11338">
            <v>0</v>
          </cell>
        </row>
        <row r="11339">
          <cell r="A11339" t="str">
            <v>0013361601</v>
          </cell>
          <cell r="B11339">
            <v>13361</v>
          </cell>
          <cell r="C11339">
            <v>133610</v>
          </cell>
          <cell r="D11339">
            <v>565</v>
          </cell>
          <cell r="E11339">
            <v>601</v>
          </cell>
          <cell r="F11339">
            <v>1</v>
          </cell>
          <cell r="G11339">
            <v>1</v>
          </cell>
          <cell r="H11339" t="str">
            <v>/  /</v>
          </cell>
          <cell r="I11339">
            <v>0</v>
          </cell>
          <cell r="J11339">
            <v>0</v>
          </cell>
          <cell r="K11339">
            <v>5045</v>
          </cell>
          <cell r="L11339">
            <v>5045</v>
          </cell>
          <cell r="M11339">
            <v>0</v>
          </cell>
          <cell r="N11339">
            <v>0</v>
          </cell>
          <cell r="O11339">
            <v>5045</v>
          </cell>
          <cell r="P11339">
            <v>0</v>
          </cell>
        </row>
        <row r="11340">
          <cell r="A11340" t="str">
            <v>0013361701</v>
          </cell>
          <cell r="B11340">
            <v>13361</v>
          </cell>
          <cell r="C11340">
            <v>133610</v>
          </cell>
          <cell r="D11340">
            <v>565</v>
          </cell>
          <cell r="E11340">
            <v>701</v>
          </cell>
          <cell r="F11340">
            <v>1</v>
          </cell>
          <cell r="G11340">
            <v>1</v>
          </cell>
          <cell r="H11340" t="str">
            <v>/  /</v>
          </cell>
          <cell r="I11340">
            <v>0</v>
          </cell>
          <cell r="J11340">
            <v>0</v>
          </cell>
          <cell r="K11340">
            <v>5045</v>
          </cell>
          <cell r="L11340">
            <v>5045</v>
          </cell>
          <cell r="M11340">
            <v>0</v>
          </cell>
          <cell r="N11340">
            <v>0</v>
          </cell>
          <cell r="O11340">
            <v>5045</v>
          </cell>
          <cell r="P11340">
            <v>0</v>
          </cell>
        </row>
        <row r="11341">
          <cell r="A11341" t="str">
            <v>0013361910</v>
          </cell>
          <cell r="B11341">
            <v>13361</v>
          </cell>
          <cell r="C11341">
            <v>133610</v>
          </cell>
          <cell r="D11341">
            <v>565</v>
          </cell>
          <cell r="E11341">
            <v>910</v>
          </cell>
          <cell r="F11341">
            <v>1</v>
          </cell>
          <cell r="G11341">
            <v>1</v>
          </cell>
          <cell r="H11341" t="str">
            <v>/  /</v>
          </cell>
          <cell r="I11341">
            <v>0</v>
          </cell>
          <cell r="J11341">
            <v>0</v>
          </cell>
          <cell r="K11341">
            <v>5500</v>
          </cell>
          <cell r="L11341">
            <v>5500</v>
          </cell>
          <cell r="M11341">
            <v>0</v>
          </cell>
          <cell r="N11341">
            <v>0</v>
          </cell>
          <cell r="O11341">
            <v>5500</v>
          </cell>
          <cell r="P11341">
            <v>0</v>
          </cell>
        </row>
        <row r="11342">
          <cell r="A11342" t="str">
            <v>0013362101</v>
          </cell>
          <cell r="B11342">
            <v>13362</v>
          </cell>
          <cell r="C11342">
            <v>133620</v>
          </cell>
          <cell r="D11342" t="str">
            <v>G1C</v>
          </cell>
          <cell r="E11342">
            <v>101</v>
          </cell>
          <cell r="F11342">
            <v>1</v>
          </cell>
          <cell r="G11342">
            <v>1</v>
          </cell>
          <cell r="H11342">
            <v>39089</v>
          </cell>
          <cell r="I11342">
            <v>5253</v>
          </cell>
          <cell r="J11342">
            <v>0</v>
          </cell>
          <cell r="K11342">
            <v>5253</v>
          </cell>
          <cell r="L11342">
            <v>5253</v>
          </cell>
          <cell r="M11342">
            <v>0</v>
          </cell>
          <cell r="N11342">
            <v>0</v>
          </cell>
          <cell r="O11342">
            <v>5253</v>
          </cell>
          <cell r="P11342">
            <v>0</v>
          </cell>
        </row>
        <row r="11343">
          <cell r="A11343" t="str">
            <v>0013362106</v>
          </cell>
          <cell r="B11343">
            <v>13362</v>
          </cell>
          <cell r="C11343">
            <v>133620</v>
          </cell>
          <cell r="D11343" t="str">
            <v>G1C</v>
          </cell>
          <cell r="E11343">
            <v>106</v>
          </cell>
          <cell r="F11343">
            <v>1</v>
          </cell>
          <cell r="G11343">
            <v>1</v>
          </cell>
          <cell r="H11343">
            <v>39093</v>
          </cell>
          <cell r="I11343">
            <v>150</v>
          </cell>
          <cell r="J11343">
            <v>0</v>
          </cell>
          <cell r="K11343">
            <v>150</v>
          </cell>
          <cell r="L11343">
            <v>150</v>
          </cell>
          <cell r="M11343">
            <v>0</v>
          </cell>
          <cell r="N11343">
            <v>0</v>
          </cell>
          <cell r="O11343">
            <v>150</v>
          </cell>
          <cell r="P11343">
            <v>0</v>
          </cell>
        </row>
        <row r="11344">
          <cell r="A11344" t="str">
            <v>0013362301</v>
          </cell>
          <cell r="B11344">
            <v>13362</v>
          </cell>
          <cell r="C11344">
            <v>133620</v>
          </cell>
          <cell r="D11344" t="str">
            <v>G1C</v>
          </cell>
          <cell r="E11344">
            <v>301</v>
          </cell>
          <cell r="F11344">
            <v>1</v>
          </cell>
          <cell r="G11344">
            <v>1</v>
          </cell>
          <cell r="H11344" t="str">
            <v>/  /</v>
          </cell>
          <cell r="I11344">
            <v>0</v>
          </cell>
          <cell r="J11344">
            <v>0</v>
          </cell>
          <cell r="K11344">
            <v>5403</v>
          </cell>
          <cell r="L11344">
            <v>5403</v>
          </cell>
          <cell r="M11344">
            <v>0</v>
          </cell>
          <cell r="N11344">
            <v>0</v>
          </cell>
          <cell r="O11344">
            <v>5403</v>
          </cell>
          <cell r="P11344">
            <v>0</v>
          </cell>
        </row>
        <row r="11345">
          <cell r="A11345" t="str">
            <v>0013362511</v>
          </cell>
          <cell r="B11345">
            <v>13362</v>
          </cell>
          <cell r="C11345">
            <v>133620</v>
          </cell>
          <cell r="D11345" t="str">
            <v>G1C</v>
          </cell>
          <cell r="E11345">
            <v>511</v>
          </cell>
          <cell r="F11345">
            <v>1</v>
          </cell>
          <cell r="G11345">
            <v>1</v>
          </cell>
          <cell r="H11345" t="str">
            <v>/  /</v>
          </cell>
          <cell r="I11345">
            <v>0</v>
          </cell>
          <cell r="J11345">
            <v>0</v>
          </cell>
          <cell r="K11345">
            <v>900</v>
          </cell>
          <cell r="L11345">
            <v>900</v>
          </cell>
          <cell r="M11345">
            <v>0</v>
          </cell>
          <cell r="N11345">
            <v>900</v>
          </cell>
          <cell r="O11345">
            <v>900</v>
          </cell>
          <cell r="P11345">
            <v>0</v>
          </cell>
        </row>
        <row r="11346">
          <cell r="A11346" t="str">
            <v>0013362523</v>
          </cell>
          <cell r="B11346">
            <v>13362</v>
          </cell>
          <cell r="C11346">
            <v>133620</v>
          </cell>
          <cell r="D11346" t="str">
            <v>G1C</v>
          </cell>
          <cell r="E11346">
            <v>523</v>
          </cell>
          <cell r="F11346">
            <v>1</v>
          </cell>
          <cell r="G11346">
            <v>1</v>
          </cell>
          <cell r="H11346" t="str">
            <v>15/03/07</v>
          </cell>
          <cell r="I11346">
            <v>1</v>
          </cell>
          <cell r="J11346">
            <v>0</v>
          </cell>
          <cell r="K11346">
            <v>1</v>
          </cell>
          <cell r="L11346">
            <v>1</v>
          </cell>
          <cell r="M11346">
            <v>0</v>
          </cell>
          <cell r="N11346">
            <v>0</v>
          </cell>
          <cell r="O11346">
            <v>1</v>
          </cell>
          <cell r="P11346">
            <v>0</v>
          </cell>
        </row>
        <row r="11347">
          <cell r="A11347" t="str">
            <v>0013362601</v>
          </cell>
          <cell r="B11347">
            <v>13362</v>
          </cell>
          <cell r="C11347">
            <v>133620</v>
          </cell>
          <cell r="D11347" t="str">
            <v>G1C</v>
          </cell>
          <cell r="E11347">
            <v>601</v>
          </cell>
          <cell r="F11347">
            <v>1</v>
          </cell>
          <cell r="G11347">
            <v>1</v>
          </cell>
          <cell r="H11347" t="str">
            <v>/  /</v>
          </cell>
          <cell r="I11347">
            <v>0</v>
          </cell>
          <cell r="J11347">
            <v>0</v>
          </cell>
          <cell r="K11347">
            <v>4502</v>
          </cell>
          <cell r="L11347">
            <v>4502</v>
          </cell>
          <cell r="M11347">
            <v>0</v>
          </cell>
          <cell r="N11347">
            <v>0</v>
          </cell>
          <cell r="O11347">
            <v>4502</v>
          </cell>
          <cell r="P11347">
            <v>0</v>
          </cell>
        </row>
        <row r="11348">
          <cell r="A11348" t="str">
            <v>0013362701</v>
          </cell>
          <cell r="B11348">
            <v>13362</v>
          </cell>
          <cell r="C11348">
            <v>133620</v>
          </cell>
          <cell r="D11348" t="str">
            <v>G1C</v>
          </cell>
          <cell r="E11348">
            <v>701</v>
          </cell>
          <cell r="F11348">
            <v>1</v>
          </cell>
          <cell r="G11348">
            <v>1</v>
          </cell>
          <cell r="H11348" t="str">
            <v>/  /</v>
          </cell>
          <cell r="I11348">
            <v>0</v>
          </cell>
          <cell r="J11348">
            <v>0</v>
          </cell>
          <cell r="K11348">
            <v>4502</v>
          </cell>
          <cell r="L11348">
            <v>4502</v>
          </cell>
          <cell r="M11348">
            <v>0</v>
          </cell>
          <cell r="N11348">
            <v>0</v>
          </cell>
          <cell r="O11348">
            <v>4502</v>
          </cell>
          <cell r="P11348">
            <v>0</v>
          </cell>
        </row>
        <row r="11349">
          <cell r="A11349" t="str">
            <v>0013362910</v>
          </cell>
          <cell r="B11349">
            <v>13362</v>
          </cell>
          <cell r="C11349">
            <v>133620</v>
          </cell>
          <cell r="D11349" t="str">
            <v>G1C</v>
          </cell>
          <cell r="E11349">
            <v>910</v>
          </cell>
          <cell r="F11349">
            <v>1</v>
          </cell>
          <cell r="G11349">
            <v>1</v>
          </cell>
          <cell r="H11349" t="str">
            <v>/  /</v>
          </cell>
          <cell r="I11349">
            <v>0</v>
          </cell>
          <cell r="J11349">
            <v>0</v>
          </cell>
          <cell r="K11349">
            <v>5403</v>
          </cell>
          <cell r="L11349">
            <v>5403</v>
          </cell>
          <cell r="M11349">
            <v>0</v>
          </cell>
          <cell r="N11349">
            <v>0</v>
          </cell>
          <cell r="O11349">
            <v>5403</v>
          </cell>
          <cell r="P11349">
            <v>0</v>
          </cell>
        </row>
        <row r="11350">
          <cell r="A11350" t="str">
            <v>0013362951</v>
          </cell>
          <cell r="B11350">
            <v>13362</v>
          </cell>
          <cell r="C11350">
            <v>133620</v>
          </cell>
          <cell r="D11350" t="str">
            <v>G1C</v>
          </cell>
          <cell r="E11350">
            <v>951</v>
          </cell>
          <cell r="F11350">
            <v>1</v>
          </cell>
          <cell r="G11350">
            <v>1</v>
          </cell>
          <cell r="H11350" t="str">
            <v>/  /</v>
          </cell>
          <cell r="I11350">
            <v>0</v>
          </cell>
          <cell r="J11350">
            <v>0</v>
          </cell>
          <cell r="K11350">
            <v>653</v>
          </cell>
          <cell r="L11350">
            <v>653</v>
          </cell>
          <cell r="M11350">
            <v>0</v>
          </cell>
          <cell r="N11350">
            <v>0</v>
          </cell>
          <cell r="O11350">
            <v>653</v>
          </cell>
          <cell r="P11350">
            <v>0</v>
          </cell>
        </row>
        <row r="11351">
          <cell r="A11351" t="str">
            <v>0013371101</v>
          </cell>
          <cell r="B11351">
            <v>13371</v>
          </cell>
          <cell r="C11351">
            <v>133710</v>
          </cell>
          <cell r="D11351" t="str">
            <v>O5B</v>
          </cell>
          <cell r="E11351">
            <v>101</v>
          </cell>
          <cell r="F11351">
            <v>1</v>
          </cell>
          <cell r="G11351">
            <v>1</v>
          </cell>
          <cell r="H11351">
            <v>39089</v>
          </cell>
          <cell r="I11351">
            <v>4017</v>
          </cell>
          <cell r="J11351">
            <v>0</v>
          </cell>
          <cell r="K11351">
            <v>4017</v>
          </cell>
          <cell r="L11351">
            <v>4017</v>
          </cell>
          <cell r="M11351">
            <v>0</v>
          </cell>
          <cell r="N11351">
            <v>0</v>
          </cell>
          <cell r="O11351">
            <v>4017</v>
          </cell>
          <cell r="P11351">
            <v>0</v>
          </cell>
        </row>
        <row r="11352">
          <cell r="A11352" t="str">
            <v>0013371142</v>
          </cell>
          <cell r="B11352">
            <v>13371</v>
          </cell>
          <cell r="C11352">
            <v>133710</v>
          </cell>
          <cell r="D11352" t="str">
            <v>O5B</v>
          </cell>
          <cell r="E11352">
            <v>142</v>
          </cell>
          <cell r="F11352">
            <v>0</v>
          </cell>
          <cell r="G11352">
            <v>1</v>
          </cell>
          <cell r="H11352" t="str">
            <v>15/03/07</v>
          </cell>
          <cell r="I11352">
            <v>25</v>
          </cell>
          <cell r="J11352">
            <v>0</v>
          </cell>
          <cell r="K11352">
            <v>25</v>
          </cell>
          <cell r="L11352">
            <v>25</v>
          </cell>
          <cell r="M11352">
            <v>0</v>
          </cell>
          <cell r="N11352">
            <v>0</v>
          </cell>
          <cell r="O11352">
            <v>25</v>
          </cell>
          <cell r="P11352">
            <v>0</v>
          </cell>
        </row>
        <row r="11353">
          <cell r="A11353" t="str">
            <v>0013371301</v>
          </cell>
          <cell r="B11353">
            <v>13371</v>
          </cell>
          <cell r="C11353">
            <v>133710</v>
          </cell>
          <cell r="D11353" t="str">
            <v>O5B</v>
          </cell>
          <cell r="E11353">
            <v>301</v>
          </cell>
          <cell r="F11353">
            <v>1</v>
          </cell>
          <cell r="G11353">
            <v>1</v>
          </cell>
          <cell r="H11353" t="str">
            <v>/  /</v>
          </cell>
          <cell r="I11353">
            <v>0</v>
          </cell>
          <cell r="J11353">
            <v>0</v>
          </cell>
          <cell r="K11353">
            <v>4042</v>
          </cell>
          <cell r="L11353">
            <v>4042</v>
          </cell>
          <cell r="M11353">
            <v>0</v>
          </cell>
          <cell r="N11353">
            <v>0</v>
          </cell>
          <cell r="O11353">
            <v>4042</v>
          </cell>
          <cell r="P11353">
            <v>0</v>
          </cell>
        </row>
        <row r="11354">
          <cell r="A11354" t="str">
            <v>0013371511</v>
          </cell>
          <cell r="B11354">
            <v>13371</v>
          </cell>
          <cell r="C11354">
            <v>133710</v>
          </cell>
          <cell r="D11354" t="str">
            <v>O5B</v>
          </cell>
          <cell r="E11354">
            <v>511</v>
          </cell>
          <cell r="F11354">
            <v>1</v>
          </cell>
          <cell r="G11354">
            <v>1</v>
          </cell>
          <cell r="H11354" t="str">
            <v>/  /</v>
          </cell>
          <cell r="I11354">
            <v>0</v>
          </cell>
          <cell r="J11354">
            <v>0</v>
          </cell>
          <cell r="K11354">
            <v>808</v>
          </cell>
          <cell r="L11354">
            <v>808</v>
          </cell>
          <cell r="M11354">
            <v>0</v>
          </cell>
          <cell r="N11354">
            <v>808</v>
          </cell>
          <cell r="O11354">
            <v>808</v>
          </cell>
          <cell r="P11354">
            <v>0</v>
          </cell>
        </row>
        <row r="11355">
          <cell r="A11355" t="str">
            <v>0013371523</v>
          </cell>
          <cell r="B11355">
            <v>13371</v>
          </cell>
          <cell r="C11355">
            <v>133710</v>
          </cell>
          <cell r="D11355" t="str">
            <v>O5B</v>
          </cell>
          <cell r="E11355">
            <v>523</v>
          </cell>
          <cell r="F11355">
            <v>1</v>
          </cell>
          <cell r="G11355">
            <v>1</v>
          </cell>
          <cell r="H11355" t="str">
            <v>15/03/07</v>
          </cell>
          <cell r="I11355">
            <v>1</v>
          </cell>
          <cell r="J11355">
            <v>0</v>
          </cell>
          <cell r="K11355">
            <v>1</v>
          </cell>
          <cell r="L11355">
            <v>1</v>
          </cell>
          <cell r="M11355">
            <v>0</v>
          </cell>
          <cell r="N11355">
            <v>0</v>
          </cell>
          <cell r="O11355">
            <v>1</v>
          </cell>
          <cell r="P11355">
            <v>0</v>
          </cell>
        </row>
        <row r="11356">
          <cell r="A11356" t="str">
            <v>0013371601</v>
          </cell>
          <cell r="B11356">
            <v>13371</v>
          </cell>
          <cell r="C11356">
            <v>133710</v>
          </cell>
          <cell r="D11356" t="str">
            <v>O5B</v>
          </cell>
          <cell r="E11356">
            <v>601</v>
          </cell>
          <cell r="F11356">
            <v>1</v>
          </cell>
          <cell r="G11356">
            <v>1</v>
          </cell>
          <cell r="H11356" t="str">
            <v>/  /</v>
          </cell>
          <cell r="I11356">
            <v>0</v>
          </cell>
          <cell r="J11356">
            <v>0</v>
          </cell>
          <cell r="K11356">
            <v>3233</v>
          </cell>
          <cell r="L11356">
            <v>3233</v>
          </cell>
          <cell r="M11356">
            <v>0</v>
          </cell>
          <cell r="N11356">
            <v>0</v>
          </cell>
          <cell r="O11356">
            <v>3233</v>
          </cell>
          <cell r="P11356">
            <v>0</v>
          </cell>
        </row>
        <row r="11357">
          <cell r="A11357" t="str">
            <v>0013371701</v>
          </cell>
          <cell r="B11357">
            <v>13371</v>
          </cell>
          <cell r="C11357">
            <v>133710</v>
          </cell>
          <cell r="D11357" t="str">
            <v>O5B</v>
          </cell>
          <cell r="E11357">
            <v>701</v>
          </cell>
          <cell r="F11357">
            <v>1</v>
          </cell>
          <cell r="G11357">
            <v>1</v>
          </cell>
          <cell r="H11357" t="str">
            <v>/  /</v>
          </cell>
          <cell r="I11357">
            <v>0</v>
          </cell>
          <cell r="J11357">
            <v>0</v>
          </cell>
          <cell r="K11357">
            <v>3233</v>
          </cell>
          <cell r="L11357">
            <v>3233</v>
          </cell>
          <cell r="M11357">
            <v>0</v>
          </cell>
          <cell r="N11357">
            <v>0</v>
          </cell>
          <cell r="O11357">
            <v>3233</v>
          </cell>
          <cell r="P11357">
            <v>0</v>
          </cell>
        </row>
        <row r="11358">
          <cell r="A11358" t="str">
            <v>0013371910</v>
          </cell>
          <cell r="B11358">
            <v>13371</v>
          </cell>
          <cell r="C11358">
            <v>133710</v>
          </cell>
          <cell r="D11358" t="str">
            <v>O5B</v>
          </cell>
          <cell r="E11358">
            <v>910</v>
          </cell>
          <cell r="F11358">
            <v>1</v>
          </cell>
          <cell r="G11358">
            <v>1</v>
          </cell>
          <cell r="H11358" t="str">
            <v>/  /</v>
          </cell>
          <cell r="I11358">
            <v>0</v>
          </cell>
          <cell r="J11358">
            <v>0</v>
          </cell>
          <cell r="K11358">
            <v>4042</v>
          </cell>
          <cell r="L11358">
            <v>4042</v>
          </cell>
          <cell r="M11358">
            <v>0</v>
          </cell>
          <cell r="N11358">
            <v>0</v>
          </cell>
          <cell r="O11358">
            <v>4042</v>
          </cell>
          <cell r="P11358">
            <v>0</v>
          </cell>
        </row>
        <row r="11359">
          <cell r="A11359" t="str">
            <v>0013371951</v>
          </cell>
          <cell r="B11359">
            <v>13371</v>
          </cell>
          <cell r="C11359">
            <v>133710</v>
          </cell>
          <cell r="D11359" t="str">
            <v>O5B</v>
          </cell>
          <cell r="E11359">
            <v>951</v>
          </cell>
          <cell r="F11359">
            <v>1</v>
          </cell>
          <cell r="G11359">
            <v>1</v>
          </cell>
          <cell r="H11359" t="str">
            <v>/  /</v>
          </cell>
          <cell r="I11359">
            <v>0</v>
          </cell>
          <cell r="J11359">
            <v>0</v>
          </cell>
          <cell r="K11359">
            <v>586</v>
          </cell>
          <cell r="L11359">
            <v>586</v>
          </cell>
          <cell r="M11359">
            <v>0</v>
          </cell>
          <cell r="N11359">
            <v>0</v>
          </cell>
          <cell r="O11359">
            <v>586</v>
          </cell>
          <cell r="P11359">
            <v>0</v>
          </cell>
        </row>
        <row r="11360">
          <cell r="A11360" t="str">
            <v>0013372101</v>
          </cell>
          <cell r="B11360">
            <v>13372</v>
          </cell>
          <cell r="C11360">
            <v>133720</v>
          </cell>
          <cell r="D11360" t="str">
            <v>FLT</v>
          </cell>
          <cell r="E11360">
            <v>101</v>
          </cell>
          <cell r="F11360">
            <v>1</v>
          </cell>
          <cell r="G11360">
            <v>1</v>
          </cell>
          <cell r="H11360">
            <v>39088</v>
          </cell>
          <cell r="I11360">
            <v>8531.25</v>
          </cell>
          <cell r="J11360">
            <v>0</v>
          </cell>
          <cell r="K11360">
            <v>8531.25</v>
          </cell>
          <cell r="L11360">
            <v>8531.25</v>
          </cell>
          <cell r="M11360">
            <v>0</v>
          </cell>
          <cell r="N11360">
            <v>0</v>
          </cell>
          <cell r="O11360">
            <v>8531.25</v>
          </cell>
          <cell r="P11360">
            <v>0</v>
          </cell>
        </row>
        <row r="11361">
          <cell r="A11361" t="str">
            <v>0013372106</v>
          </cell>
          <cell r="B11361">
            <v>13372</v>
          </cell>
          <cell r="C11361">
            <v>133720</v>
          </cell>
          <cell r="D11361" t="str">
            <v>FLT</v>
          </cell>
          <cell r="E11361">
            <v>106</v>
          </cell>
          <cell r="F11361">
            <v>1</v>
          </cell>
          <cell r="G11361">
            <v>1</v>
          </cell>
          <cell r="H11361">
            <v>39093</v>
          </cell>
          <cell r="I11361">
            <v>150</v>
          </cell>
          <cell r="J11361">
            <v>0</v>
          </cell>
          <cell r="K11361">
            <v>150</v>
          </cell>
          <cell r="L11361">
            <v>150</v>
          </cell>
          <cell r="M11361">
            <v>0</v>
          </cell>
          <cell r="N11361">
            <v>0</v>
          </cell>
          <cell r="O11361">
            <v>150</v>
          </cell>
          <cell r="P11361">
            <v>0</v>
          </cell>
        </row>
        <row r="11362">
          <cell r="A11362" t="str">
            <v>0013372263</v>
          </cell>
          <cell r="B11362">
            <v>13372</v>
          </cell>
          <cell r="C11362">
            <v>133720</v>
          </cell>
          <cell r="D11362" t="str">
            <v>FLT</v>
          </cell>
          <cell r="E11362">
            <v>263</v>
          </cell>
          <cell r="F11362">
            <v>1</v>
          </cell>
          <cell r="G11362">
            <v>2</v>
          </cell>
          <cell r="H11362" t="str">
            <v>21/01/08</v>
          </cell>
          <cell r="I11362">
            <v>0</v>
          </cell>
          <cell r="J11362">
            <v>261.27</v>
          </cell>
          <cell r="K11362">
            <v>360.12</v>
          </cell>
          <cell r="L11362">
            <v>360.12</v>
          </cell>
          <cell r="M11362">
            <v>0</v>
          </cell>
          <cell r="N11362">
            <v>0</v>
          </cell>
          <cell r="O11362">
            <v>360.12</v>
          </cell>
          <cell r="P11362">
            <v>0</v>
          </cell>
        </row>
        <row r="11363">
          <cell r="A11363" t="str">
            <v>0013372301</v>
          </cell>
          <cell r="B11363">
            <v>13372</v>
          </cell>
          <cell r="C11363">
            <v>133720</v>
          </cell>
          <cell r="D11363" t="str">
            <v>FLT</v>
          </cell>
          <cell r="E11363">
            <v>301</v>
          </cell>
          <cell r="F11363">
            <v>1</v>
          </cell>
          <cell r="G11363">
            <v>2</v>
          </cell>
          <cell r="H11363" t="str">
            <v>/  /</v>
          </cell>
          <cell r="I11363">
            <v>0</v>
          </cell>
          <cell r="J11363">
            <v>261.27</v>
          </cell>
          <cell r="K11363">
            <v>9041.3700000000008</v>
          </cell>
          <cell r="L11363">
            <v>9041.3700000000008</v>
          </cell>
          <cell r="M11363">
            <v>0</v>
          </cell>
          <cell r="N11363">
            <v>0</v>
          </cell>
          <cell r="O11363">
            <v>9041.3700000000008</v>
          </cell>
          <cell r="P11363">
            <v>0</v>
          </cell>
        </row>
        <row r="11364">
          <cell r="A11364" t="str">
            <v>0013372511</v>
          </cell>
          <cell r="B11364">
            <v>13372</v>
          </cell>
          <cell r="C11364">
            <v>133720</v>
          </cell>
          <cell r="D11364" t="str">
            <v>FLT</v>
          </cell>
          <cell r="E11364">
            <v>511</v>
          </cell>
          <cell r="F11364">
            <v>1</v>
          </cell>
          <cell r="G11364">
            <v>1</v>
          </cell>
          <cell r="H11364" t="str">
            <v>/  /</v>
          </cell>
          <cell r="I11364">
            <v>0</v>
          </cell>
          <cell r="J11364">
            <v>0</v>
          </cell>
          <cell r="K11364">
            <v>900</v>
          </cell>
          <cell r="L11364">
            <v>900</v>
          </cell>
          <cell r="M11364">
            <v>0</v>
          </cell>
          <cell r="N11364">
            <v>900</v>
          </cell>
          <cell r="O11364">
            <v>900</v>
          </cell>
          <cell r="P11364">
            <v>0</v>
          </cell>
        </row>
        <row r="11365">
          <cell r="A11365" t="str">
            <v>0013372522</v>
          </cell>
          <cell r="B11365">
            <v>13372</v>
          </cell>
          <cell r="C11365">
            <v>133720</v>
          </cell>
          <cell r="D11365" t="str">
            <v>FLT</v>
          </cell>
          <cell r="E11365">
            <v>522</v>
          </cell>
          <cell r="F11365">
            <v>1</v>
          </cell>
          <cell r="G11365">
            <v>1</v>
          </cell>
          <cell r="H11365" t="str">
            <v>15/05/07</v>
          </cell>
          <cell r="I11365">
            <v>7</v>
          </cell>
          <cell r="J11365">
            <v>0</v>
          </cell>
          <cell r="K11365">
            <v>7</v>
          </cell>
          <cell r="L11365">
            <v>7</v>
          </cell>
          <cell r="M11365">
            <v>0</v>
          </cell>
          <cell r="N11365">
            <v>0</v>
          </cell>
          <cell r="O11365">
            <v>7</v>
          </cell>
          <cell r="P11365">
            <v>0</v>
          </cell>
        </row>
        <row r="11366">
          <cell r="A11366" t="str">
            <v>0013372601</v>
          </cell>
          <cell r="B11366">
            <v>13372</v>
          </cell>
          <cell r="C11366">
            <v>133720</v>
          </cell>
          <cell r="D11366" t="str">
            <v>FLT</v>
          </cell>
          <cell r="E11366">
            <v>601</v>
          </cell>
          <cell r="F11366">
            <v>1</v>
          </cell>
          <cell r="G11366">
            <v>2</v>
          </cell>
          <cell r="H11366" t="str">
            <v>/  /</v>
          </cell>
          <cell r="I11366">
            <v>0</v>
          </cell>
          <cell r="J11366">
            <v>261.27</v>
          </cell>
          <cell r="K11366">
            <v>8134.37</v>
          </cell>
          <cell r="L11366">
            <v>8134.37</v>
          </cell>
          <cell r="M11366">
            <v>0</v>
          </cell>
          <cell r="N11366">
            <v>0</v>
          </cell>
          <cell r="O11366">
            <v>8134.37</v>
          </cell>
          <cell r="P11366">
            <v>0</v>
          </cell>
        </row>
        <row r="11367">
          <cell r="A11367" t="str">
            <v>0013372701</v>
          </cell>
          <cell r="B11367">
            <v>13372</v>
          </cell>
          <cell r="C11367">
            <v>133720</v>
          </cell>
          <cell r="D11367" t="str">
            <v>FLT</v>
          </cell>
          <cell r="E11367">
            <v>701</v>
          </cell>
          <cell r="F11367">
            <v>1</v>
          </cell>
          <cell r="G11367">
            <v>2</v>
          </cell>
          <cell r="H11367" t="str">
            <v>/  /</v>
          </cell>
          <cell r="I11367">
            <v>0</v>
          </cell>
          <cell r="J11367">
            <v>261.27</v>
          </cell>
          <cell r="K11367">
            <v>8134.37</v>
          </cell>
          <cell r="L11367">
            <v>8134.37</v>
          </cell>
          <cell r="M11367">
            <v>0</v>
          </cell>
          <cell r="N11367">
            <v>0</v>
          </cell>
          <cell r="O11367">
            <v>8134.37</v>
          </cell>
          <cell r="P11367">
            <v>0</v>
          </cell>
        </row>
        <row r="11368">
          <cell r="A11368" t="str">
            <v>0013372910</v>
          </cell>
          <cell r="B11368">
            <v>13372</v>
          </cell>
          <cell r="C11368">
            <v>133720</v>
          </cell>
          <cell r="D11368" t="str">
            <v>FLT</v>
          </cell>
          <cell r="E11368">
            <v>910</v>
          </cell>
          <cell r="F11368">
            <v>1</v>
          </cell>
          <cell r="G11368">
            <v>2</v>
          </cell>
          <cell r="H11368" t="str">
            <v>/  /</v>
          </cell>
          <cell r="I11368">
            <v>0</v>
          </cell>
          <cell r="J11368">
            <v>0</v>
          </cell>
          <cell r="K11368">
            <v>8681.25</v>
          </cell>
          <cell r="L11368">
            <v>8681.25</v>
          </cell>
          <cell r="M11368">
            <v>0</v>
          </cell>
          <cell r="N11368">
            <v>0</v>
          </cell>
          <cell r="O11368">
            <v>8681.25</v>
          </cell>
          <cell r="P11368">
            <v>0</v>
          </cell>
        </row>
        <row r="11369">
          <cell r="A11369" t="str">
            <v>0013372951</v>
          </cell>
          <cell r="B11369">
            <v>13372</v>
          </cell>
          <cell r="C11369">
            <v>133720</v>
          </cell>
          <cell r="D11369" t="str">
            <v>FLT</v>
          </cell>
          <cell r="E11369">
            <v>951</v>
          </cell>
          <cell r="F11369">
            <v>1</v>
          </cell>
          <cell r="G11369">
            <v>1</v>
          </cell>
          <cell r="H11369" t="str">
            <v>/  /</v>
          </cell>
          <cell r="I11369">
            <v>0</v>
          </cell>
          <cell r="J11369">
            <v>0</v>
          </cell>
          <cell r="K11369">
            <v>653</v>
          </cell>
          <cell r="L11369">
            <v>653</v>
          </cell>
          <cell r="M11369">
            <v>0</v>
          </cell>
          <cell r="N11369">
            <v>0</v>
          </cell>
          <cell r="O11369">
            <v>653</v>
          </cell>
          <cell r="P11369">
            <v>0</v>
          </cell>
        </row>
        <row r="11370">
          <cell r="A11370" t="str">
            <v>0013373101</v>
          </cell>
          <cell r="B11370">
            <v>13373</v>
          </cell>
          <cell r="C11370">
            <v>133730</v>
          </cell>
          <cell r="D11370">
            <v>730</v>
          </cell>
          <cell r="E11370">
            <v>101</v>
          </cell>
          <cell r="F11370">
            <v>1</v>
          </cell>
          <cell r="G11370">
            <v>1</v>
          </cell>
          <cell r="H11370">
            <v>39089</v>
          </cell>
          <cell r="I11370">
            <v>3245</v>
          </cell>
          <cell r="J11370">
            <v>0</v>
          </cell>
          <cell r="K11370">
            <v>3245</v>
          </cell>
          <cell r="L11370">
            <v>3245</v>
          </cell>
          <cell r="M11370">
            <v>0</v>
          </cell>
          <cell r="N11370">
            <v>0</v>
          </cell>
          <cell r="O11370">
            <v>3245</v>
          </cell>
          <cell r="P11370">
            <v>0</v>
          </cell>
        </row>
        <row r="11371">
          <cell r="A11371" t="str">
            <v>0013373301</v>
          </cell>
          <cell r="B11371">
            <v>13373</v>
          </cell>
          <cell r="C11371">
            <v>133730</v>
          </cell>
          <cell r="D11371">
            <v>730</v>
          </cell>
          <cell r="E11371">
            <v>301</v>
          </cell>
          <cell r="F11371">
            <v>1</v>
          </cell>
          <cell r="G11371">
            <v>1</v>
          </cell>
          <cell r="H11371" t="str">
            <v>/  /</v>
          </cell>
          <cell r="I11371">
            <v>0</v>
          </cell>
          <cell r="J11371">
            <v>0</v>
          </cell>
          <cell r="K11371">
            <v>3245</v>
          </cell>
          <cell r="L11371">
            <v>3245</v>
          </cell>
          <cell r="M11371">
            <v>0</v>
          </cell>
          <cell r="N11371">
            <v>0</v>
          </cell>
          <cell r="O11371">
            <v>3245</v>
          </cell>
          <cell r="P11371">
            <v>0</v>
          </cell>
        </row>
        <row r="11372">
          <cell r="A11372" t="str">
            <v>0013373511</v>
          </cell>
          <cell r="B11372">
            <v>13373</v>
          </cell>
          <cell r="C11372">
            <v>133730</v>
          </cell>
          <cell r="D11372">
            <v>730</v>
          </cell>
          <cell r="E11372">
            <v>511</v>
          </cell>
          <cell r="F11372">
            <v>1</v>
          </cell>
          <cell r="G11372">
            <v>1</v>
          </cell>
          <cell r="H11372" t="str">
            <v>/  /</v>
          </cell>
          <cell r="I11372">
            <v>0</v>
          </cell>
          <cell r="J11372">
            <v>0</v>
          </cell>
          <cell r="K11372">
            <v>649</v>
          </cell>
          <cell r="L11372">
            <v>649</v>
          </cell>
          <cell r="M11372">
            <v>0</v>
          </cell>
          <cell r="N11372">
            <v>649</v>
          </cell>
          <cell r="O11372">
            <v>649</v>
          </cell>
          <cell r="P11372">
            <v>0</v>
          </cell>
        </row>
        <row r="11373">
          <cell r="A11373" t="str">
            <v>0013373523</v>
          </cell>
          <cell r="B11373">
            <v>13373</v>
          </cell>
          <cell r="C11373">
            <v>133730</v>
          </cell>
          <cell r="D11373">
            <v>730</v>
          </cell>
          <cell r="E11373">
            <v>523</v>
          </cell>
          <cell r="F11373">
            <v>1</v>
          </cell>
          <cell r="G11373">
            <v>1</v>
          </cell>
          <cell r="H11373" t="str">
            <v>15/03/07</v>
          </cell>
          <cell r="I11373">
            <v>1</v>
          </cell>
          <cell r="J11373">
            <v>0</v>
          </cell>
          <cell r="K11373">
            <v>1</v>
          </cell>
          <cell r="L11373">
            <v>1</v>
          </cell>
          <cell r="M11373">
            <v>0</v>
          </cell>
          <cell r="N11373">
            <v>0</v>
          </cell>
          <cell r="O11373">
            <v>1</v>
          </cell>
          <cell r="P11373">
            <v>0</v>
          </cell>
        </row>
        <row r="11374">
          <cell r="A11374" t="str">
            <v>0013373601</v>
          </cell>
          <cell r="B11374">
            <v>13373</v>
          </cell>
          <cell r="C11374">
            <v>133730</v>
          </cell>
          <cell r="D11374">
            <v>730</v>
          </cell>
          <cell r="E11374">
            <v>601</v>
          </cell>
          <cell r="F11374">
            <v>1</v>
          </cell>
          <cell r="G11374">
            <v>1</v>
          </cell>
          <cell r="H11374" t="str">
            <v>/  /</v>
          </cell>
          <cell r="I11374">
            <v>0</v>
          </cell>
          <cell r="J11374">
            <v>0</v>
          </cell>
          <cell r="K11374">
            <v>2595</v>
          </cell>
          <cell r="L11374">
            <v>2595</v>
          </cell>
          <cell r="M11374">
            <v>0</v>
          </cell>
          <cell r="N11374">
            <v>0</v>
          </cell>
          <cell r="O11374">
            <v>2595</v>
          </cell>
          <cell r="P11374">
            <v>0</v>
          </cell>
        </row>
        <row r="11375">
          <cell r="A11375" t="str">
            <v>0013373701</v>
          </cell>
          <cell r="B11375">
            <v>13373</v>
          </cell>
          <cell r="C11375">
            <v>133730</v>
          </cell>
          <cell r="D11375">
            <v>730</v>
          </cell>
          <cell r="E11375">
            <v>701</v>
          </cell>
          <cell r="F11375">
            <v>1</v>
          </cell>
          <cell r="G11375">
            <v>1</v>
          </cell>
          <cell r="H11375" t="str">
            <v>/  /</v>
          </cell>
          <cell r="I11375">
            <v>0</v>
          </cell>
          <cell r="J11375">
            <v>0</v>
          </cell>
          <cell r="K11375">
            <v>2595</v>
          </cell>
          <cell r="L11375">
            <v>2595</v>
          </cell>
          <cell r="M11375">
            <v>0</v>
          </cell>
          <cell r="N11375">
            <v>0</v>
          </cell>
          <cell r="O11375">
            <v>2595</v>
          </cell>
          <cell r="P11375">
            <v>0</v>
          </cell>
        </row>
        <row r="11376">
          <cell r="A11376" t="str">
            <v>0013373910</v>
          </cell>
          <cell r="B11376">
            <v>13373</v>
          </cell>
          <cell r="C11376">
            <v>133730</v>
          </cell>
          <cell r="D11376">
            <v>730</v>
          </cell>
          <cell r="E11376">
            <v>910</v>
          </cell>
          <cell r="F11376">
            <v>1</v>
          </cell>
          <cell r="G11376">
            <v>1</v>
          </cell>
          <cell r="H11376" t="str">
            <v>/  /</v>
          </cell>
          <cell r="I11376">
            <v>0</v>
          </cell>
          <cell r="J11376">
            <v>0</v>
          </cell>
          <cell r="K11376">
            <v>3245</v>
          </cell>
          <cell r="L11376">
            <v>3245</v>
          </cell>
          <cell r="M11376">
            <v>0</v>
          </cell>
          <cell r="N11376">
            <v>0</v>
          </cell>
          <cell r="O11376">
            <v>3245</v>
          </cell>
          <cell r="P11376">
            <v>0</v>
          </cell>
        </row>
        <row r="11377">
          <cell r="A11377" t="str">
            <v>0013373951</v>
          </cell>
          <cell r="B11377">
            <v>13373</v>
          </cell>
          <cell r="C11377">
            <v>133730</v>
          </cell>
          <cell r="D11377">
            <v>730</v>
          </cell>
          <cell r="E11377">
            <v>951</v>
          </cell>
          <cell r="F11377">
            <v>1</v>
          </cell>
          <cell r="G11377">
            <v>1</v>
          </cell>
          <cell r="H11377" t="str">
            <v>/  /</v>
          </cell>
          <cell r="I11377">
            <v>0</v>
          </cell>
          <cell r="J11377">
            <v>0</v>
          </cell>
          <cell r="K11377">
            <v>471</v>
          </cell>
          <cell r="L11377">
            <v>471</v>
          </cell>
          <cell r="M11377">
            <v>0</v>
          </cell>
          <cell r="N11377">
            <v>0</v>
          </cell>
          <cell r="O11377">
            <v>471</v>
          </cell>
          <cell r="P11377">
            <v>0</v>
          </cell>
        </row>
        <row r="11378">
          <cell r="A11378" t="str">
            <v>0013374101</v>
          </cell>
          <cell r="B11378">
            <v>13374</v>
          </cell>
          <cell r="C11378">
            <v>133740</v>
          </cell>
          <cell r="D11378">
            <v>640</v>
          </cell>
          <cell r="E11378">
            <v>101</v>
          </cell>
          <cell r="F11378">
            <v>1</v>
          </cell>
          <cell r="G11378">
            <v>1</v>
          </cell>
          <cell r="H11378">
            <v>39088</v>
          </cell>
          <cell r="I11378">
            <v>6800</v>
          </cell>
          <cell r="J11378">
            <v>0</v>
          </cell>
          <cell r="K11378">
            <v>6800</v>
          </cell>
          <cell r="L11378">
            <v>6800</v>
          </cell>
          <cell r="M11378">
            <v>0</v>
          </cell>
          <cell r="N11378">
            <v>0</v>
          </cell>
          <cell r="O11378">
            <v>6800</v>
          </cell>
          <cell r="P11378">
            <v>0</v>
          </cell>
        </row>
        <row r="11379">
          <cell r="A11379" t="str">
            <v>0013374103</v>
          </cell>
          <cell r="B11379">
            <v>13374</v>
          </cell>
          <cell r="C11379">
            <v>133740</v>
          </cell>
          <cell r="D11379">
            <v>640</v>
          </cell>
          <cell r="E11379">
            <v>103</v>
          </cell>
          <cell r="F11379">
            <v>1</v>
          </cell>
          <cell r="G11379">
            <v>1</v>
          </cell>
          <cell r="H11379">
            <v>39088</v>
          </cell>
          <cell r="I11379">
            <v>800</v>
          </cell>
          <cell r="J11379">
            <v>0</v>
          </cell>
          <cell r="K11379">
            <v>800</v>
          </cell>
          <cell r="L11379">
            <v>800</v>
          </cell>
          <cell r="M11379">
            <v>0</v>
          </cell>
          <cell r="N11379">
            <v>0</v>
          </cell>
          <cell r="O11379">
            <v>800</v>
          </cell>
          <cell r="P11379">
            <v>0</v>
          </cell>
        </row>
        <row r="11380">
          <cell r="A11380" t="str">
            <v>0013374106</v>
          </cell>
          <cell r="B11380">
            <v>13374</v>
          </cell>
          <cell r="C11380">
            <v>133740</v>
          </cell>
          <cell r="D11380">
            <v>640</v>
          </cell>
          <cell r="E11380">
            <v>106</v>
          </cell>
          <cell r="F11380">
            <v>1</v>
          </cell>
          <cell r="G11380">
            <v>1</v>
          </cell>
          <cell r="H11380">
            <v>39088</v>
          </cell>
          <cell r="I11380">
            <v>150</v>
          </cell>
          <cell r="J11380">
            <v>0</v>
          </cell>
          <cell r="K11380">
            <v>150</v>
          </cell>
          <cell r="L11380">
            <v>150</v>
          </cell>
          <cell r="M11380">
            <v>0</v>
          </cell>
          <cell r="N11380">
            <v>0</v>
          </cell>
          <cell r="O11380">
            <v>150</v>
          </cell>
          <cell r="P11380">
            <v>0</v>
          </cell>
        </row>
        <row r="11381">
          <cell r="A11381" t="str">
            <v>0013374301</v>
          </cell>
          <cell r="B11381">
            <v>13374</v>
          </cell>
          <cell r="C11381">
            <v>133740</v>
          </cell>
          <cell r="D11381">
            <v>640</v>
          </cell>
          <cell r="E11381">
            <v>301</v>
          </cell>
          <cell r="F11381">
            <v>1</v>
          </cell>
          <cell r="G11381">
            <v>1</v>
          </cell>
          <cell r="H11381" t="str">
            <v>/  /</v>
          </cell>
          <cell r="I11381">
            <v>0</v>
          </cell>
          <cell r="J11381">
            <v>0</v>
          </cell>
          <cell r="K11381">
            <v>7750</v>
          </cell>
          <cell r="L11381">
            <v>7750</v>
          </cell>
          <cell r="M11381">
            <v>0</v>
          </cell>
          <cell r="N11381">
            <v>0</v>
          </cell>
          <cell r="O11381">
            <v>7750</v>
          </cell>
          <cell r="P11381">
            <v>0</v>
          </cell>
        </row>
        <row r="11382">
          <cell r="A11382" t="str">
            <v>0013374511</v>
          </cell>
          <cell r="B11382">
            <v>13374</v>
          </cell>
          <cell r="C11382">
            <v>133740</v>
          </cell>
          <cell r="D11382">
            <v>640</v>
          </cell>
          <cell r="E11382">
            <v>511</v>
          </cell>
          <cell r="F11382">
            <v>1</v>
          </cell>
          <cell r="G11382">
            <v>1</v>
          </cell>
          <cell r="H11382" t="str">
            <v>/  /</v>
          </cell>
          <cell r="I11382">
            <v>0</v>
          </cell>
          <cell r="J11382">
            <v>0</v>
          </cell>
          <cell r="K11382">
            <v>900</v>
          </cell>
          <cell r="L11382">
            <v>900</v>
          </cell>
          <cell r="M11382">
            <v>0</v>
          </cell>
          <cell r="N11382">
            <v>900</v>
          </cell>
          <cell r="O11382">
            <v>900</v>
          </cell>
          <cell r="P11382">
            <v>0</v>
          </cell>
        </row>
        <row r="11383">
          <cell r="A11383" t="str">
            <v>0013374523</v>
          </cell>
          <cell r="B11383">
            <v>13374</v>
          </cell>
          <cell r="C11383">
            <v>133740</v>
          </cell>
          <cell r="D11383">
            <v>640</v>
          </cell>
          <cell r="E11383">
            <v>523</v>
          </cell>
          <cell r="F11383">
            <v>1</v>
          </cell>
          <cell r="G11383">
            <v>1</v>
          </cell>
          <cell r="H11383">
            <v>39088</v>
          </cell>
          <cell r="I11383">
            <v>1</v>
          </cell>
          <cell r="J11383">
            <v>0</v>
          </cell>
          <cell r="K11383">
            <v>1</v>
          </cell>
          <cell r="L11383">
            <v>1</v>
          </cell>
          <cell r="M11383">
            <v>0</v>
          </cell>
          <cell r="N11383">
            <v>0</v>
          </cell>
          <cell r="O11383">
            <v>1</v>
          </cell>
          <cell r="P11383">
            <v>0</v>
          </cell>
        </row>
        <row r="11384">
          <cell r="A11384" t="str">
            <v>0013374601</v>
          </cell>
          <cell r="B11384">
            <v>13374</v>
          </cell>
          <cell r="C11384">
            <v>133740</v>
          </cell>
          <cell r="D11384">
            <v>640</v>
          </cell>
          <cell r="E11384">
            <v>601</v>
          </cell>
          <cell r="F11384">
            <v>1</v>
          </cell>
          <cell r="G11384">
            <v>1</v>
          </cell>
          <cell r="H11384" t="str">
            <v>/  /</v>
          </cell>
          <cell r="I11384">
            <v>0</v>
          </cell>
          <cell r="J11384">
            <v>0</v>
          </cell>
          <cell r="K11384">
            <v>6849</v>
          </cell>
          <cell r="L11384">
            <v>6849</v>
          </cell>
          <cell r="M11384">
            <v>0</v>
          </cell>
          <cell r="N11384">
            <v>0</v>
          </cell>
          <cell r="O11384">
            <v>6849</v>
          </cell>
          <cell r="P11384">
            <v>0</v>
          </cell>
        </row>
        <row r="11385">
          <cell r="A11385" t="str">
            <v>0013374701</v>
          </cell>
          <cell r="B11385">
            <v>13374</v>
          </cell>
          <cell r="C11385">
            <v>133740</v>
          </cell>
          <cell r="D11385">
            <v>640</v>
          </cell>
          <cell r="E11385">
            <v>701</v>
          </cell>
          <cell r="F11385">
            <v>1</v>
          </cell>
          <cell r="G11385">
            <v>1</v>
          </cell>
          <cell r="H11385" t="str">
            <v>/  /</v>
          </cell>
          <cell r="I11385">
            <v>0</v>
          </cell>
          <cell r="J11385">
            <v>0</v>
          </cell>
          <cell r="K11385">
            <v>6849</v>
          </cell>
          <cell r="L11385">
            <v>6849</v>
          </cell>
          <cell r="M11385">
            <v>0</v>
          </cell>
          <cell r="N11385">
            <v>0</v>
          </cell>
          <cell r="O11385">
            <v>6849</v>
          </cell>
          <cell r="P11385">
            <v>0</v>
          </cell>
        </row>
        <row r="11386">
          <cell r="A11386" t="str">
            <v>0013374910</v>
          </cell>
          <cell r="B11386">
            <v>13374</v>
          </cell>
          <cell r="C11386">
            <v>133740</v>
          </cell>
          <cell r="D11386">
            <v>640</v>
          </cell>
          <cell r="E11386">
            <v>910</v>
          </cell>
          <cell r="F11386">
            <v>1</v>
          </cell>
          <cell r="G11386">
            <v>1</v>
          </cell>
          <cell r="H11386" t="str">
            <v>/  /</v>
          </cell>
          <cell r="I11386">
            <v>0</v>
          </cell>
          <cell r="J11386">
            <v>0</v>
          </cell>
          <cell r="K11386">
            <v>7750</v>
          </cell>
          <cell r="L11386">
            <v>7750</v>
          </cell>
          <cell r="M11386">
            <v>0</v>
          </cell>
          <cell r="N11386">
            <v>0</v>
          </cell>
          <cell r="O11386">
            <v>7750</v>
          </cell>
          <cell r="P11386">
            <v>0</v>
          </cell>
        </row>
        <row r="11387">
          <cell r="A11387" t="str">
            <v>0013374951</v>
          </cell>
          <cell r="B11387">
            <v>13374</v>
          </cell>
          <cell r="C11387">
            <v>133740</v>
          </cell>
          <cell r="D11387">
            <v>640</v>
          </cell>
          <cell r="E11387">
            <v>951</v>
          </cell>
          <cell r="F11387">
            <v>1</v>
          </cell>
          <cell r="G11387">
            <v>1</v>
          </cell>
          <cell r="H11387" t="str">
            <v>/  /</v>
          </cell>
          <cell r="I11387">
            <v>0</v>
          </cell>
          <cell r="J11387">
            <v>0</v>
          </cell>
          <cell r="K11387">
            <v>653</v>
          </cell>
          <cell r="L11387">
            <v>653</v>
          </cell>
          <cell r="M11387">
            <v>0</v>
          </cell>
          <cell r="N11387">
            <v>0</v>
          </cell>
          <cell r="O11387">
            <v>653</v>
          </cell>
          <cell r="P11387">
            <v>0</v>
          </cell>
        </row>
        <row r="11388">
          <cell r="A11388" t="str">
            <v>0013376101</v>
          </cell>
          <cell r="B11388">
            <v>13376</v>
          </cell>
          <cell r="C11388">
            <v>133760</v>
          </cell>
          <cell r="D11388" t="str">
            <v>X1D</v>
          </cell>
          <cell r="E11388">
            <v>101</v>
          </cell>
          <cell r="F11388">
            <v>1</v>
          </cell>
          <cell r="G11388">
            <v>1</v>
          </cell>
          <cell r="H11388">
            <v>39089</v>
          </cell>
          <cell r="I11388">
            <v>4172</v>
          </cell>
          <cell r="J11388">
            <v>0</v>
          </cell>
          <cell r="K11388">
            <v>4172</v>
          </cell>
          <cell r="L11388">
            <v>4172</v>
          </cell>
          <cell r="M11388">
            <v>0</v>
          </cell>
          <cell r="N11388">
            <v>0</v>
          </cell>
          <cell r="O11388">
            <v>4172</v>
          </cell>
          <cell r="P11388">
            <v>0</v>
          </cell>
        </row>
        <row r="11389">
          <cell r="A11389" t="str">
            <v>0013376106</v>
          </cell>
          <cell r="B11389">
            <v>13376</v>
          </cell>
          <cell r="C11389">
            <v>133760</v>
          </cell>
          <cell r="D11389" t="str">
            <v>X1D</v>
          </cell>
          <cell r="E11389">
            <v>106</v>
          </cell>
          <cell r="F11389">
            <v>1</v>
          </cell>
          <cell r="G11389">
            <v>1</v>
          </cell>
          <cell r="H11389">
            <v>39086</v>
          </cell>
          <cell r="I11389">
            <v>150</v>
          </cell>
          <cell r="J11389">
            <v>0</v>
          </cell>
          <cell r="K11389">
            <v>150</v>
          </cell>
          <cell r="L11389">
            <v>150</v>
          </cell>
          <cell r="M11389">
            <v>0</v>
          </cell>
          <cell r="N11389">
            <v>0</v>
          </cell>
          <cell r="O11389">
            <v>150</v>
          </cell>
          <cell r="P11389">
            <v>0</v>
          </cell>
        </row>
        <row r="11390">
          <cell r="A11390" t="str">
            <v>0013376263</v>
          </cell>
          <cell r="B11390">
            <v>13376</v>
          </cell>
          <cell r="C11390">
            <v>133760</v>
          </cell>
          <cell r="D11390" t="str">
            <v>X1D</v>
          </cell>
          <cell r="E11390">
            <v>263</v>
          </cell>
          <cell r="F11390">
            <v>1</v>
          </cell>
          <cell r="G11390">
            <v>1</v>
          </cell>
          <cell r="H11390">
            <v>39630</v>
          </cell>
          <cell r="I11390">
            <v>0</v>
          </cell>
          <cell r="J11390">
            <v>0</v>
          </cell>
          <cell r="K11390">
            <v>467.81</v>
          </cell>
          <cell r="L11390">
            <v>467.81</v>
          </cell>
          <cell r="M11390">
            <v>0</v>
          </cell>
          <cell r="N11390">
            <v>0</v>
          </cell>
          <cell r="O11390">
            <v>467.81</v>
          </cell>
          <cell r="P11390">
            <v>0</v>
          </cell>
        </row>
        <row r="11391">
          <cell r="A11391" t="str">
            <v>0013376301</v>
          </cell>
          <cell r="B11391">
            <v>13376</v>
          </cell>
          <cell r="C11391">
            <v>133760</v>
          </cell>
          <cell r="D11391" t="str">
            <v>X1D</v>
          </cell>
          <cell r="E11391">
            <v>301</v>
          </cell>
          <cell r="F11391">
            <v>1</v>
          </cell>
          <cell r="G11391">
            <v>1</v>
          </cell>
          <cell r="H11391" t="str">
            <v>/  /</v>
          </cell>
          <cell r="I11391">
            <v>0</v>
          </cell>
          <cell r="J11391">
            <v>0</v>
          </cell>
          <cell r="K11391">
            <v>4789.8100000000004</v>
          </cell>
          <cell r="L11391">
            <v>4789.8100000000004</v>
          </cell>
          <cell r="M11391">
            <v>0</v>
          </cell>
          <cell r="N11391">
            <v>0</v>
          </cell>
          <cell r="O11391">
            <v>4789.8100000000004</v>
          </cell>
          <cell r="P11391">
            <v>0</v>
          </cell>
        </row>
        <row r="11392">
          <cell r="A11392" t="str">
            <v>0013376511</v>
          </cell>
          <cell r="B11392">
            <v>13376</v>
          </cell>
          <cell r="C11392">
            <v>133760</v>
          </cell>
          <cell r="D11392" t="str">
            <v>X1D</v>
          </cell>
          <cell r="E11392">
            <v>511</v>
          </cell>
          <cell r="F11392">
            <v>1</v>
          </cell>
          <cell r="G11392">
            <v>1</v>
          </cell>
          <cell r="H11392" t="str">
            <v>/  /</v>
          </cell>
          <cell r="I11392">
            <v>0</v>
          </cell>
          <cell r="J11392">
            <v>0</v>
          </cell>
          <cell r="K11392">
            <v>864</v>
          </cell>
          <cell r="L11392">
            <v>864</v>
          </cell>
          <cell r="M11392">
            <v>0</v>
          </cell>
          <cell r="N11392">
            <v>864</v>
          </cell>
          <cell r="O11392">
            <v>864</v>
          </cell>
          <cell r="P11392">
            <v>0</v>
          </cell>
        </row>
        <row r="11393">
          <cell r="A11393" t="str">
            <v>0013376523</v>
          </cell>
          <cell r="B11393">
            <v>13376</v>
          </cell>
          <cell r="C11393">
            <v>133760</v>
          </cell>
          <cell r="D11393" t="str">
            <v>X1D</v>
          </cell>
          <cell r="E11393">
            <v>523</v>
          </cell>
          <cell r="F11393">
            <v>1</v>
          </cell>
          <cell r="G11393">
            <v>1</v>
          </cell>
          <cell r="H11393">
            <v>39086</v>
          </cell>
          <cell r="I11393">
            <v>1</v>
          </cell>
          <cell r="J11393">
            <v>0</v>
          </cell>
          <cell r="K11393">
            <v>1</v>
          </cell>
          <cell r="L11393">
            <v>1</v>
          </cell>
          <cell r="M11393">
            <v>0</v>
          </cell>
          <cell r="N11393">
            <v>0</v>
          </cell>
          <cell r="O11393">
            <v>1</v>
          </cell>
          <cell r="P11393">
            <v>0</v>
          </cell>
        </row>
        <row r="11394">
          <cell r="A11394" t="str">
            <v>0013376601</v>
          </cell>
          <cell r="B11394">
            <v>13376</v>
          </cell>
          <cell r="C11394">
            <v>133760</v>
          </cell>
          <cell r="D11394" t="str">
            <v>X1D</v>
          </cell>
          <cell r="E11394">
            <v>601</v>
          </cell>
          <cell r="F11394">
            <v>1</v>
          </cell>
          <cell r="G11394">
            <v>1</v>
          </cell>
          <cell r="H11394" t="str">
            <v>/  /</v>
          </cell>
          <cell r="I11394">
            <v>0</v>
          </cell>
          <cell r="J11394">
            <v>0</v>
          </cell>
          <cell r="K11394">
            <v>3924.81</v>
          </cell>
          <cell r="L11394">
            <v>3924.81</v>
          </cell>
          <cell r="M11394">
            <v>0</v>
          </cell>
          <cell r="N11394">
            <v>0</v>
          </cell>
          <cell r="O11394">
            <v>3924.81</v>
          </cell>
          <cell r="P11394">
            <v>0</v>
          </cell>
        </row>
        <row r="11395">
          <cell r="A11395" t="str">
            <v>0013376701</v>
          </cell>
          <cell r="B11395">
            <v>13376</v>
          </cell>
          <cell r="C11395">
            <v>133760</v>
          </cell>
          <cell r="D11395" t="str">
            <v>X1D</v>
          </cell>
          <cell r="E11395">
            <v>701</v>
          </cell>
          <cell r="F11395">
            <v>1</v>
          </cell>
          <cell r="G11395">
            <v>1</v>
          </cell>
          <cell r="H11395" t="str">
            <v>/  /</v>
          </cell>
          <cell r="I11395">
            <v>0</v>
          </cell>
          <cell r="J11395">
            <v>0</v>
          </cell>
          <cell r="K11395">
            <v>3924.81</v>
          </cell>
          <cell r="L11395">
            <v>3924.81</v>
          </cell>
          <cell r="M11395">
            <v>0</v>
          </cell>
          <cell r="N11395">
            <v>0</v>
          </cell>
          <cell r="O11395">
            <v>3924.81</v>
          </cell>
          <cell r="P11395">
            <v>0</v>
          </cell>
        </row>
        <row r="11396">
          <cell r="A11396" t="str">
            <v>0013376910</v>
          </cell>
          <cell r="B11396">
            <v>13376</v>
          </cell>
          <cell r="C11396">
            <v>133760</v>
          </cell>
          <cell r="D11396" t="str">
            <v>X1D</v>
          </cell>
          <cell r="E11396">
            <v>910</v>
          </cell>
          <cell r="F11396">
            <v>1</v>
          </cell>
          <cell r="G11396">
            <v>1</v>
          </cell>
          <cell r="H11396" t="str">
            <v>/  /</v>
          </cell>
          <cell r="I11396">
            <v>0</v>
          </cell>
          <cell r="J11396">
            <v>0</v>
          </cell>
          <cell r="K11396">
            <v>4322</v>
          </cell>
          <cell r="L11396">
            <v>4322</v>
          </cell>
          <cell r="M11396">
            <v>0</v>
          </cell>
          <cell r="N11396">
            <v>0</v>
          </cell>
          <cell r="O11396">
            <v>4322</v>
          </cell>
          <cell r="P11396">
            <v>0</v>
          </cell>
        </row>
        <row r="11397">
          <cell r="A11397" t="str">
            <v>0013376951</v>
          </cell>
          <cell r="B11397">
            <v>13376</v>
          </cell>
          <cell r="C11397">
            <v>133760</v>
          </cell>
          <cell r="D11397" t="str">
            <v>X1D</v>
          </cell>
          <cell r="E11397">
            <v>951</v>
          </cell>
          <cell r="F11397">
            <v>1</v>
          </cell>
          <cell r="G11397">
            <v>1</v>
          </cell>
          <cell r="H11397" t="str">
            <v>/  /</v>
          </cell>
          <cell r="I11397">
            <v>0</v>
          </cell>
          <cell r="J11397">
            <v>0</v>
          </cell>
          <cell r="K11397">
            <v>627</v>
          </cell>
          <cell r="L11397">
            <v>627</v>
          </cell>
          <cell r="M11397">
            <v>0</v>
          </cell>
          <cell r="N11397">
            <v>0</v>
          </cell>
          <cell r="O11397">
            <v>627</v>
          </cell>
          <cell r="P11397">
            <v>0</v>
          </cell>
        </row>
        <row r="11398">
          <cell r="A11398" t="str">
            <v>0013378101</v>
          </cell>
          <cell r="B11398">
            <v>13378</v>
          </cell>
          <cell r="C11398">
            <v>133780</v>
          </cell>
          <cell r="D11398" t="str">
            <v>X1F</v>
          </cell>
          <cell r="E11398">
            <v>101</v>
          </cell>
          <cell r="F11398">
            <v>1</v>
          </cell>
          <cell r="G11398">
            <v>1</v>
          </cell>
          <cell r="H11398">
            <v>39089</v>
          </cell>
          <cell r="I11398">
            <v>4635</v>
          </cell>
          <cell r="J11398">
            <v>0</v>
          </cell>
          <cell r="K11398">
            <v>4635</v>
          </cell>
          <cell r="L11398">
            <v>4635</v>
          </cell>
          <cell r="M11398">
            <v>0</v>
          </cell>
          <cell r="N11398">
            <v>0</v>
          </cell>
          <cell r="O11398">
            <v>4635</v>
          </cell>
          <cell r="P11398">
            <v>0</v>
          </cell>
        </row>
        <row r="11399">
          <cell r="A11399" t="str">
            <v>0013378106</v>
          </cell>
          <cell r="B11399">
            <v>13378</v>
          </cell>
          <cell r="C11399">
            <v>133780</v>
          </cell>
          <cell r="D11399" t="str">
            <v>X1F</v>
          </cell>
          <cell r="E11399">
            <v>106</v>
          </cell>
          <cell r="F11399">
            <v>1</v>
          </cell>
          <cell r="G11399">
            <v>1</v>
          </cell>
          <cell r="H11399">
            <v>39086</v>
          </cell>
          <cell r="I11399">
            <v>150</v>
          </cell>
          <cell r="J11399">
            <v>0</v>
          </cell>
          <cell r="K11399">
            <v>150</v>
          </cell>
          <cell r="L11399">
            <v>150</v>
          </cell>
          <cell r="M11399">
            <v>0</v>
          </cell>
          <cell r="N11399">
            <v>0</v>
          </cell>
          <cell r="O11399">
            <v>150</v>
          </cell>
          <cell r="P11399">
            <v>0</v>
          </cell>
        </row>
        <row r="11400">
          <cell r="A11400" t="str">
            <v>0013378263</v>
          </cell>
          <cell r="B11400">
            <v>13378</v>
          </cell>
          <cell r="C11400">
            <v>133780</v>
          </cell>
          <cell r="D11400" t="str">
            <v>X1F</v>
          </cell>
          <cell r="E11400">
            <v>263</v>
          </cell>
          <cell r="F11400">
            <v>1</v>
          </cell>
          <cell r="G11400">
            <v>2</v>
          </cell>
          <cell r="H11400" t="str">
            <v>21/01/08</v>
          </cell>
          <cell r="I11400">
            <v>0</v>
          </cell>
          <cell r="J11400">
            <v>29</v>
          </cell>
          <cell r="K11400">
            <v>66</v>
          </cell>
          <cell r="L11400">
            <v>66</v>
          </cell>
          <cell r="M11400">
            <v>0</v>
          </cell>
          <cell r="N11400">
            <v>0</v>
          </cell>
          <cell r="O11400">
            <v>66</v>
          </cell>
          <cell r="P11400">
            <v>0</v>
          </cell>
        </row>
        <row r="11401">
          <cell r="A11401" t="str">
            <v>0013378301</v>
          </cell>
          <cell r="B11401">
            <v>13378</v>
          </cell>
          <cell r="C11401">
            <v>133780</v>
          </cell>
          <cell r="D11401" t="str">
            <v>X1F</v>
          </cell>
          <cell r="E11401">
            <v>301</v>
          </cell>
          <cell r="F11401">
            <v>1</v>
          </cell>
          <cell r="G11401">
            <v>2</v>
          </cell>
          <cell r="H11401" t="str">
            <v>/  /</v>
          </cell>
          <cell r="I11401">
            <v>0</v>
          </cell>
          <cell r="J11401">
            <v>29</v>
          </cell>
          <cell r="K11401">
            <v>4851</v>
          </cell>
          <cell r="L11401">
            <v>4851</v>
          </cell>
          <cell r="M11401">
            <v>0</v>
          </cell>
          <cell r="N11401">
            <v>0</v>
          </cell>
          <cell r="O11401">
            <v>4851</v>
          </cell>
          <cell r="P11401">
            <v>0</v>
          </cell>
        </row>
        <row r="11402">
          <cell r="A11402" t="str">
            <v>0013378511</v>
          </cell>
          <cell r="B11402">
            <v>13378</v>
          </cell>
          <cell r="C11402">
            <v>133780</v>
          </cell>
          <cell r="D11402" t="str">
            <v>X1F</v>
          </cell>
          <cell r="E11402">
            <v>511</v>
          </cell>
          <cell r="F11402">
            <v>1</v>
          </cell>
          <cell r="G11402">
            <v>1</v>
          </cell>
          <cell r="H11402" t="str">
            <v>/  /</v>
          </cell>
          <cell r="I11402">
            <v>0</v>
          </cell>
          <cell r="J11402">
            <v>0</v>
          </cell>
          <cell r="K11402">
            <v>900</v>
          </cell>
          <cell r="L11402">
            <v>900</v>
          </cell>
          <cell r="M11402">
            <v>0</v>
          </cell>
          <cell r="N11402">
            <v>900</v>
          </cell>
          <cell r="O11402">
            <v>900</v>
          </cell>
          <cell r="P11402">
            <v>0</v>
          </cell>
        </row>
        <row r="11403">
          <cell r="A11403" t="str">
            <v>0013378523</v>
          </cell>
          <cell r="B11403">
            <v>13378</v>
          </cell>
          <cell r="C11403">
            <v>133780</v>
          </cell>
          <cell r="D11403" t="str">
            <v>X1F</v>
          </cell>
          <cell r="E11403">
            <v>523</v>
          </cell>
          <cell r="F11403">
            <v>1</v>
          </cell>
          <cell r="G11403">
            <v>1</v>
          </cell>
          <cell r="H11403">
            <v>39086</v>
          </cell>
          <cell r="I11403">
            <v>1</v>
          </cell>
          <cell r="J11403">
            <v>0</v>
          </cell>
          <cell r="K11403">
            <v>1</v>
          </cell>
          <cell r="L11403">
            <v>1</v>
          </cell>
          <cell r="M11403">
            <v>0</v>
          </cell>
          <cell r="N11403">
            <v>0</v>
          </cell>
          <cell r="O11403">
            <v>1</v>
          </cell>
          <cell r="P11403">
            <v>0</v>
          </cell>
        </row>
        <row r="11404">
          <cell r="A11404" t="str">
            <v>0013378601</v>
          </cell>
          <cell r="B11404">
            <v>13378</v>
          </cell>
          <cell r="C11404">
            <v>133780</v>
          </cell>
          <cell r="D11404" t="str">
            <v>X1F</v>
          </cell>
          <cell r="E11404">
            <v>601</v>
          </cell>
          <cell r="F11404">
            <v>1</v>
          </cell>
          <cell r="G11404">
            <v>2</v>
          </cell>
          <cell r="H11404" t="str">
            <v>/  /</v>
          </cell>
          <cell r="I11404">
            <v>0</v>
          </cell>
          <cell r="J11404">
            <v>29</v>
          </cell>
          <cell r="K11404">
            <v>3950</v>
          </cell>
          <cell r="L11404">
            <v>3950</v>
          </cell>
          <cell r="M11404">
            <v>0</v>
          </cell>
          <cell r="N11404">
            <v>0</v>
          </cell>
          <cell r="O11404">
            <v>3950</v>
          </cell>
          <cell r="P11404">
            <v>0</v>
          </cell>
        </row>
        <row r="11405">
          <cell r="A11405" t="str">
            <v>0013378701</v>
          </cell>
          <cell r="B11405">
            <v>13378</v>
          </cell>
          <cell r="C11405">
            <v>133780</v>
          </cell>
          <cell r="D11405" t="str">
            <v>X1F</v>
          </cell>
          <cell r="E11405">
            <v>701</v>
          </cell>
          <cell r="F11405">
            <v>1</v>
          </cell>
          <cell r="G11405">
            <v>2</v>
          </cell>
          <cell r="H11405" t="str">
            <v>/  /</v>
          </cell>
          <cell r="I11405">
            <v>0</v>
          </cell>
          <cell r="J11405">
            <v>29</v>
          </cell>
          <cell r="K11405">
            <v>3950</v>
          </cell>
          <cell r="L11405">
            <v>3950</v>
          </cell>
          <cell r="M11405">
            <v>0</v>
          </cell>
          <cell r="N11405">
            <v>0</v>
          </cell>
          <cell r="O11405">
            <v>3950</v>
          </cell>
          <cell r="P11405">
            <v>0</v>
          </cell>
        </row>
        <row r="11406">
          <cell r="A11406" t="str">
            <v>0013378910</v>
          </cell>
          <cell r="B11406">
            <v>13378</v>
          </cell>
          <cell r="C11406">
            <v>133780</v>
          </cell>
          <cell r="D11406" t="str">
            <v>X1F</v>
          </cell>
          <cell r="E11406">
            <v>910</v>
          </cell>
          <cell r="F11406">
            <v>1</v>
          </cell>
          <cell r="G11406">
            <v>2</v>
          </cell>
          <cell r="H11406" t="str">
            <v>/  /</v>
          </cell>
          <cell r="I11406">
            <v>0</v>
          </cell>
          <cell r="J11406">
            <v>0</v>
          </cell>
          <cell r="K11406">
            <v>4785</v>
          </cell>
          <cell r="L11406">
            <v>4785</v>
          </cell>
          <cell r="M11406">
            <v>0</v>
          </cell>
          <cell r="N11406">
            <v>0</v>
          </cell>
          <cell r="O11406">
            <v>4785</v>
          </cell>
          <cell r="P11406">
            <v>0</v>
          </cell>
        </row>
        <row r="11407">
          <cell r="A11407" t="str">
            <v>0013378951</v>
          </cell>
          <cell r="B11407">
            <v>13378</v>
          </cell>
          <cell r="C11407">
            <v>133780</v>
          </cell>
          <cell r="D11407" t="str">
            <v>X1F</v>
          </cell>
          <cell r="E11407">
            <v>951</v>
          </cell>
          <cell r="F11407">
            <v>1</v>
          </cell>
          <cell r="G11407">
            <v>1</v>
          </cell>
          <cell r="H11407" t="str">
            <v>/  /</v>
          </cell>
          <cell r="I11407">
            <v>0</v>
          </cell>
          <cell r="J11407">
            <v>0</v>
          </cell>
          <cell r="K11407">
            <v>653</v>
          </cell>
          <cell r="L11407">
            <v>653</v>
          </cell>
          <cell r="M11407">
            <v>0</v>
          </cell>
          <cell r="N11407">
            <v>0</v>
          </cell>
          <cell r="O11407">
            <v>653</v>
          </cell>
          <cell r="P11407">
            <v>0</v>
          </cell>
        </row>
        <row r="11408">
          <cell r="A11408" t="str">
            <v>0013379101</v>
          </cell>
          <cell r="B11408">
            <v>13379</v>
          </cell>
          <cell r="C11408">
            <v>133790</v>
          </cell>
          <cell r="D11408">
            <v>720</v>
          </cell>
          <cell r="E11408">
            <v>101</v>
          </cell>
          <cell r="F11408">
            <v>1</v>
          </cell>
          <cell r="G11408">
            <v>1</v>
          </cell>
          <cell r="H11408">
            <v>39088</v>
          </cell>
          <cell r="I11408">
            <v>2250</v>
          </cell>
          <cell r="J11408">
            <v>0</v>
          </cell>
          <cell r="K11408">
            <v>2250</v>
          </cell>
          <cell r="L11408">
            <v>2250</v>
          </cell>
          <cell r="M11408">
            <v>0</v>
          </cell>
          <cell r="N11408">
            <v>0</v>
          </cell>
          <cell r="O11408">
            <v>2250</v>
          </cell>
          <cell r="P11408">
            <v>0</v>
          </cell>
        </row>
        <row r="11409">
          <cell r="A11409" t="str">
            <v>0013379301</v>
          </cell>
          <cell r="B11409">
            <v>13379</v>
          </cell>
          <cell r="C11409">
            <v>133790</v>
          </cell>
          <cell r="D11409">
            <v>720</v>
          </cell>
          <cell r="E11409">
            <v>301</v>
          </cell>
          <cell r="F11409">
            <v>1</v>
          </cell>
          <cell r="G11409">
            <v>1</v>
          </cell>
          <cell r="H11409" t="str">
            <v>/  /</v>
          </cell>
          <cell r="I11409">
            <v>0</v>
          </cell>
          <cell r="J11409">
            <v>0</v>
          </cell>
          <cell r="K11409">
            <v>2250</v>
          </cell>
          <cell r="L11409">
            <v>2250</v>
          </cell>
          <cell r="M11409">
            <v>0</v>
          </cell>
          <cell r="N11409">
            <v>0</v>
          </cell>
          <cell r="O11409">
            <v>2250</v>
          </cell>
          <cell r="P11409">
            <v>0</v>
          </cell>
        </row>
        <row r="11410">
          <cell r="A11410" t="str">
            <v>0013379511</v>
          </cell>
          <cell r="B11410">
            <v>13379</v>
          </cell>
          <cell r="C11410">
            <v>133790</v>
          </cell>
          <cell r="D11410">
            <v>720</v>
          </cell>
          <cell r="E11410">
            <v>511</v>
          </cell>
          <cell r="F11410">
            <v>1</v>
          </cell>
          <cell r="G11410">
            <v>1</v>
          </cell>
          <cell r="H11410" t="str">
            <v>/  /</v>
          </cell>
          <cell r="I11410">
            <v>0</v>
          </cell>
          <cell r="J11410">
            <v>0</v>
          </cell>
          <cell r="K11410">
            <v>112</v>
          </cell>
          <cell r="L11410">
            <v>112</v>
          </cell>
          <cell r="M11410">
            <v>0</v>
          </cell>
          <cell r="N11410">
            <v>112</v>
          </cell>
          <cell r="O11410">
            <v>112</v>
          </cell>
          <cell r="P11410">
            <v>0</v>
          </cell>
        </row>
        <row r="11411">
          <cell r="A11411" t="str">
            <v>0013379601</v>
          </cell>
          <cell r="B11411">
            <v>13379</v>
          </cell>
          <cell r="C11411">
            <v>133790</v>
          </cell>
          <cell r="D11411">
            <v>720</v>
          </cell>
          <cell r="E11411">
            <v>601</v>
          </cell>
          <cell r="F11411">
            <v>1</v>
          </cell>
          <cell r="G11411">
            <v>1</v>
          </cell>
          <cell r="H11411" t="str">
            <v>/  /</v>
          </cell>
          <cell r="I11411">
            <v>0</v>
          </cell>
          <cell r="J11411">
            <v>0</v>
          </cell>
          <cell r="K11411">
            <v>2138</v>
          </cell>
          <cell r="L11411">
            <v>2138</v>
          </cell>
          <cell r="M11411">
            <v>0</v>
          </cell>
          <cell r="N11411">
            <v>0</v>
          </cell>
          <cell r="O11411">
            <v>2138</v>
          </cell>
          <cell r="P11411">
            <v>0</v>
          </cell>
        </row>
        <row r="11412">
          <cell r="A11412" t="str">
            <v>0013379701</v>
          </cell>
          <cell r="B11412">
            <v>13379</v>
          </cell>
          <cell r="C11412">
            <v>133790</v>
          </cell>
          <cell r="D11412">
            <v>720</v>
          </cell>
          <cell r="E11412">
            <v>701</v>
          </cell>
          <cell r="F11412">
            <v>1</v>
          </cell>
          <cell r="G11412">
            <v>1</v>
          </cell>
          <cell r="H11412" t="str">
            <v>/  /</v>
          </cell>
          <cell r="I11412">
            <v>0</v>
          </cell>
          <cell r="J11412">
            <v>0</v>
          </cell>
          <cell r="K11412">
            <v>2138</v>
          </cell>
          <cell r="L11412">
            <v>2138</v>
          </cell>
          <cell r="M11412">
            <v>0</v>
          </cell>
          <cell r="N11412">
            <v>0</v>
          </cell>
          <cell r="O11412">
            <v>2138</v>
          </cell>
          <cell r="P11412">
            <v>0</v>
          </cell>
        </row>
        <row r="11413">
          <cell r="A11413" t="str">
            <v>0013379910</v>
          </cell>
          <cell r="B11413">
            <v>13379</v>
          </cell>
          <cell r="C11413">
            <v>133790</v>
          </cell>
          <cell r="D11413">
            <v>720</v>
          </cell>
          <cell r="E11413">
            <v>910</v>
          </cell>
          <cell r="F11413">
            <v>1</v>
          </cell>
          <cell r="G11413">
            <v>1</v>
          </cell>
          <cell r="H11413" t="str">
            <v>31/08/07</v>
          </cell>
          <cell r="I11413">
            <v>0</v>
          </cell>
          <cell r="J11413">
            <v>0</v>
          </cell>
          <cell r="K11413">
            <v>2250</v>
          </cell>
          <cell r="L11413">
            <v>2250</v>
          </cell>
          <cell r="M11413">
            <v>0</v>
          </cell>
          <cell r="N11413">
            <v>0</v>
          </cell>
          <cell r="O11413">
            <v>2250</v>
          </cell>
          <cell r="P11413">
            <v>0</v>
          </cell>
        </row>
        <row r="11414">
          <cell r="A11414" t="str">
            <v>0013379951</v>
          </cell>
          <cell r="B11414">
            <v>13379</v>
          </cell>
          <cell r="C11414">
            <v>133790</v>
          </cell>
          <cell r="D11414">
            <v>720</v>
          </cell>
          <cell r="E11414">
            <v>951</v>
          </cell>
          <cell r="F11414">
            <v>1</v>
          </cell>
          <cell r="G11414">
            <v>1</v>
          </cell>
          <cell r="H11414" t="str">
            <v>/  /</v>
          </cell>
          <cell r="I11414">
            <v>0</v>
          </cell>
          <cell r="J11414">
            <v>0</v>
          </cell>
          <cell r="K11414">
            <v>91</v>
          </cell>
          <cell r="L11414">
            <v>91</v>
          </cell>
          <cell r="M11414">
            <v>0</v>
          </cell>
          <cell r="N11414">
            <v>0</v>
          </cell>
          <cell r="O11414">
            <v>91</v>
          </cell>
          <cell r="P11414">
            <v>0</v>
          </cell>
        </row>
        <row r="11415">
          <cell r="A11415" t="str">
            <v>0013380101</v>
          </cell>
          <cell r="B11415">
            <v>13380</v>
          </cell>
          <cell r="C11415">
            <v>133800</v>
          </cell>
          <cell r="D11415">
            <v>823</v>
          </cell>
          <cell r="E11415">
            <v>101</v>
          </cell>
          <cell r="F11415">
            <v>1</v>
          </cell>
          <cell r="G11415">
            <v>1</v>
          </cell>
          <cell r="H11415" t="str">
            <v>15/04/07</v>
          </cell>
          <cell r="I11415">
            <v>12695</v>
          </cell>
          <cell r="J11415">
            <v>0</v>
          </cell>
          <cell r="K11415">
            <v>12695</v>
          </cell>
          <cell r="L11415">
            <v>12695</v>
          </cell>
          <cell r="M11415">
            <v>0</v>
          </cell>
          <cell r="N11415">
            <v>0</v>
          </cell>
          <cell r="O11415">
            <v>12695</v>
          </cell>
          <cell r="P11415">
            <v>0</v>
          </cell>
        </row>
        <row r="11416">
          <cell r="A11416" t="str">
            <v>0013380301</v>
          </cell>
          <cell r="B11416">
            <v>13380</v>
          </cell>
          <cell r="C11416">
            <v>133800</v>
          </cell>
          <cell r="D11416">
            <v>823</v>
          </cell>
          <cell r="E11416">
            <v>301</v>
          </cell>
          <cell r="F11416">
            <v>1</v>
          </cell>
          <cell r="G11416">
            <v>1</v>
          </cell>
          <cell r="H11416" t="str">
            <v>/  /</v>
          </cell>
          <cell r="I11416">
            <v>0</v>
          </cell>
          <cell r="J11416">
            <v>0</v>
          </cell>
          <cell r="K11416">
            <v>12695</v>
          </cell>
          <cell r="L11416">
            <v>12695</v>
          </cell>
          <cell r="M11416">
            <v>0</v>
          </cell>
          <cell r="N11416">
            <v>0</v>
          </cell>
          <cell r="O11416">
            <v>12695</v>
          </cell>
          <cell r="P11416">
            <v>0</v>
          </cell>
        </row>
        <row r="11417">
          <cell r="A11417" t="str">
            <v>0013380511</v>
          </cell>
          <cell r="B11417">
            <v>13380</v>
          </cell>
          <cell r="C11417">
            <v>133800</v>
          </cell>
          <cell r="D11417">
            <v>823</v>
          </cell>
          <cell r="E11417">
            <v>511</v>
          </cell>
          <cell r="F11417">
            <v>1</v>
          </cell>
          <cell r="G11417">
            <v>1</v>
          </cell>
          <cell r="H11417" t="str">
            <v>/  /</v>
          </cell>
          <cell r="I11417">
            <v>0</v>
          </cell>
          <cell r="J11417">
            <v>0</v>
          </cell>
          <cell r="K11417">
            <v>900</v>
          </cell>
          <cell r="L11417">
            <v>900</v>
          </cell>
          <cell r="M11417">
            <v>0</v>
          </cell>
          <cell r="N11417">
            <v>900</v>
          </cell>
          <cell r="O11417">
            <v>900</v>
          </cell>
          <cell r="P11417">
            <v>0</v>
          </cell>
        </row>
        <row r="11418">
          <cell r="A11418" t="str">
            <v>0013380523</v>
          </cell>
          <cell r="B11418">
            <v>13380</v>
          </cell>
          <cell r="C11418">
            <v>133800</v>
          </cell>
          <cell r="D11418">
            <v>823</v>
          </cell>
          <cell r="E11418">
            <v>523</v>
          </cell>
          <cell r="F11418">
            <v>1</v>
          </cell>
          <cell r="G11418">
            <v>1</v>
          </cell>
          <cell r="H11418" t="str">
            <v>15/04/07</v>
          </cell>
          <cell r="I11418">
            <v>1</v>
          </cell>
          <cell r="J11418">
            <v>0</v>
          </cell>
          <cell r="K11418">
            <v>1</v>
          </cell>
          <cell r="L11418">
            <v>1</v>
          </cell>
          <cell r="M11418">
            <v>0</v>
          </cell>
          <cell r="N11418">
            <v>0</v>
          </cell>
          <cell r="O11418">
            <v>1</v>
          </cell>
          <cell r="P11418">
            <v>0</v>
          </cell>
        </row>
        <row r="11419">
          <cell r="A11419" t="str">
            <v>0013380601</v>
          </cell>
          <cell r="B11419">
            <v>13380</v>
          </cell>
          <cell r="C11419">
            <v>133800</v>
          </cell>
          <cell r="D11419">
            <v>823</v>
          </cell>
          <cell r="E11419">
            <v>601</v>
          </cell>
          <cell r="F11419">
            <v>1</v>
          </cell>
          <cell r="G11419">
            <v>1</v>
          </cell>
          <cell r="H11419" t="str">
            <v>/  /</v>
          </cell>
          <cell r="I11419">
            <v>0</v>
          </cell>
          <cell r="J11419">
            <v>0</v>
          </cell>
          <cell r="K11419">
            <v>11794</v>
          </cell>
          <cell r="L11419">
            <v>11794</v>
          </cell>
          <cell r="M11419">
            <v>0</v>
          </cell>
          <cell r="N11419">
            <v>0</v>
          </cell>
          <cell r="O11419">
            <v>11794</v>
          </cell>
          <cell r="P11419">
            <v>0</v>
          </cell>
        </row>
        <row r="11420">
          <cell r="A11420" t="str">
            <v>0013380701</v>
          </cell>
          <cell r="B11420">
            <v>13380</v>
          </cell>
          <cell r="C11420">
            <v>133800</v>
          </cell>
          <cell r="D11420">
            <v>823</v>
          </cell>
          <cell r="E11420">
            <v>701</v>
          </cell>
          <cell r="F11420">
            <v>1</v>
          </cell>
          <cell r="G11420">
            <v>1</v>
          </cell>
          <cell r="H11420" t="str">
            <v>/  /</v>
          </cell>
          <cell r="I11420">
            <v>0</v>
          </cell>
          <cell r="J11420">
            <v>0</v>
          </cell>
          <cell r="K11420">
            <v>11794</v>
          </cell>
          <cell r="L11420">
            <v>11794</v>
          </cell>
          <cell r="M11420">
            <v>0</v>
          </cell>
          <cell r="N11420">
            <v>0</v>
          </cell>
          <cell r="O11420">
            <v>11794</v>
          </cell>
          <cell r="P11420">
            <v>0</v>
          </cell>
        </row>
        <row r="11421">
          <cell r="A11421" t="str">
            <v>0013380910</v>
          </cell>
          <cell r="B11421">
            <v>13380</v>
          </cell>
          <cell r="C11421">
            <v>133800</v>
          </cell>
          <cell r="D11421">
            <v>823</v>
          </cell>
          <cell r="E11421">
            <v>910</v>
          </cell>
          <cell r="F11421">
            <v>1</v>
          </cell>
          <cell r="G11421">
            <v>1</v>
          </cell>
          <cell r="H11421" t="str">
            <v>/  /</v>
          </cell>
          <cell r="I11421">
            <v>0</v>
          </cell>
          <cell r="J11421">
            <v>0</v>
          </cell>
          <cell r="K11421">
            <v>12695</v>
          </cell>
          <cell r="L11421">
            <v>12695</v>
          </cell>
          <cell r="M11421">
            <v>0</v>
          </cell>
          <cell r="N11421">
            <v>0</v>
          </cell>
          <cell r="O11421">
            <v>12695</v>
          </cell>
          <cell r="P11421">
            <v>0</v>
          </cell>
        </row>
        <row r="11422">
          <cell r="A11422" t="str">
            <v>0013380951</v>
          </cell>
          <cell r="B11422">
            <v>13380</v>
          </cell>
          <cell r="C11422">
            <v>133800</v>
          </cell>
          <cell r="D11422">
            <v>823</v>
          </cell>
          <cell r="E11422">
            <v>951</v>
          </cell>
          <cell r="F11422">
            <v>1</v>
          </cell>
          <cell r="G11422">
            <v>1</v>
          </cell>
          <cell r="H11422" t="str">
            <v>/  /</v>
          </cell>
          <cell r="I11422">
            <v>0</v>
          </cell>
          <cell r="J11422">
            <v>0</v>
          </cell>
          <cell r="K11422">
            <v>653</v>
          </cell>
          <cell r="L11422">
            <v>653</v>
          </cell>
          <cell r="M11422">
            <v>0</v>
          </cell>
          <cell r="N11422">
            <v>0</v>
          </cell>
          <cell r="O11422">
            <v>653</v>
          </cell>
          <cell r="P11422">
            <v>0</v>
          </cell>
        </row>
        <row r="11423">
          <cell r="A11423" t="str">
            <v>0013381101</v>
          </cell>
          <cell r="B11423">
            <v>13381</v>
          </cell>
          <cell r="C11423">
            <v>133810</v>
          </cell>
          <cell r="D11423" t="str">
            <v>SS4</v>
          </cell>
          <cell r="E11423">
            <v>101</v>
          </cell>
          <cell r="F11423">
            <v>1</v>
          </cell>
          <cell r="G11423">
            <v>1</v>
          </cell>
          <cell r="H11423">
            <v>39093</v>
          </cell>
          <cell r="I11423">
            <v>8137.8</v>
          </cell>
          <cell r="J11423">
            <v>0</v>
          </cell>
          <cell r="K11423">
            <v>8137.8</v>
          </cell>
          <cell r="L11423">
            <v>8137.8</v>
          </cell>
          <cell r="M11423">
            <v>0</v>
          </cell>
          <cell r="N11423">
            <v>0</v>
          </cell>
          <cell r="O11423">
            <v>8137.8</v>
          </cell>
          <cell r="P11423">
            <v>0</v>
          </cell>
        </row>
        <row r="11424">
          <cell r="A11424" t="str">
            <v>0013381106</v>
          </cell>
          <cell r="B11424">
            <v>13381</v>
          </cell>
          <cell r="C11424">
            <v>133810</v>
          </cell>
          <cell r="D11424" t="str">
            <v>SS4</v>
          </cell>
          <cell r="E11424">
            <v>106</v>
          </cell>
          <cell r="F11424">
            <v>1</v>
          </cell>
          <cell r="G11424">
            <v>1</v>
          </cell>
          <cell r="H11424" t="str">
            <v>15/04/07</v>
          </cell>
          <cell r="I11424">
            <v>150</v>
          </cell>
          <cell r="J11424">
            <v>0</v>
          </cell>
          <cell r="K11424">
            <v>150</v>
          </cell>
          <cell r="L11424">
            <v>150</v>
          </cell>
          <cell r="M11424">
            <v>0</v>
          </cell>
          <cell r="N11424">
            <v>0</v>
          </cell>
          <cell r="O11424">
            <v>150</v>
          </cell>
          <cell r="P11424">
            <v>0</v>
          </cell>
        </row>
        <row r="11425">
          <cell r="A11425" t="str">
            <v>0013381301</v>
          </cell>
          <cell r="B11425">
            <v>13381</v>
          </cell>
          <cell r="C11425">
            <v>133810</v>
          </cell>
          <cell r="D11425" t="str">
            <v>SS4</v>
          </cell>
          <cell r="E11425">
            <v>301</v>
          </cell>
          <cell r="F11425">
            <v>1</v>
          </cell>
          <cell r="G11425">
            <v>1</v>
          </cell>
          <cell r="H11425" t="str">
            <v>/  /</v>
          </cell>
          <cell r="I11425">
            <v>0</v>
          </cell>
          <cell r="J11425">
            <v>0</v>
          </cell>
          <cell r="K11425">
            <v>8287.7999999999993</v>
          </cell>
          <cell r="L11425">
            <v>8287.7999999999993</v>
          </cell>
          <cell r="M11425">
            <v>0</v>
          </cell>
          <cell r="N11425">
            <v>0</v>
          </cell>
          <cell r="O11425">
            <v>8287.7999999999993</v>
          </cell>
          <cell r="P11425">
            <v>0</v>
          </cell>
        </row>
        <row r="11426">
          <cell r="A11426" t="str">
            <v>0013381511</v>
          </cell>
          <cell r="B11426">
            <v>13381</v>
          </cell>
          <cell r="C11426">
            <v>133810</v>
          </cell>
          <cell r="D11426" t="str">
            <v>SS4</v>
          </cell>
          <cell r="E11426">
            <v>511</v>
          </cell>
          <cell r="F11426">
            <v>1</v>
          </cell>
          <cell r="G11426">
            <v>1</v>
          </cell>
          <cell r="H11426" t="str">
            <v>/  /</v>
          </cell>
          <cell r="I11426">
            <v>0</v>
          </cell>
          <cell r="J11426">
            <v>0</v>
          </cell>
          <cell r="K11426">
            <v>900</v>
          </cell>
          <cell r="L11426">
            <v>900</v>
          </cell>
          <cell r="M11426">
            <v>0</v>
          </cell>
          <cell r="N11426">
            <v>900</v>
          </cell>
          <cell r="O11426">
            <v>900</v>
          </cell>
          <cell r="P11426">
            <v>0</v>
          </cell>
        </row>
        <row r="11427">
          <cell r="A11427" t="str">
            <v>0013381523</v>
          </cell>
          <cell r="B11427">
            <v>13381</v>
          </cell>
          <cell r="C11427">
            <v>133810</v>
          </cell>
          <cell r="D11427" t="str">
            <v>SS4</v>
          </cell>
          <cell r="E11427">
            <v>523</v>
          </cell>
          <cell r="F11427">
            <v>1</v>
          </cell>
          <cell r="G11427">
            <v>1</v>
          </cell>
          <cell r="H11427" t="str">
            <v>15/04/07</v>
          </cell>
          <cell r="I11427">
            <v>1</v>
          </cell>
          <cell r="J11427">
            <v>0</v>
          </cell>
          <cell r="K11427">
            <v>1</v>
          </cell>
          <cell r="L11427">
            <v>1</v>
          </cell>
          <cell r="M11427">
            <v>0</v>
          </cell>
          <cell r="N11427">
            <v>0</v>
          </cell>
          <cell r="O11427">
            <v>1</v>
          </cell>
          <cell r="P11427">
            <v>0</v>
          </cell>
        </row>
        <row r="11428">
          <cell r="A11428" t="str">
            <v>0013381601</v>
          </cell>
          <cell r="B11428">
            <v>13381</v>
          </cell>
          <cell r="C11428">
            <v>133810</v>
          </cell>
          <cell r="D11428" t="str">
            <v>SS4</v>
          </cell>
          <cell r="E11428">
            <v>601</v>
          </cell>
          <cell r="F11428">
            <v>1</v>
          </cell>
          <cell r="G11428">
            <v>1</v>
          </cell>
          <cell r="H11428" t="str">
            <v>/  /</v>
          </cell>
          <cell r="I11428">
            <v>0</v>
          </cell>
          <cell r="J11428">
            <v>0</v>
          </cell>
          <cell r="K11428">
            <v>7386.8</v>
          </cell>
          <cell r="L11428">
            <v>7386.8</v>
          </cell>
          <cell r="M11428">
            <v>0</v>
          </cell>
          <cell r="N11428">
            <v>0</v>
          </cell>
          <cell r="O11428">
            <v>7386.8</v>
          </cell>
          <cell r="P11428">
            <v>0</v>
          </cell>
        </row>
        <row r="11429">
          <cell r="A11429" t="str">
            <v>0013381701</v>
          </cell>
          <cell r="B11429">
            <v>13381</v>
          </cell>
          <cell r="C11429">
            <v>133810</v>
          </cell>
          <cell r="D11429" t="str">
            <v>SS4</v>
          </cell>
          <cell r="E11429">
            <v>701</v>
          </cell>
          <cell r="F11429">
            <v>1</v>
          </cell>
          <cell r="G11429">
            <v>1</v>
          </cell>
          <cell r="H11429" t="str">
            <v>/  /</v>
          </cell>
          <cell r="I11429">
            <v>0</v>
          </cell>
          <cell r="J11429">
            <v>0</v>
          </cell>
          <cell r="K11429">
            <v>7386.8</v>
          </cell>
          <cell r="L11429">
            <v>7386.8</v>
          </cell>
          <cell r="M11429">
            <v>0</v>
          </cell>
          <cell r="N11429">
            <v>0</v>
          </cell>
          <cell r="O11429">
            <v>7386.8</v>
          </cell>
          <cell r="P11429">
            <v>0</v>
          </cell>
        </row>
        <row r="11430">
          <cell r="A11430" t="str">
            <v>0013381910</v>
          </cell>
          <cell r="B11430">
            <v>13381</v>
          </cell>
          <cell r="C11430">
            <v>133810</v>
          </cell>
          <cell r="D11430" t="str">
            <v>SS4</v>
          </cell>
          <cell r="E11430">
            <v>910</v>
          </cell>
          <cell r="F11430">
            <v>1</v>
          </cell>
          <cell r="G11430">
            <v>1</v>
          </cell>
          <cell r="H11430" t="str">
            <v>/  /</v>
          </cell>
          <cell r="I11430">
            <v>0</v>
          </cell>
          <cell r="J11430">
            <v>0</v>
          </cell>
          <cell r="K11430">
            <v>8287.7999999999993</v>
          </cell>
          <cell r="L11430">
            <v>8287.7999999999993</v>
          </cell>
          <cell r="M11430">
            <v>0</v>
          </cell>
          <cell r="N11430">
            <v>0</v>
          </cell>
          <cell r="O11430">
            <v>8287.7999999999993</v>
          </cell>
          <cell r="P11430">
            <v>0</v>
          </cell>
        </row>
        <row r="11431">
          <cell r="A11431" t="str">
            <v>0013381951</v>
          </cell>
          <cell r="B11431">
            <v>13381</v>
          </cell>
          <cell r="C11431">
            <v>133810</v>
          </cell>
          <cell r="D11431" t="str">
            <v>SS4</v>
          </cell>
          <cell r="E11431">
            <v>951</v>
          </cell>
          <cell r="F11431">
            <v>1</v>
          </cell>
          <cell r="G11431">
            <v>1</v>
          </cell>
          <cell r="H11431" t="str">
            <v>/  /</v>
          </cell>
          <cell r="I11431">
            <v>0</v>
          </cell>
          <cell r="J11431">
            <v>0</v>
          </cell>
          <cell r="K11431">
            <v>653</v>
          </cell>
          <cell r="L11431">
            <v>653</v>
          </cell>
          <cell r="M11431">
            <v>0</v>
          </cell>
          <cell r="N11431">
            <v>0</v>
          </cell>
          <cell r="O11431">
            <v>653</v>
          </cell>
          <cell r="P11431">
            <v>0</v>
          </cell>
        </row>
        <row r="11432">
          <cell r="A11432" t="str">
            <v>0013382101</v>
          </cell>
          <cell r="B11432">
            <v>13382</v>
          </cell>
          <cell r="C11432">
            <v>133820</v>
          </cell>
          <cell r="D11432">
            <v>258</v>
          </cell>
          <cell r="E11432">
            <v>101</v>
          </cell>
          <cell r="F11432">
            <v>1</v>
          </cell>
          <cell r="G11432">
            <v>1</v>
          </cell>
          <cell r="H11432" t="str">
            <v>15/04/07</v>
          </cell>
          <cell r="I11432">
            <v>8900</v>
          </cell>
          <cell r="J11432">
            <v>0</v>
          </cell>
          <cell r="K11432">
            <v>8900</v>
          </cell>
          <cell r="L11432">
            <v>8900</v>
          </cell>
          <cell r="M11432">
            <v>0</v>
          </cell>
          <cell r="N11432">
            <v>0</v>
          </cell>
          <cell r="O11432">
            <v>8900</v>
          </cell>
          <cell r="P11432">
            <v>0</v>
          </cell>
        </row>
        <row r="11433">
          <cell r="A11433" t="str">
            <v>0013382106</v>
          </cell>
          <cell r="B11433">
            <v>13382</v>
          </cell>
          <cell r="C11433">
            <v>133820</v>
          </cell>
          <cell r="D11433">
            <v>258</v>
          </cell>
          <cell r="E11433">
            <v>106</v>
          </cell>
          <cell r="F11433">
            <v>1</v>
          </cell>
          <cell r="G11433">
            <v>1</v>
          </cell>
          <cell r="H11433" t="str">
            <v>15/04/07</v>
          </cell>
          <cell r="I11433">
            <v>150</v>
          </cell>
          <cell r="J11433">
            <v>0</v>
          </cell>
          <cell r="K11433">
            <v>150</v>
          </cell>
          <cell r="L11433">
            <v>150</v>
          </cell>
          <cell r="M11433">
            <v>0</v>
          </cell>
          <cell r="N11433">
            <v>0</v>
          </cell>
          <cell r="O11433">
            <v>150</v>
          </cell>
          <cell r="P11433">
            <v>0</v>
          </cell>
        </row>
        <row r="11434">
          <cell r="A11434" t="str">
            <v>0013382301</v>
          </cell>
          <cell r="B11434">
            <v>13382</v>
          </cell>
          <cell r="C11434">
            <v>133820</v>
          </cell>
          <cell r="D11434">
            <v>258</v>
          </cell>
          <cell r="E11434">
            <v>301</v>
          </cell>
          <cell r="F11434">
            <v>1</v>
          </cell>
          <cell r="G11434">
            <v>1</v>
          </cell>
          <cell r="H11434" t="str">
            <v>/  /</v>
          </cell>
          <cell r="I11434">
            <v>0</v>
          </cell>
          <cell r="J11434">
            <v>0</v>
          </cell>
          <cell r="K11434">
            <v>9050</v>
          </cell>
          <cell r="L11434">
            <v>9050</v>
          </cell>
          <cell r="M11434">
            <v>0</v>
          </cell>
          <cell r="N11434">
            <v>0</v>
          </cell>
          <cell r="O11434">
            <v>9050</v>
          </cell>
          <cell r="P11434">
            <v>0</v>
          </cell>
        </row>
        <row r="11435">
          <cell r="A11435" t="str">
            <v>0013382511</v>
          </cell>
          <cell r="B11435">
            <v>13382</v>
          </cell>
          <cell r="C11435">
            <v>133820</v>
          </cell>
          <cell r="D11435">
            <v>258</v>
          </cell>
          <cell r="E11435">
            <v>511</v>
          </cell>
          <cell r="F11435">
            <v>1</v>
          </cell>
          <cell r="G11435">
            <v>1</v>
          </cell>
          <cell r="H11435" t="str">
            <v>/  /</v>
          </cell>
          <cell r="I11435">
            <v>0</v>
          </cell>
          <cell r="J11435">
            <v>0</v>
          </cell>
          <cell r="K11435">
            <v>900</v>
          </cell>
          <cell r="L11435">
            <v>900</v>
          </cell>
          <cell r="M11435">
            <v>0</v>
          </cell>
          <cell r="N11435">
            <v>900</v>
          </cell>
          <cell r="O11435">
            <v>900</v>
          </cell>
          <cell r="P11435">
            <v>0</v>
          </cell>
        </row>
        <row r="11436">
          <cell r="A11436" t="str">
            <v>0013382523</v>
          </cell>
          <cell r="B11436">
            <v>13382</v>
          </cell>
          <cell r="C11436">
            <v>133820</v>
          </cell>
          <cell r="D11436">
            <v>258</v>
          </cell>
          <cell r="E11436">
            <v>523</v>
          </cell>
          <cell r="F11436">
            <v>1</v>
          </cell>
          <cell r="G11436">
            <v>1</v>
          </cell>
          <cell r="H11436" t="str">
            <v>15/04/07</v>
          </cell>
          <cell r="I11436">
            <v>1</v>
          </cell>
          <cell r="J11436">
            <v>0</v>
          </cell>
          <cell r="K11436">
            <v>1</v>
          </cell>
          <cell r="L11436">
            <v>1</v>
          </cell>
          <cell r="M11436">
            <v>0</v>
          </cell>
          <cell r="N11436">
            <v>0</v>
          </cell>
          <cell r="O11436">
            <v>1</v>
          </cell>
          <cell r="P11436">
            <v>0</v>
          </cell>
        </row>
        <row r="11437">
          <cell r="A11437" t="str">
            <v>0013382601</v>
          </cell>
          <cell r="B11437">
            <v>13382</v>
          </cell>
          <cell r="C11437">
            <v>133820</v>
          </cell>
          <cell r="D11437">
            <v>258</v>
          </cell>
          <cell r="E11437">
            <v>601</v>
          </cell>
          <cell r="F11437">
            <v>1</v>
          </cell>
          <cell r="G11437">
            <v>1</v>
          </cell>
          <cell r="H11437" t="str">
            <v>/  /</v>
          </cell>
          <cell r="I11437">
            <v>0</v>
          </cell>
          <cell r="J11437">
            <v>0</v>
          </cell>
          <cell r="K11437">
            <v>8149</v>
          </cell>
          <cell r="L11437">
            <v>8149</v>
          </cell>
          <cell r="M11437">
            <v>0</v>
          </cell>
          <cell r="N11437">
            <v>0</v>
          </cell>
          <cell r="O11437">
            <v>8149</v>
          </cell>
          <cell r="P11437">
            <v>0</v>
          </cell>
        </row>
        <row r="11438">
          <cell r="A11438" t="str">
            <v>0013382701</v>
          </cell>
          <cell r="B11438">
            <v>13382</v>
          </cell>
          <cell r="C11438">
            <v>133820</v>
          </cell>
          <cell r="D11438">
            <v>258</v>
          </cell>
          <cell r="E11438">
            <v>701</v>
          </cell>
          <cell r="F11438">
            <v>1</v>
          </cell>
          <cell r="G11438">
            <v>1</v>
          </cell>
          <cell r="H11438" t="str">
            <v>/  /</v>
          </cell>
          <cell r="I11438">
            <v>0</v>
          </cell>
          <cell r="J11438">
            <v>0</v>
          </cell>
          <cell r="K11438">
            <v>8149</v>
          </cell>
          <cell r="L11438">
            <v>8149</v>
          </cell>
          <cell r="M11438">
            <v>0</v>
          </cell>
          <cell r="N11438">
            <v>0</v>
          </cell>
          <cell r="O11438">
            <v>8149</v>
          </cell>
          <cell r="P11438">
            <v>0</v>
          </cell>
        </row>
        <row r="11439">
          <cell r="A11439" t="str">
            <v>0013382910</v>
          </cell>
          <cell r="B11439">
            <v>13382</v>
          </cell>
          <cell r="C11439">
            <v>133820</v>
          </cell>
          <cell r="D11439">
            <v>258</v>
          </cell>
          <cell r="E11439">
            <v>910</v>
          </cell>
          <cell r="F11439">
            <v>1</v>
          </cell>
          <cell r="G11439">
            <v>1</v>
          </cell>
          <cell r="H11439" t="str">
            <v>/  /</v>
          </cell>
          <cell r="I11439">
            <v>0</v>
          </cell>
          <cell r="J11439">
            <v>0</v>
          </cell>
          <cell r="K11439">
            <v>9050</v>
          </cell>
          <cell r="L11439">
            <v>9050</v>
          </cell>
          <cell r="M11439">
            <v>0</v>
          </cell>
          <cell r="N11439">
            <v>0</v>
          </cell>
          <cell r="O11439">
            <v>9050</v>
          </cell>
          <cell r="P11439">
            <v>0</v>
          </cell>
        </row>
        <row r="11440">
          <cell r="A11440" t="str">
            <v>0013382951</v>
          </cell>
          <cell r="B11440">
            <v>13382</v>
          </cell>
          <cell r="C11440">
            <v>133820</v>
          </cell>
          <cell r="D11440">
            <v>258</v>
          </cell>
          <cell r="E11440">
            <v>951</v>
          </cell>
          <cell r="F11440">
            <v>1</v>
          </cell>
          <cell r="G11440">
            <v>1</v>
          </cell>
          <cell r="H11440" t="str">
            <v>/  /</v>
          </cell>
          <cell r="I11440">
            <v>0</v>
          </cell>
          <cell r="J11440">
            <v>0</v>
          </cell>
          <cell r="K11440">
            <v>653</v>
          </cell>
          <cell r="L11440">
            <v>653</v>
          </cell>
          <cell r="M11440">
            <v>0</v>
          </cell>
          <cell r="N11440">
            <v>0</v>
          </cell>
          <cell r="O11440">
            <v>653</v>
          </cell>
          <cell r="P11440">
            <v>0</v>
          </cell>
        </row>
        <row r="11441">
          <cell r="A11441" t="str">
            <v>0013383101</v>
          </cell>
          <cell r="B11441">
            <v>13383</v>
          </cell>
          <cell r="C11441">
            <v>133830</v>
          </cell>
          <cell r="D11441">
            <v>581</v>
          </cell>
          <cell r="E11441">
            <v>101</v>
          </cell>
          <cell r="F11441">
            <v>1</v>
          </cell>
          <cell r="G11441">
            <v>1</v>
          </cell>
          <cell r="H11441" t="str">
            <v>15/07/07</v>
          </cell>
          <cell r="I11441">
            <v>3050</v>
          </cell>
          <cell r="J11441">
            <v>0</v>
          </cell>
          <cell r="K11441">
            <v>3050</v>
          </cell>
          <cell r="L11441">
            <v>3050</v>
          </cell>
          <cell r="M11441">
            <v>0</v>
          </cell>
          <cell r="N11441">
            <v>0</v>
          </cell>
          <cell r="O11441">
            <v>3050</v>
          </cell>
          <cell r="P11441">
            <v>0</v>
          </cell>
        </row>
        <row r="11442">
          <cell r="A11442" t="str">
            <v>0013383133</v>
          </cell>
          <cell r="B11442">
            <v>13383</v>
          </cell>
          <cell r="C11442">
            <v>133830</v>
          </cell>
          <cell r="D11442">
            <v>581</v>
          </cell>
          <cell r="E11442">
            <v>133</v>
          </cell>
          <cell r="F11442">
            <v>1</v>
          </cell>
          <cell r="G11442">
            <v>2</v>
          </cell>
          <cell r="H11442" t="str">
            <v>15/01/08</v>
          </cell>
          <cell r="I11442">
            <v>0</v>
          </cell>
          <cell r="J11442">
            <v>104.35</v>
          </cell>
          <cell r="K11442">
            <v>104.35</v>
          </cell>
          <cell r="L11442">
            <v>104.35</v>
          </cell>
          <cell r="M11442">
            <v>0</v>
          </cell>
          <cell r="N11442">
            <v>0</v>
          </cell>
          <cell r="O11442">
            <v>104.35</v>
          </cell>
          <cell r="P11442">
            <v>0</v>
          </cell>
        </row>
        <row r="11443">
          <cell r="A11443" t="str">
            <v>0013383301</v>
          </cell>
          <cell r="B11443">
            <v>13383</v>
          </cell>
          <cell r="C11443">
            <v>133830</v>
          </cell>
          <cell r="D11443">
            <v>581</v>
          </cell>
          <cell r="E11443">
            <v>301</v>
          </cell>
          <cell r="F11443">
            <v>1</v>
          </cell>
          <cell r="G11443">
            <v>2</v>
          </cell>
          <cell r="H11443" t="str">
            <v>/  /</v>
          </cell>
          <cell r="I11443">
            <v>0</v>
          </cell>
          <cell r="J11443">
            <v>104.35</v>
          </cell>
          <cell r="K11443">
            <v>3154.35</v>
          </cell>
          <cell r="L11443">
            <v>3154.35</v>
          </cell>
          <cell r="M11443">
            <v>0</v>
          </cell>
          <cell r="N11443">
            <v>0</v>
          </cell>
          <cell r="O11443">
            <v>3154.35</v>
          </cell>
          <cell r="P11443">
            <v>0</v>
          </cell>
        </row>
        <row r="11444">
          <cell r="A11444" t="str">
            <v>0013383511</v>
          </cell>
          <cell r="B11444">
            <v>13383</v>
          </cell>
          <cell r="C11444">
            <v>133830</v>
          </cell>
          <cell r="D11444">
            <v>581</v>
          </cell>
          <cell r="E11444">
            <v>511</v>
          </cell>
          <cell r="F11444">
            <v>1</v>
          </cell>
          <cell r="G11444">
            <v>2</v>
          </cell>
          <cell r="H11444" t="str">
            <v>/  /</v>
          </cell>
          <cell r="I11444">
            <v>0</v>
          </cell>
          <cell r="J11444">
            <v>5</v>
          </cell>
          <cell r="K11444">
            <v>157</v>
          </cell>
          <cell r="L11444">
            <v>157</v>
          </cell>
          <cell r="M11444">
            <v>0</v>
          </cell>
          <cell r="N11444">
            <v>157</v>
          </cell>
          <cell r="O11444">
            <v>157</v>
          </cell>
          <cell r="P11444">
            <v>0</v>
          </cell>
        </row>
        <row r="11445">
          <cell r="A11445" t="str">
            <v>0013383601</v>
          </cell>
          <cell r="B11445">
            <v>13383</v>
          </cell>
          <cell r="C11445">
            <v>133830</v>
          </cell>
          <cell r="D11445">
            <v>581</v>
          </cell>
          <cell r="E11445">
            <v>601</v>
          </cell>
          <cell r="F11445">
            <v>1</v>
          </cell>
          <cell r="G11445">
            <v>2</v>
          </cell>
          <cell r="H11445" t="str">
            <v>/  /</v>
          </cell>
          <cell r="I11445">
            <v>0</v>
          </cell>
          <cell r="J11445">
            <v>99.35</v>
          </cell>
          <cell r="K11445">
            <v>2997.35</v>
          </cell>
          <cell r="L11445">
            <v>2997.35</v>
          </cell>
          <cell r="M11445">
            <v>0</v>
          </cell>
          <cell r="N11445">
            <v>0</v>
          </cell>
          <cell r="O11445">
            <v>2997.35</v>
          </cell>
          <cell r="P11445">
            <v>0</v>
          </cell>
        </row>
        <row r="11446">
          <cell r="A11446" t="str">
            <v>0013383701</v>
          </cell>
          <cell r="B11446">
            <v>13383</v>
          </cell>
          <cell r="C11446">
            <v>133830</v>
          </cell>
          <cell r="D11446">
            <v>581</v>
          </cell>
          <cell r="E11446">
            <v>701</v>
          </cell>
          <cell r="F11446">
            <v>1</v>
          </cell>
          <cell r="G11446">
            <v>2</v>
          </cell>
          <cell r="H11446" t="str">
            <v>/  /</v>
          </cell>
          <cell r="I11446">
            <v>0</v>
          </cell>
          <cell r="J11446">
            <v>99.35</v>
          </cell>
          <cell r="K11446">
            <v>2997.35</v>
          </cell>
          <cell r="L11446">
            <v>2997.35</v>
          </cell>
          <cell r="M11446">
            <v>0</v>
          </cell>
          <cell r="N11446">
            <v>0</v>
          </cell>
          <cell r="O11446">
            <v>2997.35</v>
          </cell>
          <cell r="P11446">
            <v>0</v>
          </cell>
        </row>
        <row r="11447">
          <cell r="A11447" t="str">
            <v>0013383910</v>
          </cell>
          <cell r="B11447">
            <v>13383</v>
          </cell>
          <cell r="C11447">
            <v>133830</v>
          </cell>
          <cell r="D11447">
            <v>581</v>
          </cell>
          <cell r="E11447">
            <v>910</v>
          </cell>
          <cell r="F11447">
            <v>1</v>
          </cell>
          <cell r="G11447">
            <v>2</v>
          </cell>
          <cell r="H11447" t="str">
            <v>/  /</v>
          </cell>
          <cell r="I11447">
            <v>0</v>
          </cell>
          <cell r="J11447">
            <v>104.35</v>
          </cell>
          <cell r="K11447">
            <v>3154.35</v>
          </cell>
          <cell r="L11447">
            <v>3154.35</v>
          </cell>
          <cell r="M11447">
            <v>0</v>
          </cell>
          <cell r="N11447">
            <v>0</v>
          </cell>
          <cell r="O11447">
            <v>3154.35</v>
          </cell>
          <cell r="P11447">
            <v>0</v>
          </cell>
        </row>
        <row r="11448">
          <cell r="A11448" t="str">
            <v>0013383951</v>
          </cell>
          <cell r="B11448">
            <v>13383</v>
          </cell>
          <cell r="C11448">
            <v>133830</v>
          </cell>
          <cell r="D11448">
            <v>581</v>
          </cell>
          <cell r="E11448">
            <v>951</v>
          </cell>
          <cell r="F11448">
            <v>1</v>
          </cell>
          <cell r="G11448">
            <v>2</v>
          </cell>
          <cell r="H11448" t="str">
            <v>/  /</v>
          </cell>
          <cell r="I11448">
            <v>0</v>
          </cell>
          <cell r="J11448">
            <v>4</v>
          </cell>
          <cell r="K11448">
            <v>127</v>
          </cell>
          <cell r="L11448">
            <v>127</v>
          </cell>
          <cell r="M11448">
            <v>0</v>
          </cell>
          <cell r="N11448">
            <v>0</v>
          </cell>
          <cell r="O11448">
            <v>127</v>
          </cell>
          <cell r="P11448">
            <v>0</v>
          </cell>
        </row>
        <row r="11449">
          <cell r="A11449" t="str">
            <v>0013384101</v>
          </cell>
          <cell r="B11449">
            <v>13384</v>
          </cell>
          <cell r="C11449">
            <v>133840</v>
          </cell>
          <cell r="D11449">
            <v>858</v>
          </cell>
          <cell r="E11449">
            <v>101</v>
          </cell>
          <cell r="F11449">
            <v>1</v>
          </cell>
          <cell r="G11449">
            <v>1</v>
          </cell>
          <cell r="H11449" t="str">
            <v>15/07/07</v>
          </cell>
          <cell r="I11449">
            <v>3500</v>
          </cell>
          <cell r="J11449">
            <v>0</v>
          </cell>
          <cell r="K11449">
            <v>3500</v>
          </cell>
          <cell r="L11449">
            <v>3500</v>
          </cell>
          <cell r="M11449">
            <v>0</v>
          </cell>
          <cell r="N11449">
            <v>0</v>
          </cell>
          <cell r="O11449">
            <v>3500</v>
          </cell>
          <cell r="P11449">
            <v>0</v>
          </cell>
        </row>
        <row r="11450">
          <cell r="A11450" t="str">
            <v>0013384301</v>
          </cell>
          <cell r="B11450">
            <v>13384</v>
          </cell>
          <cell r="C11450">
            <v>133840</v>
          </cell>
          <cell r="D11450">
            <v>858</v>
          </cell>
          <cell r="E11450">
            <v>301</v>
          </cell>
          <cell r="F11450">
            <v>1</v>
          </cell>
          <cell r="G11450">
            <v>1</v>
          </cell>
          <cell r="H11450" t="str">
            <v>/  /</v>
          </cell>
          <cell r="I11450">
            <v>0</v>
          </cell>
          <cell r="J11450">
            <v>0</v>
          </cell>
          <cell r="K11450">
            <v>3500</v>
          </cell>
          <cell r="L11450">
            <v>3500</v>
          </cell>
          <cell r="M11450">
            <v>0</v>
          </cell>
          <cell r="N11450">
            <v>0</v>
          </cell>
          <cell r="O11450">
            <v>3500</v>
          </cell>
          <cell r="P11450">
            <v>0</v>
          </cell>
        </row>
        <row r="11451">
          <cell r="A11451" t="str">
            <v>0013384511</v>
          </cell>
          <cell r="B11451">
            <v>13384</v>
          </cell>
          <cell r="C11451">
            <v>133840</v>
          </cell>
          <cell r="D11451">
            <v>858</v>
          </cell>
          <cell r="E11451">
            <v>511</v>
          </cell>
          <cell r="F11451">
            <v>1</v>
          </cell>
          <cell r="G11451">
            <v>1</v>
          </cell>
          <cell r="H11451" t="str">
            <v>/  /</v>
          </cell>
          <cell r="I11451">
            <v>0</v>
          </cell>
          <cell r="J11451">
            <v>0</v>
          </cell>
          <cell r="K11451">
            <v>700</v>
          </cell>
          <cell r="L11451">
            <v>700</v>
          </cell>
          <cell r="M11451">
            <v>0</v>
          </cell>
          <cell r="N11451">
            <v>700</v>
          </cell>
          <cell r="O11451">
            <v>700</v>
          </cell>
          <cell r="P11451">
            <v>0</v>
          </cell>
        </row>
        <row r="11452">
          <cell r="A11452" t="str">
            <v>0013384523</v>
          </cell>
          <cell r="B11452">
            <v>13384</v>
          </cell>
          <cell r="C11452">
            <v>133840</v>
          </cell>
          <cell r="D11452">
            <v>858</v>
          </cell>
          <cell r="E11452">
            <v>523</v>
          </cell>
          <cell r="F11452">
            <v>1</v>
          </cell>
          <cell r="G11452">
            <v>1</v>
          </cell>
          <cell r="H11452" t="str">
            <v>15/07/07</v>
          </cell>
          <cell r="I11452">
            <v>1</v>
          </cell>
          <cell r="J11452">
            <v>0</v>
          </cell>
          <cell r="K11452">
            <v>1</v>
          </cell>
          <cell r="L11452">
            <v>1</v>
          </cell>
          <cell r="M11452">
            <v>0</v>
          </cell>
          <cell r="N11452">
            <v>0</v>
          </cell>
          <cell r="O11452">
            <v>1</v>
          </cell>
          <cell r="P11452">
            <v>0</v>
          </cell>
        </row>
        <row r="11453">
          <cell r="A11453" t="str">
            <v>0013384601</v>
          </cell>
          <cell r="B11453">
            <v>13384</v>
          </cell>
          <cell r="C11453">
            <v>133840</v>
          </cell>
          <cell r="D11453">
            <v>858</v>
          </cell>
          <cell r="E11453">
            <v>601</v>
          </cell>
          <cell r="F11453">
            <v>1</v>
          </cell>
          <cell r="G11453">
            <v>1</v>
          </cell>
          <cell r="H11453" t="str">
            <v>/  /</v>
          </cell>
          <cell r="I11453">
            <v>0</v>
          </cell>
          <cell r="J11453">
            <v>0</v>
          </cell>
          <cell r="K11453">
            <v>2799</v>
          </cell>
          <cell r="L11453">
            <v>2799</v>
          </cell>
          <cell r="M11453">
            <v>0</v>
          </cell>
          <cell r="N11453">
            <v>0</v>
          </cell>
          <cell r="O11453">
            <v>2799</v>
          </cell>
          <cell r="P11453">
            <v>0</v>
          </cell>
        </row>
        <row r="11454">
          <cell r="A11454" t="str">
            <v>0013384701</v>
          </cell>
          <cell r="B11454">
            <v>13384</v>
          </cell>
          <cell r="C11454">
            <v>133840</v>
          </cell>
          <cell r="D11454">
            <v>858</v>
          </cell>
          <cell r="E11454">
            <v>701</v>
          </cell>
          <cell r="F11454">
            <v>1</v>
          </cell>
          <cell r="G11454">
            <v>1</v>
          </cell>
          <cell r="H11454" t="str">
            <v>/  /</v>
          </cell>
          <cell r="I11454">
            <v>0</v>
          </cell>
          <cell r="J11454">
            <v>0</v>
          </cell>
          <cell r="K11454">
            <v>2799</v>
          </cell>
          <cell r="L11454">
            <v>2799</v>
          </cell>
          <cell r="M11454">
            <v>0</v>
          </cell>
          <cell r="N11454">
            <v>0</v>
          </cell>
          <cell r="O11454">
            <v>2799</v>
          </cell>
          <cell r="P11454">
            <v>0</v>
          </cell>
        </row>
        <row r="11455">
          <cell r="A11455" t="str">
            <v>0013384910</v>
          </cell>
          <cell r="B11455">
            <v>13384</v>
          </cell>
          <cell r="C11455">
            <v>133840</v>
          </cell>
          <cell r="D11455">
            <v>858</v>
          </cell>
          <cell r="E11455">
            <v>910</v>
          </cell>
          <cell r="F11455">
            <v>1</v>
          </cell>
          <cell r="G11455">
            <v>1</v>
          </cell>
          <cell r="H11455" t="str">
            <v>/  /</v>
          </cell>
          <cell r="I11455">
            <v>0</v>
          </cell>
          <cell r="J11455">
            <v>0</v>
          </cell>
          <cell r="K11455">
            <v>3500</v>
          </cell>
          <cell r="L11455">
            <v>3500</v>
          </cell>
          <cell r="M11455">
            <v>0</v>
          </cell>
          <cell r="N11455">
            <v>0</v>
          </cell>
          <cell r="O11455">
            <v>3500</v>
          </cell>
          <cell r="P11455">
            <v>0</v>
          </cell>
        </row>
        <row r="11456">
          <cell r="A11456" t="str">
            <v>0013384951</v>
          </cell>
          <cell r="B11456">
            <v>13384</v>
          </cell>
          <cell r="C11456">
            <v>133840</v>
          </cell>
          <cell r="D11456">
            <v>858</v>
          </cell>
          <cell r="E11456">
            <v>951</v>
          </cell>
          <cell r="F11456">
            <v>1</v>
          </cell>
          <cell r="G11456">
            <v>1</v>
          </cell>
          <cell r="H11456" t="str">
            <v>/  /</v>
          </cell>
          <cell r="I11456">
            <v>0</v>
          </cell>
          <cell r="J11456">
            <v>0</v>
          </cell>
          <cell r="K11456">
            <v>508</v>
          </cell>
          <cell r="L11456">
            <v>508</v>
          </cell>
          <cell r="M11456">
            <v>0</v>
          </cell>
          <cell r="N11456">
            <v>0</v>
          </cell>
          <cell r="O11456">
            <v>508</v>
          </cell>
          <cell r="P11456">
            <v>0</v>
          </cell>
        </row>
        <row r="11457">
          <cell r="A11457" t="str">
            <v>0013387101</v>
          </cell>
          <cell r="B11457">
            <v>13387</v>
          </cell>
          <cell r="C11457">
            <v>133870</v>
          </cell>
          <cell r="D11457" t="str">
            <v>LAF</v>
          </cell>
          <cell r="E11457">
            <v>101</v>
          </cell>
          <cell r="F11457">
            <v>1</v>
          </cell>
          <cell r="G11457">
            <v>1</v>
          </cell>
          <cell r="H11457">
            <v>39093</v>
          </cell>
          <cell r="I11457">
            <v>10312.5</v>
          </cell>
          <cell r="J11457">
            <v>0</v>
          </cell>
          <cell r="K11457">
            <v>10312.5</v>
          </cell>
          <cell r="L11457">
            <v>10312.5</v>
          </cell>
          <cell r="M11457">
            <v>0</v>
          </cell>
          <cell r="N11457">
            <v>0</v>
          </cell>
          <cell r="O11457">
            <v>10312.5</v>
          </cell>
          <cell r="P11457">
            <v>0</v>
          </cell>
        </row>
        <row r="11458">
          <cell r="A11458" t="str">
            <v>0013387103</v>
          </cell>
          <cell r="B11458">
            <v>13387</v>
          </cell>
          <cell r="C11458">
            <v>133870</v>
          </cell>
          <cell r="D11458" t="str">
            <v>LAF</v>
          </cell>
          <cell r="E11458">
            <v>103</v>
          </cell>
          <cell r="F11458">
            <v>1</v>
          </cell>
          <cell r="G11458">
            <v>1</v>
          </cell>
          <cell r="H11458" t="str">
            <v>15/04/07</v>
          </cell>
          <cell r="I11458">
            <v>800</v>
          </cell>
          <cell r="J11458">
            <v>0</v>
          </cell>
          <cell r="K11458">
            <v>800</v>
          </cell>
          <cell r="L11458">
            <v>800</v>
          </cell>
          <cell r="M11458">
            <v>0</v>
          </cell>
          <cell r="N11458">
            <v>0</v>
          </cell>
          <cell r="O11458">
            <v>800</v>
          </cell>
          <cell r="P11458">
            <v>0</v>
          </cell>
        </row>
        <row r="11459">
          <cell r="A11459" t="str">
            <v>0013387106</v>
          </cell>
          <cell r="B11459">
            <v>13387</v>
          </cell>
          <cell r="C11459">
            <v>133870</v>
          </cell>
          <cell r="D11459" t="str">
            <v>LAF</v>
          </cell>
          <cell r="E11459">
            <v>106</v>
          </cell>
          <cell r="F11459">
            <v>1</v>
          </cell>
          <cell r="G11459">
            <v>1</v>
          </cell>
          <cell r="H11459" t="str">
            <v>15/04/07</v>
          </cell>
          <cell r="I11459">
            <v>150</v>
          </cell>
          <cell r="J11459">
            <v>0</v>
          </cell>
          <cell r="K11459">
            <v>150</v>
          </cell>
          <cell r="L11459">
            <v>150</v>
          </cell>
          <cell r="M11459">
            <v>0</v>
          </cell>
          <cell r="N11459">
            <v>0</v>
          </cell>
          <cell r="O11459">
            <v>150</v>
          </cell>
          <cell r="P11459">
            <v>0</v>
          </cell>
        </row>
        <row r="11460">
          <cell r="A11460" t="str">
            <v>0013387172</v>
          </cell>
          <cell r="B11460">
            <v>13387</v>
          </cell>
          <cell r="C11460">
            <v>133870</v>
          </cell>
          <cell r="D11460" t="str">
            <v>LAF</v>
          </cell>
          <cell r="E11460">
            <v>172</v>
          </cell>
          <cell r="F11460">
            <v>1</v>
          </cell>
          <cell r="G11460">
            <v>2</v>
          </cell>
          <cell r="H11460" t="str">
            <v>15/01/08</v>
          </cell>
          <cell r="I11460">
            <v>0</v>
          </cell>
          <cell r="J11460">
            <v>1214.6099999999999</v>
          </cell>
          <cell r="K11460">
            <v>1214.6099999999999</v>
          </cell>
          <cell r="L11460">
            <v>1214.6099999999999</v>
          </cell>
          <cell r="M11460">
            <v>0</v>
          </cell>
          <cell r="N11460">
            <v>0</v>
          </cell>
          <cell r="O11460">
            <v>1214.6099999999999</v>
          </cell>
          <cell r="P11460">
            <v>0</v>
          </cell>
        </row>
        <row r="11461">
          <cell r="A11461" t="str">
            <v>0013387301</v>
          </cell>
          <cell r="B11461">
            <v>13387</v>
          </cell>
          <cell r="C11461">
            <v>133870</v>
          </cell>
          <cell r="D11461" t="str">
            <v>LAF</v>
          </cell>
          <cell r="E11461">
            <v>301</v>
          </cell>
          <cell r="F11461">
            <v>1</v>
          </cell>
          <cell r="G11461">
            <v>2</v>
          </cell>
          <cell r="H11461" t="str">
            <v>/  /</v>
          </cell>
          <cell r="I11461">
            <v>0</v>
          </cell>
          <cell r="J11461">
            <v>1214.6099999999999</v>
          </cell>
          <cell r="K11461">
            <v>12477.11</v>
          </cell>
          <cell r="L11461">
            <v>12477.11</v>
          </cell>
          <cell r="M11461">
            <v>0</v>
          </cell>
          <cell r="N11461">
            <v>0</v>
          </cell>
          <cell r="O11461">
            <v>12477.11</v>
          </cell>
          <cell r="P11461">
            <v>0</v>
          </cell>
        </row>
        <row r="11462">
          <cell r="A11462" t="str">
            <v>0013387511</v>
          </cell>
          <cell r="B11462">
            <v>13387</v>
          </cell>
          <cell r="C11462">
            <v>133870</v>
          </cell>
          <cell r="D11462" t="str">
            <v>LAF</v>
          </cell>
          <cell r="E11462">
            <v>511</v>
          </cell>
          <cell r="F11462">
            <v>1</v>
          </cell>
          <cell r="G11462">
            <v>2</v>
          </cell>
          <cell r="H11462" t="str">
            <v>/  /</v>
          </cell>
          <cell r="I11462">
            <v>0</v>
          </cell>
          <cell r="J11462">
            <v>242</v>
          </cell>
          <cell r="K11462">
            <v>1142</v>
          </cell>
          <cell r="L11462">
            <v>1142</v>
          </cell>
          <cell r="M11462">
            <v>0</v>
          </cell>
          <cell r="N11462">
            <v>1142</v>
          </cell>
          <cell r="O11462">
            <v>1142</v>
          </cell>
          <cell r="P11462">
            <v>0</v>
          </cell>
        </row>
        <row r="11463">
          <cell r="A11463" t="str">
            <v>0013387523</v>
          </cell>
          <cell r="B11463">
            <v>13387</v>
          </cell>
          <cell r="C11463">
            <v>133870</v>
          </cell>
          <cell r="D11463" t="str">
            <v>LAF</v>
          </cell>
          <cell r="E11463">
            <v>523</v>
          </cell>
          <cell r="F11463">
            <v>1</v>
          </cell>
          <cell r="G11463">
            <v>1</v>
          </cell>
          <cell r="H11463" t="str">
            <v>15/04/07</v>
          </cell>
          <cell r="I11463">
            <v>1</v>
          </cell>
          <cell r="J11463">
            <v>0</v>
          </cell>
          <cell r="K11463">
            <v>1</v>
          </cell>
          <cell r="L11463">
            <v>1</v>
          </cell>
          <cell r="M11463">
            <v>0</v>
          </cell>
          <cell r="N11463">
            <v>0</v>
          </cell>
          <cell r="O11463">
            <v>1</v>
          </cell>
          <cell r="P11463">
            <v>0</v>
          </cell>
        </row>
        <row r="11464">
          <cell r="A11464" t="str">
            <v>0013387601</v>
          </cell>
          <cell r="B11464">
            <v>13387</v>
          </cell>
          <cell r="C11464">
            <v>133870</v>
          </cell>
          <cell r="D11464" t="str">
            <v>LAF</v>
          </cell>
          <cell r="E11464">
            <v>601</v>
          </cell>
          <cell r="F11464">
            <v>1</v>
          </cell>
          <cell r="G11464">
            <v>2</v>
          </cell>
          <cell r="H11464" t="str">
            <v>/  /</v>
          </cell>
          <cell r="I11464">
            <v>0</v>
          </cell>
          <cell r="J11464">
            <v>972.61</v>
          </cell>
          <cell r="K11464">
            <v>11334.11</v>
          </cell>
          <cell r="L11464">
            <v>11334.11</v>
          </cell>
          <cell r="M11464">
            <v>0</v>
          </cell>
          <cell r="N11464">
            <v>0</v>
          </cell>
          <cell r="O11464">
            <v>11334.11</v>
          </cell>
          <cell r="P11464">
            <v>0</v>
          </cell>
        </row>
        <row r="11465">
          <cell r="A11465" t="str">
            <v>0013387701</v>
          </cell>
          <cell r="B11465">
            <v>13387</v>
          </cell>
          <cell r="C11465">
            <v>133870</v>
          </cell>
          <cell r="D11465" t="str">
            <v>LAF</v>
          </cell>
          <cell r="E11465">
            <v>701</v>
          </cell>
          <cell r="F11465">
            <v>1</v>
          </cell>
          <cell r="G11465">
            <v>2</v>
          </cell>
          <cell r="H11465" t="str">
            <v>/  /</v>
          </cell>
          <cell r="I11465">
            <v>0</v>
          </cell>
          <cell r="J11465">
            <v>972.61</v>
          </cell>
          <cell r="K11465">
            <v>11334.11</v>
          </cell>
          <cell r="L11465">
            <v>11334.11</v>
          </cell>
          <cell r="M11465">
            <v>0</v>
          </cell>
          <cell r="N11465">
            <v>0</v>
          </cell>
          <cell r="O11465">
            <v>11334.11</v>
          </cell>
          <cell r="P11465">
            <v>0</v>
          </cell>
        </row>
        <row r="11466">
          <cell r="A11466" t="str">
            <v>0013387910</v>
          </cell>
          <cell r="B11466">
            <v>13387</v>
          </cell>
          <cell r="C11466">
            <v>133870</v>
          </cell>
          <cell r="D11466" t="str">
            <v>LAF</v>
          </cell>
          <cell r="E11466">
            <v>910</v>
          </cell>
          <cell r="F11466">
            <v>1</v>
          </cell>
          <cell r="G11466">
            <v>2</v>
          </cell>
          <cell r="H11466" t="str">
            <v>/  /</v>
          </cell>
          <cell r="I11466">
            <v>0</v>
          </cell>
          <cell r="J11466">
            <v>0</v>
          </cell>
          <cell r="K11466">
            <v>11262.5</v>
          </cell>
          <cell r="L11466">
            <v>11262.5</v>
          </cell>
          <cell r="M11466">
            <v>0</v>
          </cell>
          <cell r="N11466">
            <v>0</v>
          </cell>
          <cell r="O11466">
            <v>11262.5</v>
          </cell>
          <cell r="P11466">
            <v>0</v>
          </cell>
        </row>
        <row r="11467">
          <cell r="A11467" t="str">
            <v>0013387915</v>
          </cell>
          <cell r="B11467">
            <v>13387</v>
          </cell>
          <cell r="C11467">
            <v>133870</v>
          </cell>
          <cell r="D11467" t="str">
            <v>LAF</v>
          </cell>
          <cell r="E11467">
            <v>915</v>
          </cell>
          <cell r="F11467">
            <v>1</v>
          </cell>
          <cell r="G11467">
            <v>2</v>
          </cell>
          <cell r="H11467" t="str">
            <v>/  /</v>
          </cell>
          <cell r="I11467">
            <v>0</v>
          </cell>
          <cell r="J11467">
            <v>1214.6099999999999</v>
          </cell>
          <cell r="K11467">
            <v>1214.6099999999999</v>
          </cell>
          <cell r="L11467">
            <v>1214.6099999999999</v>
          </cell>
          <cell r="M11467">
            <v>0</v>
          </cell>
          <cell r="N11467">
            <v>0</v>
          </cell>
          <cell r="O11467">
            <v>1214.6099999999999</v>
          </cell>
          <cell r="P11467">
            <v>0</v>
          </cell>
        </row>
        <row r="11468">
          <cell r="A11468" t="str">
            <v>0013387951</v>
          </cell>
          <cell r="B11468">
            <v>13387</v>
          </cell>
          <cell r="C11468">
            <v>133870</v>
          </cell>
          <cell r="D11468" t="str">
            <v>LAF</v>
          </cell>
          <cell r="E11468">
            <v>951</v>
          </cell>
          <cell r="F11468">
            <v>1</v>
          </cell>
          <cell r="G11468">
            <v>2</v>
          </cell>
          <cell r="H11468" t="str">
            <v>/  /</v>
          </cell>
          <cell r="I11468">
            <v>0</v>
          </cell>
          <cell r="J11468">
            <v>177</v>
          </cell>
          <cell r="K11468">
            <v>830</v>
          </cell>
          <cell r="L11468">
            <v>830</v>
          </cell>
          <cell r="M11468">
            <v>0</v>
          </cell>
          <cell r="N11468">
            <v>0</v>
          </cell>
          <cell r="O11468">
            <v>830</v>
          </cell>
          <cell r="P11468">
            <v>0</v>
          </cell>
        </row>
        <row r="11469">
          <cell r="A11469" t="str">
            <v>0013388101</v>
          </cell>
          <cell r="B11469">
            <v>13388</v>
          </cell>
          <cell r="C11469">
            <v>133880</v>
          </cell>
          <cell r="D11469">
            <v>255</v>
          </cell>
          <cell r="E11469">
            <v>101</v>
          </cell>
          <cell r="F11469">
            <v>1</v>
          </cell>
          <cell r="G11469">
            <v>1</v>
          </cell>
          <cell r="H11469">
            <v>39093</v>
          </cell>
          <cell r="I11469">
            <v>6576</v>
          </cell>
          <cell r="J11469">
            <v>0</v>
          </cell>
          <cell r="K11469">
            <v>6576</v>
          </cell>
          <cell r="L11469">
            <v>6576</v>
          </cell>
          <cell r="M11469">
            <v>0</v>
          </cell>
          <cell r="N11469">
            <v>0</v>
          </cell>
          <cell r="O11469">
            <v>6576</v>
          </cell>
          <cell r="P11469">
            <v>0</v>
          </cell>
        </row>
        <row r="11470">
          <cell r="A11470" t="str">
            <v>0013388103</v>
          </cell>
          <cell r="B11470">
            <v>13388</v>
          </cell>
          <cell r="C11470">
            <v>133880</v>
          </cell>
          <cell r="D11470">
            <v>255</v>
          </cell>
          <cell r="E11470">
            <v>103</v>
          </cell>
          <cell r="F11470">
            <v>1</v>
          </cell>
          <cell r="G11470">
            <v>1</v>
          </cell>
          <cell r="H11470">
            <v>39087</v>
          </cell>
          <cell r="I11470">
            <v>800</v>
          </cell>
          <cell r="J11470">
            <v>0</v>
          </cell>
          <cell r="K11470">
            <v>800</v>
          </cell>
          <cell r="L11470">
            <v>800</v>
          </cell>
          <cell r="M11470">
            <v>0</v>
          </cell>
          <cell r="N11470">
            <v>0</v>
          </cell>
          <cell r="O11470">
            <v>800</v>
          </cell>
          <cell r="P11470">
            <v>0</v>
          </cell>
        </row>
        <row r="11471">
          <cell r="A11471" t="str">
            <v>0013388106</v>
          </cell>
          <cell r="B11471">
            <v>13388</v>
          </cell>
          <cell r="C11471">
            <v>133880</v>
          </cell>
          <cell r="D11471">
            <v>255</v>
          </cell>
          <cell r="E11471">
            <v>106</v>
          </cell>
          <cell r="F11471">
            <v>1</v>
          </cell>
          <cell r="G11471">
            <v>1</v>
          </cell>
          <cell r="H11471">
            <v>39087</v>
          </cell>
          <cell r="I11471">
            <v>150</v>
          </cell>
          <cell r="J11471">
            <v>0</v>
          </cell>
          <cell r="K11471">
            <v>150</v>
          </cell>
          <cell r="L11471">
            <v>150</v>
          </cell>
          <cell r="M11471">
            <v>0</v>
          </cell>
          <cell r="N11471">
            <v>0</v>
          </cell>
          <cell r="O11471">
            <v>150</v>
          </cell>
          <cell r="P11471">
            <v>0</v>
          </cell>
        </row>
        <row r="11472">
          <cell r="A11472" t="str">
            <v>0013388172</v>
          </cell>
          <cell r="B11472">
            <v>13388</v>
          </cell>
          <cell r="C11472">
            <v>133880</v>
          </cell>
          <cell r="D11472">
            <v>255</v>
          </cell>
          <cell r="E11472">
            <v>172</v>
          </cell>
          <cell r="F11472">
            <v>1</v>
          </cell>
          <cell r="G11472">
            <v>2</v>
          </cell>
          <cell r="H11472" t="str">
            <v>15/01/08</v>
          </cell>
          <cell r="I11472">
            <v>0</v>
          </cell>
          <cell r="J11472">
            <v>6603.32</v>
          </cell>
          <cell r="K11472">
            <v>6603.32</v>
          </cell>
          <cell r="L11472">
            <v>6603.32</v>
          </cell>
          <cell r="M11472">
            <v>0</v>
          </cell>
          <cell r="N11472">
            <v>0</v>
          </cell>
          <cell r="O11472">
            <v>6603.32</v>
          </cell>
          <cell r="P11472">
            <v>0</v>
          </cell>
        </row>
        <row r="11473">
          <cell r="A11473" t="str">
            <v>0013388301</v>
          </cell>
          <cell r="B11473">
            <v>13388</v>
          </cell>
          <cell r="C11473">
            <v>133880</v>
          </cell>
          <cell r="D11473">
            <v>255</v>
          </cell>
          <cell r="E11473">
            <v>301</v>
          </cell>
          <cell r="F11473">
            <v>1</v>
          </cell>
          <cell r="G11473">
            <v>2</v>
          </cell>
          <cell r="H11473" t="str">
            <v>/  /</v>
          </cell>
          <cell r="I11473">
            <v>0</v>
          </cell>
          <cell r="J11473">
            <v>6603.32</v>
          </cell>
          <cell r="K11473">
            <v>14129.32</v>
          </cell>
          <cell r="L11473">
            <v>14129.32</v>
          </cell>
          <cell r="M11473">
            <v>0</v>
          </cell>
          <cell r="N11473">
            <v>0</v>
          </cell>
          <cell r="O11473">
            <v>14129.32</v>
          </cell>
          <cell r="P11473">
            <v>0</v>
          </cell>
        </row>
        <row r="11474">
          <cell r="A11474" t="str">
            <v>0013388511</v>
          </cell>
          <cell r="B11474">
            <v>13388</v>
          </cell>
          <cell r="C11474">
            <v>133880</v>
          </cell>
          <cell r="D11474">
            <v>255</v>
          </cell>
          <cell r="E11474">
            <v>511</v>
          </cell>
          <cell r="F11474">
            <v>1</v>
          </cell>
          <cell r="G11474">
            <v>2</v>
          </cell>
          <cell r="H11474" t="str">
            <v>/  /</v>
          </cell>
          <cell r="I11474">
            <v>0</v>
          </cell>
          <cell r="J11474">
            <v>1320</v>
          </cell>
          <cell r="K11474">
            <v>2220</v>
          </cell>
          <cell r="L11474">
            <v>2220</v>
          </cell>
          <cell r="M11474">
            <v>0</v>
          </cell>
          <cell r="N11474">
            <v>2220</v>
          </cell>
          <cell r="O11474">
            <v>2220</v>
          </cell>
          <cell r="P11474">
            <v>0</v>
          </cell>
        </row>
        <row r="11475">
          <cell r="A11475" t="str">
            <v>0013388523</v>
          </cell>
          <cell r="B11475">
            <v>13388</v>
          </cell>
          <cell r="C11475">
            <v>133880</v>
          </cell>
          <cell r="D11475">
            <v>255</v>
          </cell>
          <cell r="E11475">
            <v>523</v>
          </cell>
          <cell r="F11475">
            <v>1</v>
          </cell>
          <cell r="G11475">
            <v>1</v>
          </cell>
          <cell r="H11475">
            <v>39087</v>
          </cell>
          <cell r="I11475">
            <v>1</v>
          </cell>
          <cell r="J11475">
            <v>0</v>
          </cell>
          <cell r="K11475">
            <v>1</v>
          </cell>
          <cell r="L11475">
            <v>1</v>
          </cell>
          <cell r="M11475">
            <v>0</v>
          </cell>
          <cell r="N11475">
            <v>0</v>
          </cell>
          <cell r="O11475">
            <v>1</v>
          </cell>
          <cell r="P11475">
            <v>0</v>
          </cell>
        </row>
        <row r="11476">
          <cell r="A11476" t="str">
            <v>0013388601</v>
          </cell>
          <cell r="B11476">
            <v>13388</v>
          </cell>
          <cell r="C11476">
            <v>133880</v>
          </cell>
          <cell r="D11476">
            <v>255</v>
          </cell>
          <cell r="E11476">
            <v>601</v>
          </cell>
          <cell r="F11476">
            <v>1</v>
          </cell>
          <cell r="G11476">
            <v>2</v>
          </cell>
          <cell r="H11476" t="str">
            <v>/  /</v>
          </cell>
          <cell r="I11476">
            <v>0</v>
          </cell>
          <cell r="J11476">
            <v>5283.32</v>
          </cell>
          <cell r="K11476">
            <v>11908.32</v>
          </cell>
          <cell r="L11476">
            <v>11908.32</v>
          </cell>
          <cell r="M11476">
            <v>0</v>
          </cell>
          <cell r="N11476">
            <v>0</v>
          </cell>
          <cell r="O11476">
            <v>11908.32</v>
          </cell>
          <cell r="P11476">
            <v>0</v>
          </cell>
        </row>
        <row r="11477">
          <cell r="A11477" t="str">
            <v>0013388701</v>
          </cell>
          <cell r="B11477">
            <v>13388</v>
          </cell>
          <cell r="C11477">
            <v>133880</v>
          </cell>
          <cell r="D11477">
            <v>255</v>
          </cell>
          <cell r="E11477">
            <v>701</v>
          </cell>
          <cell r="F11477">
            <v>1</v>
          </cell>
          <cell r="G11477">
            <v>2</v>
          </cell>
          <cell r="H11477" t="str">
            <v>/  /</v>
          </cell>
          <cell r="I11477">
            <v>0</v>
          </cell>
          <cell r="J11477">
            <v>5283.32</v>
          </cell>
          <cell r="K11477">
            <v>11908.32</v>
          </cell>
          <cell r="L11477">
            <v>11908.32</v>
          </cell>
          <cell r="M11477">
            <v>0</v>
          </cell>
          <cell r="N11477">
            <v>0</v>
          </cell>
          <cell r="O11477">
            <v>11908.32</v>
          </cell>
          <cell r="P11477">
            <v>0</v>
          </cell>
        </row>
        <row r="11478">
          <cell r="A11478" t="str">
            <v>0013388910</v>
          </cell>
          <cell r="B11478">
            <v>13388</v>
          </cell>
          <cell r="C11478">
            <v>133880</v>
          </cell>
          <cell r="D11478">
            <v>255</v>
          </cell>
          <cell r="E11478">
            <v>910</v>
          </cell>
          <cell r="F11478">
            <v>1</v>
          </cell>
          <cell r="G11478">
            <v>2</v>
          </cell>
          <cell r="H11478" t="str">
            <v>/  /</v>
          </cell>
          <cell r="I11478">
            <v>0</v>
          </cell>
          <cell r="J11478">
            <v>0</v>
          </cell>
          <cell r="K11478">
            <v>7526</v>
          </cell>
          <cell r="L11478">
            <v>7526</v>
          </cell>
          <cell r="M11478">
            <v>0</v>
          </cell>
          <cell r="N11478">
            <v>0</v>
          </cell>
          <cell r="O11478">
            <v>7526</v>
          </cell>
          <cell r="P11478">
            <v>0</v>
          </cell>
        </row>
        <row r="11479">
          <cell r="A11479" t="str">
            <v>0013388915</v>
          </cell>
          <cell r="B11479">
            <v>13388</v>
          </cell>
          <cell r="C11479">
            <v>133880</v>
          </cell>
          <cell r="D11479">
            <v>255</v>
          </cell>
          <cell r="E11479">
            <v>915</v>
          </cell>
          <cell r="F11479">
            <v>1</v>
          </cell>
          <cell r="G11479">
            <v>2</v>
          </cell>
          <cell r="H11479" t="str">
            <v>/  /</v>
          </cell>
          <cell r="I11479">
            <v>0</v>
          </cell>
          <cell r="J11479">
            <v>6603.32</v>
          </cell>
          <cell r="K11479">
            <v>6603.32</v>
          </cell>
          <cell r="L11479">
            <v>6603.32</v>
          </cell>
          <cell r="M11479">
            <v>0</v>
          </cell>
          <cell r="N11479">
            <v>0</v>
          </cell>
          <cell r="O11479">
            <v>6603.32</v>
          </cell>
          <cell r="P11479">
            <v>0</v>
          </cell>
        </row>
        <row r="11480">
          <cell r="A11480" t="str">
            <v>0013388951</v>
          </cell>
          <cell r="B11480">
            <v>13388</v>
          </cell>
          <cell r="C11480">
            <v>133880</v>
          </cell>
          <cell r="D11480">
            <v>255</v>
          </cell>
          <cell r="E11480">
            <v>951</v>
          </cell>
          <cell r="F11480">
            <v>1</v>
          </cell>
          <cell r="G11480">
            <v>2</v>
          </cell>
          <cell r="H11480" t="str">
            <v>/  /</v>
          </cell>
          <cell r="I11480">
            <v>0</v>
          </cell>
          <cell r="J11480">
            <v>958</v>
          </cell>
          <cell r="K11480">
            <v>1611</v>
          </cell>
          <cell r="L11480">
            <v>1611</v>
          </cell>
          <cell r="M11480">
            <v>0</v>
          </cell>
          <cell r="N11480">
            <v>0</v>
          </cell>
          <cell r="O11480">
            <v>1611</v>
          </cell>
          <cell r="P11480">
            <v>0</v>
          </cell>
        </row>
        <row r="11481">
          <cell r="A11481" t="str">
            <v>0013389101</v>
          </cell>
          <cell r="B11481">
            <v>13389</v>
          </cell>
          <cell r="C11481">
            <v>133890</v>
          </cell>
          <cell r="D11481" t="str">
            <v>SS4</v>
          </cell>
          <cell r="E11481">
            <v>101</v>
          </cell>
          <cell r="F11481">
            <v>1</v>
          </cell>
          <cell r="G11481">
            <v>1</v>
          </cell>
          <cell r="H11481">
            <v>39093</v>
          </cell>
          <cell r="I11481">
            <v>7398</v>
          </cell>
          <cell r="J11481">
            <v>0</v>
          </cell>
          <cell r="K11481">
            <v>7398</v>
          </cell>
          <cell r="L11481">
            <v>7398</v>
          </cell>
          <cell r="M11481">
            <v>0</v>
          </cell>
          <cell r="N11481">
            <v>0</v>
          </cell>
          <cell r="O11481">
            <v>7398</v>
          </cell>
          <cell r="P11481">
            <v>0</v>
          </cell>
        </row>
        <row r="11482">
          <cell r="A11482" t="str">
            <v>0013389103</v>
          </cell>
          <cell r="B11482">
            <v>13389</v>
          </cell>
          <cell r="C11482">
            <v>133890</v>
          </cell>
          <cell r="D11482" t="str">
            <v>SS4</v>
          </cell>
          <cell r="E11482">
            <v>103</v>
          </cell>
          <cell r="F11482">
            <v>1</v>
          </cell>
          <cell r="G11482">
            <v>1</v>
          </cell>
          <cell r="H11482" t="str">
            <v>15/04/07</v>
          </cell>
          <cell r="I11482">
            <v>800</v>
          </cell>
          <cell r="J11482">
            <v>0</v>
          </cell>
          <cell r="K11482">
            <v>800</v>
          </cell>
          <cell r="L11482">
            <v>800</v>
          </cell>
          <cell r="M11482">
            <v>0</v>
          </cell>
          <cell r="N11482">
            <v>0</v>
          </cell>
          <cell r="O11482">
            <v>800</v>
          </cell>
          <cell r="P11482">
            <v>0</v>
          </cell>
        </row>
        <row r="11483">
          <cell r="A11483" t="str">
            <v>0013389106</v>
          </cell>
          <cell r="B11483">
            <v>13389</v>
          </cell>
          <cell r="C11483">
            <v>133890</v>
          </cell>
          <cell r="D11483" t="str">
            <v>SS4</v>
          </cell>
          <cell r="E11483">
            <v>106</v>
          </cell>
          <cell r="F11483">
            <v>1</v>
          </cell>
          <cell r="G11483">
            <v>1</v>
          </cell>
          <cell r="H11483" t="str">
            <v>15/04/07</v>
          </cell>
          <cell r="I11483">
            <v>150</v>
          </cell>
          <cell r="J11483">
            <v>0</v>
          </cell>
          <cell r="K11483">
            <v>150</v>
          </cell>
          <cell r="L11483">
            <v>150</v>
          </cell>
          <cell r="M11483">
            <v>0</v>
          </cell>
          <cell r="N11483">
            <v>0</v>
          </cell>
          <cell r="O11483">
            <v>150</v>
          </cell>
          <cell r="P11483">
            <v>0</v>
          </cell>
        </row>
        <row r="11484">
          <cell r="A11484" t="str">
            <v>0013389301</v>
          </cell>
          <cell r="B11484">
            <v>13389</v>
          </cell>
          <cell r="C11484">
            <v>133890</v>
          </cell>
          <cell r="D11484" t="str">
            <v>SS4</v>
          </cell>
          <cell r="E11484">
            <v>301</v>
          </cell>
          <cell r="F11484">
            <v>1</v>
          </cell>
          <cell r="G11484">
            <v>1</v>
          </cell>
          <cell r="H11484" t="str">
            <v>/  /</v>
          </cell>
          <cell r="I11484">
            <v>0</v>
          </cell>
          <cell r="J11484">
            <v>0</v>
          </cell>
          <cell r="K11484">
            <v>8348</v>
          </cell>
          <cell r="L11484">
            <v>8348</v>
          </cell>
          <cell r="M11484">
            <v>0</v>
          </cell>
          <cell r="N11484">
            <v>0</v>
          </cell>
          <cell r="O11484">
            <v>8348</v>
          </cell>
          <cell r="P11484">
            <v>0</v>
          </cell>
        </row>
        <row r="11485">
          <cell r="A11485" t="str">
            <v>0013389511</v>
          </cell>
          <cell r="B11485">
            <v>13389</v>
          </cell>
          <cell r="C11485">
            <v>133890</v>
          </cell>
          <cell r="D11485" t="str">
            <v>SS4</v>
          </cell>
          <cell r="E11485">
            <v>511</v>
          </cell>
          <cell r="F11485">
            <v>1</v>
          </cell>
          <cell r="G11485">
            <v>1</v>
          </cell>
          <cell r="H11485" t="str">
            <v>/  /</v>
          </cell>
          <cell r="I11485">
            <v>0</v>
          </cell>
          <cell r="J11485">
            <v>0</v>
          </cell>
          <cell r="K11485">
            <v>900</v>
          </cell>
          <cell r="L11485">
            <v>900</v>
          </cell>
          <cell r="M11485">
            <v>0</v>
          </cell>
          <cell r="N11485">
            <v>900</v>
          </cell>
          <cell r="O11485">
            <v>900</v>
          </cell>
          <cell r="P11485">
            <v>0</v>
          </cell>
        </row>
        <row r="11486">
          <cell r="A11486" t="str">
            <v>0013389523</v>
          </cell>
          <cell r="B11486">
            <v>13389</v>
          </cell>
          <cell r="C11486">
            <v>133890</v>
          </cell>
          <cell r="D11486" t="str">
            <v>SS4</v>
          </cell>
          <cell r="E11486">
            <v>523</v>
          </cell>
          <cell r="F11486">
            <v>1</v>
          </cell>
          <cell r="G11486">
            <v>1</v>
          </cell>
          <cell r="H11486" t="str">
            <v>15/04/07</v>
          </cell>
          <cell r="I11486">
            <v>1</v>
          </cell>
          <cell r="J11486">
            <v>0</v>
          </cell>
          <cell r="K11486">
            <v>1</v>
          </cell>
          <cell r="L11486">
            <v>1</v>
          </cell>
          <cell r="M11486">
            <v>0</v>
          </cell>
          <cell r="N11486">
            <v>0</v>
          </cell>
          <cell r="O11486">
            <v>1</v>
          </cell>
          <cell r="P11486">
            <v>0</v>
          </cell>
        </row>
        <row r="11487">
          <cell r="A11487" t="str">
            <v>0013389601</v>
          </cell>
          <cell r="B11487">
            <v>13389</v>
          </cell>
          <cell r="C11487">
            <v>133890</v>
          </cell>
          <cell r="D11487" t="str">
            <v>SS4</v>
          </cell>
          <cell r="E11487">
            <v>601</v>
          </cell>
          <cell r="F11487">
            <v>1</v>
          </cell>
          <cell r="G11487">
            <v>1</v>
          </cell>
          <cell r="H11487" t="str">
            <v>/  /</v>
          </cell>
          <cell r="I11487">
            <v>0</v>
          </cell>
          <cell r="J11487">
            <v>0</v>
          </cell>
          <cell r="K11487">
            <v>7447</v>
          </cell>
          <cell r="L11487">
            <v>7447</v>
          </cell>
          <cell r="M11487">
            <v>0</v>
          </cell>
          <cell r="N11487">
            <v>0</v>
          </cell>
          <cell r="O11487">
            <v>7447</v>
          </cell>
          <cell r="P11487">
            <v>0</v>
          </cell>
        </row>
        <row r="11488">
          <cell r="A11488" t="str">
            <v>0013389701</v>
          </cell>
          <cell r="B11488">
            <v>13389</v>
          </cell>
          <cell r="C11488">
            <v>133890</v>
          </cell>
          <cell r="D11488" t="str">
            <v>SS4</v>
          </cell>
          <cell r="E11488">
            <v>701</v>
          </cell>
          <cell r="F11488">
            <v>1</v>
          </cell>
          <cell r="G11488">
            <v>1</v>
          </cell>
          <cell r="H11488" t="str">
            <v>/  /</v>
          </cell>
          <cell r="I11488">
            <v>0</v>
          </cell>
          <cell r="J11488">
            <v>0</v>
          </cell>
          <cell r="K11488">
            <v>7447</v>
          </cell>
          <cell r="L11488">
            <v>7447</v>
          </cell>
          <cell r="M11488">
            <v>0</v>
          </cell>
          <cell r="N11488">
            <v>0</v>
          </cell>
          <cell r="O11488">
            <v>7447</v>
          </cell>
          <cell r="P11488">
            <v>0</v>
          </cell>
        </row>
        <row r="11489">
          <cell r="A11489" t="str">
            <v>0013389910</v>
          </cell>
          <cell r="B11489">
            <v>13389</v>
          </cell>
          <cell r="C11489">
            <v>133890</v>
          </cell>
          <cell r="D11489" t="str">
            <v>SS4</v>
          </cell>
          <cell r="E11489">
            <v>910</v>
          </cell>
          <cell r="F11489">
            <v>1</v>
          </cell>
          <cell r="G11489">
            <v>1</v>
          </cell>
          <cell r="H11489" t="str">
            <v>/  /</v>
          </cell>
          <cell r="I11489">
            <v>0</v>
          </cell>
          <cell r="J11489">
            <v>0</v>
          </cell>
          <cell r="K11489">
            <v>8348</v>
          </cell>
          <cell r="L11489">
            <v>8348</v>
          </cell>
          <cell r="M11489">
            <v>0</v>
          </cell>
          <cell r="N11489">
            <v>0</v>
          </cell>
          <cell r="O11489">
            <v>8348</v>
          </cell>
          <cell r="P11489">
            <v>0</v>
          </cell>
        </row>
        <row r="11490">
          <cell r="A11490" t="str">
            <v>0013389951</v>
          </cell>
          <cell r="B11490">
            <v>13389</v>
          </cell>
          <cell r="C11490">
            <v>133890</v>
          </cell>
          <cell r="D11490" t="str">
            <v>SS4</v>
          </cell>
          <cell r="E11490">
            <v>951</v>
          </cell>
          <cell r="F11490">
            <v>1</v>
          </cell>
          <cell r="G11490">
            <v>1</v>
          </cell>
          <cell r="H11490" t="str">
            <v>/  /</v>
          </cell>
          <cell r="I11490">
            <v>0</v>
          </cell>
          <cell r="J11490">
            <v>0</v>
          </cell>
          <cell r="K11490">
            <v>653</v>
          </cell>
          <cell r="L11490">
            <v>653</v>
          </cell>
          <cell r="M11490">
            <v>0</v>
          </cell>
          <cell r="N11490">
            <v>0</v>
          </cell>
          <cell r="O11490">
            <v>653</v>
          </cell>
          <cell r="P11490">
            <v>0</v>
          </cell>
        </row>
        <row r="11491">
          <cell r="A11491" t="str">
            <v>0013390101</v>
          </cell>
          <cell r="B11491">
            <v>13390</v>
          </cell>
          <cell r="C11491">
            <v>133900</v>
          </cell>
          <cell r="D11491" t="str">
            <v>Z1B</v>
          </cell>
          <cell r="E11491">
            <v>101</v>
          </cell>
          <cell r="F11491">
            <v>1</v>
          </cell>
          <cell r="G11491">
            <v>1</v>
          </cell>
          <cell r="H11491" t="str">
            <v>15/04/07</v>
          </cell>
          <cell r="I11491">
            <v>9200</v>
          </cell>
          <cell r="J11491">
            <v>0</v>
          </cell>
          <cell r="K11491">
            <v>9200</v>
          </cell>
          <cell r="L11491">
            <v>9200</v>
          </cell>
          <cell r="M11491">
            <v>0</v>
          </cell>
          <cell r="N11491">
            <v>0</v>
          </cell>
          <cell r="O11491">
            <v>9200</v>
          </cell>
          <cell r="P11491">
            <v>0</v>
          </cell>
        </row>
        <row r="11492">
          <cell r="A11492" t="str">
            <v>0013390106</v>
          </cell>
          <cell r="B11492">
            <v>13390</v>
          </cell>
          <cell r="C11492">
            <v>133900</v>
          </cell>
          <cell r="D11492" t="str">
            <v>Z1B</v>
          </cell>
          <cell r="E11492">
            <v>106</v>
          </cell>
          <cell r="F11492">
            <v>1</v>
          </cell>
          <cell r="G11492">
            <v>1</v>
          </cell>
          <cell r="H11492" t="str">
            <v>15/04/07</v>
          </cell>
          <cell r="I11492">
            <v>150</v>
          </cell>
          <cell r="J11492">
            <v>0</v>
          </cell>
          <cell r="K11492">
            <v>150</v>
          </cell>
          <cell r="L11492">
            <v>150</v>
          </cell>
          <cell r="M11492">
            <v>0</v>
          </cell>
          <cell r="N11492">
            <v>0</v>
          </cell>
          <cell r="O11492">
            <v>150</v>
          </cell>
          <cell r="P11492">
            <v>0</v>
          </cell>
        </row>
        <row r="11493">
          <cell r="A11493" t="str">
            <v>0013390301</v>
          </cell>
          <cell r="B11493">
            <v>13390</v>
          </cell>
          <cell r="C11493">
            <v>133900</v>
          </cell>
          <cell r="D11493" t="str">
            <v>Z1B</v>
          </cell>
          <cell r="E11493">
            <v>301</v>
          </cell>
          <cell r="F11493">
            <v>1</v>
          </cell>
          <cell r="G11493">
            <v>1</v>
          </cell>
          <cell r="H11493" t="str">
            <v>/  /</v>
          </cell>
          <cell r="I11493">
            <v>0</v>
          </cell>
          <cell r="J11493">
            <v>0</v>
          </cell>
          <cell r="K11493">
            <v>9350</v>
          </cell>
          <cell r="L11493">
            <v>9350</v>
          </cell>
          <cell r="M11493">
            <v>0</v>
          </cell>
          <cell r="N11493">
            <v>0</v>
          </cell>
          <cell r="O11493">
            <v>9350</v>
          </cell>
          <cell r="P11493">
            <v>0</v>
          </cell>
        </row>
        <row r="11494">
          <cell r="A11494" t="str">
            <v>0013390511</v>
          </cell>
          <cell r="B11494">
            <v>13390</v>
          </cell>
          <cell r="C11494">
            <v>133900</v>
          </cell>
          <cell r="D11494" t="str">
            <v>Z1B</v>
          </cell>
          <cell r="E11494">
            <v>511</v>
          </cell>
          <cell r="F11494">
            <v>1</v>
          </cell>
          <cell r="G11494">
            <v>1</v>
          </cell>
          <cell r="H11494" t="str">
            <v>/  /</v>
          </cell>
          <cell r="I11494">
            <v>0</v>
          </cell>
          <cell r="J11494">
            <v>0</v>
          </cell>
          <cell r="K11494">
            <v>900</v>
          </cell>
          <cell r="L11494">
            <v>900</v>
          </cell>
          <cell r="M11494">
            <v>0</v>
          </cell>
          <cell r="N11494">
            <v>900</v>
          </cell>
          <cell r="O11494">
            <v>900</v>
          </cell>
          <cell r="P11494">
            <v>0</v>
          </cell>
        </row>
        <row r="11495">
          <cell r="A11495" t="str">
            <v>0013390523</v>
          </cell>
          <cell r="B11495">
            <v>13390</v>
          </cell>
          <cell r="C11495">
            <v>133900</v>
          </cell>
          <cell r="D11495" t="str">
            <v>Z1B</v>
          </cell>
          <cell r="E11495">
            <v>523</v>
          </cell>
          <cell r="F11495">
            <v>1</v>
          </cell>
          <cell r="G11495">
            <v>1</v>
          </cell>
          <cell r="H11495" t="str">
            <v>15/04/07</v>
          </cell>
          <cell r="I11495">
            <v>1</v>
          </cell>
          <cell r="J11495">
            <v>0</v>
          </cell>
          <cell r="K11495">
            <v>1</v>
          </cell>
          <cell r="L11495">
            <v>1</v>
          </cell>
          <cell r="M11495">
            <v>0</v>
          </cell>
          <cell r="N11495">
            <v>0</v>
          </cell>
          <cell r="O11495">
            <v>1</v>
          </cell>
          <cell r="P11495">
            <v>0</v>
          </cell>
        </row>
        <row r="11496">
          <cell r="A11496" t="str">
            <v>0013390601</v>
          </cell>
          <cell r="B11496">
            <v>13390</v>
          </cell>
          <cell r="C11496">
            <v>133900</v>
          </cell>
          <cell r="D11496" t="str">
            <v>Z1B</v>
          </cell>
          <cell r="E11496">
            <v>601</v>
          </cell>
          <cell r="F11496">
            <v>1</v>
          </cell>
          <cell r="G11496">
            <v>1</v>
          </cell>
          <cell r="H11496" t="str">
            <v>/  /</v>
          </cell>
          <cell r="I11496">
            <v>0</v>
          </cell>
          <cell r="J11496">
            <v>0</v>
          </cell>
          <cell r="K11496">
            <v>8449</v>
          </cell>
          <cell r="L11496">
            <v>8449</v>
          </cell>
          <cell r="M11496">
            <v>0</v>
          </cell>
          <cell r="N11496">
            <v>0</v>
          </cell>
          <cell r="O11496">
            <v>8449</v>
          </cell>
          <cell r="P11496">
            <v>0</v>
          </cell>
        </row>
        <row r="11497">
          <cell r="A11497" t="str">
            <v>0013390701</v>
          </cell>
          <cell r="B11497">
            <v>13390</v>
          </cell>
          <cell r="C11497">
            <v>133900</v>
          </cell>
          <cell r="D11497" t="str">
            <v>Z1B</v>
          </cell>
          <cell r="E11497">
            <v>701</v>
          </cell>
          <cell r="F11497">
            <v>1</v>
          </cell>
          <cell r="G11497">
            <v>1</v>
          </cell>
          <cell r="H11497" t="str">
            <v>/  /</v>
          </cell>
          <cell r="I11497">
            <v>0</v>
          </cell>
          <cell r="J11497">
            <v>0</v>
          </cell>
          <cell r="K11497">
            <v>8449</v>
          </cell>
          <cell r="L11497">
            <v>8449</v>
          </cell>
          <cell r="M11497">
            <v>0</v>
          </cell>
          <cell r="N11497">
            <v>0</v>
          </cell>
          <cell r="O11497">
            <v>8449</v>
          </cell>
          <cell r="P11497">
            <v>0</v>
          </cell>
        </row>
        <row r="11498">
          <cell r="A11498" t="str">
            <v>0013390910</v>
          </cell>
          <cell r="B11498">
            <v>13390</v>
          </cell>
          <cell r="C11498">
            <v>133900</v>
          </cell>
          <cell r="D11498" t="str">
            <v>Z1B</v>
          </cell>
          <cell r="E11498">
            <v>910</v>
          </cell>
          <cell r="F11498">
            <v>1</v>
          </cell>
          <cell r="G11498">
            <v>1</v>
          </cell>
          <cell r="H11498" t="str">
            <v>/  /</v>
          </cell>
          <cell r="I11498">
            <v>0</v>
          </cell>
          <cell r="J11498">
            <v>0</v>
          </cell>
          <cell r="K11498">
            <v>9350</v>
          </cell>
          <cell r="L11498">
            <v>9350</v>
          </cell>
          <cell r="M11498">
            <v>0</v>
          </cell>
          <cell r="N11498">
            <v>0</v>
          </cell>
          <cell r="O11498">
            <v>9350</v>
          </cell>
          <cell r="P11498">
            <v>0</v>
          </cell>
        </row>
        <row r="11499">
          <cell r="A11499" t="str">
            <v>0013390951</v>
          </cell>
          <cell r="B11499">
            <v>13390</v>
          </cell>
          <cell r="C11499">
            <v>133900</v>
          </cell>
          <cell r="D11499" t="str">
            <v>Z1B</v>
          </cell>
          <cell r="E11499">
            <v>951</v>
          </cell>
          <cell r="F11499">
            <v>1</v>
          </cell>
          <cell r="G11499">
            <v>1</v>
          </cell>
          <cell r="H11499" t="str">
            <v>/  /</v>
          </cell>
          <cell r="I11499">
            <v>0</v>
          </cell>
          <cell r="J11499">
            <v>0</v>
          </cell>
          <cell r="K11499">
            <v>653</v>
          </cell>
          <cell r="L11499">
            <v>653</v>
          </cell>
          <cell r="M11499">
            <v>0</v>
          </cell>
          <cell r="N11499">
            <v>0</v>
          </cell>
          <cell r="O11499">
            <v>653</v>
          </cell>
          <cell r="P11499">
            <v>0</v>
          </cell>
        </row>
        <row r="11500">
          <cell r="A11500" t="str">
            <v>0013391101</v>
          </cell>
          <cell r="B11500">
            <v>13391</v>
          </cell>
          <cell r="C11500">
            <v>133910</v>
          </cell>
          <cell r="D11500" t="str">
            <v>X1D</v>
          </cell>
          <cell r="E11500">
            <v>101</v>
          </cell>
          <cell r="F11500">
            <v>1</v>
          </cell>
          <cell r="G11500">
            <v>1</v>
          </cell>
          <cell r="H11500" t="str">
            <v>15/04/07</v>
          </cell>
          <cell r="I11500">
            <v>5080</v>
          </cell>
          <cell r="J11500">
            <v>0</v>
          </cell>
          <cell r="K11500">
            <v>5080</v>
          </cell>
          <cell r="L11500">
            <v>5080</v>
          </cell>
          <cell r="M11500">
            <v>0</v>
          </cell>
          <cell r="N11500">
            <v>0</v>
          </cell>
          <cell r="O11500">
            <v>5080</v>
          </cell>
          <cell r="P11500">
            <v>0</v>
          </cell>
        </row>
        <row r="11501">
          <cell r="A11501" t="str">
            <v>0013391106</v>
          </cell>
          <cell r="B11501">
            <v>13391</v>
          </cell>
          <cell r="C11501">
            <v>133910</v>
          </cell>
          <cell r="D11501" t="str">
            <v>X1D</v>
          </cell>
          <cell r="E11501">
            <v>106</v>
          </cell>
          <cell r="F11501">
            <v>1</v>
          </cell>
          <cell r="G11501">
            <v>1</v>
          </cell>
          <cell r="H11501" t="str">
            <v>15/04/07</v>
          </cell>
          <cell r="I11501">
            <v>150</v>
          </cell>
          <cell r="J11501">
            <v>0</v>
          </cell>
          <cell r="K11501">
            <v>150</v>
          </cell>
          <cell r="L11501">
            <v>150</v>
          </cell>
          <cell r="M11501">
            <v>0</v>
          </cell>
          <cell r="N11501">
            <v>0</v>
          </cell>
          <cell r="O11501">
            <v>150</v>
          </cell>
          <cell r="P11501">
            <v>0</v>
          </cell>
        </row>
        <row r="11502">
          <cell r="A11502" t="str">
            <v>0013391301</v>
          </cell>
          <cell r="B11502">
            <v>13391</v>
          </cell>
          <cell r="C11502">
            <v>133910</v>
          </cell>
          <cell r="D11502" t="str">
            <v>X1D</v>
          </cell>
          <cell r="E11502">
            <v>301</v>
          </cell>
          <cell r="F11502">
            <v>1</v>
          </cell>
          <cell r="G11502">
            <v>1</v>
          </cell>
          <cell r="H11502" t="str">
            <v>/  /</v>
          </cell>
          <cell r="I11502">
            <v>0</v>
          </cell>
          <cell r="J11502">
            <v>0</v>
          </cell>
          <cell r="K11502">
            <v>5230</v>
          </cell>
          <cell r="L11502">
            <v>5230</v>
          </cell>
          <cell r="M11502">
            <v>0</v>
          </cell>
          <cell r="N11502">
            <v>0</v>
          </cell>
          <cell r="O11502">
            <v>5230</v>
          </cell>
          <cell r="P11502">
            <v>0</v>
          </cell>
        </row>
        <row r="11503">
          <cell r="A11503" t="str">
            <v>0013391511</v>
          </cell>
          <cell r="B11503">
            <v>13391</v>
          </cell>
          <cell r="C11503">
            <v>133910</v>
          </cell>
          <cell r="D11503" t="str">
            <v>X1D</v>
          </cell>
          <cell r="E11503">
            <v>511</v>
          </cell>
          <cell r="F11503">
            <v>1</v>
          </cell>
          <cell r="G11503">
            <v>1</v>
          </cell>
          <cell r="H11503" t="str">
            <v>/  /</v>
          </cell>
          <cell r="I11503">
            <v>0</v>
          </cell>
          <cell r="J11503">
            <v>0</v>
          </cell>
          <cell r="K11503">
            <v>900</v>
          </cell>
          <cell r="L11503">
            <v>900</v>
          </cell>
          <cell r="M11503">
            <v>0</v>
          </cell>
          <cell r="N11503">
            <v>900</v>
          </cell>
          <cell r="O11503">
            <v>900</v>
          </cell>
          <cell r="P11503">
            <v>0</v>
          </cell>
        </row>
        <row r="11504">
          <cell r="A11504" t="str">
            <v>0013391523</v>
          </cell>
          <cell r="B11504">
            <v>13391</v>
          </cell>
          <cell r="C11504">
            <v>133910</v>
          </cell>
          <cell r="D11504" t="str">
            <v>X1D</v>
          </cell>
          <cell r="E11504">
            <v>523</v>
          </cell>
          <cell r="F11504">
            <v>1</v>
          </cell>
          <cell r="G11504">
            <v>1</v>
          </cell>
          <cell r="H11504" t="str">
            <v>15/04/07</v>
          </cell>
          <cell r="I11504">
            <v>1</v>
          </cell>
          <cell r="J11504">
            <v>0</v>
          </cell>
          <cell r="K11504">
            <v>1</v>
          </cell>
          <cell r="L11504">
            <v>1</v>
          </cell>
          <cell r="M11504">
            <v>0</v>
          </cell>
          <cell r="N11504">
            <v>0</v>
          </cell>
          <cell r="O11504">
            <v>1</v>
          </cell>
          <cell r="P11504">
            <v>0</v>
          </cell>
        </row>
        <row r="11505">
          <cell r="A11505" t="str">
            <v>0013391601</v>
          </cell>
          <cell r="B11505">
            <v>13391</v>
          </cell>
          <cell r="C11505">
            <v>133910</v>
          </cell>
          <cell r="D11505" t="str">
            <v>X1D</v>
          </cell>
          <cell r="E11505">
            <v>601</v>
          </cell>
          <cell r="F11505">
            <v>1</v>
          </cell>
          <cell r="G11505">
            <v>1</v>
          </cell>
          <cell r="H11505" t="str">
            <v>/  /</v>
          </cell>
          <cell r="I11505">
            <v>0</v>
          </cell>
          <cell r="J11505">
            <v>0</v>
          </cell>
          <cell r="K11505">
            <v>4329</v>
          </cell>
          <cell r="L11505">
            <v>4329</v>
          </cell>
          <cell r="M11505">
            <v>0</v>
          </cell>
          <cell r="N11505">
            <v>0</v>
          </cell>
          <cell r="O11505">
            <v>4329</v>
          </cell>
          <cell r="P11505">
            <v>0</v>
          </cell>
        </row>
        <row r="11506">
          <cell r="A11506" t="str">
            <v>0013391701</v>
          </cell>
          <cell r="B11506">
            <v>13391</v>
          </cell>
          <cell r="C11506">
            <v>133910</v>
          </cell>
          <cell r="D11506" t="str">
            <v>X1D</v>
          </cell>
          <cell r="E11506">
            <v>701</v>
          </cell>
          <cell r="F11506">
            <v>1</v>
          </cell>
          <cell r="G11506">
            <v>1</v>
          </cell>
          <cell r="H11506" t="str">
            <v>/  /</v>
          </cell>
          <cell r="I11506">
            <v>0</v>
          </cell>
          <cell r="J11506">
            <v>0</v>
          </cell>
          <cell r="K11506">
            <v>4329</v>
          </cell>
          <cell r="L11506">
            <v>4329</v>
          </cell>
          <cell r="M11506">
            <v>0</v>
          </cell>
          <cell r="N11506">
            <v>0</v>
          </cell>
          <cell r="O11506">
            <v>4329</v>
          </cell>
          <cell r="P11506">
            <v>0</v>
          </cell>
        </row>
        <row r="11507">
          <cell r="A11507" t="str">
            <v>0013391910</v>
          </cell>
          <cell r="B11507">
            <v>13391</v>
          </cell>
          <cell r="C11507">
            <v>133910</v>
          </cell>
          <cell r="D11507" t="str">
            <v>X1D</v>
          </cell>
          <cell r="E11507">
            <v>910</v>
          </cell>
          <cell r="F11507">
            <v>1</v>
          </cell>
          <cell r="G11507">
            <v>1</v>
          </cell>
          <cell r="H11507" t="str">
            <v>/  /</v>
          </cell>
          <cell r="I11507">
            <v>0</v>
          </cell>
          <cell r="J11507">
            <v>0</v>
          </cell>
          <cell r="K11507">
            <v>5230</v>
          </cell>
          <cell r="L11507">
            <v>5230</v>
          </cell>
          <cell r="M11507">
            <v>0</v>
          </cell>
          <cell r="N11507">
            <v>0</v>
          </cell>
          <cell r="O11507">
            <v>5230</v>
          </cell>
          <cell r="P11507">
            <v>0</v>
          </cell>
        </row>
        <row r="11508">
          <cell r="A11508" t="str">
            <v>0013391951</v>
          </cell>
          <cell r="B11508">
            <v>13391</v>
          </cell>
          <cell r="C11508">
            <v>133910</v>
          </cell>
          <cell r="D11508" t="str">
            <v>X1D</v>
          </cell>
          <cell r="E11508">
            <v>951</v>
          </cell>
          <cell r="F11508">
            <v>1</v>
          </cell>
          <cell r="G11508">
            <v>1</v>
          </cell>
          <cell r="H11508" t="str">
            <v>/  /</v>
          </cell>
          <cell r="I11508">
            <v>0</v>
          </cell>
          <cell r="J11508">
            <v>0</v>
          </cell>
          <cell r="K11508">
            <v>653</v>
          </cell>
          <cell r="L11508">
            <v>653</v>
          </cell>
          <cell r="M11508">
            <v>0</v>
          </cell>
          <cell r="N11508">
            <v>0</v>
          </cell>
          <cell r="O11508">
            <v>653</v>
          </cell>
          <cell r="P11508">
            <v>0</v>
          </cell>
        </row>
        <row r="11509">
          <cell r="A11509" t="str">
            <v>0013392101</v>
          </cell>
          <cell r="B11509">
            <v>13392</v>
          </cell>
          <cell r="C11509">
            <v>133920</v>
          </cell>
          <cell r="D11509" t="str">
            <v>X1F</v>
          </cell>
          <cell r="E11509">
            <v>101</v>
          </cell>
          <cell r="F11509">
            <v>1</v>
          </cell>
          <cell r="G11509">
            <v>1</v>
          </cell>
          <cell r="H11509" t="str">
            <v>15/05/07</v>
          </cell>
          <cell r="I11509">
            <v>3500</v>
          </cell>
          <cell r="J11509">
            <v>0</v>
          </cell>
          <cell r="K11509">
            <v>3500</v>
          </cell>
          <cell r="L11509">
            <v>3500</v>
          </cell>
          <cell r="M11509">
            <v>0</v>
          </cell>
          <cell r="N11509">
            <v>0</v>
          </cell>
          <cell r="O11509">
            <v>3500</v>
          </cell>
          <cell r="P11509">
            <v>0</v>
          </cell>
        </row>
        <row r="11510">
          <cell r="A11510" t="str">
            <v>0013392106</v>
          </cell>
          <cell r="B11510">
            <v>13392</v>
          </cell>
          <cell r="C11510">
            <v>133920</v>
          </cell>
          <cell r="D11510" t="str">
            <v>X1F</v>
          </cell>
          <cell r="E11510">
            <v>106</v>
          </cell>
          <cell r="F11510">
            <v>1</v>
          </cell>
          <cell r="G11510">
            <v>1</v>
          </cell>
          <cell r="H11510" t="str">
            <v>15/05/07</v>
          </cell>
          <cell r="I11510">
            <v>150</v>
          </cell>
          <cell r="J11510">
            <v>0</v>
          </cell>
          <cell r="K11510">
            <v>150</v>
          </cell>
          <cell r="L11510">
            <v>150</v>
          </cell>
          <cell r="M11510">
            <v>0</v>
          </cell>
          <cell r="N11510">
            <v>0</v>
          </cell>
          <cell r="O11510">
            <v>150</v>
          </cell>
          <cell r="P11510">
            <v>0</v>
          </cell>
        </row>
        <row r="11511">
          <cell r="A11511" t="str">
            <v>0013392301</v>
          </cell>
          <cell r="B11511">
            <v>13392</v>
          </cell>
          <cell r="C11511">
            <v>133920</v>
          </cell>
          <cell r="D11511" t="str">
            <v>X1F</v>
          </cell>
          <cell r="E11511">
            <v>301</v>
          </cell>
          <cell r="F11511">
            <v>1</v>
          </cell>
          <cell r="G11511">
            <v>1</v>
          </cell>
          <cell r="H11511" t="str">
            <v>/  /</v>
          </cell>
          <cell r="I11511">
            <v>0</v>
          </cell>
          <cell r="J11511">
            <v>0</v>
          </cell>
          <cell r="K11511">
            <v>3650</v>
          </cell>
          <cell r="L11511">
            <v>3650</v>
          </cell>
          <cell r="M11511">
            <v>0</v>
          </cell>
          <cell r="N11511">
            <v>0</v>
          </cell>
          <cell r="O11511">
            <v>3650</v>
          </cell>
          <cell r="P11511">
            <v>0</v>
          </cell>
        </row>
        <row r="11512">
          <cell r="A11512" t="str">
            <v>0013392511</v>
          </cell>
          <cell r="B11512">
            <v>13392</v>
          </cell>
          <cell r="C11512">
            <v>133920</v>
          </cell>
          <cell r="D11512" t="str">
            <v>X1F</v>
          </cell>
          <cell r="E11512">
            <v>511</v>
          </cell>
          <cell r="F11512">
            <v>1</v>
          </cell>
          <cell r="G11512">
            <v>1</v>
          </cell>
          <cell r="H11512" t="str">
            <v>/  /</v>
          </cell>
          <cell r="I11512">
            <v>0</v>
          </cell>
          <cell r="J11512">
            <v>0</v>
          </cell>
          <cell r="K11512">
            <v>730</v>
          </cell>
          <cell r="L11512">
            <v>730</v>
          </cell>
          <cell r="M11512">
            <v>0</v>
          </cell>
          <cell r="N11512">
            <v>730</v>
          </cell>
          <cell r="O11512">
            <v>730</v>
          </cell>
          <cell r="P11512">
            <v>0</v>
          </cell>
        </row>
        <row r="11513">
          <cell r="A11513" t="str">
            <v>0013392523</v>
          </cell>
          <cell r="B11513">
            <v>13392</v>
          </cell>
          <cell r="C11513">
            <v>133920</v>
          </cell>
          <cell r="D11513" t="str">
            <v>X1F</v>
          </cell>
          <cell r="E11513">
            <v>523</v>
          </cell>
          <cell r="F11513">
            <v>1</v>
          </cell>
          <cell r="G11513">
            <v>1</v>
          </cell>
          <cell r="H11513" t="str">
            <v>15/05/07</v>
          </cell>
          <cell r="I11513">
            <v>1</v>
          </cell>
          <cell r="J11513">
            <v>0</v>
          </cell>
          <cell r="K11513">
            <v>1</v>
          </cell>
          <cell r="L11513">
            <v>1</v>
          </cell>
          <cell r="M11513">
            <v>0</v>
          </cell>
          <cell r="N11513">
            <v>0</v>
          </cell>
          <cell r="O11513">
            <v>1</v>
          </cell>
          <cell r="P11513">
            <v>0</v>
          </cell>
        </row>
        <row r="11514">
          <cell r="A11514" t="str">
            <v>0013392601</v>
          </cell>
          <cell r="B11514">
            <v>13392</v>
          </cell>
          <cell r="C11514">
            <v>133920</v>
          </cell>
          <cell r="D11514" t="str">
            <v>X1F</v>
          </cell>
          <cell r="E11514">
            <v>601</v>
          </cell>
          <cell r="F11514">
            <v>1</v>
          </cell>
          <cell r="G11514">
            <v>1</v>
          </cell>
          <cell r="H11514" t="str">
            <v>/  /</v>
          </cell>
          <cell r="I11514">
            <v>0</v>
          </cell>
          <cell r="J11514">
            <v>0</v>
          </cell>
          <cell r="K11514">
            <v>2919</v>
          </cell>
          <cell r="L11514">
            <v>2919</v>
          </cell>
          <cell r="M11514">
            <v>0</v>
          </cell>
          <cell r="N11514">
            <v>0</v>
          </cell>
          <cell r="O11514">
            <v>2919</v>
          </cell>
          <cell r="P11514">
            <v>0</v>
          </cell>
        </row>
        <row r="11515">
          <cell r="A11515" t="str">
            <v>0013392701</v>
          </cell>
          <cell r="B11515">
            <v>13392</v>
          </cell>
          <cell r="C11515">
            <v>133920</v>
          </cell>
          <cell r="D11515" t="str">
            <v>X1F</v>
          </cell>
          <cell r="E11515">
            <v>701</v>
          </cell>
          <cell r="F11515">
            <v>1</v>
          </cell>
          <cell r="G11515">
            <v>1</v>
          </cell>
          <cell r="H11515" t="str">
            <v>/  /</v>
          </cell>
          <cell r="I11515">
            <v>0</v>
          </cell>
          <cell r="J11515">
            <v>0</v>
          </cell>
          <cell r="K11515">
            <v>2919</v>
          </cell>
          <cell r="L11515">
            <v>2919</v>
          </cell>
          <cell r="M11515">
            <v>0</v>
          </cell>
          <cell r="N11515">
            <v>0</v>
          </cell>
          <cell r="O11515">
            <v>2919</v>
          </cell>
          <cell r="P11515">
            <v>0</v>
          </cell>
        </row>
        <row r="11516">
          <cell r="A11516" t="str">
            <v>0013392910</v>
          </cell>
          <cell r="B11516">
            <v>13392</v>
          </cell>
          <cell r="C11516">
            <v>133920</v>
          </cell>
          <cell r="D11516" t="str">
            <v>X1F</v>
          </cell>
          <cell r="E11516">
            <v>910</v>
          </cell>
          <cell r="F11516">
            <v>1</v>
          </cell>
          <cell r="G11516">
            <v>1</v>
          </cell>
          <cell r="H11516" t="str">
            <v>/  /</v>
          </cell>
          <cell r="I11516">
            <v>0</v>
          </cell>
          <cell r="J11516">
            <v>0</v>
          </cell>
          <cell r="K11516">
            <v>3650</v>
          </cell>
          <cell r="L11516">
            <v>3650</v>
          </cell>
          <cell r="M11516">
            <v>0</v>
          </cell>
          <cell r="N11516">
            <v>0</v>
          </cell>
          <cell r="O11516">
            <v>3650</v>
          </cell>
          <cell r="P11516">
            <v>0</v>
          </cell>
        </row>
        <row r="11517">
          <cell r="A11517" t="str">
            <v>0013392951</v>
          </cell>
          <cell r="B11517">
            <v>13392</v>
          </cell>
          <cell r="C11517">
            <v>133920</v>
          </cell>
          <cell r="D11517" t="str">
            <v>X1F</v>
          </cell>
          <cell r="E11517">
            <v>951</v>
          </cell>
          <cell r="F11517">
            <v>1</v>
          </cell>
          <cell r="G11517">
            <v>1</v>
          </cell>
          <cell r="H11517" t="str">
            <v>/  /</v>
          </cell>
          <cell r="I11517">
            <v>0</v>
          </cell>
          <cell r="J11517">
            <v>0</v>
          </cell>
          <cell r="K11517">
            <v>529</v>
          </cell>
          <cell r="L11517">
            <v>529</v>
          </cell>
          <cell r="M11517">
            <v>0</v>
          </cell>
          <cell r="N11517">
            <v>0</v>
          </cell>
          <cell r="O11517">
            <v>529</v>
          </cell>
          <cell r="P11517">
            <v>0</v>
          </cell>
        </row>
        <row r="11518">
          <cell r="A11518" t="str">
            <v>0013393101</v>
          </cell>
          <cell r="B11518">
            <v>13393</v>
          </cell>
          <cell r="C11518">
            <v>133930</v>
          </cell>
          <cell r="D11518">
            <v>949</v>
          </cell>
          <cell r="E11518">
            <v>101</v>
          </cell>
          <cell r="F11518">
            <v>1</v>
          </cell>
          <cell r="G11518">
            <v>1</v>
          </cell>
          <cell r="H11518">
            <v>39090</v>
          </cell>
          <cell r="I11518">
            <v>6123.9</v>
          </cell>
          <cell r="J11518">
            <v>0</v>
          </cell>
          <cell r="K11518">
            <v>6123.9</v>
          </cell>
          <cell r="L11518">
            <v>6123.9</v>
          </cell>
          <cell r="M11518">
            <v>0</v>
          </cell>
          <cell r="N11518">
            <v>0</v>
          </cell>
          <cell r="O11518">
            <v>6123.9</v>
          </cell>
          <cell r="P11518">
            <v>0</v>
          </cell>
        </row>
        <row r="11519">
          <cell r="A11519" t="str">
            <v>0013393106</v>
          </cell>
          <cell r="B11519">
            <v>13393</v>
          </cell>
          <cell r="C11519">
            <v>133930</v>
          </cell>
          <cell r="D11519">
            <v>949</v>
          </cell>
          <cell r="E11519">
            <v>106</v>
          </cell>
          <cell r="F11519">
            <v>1</v>
          </cell>
          <cell r="G11519">
            <v>1</v>
          </cell>
          <cell r="H11519" t="str">
            <v>15/04/07</v>
          </cell>
          <cell r="I11519">
            <v>150</v>
          </cell>
          <cell r="J11519">
            <v>0</v>
          </cell>
          <cell r="K11519">
            <v>150</v>
          </cell>
          <cell r="L11519">
            <v>150</v>
          </cell>
          <cell r="M11519">
            <v>0</v>
          </cell>
          <cell r="N11519">
            <v>0</v>
          </cell>
          <cell r="O11519">
            <v>150</v>
          </cell>
          <cell r="P11519">
            <v>0</v>
          </cell>
        </row>
        <row r="11520">
          <cell r="A11520" t="str">
            <v>0013393172</v>
          </cell>
          <cell r="B11520">
            <v>13393</v>
          </cell>
          <cell r="C11520">
            <v>133930</v>
          </cell>
          <cell r="D11520">
            <v>949</v>
          </cell>
          <cell r="E11520">
            <v>172</v>
          </cell>
          <cell r="F11520">
            <v>1</v>
          </cell>
          <cell r="G11520">
            <v>2</v>
          </cell>
          <cell r="H11520" t="str">
            <v>15/01/08</v>
          </cell>
          <cell r="I11520">
            <v>0</v>
          </cell>
          <cell r="J11520">
            <v>2775.55</v>
          </cell>
          <cell r="K11520">
            <v>2775.55</v>
          </cell>
          <cell r="L11520">
            <v>2775.55</v>
          </cell>
          <cell r="M11520">
            <v>0</v>
          </cell>
          <cell r="N11520">
            <v>0</v>
          </cell>
          <cell r="O11520">
            <v>2775.55</v>
          </cell>
          <cell r="P11520">
            <v>0</v>
          </cell>
        </row>
        <row r="11521">
          <cell r="A11521" t="str">
            <v>0013393263</v>
          </cell>
          <cell r="B11521">
            <v>13393</v>
          </cell>
          <cell r="C11521">
            <v>133930</v>
          </cell>
          <cell r="D11521">
            <v>949</v>
          </cell>
          <cell r="E11521">
            <v>263</v>
          </cell>
          <cell r="F11521">
            <v>1</v>
          </cell>
          <cell r="G11521">
            <v>2</v>
          </cell>
          <cell r="H11521" t="str">
            <v>21/01/08</v>
          </cell>
          <cell r="I11521">
            <v>0</v>
          </cell>
          <cell r="J11521">
            <v>177.49</v>
          </cell>
          <cell r="K11521">
            <v>177.49</v>
          </cell>
          <cell r="L11521">
            <v>177.49</v>
          </cell>
          <cell r="M11521">
            <v>0</v>
          </cell>
          <cell r="N11521">
            <v>0</v>
          </cell>
          <cell r="O11521">
            <v>177.49</v>
          </cell>
          <cell r="P11521">
            <v>0</v>
          </cell>
        </row>
        <row r="11522">
          <cell r="A11522" t="str">
            <v>0013393301</v>
          </cell>
          <cell r="B11522">
            <v>13393</v>
          </cell>
          <cell r="C11522">
            <v>133930</v>
          </cell>
          <cell r="D11522">
            <v>949</v>
          </cell>
          <cell r="E11522">
            <v>301</v>
          </cell>
          <cell r="F11522">
            <v>1</v>
          </cell>
          <cell r="G11522">
            <v>2</v>
          </cell>
          <cell r="H11522" t="str">
            <v>/  /</v>
          </cell>
          <cell r="I11522">
            <v>0</v>
          </cell>
          <cell r="J11522">
            <v>2953.04</v>
          </cell>
          <cell r="K11522">
            <v>9226.94</v>
          </cell>
          <cell r="L11522">
            <v>9226.94</v>
          </cell>
          <cell r="M11522">
            <v>0</v>
          </cell>
          <cell r="N11522">
            <v>0</v>
          </cell>
          <cell r="O11522">
            <v>9226.94</v>
          </cell>
          <cell r="P11522">
            <v>0</v>
          </cell>
        </row>
        <row r="11523">
          <cell r="A11523" t="str">
            <v>0013393511</v>
          </cell>
          <cell r="B11523">
            <v>13393</v>
          </cell>
          <cell r="C11523">
            <v>133930</v>
          </cell>
          <cell r="D11523">
            <v>949</v>
          </cell>
          <cell r="E11523">
            <v>511</v>
          </cell>
          <cell r="F11523">
            <v>1</v>
          </cell>
          <cell r="G11523">
            <v>2</v>
          </cell>
          <cell r="H11523" t="str">
            <v>/  /</v>
          </cell>
          <cell r="I11523">
            <v>0</v>
          </cell>
          <cell r="J11523">
            <v>555</v>
          </cell>
          <cell r="K11523">
            <v>1455</v>
          </cell>
          <cell r="L11523">
            <v>1455</v>
          </cell>
          <cell r="M11523">
            <v>0</v>
          </cell>
          <cell r="N11523">
            <v>1455</v>
          </cell>
          <cell r="O11523">
            <v>1455</v>
          </cell>
          <cell r="P11523">
            <v>0</v>
          </cell>
        </row>
        <row r="11524">
          <cell r="A11524" t="str">
            <v>0013393523</v>
          </cell>
          <cell r="B11524">
            <v>13393</v>
          </cell>
          <cell r="C11524">
            <v>133930</v>
          </cell>
          <cell r="D11524">
            <v>949</v>
          </cell>
          <cell r="E11524">
            <v>523</v>
          </cell>
          <cell r="F11524">
            <v>1</v>
          </cell>
          <cell r="G11524">
            <v>1</v>
          </cell>
          <cell r="H11524" t="str">
            <v>15/04/07</v>
          </cell>
          <cell r="I11524">
            <v>1</v>
          </cell>
          <cell r="J11524">
            <v>0</v>
          </cell>
          <cell r="K11524">
            <v>1</v>
          </cell>
          <cell r="L11524">
            <v>1</v>
          </cell>
          <cell r="M11524">
            <v>0</v>
          </cell>
          <cell r="N11524">
            <v>0</v>
          </cell>
          <cell r="O11524">
            <v>1</v>
          </cell>
          <cell r="P11524">
            <v>0</v>
          </cell>
        </row>
        <row r="11525">
          <cell r="A11525" t="str">
            <v>0013393601</v>
          </cell>
          <cell r="B11525">
            <v>13393</v>
          </cell>
          <cell r="C11525">
            <v>133930</v>
          </cell>
          <cell r="D11525">
            <v>949</v>
          </cell>
          <cell r="E11525">
            <v>601</v>
          </cell>
          <cell r="F11525">
            <v>1</v>
          </cell>
          <cell r="G11525">
            <v>2</v>
          </cell>
          <cell r="H11525" t="str">
            <v>/  /</v>
          </cell>
          <cell r="I11525">
            <v>0</v>
          </cell>
          <cell r="J11525">
            <v>2398.04</v>
          </cell>
          <cell r="K11525">
            <v>7770.94</v>
          </cell>
          <cell r="L11525">
            <v>7770.94</v>
          </cell>
          <cell r="M11525">
            <v>0</v>
          </cell>
          <cell r="N11525">
            <v>0</v>
          </cell>
          <cell r="O11525">
            <v>7770.94</v>
          </cell>
          <cell r="P11525">
            <v>0</v>
          </cell>
        </row>
        <row r="11526">
          <cell r="A11526" t="str">
            <v>0013393701</v>
          </cell>
          <cell r="B11526">
            <v>13393</v>
          </cell>
          <cell r="C11526">
            <v>133930</v>
          </cell>
          <cell r="D11526">
            <v>949</v>
          </cell>
          <cell r="E11526">
            <v>701</v>
          </cell>
          <cell r="F11526">
            <v>1</v>
          </cell>
          <cell r="G11526">
            <v>2</v>
          </cell>
          <cell r="H11526" t="str">
            <v>/  /</v>
          </cell>
          <cell r="I11526">
            <v>0</v>
          </cell>
          <cell r="J11526">
            <v>2398.04</v>
          </cell>
          <cell r="K11526">
            <v>7770.94</v>
          </cell>
          <cell r="L11526">
            <v>7770.94</v>
          </cell>
          <cell r="M11526">
            <v>0</v>
          </cell>
          <cell r="N11526">
            <v>0</v>
          </cell>
          <cell r="O11526">
            <v>7770.94</v>
          </cell>
          <cell r="P11526">
            <v>0</v>
          </cell>
        </row>
        <row r="11527">
          <cell r="A11527" t="str">
            <v>0013393910</v>
          </cell>
          <cell r="B11527">
            <v>13393</v>
          </cell>
          <cell r="C11527">
            <v>133930</v>
          </cell>
          <cell r="D11527">
            <v>949</v>
          </cell>
          <cell r="E11527">
            <v>910</v>
          </cell>
          <cell r="F11527">
            <v>1</v>
          </cell>
          <cell r="G11527">
            <v>2</v>
          </cell>
          <cell r="H11527" t="str">
            <v>/  /</v>
          </cell>
          <cell r="I11527">
            <v>0</v>
          </cell>
          <cell r="J11527">
            <v>0</v>
          </cell>
          <cell r="K11527">
            <v>6273.9</v>
          </cell>
          <cell r="L11527">
            <v>6273.9</v>
          </cell>
          <cell r="M11527">
            <v>0</v>
          </cell>
          <cell r="N11527">
            <v>0</v>
          </cell>
          <cell r="O11527">
            <v>6273.9</v>
          </cell>
          <cell r="P11527">
            <v>0</v>
          </cell>
        </row>
        <row r="11528">
          <cell r="A11528" t="str">
            <v>0013393915</v>
          </cell>
          <cell r="B11528">
            <v>13393</v>
          </cell>
          <cell r="C11528">
            <v>133930</v>
          </cell>
          <cell r="D11528">
            <v>949</v>
          </cell>
          <cell r="E11528">
            <v>915</v>
          </cell>
          <cell r="F11528">
            <v>1</v>
          </cell>
          <cell r="G11528">
            <v>2</v>
          </cell>
          <cell r="H11528" t="str">
            <v>/  /</v>
          </cell>
          <cell r="I11528">
            <v>0</v>
          </cell>
          <cell r="J11528">
            <v>2775.55</v>
          </cell>
          <cell r="K11528">
            <v>2775.55</v>
          </cell>
          <cell r="L11528">
            <v>2775.55</v>
          </cell>
          <cell r="M11528">
            <v>0</v>
          </cell>
          <cell r="N11528">
            <v>0</v>
          </cell>
          <cell r="O11528">
            <v>2775.55</v>
          </cell>
          <cell r="P11528">
            <v>0</v>
          </cell>
        </row>
        <row r="11529">
          <cell r="A11529" t="str">
            <v>0013393951</v>
          </cell>
          <cell r="B11529">
            <v>13393</v>
          </cell>
          <cell r="C11529">
            <v>133930</v>
          </cell>
          <cell r="D11529">
            <v>949</v>
          </cell>
          <cell r="E11529">
            <v>951</v>
          </cell>
          <cell r="F11529">
            <v>1</v>
          </cell>
          <cell r="G11529">
            <v>2</v>
          </cell>
          <cell r="H11529" t="str">
            <v>/  /</v>
          </cell>
          <cell r="I11529">
            <v>0</v>
          </cell>
          <cell r="J11529">
            <v>403</v>
          </cell>
          <cell r="K11529">
            <v>1056</v>
          </cell>
          <cell r="L11529">
            <v>1056</v>
          </cell>
          <cell r="M11529">
            <v>0</v>
          </cell>
          <cell r="N11529">
            <v>0</v>
          </cell>
          <cell r="O11529">
            <v>1056</v>
          </cell>
          <cell r="P11529">
            <v>0</v>
          </cell>
        </row>
        <row r="11530">
          <cell r="A11530" t="str">
            <v>0013394101</v>
          </cell>
          <cell r="B11530">
            <v>13394</v>
          </cell>
          <cell r="C11530">
            <v>133940</v>
          </cell>
          <cell r="D11530" t="str">
            <v>TCT</v>
          </cell>
          <cell r="E11530">
            <v>101</v>
          </cell>
          <cell r="F11530">
            <v>1</v>
          </cell>
          <cell r="G11530">
            <v>1</v>
          </cell>
          <cell r="H11530">
            <v>39093</v>
          </cell>
          <cell r="I11530">
            <v>7500</v>
          </cell>
          <cell r="J11530">
            <v>0</v>
          </cell>
          <cell r="K11530">
            <v>7500</v>
          </cell>
          <cell r="L11530">
            <v>7500</v>
          </cell>
          <cell r="M11530">
            <v>0</v>
          </cell>
          <cell r="N11530">
            <v>0</v>
          </cell>
          <cell r="O11530">
            <v>7500</v>
          </cell>
          <cell r="P11530">
            <v>0</v>
          </cell>
        </row>
        <row r="11531">
          <cell r="A11531" t="str">
            <v>0013394103</v>
          </cell>
          <cell r="B11531">
            <v>13394</v>
          </cell>
          <cell r="C11531">
            <v>133940</v>
          </cell>
          <cell r="D11531" t="str">
            <v>TCT</v>
          </cell>
          <cell r="E11531">
            <v>103</v>
          </cell>
          <cell r="F11531">
            <v>1</v>
          </cell>
          <cell r="G11531">
            <v>1</v>
          </cell>
          <cell r="H11531" t="str">
            <v>15/04/07</v>
          </cell>
          <cell r="I11531">
            <v>800</v>
          </cell>
          <cell r="J11531">
            <v>0</v>
          </cell>
          <cell r="K11531">
            <v>800</v>
          </cell>
          <cell r="L11531">
            <v>800</v>
          </cell>
          <cell r="M11531">
            <v>0</v>
          </cell>
          <cell r="N11531">
            <v>0</v>
          </cell>
          <cell r="O11531">
            <v>800</v>
          </cell>
          <cell r="P11531">
            <v>0</v>
          </cell>
        </row>
        <row r="11532">
          <cell r="A11532" t="str">
            <v>0013394106</v>
          </cell>
          <cell r="B11532">
            <v>13394</v>
          </cell>
          <cell r="C11532">
            <v>133940</v>
          </cell>
          <cell r="D11532" t="str">
            <v>TCT</v>
          </cell>
          <cell r="E11532">
            <v>106</v>
          </cell>
          <cell r="F11532">
            <v>1</v>
          </cell>
          <cell r="G11532">
            <v>1</v>
          </cell>
          <cell r="H11532" t="str">
            <v>15/04/07</v>
          </cell>
          <cell r="I11532">
            <v>150</v>
          </cell>
          <cell r="J11532">
            <v>0</v>
          </cell>
          <cell r="K11532">
            <v>150</v>
          </cell>
          <cell r="L11532">
            <v>150</v>
          </cell>
          <cell r="M11532">
            <v>0</v>
          </cell>
          <cell r="N11532">
            <v>0</v>
          </cell>
          <cell r="O11532">
            <v>150</v>
          </cell>
          <cell r="P11532">
            <v>0</v>
          </cell>
        </row>
        <row r="11533">
          <cell r="A11533" t="str">
            <v>0013394172</v>
          </cell>
          <cell r="B11533">
            <v>13394</v>
          </cell>
          <cell r="C11533">
            <v>133940</v>
          </cell>
          <cell r="D11533" t="str">
            <v>TCT</v>
          </cell>
          <cell r="E11533">
            <v>172</v>
          </cell>
          <cell r="F11533">
            <v>1</v>
          </cell>
          <cell r="G11533">
            <v>2</v>
          </cell>
          <cell r="H11533" t="str">
            <v>15/01/08</v>
          </cell>
          <cell r="I11533">
            <v>0</v>
          </cell>
          <cell r="J11533">
            <v>5012.2</v>
          </cell>
          <cell r="K11533">
            <v>5012.2</v>
          </cell>
          <cell r="L11533">
            <v>5012.2</v>
          </cell>
          <cell r="M11533">
            <v>0</v>
          </cell>
          <cell r="N11533">
            <v>0</v>
          </cell>
          <cell r="O11533">
            <v>5012.2</v>
          </cell>
          <cell r="P11533">
            <v>0</v>
          </cell>
        </row>
        <row r="11534">
          <cell r="A11534" t="str">
            <v>0013394301</v>
          </cell>
          <cell r="B11534">
            <v>13394</v>
          </cell>
          <cell r="C11534">
            <v>133940</v>
          </cell>
          <cell r="D11534" t="str">
            <v>TCT</v>
          </cell>
          <cell r="E11534">
            <v>301</v>
          </cell>
          <cell r="F11534">
            <v>1</v>
          </cell>
          <cell r="G11534">
            <v>2</v>
          </cell>
          <cell r="H11534" t="str">
            <v>/  /</v>
          </cell>
          <cell r="I11534">
            <v>0</v>
          </cell>
          <cell r="J11534">
            <v>5012.2</v>
          </cell>
          <cell r="K11534">
            <v>13462.2</v>
          </cell>
          <cell r="L11534">
            <v>13462.2</v>
          </cell>
          <cell r="M11534">
            <v>0</v>
          </cell>
          <cell r="N11534">
            <v>0</v>
          </cell>
          <cell r="O11534">
            <v>13462.2</v>
          </cell>
          <cell r="P11534">
            <v>0</v>
          </cell>
        </row>
        <row r="11535">
          <cell r="A11535" t="str">
            <v>0013394511</v>
          </cell>
          <cell r="B11535">
            <v>13394</v>
          </cell>
          <cell r="C11535">
            <v>133940</v>
          </cell>
          <cell r="D11535" t="str">
            <v>TCT</v>
          </cell>
          <cell r="E11535">
            <v>511</v>
          </cell>
          <cell r="F11535">
            <v>1</v>
          </cell>
          <cell r="G11535">
            <v>2</v>
          </cell>
          <cell r="H11535" t="str">
            <v>/  /</v>
          </cell>
          <cell r="I11535">
            <v>0</v>
          </cell>
          <cell r="J11535">
            <v>1002</v>
          </cell>
          <cell r="K11535">
            <v>1902</v>
          </cell>
          <cell r="L11535">
            <v>1902</v>
          </cell>
          <cell r="M11535">
            <v>0</v>
          </cell>
          <cell r="N11535">
            <v>1902</v>
          </cell>
          <cell r="O11535">
            <v>1902</v>
          </cell>
          <cell r="P11535">
            <v>0</v>
          </cell>
        </row>
        <row r="11536">
          <cell r="A11536" t="str">
            <v>0013394523</v>
          </cell>
          <cell r="B11536">
            <v>13394</v>
          </cell>
          <cell r="C11536">
            <v>133940</v>
          </cell>
          <cell r="D11536" t="str">
            <v>TCT</v>
          </cell>
          <cell r="E11536">
            <v>523</v>
          </cell>
          <cell r="F11536">
            <v>1</v>
          </cell>
          <cell r="G11536">
            <v>1</v>
          </cell>
          <cell r="H11536" t="str">
            <v>15/04/07</v>
          </cell>
          <cell r="I11536">
            <v>1</v>
          </cell>
          <cell r="J11536">
            <v>0</v>
          </cell>
          <cell r="K11536">
            <v>1</v>
          </cell>
          <cell r="L11536">
            <v>1</v>
          </cell>
          <cell r="M11536">
            <v>0</v>
          </cell>
          <cell r="N11536">
            <v>0</v>
          </cell>
          <cell r="O11536">
            <v>1</v>
          </cell>
          <cell r="P11536">
            <v>0</v>
          </cell>
        </row>
        <row r="11537">
          <cell r="A11537" t="str">
            <v>0013394601</v>
          </cell>
          <cell r="B11537">
            <v>13394</v>
          </cell>
          <cell r="C11537">
            <v>133940</v>
          </cell>
          <cell r="D11537" t="str">
            <v>TCT</v>
          </cell>
          <cell r="E11537">
            <v>601</v>
          </cell>
          <cell r="F11537">
            <v>1</v>
          </cell>
          <cell r="G11537">
            <v>2</v>
          </cell>
          <cell r="H11537" t="str">
            <v>/  /</v>
          </cell>
          <cell r="I11537">
            <v>0</v>
          </cell>
          <cell r="J11537">
            <v>4010.2</v>
          </cell>
          <cell r="K11537">
            <v>11559.2</v>
          </cell>
          <cell r="L11537">
            <v>11559.2</v>
          </cell>
          <cell r="M11537">
            <v>0</v>
          </cell>
          <cell r="N11537">
            <v>0</v>
          </cell>
          <cell r="O11537">
            <v>11559.2</v>
          </cell>
          <cell r="P11537">
            <v>0</v>
          </cell>
        </row>
        <row r="11538">
          <cell r="A11538" t="str">
            <v>0013394701</v>
          </cell>
          <cell r="B11538">
            <v>13394</v>
          </cell>
          <cell r="C11538">
            <v>133940</v>
          </cell>
          <cell r="D11538" t="str">
            <v>TCT</v>
          </cell>
          <cell r="E11538">
            <v>701</v>
          </cell>
          <cell r="F11538">
            <v>1</v>
          </cell>
          <cell r="G11538">
            <v>2</v>
          </cell>
          <cell r="H11538" t="str">
            <v>/  /</v>
          </cell>
          <cell r="I11538">
            <v>0</v>
          </cell>
          <cell r="J11538">
            <v>4010.2</v>
          </cell>
          <cell r="K11538">
            <v>11559.2</v>
          </cell>
          <cell r="L11538">
            <v>11559.2</v>
          </cell>
          <cell r="M11538">
            <v>0</v>
          </cell>
          <cell r="N11538">
            <v>0</v>
          </cell>
          <cell r="O11538">
            <v>11559.2</v>
          </cell>
          <cell r="P11538">
            <v>0</v>
          </cell>
        </row>
        <row r="11539">
          <cell r="A11539" t="str">
            <v>0013394910</v>
          </cell>
          <cell r="B11539">
            <v>13394</v>
          </cell>
          <cell r="C11539">
            <v>133940</v>
          </cell>
          <cell r="D11539" t="str">
            <v>TCT</v>
          </cell>
          <cell r="E11539">
            <v>910</v>
          </cell>
          <cell r="F11539">
            <v>1</v>
          </cell>
          <cell r="G11539">
            <v>2</v>
          </cell>
          <cell r="H11539" t="str">
            <v>/  /</v>
          </cell>
          <cell r="I11539">
            <v>0</v>
          </cell>
          <cell r="J11539">
            <v>0</v>
          </cell>
          <cell r="K11539">
            <v>8450</v>
          </cell>
          <cell r="L11539">
            <v>8450</v>
          </cell>
          <cell r="M11539">
            <v>0</v>
          </cell>
          <cell r="N11539">
            <v>0</v>
          </cell>
          <cell r="O11539">
            <v>8450</v>
          </cell>
          <cell r="P11539">
            <v>0</v>
          </cell>
        </row>
        <row r="11540">
          <cell r="A11540" t="str">
            <v>0013394915</v>
          </cell>
          <cell r="B11540">
            <v>13394</v>
          </cell>
          <cell r="C11540">
            <v>133940</v>
          </cell>
          <cell r="D11540" t="str">
            <v>TCT</v>
          </cell>
          <cell r="E11540">
            <v>915</v>
          </cell>
          <cell r="F11540">
            <v>1</v>
          </cell>
          <cell r="G11540">
            <v>2</v>
          </cell>
          <cell r="H11540" t="str">
            <v>/  /</v>
          </cell>
          <cell r="I11540">
            <v>0</v>
          </cell>
          <cell r="J11540">
            <v>5012.2</v>
          </cell>
          <cell r="K11540">
            <v>5012.2</v>
          </cell>
          <cell r="L11540">
            <v>5012.2</v>
          </cell>
          <cell r="M11540">
            <v>0</v>
          </cell>
          <cell r="N11540">
            <v>0</v>
          </cell>
          <cell r="O11540">
            <v>5012.2</v>
          </cell>
          <cell r="P11540">
            <v>0</v>
          </cell>
        </row>
        <row r="11541">
          <cell r="A11541" t="str">
            <v>0013394951</v>
          </cell>
          <cell r="B11541">
            <v>13394</v>
          </cell>
          <cell r="C11541">
            <v>133940</v>
          </cell>
          <cell r="D11541" t="str">
            <v>TCT</v>
          </cell>
          <cell r="E11541">
            <v>951</v>
          </cell>
          <cell r="F11541">
            <v>1</v>
          </cell>
          <cell r="G11541">
            <v>2</v>
          </cell>
          <cell r="H11541" t="str">
            <v>/  /</v>
          </cell>
          <cell r="I11541">
            <v>0</v>
          </cell>
          <cell r="J11541">
            <v>727</v>
          </cell>
          <cell r="K11541">
            <v>1380</v>
          </cell>
          <cell r="L11541">
            <v>1380</v>
          </cell>
          <cell r="M11541">
            <v>0</v>
          </cell>
          <cell r="N11541">
            <v>0</v>
          </cell>
          <cell r="O11541">
            <v>1380</v>
          </cell>
          <cell r="P11541">
            <v>0</v>
          </cell>
        </row>
        <row r="11542">
          <cell r="A11542" t="str">
            <v>0013395101</v>
          </cell>
          <cell r="B11542">
            <v>13395</v>
          </cell>
          <cell r="C11542">
            <v>133950</v>
          </cell>
          <cell r="D11542">
            <v>180</v>
          </cell>
          <cell r="E11542">
            <v>101</v>
          </cell>
          <cell r="F11542">
            <v>1</v>
          </cell>
          <cell r="G11542">
            <v>1</v>
          </cell>
          <cell r="H11542" t="str">
            <v>15/11/07</v>
          </cell>
          <cell r="I11542">
            <v>8055.6</v>
          </cell>
          <cell r="J11542">
            <v>0</v>
          </cell>
          <cell r="K11542">
            <v>8055.6</v>
          </cell>
          <cell r="L11542">
            <v>8055.6</v>
          </cell>
          <cell r="M11542">
            <v>0</v>
          </cell>
          <cell r="N11542">
            <v>0</v>
          </cell>
          <cell r="O11542">
            <v>8055.6</v>
          </cell>
          <cell r="P11542">
            <v>0</v>
          </cell>
        </row>
        <row r="11543">
          <cell r="A11543" t="str">
            <v>0013395103</v>
          </cell>
          <cell r="B11543">
            <v>13395</v>
          </cell>
          <cell r="C11543">
            <v>133950</v>
          </cell>
          <cell r="D11543">
            <v>180</v>
          </cell>
          <cell r="E11543">
            <v>103</v>
          </cell>
          <cell r="F11543">
            <v>1</v>
          </cell>
          <cell r="G11543">
            <v>1</v>
          </cell>
          <cell r="H11543" t="str">
            <v>15/04/07</v>
          </cell>
          <cell r="I11543">
            <v>800</v>
          </cell>
          <cell r="J11543">
            <v>0</v>
          </cell>
          <cell r="K11543">
            <v>800</v>
          </cell>
          <cell r="L11543">
            <v>800</v>
          </cell>
          <cell r="M11543">
            <v>0</v>
          </cell>
          <cell r="N11543">
            <v>0</v>
          </cell>
          <cell r="O11543">
            <v>800</v>
          </cell>
          <cell r="P11543">
            <v>0</v>
          </cell>
        </row>
        <row r="11544">
          <cell r="A11544" t="str">
            <v>0013395106</v>
          </cell>
          <cell r="B11544">
            <v>13395</v>
          </cell>
          <cell r="C11544">
            <v>133950</v>
          </cell>
          <cell r="D11544">
            <v>180</v>
          </cell>
          <cell r="E11544">
            <v>106</v>
          </cell>
          <cell r="F11544">
            <v>1</v>
          </cell>
          <cell r="G11544">
            <v>1</v>
          </cell>
          <cell r="H11544" t="str">
            <v>15/04/07</v>
          </cell>
          <cell r="I11544">
            <v>150</v>
          </cell>
          <cell r="J11544">
            <v>0</v>
          </cell>
          <cell r="K11544">
            <v>150</v>
          </cell>
          <cell r="L11544">
            <v>150</v>
          </cell>
          <cell r="M11544">
            <v>0</v>
          </cell>
          <cell r="N11544">
            <v>0</v>
          </cell>
          <cell r="O11544">
            <v>150</v>
          </cell>
          <cell r="P11544">
            <v>0</v>
          </cell>
        </row>
        <row r="11545">
          <cell r="A11545" t="str">
            <v>0013395172</v>
          </cell>
          <cell r="B11545">
            <v>13395</v>
          </cell>
          <cell r="C11545">
            <v>133950</v>
          </cell>
          <cell r="D11545">
            <v>180</v>
          </cell>
          <cell r="E11545">
            <v>172</v>
          </cell>
          <cell r="F11545">
            <v>1</v>
          </cell>
          <cell r="G11545">
            <v>2</v>
          </cell>
          <cell r="H11545" t="str">
            <v>15/01/08</v>
          </cell>
          <cell r="I11545">
            <v>0</v>
          </cell>
          <cell r="J11545">
            <v>4331.2700000000004</v>
          </cell>
          <cell r="K11545">
            <v>4331.2700000000004</v>
          </cell>
          <cell r="L11545">
            <v>4331.2700000000004</v>
          </cell>
          <cell r="M11545">
            <v>0</v>
          </cell>
          <cell r="N11545">
            <v>0</v>
          </cell>
          <cell r="O11545">
            <v>4331.2700000000004</v>
          </cell>
          <cell r="P11545">
            <v>0</v>
          </cell>
        </row>
        <row r="11546">
          <cell r="A11546" t="str">
            <v>0013395301</v>
          </cell>
          <cell r="B11546">
            <v>13395</v>
          </cell>
          <cell r="C11546">
            <v>133950</v>
          </cell>
          <cell r="D11546">
            <v>180</v>
          </cell>
          <cell r="E11546">
            <v>301</v>
          </cell>
          <cell r="F11546">
            <v>1</v>
          </cell>
          <cell r="G11546">
            <v>2</v>
          </cell>
          <cell r="H11546" t="str">
            <v>/  /</v>
          </cell>
          <cell r="I11546">
            <v>0</v>
          </cell>
          <cell r="J11546">
            <v>4331.2700000000004</v>
          </cell>
          <cell r="K11546">
            <v>13336.87</v>
          </cell>
          <cell r="L11546">
            <v>13336.87</v>
          </cell>
          <cell r="M11546">
            <v>0</v>
          </cell>
          <cell r="N11546">
            <v>0</v>
          </cell>
          <cell r="O11546">
            <v>13336.87</v>
          </cell>
          <cell r="P11546">
            <v>0</v>
          </cell>
        </row>
        <row r="11547">
          <cell r="A11547" t="str">
            <v>0013395511</v>
          </cell>
          <cell r="B11547">
            <v>13395</v>
          </cell>
          <cell r="C11547">
            <v>133950</v>
          </cell>
          <cell r="D11547">
            <v>180</v>
          </cell>
          <cell r="E11547">
            <v>511</v>
          </cell>
          <cell r="F11547">
            <v>1</v>
          </cell>
          <cell r="G11547">
            <v>2</v>
          </cell>
          <cell r="H11547" t="str">
            <v>/  /</v>
          </cell>
          <cell r="I11547">
            <v>0</v>
          </cell>
          <cell r="J11547">
            <v>866</v>
          </cell>
          <cell r="K11547">
            <v>1766</v>
          </cell>
          <cell r="L11547">
            <v>1766</v>
          </cell>
          <cell r="M11547">
            <v>0</v>
          </cell>
          <cell r="N11547">
            <v>1766</v>
          </cell>
          <cell r="O11547">
            <v>1766</v>
          </cell>
          <cell r="P11547">
            <v>0</v>
          </cell>
        </row>
        <row r="11548">
          <cell r="A11548" t="str">
            <v>0013395523</v>
          </cell>
          <cell r="B11548">
            <v>13395</v>
          </cell>
          <cell r="C11548">
            <v>133950</v>
          </cell>
          <cell r="D11548">
            <v>180</v>
          </cell>
          <cell r="E11548">
            <v>523</v>
          </cell>
          <cell r="F11548">
            <v>1</v>
          </cell>
          <cell r="G11548">
            <v>1</v>
          </cell>
          <cell r="H11548" t="str">
            <v>15/04/07</v>
          </cell>
          <cell r="I11548">
            <v>1</v>
          </cell>
          <cell r="J11548">
            <v>0</v>
          </cell>
          <cell r="K11548">
            <v>1</v>
          </cell>
          <cell r="L11548">
            <v>1</v>
          </cell>
          <cell r="M11548">
            <v>0</v>
          </cell>
          <cell r="N11548">
            <v>0</v>
          </cell>
          <cell r="O11548">
            <v>1</v>
          </cell>
          <cell r="P11548">
            <v>0</v>
          </cell>
        </row>
        <row r="11549">
          <cell r="A11549" t="str">
            <v>0013395601</v>
          </cell>
          <cell r="B11549">
            <v>13395</v>
          </cell>
          <cell r="C11549">
            <v>133950</v>
          </cell>
          <cell r="D11549">
            <v>180</v>
          </cell>
          <cell r="E11549">
            <v>601</v>
          </cell>
          <cell r="F11549">
            <v>1</v>
          </cell>
          <cell r="G11549">
            <v>2</v>
          </cell>
          <cell r="H11549" t="str">
            <v>/  /</v>
          </cell>
          <cell r="I11549">
            <v>0</v>
          </cell>
          <cell r="J11549">
            <v>3465.27</v>
          </cell>
          <cell r="K11549">
            <v>11569.87</v>
          </cell>
          <cell r="L11549">
            <v>11569.87</v>
          </cell>
          <cell r="M11549">
            <v>0</v>
          </cell>
          <cell r="N11549">
            <v>0</v>
          </cell>
          <cell r="O11549">
            <v>11569.87</v>
          </cell>
          <cell r="P11549">
            <v>0</v>
          </cell>
        </row>
        <row r="11550">
          <cell r="A11550" t="str">
            <v>0013395701</v>
          </cell>
          <cell r="B11550">
            <v>13395</v>
          </cell>
          <cell r="C11550">
            <v>133950</v>
          </cell>
          <cell r="D11550">
            <v>180</v>
          </cell>
          <cell r="E11550">
            <v>701</v>
          </cell>
          <cell r="F11550">
            <v>1</v>
          </cell>
          <cell r="G11550">
            <v>2</v>
          </cell>
          <cell r="H11550" t="str">
            <v>/  /</v>
          </cell>
          <cell r="I11550">
            <v>0</v>
          </cell>
          <cell r="J11550">
            <v>3465.27</v>
          </cell>
          <cell r="K11550">
            <v>11569.87</v>
          </cell>
          <cell r="L11550">
            <v>11569.87</v>
          </cell>
          <cell r="M11550">
            <v>0</v>
          </cell>
          <cell r="N11550">
            <v>0</v>
          </cell>
          <cell r="O11550">
            <v>11569.87</v>
          </cell>
          <cell r="P11550">
            <v>0</v>
          </cell>
        </row>
        <row r="11551">
          <cell r="A11551" t="str">
            <v>0013395910</v>
          </cell>
          <cell r="B11551">
            <v>13395</v>
          </cell>
          <cell r="C11551">
            <v>133950</v>
          </cell>
          <cell r="D11551">
            <v>180</v>
          </cell>
          <cell r="E11551">
            <v>910</v>
          </cell>
          <cell r="F11551">
            <v>1</v>
          </cell>
          <cell r="G11551">
            <v>2</v>
          </cell>
          <cell r="H11551" t="str">
            <v>/  /</v>
          </cell>
          <cell r="I11551">
            <v>0</v>
          </cell>
          <cell r="J11551">
            <v>0</v>
          </cell>
          <cell r="K11551">
            <v>9005.6</v>
          </cell>
          <cell r="L11551">
            <v>9005.6</v>
          </cell>
          <cell r="M11551">
            <v>0</v>
          </cell>
          <cell r="N11551">
            <v>0</v>
          </cell>
          <cell r="O11551">
            <v>9005.6</v>
          </cell>
          <cell r="P11551">
            <v>0</v>
          </cell>
        </row>
        <row r="11552">
          <cell r="A11552" t="str">
            <v>0013395915</v>
          </cell>
          <cell r="B11552">
            <v>13395</v>
          </cell>
          <cell r="C11552">
            <v>133950</v>
          </cell>
          <cell r="D11552">
            <v>180</v>
          </cell>
          <cell r="E11552">
            <v>915</v>
          </cell>
          <cell r="F11552">
            <v>1</v>
          </cell>
          <cell r="G11552">
            <v>2</v>
          </cell>
          <cell r="H11552" t="str">
            <v>/  /</v>
          </cell>
          <cell r="I11552">
            <v>0</v>
          </cell>
          <cell r="J11552">
            <v>4331.2700000000004</v>
          </cell>
          <cell r="K11552">
            <v>4331.2700000000004</v>
          </cell>
          <cell r="L11552">
            <v>4331.2700000000004</v>
          </cell>
          <cell r="M11552">
            <v>0</v>
          </cell>
          <cell r="N11552">
            <v>0</v>
          </cell>
          <cell r="O11552">
            <v>4331.2700000000004</v>
          </cell>
          <cell r="P11552">
            <v>0</v>
          </cell>
        </row>
        <row r="11553">
          <cell r="A11553" t="str">
            <v>0013395951</v>
          </cell>
          <cell r="B11553">
            <v>13395</v>
          </cell>
          <cell r="C11553">
            <v>133950</v>
          </cell>
          <cell r="D11553">
            <v>180</v>
          </cell>
          <cell r="E11553">
            <v>951</v>
          </cell>
          <cell r="F11553">
            <v>1</v>
          </cell>
          <cell r="G11553">
            <v>2</v>
          </cell>
          <cell r="H11553" t="str">
            <v>/  /</v>
          </cell>
          <cell r="I11553">
            <v>0</v>
          </cell>
          <cell r="J11553">
            <v>628</v>
          </cell>
          <cell r="K11553">
            <v>1281</v>
          </cell>
          <cell r="L11553">
            <v>1281</v>
          </cell>
          <cell r="M11553">
            <v>0</v>
          </cell>
          <cell r="N11553">
            <v>0</v>
          </cell>
          <cell r="O11553">
            <v>1281</v>
          </cell>
          <cell r="P11553">
            <v>0</v>
          </cell>
        </row>
        <row r="11554">
          <cell r="A11554" t="str">
            <v>0013396101</v>
          </cell>
          <cell r="B11554">
            <v>13396</v>
          </cell>
          <cell r="C11554">
            <v>133960</v>
          </cell>
          <cell r="D11554" t="str">
            <v>54E</v>
          </cell>
          <cell r="E11554">
            <v>101</v>
          </cell>
          <cell r="F11554">
            <v>1</v>
          </cell>
          <cell r="G11554">
            <v>1</v>
          </cell>
          <cell r="H11554">
            <v>39090</v>
          </cell>
          <cell r="I11554">
            <v>6100</v>
          </cell>
          <cell r="J11554">
            <v>0</v>
          </cell>
          <cell r="K11554">
            <v>6100</v>
          </cell>
          <cell r="L11554">
            <v>6100</v>
          </cell>
          <cell r="M11554">
            <v>0</v>
          </cell>
          <cell r="N11554">
            <v>0</v>
          </cell>
          <cell r="O11554">
            <v>6100</v>
          </cell>
          <cell r="P11554">
            <v>0</v>
          </cell>
        </row>
        <row r="11555">
          <cell r="A11555" t="str">
            <v>0013396103</v>
          </cell>
          <cell r="B11555">
            <v>13396</v>
          </cell>
          <cell r="C11555">
            <v>133960</v>
          </cell>
          <cell r="D11555" t="str">
            <v>54E</v>
          </cell>
          <cell r="E11555">
            <v>103</v>
          </cell>
          <cell r="F11555">
            <v>1</v>
          </cell>
          <cell r="G11555">
            <v>1</v>
          </cell>
          <cell r="H11555">
            <v>39090</v>
          </cell>
          <cell r="I11555">
            <v>800</v>
          </cell>
          <cell r="J11555">
            <v>0</v>
          </cell>
          <cell r="K11555">
            <v>800</v>
          </cell>
          <cell r="L11555">
            <v>800</v>
          </cell>
          <cell r="M11555">
            <v>0</v>
          </cell>
          <cell r="N11555">
            <v>0</v>
          </cell>
          <cell r="O11555">
            <v>800</v>
          </cell>
          <cell r="P11555">
            <v>0</v>
          </cell>
        </row>
        <row r="11556">
          <cell r="A11556" t="str">
            <v>0013396106</v>
          </cell>
          <cell r="B11556">
            <v>13396</v>
          </cell>
          <cell r="C11556">
            <v>133960</v>
          </cell>
          <cell r="D11556" t="str">
            <v>54E</v>
          </cell>
          <cell r="E11556">
            <v>106</v>
          </cell>
          <cell r="F11556">
            <v>1</v>
          </cell>
          <cell r="G11556">
            <v>1</v>
          </cell>
          <cell r="H11556">
            <v>39090</v>
          </cell>
          <cell r="I11556">
            <v>150</v>
          </cell>
          <cell r="J11556">
            <v>0</v>
          </cell>
          <cell r="K11556">
            <v>150</v>
          </cell>
          <cell r="L11556">
            <v>150</v>
          </cell>
          <cell r="M11556">
            <v>0</v>
          </cell>
          <cell r="N11556">
            <v>0</v>
          </cell>
          <cell r="O11556">
            <v>150</v>
          </cell>
          <cell r="P11556">
            <v>0</v>
          </cell>
        </row>
        <row r="11557">
          <cell r="A11557" t="str">
            <v>0013396263</v>
          </cell>
          <cell r="B11557">
            <v>13396</v>
          </cell>
          <cell r="C11557">
            <v>133960</v>
          </cell>
          <cell r="D11557" t="str">
            <v>54E</v>
          </cell>
          <cell r="E11557">
            <v>263</v>
          </cell>
          <cell r="F11557">
            <v>1</v>
          </cell>
          <cell r="G11557">
            <v>2</v>
          </cell>
          <cell r="H11557" t="str">
            <v>21/01/08</v>
          </cell>
          <cell r="I11557">
            <v>0</v>
          </cell>
          <cell r="J11557">
            <v>1749.66</v>
          </cell>
          <cell r="K11557">
            <v>1749.66</v>
          </cell>
          <cell r="L11557">
            <v>1749.66</v>
          </cell>
          <cell r="M11557">
            <v>0</v>
          </cell>
          <cell r="N11557">
            <v>0</v>
          </cell>
          <cell r="O11557">
            <v>1749.66</v>
          </cell>
          <cell r="P11557">
            <v>0</v>
          </cell>
        </row>
        <row r="11558">
          <cell r="A11558" t="str">
            <v>0013396301</v>
          </cell>
          <cell r="B11558">
            <v>13396</v>
          </cell>
          <cell r="C11558">
            <v>133960</v>
          </cell>
          <cell r="D11558" t="str">
            <v>54E</v>
          </cell>
          <cell r="E11558">
            <v>301</v>
          </cell>
          <cell r="F11558">
            <v>1</v>
          </cell>
          <cell r="G11558">
            <v>2</v>
          </cell>
          <cell r="H11558" t="str">
            <v>/  /</v>
          </cell>
          <cell r="I11558">
            <v>0</v>
          </cell>
          <cell r="J11558">
            <v>1749.66</v>
          </cell>
          <cell r="K11558">
            <v>8799.66</v>
          </cell>
          <cell r="L11558">
            <v>8799.66</v>
          </cell>
          <cell r="M11558">
            <v>0</v>
          </cell>
          <cell r="N11558">
            <v>0</v>
          </cell>
          <cell r="O11558">
            <v>8799.66</v>
          </cell>
          <cell r="P11558">
            <v>0</v>
          </cell>
        </row>
        <row r="11559">
          <cell r="A11559" t="str">
            <v>0013396511</v>
          </cell>
          <cell r="B11559">
            <v>13396</v>
          </cell>
          <cell r="C11559">
            <v>133960</v>
          </cell>
          <cell r="D11559" t="str">
            <v>54E</v>
          </cell>
          <cell r="E11559">
            <v>511</v>
          </cell>
          <cell r="F11559">
            <v>1</v>
          </cell>
          <cell r="G11559">
            <v>1</v>
          </cell>
          <cell r="H11559" t="str">
            <v>/  /</v>
          </cell>
          <cell r="I11559">
            <v>0</v>
          </cell>
          <cell r="J11559">
            <v>0</v>
          </cell>
          <cell r="K11559">
            <v>900</v>
          </cell>
          <cell r="L11559">
            <v>900</v>
          </cell>
          <cell r="M11559">
            <v>0</v>
          </cell>
          <cell r="N11559">
            <v>900</v>
          </cell>
          <cell r="O11559">
            <v>900</v>
          </cell>
          <cell r="P11559">
            <v>0</v>
          </cell>
        </row>
        <row r="11560">
          <cell r="A11560" t="str">
            <v>0013396523</v>
          </cell>
          <cell r="B11560">
            <v>13396</v>
          </cell>
          <cell r="C11560">
            <v>133960</v>
          </cell>
          <cell r="D11560" t="str">
            <v>54E</v>
          </cell>
          <cell r="E11560">
            <v>523</v>
          </cell>
          <cell r="F11560">
            <v>1</v>
          </cell>
          <cell r="G11560">
            <v>1</v>
          </cell>
          <cell r="H11560">
            <v>39090</v>
          </cell>
          <cell r="I11560">
            <v>1</v>
          </cell>
          <cell r="J11560">
            <v>0</v>
          </cell>
          <cell r="K11560">
            <v>1</v>
          </cell>
          <cell r="L11560">
            <v>1</v>
          </cell>
          <cell r="M11560">
            <v>0</v>
          </cell>
          <cell r="N11560">
            <v>0</v>
          </cell>
          <cell r="O11560">
            <v>1</v>
          </cell>
          <cell r="P11560">
            <v>0</v>
          </cell>
        </row>
        <row r="11561">
          <cell r="A11561" t="str">
            <v>0013396601</v>
          </cell>
          <cell r="B11561">
            <v>13396</v>
          </cell>
          <cell r="C11561">
            <v>133960</v>
          </cell>
          <cell r="D11561" t="str">
            <v>54E</v>
          </cell>
          <cell r="E11561">
            <v>601</v>
          </cell>
          <cell r="F11561">
            <v>1</v>
          </cell>
          <cell r="G11561">
            <v>2</v>
          </cell>
          <cell r="H11561" t="str">
            <v>/  /</v>
          </cell>
          <cell r="I11561">
            <v>0</v>
          </cell>
          <cell r="J11561">
            <v>1749.66</v>
          </cell>
          <cell r="K11561">
            <v>7898.66</v>
          </cell>
          <cell r="L11561">
            <v>7898.66</v>
          </cell>
          <cell r="M11561">
            <v>0</v>
          </cell>
          <cell r="N11561">
            <v>0</v>
          </cell>
          <cell r="O11561">
            <v>7898.66</v>
          </cell>
          <cell r="P11561">
            <v>0</v>
          </cell>
        </row>
        <row r="11562">
          <cell r="A11562" t="str">
            <v>0013396701</v>
          </cell>
          <cell r="B11562">
            <v>13396</v>
          </cell>
          <cell r="C11562">
            <v>133960</v>
          </cell>
          <cell r="D11562" t="str">
            <v>54E</v>
          </cell>
          <cell r="E11562">
            <v>701</v>
          </cell>
          <cell r="F11562">
            <v>1</v>
          </cell>
          <cell r="G11562">
            <v>2</v>
          </cell>
          <cell r="H11562" t="str">
            <v>/  /</v>
          </cell>
          <cell r="I11562">
            <v>0</v>
          </cell>
          <cell r="J11562">
            <v>1749.66</v>
          </cell>
          <cell r="K11562">
            <v>7898.66</v>
          </cell>
          <cell r="L11562">
            <v>7898.66</v>
          </cell>
          <cell r="M11562">
            <v>0</v>
          </cell>
          <cell r="N11562">
            <v>0</v>
          </cell>
          <cell r="O11562">
            <v>7898.66</v>
          </cell>
          <cell r="P11562">
            <v>0</v>
          </cell>
        </row>
        <row r="11563">
          <cell r="A11563" t="str">
            <v>0013396910</v>
          </cell>
          <cell r="B11563">
            <v>13396</v>
          </cell>
          <cell r="C11563">
            <v>133960</v>
          </cell>
          <cell r="D11563" t="str">
            <v>54E</v>
          </cell>
          <cell r="E11563">
            <v>910</v>
          </cell>
          <cell r="F11563">
            <v>1</v>
          </cell>
          <cell r="G11563">
            <v>2</v>
          </cell>
          <cell r="H11563" t="str">
            <v>/  /</v>
          </cell>
          <cell r="I11563">
            <v>0</v>
          </cell>
          <cell r="J11563">
            <v>0</v>
          </cell>
          <cell r="K11563">
            <v>7050</v>
          </cell>
          <cell r="L11563">
            <v>7050</v>
          </cell>
          <cell r="M11563">
            <v>0</v>
          </cell>
          <cell r="N11563">
            <v>0</v>
          </cell>
          <cell r="O11563">
            <v>7050</v>
          </cell>
          <cell r="P11563">
            <v>0</v>
          </cell>
        </row>
        <row r="11564">
          <cell r="A11564" t="str">
            <v>0013396951</v>
          </cell>
          <cell r="B11564">
            <v>13396</v>
          </cell>
          <cell r="C11564">
            <v>133960</v>
          </cell>
          <cell r="D11564" t="str">
            <v>54E</v>
          </cell>
          <cell r="E11564">
            <v>951</v>
          </cell>
          <cell r="F11564">
            <v>1</v>
          </cell>
          <cell r="G11564">
            <v>1</v>
          </cell>
          <cell r="H11564" t="str">
            <v>/  /</v>
          </cell>
          <cell r="I11564">
            <v>0</v>
          </cell>
          <cell r="J11564">
            <v>0</v>
          </cell>
          <cell r="K11564">
            <v>653</v>
          </cell>
          <cell r="L11564">
            <v>653</v>
          </cell>
          <cell r="M11564">
            <v>0</v>
          </cell>
          <cell r="N11564">
            <v>0</v>
          </cell>
          <cell r="O11564">
            <v>653</v>
          </cell>
          <cell r="P11564">
            <v>0</v>
          </cell>
        </row>
        <row r="11565">
          <cell r="A11565" t="str">
            <v>0013397101</v>
          </cell>
          <cell r="B11565">
            <v>13397</v>
          </cell>
          <cell r="C11565">
            <v>133970</v>
          </cell>
          <cell r="D11565" t="str">
            <v>ND1</v>
          </cell>
          <cell r="E11565">
            <v>101</v>
          </cell>
          <cell r="F11565">
            <v>1</v>
          </cell>
          <cell r="G11565">
            <v>1</v>
          </cell>
          <cell r="H11565">
            <v>39087</v>
          </cell>
          <cell r="I11565">
            <v>5300</v>
          </cell>
          <cell r="J11565">
            <v>0</v>
          </cell>
          <cell r="K11565">
            <v>5300</v>
          </cell>
          <cell r="L11565">
            <v>5300</v>
          </cell>
          <cell r="M11565">
            <v>0</v>
          </cell>
          <cell r="N11565">
            <v>0</v>
          </cell>
          <cell r="O11565">
            <v>5300</v>
          </cell>
          <cell r="P11565">
            <v>0</v>
          </cell>
        </row>
        <row r="11566">
          <cell r="A11566" t="str">
            <v>0013397106</v>
          </cell>
          <cell r="B11566">
            <v>13397</v>
          </cell>
          <cell r="C11566">
            <v>133970</v>
          </cell>
          <cell r="D11566" t="str">
            <v>ND1</v>
          </cell>
          <cell r="E11566">
            <v>106</v>
          </cell>
          <cell r="F11566">
            <v>1</v>
          </cell>
          <cell r="G11566">
            <v>1</v>
          </cell>
          <cell r="H11566">
            <v>39087</v>
          </cell>
          <cell r="I11566">
            <v>150</v>
          </cell>
          <cell r="J11566">
            <v>0</v>
          </cell>
          <cell r="K11566">
            <v>150</v>
          </cell>
          <cell r="L11566">
            <v>150</v>
          </cell>
          <cell r="M11566">
            <v>0</v>
          </cell>
          <cell r="N11566">
            <v>0</v>
          </cell>
          <cell r="O11566">
            <v>150</v>
          </cell>
          <cell r="P11566">
            <v>0</v>
          </cell>
        </row>
        <row r="11567">
          <cell r="A11567" t="str">
            <v>0013397301</v>
          </cell>
          <cell r="B11567">
            <v>13397</v>
          </cell>
          <cell r="C11567">
            <v>133970</v>
          </cell>
          <cell r="D11567" t="str">
            <v>ND1</v>
          </cell>
          <cell r="E11567">
            <v>301</v>
          </cell>
          <cell r="F11567">
            <v>1</v>
          </cell>
          <cell r="G11567">
            <v>1</v>
          </cell>
          <cell r="H11567" t="str">
            <v>/  /</v>
          </cell>
          <cell r="I11567">
            <v>0</v>
          </cell>
          <cell r="J11567">
            <v>0</v>
          </cell>
          <cell r="K11567">
            <v>5450</v>
          </cell>
          <cell r="L11567">
            <v>5450</v>
          </cell>
          <cell r="M11567">
            <v>0</v>
          </cell>
          <cell r="N11567">
            <v>0</v>
          </cell>
          <cell r="O11567">
            <v>5450</v>
          </cell>
          <cell r="P11567">
            <v>0</v>
          </cell>
        </row>
        <row r="11568">
          <cell r="A11568" t="str">
            <v>0013397511</v>
          </cell>
          <cell r="B11568">
            <v>13397</v>
          </cell>
          <cell r="C11568">
            <v>133970</v>
          </cell>
          <cell r="D11568" t="str">
            <v>ND1</v>
          </cell>
          <cell r="E11568">
            <v>511</v>
          </cell>
          <cell r="F11568">
            <v>1</v>
          </cell>
          <cell r="G11568">
            <v>1</v>
          </cell>
          <cell r="H11568" t="str">
            <v>/  /</v>
          </cell>
          <cell r="I11568">
            <v>0</v>
          </cell>
          <cell r="J11568">
            <v>0</v>
          </cell>
          <cell r="K11568">
            <v>900</v>
          </cell>
          <cell r="L11568">
            <v>900</v>
          </cell>
          <cell r="M11568">
            <v>0</v>
          </cell>
          <cell r="N11568">
            <v>900</v>
          </cell>
          <cell r="O11568">
            <v>900</v>
          </cell>
          <cell r="P11568">
            <v>0</v>
          </cell>
        </row>
        <row r="11569">
          <cell r="A11569" t="str">
            <v>0013397523</v>
          </cell>
          <cell r="B11569">
            <v>13397</v>
          </cell>
          <cell r="C11569">
            <v>133970</v>
          </cell>
          <cell r="D11569" t="str">
            <v>ND1</v>
          </cell>
          <cell r="E11569">
            <v>523</v>
          </cell>
          <cell r="F11569">
            <v>1</v>
          </cell>
          <cell r="G11569">
            <v>1</v>
          </cell>
          <cell r="H11569">
            <v>39087</v>
          </cell>
          <cell r="I11569">
            <v>1</v>
          </cell>
          <cell r="J11569">
            <v>0</v>
          </cell>
          <cell r="K11569">
            <v>1</v>
          </cell>
          <cell r="L11569">
            <v>1</v>
          </cell>
          <cell r="M11569">
            <v>0</v>
          </cell>
          <cell r="N11569">
            <v>0</v>
          </cell>
          <cell r="O11569">
            <v>1</v>
          </cell>
          <cell r="P11569">
            <v>0</v>
          </cell>
        </row>
        <row r="11570">
          <cell r="A11570" t="str">
            <v>0013397554</v>
          </cell>
          <cell r="B11570">
            <v>13397</v>
          </cell>
          <cell r="C11570">
            <v>133970</v>
          </cell>
          <cell r="D11570" t="str">
            <v>ND1</v>
          </cell>
          <cell r="E11570">
            <v>554</v>
          </cell>
          <cell r="F11570">
            <v>1</v>
          </cell>
          <cell r="G11570">
            <v>1</v>
          </cell>
          <cell r="H11570">
            <v>39094</v>
          </cell>
          <cell r="I11570">
            <v>210</v>
          </cell>
          <cell r="J11570">
            <v>0</v>
          </cell>
          <cell r="K11570">
            <v>210</v>
          </cell>
          <cell r="L11570">
            <v>210</v>
          </cell>
          <cell r="M11570">
            <v>630</v>
          </cell>
          <cell r="N11570">
            <v>420</v>
          </cell>
          <cell r="O11570">
            <v>210</v>
          </cell>
          <cell r="P11570">
            <v>0</v>
          </cell>
        </row>
        <row r="11571">
          <cell r="A11571" t="str">
            <v>0013397601</v>
          </cell>
          <cell r="B11571">
            <v>13397</v>
          </cell>
          <cell r="C11571">
            <v>133970</v>
          </cell>
          <cell r="D11571" t="str">
            <v>ND1</v>
          </cell>
          <cell r="E11571">
            <v>601</v>
          </cell>
          <cell r="F11571">
            <v>1</v>
          </cell>
          <cell r="G11571">
            <v>1</v>
          </cell>
          <cell r="H11571" t="str">
            <v>/  /</v>
          </cell>
          <cell r="I11571">
            <v>0</v>
          </cell>
          <cell r="J11571">
            <v>0</v>
          </cell>
          <cell r="K11571">
            <v>4339</v>
          </cell>
          <cell r="L11571">
            <v>4339</v>
          </cell>
          <cell r="M11571">
            <v>0</v>
          </cell>
          <cell r="N11571">
            <v>0</v>
          </cell>
          <cell r="O11571">
            <v>4339</v>
          </cell>
          <cell r="P11571">
            <v>0</v>
          </cell>
        </row>
        <row r="11572">
          <cell r="A11572" t="str">
            <v>0013397701</v>
          </cell>
          <cell r="B11572">
            <v>13397</v>
          </cell>
          <cell r="C11572">
            <v>133970</v>
          </cell>
          <cell r="D11572" t="str">
            <v>ND1</v>
          </cell>
          <cell r="E11572">
            <v>701</v>
          </cell>
          <cell r="F11572">
            <v>1</v>
          </cell>
          <cell r="G11572">
            <v>1</v>
          </cell>
          <cell r="H11572" t="str">
            <v>/  /</v>
          </cell>
          <cell r="I11572">
            <v>0</v>
          </cell>
          <cell r="J11572">
            <v>0</v>
          </cell>
          <cell r="K11572">
            <v>4339</v>
          </cell>
          <cell r="L11572">
            <v>4339</v>
          </cell>
          <cell r="M11572">
            <v>0</v>
          </cell>
          <cell r="N11572">
            <v>0</v>
          </cell>
          <cell r="O11572">
            <v>4339</v>
          </cell>
          <cell r="P11572">
            <v>0</v>
          </cell>
        </row>
        <row r="11573">
          <cell r="A11573" t="str">
            <v>0013397910</v>
          </cell>
          <cell r="B11573">
            <v>13397</v>
          </cell>
          <cell r="C11573">
            <v>133970</v>
          </cell>
          <cell r="D11573" t="str">
            <v>ND1</v>
          </cell>
          <cell r="E11573">
            <v>910</v>
          </cell>
          <cell r="F11573">
            <v>1</v>
          </cell>
          <cell r="G11573">
            <v>1</v>
          </cell>
          <cell r="H11573" t="str">
            <v>/  /</v>
          </cell>
          <cell r="I11573">
            <v>0</v>
          </cell>
          <cell r="J11573">
            <v>0</v>
          </cell>
          <cell r="K11573">
            <v>5450</v>
          </cell>
          <cell r="L11573">
            <v>5450</v>
          </cell>
          <cell r="M11573">
            <v>0</v>
          </cell>
          <cell r="N11573">
            <v>0</v>
          </cell>
          <cell r="O11573">
            <v>5450</v>
          </cell>
          <cell r="P11573">
            <v>0</v>
          </cell>
        </row>
        <row r="11574">
          <cell r="A11574" t="str">
            <v>0013397951</v>
          </cell>
          <cell r="B11574">
            <v>13397</v>
          </cell>
          <cell r="C11574">
            <v>133970</v>
          </cell>
          <cell r="D11574" t="str">
            <v>ND1</v>
          </cell>
          <cell r="E11574">
            <v>951</v>
          </cell>
          <cell r="F11574">
            <v>1</v>
          </cell>
          <cell r="G11574">
            <v>1</v>
          </cell>
          <cell r="H11574" t="str">
            <v>/  /</v>
          </cell>
          <cell r="I11574">
            <v>0</v>
          </cell>
          <cell r="J11574">
            <v>0</v>
          </cell>
          <cell r="K11574">
            <v>653</v>
          </cell>
          <cell r="L11574">
            <v>653</v>
          </cell>
          <cell r="M11574">
            <v>0</v>
          </cell>
          <cell r="N11574">
            <v>0</v>
          </cell>
          <cell r="O11574">
            <v>653</v>
          </cell>
          <cell r="P11574">
            <v>0</v>
          </cell>
        </row>
        <row r="11575">
          <cell r="A11575" t="str">
            <v>0013398101</v>
          </cell>
          <cell r="B11575">
            <v>13398</v>
          </cell>
          <cell r="C11575">
            <v>133980</v>
          </cell>
          <cell r="D11575" t="str">
            <v>X4B</v>
          </cell>
          <cell r="E11575">
            <v>101</v>
          </cell>
          <cell r="F11575">
            <v>1</v>
          </cell>
          <cell r="G11575">
            <v>1</v>
          </cell>
          <cell r="H11575">
            <v>39087</v>
          </cell>
          <cell r="I11575">
            <v>6200</v>
          </cell>
          <cell r="J11575">
            <v>0</v>
          </cell>
          <cell r="K11575">
            <v>6200</v>
          </cell>
          <cell r="L11575">
            <v>6200</v>
          </cell>
          <cell r="M11575">
            <v>0</v>
          </cell>
          <cell r="N11575">
            <v>0</v>
          </cell>
          <cell r="O11575">
            <v>6200</v>
          </cell>
          <cell r="P11575">
            <v>0</v>
          </cell>
        </row>
        <row r="11576">
          <cell r="A11576" t="str">
            <v>0013398103</v>
          </cell>
          <cell r="B11576">
            <v>13398</v>
          </cell>
          <cell r="C11576">
            <v>133980</v>
          </cell>
          <cell r="D11576" t="str">
            <v>X4B</v>
          </cell>
          <cell r="E11576">
            <v>103</v>
          </cell>
          <cell r="F11576">
            <v>1</v>
          </cell>
          <cell r="G11576">
            <v>1</v>
          </cell>
          <cell r="H11576">
            <v>39087</v>
          </cell>
          <cell r="I11576">
            <v>800</v>
          </cell>
          <cell r="J11576">
            <v>0</v>
          </cell>
          <cell r="K11576">
            <v>800</v>
          </cell>
          <cell r="L11576">
            <v>800</v>
          </cell>
          <cell r="M11576">
            <v>0</v>
          </cell>
          <cell r="N11576">
            <v>0</v>
          </cell>
          <cell r="O11576">
            <v>800</v>
          </cell>
          <cell r="P11576">
            <v>0</v>
          </cell>
        </row>
        <row r="11577">
          <cell r="A11577" t="str">
            <v>0013398106</v>
          </cell>
          <cell r="B11577">
            <v>13398</v>
          </cell>
          <cell r="C11577">
            <v>133980</v>
          </cell>
          <cell r="D11577" t="str">
            <v>X4B</v>
          </cell>
          <cell r="E11577">
            <v>106</v>
          </cell>
          <cell r="F11577">
            <v>1</v>
          </cell>
          <cell r="G11577">
            <v>1</v>
          </cell>
          <cell r="H11577">
            <v>39087</v>
          </cell>
          <cell r="I11577">
            <v>150</v>
          </cell>
          <cell r="J11577">
            <v>0</v>
          </cell>
          <cell r="K11577">
            <v>150</v>
          </cell>
          <cell r="L11577">
            <v>150</v>
          </cell>
          <cell r="M11577">
            <v>0</v>
          </cell>
          <cell r="N11577">
            <v>0</v>
          </cell>
          <cell r="O11577">
            <v>150</v>
          </cell>
          <cell r="P11577">
            <v>0</v>
          </cell>
        </row>
        <row r="11578">
          <cell r="A11578" t="str">
            <v>0013398301</v>
          </cell>
          <cell r="B11578">
            <v>13398</v>
          </cell>
          <cell r="C11578">
            <v>133980</v>
          </cell>
          <cell r="D11578" t="str">
            <v>X4B</v>
          </cell>
          <cell r="E11578">
            <v>301</v>
          </cell>
          <cell r="F11578">
            <v>1</v>
          </cell>
          <cell r="G11578">
            <v>1</v>
          </cell>
          <cell r="H11578" t="str">
            <v>/  /</v>
          </cell>
          <cell r="I11578">
            <v>0</v>
          </cell>
          <cell r="J11578">
            <v>0</v>
          </cell>
          <cell r="K11578">
            <v>7150</v>
          </cell>
          <cell r="L11578">
            <v>7150</v>
          </cell>
          <cell r="M11578">
            <v>0</v>
          </cell>
          <cell r="N11578">
            <v>0</v>
          </cell>
          <cell r="O11578">
            <v>7150</v>
          </cell>
          <cell r="P11578">
            <v>0</v>
          </cell>
        </row>
        <row r="11579">
          <cell r="A11579" t="str">
            <v>0013398511</v>
          </cell>
          <cell r="B11579">
            <v>13398</v>
          </cell>
          <cell r="C11579">
            <v>133980</v>
          </cell>
          <cell r="D11579" t="str">
            <v>X4B</v>
          </cell>
          <cell r="E11579">
            <v>511</v>
          </cell>
          <cell r="F11579">
            <v>1</v>
          </cell>
          <cell r="G11579">
            <v>1</v>
          </cell>
          <cell r="H11579" t="str">
            <v>/  /</v>
          </cell>
          <cell r="I11579">
            <v>0</v>
          </cell>
          <cell r="J11579">
            <v>0</v>
          </cell>
          <cell r="K11579">
            <v>900</v>
          </cell>
          <cell r="L11579">
            <v>900</v>
          </cell>
          <cell r="M11579">
            <v>0</v>
          </cell>
          <cell r="N11579">
            <v>900</v>
          </cell>
          <cell r="O11579">
            <v>900</v>
          </cell>
          <cell r="P11579">
            <v>0</v>
          </cell>
        </row>
        <row r="11580">
          <cell r="A11580" t="str">
            <v>0013398522</v>
          </cell>
          <cell r="B11580">
            <v>13398</v>
          </cell>
          <cell r="C11580">
            <v>133980</v>
          </cell>
          <cell r="D11580" t="str">
            <v>X4B</v>
          </cell>
          <cell r="E11580">
            <v>522</v>
          </cell>
          <cell r="F11580">
            <v>1</v>
          </cell>
          <cell r="G11580">
            <v>1</v>
          </cell>
          <cell r="H11580">
            <v>39087</v>
          </cell>
          <cell r="I11580">
            <v>7</v>
          </cell>
          <cell r="J11580">
            <v>0</v>
          </cell>
          <cell r="K11580">
            <v>7</v>
          </cell>
          <cell r="L11580">
            <v>7</v>
          </cell>
          <cell r="M11580">
            <v>0</v>
          </cell>
          <cell r="N11580">
            <v>0</v>
          </cell>
          <cell r="O11580">
            <v>7</v>
          </cell>
          <cell r="P11580">
            <v>0</v>
          </cell>
        </row>
        <row r="11581">
          <cell r="A11581" t="str">
            <v>0013398601</v>
          </cell>
          <cell r="B11581">
            <v>13398</v>
          </cell>
          <cell r="C11581">
            <v>133980</v>
          </cell>
          <cell r="D11581" t="str">
            <v>X4B</v>
          </cell>
          <cell r="E11581">
            <v>601</v>
          </cell>
          <cell r="F11581">
            <v>1</v>
          </cell>
          <cell r="G11581">
            <v>1</v>
          </cell>
          <cell r="H11581" t="str">
            <v>/  /</v>
          </cell>
          <cell r="I11581">
            <v>0</v>
          </cell>
          <cell r="J11581">
            <v>0</v>
          </cell>
          <cell r="K11581">
            <v>6243</v>
          </cell>
          <cell r="L11581">
            <v>6243</v>
          </cell>
          <cell r="M11581">
            <v>0</v>
          </cell>
          <cell r="N11581">
            <v>0</v>
          </cell>
          <cell r="O11581">
            <v>6243</v>
          </cell>
          <cell r="P11581">
            <v>0</v>
          </cell>
        </row>
        <row r="11582">
          <cell r="A11582" t="str">
            <v>0013398701</v>
          </cell>
          <cell r="B11582">
            <v>13398</v>
          </cell>
          <cell r="C11582">
            <v>133980</v>
          </cell>
          <cell r="D11582" t="str">
            <v>X4B</v>
          </cell>
          <cell r="E11582">
            <v>701</v>
          </cell>
          <cell r="F11582">
            <v>1</v>
          </cell>
          <cell r="G11582">
            <v>1</v>
          </cell>
          <cell r="H11582" t="str">
            <v>/  /</v>
          </cell>
          <cell r="I11582">
            <v>0</v>
          </cell>
          <cell r="J11582">
            <v>0</v>
          </cell>
          <cell r="K11582">
            <v>6243</v>
          </cell>
          <cell r="L11582">
            <v>6243</v>
          </cell>
          <cell r="M11582">
            <v>0</v>
          </cell>
          <cell r="N11582">
            <v>0</v>
          </cell>
          <cell r="O11582">
            <v>6243</v>
          </cell>
          <cell r="P11582">
            <v>0</v>
          </cell>
        </row>
        <row r="11583">
          <cell r="A11583" t="str">
            <v>0013398910</v>
          </cell>
          <cell r="B11583">
            <v>13398</v>
          </cell>
          <cell r="C11583">
            <v>133980</v>
          </cell>
          <cell r="D11583" t="str">
            <v>X4B</v>
          </cell>
          <cell r="E11583">
            <v>910</v>
          </cell>
          <cell r="F11583">
            <v>1</v>
          </cell>
          <cell r="G11583">
            <v>1</v>
          </cell>
          <cell r="H11583" t="str">
            <v>/  /</v>
          </cell>
          <cell r="I11583">
            <v>0</v>
          </cell>
          <cell r="J11583">
            <v>0</v>
          </cell>
          <cell r="K11583">
            <v>7150</v>
          </cell>
          <cell r="L11583">
            <v>7150</v>
          </cell>
          <cell r="M11583">
            <v>0</v>
          </cell>
          <cell r="N11583">
            <v>0</v>
          </cell>
          <cell r="O11583">
            <v>7150</v>
          </cell>
          <cell r="P11583">
            <v>0</v>
          </cell>
        </row>
        <row r="11584">
          <cell r="A11584" t="str">
            <v>0013398951</v>
          </cell>
          <cell r="B11584">
            <v>13398</v>
          </cell>
          <cell r="C11584">
            <v>133980</v>
          </cell>
          <cell r="D11584" t="str">
            <v>X4B</v>
          </cell>
          <cell r="E11584">
            <v>951</v>
          </cell>
          <cell r="F11584">
            <v>1</v>
          </cell>
          <cell r="G11584">
            <v>1</v>
          </cell>
          <cell r="H11584" t="str">
            <v>/  /</v>
          </cell>
          <cell r="I11584">
            <v>0</v>
          </cell>
          <cell r="J11584">
            <v>0</v>
          </cell>
          <cell r="K11584">
            <v>653</v>
          </cell>
          <cell r="L11584">
            <v>653</v>
          </cell>
          <cell r="M11584">
            <v>0</v>
          </cell>
          <cell r="N11584">
            <v>0</v>
          </cell>
          <cell r="O11584">
            <v>653</v>
          </cell>
          <cell r="P11584">
            <v>0</v>
          </cell>
        </row>
        <row r="11585">
          <cell r="A11585" t="str">
            <v>0013399101</v>
          </cell>
          <cell r="B11585">
            <v>13399</v>
          </cell>
          <cell r="C11585">
            <v>133990</v>
          </cell>
          <cell r="D11585" t="str">
            <v>X1A</v>
          </cell>
          <cell r="E11585">
            <v>101</v>
          </cell>
          <cell r="F11585">
            <v>1</v>
          </cell>
          <cell r="G11585">
            <v>1</v>
          </cell>
          <cell r="H11585">
            <v>39087</v>
          </cell>
          <cell r="I11585">
            <v>7200</v>
          </cell>
          <cell r="J11585">
            <v>0</v>
          </cell>
          <cell r="K11585">
            <v>7200</v>
          </cell>
          <cell r="L11585">
            <v>7200</v>
          </cell>
          <cell r="M11585">
            <v>0</v>
          </cell>
          <cell r="N11585">
            <v>0</v>
          </cell>
          <cell r="O11585">
            <v>7200</v>
          </cell>
          <cell r="P11585">
            <v>0</v>
          </cell>
        </row>
        <row r="11586">
          <cell r="A11586" t="str">
            <v>0013399103</v>
          </cell>
          <cell r="B11586">
            <v>13399</v>
          </cell>
          <cell r="C11586">
            <v>133990</v>
          </cell>
          <cell r="D11586" t="str">
            <v>X1A</v>
          </cell>
          <cell r="E11586">
            <v>103</v>
          </cell>
          <cell r="F11586">
            <v>1</v>
          </cell>
          <cell r="G11586">
            <v>1</v>
          </cell>
          <cell r="H11586">
            <v>39090</v>
          </cell>
          <cell r="I11586">
            <v>800</v>
          </cell>
          <cell r="J11586">
            <v>0</v>
          </cell>
          <cell r="K11586">
            <v>800</v>
          </cell>
          <cell r="L11586">
            <v>800</v>
          </cell>
          <cell r="M11586">
            <v>0</v>
          </cell>
          <cell r="N11586">
            <v>0</v>
          </cell>
          <cell r="O11586">
            <v>800</v>
          </cell>
          <cell r="P11586">
            <v>0</v>
          </cell>
        </row>
        <row r="11587">
          <cell r="A11587" t="str">
            <v>0013399106</v>
          </cell>
          <cell r="B11587">
            <v>13399</v>
          </cell>
          <cell r="C11587">
            <v>133990</v>
          </cell>
          <cell r="D11587" t="str">
            <v>X1A</v>
          </cell>
          <cell r="E11587">
            <v>106</v>
          </cell>
          <cell r="F11587">
            <v>1</v>
          </cell>
          <cell r="G11587">
            <v>1</v>
          </cell>
          <cell r="H11587">
            <v>39087</v>
          </cell>
          <cell r="I11587">
            <v>150</v>
          </cell>
          <cell r="J11587">
            <v>0</v>
          </cell>
          <cell r="K11587">
            <v>150</v>
          </cell>
          <cell r="L11587">
            <v>150</v>
          </cell>
          <cell r="M11587">
            <v>0</v>
          </cell>
          <cell r="N11587">
            <v>0</v>
          </cell>
          <cell r="O11587">
            <v>150</v>
          </cell>
          <cell r="P11587">
            <v>0</v>
          </cell>
        </row>
        <row r="11588">
          <cell r="A11588" t="str">
            <v>0013399301</v>
          </cell>
          <cell r="B11588">
            <v>13399</v>
          </cell>
          <cell r="C11588">
            <v>133990</v>
          </cell>
          <cell r="D11588" t="str">
            <v>X1A</v>
          </cell>
          <cell r="E11588">
            <v>301</v>
          </cell>
          <cell r="F11588">
            <v>1</v>
          </cell>
          <cell r="G11588">
            <v>1</v>
          </cell>
          <cell r="H11588" t="str">
            <v>/  /</v>
          </cell>
          <cell r="I11588">
            <v>0</v>
          </cell>
          <cell r="J11588">
            <v>0</v>
          </cell>
          <cell r="K11588">
            <v>8150</v>
          </cell>
          <cell r="L11588">
            <v>8150</v>
          </cell>
          <cell r="M11588">
            <v>0</v>
          </cell>
          <cell r="N11588">
            <v>0</v>
          </cell>
          <cell r="O11588">
            <v>8150</v>
          </cell>
          <cell r="P11588">
            <v>0</v>
          </cell>
        </row>
        <row r="11589">
          <cell r="A11589" t="str">
            <v>0013399511</v>
          </cell>
          <cell r="B11589">
            <v>13399</v>
          </cell>
          <cell r="C11589">
            <v>133990</v>
          </cell>
          <cell r="D11589" t="str">
            <v>X1A</v>
          </cell>
          <cell r="E11589">
            <v>511</v>
          </cell>
          <cell r="F11589">
            <v>1</v>
          </cell>
          <cell r="G11589">
            <v>1</v>
          </cell>
          <cell r="H11589" t="str">
            <v>/  /</v>
          </cell>
          <cell r="I11589">
            <v>0</v>
          </cell>
          <cell r="J11589">
            <v>0</v>
          </cell>
          <cell r="K11589">
            <v>900</v>
          </cell>
          <cell r="L11589">
            <v>900</v>
          </cell>
          <cell r="M11589">
            <v>0</v>
          </cell>
          <cell r="N11589">
            <v>900</v>
          </cell>
          <cell r="O11589">
            <v>900</v>
          </cell>
          <cell r="P11589">
            <v>0</v>
          </cell>
        </row>
        <row r="11590">
          <cell r="A11590" t="str">
            <v>0013399522</v>
          </cell>
          <cell r="B11590">
            <v>13399</v>
          </cell>
          <cell r="C11590">
            <v>133990</v>
          </cell>
          <cell r="D11590" t="str">
            <v>X1A</v>
          </cell>
          <cell r="E11590">
            <v>522</v>
          </cell>
          <cell r="F11590">
            <v>1</v>
          </cell>
          <cell r="G11590">
            <v>1</v>
          </cell>
          <cell r="H11590">
            <v>39087</v>
          </cell>
          <cell r="I11590">
            <v>7</v>
          </cell>
          <cell r="J11590">
            <v>0</v>
          </cell>
          <cell r="K11590">
            <v>7</v>
          </cell>
          <cell r="L11590">
            <v>7</v>
          </cell>
          <cell r="M11590">
            <v>0</v>
          </cell>
          <cell r="N11590">
            <v>0</v>
          </cell>
          <cell r="O11590">
            <v>7</v>
          </cell>
          <cell r="P11590">
            <v>0</v>
          </cell>
        </row>
        <row r="11591">
          <cell r="A11591" t="str">
            <v>0013399555</v>
          </cell>
          <cell r="B11591">
            <v>13399</v>
          </cell>
          <cell r="C11591">
            <v>133990</v>
          </cell>
          <cell r="D11591" t="str">
            <v>X1A</v>
          </cell>
          <cell r="E11591">
            <v>555</v>
          </cell>
          <cell r="F11591">
            <v>1</v>
          </cell>
          <cell r="G11591">
            <v>1</v>
          </cell>
          <cell r="H11591" t="str">
            <v>/  /</v>
          </cell>
          <cell r="I11591">
            <v>0</v>
          </cell>
          <cell r="J11591">
            <v>0</v>
          </cell>
          <cell r="K11591">
            <v>815</v>
          </cell>
          <cell r="L11591">
            <v>815</v>
          </cell>
          <cell r="M11591">
            <v>0</v>
          </cell>
          <cell r="N11591">
            <v>0</v>
          </cell>
          <cell r="O11591">
            <v>815</v>
          </cell>
          <cell r="P11591">
            <v>0</v>
          </cell>
        </row>
        <row r="11592">
          <cell r="A11592" t="str">
            <v>0013399601</v>
          </cell>
          <cell r="B11592">
            <v>13399</v>
          </cell>
          <cell r="C11592">
            <v>133990</v>
          </cell>
          <cell r="D11592" t="str">
            <v>X1A</v>
          </cell>
          <cell r="E11592">
            <v>601</v>
          </cell>
          <cell r="F11592">
            <v>1</v>
          </cell>
          <cell r="G11592">
            <v>1</v>
          </cell>
          <cell r="H11592" t="str">
            <v>/  /</v>
          </cell>
          <cell r="I11592">
            <v>0</v>
          </cell>
          <cell r="J11592">
            <v>0</v>
          </cell>
          <cell r="K11592">
            <v>6428</v>
          </cell>
          <cell r="L11592">
            <v>6428</v>
          </cell>
          <cell r="M11592">
            <v>0</v>
          </cell>
          <cell r="N11592">
            <v>0</v>
          </cell>
          <cell r="O11592">
            <v>6428</v>
          </cell>
          <cell r="P11592">
            <v>0</v>
          </cell>
        </row>
        <row r="11593">
          <cell r="A11593" t="str">
            <v>0013399701</v>
          </cell>
          <cell r="B11593">
            <v>13399</v>
          </cell>
          <cell r="C11593">
            <v>133990</v>
          </cell>
          <cell r="D11593" t="str">
            <v>X1A</v>
          </cell>
          <cell r="E11593">
            <v>701</v>
          </cell>
          <cell r="F11593">
            <v>1</v>
          </cell>
          <cell r="G11593">
            <v>1</v>
          </cell>
          <cell r="H11593" t="str">
            <v>/  /</v>
          </cell>
          <cell r="I11593">
            <v>0</v>
          </cell>
          <cell r="J11593">
            <v>0</v>
          </cell>
          <cell r="K11593">
            <v>6428</v>
          </cell>
          <cell r="L11593">
            <v>6428</v>
          </cell>
          <cell r="M11593">
            <v>0</v>
          </cell>
          <cell r="N11593">
            <v>0</v>
          </cell>
          <cell r="O11593">
            <v>6428</v>
          </cell>
          <cell r="P11593">
            <v>0</v>
          </cell>
        </row>
        <row r="11594">
          <cell r="A11594" t="str">
            <v>0013399910</v>
          </cell>
          <cell r="B11594">
            <v>13399</v>
          </cell>
          <cell r="C11594">
            <v>133990</v>
          </cell>
          <cell r="D11594" t="str">
            <v>X1A</v>
          </cell>
          <cell r="E11594">
            <v>910</v>
          </cell>
          <cell r="F11594">
            <v>1</v>
          </cell>
          <cell r="G11594">
            <v>1</v>
          </cell>
          <cell r="H11594" t="str">
            <v>/  /</v>
          </cell>
          <cell r="I11594">
            <v>0</v>
          </cell>
          <cell r="J11594">
            <v>0</v>
          </cell>
          <cell r="K11594">
            <v>8150</v>
          </cell>
          <cell r="L11594">
            <v>8150</v>
          </cell>
          <cell r="M11594">
            <v>0</v>
          </cell>
          <cell r="N11594">
            <v>0</v>
          </cell>
          <cell r="O11594">
            <v>8150</v>
          </cell>
          <cell r="P11594">
            <v>0</v>
          </cell>
        </row>
        <row r="11595">
          <cell r="A11595" t="str">
            <v>0013399951</v>
          </cell>
          <cell r="B11595">
            <v>13399</v>
          </cell>
          <cell r="C11595">
            <v>133990</v>
          </cell>
          <cell r="D11595" t="str">
            <v>X1A</v>
          </cell>
          <cell r="E11595">
            <v>951</v>
          </cell>
          <cell r="F11595">
            <v>1</v>
          </cell>
          <cell r="G11595">
            <v>1</v>
          </cell>
          <cell r="H11595" t="str">
            <v>/  /</v>
          </cell>
          <cell r="I11595">
            <v>0</v>
          </cell>
          <cell r="J11595">
            <v>0</v>
          </cell>
          <cell r="K11595">
            <v>653</v>
          </cell>
          <cell r="L11595">
            <v>653</v>
          </cell>
          <cell r="M11595">
            <v>0</v>
          </cell>
          <cell r="N11595">
            <v>0</v>
          </cell>
          <cell r="O11595">
            <v>653</v>
          </cell>
          <cell r="P11595">
            <v>0</v>
          </cell>
        </row>
        <row r="11596">
          <cell r="A11596" t="str">
            <v>0013400101</v>
          </cell>
          <cell r="B11596">
            <v>13400</v>
          </cell>
          <cell r="C11596">
            <v>134000</v>
          </cell>
          <cell r="D11596" t="str">
            <v>C4B</v>
          </cell>
          <cell r="E11596">
            <v>101</v>
          </cell>
          <cell r="F11596">
            <v>1</v>
          </cell>
          <cell r="G11596">
            <v>1</v>
          </cell>
          <cell r="H11596" t="str">
            <v>15/07/07</v>
          </cell>
          <cell r="I11596">
            <v>3200</v>
          </cell>
          <cell r="J11596">
            <v>0</v>
          </cell>
          <cell r="K11596">
            <v>3200</v>
          </cell>
          <cell r="L11596">
            <v>3200</v>
          </cell>
          <cell r="M11596">
            <v>0</v>
          </cell>
          <cell r="N11596">
            <v>0</v>
          </cell>
          <cell r="O11596">
            <v>3200</v>
          </cell>
          <cell r="P11596">
            <v>0</v>
          </cell>
        </row>
        <row r="11597">
          <cell r="A11597" t="str">
            <v>0013400301</v>
          </cell>
          <cell r="B11597">
            <v>13400</v>
          </cell>
          <cell r="C11597">
            <v>134000</v>
          </cell>
          <cell r="D11597" t="str">
            <v>C4B</v>
          </cell>
          <cell r="E11597">
            <v>301</v>
          </cell>
          <cell r="F11597">
            <v>1</v>
          </cell>
          <cell r="G11597">
            <v>1</v>
          </cell>
          <cell r="H11597" t="str">
            <v>/  /</v>
          </cell>
          <cell r="I11597">
            <v>0</v>
          </cell>
          <cell r="J11597">
            <v>0</v>
          </cell>
          <cell r="K11597">
            <v>3200</v>
          </cell>
          <cell r="L11597">
            <v>3200</v>
          </cell>
          <cell r="M11597">
            <v>0</v>
          </cell>
          <cell r="N11597">
            <v>0</v>
          </cell>
          <cell r="O11597">
            <v>3200</v>
          </cell>
          <cell r="P11597">
            <v>0</v>
          </cell>
        </row>
        <row r="11598">
          <cell r="A11598" t="str">
            <v>0013400511</v>
          </cell>
          <cell r="B11598">
            <v>13400</v>
          </cell>
          <cell r="C11598">
            <v>134000</v>
          </cell>
          <cell r="D11598" t="str">
            <v>C4B</v>
          </cell>
          <cell r="E11598">
            <v>511</v>
          </cell>
          <cell r="F11598">
            <v>1</v>
          </cell>
          <cell r="G11598">
            <v>1</v>
          </cell>
          <cell r="H11598" t="str">
            <v>/  /</v>
          </cell>
          <cell r="I11598">
            <v>0</v>
          </cell>
          <cell r="J11598">
            <v>0</v>
          </cell>
          <cell r="K11598">
            <v>640</v>
          </cell>
          <cell r="L11598">
            <v>640</v>
          </cell>
          <cell r="M11598">
            <v>0</v>
          </cell>
          <cell r="N11598">
            <v>640</v>
          </cell>
          <cell r="O11598">
            <v>640</v>
          </cell>
          <cell r="P11598">
            <v>0</v>
          </cell>
        </row>
        <row r="11599">
          <cell r="A11599" t="str">
            <v>0013400523</v>
          </cell>
          <cell r="B11599">
            <v>13400</v>
          </cell>
          <cell r="C11599">
            <v>134000</v>
          </cell>
          <cell r="D11599" t="str">
            <v>C4B</v>
          </cell>
          <cell r="E11599">
            <v>523</v>
          </cell>
          <cell r="F11599">
            <v>1</v>
          </cell>
          <cell r="G11599">
            <v>1</v>
          </cell>
          <cell r="H11599" t="str">
            <v>15/07/07</v>
          </cell>
          <cell r="I11599">
            <v>1</v>
          </cell>
          <cell r="J11599">
            <v>0</v>
          </cell>
          <cell r="K11599">
            <v>1</v>
          </cell>
          <cell r="L11599">
            <v>1</v>
          </cell>
          <cell r="M11599">
            <v>0</v>
          </cell>
          <cell r="N11599">
            <v>0</v>
          </cell>
          <cell r="O11599">
            <v>1</v>
          </cell>
          <cell r="P11599">
            <v>0</v>
          </cell>
        </row>
        <row r="11600">
          <cell r="A11600" t="str">
            <v>0013400601</v>
          </cell>
          <cell r="B11600">
            <v>13400</v>
          </cell>
          <cell r="C11600">
            <v>134000</v>
          </cell>
          <cell r="D11600" t="str">
            <v>C4B</v>
          </cell>
          <cell r="E11600">
            <v>601</v>
          </cell>
          <cell r="F11600">
            <v>1</v>
          </cell>
          <cell r="G11600">
            <v>1</v>
          </cell>
          <cell r="H11600" t="str">
            <v>/  /</v>
          </cell>
          <cell r="I11600">
            <v>0</v>
          </cell>
          <cell r="J11600">
            <v>0</v>
          </cell>
          <cell r="K11600">
            <v>2559</v>
          </cell>
          <cell r="L11600">
            <v>2559</v>
          </cell>
          <cell r="M11600">
            <v>0</v>
          </cell>
          <cell r="N11600">
            <v>0</v>
          </cell>
          <cell r="O11600">
            <v>2559</v>
          </cell>
          <cell r="P11600">
            <v>0</v>
          </cell>
        </row>
        <row r="11601">
          <cell r="A11601" t="str">
            <v>0013400701</v>
          </cell>
          <cell r="B11601">
            <v>13400</v>
          </cell>
          <cell r="C11601">
            <v>134000</v>
          </cell>
          <cell r="D11601" t="str">
            <v>C4B</v>
          </cell>
          <cell r="E11601">
            <v>701</v>
          </cell>
          <cell r="F11601">
            <v>1</v>
          </cell>
          <cell r="G11601">
            <v>1</v>
          </cell>
          <cell r="H11601" t="str">
            <v>/  /</v>
          </cell>
          <cell r="I11601">
            <v>0</v>
          </cell>
          <cell r="J11601">
            <v>0</v>
          </cell>
          <cell r="K11601">
            <v>2559</v>
          </cell>
          <cell r="L11601">
            <v>2559</v>
          </cell>
          <cell r="M11601">
            <v>0</v>
          </cell>
          <cell r="N11601">
            <v>0</v>
          </cell>
          <cell r="O11601">
            <v>2559</v>
          </cell>
          <cell r="P11601">
            <v>0</v>
          </cell>
        </row>
        <row r="11602">
          <cell r="A11602" t="str">
            <v>0013400910</v>
          </cell>
          <cell r="B11602">
            <v>13400</v>
          </cell>
          <cell r="C11602">
            <v>134000</v>
          </cell>
          <cell r="D11602" t="str">
            <v>C4B</v>
          </cell>
          <cell r="E11602">
            <v>910</v>
          </cell>
          <cell r="F11602">
            <v>1</v>
          </cell>
          <cell r="G11602">
            <v>1</v>
          </cell>
          <cell r="H11602" t="str">
            <v>/  /</v>
          </cell>
          <cell r="I11602">
            <v>0</v>
          </cell>
          <cell r="J11602">
            <v>0</v>
          </cell>
          <cell r="K11602">
            <v>3200</v>
          </cell>
          <cell r="L11602">
            <v>3200</v>
          </cell>
          <cell r="M11602">
            <v>0</v>
          </cell>
          <cell r="N11602">
            <v>0</v>
          </cell>
          <cell r="O11602">
            <v>3200</v>
          </cell>
          <cell r="P11602">
            <v>0</v>
          </cell>
        </row>
        <row r="11603">
          <cell r="A11603" t="str">
            <v>0013400951</v>
          </cell>
          <cell r="B11603">
            <v>13400</v>
          </cell>
          <cell r="C11603">
            <v>134000</v>
          </cell>
          <cell r="D11603" t="str">
            <v>C4B</v>
          </cell>
          <cell r="E11603">
            <v>951</v>
          </cell>
          <cell r="F11603">
            <v>1</v>
          </cell>
          <cell r="G11603">
            <v>1</v>
          </cell>
          <cell r="H11603" t="str">
            <v>/  /</v>
          </cell>
          <cell r="I11603">
            <v>0</v>
          </cell>
          <cell r="J11603">
            <v>0</v>
          </cell>
          <cell r="K11603">
            <v>464</v>
          </cell>
          <cell r="L11603">
            <v>464</v>
          </cell>
          <cell r="M11603">
            <v>0</v>
          </cell>
          <cell r="N11603">
            <v>0</v>
          </cell>
          <cell r="O11603">
            <v>464</v>
          </cell>
          <cell r="P11603">
            <v>0</v>
          </cell>
        </row>
        <row r="11604">
          <cell r="A11604" t="str">
            <v>0013401101</v>
          </cell>
          <cell r="B11604">
            <v>13401</v>
          </cell>
          <cell r="C11604">
            <v>134010</v>
          </cell>
          <cell r="D11604">
            <v>320</v>
          </cell>
          <cell r="E11604">
            <v>101</v>
          </cell>
          <cell r="F11604">
            <v>1</v>
          </cell>
          <cell r="G11604">
            <v>1</v>
          </cell>
          <cell r="H11604" t="str">
            <v>15/11/07</v>
          </cell>
          <cell r="I11604">
            <v>7031.25</v>
          </cell>
          <cell r="J11604">
            <v>0</v>
          </cell>
          <cell r="K11604">
            <v>7031.25</v>
          </cell>
          <cell r="L11604">
            <v>7031.25</v>
          </cell>
          <cell r="M11604">
            <v>0</v>
          </cell>
          <cell r="N11604">
            <v>0</v>
          </cell>
          <cell r="O11604">
            <v>7031.25</v>
          </cell>
          <cell r="P11604">
            <v>0</v>
          </cell>
        </row>
        <row r="11605">
          <cell r="A11605" t="str">
            <v>0013401103</v>
          </cell>
          <cell r="B11605">
            <v>13401</v>
          </cell>
          <cell r="C11605">
            <v>134010</v>
          </cell>
          <cell r="D11605">
            <v>320</v>
          </cell>
          <cell r="E11605">
            <v>103</v>
          </cell>
          <cell r="F11605">
            <v>1</v>
          </cell>
          <cell r="G11605">
            <v>1</v>
          </cell>
          <cell r="H11605" t="str">
            <v>15/05/07</v>
          </cell>
          <cell r="I11605">
            <v>800</v>
          </cell>
          <cell r="J11605">
            <v>0</v>
          </cell>
          <cell r="K11605">
            <v>800</v>
          </cell>
          <cell r="L11605">
            <v>800</v>
          </cell>
          <cell r="M11605">
            <v>0</v>
          </cell>
          <cell r="N11605">
            <v>0</v>
          </cell>
          <cell r="O11605">
            <v>800</v>
          </cell>
          <cell r="P11605">
            <v>0</v>
          </cell>
        </row>
        <row r="11606">
          <cell r="A11606" t="str">
            <v>0013401106</v>
          </cell>
          <cell r="B11606">
            <v>13401</v>
          </cell>
          <cell r="C11606">
            <v>134010</v>
          </cell>
          <cell r="D11606">
            <v>320</v>
          </cell>
          <cell r="E11606">
            <v>106</v>
          </cell>
          <cell r="F11606">
            <v>1</v>
          </cell>
          <cell r="G11606">
            <v>1</v>
          </cell>
          <cell r="H11606" t="str">
            <v>15/05/07</v>
          </cell>
          <cell r="I11606">
            <v>150</v>
          </cell>
          <cell r="J11606">
            <v>0</v>
          </cell>
          <cell r="K11606">
            <v>150</v>
          </cell>
          <cell r="L11606">
            <v>150</v>
          </cell>
          <cell r="M11606">
            <v>0</v>
          </cell>
          <cell r="N11606">
            <v>0</v>
          </cell>
          <cell r="O11606">
            <v>150</v>
          </cell>
          <cell r="P11606">
            <v>0</v>
          </cell>
        </row>
        <row r="11607">
          <cell r="A11607" t="str">
            <v>0013401296</v>
          </cell>
          <cell r="B11607">
            <v>13401</v>
          </cell>
          <cell r="C11607">
            <v>134010</v>
          </cell>
          <cell r="D11607">
            <v>320</v>
          </cell>
          <cell r="E11607">
            <v>296</v>
          </cell>
          <cell r="F11607">
            <v>1</v>
          </cell>
          <cell r="G11607">
            <v>1</v>
          </cell>
          <cell r="H11607">
            <v>39448</v>
          </cell>
          <cell r="I11607">
            <v>0</v>
          </cell>
          <cell r="J11607">
            <v>0</v>
          </cell>
          <cell r="K11607">
            <v>60.51</v>
          </cell>
          <cell r="L11607">
            <v>60.51</v>
          </cell>
          <cell r="M11607">
            <v>0</v>
          </cell>
          <cell r="N11607">
            <v>0</v>
          </cell>
          <cell r="O11607">
            <v>60.51</v>
          </cell>
          <cell r="P11607">
            <v>0</v>
          </cell>
        </row>
        <row r="11608">
          <cell r="A11608" t="str">
            <v>0013401301</v>
          </cell>
          <cell r="B11608">
            <v>13401</v>
          </cell>
          <cell r="C11608">
            <v>134010</v>
          </cell>
          <cell r="D11608">
            <v>320</v>
          </cell>
          <cell r="E11608">
            <v>301</v>
          </cell>
          <cell r="F11608">
            <v>1</v>
          </cell>
          <cell r="G11608">
            <v>1</v>
          </cell>
          <cell r="H11608" t="str">
            <v>/  /</v>
          </cell>
          <cell r="I11608">
            <v>0</v>
          </cell>
          <cell r="J11608">
            <v>0</v>
          </cell>
          <cell r="K11608">
            <v>8041.76</v>
          </cell>
          <cell r="L11608">
            <v>8041.76</v>
          </cell>
          <cell r="M11608">
            <v>0</v>
          </cell>
          <cell r="N11608">
            <v>0</v>
          </cell>
          <cell r="O11608">
            <v>8041.76</v>
          </cell>
          <cell r="P11608">
            <v>0</v>
          </cell>
        </row>
        <row r="11609">
          <cell r="A11609" t="str">
            <v>0013401555</v>
          </cell>
          <cell r="B11609">
            <v>13401</v>
          </cell>
          <cell r="C11609">
            <v>134010</v>
          </cell>
          <cell r="D11609">
            <v>320</v>
          </cell>
          <cell r="E11609">
            <v>555</v>
          </cell>
          <cell r="F11609">
            <v>1</v>
          </cell>
          <cell r="G11609">
            <v>1</v>
          </cell>
          <cell r="H11609" t="str">
            <v>/  /</v>
          </cell>
          <cell r="I11609">
            <v>0</v>
          </cell>
          <cell r="J11609">
            <v>0</v>
          </cell>
          <cell r="K11609">
            <v>798.12</v>
          </cell>
          <cell r="L11609">
            <v>798.12</v>
          </cell>
          <cell r="M11609">
            <v>0</v>
          </cell>
          <cell r="N11609">
            <v>0</v>
          </cell>
          <cell r="O11609">
            <v>798.12</v>
          </cell>
          <cell r="P11609">
            <v>0</v>
          </cell>
        </row>
        <row r="11610">
          <cell r="A11610" t="str">
            <v>0013401601</v>
          </cell>
          <cell r="B11610">
            <v>13401</v>
          </cell>
          <cell r="C11610">
            <v>134010</v>
          </cell>
          <cell r="D11610">
            <v>320</v>
          </cell>
          <cell r="E11610">
            <v>601</v>
          </cell>
          <cell r="F11610">
            <v>1</v>
          </cell>
          <cell r="G11610">
            <v>1</v>
          </cell>
          <cell r="H11610" t="str">
            <v>/  /</v>
          </cell>
          <cell r="I11610">
            <v>0</v>
          </cell>
          <cell r="J11610">
            <v>0</v>
          </cell>
          <cell r="K11610">
            <v>7243.64</v>
          </cell>
          <cell r="L11610">
            <v>7243.64</v>
          </cell>
          <cell r="M11610">
            <v>0</v>
          </cell>
          <cell r="N11610">
            <v>0</v>
          </cell>
          <cell r="O11610">
            <v>7243.64</v>
          </cell>
          <cell r="P11610">
            <v>0</v>
          </cell>
        </row>
        <row r="11611">
          <cell r="A11611" t="str">
            <v>0013401701</v>
          </cell>
          <cell r="B11611">
            <v>13401</v>
          </cell>
          <cell r="C11611">
            <v>134010</v>
          </cell>
          <cell r="D11611">
            <v>320</v>
          </cell>
          <cell r="E11611">
            <v>701</v>
          </cell>
          <cell r="F11611">
            <v>1</v>
          </cell>
          <cell r="G11611">
            <v>1</v>
          </cell>
          <cell r="H11611" t="str">
            <v>/  /</v>
          </cell>
          <cell r="I11611">
            <v>0</v>
          </cell>
          <cell r="J11611">
            <v>0</v>
          </cell>
          <cell r="K11611">
            <v>7243.64</v>
          </cell>
          <cell r="L11611">
            <v>7243.64</v>
          </cell>
          <cell r="M11611">
            <v>0</v>
          </cell>
          <cell r="N11611">
            <v>0</v>
          </cell>
          <cell r="O11611">
            <v>7243.64</v>
          </cell>
          <cell r="P11611">
            <v>0</v>
          </cell>
        </row>
        <row r="11612">
          <cell r="A11612" t="str">
            <v>0013401910</v>
          </cell>
          <cell r="B11612">
            <v>13401</v>
          </cell>
          <cell r="C11612">
            <v>134010</v>
          </cell>
          <cell r="D11612">
            <v>320</v>
          </cell>
          <cell r="E11612">
            <v>910</v>
          </cell>
          <cell r="F11612">
            <v>1</v>
          </cell>
          <cell r="G11612">
            <v>1</v>
          </cell>
          <cell r="H11612" t="str">
            <v>/  /</v>
          </cell>
          <cell r="I11612">
            <v>0</v>
          </cell>
          <cell r="J11612">
            <v>0</v>
          </cell>
          <cell r="K11612">
            <v>7981.25</v>
          </cell>
          <cell r="L11612">
            <v>7981.25</v>
          </cell>
          <cell r="M11612">
            <v>0</v>
          </cell>
          <cell r="N11612">
            <v>0</v>
          </cell>
          <cell r="O11612">
            <v>7981.25</v>
          </cell>
          <cell r="P11612">
            <v>0</v>
          </cell>
        </row>
        <row r="11613">
          <cell r="A11613" t="str">
            <v>0013402101</v>
          </cell>
          <cell r="B11613">
            <v>13402</v>
          </cell>
          <cell r="C11613">
            <v>134020</v>
          </cell>
          <cell r="D11613">
            <v>940</v>
          </cell>
          <cell r="E11613">
            <v>101</v>
          </cell>
          <cell r="F11613">
            <v>1</v>
          </cell>
          <cell r="G11613">
            <v>1</v>
          </cell>
          <cell r="H11613" t="str">
            <v>15/05/07</v>
          </cell>
          <cell r="I11613">
            <v>5100</v>
          </cell>
          <cell r="J11613">
            <v>0</v>
          </cell>
          <cell r="K11613">
            <v>5100</v>
          </cell>
          <cell r="L11613">
            <v>5100</v>
          </cell>
          <cell r="M11613">
            <v>0</v>
          </cell>
          <cell r="N11613">
            <v>0</v>
          </cell>
          <cell r="O11613">
            <v>5100</v>
          </cell>
          <cell r="P11613">
            <v>0</v>
          </cell>
        </row>
        <row r="11614">
          <cell r="A11614" t="str">
            <v>0013402103</v>
          </cell>
          <cell r="B11614">
            <v>13402</v>
          </cell>
          <cell r="C11614">
            <v>134020</v>
          </cell>
          <cell r="D11614">
            <v>940</v>
          </cell>
          <cell r="E11614">
            <v>103</v>
          </cell>
          <cell r="F11614">
            <v>1</v>
          </cell>
          <cell r="G11614">
            <v>1</v>
          </cell>
          <cell r="H11614" t="str">
            <v>15/05/07</v>
          </cell>
          <cell r="I11614">
            <v>800</v>
          </cell>
          <cell r="J11614">
            <v>0</v>
          </cell>
          <cell r="K11614">
            <v>800</v>
          </cell>
          <cell r="L11614">
            <v>800</v>
          </cell>
          <cell r="M11614">
            <v>0</v>
          </cell>
          <cell r="N11614">
            <v>0</v>
          </cell>
          <cell r="O11614">
            <v>800</v>
          </cell>
          <cell r="P11614">
            <v>0</v>
          </cell>
        </row>
        <row r="11615">
          <cell r="A11615" t="str">
            <v>0013402106</v>
          </cell>
          <cell r="B11615">
            <v>13402</v>
          </cell>
          <cell r="C11615">
            <v>134020</v>
          </cell>
          <cell r="D11615">
            <v>940</v>
          </cell>
          <cell r="E11615">
            <v>106</v>
          </cell>
          <cell r="F11615">
            <v>1</v>
          </cell>
          <cell r="G11615">
            <v>1</v>
          </cell>
          <cell r="H11615" t="str">
            <v>15/05/07</v>
          </cell>
          <cell r="I11615">
            <v>150</v>
          </cell>
          <cell r="J11615">
            <v>0</v>
          </cell>
          <cell r="K11615">
            <v>150</v>
          </cell>
          <cell r="L11615">
            <v>150</v>
          </cell>
          <cell r="M11615">
            <v>0</v>
          </cell>
          <cell r="N11615">
            <v>0</v>
          </cell>
          <cell r="O11615">
            <v>150</v>
          </cell>
          <cell r="P11615">
            <v>0</v>
          </cell>
        </row>
        <row r="11616">
          <cell r="A11616" t="str">
            <v>0013402301</v>
          </cell>
          <cell r="B11616">
            <v>13402</v>
          </cell>
          <cell r="C11616">
            <v>134020</v>
          </cell>
          <cell r="D11616">
            <v>940</v>
          </cell>
          <cell r="E11616">
            <v>301</v>
          </cell>
          <cell r="F11616">
            <v>1</v>
          </cell>
          <cell r="G11616">
            <v>1</v>
          </cell>
          <cell r="H11616" t="str">
            <v>/  /</v>
          </cell>
          <cell r="I11616">
            <v>0</v>
          </cell>
          <cell r="J11616">
            <v>0</v>
          </cell>
          <cell r="K11616">
            <v>6050</v>
          </cell>
          <cell r="L11616">
            <v>6050</v>
          </cell>
          <cell r="M11616">
            <v>0</v>
          </cell>
          <cell r="N11616">
            <v>0</v>
          </cell>
          <cell r="O11616">
            <v>6050</v>
          </cell>
          <cell r="P11616">
            <v>0</v>
          </cell>
        </row>
        <row r="11617">
          <cell r="A11617" t="str">
            <v>0013402511</v>
          </cell>
          <cell r="B11617">
            <v>13402</v>
          </cell>
          <cell r="C11617">
            <v>134020</v>
          </cell>
          <cell r="D11617">
            <v>940</v>
          </cell>
          <cell r="E11617">
            <v>511</v>
          </cell>
          <cell r="F11617">
            <v>1</v>
          </cell>
          <cell r="G11617">
            <v>1</v>
          </cell>
          <cell r="H11617" t="str">
            <v>/  /</v>
          </cell>
          <cell r="I11617">
            <v>0</v>
          </cell>
          <cell r="J11617">
            <v>0</v>
          </cell>
          <cell r="K11617">
            <v>900</v>
          </cell>
          <cell r="L11617">
            <v>900</v>
          </cell>
          <cell r="M11617">
            <v>0</v>
          </cell>
          <cell r="N11617">
            <v>900</v>
          </cell>
          <cell r="O11617">
            <v>900</v>
          </cell>
          <cell r="P11617">
            <v>0</v>
          </cell>
        </row>
        <row r="11618">
          <cell r="A11618" t="str">
            <v>0013402523</v>
          </cell>
          <cell r="B11618">
            <v>13402</v>
          </cell>
          <cell r="C11618">
            <v>134020</v>
          </cell>
          <cell r="D11618">
            <v>940</v>
          </cell>
          <cell r="E11618">
            <v>523</v>
          </cell>
          <cell r="F11618">
            <v>1</v>
          </cell>
          <cell r="G11618">
            <v>1</v>
          </cell>
          <cell r="H11618" t="str">
            <v>15/05/07</v>
          </cell>
          <cell r="I11618">
            <v>1</v>
          </cell>
          <cell r="J11618">
            <v>0</v>
          </cell>
          <cell r="K11618">
            <v>1</v>
          </cell>
          <cell r="L11618">
            <v>1</v>
          </cell>
          <cell r="M11618">
            <v>0</v>
          </cell>
          <cell r="N11618">
            <v>0</v>
          </cell>
          <cell r="O11618">
            <v>1</v>
          </cell>
          <cell r="P11618">
            <v>0</v>
          </cell>
        </row>
        <row r="11619">
          <cell r="A11619" t="str">
            <v>0013402555</v>
          </cell>
          <cell r="B11619">
            <v>13402</v>
          </cell>
          <cell r="C11619">
            <v>134020</v>
          </cell>
          <cell r="D11619">
            <v>940</v>
          </cell>
          <cell r="E11619">
            <v>555</v>
          </cell>
          <cell r="F11619">
            <v>1</v>
          </cell>
          <cell r="G11619">
            <v>1</v>
          </cell>
          <cell r="H11619" t="str">
            <v>/  /</v>
          </cell>
          <cell r="I11619">
            <v>0</v>
          </cell>
          <cell r="J11619">
            <v>0</v>
          </cell>
          <cell r="K11619">
            <v>605</v>
          </cell>
          <cell r="L11619">
            <v>605</v>
          </cell>
          <cell r="M11619">
            <v>0</v>
          </cell>
          <cell r="N11619">
            <v>0</v>
          </cell>
          <cell r="O11619">
            <v>605</v>
          </cell>
          <cell r="P11619">
            <v>0</v>
          </cell>
        </row>
        <row r="11620">
          <cell r="A11620" t="str">
            <v>0013402601</v>
          </cell>
          <cell r="B11620">
            <v>13402</v>
          </cell>
          <cell r="C11620">
            <v>134020</v>
          </cell>
          <cell r="D11620">
            <v>940</v>
          </cell>
          <cell r="E11620">
            <v>601</v>
          </cell>
          <cell r="F11620">
            <v>1</v>
          </cell>
          <cell r="G11620">
            <v>1</v>
          </cell>
          <cell r="H11620" t="str">
            <v>/  /</v>
          </cell>
          <cell r="I11620">
            <v>0</v>
          </cell>
          <cell r="J11620">
            <v>0</v>
          </cell>
          <cell r="K11620">
            <v>4544</v>
          </cell>
          <cell r="L11620">
            <v>4544</v>
          </cell>
          <cell r="M11620">
            <v>0</v>
          </cell>
          <cell r="N11620">
            <v>0</v>
          </cell>
          <cell r="O11620">
            <v>4544</v>
          </cell>
          <cell r="P11620">
            <v>0</v>
          </cell>
        </row>
        <row r="11621">
          <cell r="A11621" t="str">
            <v>0013402701</v>
          </cell>
          <cell r="B11621">
            <v>13402</v>
          </cell>
          <cell r="C11621">
            <v>134020</v>
          </cell>
          <cell r="D11621">
            <v>940</v>
          </cell>
          <cell r="E11621">
            <v>701</v>
          </cell>
          <cell r="F11621">
            <v>1</v>
          </cell>
          <cell r="G11621">
            <v>1</v>
          </cell>
          <cell r="H11621" t="str">
            <v>/  /</v>
          </cell>
          <cell r="I11621">
            <v>0</v>
          </cell>
          <cell r="J11621">
            <v>0</v>
          </cell>
          <cell r="K11621">
            <v>4544</v>
          </cell>
          <cell r="L11621">
            <v>4544</v>
          </cell>
          <cell r="M11621">
            <v>0</v>
          </cell>
          <cell r="N11621">
            <v>0</v>
          </cell>
          <cell r="O11621">
            <v>4544</v>
          </cell>
          <cell r="P11621">
            <v>0</v>
          </cell>
        </row>
        <row r="11622">
          <cell r="A11622" t="str">
            <v>0013402910</v>
          </cell>
          <cell r="B11622">
            <v>13402</v>
          </cell>
          <cell r="C11622">
            <v>134020</v>
          </cell>
          <cell r="D11622">
            <v>940</v>
          </cell>
          <cell r="E11622">
            <v>910</v>
          </cell>
          <cell r="F11622">
            <v>1</v>
          </cell>
          <cell r="G11622">
            <v>1</v>
          </cell>
          <cell r="H11622" t="str">
            <v>/  /</v>
          </cell>
          <cell r="I11622">
            <v>0</v>
          </cell>
          <cell r="J11622">
            <v>0</v>
          </cell>
          <cell r="K11622">
            <v>6050</v>
          </cell>
          <cell r="L11622">
            <v>6050</v>
          </cell>
          <cell r="M11622">
            <v>0</v>
          </cell>
          <cell r="N11622">
            <v>0</v>
          </cell>
          <cell r="O11622">
            <v>6050</v>
          </cell>
          <cell r="P11622">
            <v>0</v>
          </cell>
        </row>
        <row r="11623">
          <cell r="A11623" t="str">
            <v>0013402951</v>
          </cell>
          <cell r="B11623">
            <v>13402</v>
          </cell>
          <cell r="C11623">
            <v>134020</v>
          </cell>
          <cell r="D11623">
            <v>940</v>
          </cell>
          <cell r="E11623">
            <v>951</v>
          </cell>
          <cell r="F11623">
            <v>1</v>
          </cell>
          <cell r="G11623">
            <v>1</v>
          </cell>
          <cell r="H11623" t="str">
            <v>/  /</v>
          </cell>
          <cell r="I11623">
            <v>0</v>
          </cell>
          <cell r="J11623">
            <v>0</v>
          </cell>
          <cell r="K11623">
            <v>653</v>
          </cell>
          <cell r="L11623">
            <v>653</v>
          </cell>
          <cell r="M11623">
            <v>0</v>
          </cell>
          <cell r="N11623">
            <v>0</v>
          </cell>
          <cell r="O11623">
            <v>653</v>
          </cell>
          <cell r="P11623">
            <v>0</v>
          </cell>
        </row>
        <row r="11624">
          <cell r="A11624" t="str">
            <v>0013446101</v>
          </cell>
          <cell r="B11624">
            <v>13446</v>
          </cell>
          <cell r="C11624">
            <v>134460</v>
          </cell>
          <cell r="D11624" t="str">
            <v>54D</v>
          </cell>
          <cell r="E11624">
            <v>101</v>
          </cell>
          <cell r="F11624">
            <v>1</v>
          </cell>
          <cell r="G11624">
            <v>1</v>
          </cell>
          <cell r="H11624" t="str">
            <v>15/05/07</v>
          </cell>
          <cell r="I11624">
            <v>4700</v>
          </cell>
          <cell r="J11624">
            <v>0</v>
          </cell>
          <cell r="K11624">
            <v>4700</v>
          </cell>
          <cell r="L11624">
            <v>4700</v>
          </cell>
          <cell r="M11624">
            <v>0</v>
          </cell>
          <cell r="N11624">
            <v>0</v>
          </cell>
          <cell r="O11624">
            <v>4700</v>
          </cell>
          <cell r="P11624">
            <v>0</v>
          </cell>
        </row>
        <row r="11625">
          <cell r="A11625" t="str">
            <v>0013446103</v>
          </cell>
          <cell r="B11625">
            <v>13446</v>
          </cell>
          <cell r="C11625">
            <v>134460</v>
          </cell>
          <cell r="D11625" t="str">
            <v>54D</v>
          </cell>
          <cell r="E11625">
            <v>103</v>
          </cell>
          <cell r="F11625">
            <v>1</v>
          </cell>
          <cell r="G11625">
            <v>1</v>
          </cell>
          <cell r="H11625" t="str">
            <v>15/05/07</v>
          </cell>
          <cell r="I11625">
            <v>800</v>
          </cell>
          <cell r="J11625">
            <v>0</v>
          </cell>
          <cell r="K11625">
            <v>800</v>
          </cell>
          <cell r="L11625">
            <v>800</v>
          </cell>
          <cell r="M11625">
            <v>0</v>
          </cell>
          <cell r="N11625">
            <v>0</v>
          </cell>
          <cell r="O11625">
            <v>800</v>
          </cell>
          <cell r="P11625">
            <v>0</v>
          </cell>
        </row>
        <row r="11626">
          <cell r="A11626" t="str">
            <v>0013446106</v>
          </cell>
          <cell r="B11626">
            <v>13446</v>
          </cell>
          <cell r="C11626">
            <v>134460</v>
          </cell>
          <cell r="D11626" t="str">
            <v>54D</v>
          </cell>
          <cell r="E11626">
            <v>106</v>
          </cell>
          <cell r="F11626">
            <v>1</v>
          </cell>
          <cell r="G11626">
            <v>1</v>
          </cell>
          <cell r="H11626" t="str">
            <v>15/05/07</v>
          </cell>
          <cell r="I11626">
            <v>150</v>
          </cell>
          <cell r="J11626">
            <v>0</v>
          </cell>
          <cell r="K11626">
            <v>150</v>
          </cell>
          <cell r="L11626">
            <v>150</v>
          </cell>
          <cell r="M11626">
            <v>0</v>
          </cell>
          <cell r="N11626">
            <v>0</v>
          </cell>
          <cell r="O11626">
            <v>150</v>
          </cell>
          <cell r="P11626">
            <v>0</v>
          </cell>
        </row>
        <row r="11627">
          <cell r="A11627" t="str">
            <v>0013446301</v>
          </cell>
          <cell r="B11627">
            <v>13446</v>
          </cell>
          <cell r="C11627">
            <v>134460</v>
          </cell>
          <cell r="D11627" t="str">
            <v>54D</v>
          </cell>
          <cell r="E11627">
            <v>301</v>
          </cell>
          <cell r="F11627">
            <v>1</v>
          </cell>
          <cell r="G11627">
            <v>1</v>
          </cell>
          <cell r="H11627" t="str">
            <v>/  /</v>
          </cell>
          <cell r="I11627">
            <v>0</v>
          </cell>
          <cell r="J11627">
            <v>0</v>
          </cell>
          <cell r="K11627">
            <v>5650</v>
          </cell>
          <cell r="L11627">
            <v>5650</v>
          </cell>
          <cell r="M11627">
            <v>0</v>
          </cell>
          <cell r="N11627">
            <v>0</v>
          </cell>
          <cell r="O11627">
            <v>5650</v>
          </cell>
          <cell r="P11627">
            <v>0</v>
          </cell>
        </row>
        <row r="11628">
          <cell r="A11628" t="str">
            <v>0013446511</v>
          </cell>
          <cell r="B11628">
            <v>13446</v>
          </cell>
          <cell r="C11628">
            <v>134460</v>
          </cell>
          <cell r="D11628" t="str">
            <v>54D</v>
          </cell>
          <cell r="E11628">
            <v>511</v>
          </cell>
          <cell r="F11628">
            <v>1</v>
          </cell>
          <cell r="G11628">
            <v>1</v>
          </cell>
          <cell r="H11628" t="str">
            <v>/  /</v>
          </cell>
          <cell r="I11628">
            <v>0</v>
          </cell>
          <cell r="J11628">
            <v>0</v>
          </cell>
          <cell r="K11628">
            <v>900</v>
          </cell>
          <cell r="L11628">
            <v>900</v>
          </cell>
          <cell r="M11628">
            <v>0</v>
          </cell>
          <cell r="N11628">
            <v>900</v>
          </cell>
          <cell r="O11628">
            <v>900</v>
          </cell>
          <cell r="P11628">
            <v>0</v>
          </cell>
        </row>
        <row r="11629">
          <cell r="A11629" t="str">
            <v>0013446601</v>
          </cell>
          <cell r="B11629">
            <v>13446</v>
          </cell>
          <cell r="C11629">
            <v>134460</v>
          </cell>
          <cell r="D11629" t="str">
            <v>54D</v>
          </cell>
          <cell r="E11629">
            <v>601</v>
          </cell>
          <cell r="F11629">
            <v>1</v>
          </cell>
          <cell r="G11629">
            <v>1</v>
          </cell>
          <cell r="H11629" t="str">
            <v>/  /</v>
          </cell>
          <cell r="I11629">
            <v>0</v>
          </cell>
          <cell r="J11629">
            <v>0</v>
          </cell>
          <cell r="K11629">
            <v>4750</v>
          </cell>
          <cell r="L11629">
            <v>4750</v>
          </cell>
          <cell r="M11629">
            <v>0</v>
          </cell>
          <cell r="N11629">
            <v>0</v>
          </cell>
          <cell r="O11629">
            <v>4750</v>
          </cell>
          <cell r="P11629">
            <v>0</v>
          </cell>
        </row>
        <row r="11630">
          <cell r="A11630" t="str">
            <v>0013446701</v>
          </cell>
          <cell r="B11630">
            <v>13446</v>
          </cell>
          <cell r="C11630">
            <v>134460</v>
          </cell>
          <cell r="D11630" t="str">
            <v>54D</v>
          </cell>
          <cell r="E11630">
            <v>701</v>
          </cell>
          <cell r="F11630">
            <v>1</v>
          </cell>
          <cell r="G11630">
            <v>1</v>
          </cell>
          <cell r="H11630" t="str">
            <v>/  /</v>
          </cell>
          <cell r="I11630">
            <v>0</v>
          </cell>
          <cell r="J11630">
            <v>0</v>
          </cell>
          <cell r="K11630">
            <v>4750</v>
          </cell>
          <cell r="L11630">
            <v>4750</v>
          </cell>
          <cell r="M11630">
            <v>0</v>
          </cell>
          <cell r="N11630">
            <v>0</v>
          </cell>
          <cell r="O11630">
            <v>4750</v>
          </cell>
          <cell r="P11630">
            <v>0</v>
          </cell>
        </row>
        <row r="11631">
          <cell r="A11631" t="str">
            <v>0013446910</v>
          </cell>
          <cell r="B11631">
            <v>13446</v>
          </cell>
          <cell r="C11631">
            <v>134460</v>
          </cell>
          <cell r="D11631" t="str">
            <v>54D</v>
          </cell>
          <cell r="E11631">
            <v>910</v>
          </cell>
          <cell r="F11631">
            <v>1</v>
          </cell>
          <cell r="G11631">
            <v>1</v>
          </cell>
          <cell r="H11631" t="str">
            <v>/  /</v>
          </cell>
          <cell r="I11631">
            <v>0</v>
          </cell>
          <cell r="J11631">
            <v>0</v>
          </cell>
          <cell r="K11631">
            <v>5650</v>
          </cell>
          <cell r="L11631">
            <v>5650</v>
          </cell>
          <cell r="M11631">
            <v>0</v>
          </cell>
          <cell r="N11631">
            <v>0</v>
          </cell>
          <cell r="O11631">
            <v>5650</v>
          </cell>
          <cell r="P11631">
            <v>0</v>
          </cell>
        </row>
        <row r="11632">
          <cell r="A11632" t="str">
            <v>0013446951</v>
          </cell>
          <cell r="B11632">
            <v>13446</v>
          </cell>
          <cell r="C11632">
            <v>134460</v>
          </cell>
          <cell r="D11632" t="str">
            <v>54D</v>
          </cell>
          <cell r="E11632">
            <v>951</v>
          </cell>
          <cell r="F11632">
            <v>1</v>
          </cell>
          <cell r="G11632">
            <v>1</v>
          </cell>
          <cell r="H11632" t="str">
            <v>/  /</v>
          </cell>
          <cell r="I11632">
            <v>0</v>
          </cell>
          <cell r="J11632">
            <v>0</v>
          </cell>
          <cell r="K11632">
            <v>653</v>
          </cell>
          <cell r="L11632">
            <v>653</v>
          </cell>
          <cell r="M11632">
            <v>0</v>
          </cell>
          <cell r="N11632">
            <v>0</v>
          </cell>
          <cell r="O11632">
            <v>653</v>
          </cell>
          <cell r="P11632">
            <v>0</v>
          </cell>
        </row>
        <row r="11633">
          <cell r="A11633" t="str">
            <v>0013448101</v>
          </cell>
          <cell r="B11633">
            <v>13448</v>
          </cell>
          <cell r="C11633">
            <v>134480</v>
          </cell>
          <cell r="D11633">
            <v>262</v>
          </cell>
          <cell r="E11633">
            <v>101</v>
          </cell>
          <cell r="F11633">
            <v>1</v>
          </cell>
          <cell r="G11633">
            <v>1</v>
          </cell>
          <cell r="H11633">
            <v>39093</v>
          </cell>
          <cell r="I11633">
            <v>6987</v>
          </cell>
          <cell r="J11633">
            <v>0</v>
          </cell>
          <cell r="K11633">
            <v>6987</v>
          </cell>
          <cell r="L11633">
            <v>6987</v>
          </cell>
          <cell r="M11633">
            <v>0</v>
          </cell>
          <cell r="N11633">
            <v>0</v>
          </cell>
          <cell r="O11633">
            <v>6987</v>
          </cell>
          <cell r="P11633">
            <v>0</v>
          </cell>
        </row>
        <row r="11634">
          <cell r="A11634" t="str">
            <v>0013448103</v>
          </cell>
          <cell r="B11634">
            <v>13448</v>
          </cell>
          <cell r="C11634">
            <v>134480</v>
          </cell>
          <cell r="D11634">
            <v>262</v>
          </cell>
          <cell r="E11634">
            <v>103</v>
          </cell>
          <cell r="F11634">
            <v>1</v>
          </cell>
          <cell r="G11634">
            <v>1</v>
          </cell>
          <cell r="H11634" t="str">
            <v>15/05/07</v>
          </cell>
          <cell r="I11634">
            <v>800</v>
          </cell>
          <cell r="J11634">
            <v>0</v>
          </cell>
          <cell r="K11634">
            <v>800</v>
          </cell>
          <cell r="L11634">
            <v>800</v>
          </cell>
          <cell r="M11634">
            <v>0</v>
          </cell>
          <cell r="N11634">
            <v>0</v>
          </cell>
          <cell r="O11634">
            <v>800</v>
          </cell>
          <cell r="P11634">
            <v>0</v>
          </cell>
        </row>
        <row r="11635">
          <cell r="A11635" t="str">
            <v>0013448106</v>
          </cell>
          <cell r="B11635">
            <v>13448</v>
          </cell>
          <cell r="C11635">
            <v>134480</v>
          </cell>
          <cell r="D11635">
            <v>262</v>
          </cell>
          <cell r="E11635">
            <v>106</v>
          </cell>
          <cell r="F11635">
            <v>1</v>
          </cell>
          <cell r="G11635">
            <v>1</v>
          </cell>
          <cell r="H11635" t="str">
            <v>15/05/07</v>
          </cell>
          <cell r="I11635">
            <v>150</v>
          </cell>
          <cell r="J11635">
            <v>0</v>
          </cell>
          <cell r="K11635">
            <v>150</v>
          </cell>
          <cell r="L11635">
            <v>150</v>
          </cell>
          <cell r="M11635">
            <v>0</v>
          </cell>
          <cell r="N11635">
            <v>0</v>
          </cell>
          <cell r="O11635">
            <v>150</v>
          </cell>
          <cell r="P11635">
            <v>0</v>
          </cell>
        </row>
        <row r="11636">
          <cell r="A11636" t="str">
            <v>0013448172</v>
          </cell>
          <cell r="B11636">
            <v>13448</v>
          </cell>
          <cell r="C11636">
            <v>134480</v>
          </cell>
          <cell r="D11636">
            <v>262</v>
          </cell>
          <cell r="E11636">
            <v>172</v>
          </cell>
          <cell r="F11636">
            <v>1</v>
          </cell>
          <cell r="G11636">
            <v>2</v>
          </cell>
          <cell r="H11636" t="str">
            <v>15/01/08</v>
          </cell>
          <cell r="I11636">
            <v>0</v>
          </cell>
          <cell r="J11636">
            <v>1619.78</v>
          </cell>
          <cell r="K11636">
            <v>1619.78</v>
          </cell>
          <cell r="L11636">
            <v>1619.78</v>
          </cell>
          <cell r="M11636">
            <v>0</v>
          </cell>
          <cell r="N11636">
            <v>0</v>
          </cell>
          <cell r="O11636">
            <v>1619.78</v>
          </cell>
          <cell r="P11636">
            <v>0</v>
          </cell>
        </row>
        <row r="11637">
          <cell r="A11637" t="str">
            <v>0013448301</v>
          </cell>
          <cell r="B11637">
            <v>13448</v>
          </cell>
          <cell r="C11637">
            <v>134480</v>
          </cell>
          <cell r="D11637">
            <v>262</v>
          </cell>
          <cell r="E11637">
            <v>301</v>
          </cell>
          <cell r="F11637">
            <v>1</v>
          </cell>
          <cell r="G11637">
            <v>2</v>
          </cell>
          <cell r="H11637" t="str">
            <v>/  /</v>
          </cell>
          <cell r="I11637">
            <v>0</v>
          </cell>
          <cell r="J11637">
            <v>1619.78</v>
          </cell>
          <cell r="K11637">
            <v>9556.7800000000007</v>
          </cell>
          <cell r="L11637">
            <v>9556.7800000000007</v>
          </cell>
          <cell r="M11637">
            <v>0</v>
          </cell>
          <cell r="N11637">
            <v>0</v>
          </cell>
          <cell r="O11637">
            <v>9556.7800000000007</v>
          </cell>
          <cell r="P11637">
            <v>0</v>
          </cell>
        </row>
        <row r="11638">
          <cell r="A11638" t="str">
            <v>0013448511</v>
          </cell>
          <cell r="B11638">
            <v>13448</v>
          </cell>
          <cell r="C11638">
            <v>134480</v>
          </cell>
          <cell r="D11638">
            <v>262</v>
          </cell>
          <cell r="E11638">
            <v>511</v>
          </cell>
          <cell r="F11638">
            <v>1</v>
          </cell>
          <cell r="G11638">
            <v>2</v>
          </cell>
          <cell r="H11638" t="str">
            <v>/  /</v>
          </cell>
          <cell r="I11638">
            <v>0</v>
          </cell>
          <cell r="J11638">
            <v>323</v>
          </cell>
          <cell r="K11638">
            <v>1223</v>
          </cell>
          <cell r="L11638">
            <v>1223</v>
          </cell>
          <cell r="M11638">
            <v>0</v>
          </cell>
          <cell r="N11638">
            <v>1223</v>
          </cell>
          <cell r="O11638">
            <v>1223</v>
          </cell>
          <cell r="P11638">
            <v>0</v>
          </cell>
        </row>
        <row r="11639">
          <cell r="A11639" t="str">
            <v>0013448523</v>
          </cell>
          <cell r="B11639">
            <v>13448</v>
          </cell>
          <cell r="C11639">
            <v>134480</v>
          </cell>
          <cell r="D11639">
            <v>262</v>
          </cell>
          <cell r="E11639">
            <v>523</v>
          </cell>
          <cell r="F11639">
            <v>1</v>
          </cell>
          <cell r="G11639">
            <v>1</v>
          </cell>
          <cell r="H11639" t="str">
            <v>15/05/07</v>
          </cell>
          <cell r="I11639">
            <v>1</v>
          </cell>
          <cell r="J11639">
            <v>0</v>
          </cell>
          <cell r="K11639">
            <v>1</v>
          </cell>
          <cell r="L11639">
            <v>1</v>
          </cell>
          <cell r="M11639">
            <v>0</v>
          </cell>
          <cell r="N11639">
            <v>0</v>
          </cell>
          <cell r="O11639">
            <v>1</v>
          </cell>
          <cell r="P11639">
            <v>0</v>
          </cell>
        </row>
        <row r="11640">
          <cell r="A11640" t="str">
            <v>0013448601</v>
          </cell>
          <cell r="B11640">
            <v>13448</v>
          </cell>
          <cell r="C11640">
            <v>134480</v>
          </cell>
          <cell r="D11640">
            <v>262</v>
          </cell>
          <cell r="E11640">
            <v>601</v>
          </cell>
          <cell r="F11640">
            <v>1</v>
          </cell>
          <cell r="G11640">
            <v>2</v>
          </cell>
          <cell r="H11640" t="str">
            <v>/  /</v>
          </cell>
          <cell r="I11640">
            <v>0</v>
          </cell>
          <cell r="J11640">
            <v>1296.78</v>
          </cell>
          <cell r="K11640">
            <v>8332.7800000000007</v>
          </cell>
          <cell r="L11640">
            <v>8332.7800000000007</v>
          </cell>
          <cell r="M11640">
            <v>0</v>
          </cell>
          <cell r="N11640">
            <v>0</v>
          </cell>
          <cell r="O11640">
            <v>8332.7800000000007</v>
          </cell>
          <cell r="P11640">
            <v>0</v>
          </cell>
        </row>
        <row r="11641">
          <cell r="A11641" t="str">
            <v>0013448701</v>
          </cell>
          <cell r="B11641">
            <v>13448</v>
          </cell>
          <cell r="C11641">
            <v>134480</v>
          </cell>
          <cell r="D11641">
            <v>262</v>
          </cell>
          <cell r="E11641">
            <v>701</v>
          </cell>
          <cell r="F11641">
            <v>1</v>
          </cell>
          <cell r="G11641">
            <v>2</v>
          </cell>
          <cell r="H11641" t="str">
            <v>/  /</v>
          </cell>
          <cell r="I11641">
            <v>0</v>
          </cell>
          <cell r="J11641">
            <v>1296.78</v>
          </cell>
          <cell r="K11641">
            <v>8332.7800000000007</v>
          </cell>
          <cell r="L11641">
            <v>8332.7800000000007</v>
          </cell>
          <cell r="M11641">
            <v>0</v>
          </cell>
          <cell r="N11641">
            <v>0</v>
          </cell>
          <cell r="O11641">
            <v>8332.7800000000007</v>
          </cell>
          <cell r="P11641">
            <v>0</v>
          </cell>
        </row>
        <row r="11642">
          <cell r="A11642" t="str">
            <v>0013448910</v>
          </cell>
          <cell r="B11642">
            <v>13448</v>
          </cell>
          <cell r="C11642">
            <v>134480</v>
          </cell>
          <cell r="D11642">
            <v>262</v>
          </cell>
          <cell r="E11642">
            <v>910</v>
          </cell>
          <cell r="F11642">
            <v>1</v>
          </cell>
          <cell r="G11642">
            <v>2</v>
          </cell>
          <cell r="H11642" t="str">
            <v>/  /</v>
          </cell>
          <cell r="I11642">
            <v>0</v>
          </cell>
          <cell r="J11642">
            <v>0</v>
          </cell>
          <cell r="K11642">
            <v>7937</v>
          </cell>
          <cell r="L11642">
            <v>7937</v>
          </cell>
          <cell r="M11642">
            <v>0</v>
          </cell>
          <cell r="N11642">
            <v>0</v>
          </cell>
          <cell r="O11642">
            <v>7937</v>
          </cell>
          <cell r="P11642">
            <v>0</v>
          </cell>
        </row>
        <row r="11643">
          <cell r="A11643" t="str">
            <v>0013448915</v>
          </cell>
          <cell r="B11643">
            <v>13448</v>
          </cell>
          <cell r="C11643">
            <v>134480</v>
          </cell>
          <cell r="D11643">
            <v>262</v>
          </cell>
          <cell r="E11643">
            <v>915</v>
          </cell>
          <cell r="F11643">
            <v>1</v>
          </cell>
          <cell r="G11643">
            <v>2</v>
          </cell>
          <cell r="H11643" t="str">
            <v>/  /</v>
          </cell>
          <cell r="I11643">
            <v>0</v>
          </cell>
          <cell r="J11643">
            <v>1619.78</v>
          </cell>
          <cell r="K11643">
            <v>1619.78</v>
          </cell>
          <cell r="L11643">
            <v>1619.78</v>
          </cell>
          <cell r="M11643">
            <v>0</v>
          </cell>
          <cell r="N11643">
            <v>0</v>
          </cell>
          <cell r="O11643">
            <v>1619.78</v>
          </cell>
          <cell r="P11643">
            <v>0</v>
          </cell>
        </row>
        <row r="11644">
          <cell r="A11644" t="str">
            <v>0013448951</v>
          </cell>
          <cell r="B11644">
            <v>13448</v>
          </cell>
          <cell r="C11644">
            <v>134480</v>
          </cell>
          <cell r="D11644">
            <v>262</v>
          </cell>
          <cell r="E11644">
            <v>951</v>
          </cell>
          <cell r="F11644">
            <v>1</v>
          </cell>
          <cell r="G11644">
            <v>2</v>
          </cell>
          <cell r="H11644" t="str">
            <v>/  /</v>
          </cell>
          <cell r="I11644">
            <v>0</v>
          </cell>
          <cell r="J11644">
            <v>236</v>
          </cell>
          <cell r="K11644">
            <v>889</v>
          </cell>
          <cell r="L11644">
            <v>889</v>
          </cell>
          <cell r="M11644">
            <v>0</v>
          </cell>
          <cell r="N11644">
            <v>0</v>
          </cell>
          <cell r="O11644">
            <v>889</v>
          </cell>
          <cell r="P11644">
            <v>0</v>
          </cell>
        </row>
        <row r="11645">
          <cell r="A11645" t="str">
            <v>0013449101</v>
          </cell>
          <cell r="B11645">
            <v>13449</v>
          </cell>
          <cell r="C11645">
            <v>134490</v>
          </cell>
          <cell r="D11645" t="str">
            <v>F4C</v>
          </cell>
          <cell r="E11645">
            <v>101</v>
          </cell>
          <cell r="F11645">
            <v>1</v>
          </cell>
          <cell r="G11645">
            <v>1</v>
          </cell>
          <cell r="H11645">
            <v>39087</v>
          </cell>
          <cell r="I11645">
            <v>7300</v>
          </cell>
          <cell r="J11645">
            <v>0</v>
          </cell>
          <cell r="K11645">
            <v>7300</v>
          </cell>
          <cell r="L11645">
            <v>7300</v>
          </cell>
          <cell r="M11645">
            <v>0</v>
          </cell>
          <cell r="N11645">
            <v>0</v>
          </cell>
          <cell r="O11645">
            <v>7300</v>
          </cell>
          <cell r="P11645">
            <v>0</v>
          </cell>
        </row>
        <row r="11646">
          <cell r="A11646" t="str">
            <v>0013449106</v>
          </cell>
          <cell r="B11646">
            <v>13449</v>
          </cell>
          <cell r="C11646">
            <v>134490</v>
          </cell>
          <cell r="D11646" t="str">
            <v>F4C</v>
          </cell>
          <cell r="E11646">
            <v>106</v>
          </cell>
          <cell r="F11646">
            <v>1</v>
          </cell>
          <cell r="G11646">
            <v>1</v>
          </cell>
          <cell r="H11646">
            <v>39087</v>
          </cell>
          <cell r="I11646">
            <v>150</v>
          </cell>
          <cell r="J11646">
            <v>0</v>
          </cell>
          <cell r="K11646">
            <v>150</v>
          </cell>
          <cell r="L11646">
            <v>150</v>
          </cell>
          <cell r="M11646">
            <v>0</v>
          </cell>
          <cell r="N11646">
            <v>0</v>
          </cell>
          <cell r="O11646">
            <v>150</v>
          </cell>
          <cell r="P11646">
            <v>0</v>
          </cell>
        </row>
        <row r="11647">
          <cell r="A11647" t="str">
            <v>0013449301</v>
          </cell>
          <cell r="B11647">
            <v>13449</v>
          </cell>
          <cell r="C11647">
            <v>134490</v>
          </cell>
          <cell r="D11647" t="str">
            <v>F4C</v>
          </cell>
          <cell r="E11647">
            <v>301</v>
          </cell>
          <cell r="F11647">
            <v>1</v>
          </cell>
          <cell r="G11647">
            <v>1</v>
          </cell>
          <cell r="H11647" t="str">
            <v>/  /</v>
          </cell>
          <cell r="I11647">
            <v>0</v>
          </cell>
          <cell r="J11647">
            <v>0</v>
          </cell>
          <cell r="K11647">
            <v>7450</v>
          </cell>
          <cell r="L11647">
            <v>7450</v>
          </cell>
          <cell r="M11647">
            <v>0</v>
          </cell>
          <cell r="N11647">
            <v>0</v>
          </cell>
          <cell r="O11647">
            <v>7450</v>
          </cell>
          <cell r="P11647">
            <v>0</v>
          </cell>
        </row>
        <row r="11648">
          <cell r="A11648" t="str">
            <v>0013449511</v>
          </cell>
          <cell r="B11648">
            <v>13449</v>
          </cell>
          <cell r="C11648">
            <v>134490</v>
          </cell>
          <cell r="D11648" t="str">
            <v>F4C</v>
          </cell>
          <cell r="E11648">
            <v>511</v>
          </cell>
          <cell r="F11648">
            <v>1</v>
          </cell>
          <cell r="G11648">
            <v>1</v>
          </cell>
          <cell r="H11648" t="str">
            <v>/  /</v>
          </cell>
          <cell r="I11648">
            <v>0</v>
          </cell>
          <cell r="J11648">
            <v>0</v>
          </cell>
          <cell r="K11648">
            <v>900</v>
          </cell>
          <cell r="L11648">
            <v>900</v>
          </cell>
          <cell r="M11648">
            <v>0</v>
          </cell>
          <cell r="N11648">
            <v>900</v>
          </cell>
          <cell r="O11648">
            <v>900</v>
          </cell>
          <cell r="P11648">
            <v>0</v>
          </cell>
        </row>
        <row r="11649">
          <cell r="A11649" t="str">
            <v>0013449523</v>
          </cell>
          <cell r="B11649">
            <v>13449</v>
          </cell>
          <cell r="C11649">
            <v>134490</v>
          </cell>
          <cell r="D11649" t="str">
            <v>F4C</v>
          </cell>
          <cell r="E11649">
            <v>523</v>
          </cell>
          <cell r="F11649">
            <v>1</v>
          </cell>
          <cell r="G11649">
            <v>1</v>
          </cell>
          <cell r="H11649">
            <v>39087</v>
          </cell>
          <cell r="I11649">
            <v>1</v>
          </cell>
          <cell r="J11649">
            <v>0</v>
          </cell>
          <cell r="K11649">
            <v>1</v>
          </cell>
          <cell r="L11649">
            <v>1</v>
          </cell>
          <cell r="M11649">
            <v>0</v>
          </cell>
          <cell r="N11649">
            <v>0</v>
          </cell>
          <cell r="O11649">
            <v>1</v>
          </cell>
          <cell r="P11649">
            <v>0</v>
          </cell>
        </row>
        <row r="11650">
          <cell r="A11650" t="str">
            <v>0013449601</v>
          </cell>
          <cell r="B11650">
            <v>13449</v>
          </cell>
          <cell r="C11650">
            <v>134490</v>
          </cell>
          <cell r="D11650" t="str">
            <v>F4C</v>
          </cell>
          <cell r="E11650">
            <v>601</v>
          </cell>
          <cell r="F11650">
            <v>1</v>
          </cell>
          <cell r="G11650">
            <v>1</v>
          </cell>
          <cell r="H11650" t="str">
            <v>/  /</v>
          </cell>
          <cell r="I11650">
            <v>0</v>
          </cell>
          <cell r="J11650">
            <v>0</v>
          </cell>
          <cell r="K11650">
            <v>6549</v>
          </cell>
          <cell r="L11650">
            <v>6549</v>
          </cell>
          <cell r="M11650">
            <v>0</v>
          </cell>
          <cell r="N11650">
            <v>0</v>
          </cell>
          <cell r="O11650">
            <v>6549</v>
          </cell>
          <cell r="P11650">
            <v>0</v>
          </cell>
        </row>
        <row r="11651">
          <cell r="A11651" t="str">
            <v>0013449701</v>
          </cell>
          <cell r="B11651">
            <v>13449</v>
          </cell>
          <cell r="C11651">
            <v>134490</v>
          </cell>
          <cell r="D11651" t="str">
            <v>F4C</v>
          </cell>
          <cell r="E11651">
            <v>701</v>
          </cell>
          <cell r="F11651">
            <v>1</v>
          </cell>
          <cell r="G11651">
            <v>1</v>
          </cell>
          <cell r="H11651" t="str">
            <v>/  /</v>
          </cell>
          <cell r="I11651">
            <v>0</v>
          </cell>
          <cell r="J11651">
            <v>0</v>
          </cell>
          <cell r="K11651">
            <v>6549</v>
          </cell>
          <cell r="L11651">
            <v>6549</v>
          </cell>
          <cell r="M11651">
            <v>0</v>
          </cell>
          <cell r="N11651">
            <v>0</v>
          </cell>
          <cell r="O11651">
            <v>6549</v>
          </cell>
          <cell r="P11651">
            <v>0</v>
          </cell>
        </row>
        <row r="11652">
          <cell r="A11652" t="str">
            <v>0013449910</v>
          </cell>
          <cell r="B11652">
            <v>13449</v>
          </cell>
          <cell r="C11652">
            <v>134490</v>
          </cell>
          <cell r="D11652" t="str">
            <v>F4C</v>
          </cell>
          <cell r="E11652">
            <v>910</v>
          </cell>
          <cell r="F11652">
            <v>1</v>
          </cell>
          <cell r="G11652">
            <v>1</v>
          </cell>
          <cell r="H11652" t="str">
            <v>/  /</v>
          </cell>
          <cell r="I11652">
            <v>0</v>
          </cell>
          <cell r="J11652">
            <v>0</v>
          </cell>
          <cell r="K11652">
            <v>7450</v>
          </cell>
          <cell r="L11652">
            <v>7450</v>
          </cell>
          <cell r="M11652">
            <v>0</v>
          </cell>
          <cell r="N11652">
            <v>0</v>
          </cell>
          <cell r="O11652">
            <v>7450</v>
          </cell>
          <cell r="P11652">
            <v>0</v>
          </cell>
        </row>
        <row r="11653">
          <cell r="A11653" t="str">
            <v>0013449951</v>
          </cell>
          <cell r="B11653">
            <v>13449</v>
          </cell>
          <cell r="C11653">
            <v>134490</v>
          </cell>
          <cell r="D11653" t="str">
            <v>F4C</v>
          </cell>
          <cell r="E11653">
            <v>951</v>
          </cell>
          <cell r="F11653">
            <v>1</v>
          </cell>
          <cell r="G11653">
            <v>1</v>
          </cell>
          <cell r="H11653" t="str">
            <v>/  /</v>
          </cell>
          <cell r="I11653">
            <v>0</v>
          </cell>
          <cell r="J11653">
            <v>0</v>
          </cell>
          <cell r="K11653">
            <v>653</v>
          </cell>
          <cell r="L11653">
            <v>653</v>
          </cell>
          <cell r="M11653">
            <v>0</v>
          </cell>
          <cell r="N11653">
            <v>0</v>
          </cell>
          <cell r="O11653">
            <v>653</v>
          </cell>
          <cell r="P11653">
            <v>0</v>
          </cell>
        </row>
        <row r="11654">
          <cell r="A11654" t="str">
            <v>0013450101</v>
          </cell>
          <cell r="B11654">
            <v>13450</v>
          </cell>
          <cell r="C11654">
            <v>134500</v>
          </cell>
          <cell r="D11654">
            <v>327</v>
          </cell>
          <cell r="E11654">
            <v>101</v>
          </cell>
          <cell r="F11654">
            <v>1</v>
          </cell>
          <cell r="G11654">
            <v>1</v>
          </cell>
          <cell r="H11654" t="str">
            <v>15/05/07</v>
          </cell>
          <cell r="I11654">
            <v>10200</v>
          </cell>
          <cell r="J11654">
            <v>0</v>
          </cell>
          <cell r="K11654">
            <v>10200</v>
          </cell>
          <cell r="L11654">
            <v>10200</v>
          </cell>
          <cell r="M11654">
            <v>0</v>
          </cell>
          <cell r="N11654">
            <v>0</v>
          </cell>
          <cell r="O11654">
            <v>10200</v>
          </cell>
          <cell r="P11654">
            <v>0</v>
          </cell>
        </row>
        <row r="11655">
          <cell r="A11655" t="str">
            <v>0013450106</v>
          </cell>
          <cell r="B11655">
            <v>13450</v>
          </cell>
          <cell r="C11655">
            <v>134500</v>
          </cell>
          <cell r="D11655">
            <v>327</v>
          </cell>
          <cell r="E11655">
            <v>106</v>
          </cell>
          <cell r="F11655">
            <v>1</v>
          </cell>
          <cell r="G11655">
            <v>1</v>
          </cell>
          <cell r="H11655" t="str">
            <v>15/05/07</v>
          </cell>
          <cell r="I11655">
            <v>150</v>
          </cell>
          <cell r="J11655">
            <v>0</v>
          </cell>
          <cell r="K11655">
            <v>150</v>
          </cell>
          <cell r="L11655">
            <v>150</v>
          </cell>
          <cell r="M11655">
            <v>0</v>
          </cell>
          <cell r="N11655">
            <v>0</v>
          </cell>
          <cell r="O11655">
            <v>150</v>
          </cell>
          <cell r="P11655">
            <v>0</v>
          </cell>
        </row>
        <row r="11656">
          <cell r="A11656" t="str">
            <v>0013450263</v>
          </cell>
          <cell r="B11656">
            <v>13450</v>
          </cell>
          <cell r="C11656">
            <v>134500</v>
          </cell>
          <cell r="D11656">
            <v>327</v>
          </cell>
          <cell r="E11656">
            <v>263</v>
          </cell>
          <cell r="F11656">
            <v>1</v>
          </cell>
          <cell r="G11656">
            <v>2</v>
          </cell>
          <cell r="H11656" t="str">
            <v>21/01/08</v>
          </cell>
          <cell r="I11656">
            <v>0</v>
          </cell>
          <cell r="J11656">
            <v>900</v>
          </cell>
          <cell r="K11656">
            <v>900</v>
          </cell>
          <cell r="L11656">
            <v>900</v>
          </cell>
          <cell r="M11656">
            <v>0</v>
          </cell>
          <cell r="N11656">
            <v>0</v>
          </cell>
          <cell r="O11656">
            <v>900</v>
          </cell>
          <cell r="P11656">
            <v>0</v>
          </cell>
        </row>
        <row r="11657">
          <cell r="A11657" t="str">
            <v>0013450301</v>
          </cell>
          <cell r="B11657">
            <v>13450</v>
          </cell>
          <cell r="C11657">
            <v>134500</v>
          </cell>
          <cell r="D11657">
            <v>327</v>
          </cell>
          <cell r="E11657">
            <v>301</v>
          </cell>
          <cell r="F11657">
            <v>1</v>
          </cell>
          <cell r="G11657">
            <v>2</v>
          </cell>
          <cell r="H11657" t="str">
            <v>/  /</v>
          </cell>
          <cell r="I11657">
            <v>0</v>
          </cell>
          <cell r="J11657">
            <v>900</v>
          </cell>
          <cell r="K11657">
            <v>11250</v>
          </cell>
          <cell r="L11657">
            <v>11250</v>
          </cell>
          <cell r="M11657">
            <v>0</v>
          </cell>
          <cell r="N11657">
            <v>0</v>
          </cell>
          <cell r="O11657">
            <v>11250</v>
          </cell>
          <cell r="P11657">
            <v>0</v>
          </cell>
        </row>
        <row r="11658">
          <cell r="A11658" t="str">
            <v>0013450511</v>
          </cell>
          <cell r="B11658">
            <v>13450</v>
          </cell>
          <cell r="C11658">
            <v>134500</v>
          </cell>
          <cell r="D11658">
            <v>327</v>
          </cell>
          <cell r="E11658">
            <v>511</v>
          </cell>
          <cell r="F11658">
            <v>1</v>
          </cell>
          <cell r="G11658">
            <v>1</v>
          </cell>
          <cell r="H11658" t="str">
            <v>/  /</v>
          </cell>
          <cell r="I11658">
            <v>0</v>
          </cell>
          <cell r="J11658">
            <v>0</v>
          </cell>
          <cell r="K11658">
            <v>675</v>
          </cell>
          <cell r="L11658">
            <v>675</v>
          </cell>
          <cell r="M11658">
            <v>0</v>
          </cell>
          <cell r="N11658">
            <v>675</v>
          </cell>
          <cell r="O11658">
            <v>675</v>
          </cell>
          <cell r="P11658">
            <v>0</v>
          </cell>
        </row>
        <row r="11659">
          <cell r="A11659" t="str">
            <v>0013450601</v>
          </cell>
          <cell r="B11659">
            <v>13450</v>
          </cell>
          <cell r="C11659">
            <v>134500</v>
          </cell>
          <cell r="D11659">
            <v>327</v>
          </cell>
          <cell r="E11659">
            <v>601</v>
          </cell>
          <cell r="F11659">
            <v>1</v>
          </cell>
          <cell r="G11659">
            <v>2</v>
          </cell>
          <cell r="H11659" t="str">
            <v>/  /</v>
          </cell>
          <cell r="I11659">
            <v>0</v>
          </cell>
          <cell r="J11659">
            <v>900</v>
          </cell>
          <cell r="K11659">
            <v>10575</v>
          </cell>
          <cell r="L11659">
            <v>10575</v>
          </cell>
          <cell r="M11659">
            <v>0</v>
          </cell>
          <cell r="N11659">
            <v>0</v>
          </cell>
          <cell r="O11659">
            <v>10575</v>
          </cell>
          <cell r="P11659">
            <v>0</v>
          </cell>
        </row>
        <row r="11660">
          <cell r="A11660" t="str">
            <v>0013450701</v>
          </cell>
          <cell r="B11660">
            <v>13450</v>
          </cell>
          <cell r="C11660">
            <v>134500</v>
          </cell>
          <cell r="D11660">
            <v>327</v>
          </cell>
          <cell r="E11660">
            <v>701</v>
          </cell>
          <cell r="F11660">
            <v>1</v>
          </cell>
          <cell r="G11660">
            <v>2</v>
          </cell>
          <cell r="H11660" t="str">
            <v>/  /</v>
          </cell>
          <cell r="I11660">
            <v>0</v>
          </cell>
          <cell r="J11660">
            <v>900</v>
          </cell>
          <cell r="K11660">
            <v>10575</v>
          </cell>
          <cell r="L11660">
            <v>10575</v>
          </cell>
          <cell r="M11660">
            <v>0</v>
          </cell>
          <cell r="N11660">
            <v>0</v>
          </cell>
          <cell r="O11660">
            <v>10575</v>
          </cell>
          <cell r="P11660">
            <v>0</v>
          </cell>
        </row>
        <row r="11661">
          <cell r="A11661" t="str">
            <v>0013450910</v>
          </cell>
          <cell r="B11661">
            <v>13450</v>
          </cell>
          <cell r="C11661">
            <v>134500</v>
          </cell>
          <cell r="D11661">
            <v>327</v>
          </cell>
          <cell r="E11661">
            <v>910</v>
          </cell>
          <cell r="F11661">
            <v>1</v>
          </cell>
          <cell r="G11661">
            <v>2</v>
          </cell>
          <cell r="H11661" t="str">
            <v>/  /</v>
          </cell>
          <cell r="I11661">
            <v>0</v>
          </cell>
          <cell r="J11661">
            <v>0</v>
          </cell>
          <cell r="K11661">
            <v>10350</v>
          </cell>
          <cell r="L11661">
            <v>10350</v>
          </cell>
          <cell r="M11661">
            <v>0</v>
          </cell>
          <cell r="N11661">
            <v>0</v>
          </cell>
          <cell r="O11661">
            <v>10350</v>
          </cell>
          <cell r="P11661">
            <v>0</v>
          </cell>
        </row>
        <row r="11662">
          <cell r="A11662" t="str">
            <v>0013450951</v>
          </cell>
          <cell r="B11662">
            <v>13450</v>
          </cell>
          <cell r="C11662">
            <v>134500</v>
          </cell>
          <cell r="D11662">
            <v>327</v>
          </cell>
          <cell r="E11662">
            <v>951</v>
          </cell>
          <cell r="F11662">
            <v>1</v>
          </cell>
          <cell r="G11662">
            <v>1</v>
          </cell>
          <cell r="H11662" t="str">
            <v>/  /</v>
          </cell>
          <cell r="I11662">
            <v>0</v>
          </cell>
          <cell r="J11662">
            <v>0</v>
          </cell>
          <cell r="K11662">
            <v>405</v>
          </cell>
          <cell r="L11662">
            <v>405</v>
          </cell>
          <cell r="M11662">
            <v>0</v>
          </cell>
          <cell r="N11662">
            <v>0</v>
          </cell>
          <cell r="O11662">
            <v>405</v>
          </cell>
          <cell r="P11662">
            <v>0</v>
          </cell>
        </row>
        <row r="11663">
          <cell r="A11663" t="str">
            <v>0013451101</v>
          </cell>
          <cell r="B11663">
            <v>13451</v>
          </cell>
          <cell r="C11663">
            <v>134510</v>
          </cell>
          <cell r="D11663" t="str">
            <v>SS4</v>
          </cell>
          <cell r="E11663">
            <v>101</v>
          </cell>
          <cell r="F11663">
            <v>1</v>
          </cell>
          <cell r="G11663">
            <v>1</v>
          </cell>
          <cell r="H11663">
            <v>39088</v>
          </cell>
          <cell r="I11663">
            <v>5100</v>
          </cell>
          <cell r="J11663">
            <v>0</v>
          </cell>
          <cell r="K11663">
            <v>5100</v>
          </cell>
          <cell r="L11663">
            <v>5100</v>
          </cell>
          <cell r="M11663">
            <v>0</v>
          </cell>
          <cell r="N11663">
            <v>0</v>
          </cell>
          <cell r="O11663">
            <v>5100</v>
          </cell>
          <cell r="P11663">
            <v>0</v>
          </cell>
        </row>
        <row r="11664">
          <cell r="A11664" t="str">
            <v>0013451106</v>
          </cell>
          <cell r="B11664">
            <v>13451</v>
          </cell>
          <cell r="C11664">
            <v>134510</v>
          </cell>
          <cell r="D11664" t="str">
            <v>SS4</v>
          </cell>
          <cell r="E11664">
            <v>106</v>
          </cell>
          <cell r="F11664">
            <v>1</v>
          </cell>
          <cell r="G11664">
            <v>1</v>
          </cell>
          <cell r="H11664">
            <v>39088</v>
          </cell>
          <cell r="I11664">
            <v>150</v>
          </cell>
          <cell r="J11664">
            <v>0</v>
          </cell>
          <cell r="K11664">
            <v>150</v>
          </cell>
          <cell r="L11664">
            <v>150</v>
          </cell>
          <cell r="M11664">
            <v>0</v>
          </cell>
          <cell r="N11664">
            <v>0</v>
          </cell>
          <cell r="O11664">
            <v>150</v>
          </cell>
          <cell r="P11664">
            <v>0</v>
          </cell>
        </row>
        <row r="11665">
          <cell r="A11665" t="str">
            <v>0013451301</v>
          </cell>
          <cell r="B11665">
            <v>13451</v>
          </cell>
          <cell r="C11665">
            <v>134510</v>
          </cell>
          <cell r="D11665" t="str">
            <v>SS4</v>
          </cell>
          <cell r="E11665">
            <v>301</v>
          </cell>
          <cell r="F11665">
            <v>1</v>
          </cell>
          <cell r="G11665">
            <v>1</v>
          </cell>
          <cell r="H11665" t="str">
            <v>/  /</v>
          </cell>
          <cell r="I11665">
            <v>0</v>
          </cell>
          <cell r="J11665">
            <v>0</v>
          </cell>
          <cell r="K11665">
            <v>5250</v>
          </cell>
          <cell r="L11665">
            <v>5250</v>
          </cell>
          <cell r="M11665">
            <v>0</v>
          </cell>
          <cell r="N11665">
            <v>0</v>
          </cell>
          <cell r="O11665">
            <v>5250</v>
          </cell>
          <cell r="P11665">
            <v>0</v>
          </cell>
        </row>
        <row r="11666">
          <cell r="A11666" t="str">
            <v>0013451511</v>
          </cell>
          <cell r="B11666">
            <v>13451</v>
          </cell>
          <cell r="C11666">
            <v>134510</v>
          </cell>
          <cell r="D11666" t="str">
            <v>SS4</v>
          </cell>
          <cell r="E11666">
            <v>511</v>
          </cell>
          <cell r="F11666">
            <v>1</v>
          </cell>
          <cell r="G11666">
            <v>1</v>
          </cell>
          <cell r="H11666" t="str">
            <v>/  /</v>
          </cell>
          <cell r="I11666">
            <v>0</v>
          </cell>
          <cell r="J11666">
            <v>0</v>
          </cell>
          <cell r="K11666">
            <v>900</v>
          </cell>
          <cell r="L11666">
            <v>900</v>
          </cell>
          <cell r="M11666">
            <v>0</v>
          </cell>
          <cell r="N11666">
            <v>900</v>
          </cell>
          <cell r="O11666">
            <v>900</v>
          </cell>
          <cell r="P11666">
            <v>0</v>
          </cell>
        </row>
        <row r="11667">
          <cell r="A11667" t="str">
            <v>0013451523</v>
          </cell>
          <cell r="B11667">
            <v>13451</v>
          </cell>
          <cell r="C11667">
            <v>134510</v>
          </cell>
          <cell r="D11667" t="str">
            <v>SS4</v>
          </cell>
          <cell r="E11667">
            <v>523</v>
          </cell>
          <cell r="F11667">
            <v>1</v>
          </cell>
          <cell r="G11667">
            <v>1</v>
          </cell>
          <cell r="H11667">
            <v>39088</v>
          </cell>
          <cell r="I11667">
            <v>1</v>
          </cell>
          <cell r="J11667">
            <v>0</v>
          </cell>
          <cell r="K11667">
            <v>1</v>
          </cell>
          <cell r="L11667">
            <v>1</v>
          </cell>
          <cell r="M11667">
            <v>0</v>
          </cell>
          <cell r="N11667">
            <v>0</v>
          </cell>
          <cell r="O11667">
            <v>1</v>
          </cell>
          <cell r="P11667">
            <v>0</v>
          </cell>
        </row>
        <row r="11668">
          <cell r="A11668" t="str">
            <v>0013451601</v>
          </cell>
          <cell r="B11668">
            <v>13451</v>
          </cell>
          <cell r="C11668">
            <v>134510</v>
          </cell>
          <cell r="D11668" t="str">
            <v>SS4</v>
          </cell>
          <cell r="E11668">
            <v>601</v>
          </cell>
          <cell r="F11668">
            <v>1</v>
          </cell>
          <cell r="G11668">
            <v>1</v>
          </cell>
          <cell r="H11668" t="str">
            <v>/  /</v>
          </cell>
          <cell r="I11668">
            <v>0</v>
          </cell>
          <cell r="J11668">
            <v>0</v>
          </cell>
          <cell r="K11668">
            <v>4349</v>
          </cell>
          <cell r="L11668">
            <v>4349</v>
          </cell>
          <cell r="M11668">
            <v>0</v>
          </cell>
          <cell r="N11668">
            <v>0</v>
          </cell>
          <cell r="O11668">
            <v>4349</v>
          </cell>
          <cell r="P11668">
            <v>0</v>
          </cell>
        </row>
        <row r="11669">
          <cell r="A11669" t="str">
            <v>0013451701</v>
          </cell>
          <cell r="B11669">
            <v>13451</v>
          </cell>
          <cell r="C11669">
            <v>134510</v>
          </cell>
          <cell r="D11669" t="str">
            <v>SS4</v>
          </cell>
          <cell r="E11669">
            <v>701</v>
          </cell>
          <cell r="F11669">
            <v>1</v>
          </cell>
          <cell r="G11669">
            <v>1</v>
          </cell>
          <cell r="H11669" t="str">
            <v>/  /</v>
          </cell>
          <cell r="I11669">
            <v>0</v>
          </cell>
          <cell r="J11669">
            <v>0</v>
          </cell>
          <cell r="K11669">
            <v>4349</v>
          </cell>
          <cell r="L11669">
            <v>4349</v>
          </cell>
          <cell r="M11669">
            <v>0</v>
          </cell>
          <cell r="N11669">
            <v>0</v>
          </cell>
          <cell r="O11669">
            <v>4349</v>
          </cell>
          <cell r="P11669">
            <v>0</v>
          </cell>
        </row>
        <row r="11670">
          <cell r="A11670" t="str">
            <v>0013451910</v>
          </cell>
          <cell r="B11670">
            <v>13451</v>
          </cell>
          <cell r="C11670">
            <v>134510</v>
          </cell>
          <cell r="D11670" t="str">
            <v>SS4</v>
          </cell>
          <cell r="E11670">
            <v>910</v>
          </cell>
          <cell r="F11670">
            <v>1</v>
          </cell>
          <cell r="G11670">
            <v>1</v>
          </cell>
          <cell r="H11670" t="str">
            <v>/  /</v>
          </cell>
          <cell r="I11670">
            <v>0</v>
          </cell>
          <cell r="J11670">
            <v>0</v>
          </cell>
          <cell r="K11670">
            <v>5250</v>
          </cell>
          <cell r="L11670">
            <v>5250</v>
          </cell>
          <cell r="M11670">
            <v>0</v>
          </cell>
          <cell r="N11670">
            <v>0</v>
          </cell>
          <cell r="O11670">
            <v>5250</v>
          </cell>
          <cell r="P11670">
            <v>0</v>
          </cell>
        </row>
        <row r="11671">
          <cell r="A11671" t="str">
            <v>0013451951</v>
          </cell>
          <cell r="B11671">
            <v>13451</v>
          </cell>
          <cell r="C11671">
            <v>134510</v>
          </cell>
          <cell r="D11671" t="str">
            <v>SS4</v>
          </cell>
          <cell r="E11671">
            <v>951</v>
          </cell>
          <cell r="F11671">
            <v>1</v>
          </cell>
          <cell r="G11671">
            <v>1</v>
          </cell>
          <cell r="H11671" t="str">
            <v>/  /</v>
          </cell>
          <cell r="I11671">
            <v>0</v>
          </cell>
          <cell r="J11671">
            <v>0</v>
          </cell>
          <cell r="K11671">
            <v>653</v>
          </cell>
          <cell r="L11671">
            <v>653</v>
          </cell>
          <cell r="M11671">
            <v>0</v>
          </cell>
          <cell r="N11671">
            <v>0</v>
          </cell>
          <cell r="O11671">
            <v>653</v>
          </cell>
          <cell r="P11671">
            <v>0</v>
          </cell>
        </row>
        <row r="11672">
          <cell r="A11672" t="str">
            <v>0013452101</v>
          </cell>
          <cell r="B11672">
            <v>13452</v>
          </cell>
          <cell r="C11672">
            <v>134520</v>
          </cell>
          <cell r="D11672" t="str">
            <v>X5D</v>
          </cell>
          <cell r="E11672">
            <v>101</v>
          </cell>
          <cell r="F11672">
            <v>1</v>
          </cell>
          <cell r="G11672">
            <v>1</v>
          </cell>
          <cell r="H11672" t="str">
            <v>15/05/07</v>
          </cell>
          <cell r="I11672">
            <v>5300</v>
          </cell>
          <cell r="J11672">
            <v>0</v>
          </cell>
          <cell r="K11672">
            <v>5300</v>
          </cell>
          <cell r="L11672">
            <v>5300</v>
          </cell>
          <cell r="M11672">
            <v>0</v>
          </cell>
          <cell r="N11672">
            <v>0</v>
          </cell>
          <cell r="O11672">
            <v>5300</v>
          </cell>
          <cell r="P11672">
            <v>0</v>
          </cell>
        </row>
        <row r="11673">
          <cell r="A11673" t="str">
            <v>0013452106</v>
          </cell>
          <cell r="B11673">
            <v>13452</v>
          </cell>
          <cell r="C11673">
            <v>134520</v>
          </cell>
          <cell r="D11673" t="str">
            <v>X5D</v>
          </cell>
          <cell r="E11673">
            <v>106</v>
          </cell>
          <cell r="F11673">
            <v>1</v>
          </cell>
          <cell r="G11673">
            <v>1</v>
          </cell>
          <cell r="H11673" t="str">
            <v>15/05/07</v>
          </cell>
          <cell r="I11673">
            <v>150</v>
          </cell>
          <cell r="J11673">
            <v>0</v>
          </cell>
          <cell r="K11673">
            <v>150</v>
          </cell>
          <cell r="L11673">
            <v>150</v>
          </cell>
          <cell r="M11673">
            <v>0</v>
          </cell>
          <cell r="N11673">
            <v>0</v>
          </cell>
          <cell r="O11673">
            <v>150</v>
          </cell>
          <cell r="P11673">
            <v>0</v>
          </cell>
        </row>
        <row r="11674">
          <cell r="A11674" t="str">
            <v>0013452301</v>
          </cell>
          <cell r="B11674">
            <v>13452</v>
          </cell>
          <cell r="C11674">
            <v>134520</v>
          </cell>
          <cell r="D11674" t="str">
            <v>X5D</v>
          </cell>
          <cell r="E11674">
            <v>301</v>
          </cell>
          <cell r="F11674">
            <v>1</v>
          </cell>
          <cell r="G11674">
            <v>1</v>
          </cell>
          <cell r="H11674" t="str">
            <v>/  /</v>
          </cell>
          <cell r="I11674">
            <v>0</v>
          </cell>
          <cell r="J11674">
            <v>0</v>
          </cell>
          <cell r="K11674">
            <v>5450</v>
          </cell>
          <cell r="L11674">
            <v>5450</v>
          </cell>
          <cell r="M11674">
            <v>0</v>
          </cell>
          <cell r="N11674">
            <v>0</v>
          </cell>
          <cell r="O11674">
            <v>5450</v>
          </cell>
          <cell r="P11674">
            <v>0</v>
          </cell>
        </row>
        <row r="11675">
          <cell r="A11675" t="str">
            <v>0013452511</v>
          </cell>
          <cell r="B11675">
            <v>13452</v>
          </cell>
          <cell r="C11675">
            <v>134520</v>
          </cell>
          <cell r="D11675" t="str">
            <v>X5D</v>
          </cell>
          <cell r="E11675">
            <v>511</v>
          </cell>
          <cell r="F11675">
            <v>1</v>
          </cell>
          <cell r="G11675">
            <v>1</v>
          </cell>
          <cell r="H11675" t="str">
            <v>/  /</v>
          </cell>
          <cell r="I11675">
            <v>0</v>
          </cell>
          <cell r="J11675">
            <v>0</v>
          </cell>
          <cell r="K11675">
            <v>900</v>
          </cell>
          <cell r="L11675">
            <v>900</v>
          </cell>
          <cell r="M11675">
            <v>0</v>
          </cell>
          <cell r="N11675">
            <v>900</v>
          </cell>
          <cell r="O11675">
            <v>900</v>
          </cell>
          <cell r="P11675">
            <v>0</v>
          </cell>
        </row>
        <row r="11676">
          <cell r="A11676" t="str">
            <v>0013452601</v>
          </cell>
          <cell r="B11676">
            <v>13452</v>
          </cell>
          <cell r="C11676">
            <v>134520</v>
          </cell>
          <cell r="D11676" t="str">
            <v>X5D</v>
          </cell>
          <cell r="E11676">
            <v>601</v>
          </cell>
          <cell r="F11676">
            <v>1</v>
          </cell>
          <cell r="G11676">
            <v>1</v>
          </cell>
          <cell r="H11676" t="str">
            <v>/  /</v>
          </cell>
          <cell r="I11676">
            <v>0</v>
          </cell>
          <cell r="J11676">
            <v>0</v>
          </cell>
          <cell r="K11676">
            <v>4550</v>
          </cell>
          <cell r="L11676">
            <v>4550</v>
          </cell>
          <cell r="M11676">
            <v>0</v>
          </cell>
          <cell r="N11676">
            <v>0</v>
          </cell>
          <cell r="O11676">
            <v>4550</v>
          </cell>
          <cell r="P11676">
            <v>0</v>
          </cell>
        </row>
        <row r="11677">
          <cell r="A11677" t="str">
            <v>0013452701</v>
          </cell>
          <cell r="B11677">
            <v>13452</v>
          </cell>
          <cell r="C11677">
            <v>134520</v>
          </cell>
          <cell r="D11677" t="str">
            <v>X5D</v>
          </cell>
          <cell r="E11677">
            <v>701</v>
          </cell>
          <cell r="F11677">
            <v>1</v>
          </cell>
          <cell r="G11677">
            <v>1</v>
          </cell>
          <cell r="H11677" t="str">
            <v>/  /</v>
          </cell>
          <cell r="I11677">
            <v>0</v>
          </cell>
          <cell r="J11677">
            <v>0</v>
          </cell>
          <cell r="K11677">
            <v>4550</v>
          </cell>
          <cell r="L11677">
            <v>4550</v>
          </cell>
          <cell r="M11677">
            <v>0</v>
          </cell>
          <cell r="N11677">
            <v>0</v>
          </cell>
          <cell r="O11677">
            <v>4550</v>
          </cell>
          <cell r="P11677">
            <v>0</v>
          </cell>
        </row>
        <row r="11678">
          <cell r="A11678" t="str">
            <v>0013452910</v>
          </cell>
          <cell r="B11678">
            <v>13452</v>
          </cell>
          <cell r="C11678">
            <v>134520</v>
          </cell>
          <cell r="D11678" t="str">
            <v>X5D</v>
          </cell>
          <cell r="E11678">
            <v>910</v>
          </cell>
          <cell r="F11678">
            <v>1</v>
          </cell>
          <cell r="G11678">
            <v>1</v>
          </cell>
          <cell r="H11678" t="str">
            <v>/  /</v>
          </cell>
          <cell r="I11678">
            <v>0</v>
          </cell>
          <cell r="J11678">
            <v>0</v>
          </cell>
          <cell r="K11678">
            <v>5450</v>
          </cell>
          <cell r="L11678">
            <v>5450</v>
          </cell>
          <cell r="M11678">
            <v>0</v>
          </cell>
          <cell r="N11678">
            <v>0</v>
          </cell>
          <cell r="O11678">
            <v>5450</v>
          </cell>
          <cell r="P11678">
            <v>0</v>
          </cell>
        </row>
        <row r="11679">
          <cell r="A11679" t="str">
            <v>0013452951</v>
          </cell>
          <cell r="B11679">
            <v>13452</v>
          </cell>
          <cell r="C11679">
            <v>134520</v>
          </cell>
          <cell r="D11679" t="str">
            <v>X5D</v>
          </cell>
          <cell r="E11679">
            <v>951</v>
          </cell>
          <cell r="F11679">
            <v>1</v>
          </cell>
          <cell r="G11679">
            <v>1</v>
          </cell>
          <cell r="H11679" t="str">
            <v>/  /</v>
          </cell>
          <cell r="I11679">
            <v>0</v>
          </cell>
          <cell r="J11679">
            <v>0</v>
          </cell>
          <cell r="K11679">
            <v>653</v>
          </cell>
          <cell r="L11679">
            <v>653</v>
          </cell>
          <cell r="M11679">
            <v>0</v>
          </cell>
          <cell r="N11679">
            <v>0</v>
          </cell>
          <cell r="O11679">
            <v>653</v>
          </cell>
          <cell r="P11679">
            <v>0</v>
          </cell>
        </row>
        <row r="11680">
          <cell r="A11680" t="str">
            <v>0013453101</v>
          </cell>
          <cell r="B11680">
            <v>13453</v>
          </cell>
          <cell r="C11680">
            <v>134530</v>
          </cell>
          <cell r="D11680" t="str">
            <v>WAS</v>
          </cell>
          <cell r="E11680">
            <v>101</v>
          </cell>
          <cell r="F11680">
            <v>1</v>
          </cell>
          <cell r="G11680">
            <v>1</v>
          </cell>
          <cell r="H11680">
            <v>39090</v>
          </cell>
          <cell r="I11680">
            <v>6329.4</v>
          </cell>
          <cell r="J11680">
            <v>0</v>
          </cell>
          <cell r="K11680">
            <v>6329.4</v>
          </cell>
          <cell r="L11680">
            <v>6329.4</v>
          </cell>
          <cell r="M11680">
            <v>0</v>
          </cell>
          <cell r="N11680">
            <v>0</v>
          </cell>
          <cell r="O11680">
            <v>6329.4</v>
          </cell>
          <cell r="P11680">
            <v>0</v>
          </cell>
        </row>
        <row r="11681">
          <cell r="A11681" t="str">
            <v>0013453106</v>
          </cell>
          <cell r="B11681">
            <v>13453</v>
          </cell>
          <cell r="C11681">
            <v>134530</v>
          </cell>
          <cell r="D11681" t="str">
            <v>WAS</v>
          </cell>
          <cell r="E11681">
            <v>106</v>
          </cell>
          <cell r="F11681">
            <v>1</v>
          </cell>
          <cell r="G11681">
            <v>1</v>
          </cell>
          <cell r="H11681">
            <v>39089</v>
          </cell>
          <cell r="I11681">
            <v>150</v>
          </cell>
          <cell r="J11681">
            <v>0</v>
          </cell>
          <cell r="K11681">
            <v>150</v>
          </cell>
          <cell r="L11681">
            <v>150</v>
          </cell>
          <cell r="M11681">
            <v>0</v>
          </cell>
          <cell r="N11681">
            <v>0</v>
          </cell>
          <cell r="O11681">
            <v>150</v>
          </cell>
          <cell r="P11681">
            <v>0</v>
          </cell>
        </row>
        <row r="11682">
          <cell r="A11682" t="str">
            <v>0013453281</v>
          </cell>
          <cell r="B11682">
            <v>13453</v>
          </cell>
          <cell r="C11682">
            <v>134530</v>
          </cell>
          <cell r="D11682" t="str">
            <v>WAS</v>
          </cell>
          <cell r="E11682">
            <v>281</v>
          </cell>
          <cell r="F11682">
            <v>1</v>
          </cell>
          <cell r="G11682">
            <v>2</v>
          </cell>
          <cell r="H11682" t="str">
            <v>15/01/08</v>
          </cell>
          <cell r="I11682">
            <v>0</v>
          </cell>
          <cell r="J11682">
            <v>2752.15</v>
          </cell>
          <cell r="K11682">
            <v>2752.15</v>
          </cell>
          <cell r="L11682">
            <v>2752.15</v>
          </cell>
          <cell r="M11682">
            <v>0</v>
          </cell>
          <cell r="N11682">
            <v>0</v>
          </cell>
          <cell r="O11682">
            <v>2752.15</v>
          </cell>
          <cell r="P11682">
            <v>0</v>
          </cell>
        </row>
        <row r="11683">
          <cell r="A11683" t="str">
            <v>0013453301</v>
          </cell>
          <cell r="B11683">
            <v>13453</v>
          </cell>
          <cell r="C11683">
            <v>134530</v>
          </cell>
          <cell r="D11683" t="str">
            <v>WAS</v>
          </cell>
          <cell r="E11683">
            <v>301</v>
          </cell>
          <cell r="F11683">
            <v>1</v>
          </cell>
          <cell r="G11683">
            <v>2</v>
          </cell>
          <cell r="H11683" t="str">
            <v>/  /</v>
          </cell>
          <cell r="I11683">
            <v>0</v>
          </cell>
          <cell r="J11683">
            <v>2752.15</v>
          </cell>
          <cell r="K11683">
            <v>9231.5499999999993</v>
          </cell>
          <cell r="L11683">
            <v>9231.5499999999993</v>
          </cell>
          <cell r="M11683">
            <v>0</v>
          </cell>
          <cell r="N11683">
            <v>0</v>
          </cell>
          <cell r="O11683">
            <v>9231.5499999999993</v>
          </cell>
          <cell r="P11683">
            <v>0</v>
          </cell>
        </row>
        <row r="11684">
          <cell r="A11684" t="str">
            <v>0013453601</v>
          </cell>
          <cell r="B11684">
            <v>13453</v>
          </cell>
          <cell r="C11684">
            <v>134530</v>
          </cell>
          <cell r="D11684" t="str">
            <v>WAS</v>
          </cell>
          <cell r="E11684">
            <v>601</v>
          </cell>
          <cell r="F11684">
            <v>1</v>
          </cell>
          <cell r="G11684">
            <v>2</v>
          </cell>
          <cell r="H11684" t="str">
            <v>/  /</v>
          </cell>
          <cell r="I11684">
            <v>0</v>
          </cell>
          <cell r="J11684">
            <v>2752.15</v>
          </cell>
          <cell r="K11684">
            <v>9231.5499999999993</v>
          </cell>
          <cell r="L11684">
            <v>9231.5499999999993</v>
          </cell>
          <cell r="M11684">
            <v>0</v>
          </cell>
          <cell r="N11684">
            <v>0</v>
          </cell>
          <cell r="O11684">
            <v>9231.5499999999993</v>
          </cell>
          <cell r="P11684">
            <v>0</v>
          </cell>
        </row>
        <row r="11685">
          <cell r="A11685" t="str">
            <v>0013453701</v>
          </cell>
          <cell r="B11685">
            <v>13453</v>
          </cell>
          <cell r="C11685">
            <v>134530</v>
          </cell>
          <cell r="D11685" t="str">
            <v>WAS</v>
          </cell>
          <cell r="E11685">
            <v>701</v>
          </cell>
          <cell r="F11685">
            <v>1</v>
          </cell>
          <cell r="G11685">
            <v>2</v>
          </cell>
          <cell r="H11685" t="str">
            <v>/  /</v>
          </cell>
          <cell r="I11685">
            <v>0</v>
          </cell>
          <cell r="J11685">
            <v>2752.15</v>
          </cell>
          <cell r="K11685">
            <v>9231.5499999999993</v>
          </cell>
          <cell r="L11685">
            <v>9231.5499999999993</v>
          </cell>
          <cell r="M11685">
            <v>0</v>
          </cell>
          <cell r="N11685">
            <v>0</v>
          </cell>
          <cell r="O11685">
            <v>9231.5499999999993</v>
          </cell>
          <cell r="P11685">
            <v>0</v>
          </cell>
        </row>
        <row r="11686">
          <cell r="A11686" t="str">
            <v>0013453910</v>
          </cell>
          <cell r="B11686">
            <v>13453</v>
          </cell>
          <cell r="C11686">
            <v>134530</v>
          </cell>
          <cell r="D11686" t="str">
            <v>WAS</v>
          </cell>
          <cell r="E11686">
            <v>910</v>
          </cell>
          <cell r="F11686">
            <v>1</v>
          </cell>
          <cell r="G11686">
            <v>2</v>
          </cell>
          <cell r="H11686" t="str">
            <v>/  /</v>
          </cell>
          <cell r="I11686">
            <v>0</v>
          </cell>
          <cell r="J11686">
            <v>0</v>
          </cell>
          <cell r="K11686">
            <v>6479.4</v>
          </cell>
          <cell r="L11686">
            <v>6479.4</v>
          </cell>
          <cell r="M11686">
            <v>0</v>
          </cell>
          <cell r="N11686">
            <v>0</v>
          </cell>
          <cell r="O11686">
            <v>6479.4</v>
          </cell>
          <cell r="P11686">
            <v>0</v>
          </cell>
        </row>
        <row r="11687">
          <cell r="A11687" t="str">
            <v>0013455101</v>
          </cell>
          <cell r="B11687">
            <v>13455</v>
          </cell>
          <cell r="C11687">
            <v>134550</v>
          </cell>
          <cell r="D11687" t="str">
            <v>X4J</v>
          </cell>
          <cell r="E11687">
            <v>101</v>
          </cell>
          <cell r="F11687">
            <v>1</v>
          </cell>
          <cell r="G11687">
            <v>1</v>
          </cell>
          <cell r="H11687">
            <v>39088</v>
          </cell>
          <cell r="I11687">
            <v>5250</v>
          </cell>
          <cell r="J11687">
            <v>0</v>
          </cell>
          <cell r="K11687">
            <v>5250</v>
          </cell>
          <cell r="L11687">
            <v>5250</v>
          </cell>
          <cell r="M11687">
            <v>0</v>
          </cell>
          <cell r="N11687">
            <v>0</v>
          </cell>
          <cell r="O11687">
            <v>5250</v>
          </cell>
          <cell r="P11687">
            <v>0</v>
          </cell>
        </row>
        <row r="11688">
          <cell r="A11688" t="str">
            <v>0013455106</v>
          </cell>
          <cell r="B11688">
            <v>13455</v>
          </cell>
          <cell r="C11688">
            <v>134550</v>
          </cell>
          <cell r="D11688" t="str">
            <v>X4J</v>
          </cell>
          <cell r="E11688">
            <v>106</v>
          </cell>
          <cell r="F11688">
            <v>1</v>
          </cell>
          <cell r="G11688">
            <v>1</v>
          </cell>
          <cell r="H11688">
            <v>39088</v>
          </cell>
          <cell r="I11688">
            <v>150</v>
          </cell>
          <cell r="J11688">
            <v>0</v>
          </cell>
          <cell r="K11688">
            <v>150</v>
          </cell>
          <cell r="L11688">
            <v>150</v>
          </cell>
          <cell r="M11688">
            <v>0</v>
          </cell>
          <cell r="N11688">
            <v>0</v>
          </cell>
          <cell r="O11688">
            <v>150</v>
          </cell>
          <cell r="P11688">
            <v>0</v>
          </cell>
        </row>
        <row r="11689">
          <cell r="A11689" t="str">
            <v>0013455263</v>
          </cell>
          <cell r="B11689">
            <v>13455</v>
          </cell>
          <cell r="C11689">
            <v>134550</v>
          </cell>
          <cell r="D11689" t="str">
            <v>X4J</v>
          </cell>
          <cell r="E11689">
            <v>263</v>
          </cell>
          <cell r="F11689">
            <v>1</v>
          </cell>
          <cell r="G11689">
            <v>2</v>
          </cell>
          <cell r="H11689" t="str">
            <v>21/01/08</v>
          </cell>
          <cell r="I11689">
            <v>0</v>
          </cell>
          <cell r="J11689">
            <v>250.46</v>
          </cell>
          <cell r="K11689">
            <v>250.46</v>
          </cell>
          <cell r="L11689">
            <v>250.46</v>
          </cell>
          <cell r="M11689">
            <v>0</v>
          </cell>
          <cell r="N11689">
            <v>0</v>
          </cell>
          <cell r="O11689">
            <v>250.46</v>
          </cell>
          <cell r="P11689">
            <v>0</v>
          </cell>
        </row>
        <row r="11690">
          <cell r="A11690" t="str">
            <v>0013455301</v>
          </cell>
          <cell r="B11690">
            <v>13455</v>
          </cell>
          <cell r="C11690">
            <v>134550</v>
          </cell>
          <cell r="D11690" t="str">
            <v>X4J</v>
          </cell>
          <cell r="E11690">
            <v>301</v>
          </cell>
          <cell r="F11690">
            <v>1</v>
          </cell>
          <cell r="G11690">
            <v>2</v>
          </cell>
          <cell r="H11690" t="str">
            <v>/  /</v>
          </cell>
          <cell r="I11690">
            <v>0</v>
          </cell>
          <cell r="J11690">
            <v>250.46</v>
          </cell>
          <cell r="K11690">
            <v>5650.46</v>
          </cell>
          <cell r="L11690">
            <v>5650.46</v>
          </cell>
          <cell r="M11690">
            <v>0</v>
          </cell>
          <cell r="N11690">
            <v>0</v>
          </cell>
          <cell r="O11690">
            <v>5650.46</v>
          </cell>
          <cell r="P11690">
            <v>0</v>
          </cell>
        </row>
        <row r="11691">
          <cell r="A11691" t="str">
            <v>0013455511</v>
          </cell>
          <cell r="B11691">
            <v>13455</v>
          </cell>
          <cell r="C11691">
            <v>134550</v>
          </cell>
          <cell r="D11691" t="str">
            <v>X4J</v>
          </cell>
          <cell r="E11691">
            <v>511</v>
          </cell>
          <cell r="F11691">
            <v>1</v>
          </cell>
          <cell r="G11691">
            <v>1</v>
          </cell>
          <cell r="H11691" t="str">
            <v>/  /</v>
          </cell>
          <cell r="I11691">
            <v>0</v>
          </cell>
          <cell r="J11691">
            <v>0</v>
          </cell>
          <cell r="K11691">
            <v>900</v>
          </cell>
          <cell r="L11691">
            <v>900</v>
          </cell>
          <cell r="M11691">
            <v>0</v>
          </cell>
          <cell r="N11691">
            <v>900</v>
          </cell>
          <cell r="O11691">
            <v>900</v>
          </cell>
          <cell r="P11691">
            <v>0</v>
          </cell>
        </row>
        <row r="11692">
          <cell r="A11692" t="str">
            <v>0013455522</v>
          </cell>
          <cell r="B11692">
            <v>13455</v>
          </cell>
          <cell r="C11692">
            <v>134550</v>
          </cell>
          <cell r="D11692" t="str">
            <v>X4J</v>
          </cell>
          <cell r="E11692">
            <v>522</v>
          </cell>
          <cell r="F11692">
            <v>1</v>
          </cell>
          <cell r="G11692">
            <v>1</v>
          </cell>
          <cell r="H11692">
            <v>39088</v>
          </cell>
          <cell r="I11692">
            <v>7</v>
          </cell>
          <cell r="J11692">
            <v>0</v>
          </cell>
          <cell r="K11692">
            <v>7</v>
          </cell>
          <cell r="L11692">
            <v>7</v>
          </cell>
          <cell r="M11692">
            <v>0</v>
          </cell>
          <cell r="N11692">
            <v>0</v>
          </cell>
          <cell r="O11692">
            <v>7</v>
          </cell>
          <cell r="P11692">
            <v>0</v>
          </cell>
        </row>
        <row r="11693">
          <cell r="A11693" t="str">
            <v>0013455601</v>
          </cell>
          <cell r="B11693">
            <v>13455</v>
          </cell>
          <cell r="C11693">
            <v>134550</v>
          </cell>
          <cell r="D11693" t="str">
            <v>X4J</v>
          </cell>
          <cell r="E11693">
            <v>601</v>
          </cell>
          <cell r="F11693">
            <v>1</v>
          </cell>
          <cell r="G11693">
            <v>2</v>
          </cell>
          <cell r="H11693" t="str">
            <v>/  /</v>
          </cell>
          <cell r="I11693">
            <v>0</v>
          </cell>
          <cell r="J11693">
            <v>250.46</v>
          </cell>
          <cell r="K11693">
            <v>4743.46</v>
          </cell>
          <cell r="L11693">
            <v>4743.46</v>
          </cell>
          <cell r="M11693">
            <v>0</v>
          </cell>
          <cell r="N11693">
            <v>0</v>
          </cell>
          <cell r="O11693">
            <v>4743.46</v>
          </cell>
          <cell r="P11693">
            <v>0</v>
          </cell>
        </row>
        <row r="11694">
          <cell r="A11694" t="str">
            <v>0013455701</v>
          </cell>
          <cell r="B11694">
            <v>13455</v>
          </cell>
          <cell r="C11694">
            <v>134550</v>
          </cell>
          <cell r="D11694" t="str">
            <v>X4J</v>
          </cell>
          <cell r="E11694">
            <v>701</v>
          </cell>
          <cell r="F11694">
            <v>1</v>
          </cell>
          <cell r="G11694">
            <v>2</v>
          </cell>
          <cell r="H11694" t="str">
            <v>/  /</v>
          </cell>
          <cell r="I11694">
            <v>0</v>
          </cell>
          <cell r="J11694">
            <v>250.46</v>
          </cell>
          <cell r="K11694">
            <v>4743.46</v>
          </cell>
          <cell r="L11694">
            <v>4743.46</v>
          </cell>
          <cell r="M11694">
            <v>0</v>
          </cell>
          <cell r="N11694">
            <v>0</v>
          </cell>
          <cell r="O11694">
            <v>4743.46</v>
          </cell>
          <cell r="P11694">
            <v>0</v>
          </cell>
        </row>
        <row r="11695">
          <cell r="A11695" t="str">
            <v>0013455910</v>
          </cell>
          <cell r="B11695">
            <v>13455</v>
          </cell>
          <cell r="C11695">
            <v>134550</v>
          </cell>
          <cell r="D11695" t="str">
            <v>X4J</v>
          </cell>
          <cell r="E11695">
            <v>910</v>
          </cell>
          <cell r="F11695">
            <v>1</v>
          </cell>
          <cell r="G11695">
            <v>2</v>
          </cell>
          <cell r="H11695" t="str">
            <v>/  /</v>
          </cell>
          <cell r="I11695">
            <v>0</v>
          </cell>
          <cell r="J11695">
            <v>0</v>
          </cell>
          <cell r="K11695">
            <v>5400</v>
          </cell>
          <cell r="L11695">
            <v>5400</v>
          </cell>
          <cell r="M11695">
            <v>0</v>
          </cell>
          <cell r="N11695">
            <v>0</v>
          </cell>
          <cell r="O11695">
            <v>5400</v>
          </cell>
          <cell r="P11695">
            <v>0</v>
          </cell>
        </row>
        <row r="11696">
          <cell r="A11696" t="str">
            <v>0013455951</v>
          </cell>
          <cell r="B11696">
            <v>13455</v>
          </cell>
          <cell r="C11696">
            <v>134550</v>
          </cell>
          <cell r="D11696" t="str">
            <v>X4J</v>
          </cell>
          <cell r="E11696">
            <v>951</v>
          </cell>
          <cell r="F11696">
            <v>1</v>
          </cell>
          <cell r="G11696">
            <v>1</v>
          </cell>
          <cell r="H11696" t="str">
            <v>/  /</v>
          </cell>
          <cell r="I11696">
            <v>0</v>
          </cell>
          <cell r="J11696">
            <v>0</v>
          </cell>
          <cell r="K11696">
            <v>653</v>
          </cell>
          <cell r="L11696">
            <v>653</v>
          </cell>
          <cell r="M11696">
            <v>0</v>
          </cell>
          <cell r="N11696">
            <v>0</v>
          </cell>
          <cell r="O11696">
            <v>653</v>
          </cell>
          <cell r="P11696">
            <v>0</v>
          </cell>
        </row>
        <row r="11697">
          <cell r="A11697" t="str">
            <v>0013456101</v>
          </cell>
          <cell r="B11697">
            <v>13456</v>
          </cell>
          <cell r="C11697">
            <v>134560</v>
          </cell>
          <cell r="D11697">
            <v>561</v>
          </cell>
          <cell r="E11697">
            <v>101</v>
          </cell>
          <cell r="F11697">
            <v>1</v>
          </cell>
          <cell r="G11697">
            <v>1</v>
          </cell>
          <cell r="H11697" t="str">
            <v>15/07/07</v>
          </cell>
          <cell r="I11697">
            <v>3200</v>
          </cell>
          <cell r="J11697">
            <v>0</v>
          </cell>
          <cell r="K11697">
            <v>3200</v>
          </cell>
          <cell r="L11697">
            <v>3200</v>
          </cell>
          <cell r="M11697">
            <v>0</v>
          </cell>
          <cell r="N11697">
            <v>0</v>
          </cell>
          <cell r="O11697">
            <v>3200</v>
          </cell>
          <cell r="P11697">
            <v>0</v>
          </cell>
        </row>
        <row r="11698">
          <cell r="A11698" t="str">
            <v>0013456133</v>
          </cell>
          <cell r="B11698">
            <v>13456</v>
          </cell>
          <cell r="C11698">
            <v>134560</v>
          </cell>
          <cell r="D11698">
            <v>561</v>
          </cell>
          <cell r="E11698">
            <v>133</v>
          </cell>
          <cell r="F11698">
            <v>1</v>
          </cell>
          <cell r="G11698">
            <v>2</v>
          </cell>
          <cell r="H11698" t="str">
            <v>15/01/08</v>
          </cell>
          <cell r="I11698">
            <v>0</v>
          </cell>
          <cell r="J11698">
            <v>150</v>
          </cell>
          <cell r="K11698">
            <v>150</v>
          </cell>
          <cell r="L11698">
            <v>150</v>
          </cell>
          <cell r="M11698">
            <v>0</v>
          </cell>
          <cell r="N11698">
            <v>0</v>
          </cell>
          <cell r="O11698">
            <v>150</v>
          </cell>
          <cell r="P11698">
            <v>0</v>
          </cell>
        </row>
        <row r="11699">
          <cell r="A11699" t="str">
            <v>0013456301</v>
          </cell>
          <cell r="B11699">
            <v>13456</v>
          </cell>
          <cell r="C11699">
            <v>134560</v>
          </cell>
          <cell r="D11699">
            <v>561</v>
          </cell>
          <cell r="E11699">
            <v>301</v>
          </cell>
          <cell r="F11699">
            <v>1</v>
          </cell>
          <cell r="G11699">
            <v>2</v>
          </cell>
          <cell r="H11699" t="str">
            <v>/  /</v>
          </cell>
          <cell r="I11699">
            <v>0</v>
          </cell>
          <cell r="J11699">
            <v>150</v>
          </cell>
          <cell r="K11699">
            <v>3350</v>
          </cell>
          <cell r="L11699">
            <v>3350</v>
          </cell>
          <cell r="M11699">
            <v>0</v>
          </cell>
          <cell r="N11699">
            <v>0</v>
          </cell>
          <cell r="O11699">
            <v>3350</v>
          </cell>
          <cell r="P11699">
            <v>0</v>
          </cell>
        </row>
        <row r="11700">
          <cell r="A11700" t="str">
            <v>0013456511</v>
          </cell>
          <cell r="B11700">
            <v>13456</v>
          </cell>
          <cell r="C11700">
            <v>134560</v>
          </cell>
          <cell r="D11700">
            <v>561</v>
          </cell>
          <cell r="E11700">
            <v>511</v>
          </cell>
          <cell r="F11700">
            <v>1</v>
          </cell>
          <cell r="G11700">
            <v>2</v>
          </cell>
          <cell r="H11700" t="str">
            <v>/  /</v>
          </cell>
          <cell r="I11700">
            <v>0</v>
          </cell>
          <cell r="J11700">
            <v>30</v>
          </cell>
          <cell r="K11700">
            <v>670</v>
          </cell>
          <cell r="L11700">
            <v>670</v>
          </cell>
          <cell r="M11700">
            <v>0</v>
          </cell>
          <cell r="N11700">
            <v>670</v>
          </cell>
          <cell r="O11700">
            <v>670</v>
          </cell>
          <cell r="P11700">
            <v>0</v>
          </cell>
        </row>
        <row r="11701">
          <cell r="A11701" t="str">
            <v>0013456523</v>
          </cell>
          <cell r="B11701">
            <v>13456</v>
          </cell>
          <cell r="C11701">
            <v>134560</v>
          </cell>
          <cell r="D11701">
            <v>561</v>
          </cell>
          <cell r="E11701">
            <v>523</v>
          </cell>
          <cell r="F11701">
            <v>1</v>
          </cell>
          <cell r="G11701">
            <v>1</v>
          </cell>
          <cell r="H11701" t="str">
            <v>15/07/07</v>
          </cell>
          <cell r="I11701">
            <v>1</v>
          </cell>
          <cell r="J11701">
            <v>0</v>
          </cell>
          <cell r="K11701">
            <v>1</v>
          </cell>
          <cell r="L11701">
            <v>1</v>
          </cell>
          <cell r="M11701">
            <v>0</v>
          </cell>
          <cell r="N11701">
            <v>0</v>
          </cell>
          <cell r="O11701">
            <v>1</v>
          </cell>
          <cell r="P11701">
            <v>0</v>
          </cell>
        </row>
        <row r="11702">
          <cell r="A11702" t="str">
            <v>0013456555</v>
          </cell>
          <cell r="B11702">
            <v>13456</v>
          </cell>
          <cell r="C11702">
            <v>134560</v>
          </cell>
          <cell r="D11702">
            <v>561</v>
          </cell>
          <cell r="E11702">
            <v>555</v>
          </cell>
          <cell r="F11702">
            <v>1</v>
          </cell>
          <cell r="G11702">
            <v>2</v>
          </cell>
          <cell r="H11702" t="str">
            <v>/  /</v>
          </cell>
          <cell r="I11702">
            <v>0</v>
          </cell>
          <cell r="J11702">
            <v>15</v>
          </cell>
          <cell r="K11702">
            <v>335</v>
          </cell>
          <cell r="L11702">
            <v>335</v>
          </cell>
          <cell r="M11702">
            <v>0</v>
          </cell>
          <cell r="N11702">
            <v>0</v>
          </cell>
          <cell r="O11702">
            <v>335</v>
          </cell>
          <cell r="P11702">
            <v>0</v>
          </cell>
        </row>
        <row r="11703">
          <cell r="A11703" t="str">
            <v>0013456601</v>
          </cell>
          <cell r="B11703">
            <v>13456</v>
          </cell>
          <cell r="C11703">
            <v>134560</v>
          </cell>
          <cell r="D11703">
            <v>561</v>
          </cell>
          <cell r="E11703">
            <v>601</v>
          </cell>
          <cell r="F11703">
            <v>1</v>
          </cell>
          <cell r="G11703">
            <v>2</v>
          </cell>
          <cell r="H11703" t="str">
            <v>/  /</v>
          </cell>
          <cell r="I11703">
            <v>0</v>
          </cell>
          <cell r="J11703">
            <v>105</v>
          </cell>
          <cell r="K11703">
            <v>2344</v>
          </cell>
          <cell r="L11703">
            <v>2344</v>
          </cell>
          <cell r="M11703">
            <v>0</v>
          </cell>
          <cell r="N11703">
            <v>0</v>
          </cell>
          <cell r="O11703">
            <v>2344</v>
          </cell>
          <cell r="P11703">
            <v>0</v>
          </cell>
        </row>
        <row r="11704">
          <cell r="A11704" t="str">
            <v>0013456701</v>
          </cell>
          <cell r="B11704">
            <v>13456</v>
          </cell>
          <cell r="C11704">
            <v>134560</v>
          </cell>
          <cell r="D11704">
            <v>561</v>
          </cell>
          <cell r="E11704">
            <v>701</v>
          </cell>
          <cell r="F11704">
            <v>1</v>
          </cell>
          <cell r="G11704">
            <v>2</v>
          </cell>
          <cell r="H11704" t="str">
            <v>/  /</v>
          </cell>
          <cell r="I11704">
            <v>0</v>
          </cell>
          <cell r="J11704">
            <v>105</v>
          </cell>
          <cell r="K11704">
            <v>2344</v>
          </cell>
          <cell r="L11704">
            <v>2344</v>
          </cell>
          <cell r="M11704">
            <v>0</v>
          </cell>
          <cell r="N11704">
            <v>0</v>
          </cell>
          <cell r="O11704">
            <v>2344</v>
          </cell>
          <cell r="P11704">
            <v>0</v>
          </cell>
        </row>
        <row r="11705">
          <cell r="A11705" t="str">
            <v>0013456910</v>
          </cell>
          <cell r="B11705">
            <v>13456</v>
          </cell>
          <cell r="C11705">
            <v>134560</v>
          </cell>
          <cell r="D11705">
            <v>561</v>
          </cell>
          <cell r="E11705">
            <v>910</v>
          </cell>
          <cell r="F11705">
            <v>1</v>
          </cell>
          <cell r="G11705">
            <v>2</v>
          </cell>
          <cell r="H11705" t="str">
            <v>/  /</v>
          </cell>
          <cell r="I11705">
            <v>0</v>
          </cell>
          <cell r="J11705">
            <v>150</v>
          </cell>
          <cell r="K11705">
            <v>3350</v>
          </cell>
          <cell r="L11705">
            <v>3350</v>
          </cell>
          <cell r="M11705">
            <v>0</v>
          </cell>
          <cell r="N11705">
            <v>0</v>
          </cell>
          <cell r="O11705">
            <v>3350</v>
          </cell>
          <cell r="P11705">
            <v>0</v>
          </cell>
        </row>
        <row r="11706">
          <cell r="A11706" t="str">
            <v>0013456951</v>
          </cell>
          <cell r="B11706">
            <v>13456</v>
          </cell>
          <cell r="C11706">
            <v>134560</v>
          </cell>
          <cell r="D11706">
            <v>561</v>
          </cell>
          <cell r="E11706">
            <v>951</v>
          </cell>
          <cell r="F11706">
            <v>1</v>
          </cell>
          <cell r="G11706">
            <v>2</v>
          </cell>
          <cell r="H11706" t="str">
            <v>/  /</v>
          </cell>
          <cell r="I11706">
            <v>0</v>
          </cell>
          <cell r="J11706">
            <v>22</v>
          </cell>
          <cell r="K11706">
            <v>486</v>
          </cell>
          <cell r="L11706">
            <v>486</v>
          </cell>
          <cell r="M11706">
            <v>0</v>
          </cell>
          <cell r="N11706">
            <v>0</v>
          </cell>
          <cell r="O11706">
            <v>486</v>
          </cell>
          <cell r="P11706">
            <v>0</v>
          </cell>
        </row>
        <row r="11707">
          <cell r="A11707" t="str">
            <v>0013457101</v>
          </cell>
          <cell r="B11707">
            <v>13457</v>
          </cell>
          <cell r="C11707">
            <v>134570</v>
          </cell>
          <cell r="D11707">
            <v>481</v>
          </cell>
          <cell r="E11707">
            <v>101</v>
          </cell>
          <cell r="F11707">
            <v>1</v>
          </cell>
          <cell r="G11707">
            <v>1</v>
          </cell>
          <cell r="H11707" t="str">
            <v>15/05/07</v>
          </cell>
          <cell r="I11707">
            <v>6700</v>
          </cell>
          <cell r="J11707">
            <v>0</v>
          </cell>
          <cell r="K11707">
            <v>6700</v>
          </cell>
          <cell r="L11707">
            <v>6700</v>
          </cell>
          <cell r="M11707">
            <v>0</v>
          </cell>
          <cell r="N11707">
            <v>0</v>
          </cell>
          <cell r="O11707">
            <v>6700</v>
          </cell>
          <cell r="P11707">
            <v>0</v>
          </cell>
        </row>
        <row r="11708">
          <cell r="A11708" t="str">
            <v>0013457301</v>
          </cell>
          <cell r="B11708">
            <v>13457</v>
          </cell>
          <cell r="C11708">
            <v>134570</v>
          </cell>
          <cell r="D11708">
            <v>481</v>
          </cell>
          <cell r="E11708">
            <v>301</v>
          </cell>
          <cell r="F11708">
            <v>1</v>
          </cell>
          <cell r="G11708">
            <v>1</v>
          </cell>
          <cell r="H11708" t="str">
            <v>/  /</v>
          </cell>
          <cell r="I11708">
            <v>0</v>
          </cell>
          <cell r="J11708">
            <v>0</v>
          </cell>
          <cell r="K11708">
            <v>6700</v>
          </cell>
          <cell r="L11708">
            <v>6700</v>
          </cell>
          <cell r="M11708">
            <v>0</v>
          </cell>
          <cell r="N11708">
            <v>0</v>
          </cell>
          <cell r="O11708">
            <v>6700</v>
          </cell>
          <cell r="P11708">
            <v>0</v>
          </cell>
        </row>
        <row r="11709">
          <cell r="A11709" t="str">
            <v>0013457511</v>
          </cell>
          <cell r="B11709">
            <v>13457</v>
          </cell>
          <cell r="C11709">
            <v>134570</v>
          </cell>
          <cell r="D11709">
            <v>481</v>
          </cell>
          <cell r="E11709">
            <v>511</v>
          </cell>
          <cell r="F11709">
            <v>1</v>
          </cell>
          <cell r="G11709">
            <v>1</v>
          </cell>
          <cell r="H11709" t="str">
            <v>/  /</v>
          </cell>
          <cell r="I11709">
            <v>0</v>
          </cell>
          <cell r="J11709">
            <v>0</v>
          </cell>
          <cell r="K11709">
            <v>900</v>
          </cell>
          <cell r="L11709">
            <v>900</v>
          </cell>
          <cell r="M11709">
            <v>0</v>
          </cell>
          <cell r="N11709">
            <v>900</v>
          </cell>
          <cell r="O11709">
            <v>900</v>
          </cell>
          <cell r="P11709">
            <v>0</v>
          </cell>
        </row>
        <row r="11710">
          <cell r="A11710" t="str">
            <v>0013457523</v>
          </cell>
          <cell r="B11710">
            <v>13457</v>
          </cell>
          <cell r="C11710">
            <v>134570</v>
          </cell>
          <cell r="D11710">
            <v>481</v>
          </cell>
          <cell r="E11710">
            <v>523</v>
          </cell>
          <cell r="F11710">
            <v>1</v>
          </cell>
          <cell r="G11710">
            <v>1</v>
          </cell>
          <cell r="H11710" t="str">
            <v>15/05/07</v>
          </cell>
          <cell r="I11710">
            <v>1</v>
          </cell>
          <cell r="J11710">
            <v>0</v>
          </cell>
          <cell r="K11710">
            <v>1</v>
          </cell>
          <cell r="L11710">
            <v>1</v>
          </cell>
          <cell r="M11710">
            <v>0</v>
          </cell>
          <cell r="N11710">
            <v>0</v>
          </cell>
          <cell r="O11710">
            <v>1</v>
          </cell>
          <cell r="P11710">
            <v>0</v>
          </cell>
        </row>
        <row r="11711">
          <cell r="A11711" t="str">
            <v>0013457601</v>
          </cell>
          <cell r="B11711">
            <v>13457</v>
          </cell>
          <cell r="C11711">
            <v>134570</v>
          </cell>
          <cell r="D11711">
            <v>481</v>
          </cell>
          <cell r="E11711">
            <v>601</v>
          </cell>
          <cell r="F11711">
            <v>1</v>
          </cell>
          <cell r="G11711">
            <v>1</v>
          </cell>
          <cell r="H11711" t="str">
            <v>/  /</v>
          </cell>
          <cell r="I11711">
            <v>0</v>
          </cell>
          <cell r="J11711">
            <v>0</v>
          </cell>
          <cell r="K11711">
            <v>5799</v>
          </cell>
          <cell r="L11711">
            <v>5799</v>
          </cell>
          <cell r="M11711">
            <v>0</v>
          </cell>
          <cell r="N11711">
            <v>0</v>
          </cell>
          <cell r="O11711">
            <v>5799</v>
          </cell>
          <cell r="P11711">
            <v>0</v>
          </cell>
        </row>
        <row r="11712">
          <cell r="A11712" t="str">
            <v>0013457701</v>
          </cell>
          <cell r="B11712">
            <v>13457</v>
          </cell>
          <cell r="C11712">
            <v>134570</v>
          </cell>
          <cell r="D11712">
            <v>481</v>
          </cell>
          <cell r="E11712">
            <v>701</v>
          </cell>
          <cell r="F11712">
            <v>1</v>
          </cell>
          <cell r="G11712">
            <v>1</v>
          </cell>
          <cell r="H11712" t="str">
            <v>/  /</v>
          </cell>
          <cell r="I11712">
            <v>0</v>
          </cell>
          <cell r="J11712">
            <v>0</v>
          </cell>
          <cell r="K11712">
            <v>5799</v>
          </cell>
          <cell r="L11712">
            <v>5799</v>
          </cell>
          <cell r="M11712">
            <v>0</v>
          </cell>
          <cell r="N11712">
            <v>0</v>
          </cell>
          <cell r="O11712">
            <v>5799</v>
          </cell>
          <cell r="P11712">
            <v>0</v>
          </cell>
        </row>
        <row r="11713">
          <cell r="A11713" t="str">
            <v>0013457910</v>
          </cell>
          <cell r="B11713">
            <v>13457</v>
          </cell>
          <cell r="C11713">
            <v>134570</v>
          </cell>
          <cell r="D11713">
            <v>481</v>
          </cell>
          <cell r="E11713">
            <v>910</v>
          </cell>
          <cell r="F11713">
            <v>1</v>
          </cell>
          <cell r="G11713">
            <v>1</v>
          </cell>
          <cell r="H11713" t="str">
            <v>/  /</v>
          </cell>
          <cell r="I11713">
            <v>0</v>
          </cell>
          <cell r="J11713">
            <v>0</v>
          </cell>
          <cell r="K11713">
            <v>6700</v>
          </cell>
          <cell r="L11713">
            <v>6700</v>
          </cell>
          <cell r="M11713">
            <v>0</v>
          </cell>
          <cell r="N11713">
            <v>0</v>
          </cell>
          <cell r="O11713">
            <v>6700</v>
          </cell>
          <cell r="P11713">
            <v>0</v>
          </cell>
        </row>
        <row r="11714">
          <cell r="A11714" t="str">
            <v>0013457951</v>
          </cell>
          <cell r="B11714">
            <v>13457</v>
          </cell>
          <cell r="C11714">
            <v>134570</v>
          </cell>
          <cell r="D11714">
            <v>481</v>
          </cell>
          <cell r="E11714">
            <v>951</v>
          </cell>
          <cell r="F11714">
            <v>1</v>
          </cell>
          <cell r="G11714">
            <v>1</v>
          </cell>
          <cell r="H11714" t="str">
            <v>/  /</v>
          </cell>
          <cell r="I11714">
            <v>0</v>
          </cell>
          <cell r="J11714">
            <v>0</v>
          </cell>
          <cell r="K11714">
            <v>653</v>
          </cell>
          <cell r="L11714">
            <v>653</v>
          </cell>
          <cell r="M11714">
            <v>0</v>
          </cell>
          <cell r="N11714">
            <v>0</v>
          </cell>
          <cell r="O11714">
            <v>653</v>
          </cell>
          <cell r="P11714">
            <v>0</v>
          </cell>
        </row>
        <row r="11715">
          <cell r="A11715" t="str">
            <v>0013458101</v>
          </cell>
          <cell r="B11715">
            <v>13458</v>
          </cell>
          <cell r="C11715">
            <v>134580</v>
          </cell>
          <cell r="D11715">
            <v>949</v>
          </cell>
          <cell r="E11715">
            <v>101</v>
          </cell>
          <cell r="F11715">
            <v>1</v>
          </cell>
          <cell r="G11715">
            <v>1</v>
          </cell>
          <cell r="H11715">
            <v>39090</v>
          </cell>
          <cell r="I11715">
            <v>4767.6000000000004</v>
          </cell>
          <cell r="J11715">
            <v>0</v>
          </cell>
          <cell r="K11715">
            <v>4767.6000000000004</v>
          </cell>
          <cell r="L11715">
            <v>4767.6000000000004</v>
          </cell>
          <cell r="M11715">
            <v>0</v>
          </cell>
          <cell r="N11715">
            <v>0</v>
          </cell>
          <cell r="O11715">
            <v>4767.6000000000004</v>
          </cell>
          <cell r="P11715">
            <v>0</v>
          </cell>
        </row>
        <row r="11716">
          <cell r="A11716" t="str">
            <v>0013458106</v>
          </cell>
          <cell r="B11716">
            <v>13458</v>
          </cell>
          <cell r="C11716">
            <v>134580</v>
          </cell>
          <cell r="D11716">
            <v>949</v>
          </cell>
          <cell r="E11716">
            <v>106</v>
          </cell>
          <cell r="F11716">
            <v>1</v>
          </cell>
          <cell r="G11716">
            <v>1</v>
          </cell>
          <cell r="H11716" t="str">
            <v>15/05/07</v>
          </cell>
          <cell r="I11716">
            <v>150</v>
          </cell>
          <cell r="J11716">
            <v>0</v>
          </cell>
          <cell r="K11716">
            <v>150</v>
          </cell>
          <cell r="L11716">
            <v>150</v>
          </cell>
          <cell r="M11716">
            <v>0</v>
          </cell>
          <cell r="N11716">
            <v>0</v>
          </cell>
          <cell r="O11716">
            <v>150</v>
          </cell>
          <cell r="P11716">
            <v>0</v>
          </cell>
        </row>
        <row r="11717">
          <cell r="A11717" t="str">
            <v>0013458172</v>
          </cell>
          <cell r="B11717">
            <v>13458</v>
          </cell>
          <cell r="C11717">
            <v>134580</v>
          </cell>
          <cell r="D11717">
            <v>949</v>
          </cell>
          <cell r="E11717">
            <v>172</v>
          </cell>
          <cell r="F11717">
            <v>1</v>
          </cell>
          <cell r="G11717">
            <v>2</v>
          </cell>
          <cell r="H11717" t="str">
            <v>15/01/08</v>
          </cell>
          <cell r="I11717">
            <v>0</v>
          </cell>
          <cell r="J11717">
            <v>3290.18</v>
          </cell>
          <cell r="K11717">
            <v>3290.18</v>
          </cell>
          <cell r="L11717">
            <v>3290.18</v>
          </cell>
          <cell r="M11717">
            <v>0</v>
          </cell>
          <cell r="N11717">
            <v>0</v>
          </cell>
          <cell r="O11717">
            <v>3290.18</v>
          </cell>
          <cell r="P11717">
            <v>0</v>
          </cell>
        </row>
        <row r="11718">
          <cell r="A11718" t="str">
            <v>0013458301</v>
          </cell>
          <cell r="B11718">
            <v>13458</v>
          </cell>
          <cell r="C11718">
            <v>134580</v>
          </cell>
          <cell r="D11718">
            <v>949</v>
          </cell>
          <cell r="E11718">
            <v>301</v>
          </cell>
          <cell r="F11718">
            <v>1</v>
          </cell>
          <cell r="G11718">
            <v>2</v>
          </cell>
          <cell r="H11718" t="str">
            <v>/  /</v>
          </cell>
          <cell r="I11718">
            <v>0</v>
          </cell>
          <cell r="J11718">
            <v>3290.18</v>
          </cell>
          <cell r="K11718">
            <v>8207.7800000000007</v>
          </cell>
          <cell r="L11718">
            <v>8207.7800000000007</v>
          </cell>
          <cell r="M11718">
            <v>0</v>
          </cell>
          <cell r="N11718">
            <v>0</v>
          </cell>
          <cell r="O11718">
            <v>8207.7800000000007</v>
          </cell>
          <cell r="P11718">
            <v>0</v>
          </cell>
        </row>
        <row r="11719">
          <cell r="A11719" t="str">
            <v>0013458511</v>
          </cell>
          <cell r="B11719">
            <v>13458</v>
          </cell>
          <cell r="C11719">
            <v>134580</v>
          </cell>
          <cell r="D11719">
            <v>949</v>
          </cell>
          <cell r="E11719">
            <v>511</v>
          </cell>
          <cell r="F11719">
            <v>1</v>
          </cell>
          <cell r="G11719">
            <v>2</v>
          </cell>
          <cell r="H11719" t="str">
            <v>/  /</v>
          </cell>
          <cell r="I11719">
            <v>0</v>
          </cell>
          <cell r="J11719">
            <v>658</v>
          </cell>
          <cell r="K11719">
            <v>1558</v>
          </cell>
          <cell r="L11719">
            <v>1558</v>
          </cell>
          <cell r="M11719">
            <v>0</v>
          </cell>
          <cell r="N11719">
            <v>1558</v>
          </cell>
          <cell r="O11719">
            <v>1558</v>
          </cell>
          <cell r="P11719">
            <v>0</v>
          </cell>
        </row>
        <row r="11720">
          <cell r="A11720" t="str">
            <v>0013458523</v>
          </cell>
          <cell r="B11720">
            <v>13458</v>
          </cell>
          <cell r="C11720">
            <v>134580</v>
          </cell>
          <cell r="D11720">
            <v>949</v>
          </cell>
          <cell r="E11720">
            <v>523</v>
          </cell>
          <cell r="F11720">
            <v>1</v>
          </cell>
          <cell r="G11720">
            <v>1</v>
          </cell>
          <cell r="H11720" t="str">
            <v>15/05/07</v>
          </cell>
          <cell r="I11720">
            <v>1</v>
          </cell>
          <cell r="J11720">
            <v>0</v>
          </cell>
          <cell r="K11720">
            <v>1</v>
          </cell>
          <cell r="L11720">
            <v>1</v>
          </cell>
          <cell r="M11720">
            <v>0</v>
          </cell>
          <cell r="N11720">
            <v>0</v>
          </cell>
          <cell r="O11720">
            <v>1</v>
          </cell>
          <cell r="P11720">
            <v>0</v>
          </cell>
        </row>
        <row r="11721">
          <cell r="A11721" t="str">
            <v>0013458601</v>
          </cell>
          <cell r="B11721">
            <v>13458</v>
          </cell>
          <cell r="C11721">
            <v>134580</v>
          </cell>
          <cell r="D11721">
            <v>949</v>
          </cell>
          <cell r="E11721">
            <v>601</v>
          </cell>
          <cell r="F11721">
            <v>1</v>
          </cell>
          <cell r="G11721">
            <v>2</v>
          </cell>
          <cell r="H11721" t="str">
            <v>/  /</v>
          </cell>
          <cell r="I11721">
            <v>0</v>
          </cell>
          <cell r="J11721">
            <v>2632.18</v>
          </cell>
          <cell r="K11721">
            <v>6648.78</v>
          </cell>
          <cell r="L11721">
            <v>6648.78</v>
          </cell>
          <cell r="M11721">
            <v>0</v>
          </cell>
          <cell r="N11721">
            <v>0</v>
          </cell>
          <cell r="O11721">
            <v>6648.78</v>
          </cell>
          <cell r="P11721">
            <v>0</v>
          </cell>
        </row>
        <row r="11722">
          <cell r="A11722" t="str">
            <v>0013458701</v>
          </cell>
          <cell r="B11722">
            <v>13458</v>
          </cell>
          <cell r="C11722">
            <v>134580</v>
          </cell>
          <cell r="D11722">
            <v>949</v>
          </cell>
          <cell r="E11722">
            <v>701</v>
          </cell>
          <cell r="F11722">
            <v>1</v>
          </cell>
          <cell r="G11722">
            <v>2</v>
          </cell>
          <cell r="H11722" t="str">
            <v>/  /</v>
          </cell>
          <cell r="I11722">
            <v>0</v>
          </cell>
          <cell r="J11722">
            <v>2632.18</v>
          </cell>
          <cell r="K11722">
            <v>6648.78</v>
          </cell>
          <cell r="L11722">
            <v>6648.78</v>
          </cell>
          <cell r="M11722">
            <v>0</v>
          </cell>
          <cell r="N11722">
            <v>0</v>
          </cell>
          <cell r="O11722">
            <v>6648.78</v>
          </cell>
          <cell r="P11722">
            <v>0</v>
          </cell>
        </row>
        <row r="11723">
          <cell r="A11723" t="str">
            <v>0013458910</v>
          </cell>
          <cell r="B11723">
            <v>13458</v>
          </cell>
          <cell r="C11723">
            <v>134580</v>
          </cell>
          <cell r="D11723">
            <v>949</v>
          </cell>
          <cell r="E11723">
            <v>910</v>
          </cell>
          <cell r="F11723">
            <v>1</v>
          </cell>
          <cell r="G11723">
            <v>2</v>
          </cell>
          <cell r="H11723" t="str">
            <v>/  /</v>
          </cell>
          <cell r="I11723">
            <v>0</v>
          </cell>
          <cell r="J11723">
            <v>0</v>
          </cell>
          <cell r="K11723">
            <v>4917.6000000000004</v>
          </cell>
          <cell r="L11723">
            <v>4917.6000000000004</v>
          </cell>
          <cell r="M11723">
            <v>0</v>
          </cell>
          <cell r="N11723">
            <v>0</v>
          </cell>
          <cell r="O11723">
            <v>4917.6000000000004</v>
          </cell>
          <cell r="P11723">
            <v>0</v>
          </cell>
        </row>
        <row r="11724">
          <cell r="A11724" t="str">
            <v>0013458915</v>
          </cell>
          <cell r="B11724">
            <v>13458</v>
          </cell>
          <cell r="C11724">
            <v>134580</v>
          </cell>
          <cell r="D11724">
            <v>949</v>
          </cell>
          <cell r="E11724">
            <v>915</v>
          </cell>
          <cell r="F11724">
            <v>1</v>
          </cell>
          <cell r="G11724">
            <v>2</v>
          </cell>
          <cell r="H11724" t="str">
            <v>/  /</v>
          </cell>
          <cell r="I11724">
            <v>0</v>
          </cell>
          <cell r="J11724">
            <v>3290.18</v>
          </cell>
          <cell r="K11724">
            <v>3290.18</v>
          </cell>
          <cell r="L11724">
            <v>3290.18</v>
          </cell>
          <cell r="M11724">
            <v>0</v>
          </cell>
          <cell r="N11724">
            <v>0</v>
          </cell>
          <cell r="O11724">
            <v>3290.18</v>
          </cell>
          <cell r="P11724">
            <v>0</v>
          </cell>
        </row>
        <row r="11725">
          <cell r="A11725" t="str">
            <v>0013458951</v>
          </cell>
          <cell r="B11725">
            <v>13458</v>
          </cell>
          <cell r="C11725">
            <v>134580</v>
          </cell>
          <cell r="D11725">
            <v>949</v>
          </cell>
          <cell r="E11725">
            <v>951</v>
          </cell>
          <cell r="F11725">
            <v>1</v>
          </cell>
          <cell r="G11725">
            <v>2</v>
          </cell>
          <cell r="H11725" t="str">
            <v>/  /</v>
          </cell>
          <cell r="I11725">
            <v>0</v>
          </cell>
          <cell r="J11725">
            <v>477</v>
          </cell>
          <cell r="K11725">
            <v>1130</v>
          </cell>
          <cell r="L11725">
            <v>1130</v>
          </cell>
          <cell r="M11725">
            <v>0</v>
          </cell>
          <cell r="N11725">
            <v>0</v>
          </cell>
          <cell r="O11725">
            <v>1130</v>
          </cell>
          <cell r="P11725">
            <v>0</v>
          </cell>
        </row>
        <row r="11726">
          <cell r="A11726" t="str">
            <v>0013459101</v>
          </cell>
          <cell r="B11726">
            <v>13459</v>
          </cell>
          <cell r="C11726">
            <v>134590</v>
          </cell>
          <cell r="D11726">
            <v>455</v>
          </cell>
          <cell r="E11726">
            <v>101</v>
          </cell>
          <cell r="F11726">
            <v>1</v>
          </cell>
          <cell r="G11726">
            <v>1</v>
          </cell>
          <cell r="H11726">
            <v>39093</v>
          </cell>
          <cell r="I11726">
            <v>2507.1</v>
          </cell>
          <cell r="J11726">
            <v>0</v>
          </cell>
          <cell r="K11726">
            <v>2507.1</v>
          </cell>
          <cell r="L11726">
            <v>2507.1</v>
          </cell>
          <cell r="M11726">
            <v>0</v>
          </cell>
          <cell r="N11726">
            <v>0</v>
          </cell>
          <cell r="O11726">
            <v>2507.1</v>
          </cell>
          <cell r="P11726">
            <v>0</v>
          </cell>
        </row>
        <row r="11727">
          <cell r="A11727" t="str">
            <v>0013459301</v>
          </cell>
          <cell r="B11727">
            <v>13459</v>
          </cell>
          <cell r="C11727">
            <v>134590</v>
          </cell>
          <cell r="D11727">
            <v>455</v>
          </cell>
          <cell r="E11727">
            <v>301</v>
          </cell>
          <cell r="F11727">
            <v>1</v>
          </cell>
          <cell r="G11727">
            <v>1</v>
          </cell>
          <cell r="H11727" t="str">
            <v>/  /</v>
          </cell>
          <cell r="I11727">
            <v>0</v>
          </cell>
          <cell r="J11727">
            <v>0</v>
          </cell>
          <cell r="K11727">
            <v>2507.1</v>
          </cell>
          <cell r="L11727">
            <v>2507.1</v>
          </cell>
          <cell r="M11727">
            <v>0</v>
          </cell>
          <cell r="N11727">
            <v>0</v>
          </cell>
          <cell r="O11727">
            <v>2507.1</v>
          </cell>
          <cell r="P11727">
            <v>0</v>
          </cell>
        </row>
        <row r="11728">
          <cell r="A11728" t="str">
            <v>0013459511</v>
          </cell>
          <cell r="B11728">
            <v>13459</v>
          </cell>
          <cell r="C11728">
            <v>134590</v>
          </cell>
          <cell r="D11728">
            <v>455</v>
          </cell>
          <cell r="E11728">
            <v>511</v>
          </cell>
          <cell r="F11728">
            <v>1</v>
          </cell>
          <cell r="G11728">
            <v>1</v>
          </cell>
          <cell r="H11728" t="str">
            <v>/  /</v>
          </cell>
          <cell r="I11728">
            <v>0</v>
          </cell>
          <cell r="J11728">
            <v>0</v>
          </cell>
          <cell r="K11728">
            <v>501</v>
          </cell>
          <cell r="L11728">
            <v>501</v>
          </cell>
          <cell r="M11728">
            <v>0</v>
          </cell>
          <cell r="N11728">
            <v>501</v>
          </cell>
          <cell r="O11728">
            <v>501</v>
          </cell>
          <cell r="P11728">
            <v>0</v>
          </cell>
        </row>
        <row r="11729">
          <cell r="A11729" t="str">
            <v>0013459523</v>
          </cell>
          <cell r="B11729">
            <v>13459</v>
          </cell>
          <cell r="C11729">
            <v>134590</v>
          </cell>
          <cell r="D11729">
            <v>455</v>
          </cell>
          <cell r="E11729">
            <v>523</v>
          </cell>
          <cell r="F11729">
            <v>1</v>
          </cell>
          <cell r="G11729">
            <v>1</v>
          </cell>
          <cell r="H11729" t="str">
            <v>15/05/07</v>
          </cell>
          <cell r="I11729">
            <v>1</v>
          </cell>
          <cell r="J11729">
            <v>0</v>
          </cell>
          <cell r="K11729">
            <v>1</v>
          </cell>
          <cell r="L11729">
            <v>1</v>
          </cell>
          <cell r="M11729">
            <v>0</v>
          </cell>
          <cell r="N11729">
            <v>0</v>
          </cell>
          <cell r="O11729">
            <v>1</v>
          </cell>
          <cell r="P11729">
            <v>0</v>
          </cell>
        </row>
        <row r="11730">
          <cell r="A11730" t="str">
            <v>0013459601</v>
          </cell>
          <cell r="B11730">
            <v>13459</v>
          </cell>
          <cell r="C11730">
            <v>134590</v>
          </cell>
          <cell r="D11730">
            <v>455</v>
          </cell>
          <cell r="E11730">
            <v>601</v>
          </cell>
          <cell r="F11730">
            <v>1</v>
          </cell>
          <cell r="G11730">
            <v>1</v>
          </cell>
          <cell r="H11730" t="str">
            <v>/  /</v>
          </cell>
          <cell r="I11730">
            <v>0</v>
          </cell>
          <cell r="J11730">
            <v>0</v>
          </cell>
          <cell r="K11730">
            <v>2005.1</v>
          </cell>
          <cell r="L11730">
            <v>2005.1</v>
          </cell>
          <cell r="M11730">
            <v>0</v>
          </cell>
          <cell r="N11730">
            <v>0</v>
          </cell>
          <cell r="O11730">
            <v>2005.1</v>
          </cell>
          <cell r="P11730">
            <v>0</v>
          </cell>
        </row>
        <row r="11731">
          <cell r="A11731" t="str">
            <v>0013459701</v>
          </cell>
          <cell r="B11731">
            <v>13459</v>
          </cell>
          <cell r="C11731">
            <v>134590</v>
          </cell>
          <cell r="D11731">
            <v>455</v>
          </cell>
          <cell r="E11731">
            <v>701</v>
          </cell>
          <cell r="F11731">
            <v>1</v>
          </cell>
          <cell r="G11731">
            <v>1</v>
          </cell>
          <cell r="H11731" t="str">
            <v>/  /</v>
          </cell>
          <cell r="I11731">
            <v>0</v>
          </cell>
          <cell r="J11731">
            <v>0</v>
          </cell>
          <cell r="K11731">
            <v>2005.1</v>
          </cell>
          <cell r="L11731">
            <v>2005.1</v>
          </cell>
          <cell r="M11731">
            <v>0</v>
          </cell>
          <cell r="N11731">
            <v>0</v>
          </cell>
          <cell r="O11731">
            <v>2005.1</v>
          </cell>
          <cell r="P11731">
            <v>0</v>
          </cell>
        </row>
        <row r="11732">
          <cell r="A11732" t="str">
            <v>0013459910</v>
          </cell>
          <cell r="B11732">
            <v>13459</v>
          </cell>
          <cell r="C11732">
            <v>134590</v>
          </cell>
          <cell r="D11732">
            <v>455</v>
          </cell>
          <cell r="E11732">
            <v>910</v>
          </cell>
          <cell r="F11732">
            <v>1</v>
          </cell>
          <cell r="G11732">
            <v>1</v>
          </cell>
          <cell r="H11732" t="str">
            <v>/  /</v>
          </cell>
          <cell r="I11732">
            <v>0</v>
          </cell>
          <cell r="J11732">
            <v>0</v>
          </cell>
          <cell r="K11732">
            <v>2507.1</v>
          </cell>
          <cell r="L11732">
            <v>2507.1</v>
          </cell>
          <cell r="M11732">
            <v>0</v>
          </cell>
          <cell r="N11732">
            <v>0</v>
          </cell>
          <cell r="O11732">
            <v>2507.1</v>
          </cell>
          <cell r="P11732">
            <v>0</v>
          </cell>
        </row>
        <row r="11733">
          <cell r="A11733" t="str">
            <v>0013459951</v>
          </cell>
          <cell r="B11733">
            <v>13459</v>
          </cell>
          <cell r="C11733">
            <v>134590</v>
          </cell>
          <cell r="D11733">
            <v>455</v>
          </cell>
          <cell r="E11733">
            <v>951</v>
          </cell>
          <cell r="F11733">
            <v>1</v>
          </cell>
          <cell r="G11733">
            <v>1</v>
          </cell>
          <cell r="H11733" t="str">
            <v>/  /</v>
          </cell>
          <cell r="I11733">
            <v>0</v>
          </cell>
          <cell r="J11733">
            <v>0</v>
          </cell>
          <cell r="K11733">
            <v>364</v>
          </cell>
          <cell r="L11733">
            <v>364</v>
          </cell>
          <cell r="M11733">
            <v>0</v>
          </cell>
          <cell r="N11733">
            <v>0</v>
          </cell>
          <cell r="O11733">
            <v>364</v>
          </cell>
          <cell r="P11733">
            <v>0</v>
          </cell>
        </row>
        <row r="11734">
          <cell r="A11734" t="str">
            <v>0013461101</v>
          </cell>
          <cell r="B11734">
            <v>13461</v>
          </cell>
          <cell r="C11734">
            <v>134610</v>
          </cell>
          <cell r="D11734" t="str">
            <v>FLB</v>
          </cell>
          <cell r="E11734">
            <v>101</v>
          </cell>
          <cell r="F11734">
            <v>1</v>
          </cell>
          <cell r="G11734">
            <v>1</v>
          </cell>
          <cell r="H11734">
            <v>39088</v>
          </cell>
          <cell r="I11734">
            <v>6000</v>
          </cell>
          <cell r="J11734">
            <v>0</v>
          </cell>
          <cell r="K11734">
            <v>6000</v>
          </cell>
          <cell r="L11734">
            <v>6000</v>
          </cell>
          <cell r="M11734">
            <v>0</v>
          </cell>
          <cell r="N11734">
            <v>0</v>
          </cell>
          <cell r="O11734">
            <v>6000</v>
          </cell>
          <cell r="P11734">
            <v>0</v>
          </cell>
        </row>
        <row r="11735">
          <cell r="A11735" t="str">
            <v>0013461106</v>
          </cell>
          <cell r="B11735">
            <v>13461</v>
          </cell>
          <cell r="C11735">
            <v>134610</v>
          </cell>
          <cell r="D11735" t="str">
            <v>FLB</v>
          </cell>
          <cell r="E11735">
            <v>106</v>
          </cell>
          <cell r="F11735">
            <v>1</v>
          </cell>
          <cell r="G11735">
            <v>1</v>
          </cell>
          <cell r="H11735">
            <v>39088</v>
          </cell>
          <cell r="I11735">
            <v>150</v>
          </cell>
          <cell r="J11735">
            <v>0</v>
          </cell>
          <cell r="K11735">
            <v>150</v>
          </cell>
          <cell r="L11735">
            <v>150</v>
          </cell>
          <cell r="M11735">
            <v>0</v>
          </cell>
          <cell r="N11735">
            <v>0</v>
          </cell>
          <cell r="O11735">
            <v>150</v>
          </cell>
          <cell r="P11735">
            <v>0</v>
          </cell>
        </row>
        <row r="11736">
          <cell r="A11736" t="str">
            <v>0013461251</v>
          </cell>
          <cell r="B11736">
            <v>13461</v>
          </cell>
          <cell r="C11736">
            <v>134610</v>
          </cell>
          <cell r="D11736" t="str">
            <v>FLB</v>
          </cell>
          <cell r="E11736">
            <v>251</v>
          </cell>
          <cell r="F11736">
            <v>1</v>
          </cell>
          <cell r="G11736">
            <v>2</v>
          </cell>
          <cell r="H11736" t="str">
            <v>15/01/08</v>
          </cell>
          <cell r="I11736">
            <v>0</v>
          </cell>
          <cell r="J11736">
            <v>7000</v>
          </cell>
          <cell r="K11736">
            <v>7000</v>
          </cell>
          <cell r="L11736">
            <v>7000</v>
          </cell>
          <cell r="M11736">
            <v>0</v>
          </cell>
          <cell r="N11736">
            <v>0</v>
          </cell>
          <cell r="O11736">
            <v>7000</v>
          </cell>
          <cell r="P11736">
            <v>0</v>
          </cell>
        </row>
        <row r="11737">
          <cell r="A11737" t="str">
            <v>0013461301</v>
          </cell>
          <cell r="B11737">
            <v>13461</v>
          </cell>
          <cell r="C11737">
            <v>134610</v>
          </cell>
          <cell r="D11737" t="str">
            <v>FLB</v>
          </cell>
          <cell r="E11737">
            <v>301</v>
          </cell>
          <cell r="F11737">
            <v>1</v>
          </cell>
          <cell r="G11737">
            <v>2</v>
          </cell>
          <cell r="H11737" t="str">
            <v>/  /</v>
          </cell>
          <cell r="I11737">
            <v>0</v>
          </cell>
          <cell r="J11737">
            <v>7000</v>
          </cell>
          <cell r="K11737">
            <v>13150</v>
          </cell>
          <cell r="L11737">
            <v>13150</v>
          </cell>
          <cell r="M11737">
            <v>0</v>
          </cell>
          <cell r="N11737">
            <v>0</v>
          </cell>
          <cell r="O11737">
            <v>13150</v>
          </cell>
          <cell r="P11737">
            <v>0</v>
          </cell>
        </row>
        <row r="11738">
          <cell r="A11738" t="str">
            <v>0013461601</v>
          </cell>
          <cell r="B11738">
            <v>13461</v>
          </cell>
          <cell r="C11738">
            <v>134610</v>
          </cell>
          <cell r="D11738" t="str">
            <v>FLB</v>
          </cell>
          <cell r="E11738">
            <v>601</v>
          </cell>
          <cell r="F11738">
            <v>1</v>
          </cell>
          <cell r="G11738">
            <v>2</v>
          </cell>
          <cell r="H11738" t="str">
            <v>/  /</v>
          </cell>
          <cell r="I11738">
            <v>0</v>
          </cell>
          <cell r="J11738">
            <v>7000</v>
          </cell>
          <cell r="K11738">
            <v>13150</v>
          </cell>
          <cell r="L11738">
            <v>13150</v>
          </cell>
          <cell r="M11738">
            <v>0</v>
          </cell>
          <cell r="N11738">
            <v>0</v>
          </cell>
          <cell r="O11738">
            <v>13150</v>
          </cell>
          <cell r="P11738">
            <v>0</v>
          </cell>
        </row>
        <row r="11739">
          <cell r="A11739" t="str">
            <v>0013461701</v>
          </cell>
          <cell r="B11739">
            <v>13461</v>
          </cell>
          <cell r="C11739">
            <v>134610</v>
          </cell>
          <cell r="D11739" t="str">
            <v>FLB</v>
          </cell>
          <cell r="E11739">
            <v>701</v>
          </cell>
          <cell r="F11739">
            <v>1</v>
          </cell>
          <cell r="G11739">
            <v>2</v>
          </cell>
          <cell r="H11739" t="str">
            <v>/  /</v>
          </cell>
          <cell r="I11739">
            <v>0</v>
          </cell>
          <cell r="J11739">
            <v>7000</v>
          </cell>
          <cell r="K11739">
            <v>13150</v>
          </cell>
          <cell r="L11739">
            <v>13150</v>
          </cell>
          <cell r="M11739">
            <v>0</v>
          </cell>
          <cell r="N11739">
            <v>0</v>
          </cell>
          <cell r="O11739">
            <v>13150</v>
          </cell>
          <cell r="P11739">
            <v>0</v>
          </cell>
        </row>
        <row r="11740">
          <cell r="A11740" t="str">
            <v>0013461910</v>
          </cell>
          <cell r="B11740">
            <v>13461</v>
          </cell>
          <cell r="C11740">
            <v>134610</v>
          </cell>
          <cell r="D11740" t="str">
            <v>FLB</v>
          </cell>
          <cell r="E11740">
            <v>910</v>
          </cell>
          <cell r="F11740">
            <v>1</v>
          </cell>
          <cell r="G11740">
            <v>2</v>
          </cell>
          <cell r="H11740" t="str">
            <v>/  /</v>
          </cell>
          <cell r="I11740">
            <v>0</v>
          </cell>
          <cell r="J11740">
            <v>0</v>
          </cell>
          <cell r="K11740">
            <v>6150</v>
          </cell>
          <cell r="L11740">
            <v>6150</v>
          </cell>
          <cell r="M11740">
            <v>0</v>
          </cell>
          <cell r="N11740">
            <v>0</v>
          </cell>
          <cell r="O11740">
            <v>6150</v>
          </cell>
          <cell r="P11740">
            <v>0</v>
          </cell>
        </row>
        <row r="11741">
          <cell r="A11741" t="str">
            <v>0013462101</v>
          </cell>
          <cell r="B11741">
            <v>13462</v>
          </cell>
          <cell r="C11741">
            <v>134620</v>
          </cell>
          <cell r="D11741" t="str">
            <v>TCT</v>
          </cell>
          <cell r="E11741">
            <v>101</v>
          </cell>
          <cell r="F11741">
            <v>1</v>
          </cell>
          <cell r="G11741">
            <v>1</v>
          </cell>
          <cell r="H11741">
            <v>39093</v>
          </cell>
          <cell r="I11741">
            <v>6562.5</v>
          </cell>
          <cell r="J11741">
            <v>0</v>
          </cell>
          <cell r="K11741">
            <v>6562.5</v>
          </cell>
          <cell r="L11741">
            <v>6562.5</v>
          </cell>
          <cell r="M11741">
            <v>0</v>
          </cell>
          <cell r="N11741">
            <v>0</v>
          </cell>
          <cell r="O11741">
            <v>6562.5</v>
          </cell>
          <cell r="P11741">
            <v>0</v>
          </cell>
        </row>
        <row r="11742">
          <cell r="A11742" t="str">
            <v>0013462103</v>
          </cell>
          <cell r="B11742">
            <v>13462</v>
          </cell>
          <cell r="C11742">
            <v>134620</v>
          </cell>
          <cell r="D11742" t="str">
            <v>TCT</v>
          </cell>
          <cell r="E11742">
            <v>103</v>
          </cell>
          <cell r="F11742">
            <v>1</v>
          </cell>
          <cell r="G11742">
            <v>1</v>
          </cell>
          <cell r="H11742">
            <v>39088</v>
          </cell>
          <cell r="I11742">
            <v>800</v>
          </cell>
          <cell r="J11742">
            <v>0</v>
          </cell>
          <cell r="K11742">
            <v>800</v>
          </cell>
          <cell r="L11742">
            <v>800</v>
          </cell>
          <cell r="M11742">
            <v>0</v>
          </cell>
          <cell r="N11742">
            <v>0</v>
          </cell>
          <cell r="O11742">
            <v>800</v>
          </cell>
          <cell r="P11742">
            <v>0</v>
          </cell>
        </row>
        <row r="11743">
          <cell r="A11743" t="str">
            <v>0013462106</v>
          </cell>
          <cell r="B11743">
            <v>13462</v>
          </cell>
          <cell r="C11743">
            <v>134620</v>
          </cell>
          <cell r="D11743" t="str">
            <v>TCT</v>
          </cell>
          <cell r="E11743">
            <v>106</v>
          </cell>
          <cell r="F11743">
            <v>1</v>
          </cell>
          <cell r="G11743">
            <v>1</v>
          </cell>
          <cell r="H11743">
            <v>39088</v>
          </cell>
          <cell r="I11743">
            <v>150</v>
          </cell>
          <cell r="J11743">
            <v>0</v>
          </cell>
          <cell r="K11743">
            <v>150</v>
          </cell>
          <cell r="L11743">
            <v>150</v>
          </cell>
          <cell r="M11743">
            <v>0</v>
          </cell>
          <cell r="N11743">
            <v>0</v>
          </cell>
          <cell r="O11743">
            <v>150</v>
          </cell>
          <cell r="P11743">
            <v>0</v>
          </cell>
        </row>
        <row r="11744">
          <cell r="A11744" t="str">
            <v>0013462172</v>
          </cell>
          <cell r="B11744">
            <v>13462</v>
          </cell>
          <cell r="C11744">
            <v>134620</v>
          </cell>
          <cell r="D11744" t="str">
            <v>TCT</v>
          </cell>
          <cell r="E11744">
            <v>172</v>
          </cell>
          <cell r="F11744">
            <v>1</v>
          </cell>
          <cell r="G11744">
            <v>2</v>
          </cell>
          <cell r="H11744" t="str">
            <v>15/01/08</v>
          </cell>
          <cell r="I11744">
            <v>0</v>
          </cell>
          <cell r="J11744">
            <v>4385.67</v>
          </cell>
          <cell r="K11744">
            <v>4385.67</v>
          </cell>
          <cell r="L11744">
            <v>4385.67</v>
          </cell>
          <cell r="M11744">
            <v>0</v>
          </cell>
          <cell r="N11744">
            <v>0</v>
          </cell>
          <cell r="O11744">
            <v>4385.67</v>
          </cell>
          <cell r="P11744">
            <v>0</v>
          </cell>
        </row>
        <row r="11745">
          <cell r="A11745" t="str">
            <v>0013462301</v>
          </cell>
          <cell r="B11745">
            <v>13462</v>
          </cell>
          <cell r="C11745">
            <v>134620</v>
          </cell>
          <cell r="D11745" t="str">
            <v>TCT</v>
          </cell>
          <cell r="E11745">
            <v>301</v>
          </cell>
          <cell r="F11745">
            <v>1</v>
          </cell>
          <cell r="G11745">
            <v>2</v>
          </cell>
          <cell r="H11745" t="str">
            <v>/  /</v>
          </cell>
          <cell r="I11745">
            <v>0</v>
          </cell>
          <cell r="J11745">
            <v>4385.67</v>
          </cell>
          <cell r="K11745">
            <v>11898.17</v>
          </cell>
          <cell r="L11745">
            <v>11898.17</v>
          </cell>
          <cell r="M11745">
            <v>0</v>
          </cell>
          <cell r="N11745">
            <v>0</v>
          </cell>
          <cell r="O11745">
            <v>11898.17</v>
          </cell>
          <cell r="P11745">
            <v>0</v>
          </cell>
        </row>
        <row r="11746">
          <cell r="A11746" t="str">
            <v>0013462511</v>
          </cell>
          <cell r="B11746">
            <v>13462</v>
          </cell>
          <cell r="C11746">
            <v>134620</v>
          </cell>
          <cell r="D11746" t="str">
            <v>TCT</v>
          </cell>
          <cell r="E11746">
            <v>511</v>
          </cell>
          <cell r="F11746">
            <v>1</v>
          </cell>
          <cell r="G11746">
            <v>2</v>
          </cell>
          <cell r="H11746" t="str">
            <v>/  /</v>
          </cell>
          <cell r="I11746">
            <v>0</v>
          </cell>
          <cell r="J11746">
            <v>877</v>
          </cell>
          <cell r="K11746">
            <v>1777</v>
          </cell>
          <cell r="L11746">
            <v>1777</v>
          </cell>
          <cell r="M11746">
            <v>0</v>
          </cell>
          <cell r="N11746">
            <v>1777</v>
          </cell>
          <cell r="O11746">
            <v>1777</v>
          </cell>
          <cell r="P11746">
            <v>0</v>
          </cell>
        </row>
        <row r="11747">
          <cell r="A11747" t="str">
            <v>0013462523</v>
          </cell>
          <cell r="B11747">
            <v>13462</v>
          </cell>
          <cell r="C11747">
            <v>134620</v>
          </cell>
          <cell r="D11747" t="str">
            <v>TCT</v>
          </cell>
          <cell r="E11747">
            <v>523</v>
          </cell>
          <cell r="F11747">
            <v>1</v>
          </cell>
          <cell r="G11747">
            <v>1</v>
          </cell>
          <cell r="H11747">
            <v>39088</v>
          </cell>
          <cell r="I11747">
            <v>1</v>
          </cell>
          <cell r="J11747">
            <v>0</v>
          </cell>
          <cell r="K11747">
            <v>1</v>
          </cell>
          <cell r="L11747">
            <v>1</v>
          </cell>
          <cell r="M11747">
            <v>0</v>
          </cell>
          <cell r="N11747">
            <v>0</v>
          </cell>
          <cell r="O11747">
            <v>1</v>
          </cell>
          <cell r="P11747">
            <v>0</v>
          </cell>
        </row>
        <row r="11748">
          <cell r="A11748" t="str">
            <v>0013462601</v>
          </cell>
          <cell r="B11748">
            <v>13462</v>
          </cell>
          <cell r="C11748">
            <v>134620</v>
          </cell>
          <cell r="D11748" t="str">
            <v>TCT</v>
          </cell>
          <cell r="E11748">
            <v>601</v>
          </cell>
          <cell r="F11748">
            <v>1</v>
          </cell>
          <cell r="G11748">
            <v>2</v>
          </cell>
          <cell r="H11748" t="str">
            <v>/  /</v>
          </cell>
          <cell r="I11748">
            <v>0</v>
          </cell>
          <cell r="J11748">
            <v>3508.67</v>
          </cell>
          <cell r="K11748">
            <v>10120.17</v>
          </cell>
          <cell r="L11748">
            <v>10120.17</v>
          </cell>
          <cell r="M11748">
            <v>0</v>
          </cell>
          <cell r="N11748">
            <v>0</v>
          </cell>
          <cell r="O11748">
            <v>10120.17</v>
          </cell>
          <cell r="P11748">
            <v>0</v>
          </cell>
        </row>
        <row r="11749">
          <cell r="A11749" t="str">
            <v>0013462701</v>
          </cell>
          <cell r="B11749">
            <v>13462</v>
          </cell>
          <cell r="C11749">
            <v>134620</v>
          </cell>
          <cell r="D11749" t="str">
            <v>TCT</v>
          </cell>
          <cell r="E11749">
            <v>701</v>
          </cell>
          <cell r="F11749">
            <v>1</v>
          </cell>
          <cell r="G11749">
            <v>2</v>
          </cell>
          <cell r="H11749" t="str">
            <v>/  /</v>
          </cell>
          <cell r="I11749">
            <v>0</v>
          </cell>
          <cell r="J11749">
            <v>3508.67</v>
          </cell>
          <cell r="K11749">
            <v>10120.17</v>
          </cell>
          <cell r="L11749">
            <v>10120.17</v>
          </cell>
          <cell r="M11749">
            <v>0</v>
          </cell>
          <cell r="N11749">
            <v>0</v>
          </cell>
          <cell r="O11749">
            <v>10120.17</v>
          </cell>
          <cell r="P11749">
            <v>0</v>
          </cell>
        </row>
        <row r="11750">
          <cell r="A11750" t="str">
            <v>0013462910</v>
          </cell>
          <cell r="B11750">
            <v>13462</v>
          </cell>
          <cell r="C11750">
            <v>134620</v>
          </cell>
          <cell r="D11750" t="str">
            <v>TCT</v>
          </cell>
          <cell r="E11750">
            <v>910</v>
          </cell>
          <cell r="F11750">
            <v>1</v>
          </cell>
          <cell r="G11750">
            <v>2</v>
          </cell>
          <cell r="H11750" t="str">
            <v>/  /</v>
          </cell>
          <cell r="I11750">
            <v>0</v>
          </cell>
          <cell r="J11750">
            <v>0</v>
          </cell>
          <cell r="K11750">
            <v>7512.5</v>
          </cell>
          <cell r="L11750">
            <v>7512.5</v>
          </cell>
          <cell r="M11750">
            <v>0</v>
          </cell>
          <cell r="N11750">
            <v>0</v>
          </cell>
          <cell r="O11750">
            <v>7512.5</v>
          </cell>
          <cell r="P11750">
            <v>0</v>
          </cell>
        </row>
        <row r="11751">
          <cell r="A11751" t="str">
            <v>0013462915</v>
          </cell>
          <cell r="B11751">
            <v>13462</v>
          </cell>
          <cell r="C11751">
            <v>134620</v>
          </cell>
          <cell r="D11751" t="str">
            <v>TCT</v>
          </cell>
          <cell r="E11751">
            <v>915</v>
          </cell>
          <cell r="F11751">
            <v>1</v>
          </cell>
          <cell r="G11751">
            <v>2</v>
          </cell>
          <cell r="H11751" t="str">
            <v>/  /</v>
          </cell>
          <cell r="I11751">
            <v>0</v>
          </cell>
          <cell r="J11751">
            <v>4385.67</v>
          </cell>
          <cell r="K11751">
            <v>4385.67</v>
          </cell>
          <cell r="L11751">
            <v>4385.67</v>
          </cell>
          <cell r="M11751">
            <v>0</v>
          </cell>
          <cell r="N11751">
            <v>0</v>
          </cell>
          <cell r="O11751">
            <v>4385.67</v>
          </cell>
          <cell r="P11751">
            <v>0</v>
          </cell>
        </row>
        <row r="11752">
          <cell r="A11752" t="str">
            <v>0013462951</v>
          </cell>
          <cell r="B11752">
            <v>13462</v>
          </cell>
          <cell r="C11752">
            <v>134620</v>
          </cell>
          <cell r="D11752" t="str">
            <v>TCT</v>
          </cell>
          <cell r="E11752">
            <v>951</v>
          </cell>
          <cell r="F11752">
            <v>1</v>
          </cell>
          <cell r="G11752">
            <v>2</v>
          </cell>
          <cell r="H11752" t="str">
            <v>/  /</v>
          </cell>
          <cell r="I11752">
            <v>0</v>
          </cell>
          <cell r="J11752">
            <v>636</v>
          </cell>
          <cell r="K11752">
            <v>1289</v>
          </cell>
          <cell r="L11752">
            <v>1289</v>
          </cell>
          <cell r="M11752">
            <v>0</v>
          </cell>
          <cell r="N11752">
            <v>0</v>
          </cell>
          <cell r="O11752">
            <v>1289</v>
          </cell>
          <cell r="P11752">
            <v>0</v>
          </cell>
        </row>
        <row r="11753">
          <cell r="A11753" t="str">
            <v>0013463101</v>
          </cell>
          <cell r="B11753">
            <v>13463</v>
          </cell>
          <cell r="C11753">
            <v>134630</v>
          </cell>
          <cell r="D11753" t="str">
            <v>X4B</v>
          </cell>
          <cell r="E11753">
            <v>101</v>
          </cell>
          <cell r="F11753">
            <v>1</v>
          </cell>
          <cell r="G11753">
            <v>1</v>
          </cell>
          <cell r="H11753" t="str">
            <v>15/07/07</v>
          </cell>
          <cell r="I11753">
            <v>3050</v>
          </cell>
          <cell r="J11753">
            <v>0</v>
          </cell>
          <cell r="K11753">
            <v>3050</v>
          </cell>
          <cell r="L11753">
            <v>3050</v>
          </cell>
          <cell r="M11753">
            <v>0</v>
          </cell>
          <cell r="N11753">
            <v>0</v>
          </cell>
          <cell r="O11753">
            <v>3050</v>
          </cell>
          <cell r="P11753">
            <v>0</v>
          </cell>
        </row>
        <row r="11754">
          <cell r="A11754" t="str">
            <v>0013463301</v>
          </cell>
          <cell r="B11754">
            <v>13463</v>
          </cell>
          <cell r="C11754">
            <v>134630</v>
          </cell>
          <cell r="D11754" t="str">
            <v>X4B</v>
          </cell>
          <cell r="E11754">
            <v>301</v>
          </cell>
          <cell r="F11754">
            <v>1</v>
          </cell>
          <cell r="G11754">
            <v>1</v>
          </cell>
          <cell r="H11754" t="str">
            <v>/  /</v>
          </cell>
          <cell r="I11754">
            <v>0</v>
          </cell>
          <cell r="J11754">
            <v>0</v>
          </cell>
          <cell r="K11754">
            <v>3050</v>
          </cell>
          <cell r="L11754">
            <v>3050</v>
          </cell>
          <cell r="M11754">
            <v>0</v>
          </cell>
          <cell r="N11754">
            <v>0</v>
          </cell>
          <cell r="O11754">
            <v>3050</v>
          </cell>
          <cell r="P11754">
            <v>0</v>
          </cell>
        </row>
        <row r="11755">
          <cell r="A11755" t="str">
            <v>0013463511</v>
          </cell>
          <cell r="B11755">
            <v>13463</v>
          </cell>
          <cell r="C11755">
            <v>134630</v>
          </cell>
          <cell r="D11755" t="str">
            <v>X4B</v>
          </cell>
          <cell r="E11755">
            <v>511</v>
          </cell>
          <cell r="F11755">
            <v>1</v>
          </cell>
          <cell r="G11755">
            <v>1</v>
          </cell>
          <cell r="H11755" t="str">
            <v>/  /</v>
          </cell>
          <cell r="I11755">
            <v>0</v>
          </cell>
          <cell r="J11755">
            <v>0</v>
          </cell>
          <cell r="K11755">
            <v>152</v>
          </cell>
          <cell r="L11755">
            <v>152</v>
          </cell>
          <cell r="M11755">
            <v>0</v>
          </cell>
          <cell r="N11755">
            <v>152</v>
          </cell>
          <cell r="O11755">
            <v>152</v>
          </cell>
          <cell r="P11755">
            <v>0</v>
          </cell>
        </row>
        <row r="11756">
          <cell r="A11756" t="str">
            <v>0013463601</v>
          </cell>
          <cell r="B11756">
            <v>13463</v>
          </cell>
          <cell r="C11756">
            <v>134630</v>
          </cell>
          <cell r="D11756" t="str">
            <v>X4B</v>
          </cell>
          <cell r="E11756">
            <v>601</v>
          </cell>
          <cell r="F11756">
            <v>1</v>
          </cell>
          <cell r="G11756">
            <v>1</v>
          </cell>
          <cell r="H11756" t="str">
            <v>/  /</v>
          </cell>
          <cell r="I11756">
            <v>0</v>
          </cell>
          <cell r="J11756">
            <v>0</v>
          </cell>
          <cell r="K11756">
            <v>2898</v>
          </cell>
          <cell r="L11756">
            <v>2898</v>
          </cell>
          <cell r="M11756">
            <v>0</v>
          </cell>
          <cell r="N11756">
            <v>0</v>
          </cell>
          <cell r="O11756">
            <v>2898</v>
          </cell>
          <cell r="P11756">
            <v>0</v>
          </cell>
        </row>
        <row r="11757">
          <cell r="A11757" t="str">
            <v>0013463701</v>
          </cell>
          <cell r="B11757">
            <v>13463</v>
          </cell>
          <cell r="C11757">
            <v>134630</v>
          </cell>
          <cell r="D11757" t="str">
            <v>X4B</v>
          </cell>
          <cell r="E11757">
            <v>701</v>
          </cell>
          <cell r="F11757">
            <v>1</v>
          </cell>
          <cell r="G11757">
            <v>1</v>
          </cell>
          <cell r="H11757" t="str">
            <v>/  /</v>
          </cell>
          <cell r="I11757">
            <v>0</v>
          </cell>
          <cell r="J11757">
            <v>0</v>
          </cell>
          <cell r="K11757">
            <v>2898</v>
          </cell>
          <cell r="L11757">
            <v>2898</v>
          </cell>
          <cell r="M11757">
            <v>0</v>
          </cell>
          <cell r="N11757">
            <v>0</v>
          </cell>
          <cell r="O11757">
            <v>2898</v>
          </cell>
          <cell r="P11757">
            <v>0</v>
          </cell>
        </row>
        <row r="11758">
          <cell r="A11758" t="str">
            <v>0013463910</v>
          </cell>
          <cell r="B11758">
            <v>13463</v>
          </cell>
          <cell r="C11758">
            <v>134630</v>
          </cell>
          <cell r="D11758" t="str">
            <v>X4B</v>
          </cell>
          <cell r="E11758">
            <v>910</v>
          </cell>
          <cell r="F11758">
            <v>1</v>
          </cell>
          <cell r="G11758">
            <v>1</v>
          </cell>
          <cell r="H11758" t="str">
            <v>/  /</v>
          </cell>
          <cell r="I11758">
            <v>0</v>
          </cell>
          <cell r="J11758">
            <v>0</v>
          </cell>
          <cell r="K11758">
            <v>3050</v>
          </cell>
          <cell r="L11758">
            <v>3050</v>
          </cell>
          <cell r="M11758">
            <v>0</v>
          </cell>
          <cell r="N11758">
            <v>0</v>
          </cell>
          <cell r="O11758">
            <v>3050</v>
          </cell>
          <cell r="P11758">
            <v>0</v>
          </cell>
        </row>
        <row r="11759">
          <cell r="A11759" t="str">
            <v>0013463951</v>
          </cell>
          <cell r="B11759">
            <v>13463</v>
          </cell>
          <cell r="C11759">
            <v>134630</v>
          </cell>
          <cell r="D11759" t="str">
            <v>X4B</v>
          </cell>
          <cell r="E11759">
            <v>951</v>
          </cell>
          <cell r="F11759">
            <v>1</v>
          </cell>
          <cell r="G11759">
            <v>1</v>
          </cell>
          <cell r="H11759" t="str">
            <v>/  /</v>
          </cell>
          <cell r="I11759">
            <v>0</v>
          </cell>
          <cell r="J11759">
            <v>0</v>
          </cell>
          <cell r="K11759">
            <v>123</v>
          </cell>
          <cell r="L11759">
            <v>123</v>
          </cell>
          <cell r="M11759">
            <v>0</v>
          </cell>
          <cell r="N11759">
            <v>0</v>
          </cell>
          <cell r="O11759">
            <v>123</v>
          </cell>
          <cell r="P11759">
            <v>0</v>
          </cell>
        </row>
        <row r="11760">
          <cell r="A11760" t="str">
            <v>0013464101</v>
          </cell>
          <cell r="B11760">
            <v>13464</v>
          </cell>
          <cell r="C11760">
            <v>134640</v>
          </cell>
          <cell r="D11760">
            <v>405</v>
          </cell>
          <cell r="E11760">
            <v>101</v>
          </cell>
          <cell r="F11760">
            <v>1</v>
          </cell>
          <cell r="G11760">
            <v>1</v>
          </cell>
          <cell r="H11760" t="str">
            <v>15/11/07</v>
          </cell>
          <cell r="I11760">
            <v>5589.6</v>
          </cell>
          <cell r="J11760">
            <v>0</v>
          </cell>
          <cell r="K11760">
            <v>5589.6</v>
          </cell>
          <cell r="L11760">
            <v>5589.6</v>
          </cell>
          <cell r="M11760">
            <v>0</v>
          </cell>
          <cell r="N11760">
            <v>0</v>
          </cell>
          <cell r="O11760">
            <v>5589.6</v>
          </cell>
          <cell r="P11760">
            <v>0</v>
          </cell>
        </row>
        <row r="11761">
          <cell r="A11761" t="str">
            <v>0013464103</v>
          </cell>
          <cell r="B11761">
            <v>13464</v>
          </cell>
          <cell r="C11761">
            <v>134640</v>
          </cell>
          <cell r="D11761">
            <v>405</v>
          </cell>
          <cell r="E11761">
            <v>103</v>
          </cell>
          <cell r="F11761">
            <v>1</v>
          </cell>
          <cell r="G11761">
            <v>1</v>
          </cell>
          <cell r="H11761">
            <v>39088</v>
          </cell>
          <cell r="I11761">
            <v>800</v>
          </cell>
          <cell r="J11761">
            <v>0</v>
          </cell>
          <cell r="K11761">
            <v>800</v>
          </cell>
          <cell r="L11761">
            <v>800</v>
          </cell>
          <cell r="M11761">
            <v>0</v>
          </cell>
          <cell r="N11761">
            <v>0</v>
          </cell>
          <cell r="O11761">
            <v>800</v>
          </cell>
          <cell r="P11761">
            <v>0</v>
          </cell>
        </row>
        <row r="11762">
          <cell r="A11762" t="str">
            <v>0013464106</v>
          </cell>
          <cell r="B11762">
            <v>13464</v>
          </cell>
          <cell r="C11762">
            <v>134640</v>
          </cell>
          <cell r="D11762">
            <v>405</v>
          </cell>
          <cell r="E11762">
            <v>106</v>
          </cell>
          <cell r="F11762">
            <v>1</v>
          </cell>
          <cell r="G11762">
            <v>1</v>
          </cell>
          <cell r="H11762">
            <v>39088</v>
          </cell>
          <cell r="I11762">
            <v>150</v>
          </cell>
          <cell r="J11762">
            <v>0</v>
          </cell>
          <cell r="K11762">
            <v>150</v>
          </cell>
          <cell r="L11762">
            <v>150</v>
          </cell>
          <cell r="M11762">
            <v>0</v>
          </cell>
          <cell r="N11762">
            <v>0</v>
          </cell>
          <cell r="O11762">
            <v>150</v>
          </cell>
          <cell r="P11762">
            <v>0</v>
          </cell>
        </row>
        <row r="11763">
          <cell r="A11763" t="str">
            <v>0013464172</v>
          </cell>
          <cell r="B11763">
            <v>13464</v>
          </cell>
          <cell r="C11763">
            <v>134640</v>
          </cell>
          <cell r="D11763">
            <v>405</v>
          </cell>
          <cell r="E11763">
            <v>172</v>
          </cell>
          <cell r="F11763">
            <v>1</v>
          </cell>
          <cell r="G11763">
            <v>2</v>
          </cell>
          <cell r="H11763" t="str">
            <v>15/01/08</v>
          </cell>
          <cell r="I11763">
            <v>0</v>
          </cell>
          <cell r="J11763">
            <v>275.02999999999997</v>
          </cell>
          <cell r="K11763">
            <v>275.02999999999997</v>
          </cell>
          <cell r="L11763">
            <v>275.02999999999997</v>
          </cell>
          <cell r="M11763">
            <v>0</v>
          </cell>
          <cell r="N11763">
            <v>0</v>
          </cell>
          <cell r="O11763">
            <v>275.02999999999997</v>
          </cell>
          <cell r="P11763">
            <v>0</v>
          </cell>
        </row>
        <row r="11764">
          <cell r="A11764" t="str">
            <v>0013464301</v>
          </cell>
          <cell r="B11764">
            <v>13464</v>
          </cell>
          <cell r="C11764">
            <v>134640</v>
          </cell>
          <cell r="D11764">
            <v>405</v>
          </cell>
          <cell r="E11764">
            <v>301</v>
          </cell>
          <cell r="F11764">
            <v>1</v>
          </cell>
          <cell r="G11764">
            <v>2</v>
          </cell>
          <cell r="H11764" t="str">
            <v>/  /</v>
          </cell>
          <cell r="I11764">
            <v>0</v>
          </cell>
          <cell r="J11764">
            <v>275.02999999999997</v>
          </cell>
          <cell r="K11764">
            <v>6814.63</v>
          </cell>
          <cell r="L11764">
            <v>6814.63</v>
          </cell>
          <cell r="M11764">
            <v>0</v>
          </cell>
          <cell r="N11764">
            <v>0</v>
          </cell>
          <cell r="O11764">
            <v>6814.63</v>
          </cell>
          <cell r="P11764">
            <v>0</v>
          </cell>
        </row>
        <row r="11765">
          <cell r="A11765" t="str">
            <v>0013464511</v>
          </cell>
          <cell r="B11765">
            <v>13464</v>
          </cell>
          <cell r="C11765">
            <v>134640</v>
          </cell>
          <cell r="D11765">
            <v>405</v>
          </cell>
          <cell r="E11765">
            <v>511</v>
          </cell>
          <cell r="F11765">
            <v>1</v>
          </cell>
          <cell r="G11765">
            <v>2</v>
          </cell>
          <cell r="H11765" t="str">
            <v>/  /</v>
          </cell>
          <cell r="I11765">
            <v>0</v>
          </cell>
          <cell r="J11765">
            <v>55</v>
          </cell>
          <cell r="K11765">
            <v>955</v>
          </cell>
          <cell r="L11765">
            <v>955</v>
          </cell>
          <cell r="M11765">
            <v>0</v>
          </cell>
          <cell r="N11765">
            <v>955</v>
          </cell>
          <cell r="O11765">
            <v>955</v>
          </cell>
          <cell r="P11765">
            <v>0</v>
          </cell>
        </row>
        <row r="11766">
          <cell r="A11766" t="str">
            <v>0013464523</v>
          </cell>
          <cell r="B11766">
            <v>13464</v>
          </cell>
          <cell r="C11766">
            <v>134640</v>
          </cell>
          <cell r="D11766">
            <v>405</v>
          </cell>
          <cell r="E11766">
            <v>523</v>
          </cell>
          <cell r="F11766">
            <v>1</v>
          </cell>
          <cell r="G11766">
            <v>1</v>
          </cell>
          <cell r="H11766">
            <v>39088</v>
          </cell>
          <cell r="I11766">
            <v>1</v>
          </cell>
          <cell r="J11766">
            <v>0</v>
          </cell>
          <cell r="K11766">
            <v>1</v>
          </cell>
          <cell r="L11766">
            <v>1</v>
          </cell>
          <cell r="M11766">
            <v>0</v>
          </cell>
          <cell r="N11766">
            <v>0</v>
          </cell>
          <cell r="O11766">
            <v>1</v>
          </cell>
          <cell r="P11766">
            <v>0</v>
          </cell>
        </row>
        <row r="11767">
          <cell r="A11767" t="str">
            <v>0013464601</v>
          </cell>
          <cell r="B11767">
            <v>13464</v>
          </cell>
          <cell r="C11767">
            <v>134640</v>
          </cell>
          <cell r="D11767">
            <v>405</v>
          </cell>
          <cell r="E11767">
            <v>601</v>
          </cell>
          <cell r="F11767">
            <v>1</v>
          </cell>
          <cell r="G11767">
            <v>2</v>
          </cell>
          <cell r="H11767" t="str">
            <v>/  /</v>
          </cell>
          <cell r="I11767">
            <v>0</v>
          </cell>
          <cell r="J11767">
            <v>220.03</v>
          </cell>
          <cell r="K11767">
            <v>5858.63</v>
          </cell>
          <cell r="L11767">
            <v>5858.63</v>
          </cell>
          <cell r="M11767">
            <v>0</v>
          </cell>
          <cell r="N11767">
            <v>0</v>
          </cell>
          <cell r="O11767">
            <v>5858.63</v>
          </cell>
          <cell r="P11767">
            <v>0</v>
          </cell>
        </row>
        <row r="11768">
          <cell r="A11768" t="str">
            <v>0013464701</v>
          </cell>
          <cell r="B11768">
            <v>13464</v>
          </cell>
          <cell r="C11768">
            <v>134640</v>
          </cell>
          <cell r="D11768">
            <v>405</v>
          </cell>
          <cell r="E11768">
            <v>701</v>
          </cell>
          <cell r="F11768">
            <v>1</v>
          </cell>
          <cell r="G11768">
            <v>2</v>
          </cell>
          <cell r="H11768" t="str">
            <v>/  /</v>
          </cell>
          <cell r="I11768">
            <v>0</v>
          </cell>
          <cell r="J11768">
            <v>220.03</v>
          </cell>
          <cell r="K11768">
            <v>5858.63</v>
          </cell>
          <cell r="L11768">
            <v>5858.63</v>
          </cell>
          <cell r="M11768">
            <v>0</v>
          </cell>
          <cell r="N11768">
            <v>0</v>
          </cell>
          <cell r="O11768">
            <v>5858.63</v>
          </cell>
          <cell r="P11768">
            <v>0</v>
          </cell>
        </row>
        <row r="11769">
          <cell r="A11769" t="str">
            <v>0013464910</v>
          </cell>
          <cell r="B11769">
            <v>13464</v>
          </cell>
          <cell r="C11769">
            <v>134640</v>
          </cell>
          <cell r="D11769">
            <v>405</v>
          </cell>
          <cell r="E11769">
            <v>910</v>
          </cell>
          <cell r="F11769">
            <v>1</v>
          </cell>
          <cell r="G11769">
            <v>2</v>
          </cell>
          <cell r="H11769" t="str">
            <v>/  /</v>
          </cell>
          <cell r="I11769">
            <v>0</v>
          </cell>
          <cell r="J11769">
            <v>0</v>
          </cell>
          <cell r="K11769">
            <v>6539.6</v>
          </cell>
          <cell r="L11769">
            <v>6539.6</v>
          </cell>
          <cell r="M11769">
            <v>0</v>
          </cell>
          <cell r="N11769">
            <v>0</v>
          </cell>
          <cell r="O11769">
            <v>6539.6</v>
          </cell>
          <cell r="P11769">
            <v>0</v>
          </cell>
        </row>
        <row r="11770">
          <cell r="A11770" t="str">
            <v>0013464915</v>
          </cell>
          <cell r="B11770">
            <v>13464</v>
          </cell>
          <cell r="C11770">
            <v>134640</v>
          </cell>
          <cell r="D11770">
            <v>405</v>
          </cell>
          <cell r="E11770">
            <v>915</v>
          </cell>
          <cell r="F11770">
            <v>1</v>
          </cell>
          <cell r="G11770">
            <v>2</v>
          </cell>
          <cell r="H11770" t="str">
            <v>/  /</v>
          </cell>
          <cell r="I11770">
            <v>0</v>
          </cell>
          <cell r="J11770">
            <v>275.02999999999997</v>
          </cell>
          <cell r="K11770">
            <v>275.02999999999997</v>
          </cell>
          <cell r="L11770">
            <v>275.02999999999997</v>
          </cell>
          <cell r="M11770">
            <v>0</v>
          </cell>
          <cell r="N11770">
            <v>0</v>
          </cell>
          <cell r="O11770">
            <v>275.02999999999997</v>
          </cell>
          <cell r="P11770">
            <v>0</v>
          </cell>
        </row>
        <row r="11771">
          <cell r="A11771" t="str">
            <v>0013464951</v>
          </cell>
          <cell r="B11771">
            <v>13464</v>
          </cell>
          <cell r="C11771">
            <v>134640</v>
          </cell>
          <cell r="D11771">
            <v>405</v>
          </cell>
          <cell r="E11771">
            <v>951</v>
          </cell>
          <cell r="F11771">
            <v>1</v>
          </cell>
          <cell r="G11771">
            <v>2</v>
          </cell>
          <cell r="H11771" t="str">
            <v>/  /</v>
          </cell>
          <cell r="I11771">
            <v>0</v>
          </cell>
          <cell r="J11771">
            <v>40</v>
          </cell>
          <cell r="K11771">
            <v>693</v>
          </cell>
          <cell r="L11771">
            <v>693</v>
          </cell>
          <cell r="M11771">
            <v>0</v>
          </cell>
          <cell r="N11771">
            <v>0</v>
          </cell>
          <cell r="O11771">
            <v>693</v>
          </cell>
          <cell r="P11771">
            <v>0</v>
          </cell>
        </row>
        <row r="11772">
          <cell r="A11772" t="str">
            <v>0013465101</v>
          </cell>
          <cell r="B11772">
            <v>13465</v>
          </cell>
          <cell r="C11772">
            <v>134650</v>
          </cell>
          <cell r="D11772">
            <v>948</v>
          </cell>
          <cell r="E11772">
            <v>101</v>
          </cell>
          <cell r="F11772">
            <v>1</v>
          </cell>
          <cell r="G11772">
            <v>1</v>
          </cell>
          <cell r="H11772">
            <v>39093</v>
          </cell>
          <cell r="I11772">
            <v>10028.4</v>
          </cell>
          <cell r="J11772">
            <v>0</v>
          </cell>
          <cell r="K11772">
            <v>10028.4</v>
          </cell>
          <cell r="L11772">
            <v>10028.4</v>
          </cell>
          <cell r="M11772">
            <v>0</v>
          </cell>
          <cell r="N11772">
            <v>0</v>
          </cell>
          <cell r="O11772">
            <v>10028.4</v>
          </cell>
          <cell r="P11772">
            <v>0</v>
          </cell>
        </row>
        <row r="11773">
          <cell r="A11773" t="str">
            <v>0013465106</v>
          </cell>
          <cell r="B11773">
            <v>13465</v>
          </cell>
          <cell r="C11773">
            <v>134650</v>
          </cell>
          <cell r="D11773">
            <v>948</v>
          </cell>
          <cell r="E11773">
            <v>106</v>
          </cell>
          <cell r="F11773">
            <v>1</v>
          </cell>
          <cell r="G11773">
            <v>1</v>
          </cell>
          <cell r="H11773">
            <v>39088</v>
          </cell>
          <cell r="I11773">
            <v>150</v>
          </cell>
          <cell r="J11773">
            <v>0</v>
          </cell>
          <cell r="K11773">
            <v>150</v>
          </cell>
          <cell r="L11773">
            <v>150</v>
          </cell>
          <cell r="M11773">
            <v>0</v>
          </cell>
          <cell r="N11773">
            <v>0</v>
          </cell>
          <cell r="O11773">
            <v>150</v>
          </cell>
          <cell r="P11773">
            <v>0</v>
          </cell>
        </row>
        <row r="11774">
          <cell r="A11774" t="str">
            <v>0013465172</v>
          </cell>
          <cell r="B11774">
            <v>13465</v>
          </cell>
          <cell r="C11774">
            <v>134650</v>
          </cell>
          <cell r="D11774">
            <v>948</v>
          </cell>
          <cell r="E11774">
            <v>172</v>
          </cell>
          <cell r="F11774">
            <v>1</v>
          </cell>
          <cell r="G11774">
            <v>2</v>
          </cell>
          <cell r="H11774" t="str">
            <v>15/01/08</v>
          </cell>
          <cell r="I11774">
            <v>0</v>
          </cell>
          <cell r="J11774">
            <v>1114.04</v>
          </cell>
          <cell r="K11774">
            <v>1114.04</v>
          </cell>
          <cell r="L11774">
            <v>1114.04</v>
          </cell>
          <cell r="M11774">
            <v>0</v>
          </cell>
          <cell r="N11774">
            <v>0</v>
          </cell>
          <cell r="O11774">
            <v>1114.04</v>
          </cell>
          <cell r="P11774">
            <v>0</v>
          </cell>
        </row>
        <row r="11775">
          <cell r="A11775" t="str">
            <v>0013465301</v>
          </cell>
          <cell r="B11775">
            <v>13465</v>
          </cell>
          <cell r="C11775">
            <v>134650</v>
          </cell>
          <cell r="D11775">
            <v>948</v>
          </cell>
          <cell r="E11775">
            <v>301</v>
          </cell>
          <cell r="F11775">
            <v>1</v>
          </cell>
          <cell r="G11775">
            <v>2</v>
          </cell>
          <cell r="H11775" t="str">
            <v>/  /</v>
          </cell>
          <cell r="I11775">
            <v>0</v>
          </cell>
          <cell r="J11775">
            <v>1114.04</v>
          </cell>
          <cell r="K11775">
            <v>11292.44</v>
          </cell>
          <cell r="L11775">
            <v>11292.44</v>
          </cell>
          <cell r="M11775">
            <v>0</v>
          </cell>
          <cell r="N11775">
            <v>0</v>
          </cell>
          <cell r="O11775">
            <v>11292.44</v>
          </cell>
          <cell r="P11775">
            <v>0</v>
          </cell>
        </row>
        <row r="11776">
          <cell r="A11776" t="str">
            <v>0013465511</v>
          </cell>
          <cell r="B11776">
            <v>13465</v>
          </cell>
          <cell r="C11776">
            <v>134650</v>
          </cell>
          <cell r="D11776">
            <v>948</v>
          </cell>
          <cell r="E11776">
            <v>511</v>
          </cell>
          <cell r="F11776">
            <v>1</v>
          </cell>
          <cell r="G11776">
            <v>2</v>
          </cell>
          <cell r="H11776" t="str">
            <v>/  /</v>
          </cell>
          <cell r="I11776">
            <v>0</v>
          </cell>
          <cell r="J11776">
            <v>222</v>
          </cell>
          <cell r="K11776">
            <v>1122</v>
          </cell>
          <cell r="L11776">
            <v>1122</v>
          </cell>
          <cell r="M11776">
            <v>0</v>
          </cell>
          <cell r="N11776">
            <v>1122</v>
          </cell>
          <cell r="O11776">
            <v>1122</v>
          </cell>
          <cell r="P11776">
            <v>0</v>
          </cell>
        </row>
        <row r="11777">
          <cell r="A11777" t="str">
            <v>0013465523</v>
          </cell>
          <cell r="B11777">
            <v>13465</v>
          </cell>
          <cell r="C11777">
            <v>134650</v>
          </cell>
          <cell r="D11777">
            <v>948</v>
          </cell>
          <cell r="E11777">
            <v>523</v>
          </cell>
          <cell r="F11777">
            <v>1</v>
          </cell>
          <cell r="G11777">
            <v>1</v>
          </cell>
          <cell r="H11777">
            <v>39088</v>
          </cell>
          <cell r="I11777">
            <v>1</v>
          </cell>
          <cell r="J11777">
            <v>0</v>
          </cell>
          <cell r="K11777">
            <v>1</v>
          </cell>
          <cell r="L11777">
            <v>1</v>
          </cell>
          <cell r="M11777">
            <v>0</v>
          </cell>
          <cell r="N11777">
            <v>0</v>
          </cell>
          <cell r="O11777">
            <v>1</v>
          </cell>
          <cell r="P11777">
            <v>0</v>
          </cell>
        </row>
        <row r="11778">
          <cell r="A11778" t="str">
            <v>0013465601</v>
          </cell>
          <cell r="B11778">
            <v>13465</v>
          </cell>
          <cell r="C11778">
            <v>134650</v>
          </cell>
          <cell r="D11778">
            <v>948</v>
          </cell>
          <cell r="E11778">
            <v>601</v>
          </cell>
          <cell r="F11778">
            <v>1</v>
          </cell>
          <cell r="G11778">
            <v>2</v>
          </cell>
          <cell r="H11778" t="str">
            <v>/  /</v>
          </cell>
          <cell r="I11778">
            <v>0</v>
          </cell>
          <cell r="J11778">
            <v>892.04</v>
          </cell>
          <cell r="K11778">
            <v>10169.44</v>
          </cell>
          <cell r="L11778">
            <v>10169.44</v>
          </cell>
          <cell r="M11778">
            <v>0</v>
          </cell>
          <cell r="N11778">
            <v>0</v>
          </cell>
          <cell r="O11778">
            <v>10169.44</v>
          </cell>
          <cell r="P11778">
            <v>0</v>
          </cell>
        </row>
        <row r="11779">
          <cell r="A11779" t="str">
            <v>0013465701</v>
          </cell>
          <cell r="B11779">
            <v>13465</v>
          </cell>
          <cell r="C11779">
            <v>134650</v>
          </cell>
          <cell r="D11779">
            <v>948</v>
          </cell>
          <cell r="E11779">
            <v>701</v>
          </cell>
          <cell r="F11779">
            <v>1</v>
          </cell>
          <cell r="G11779">
            <v>2</v>
          </cell>
          <cell r="H11779" t="str">
            <v>/  /</v>
          </cell>
          <cell r="I11779">
            <v>0</v>
          </cell>
          <cell r="J11779">
            <v>892.04</v>
          </cell>
          <cell r="K11779">
            <v>10169.44</v>
          </cell>
          <cell r="L11779">
            <v>10169.44</v>
          </cell>
          <cell r="M11779">
            <v>0</v>
          </cell>
          <cell r="N11779">
            <v>0</v>
          </cell>
          <cell r="O11779">
            <v>10169.44</v>
          </cell>
          <cell r="P11779">
            <v>0</v>
          </cell>
        </row>
        <row r="11780">
          <cell r="A11780" t="str">
            <v>0013465910</v>
          </cell>
          <cell r="B11780">
            <v>13465</v>
          </cell>
          <cell r="C11780">
            <v>134650</v>
          </cell>
          <cell r="D11780">
            <v>948</v>
          </cell>
          <cell r="E11780">
            <v>910</v>
          </cell>
          <cell r="F11780">
            <v>1</v>
          </cell>
          <cell r="G11780">
            <v>2</v>
          </cell>
          <cell r="H11780" t="str">
            <v>/  /</v>
          </cell>
          <cell r="I11780">
            <v>0</v>
          </cell>
          <cell r="J11780">
            <v>0</v>
          </cell>
          <cell r="K11780">
            <v>10178.4</v>
          </cell>
          <cell r="L11780">
            <v>10178.4</v>
          </cell>
          <cell r="M11780">
            <v>0</v>
          </cell>
          <cell r="N11780">
            <v>0</v>
          </cell>
          <cell r="O11780">
            <v>10178.4</v>
          </cell>
          <cell r="P11780">
            <v>0</v>
          </cell>
        </row>
        <row r="11781">
          <cell r="A11781" t="str">
            <v>0013465915</v>
          </cell>
          <cell r="B11781">
            <v>13465</v>
          </cell>
          <cell r="C11781">
            <v>134650</v>
          </cell>
          <cell r="D11781">
            <v>948</v>
          </cell>
          <cell r="E11781">
            <v>915</v>
          </cell>
          <cell r="F11781">
            <v>1</v>
          </cell>
          <cell r="G11781">
            <v>2</v>
          </cell>
          <cell r="H11781" t="str">
            <v>/  /</v>
          </cell>
          <cell r="I11781">
            <v>0</v>
          </cell>
          <cell r="J11781">
            <v>1114.04</v>
          </cell>
          <cell r="K11781">
            <v>1114.04</v>
          </cell>
          <cell r="L11781">
            <v>1114.04</v>
          </cell>
          <cell r="M11781">
            <v>0</v>
          </cell>
          <cell r="N11781">
            <v>0</v>
          </cell>
          <cell r="O11781">
            <v>1114.04</v>
          </cell>
          <cell r="P11781">
            <v>0</v>
          </cell>
        </row>
        <row r="11782">
          <cell r="A11782" t="str">
            <v>0013465951</v>
          </cell>
          <cell r="B11782">
            <v>13465</v>
          </cell>
          <cell r="C11782">
            <v>134650</v>
          </cell>
          <cell r="D11782">
            <v>948</v>
          </cell>
          <cell r="E11782">
            <v>951</v>
          </cell>
          <cell r="F11782">
            <v>1</v>
          </cell>
          <cell r="G11782">
            <v>2</v>
          </cell>
          <cell r="H11782" t="str">
            <v>/  /</v>
          </cell>
          <cell r="I11782">
            <v>0</v>
          </cell>
          <cell r="J11782">
            <v>162</v>
          </cell>
          <cell r="K11782">
            <v>815</v>
          </cell>
          <cell r="L11782">
            <v>815</v>
          </cell>
          <cell r="M11782">
            <v>0</v>
          </cell>
          <cell r="N11782">
            <v>0</v>
          </cell>
          <cell r="O11782">
            <v>815</v>
          </cell>
          <cell r="P11782">
            <v>0</v>
          </cell>
        </row>
        <row r="11783">
          <cell r="A11783" t="str">
            <v>0013466101</v>
          </cell>
          <cell r="B11783">
            <v>13466</v>
          </cell>
          <cell r="C11783">
            <v>134660</v>
          </cell>
          <cell r="D11783">
            <v>720</v>
          </cell>
          <cell r="E11783">
            <v>101</v>
          </cell>
          <cell r="F11783">
            <v>1</v>
          </cell>
          <cell r="G11783">
            <v>1</v>
          </cell>
          <cell r="H11783" t="str">
            <v>15/06/07</v>
          </cell>
          <cell r="I11783">
            <v>3000</v>
          </cell>
          <cell r="J11783">
            <v>0</v>
          </cell>
          <cell r="K11783">
            <v>3000</v>
          </cell>
          <cell r="L11783">
            <v>3000</v>
          </cell>
          <cell r="M11783">
            <v>0</v>
          </cell>
          <cell r="N11783">
            <v>0</v>
          </cell>
          <cell r="O11783">
            <v>3000</v>
          </cell>
          <cell r="P11783">
            <v>0</v>
          </cell>
        </row>
        <row r="11784">
          <cell r="A11784" t="str">
            <v>0013466301</v>
          </cell>
          <cell r="B11784">
            <v>13466</v>
          </cell>
          <cell r="C11784">
            <v>134660</v>
          </cell>
          <cell r="D11784">
            <v>720</v>
          </cell>
          <cell r="E11784">
            <v>301</v>
          </cell>
          <cell r="F11784">
            <v>1</v>
          </cell>
          <cell r="G11784">
            <v>1</v>
          </cell>
          <cell r="H11784" t="str">
            <v>/  /</v>
          </cell>
          <cell r="I11784">
            <v>0</v>
          </cell>
          <cell r="J11784">
            <v>0</v>
          </cell>
          <cell r="K11784">
            <v>3000</v>
          </cell>
          <cell r="L11784">
            <v>3000</v>
          </cell>
          <cell r="M11784">
            <v>0</v>
          </cell>
          <cell r="N11784">
            <v>0</v>
          </cell>
          <cell r="O11784">
            <v>3000</v>
          </cell>
          <cell r="P11784">
            <v>0</v>
          </cell>
        </row>
        <row r="11785">
          <cell r="A11785" t="str">
            <v>0013466511</v>
          </cell>
          <cell r="B11785">
            <v>13466</v>
          </cell>
          <cell r="C11785">
            <v>134660</v>
          </cell>
          <cell r="D11785">
            <v>720</v>
          </cell>
          <cell r="E11785">
            <v>511</v>
          </cell>
          <cell r="F11785">
            <v>1</v>
          </cell>
          <cell r="G11785">
            <v>1</v>
          </cell>
          <cell r="H11785" t="str">
            <v>/  /</v>
          </cell>
          <cell r="I11785">
            <v>0</v>
          </cell>
          <cell r="J11785">
            <v>0</v>
          </cell>
          <cell r="K11785">
            <v>600</v>
          </cell>
          <cell r="L11785">
            <v>600</v>
          </cell>
          <cell r="M11785">
            <v>0</v>
          </cell>
          <cell r="N11785">
            <v>600</v>
          </cell>
          <cell r="O11785">
            <v>600</v>
          </cell>
          <cell r="P11785">
            <v>0</v>
          </cell>
        </row>
        <row r="11786">
          <cell r="A11786" t="str">
            <v>0013466523</v>
          </cell>
          <cell r="B11786">
            <v>13466</v>
          </cell>
          <cell r="C11786">
            <v>134660</v>
          </cell>
          <cell r="D11786">
            <v>720</v>
          </cell>
          <cell r="E11786">
            <v>523</v>
          </cell>
          <cell r="F11786">
            <v>1</v>
          </cell>
          <cell r="G11786">
            <v>1</v>
          </cell>
          <cell r="H11786" t="str">
            <v>15/06/07</v>
          </cell>
          <cell r="I11786">
            <v>1</v>
          </cell>
          <cell r="J11786">
            <v>0</v>
          </cell>
          <cell r="K11786">
            <v>1</v>
          </cell>
          <cell r="L11786">
            <v>1</v>
          </cell>
          <cell r="M11786">
            <v>0</v>
          </cell>
          <cell r="N11786">
            <v>0</v>
          </cell>
          <cell r="O11786">
            <v>1</v>
          </cell>
          <cell r="P11786">
            <v>0</v>
          </cell>
        </row>
        <row r="11787">
          <cell r="A11787" t="str">
            <v>0013466601</v>
          </cell>
          <cell r="B11787">
            <v>13466</v>
          </cell>
          <cell r="C11787">
            <v>134660</v>
          </cell>
          <cell r="D11787">
            <v>720</v>
          </cell>
          <cell r="E11787">
            <v>601</v>
          </cell>
          <cell r="F11787">
            <v>1</v>
          </cell>
          <cell r="G11787">
            <v>1</v>
          </cell>
          <cell r="H11787" t="str">
            <v>/  /</v>
          </cell>
          <cell r="I11787">
            <v>0</v>
          </cell>
          <cell r="J11787">
            <v>0</v>
          </cell>
          <cell r="K11787">
            <v>2399</v>
          </cell>
          <cell r="L11787">
            <v>2399</v>
          </cell>
          <cell r="M11787">
            <v>0</v>
          </cell>
          <cell r="N11787">
            <v>0</v>
          </cell>
          <cell r="O11787">
            <v>2399</v>
          </cell>
          <cell r="P11787">
            <v>0</v>
          </cell>
        </row>
        <row r="11788">
          <cell r="A11788" t="str">
            <v>0013466701</v>
          </cell>
          <cell r="B11788">
            <v>13466</v>
          </cell>
          <cell r="C11788">
            <v>134660</v>
          </cell>
          <cell r="D11788">
            <v>720</v>
          </cell>
          <cell r="E11788">
            <v>701</v>
          </cell>
          <cell r="F11788">
            <v>1</v>
          </cell>
          <cell r="G11788">
            <v>1</v>
          </cell>
          <cell r="H11788" t="str">
            <v>/  /</v>
          </cell>
          <cell r="I11788">
            <v>0</v>
          </cell>
          <cell r="J11788">
            <v>0</v>
          </cell>
          <cell r="K11788">
            <v>2399</v>
          </cell>
          <cell r="L11788">
            <v>2399</v>
          </cell>
          <cell r="M11788">
            <v>0</v>
          </cell>
          <cell r="N11788">
            <v>0</v>
          </cell>
          <cell r="O11788">
            <v>2399</v>
          </cell>
          <cell r="P11788">
            <v>0</v>
          </cell>
        </row>
        <row r="11789">
          <cell r="A11789" t="str">
            <v>0013466910</v>
          </cell>
          <cell r="B11789">
            <v>13466</v>
          </cell>
          <cell r="C11789">
            <v>134660</v>
          </cell>
          <cell r="D11789">
            <v>720</v>
          </cell>
          <cell r="E11789">
            <v>910</v>
          </cell>
          <cell r="F11789">
            <v>1</v>
          </cell>
          <cell r="G11789">
            <v>1</v>
          </cell>
          <cell r="H11789" t="str">
            <v>/  /</v>
          </cell>
          <cell r="I11789">
            <v>0</v>
          </cell>
          <cell r="J11789">
            <v>0</v>
          </cell>
          <cell r="K11789">
            <v>3000</v>
          </cell>
          <cell r="L11789">
            <v>3000</v>
          </cell>
          <cell r="M11789">
            <v>0</v>
          </cell>
          <cell r="N11789">
            <v>0</v>
          </cell>
          <cell r="O11789">
            <v>3000</v>
          </cell>
          <cell r="P11789">
            <v>0</v>
          </cell>
        </row>
        <row r="11790">
          <cell r="A11790" t="str">
            <v>0013466951</v>
          </cell>
          <cell r="B11790">
            <v>13466</v>
          </cell>
          <cell r="C11790">
            <v>134660</v>
          </cell>
          <cell r="D11790">
            <v>720</v>
          </cell>
          <cell r="E11790">
            <v>951</v>
          </cell>
          <cell r="F11790">
            <v>1</v>
          </cell>
          <cell r="G11790">
            <v>1</v>
          </cell>
          <cell r="H11790" t="str">
            <v>/  /</v>
          </cell>
          <cell r="I11790">
            <v>0</v>
          </cell>
          <cell r="J11790">
            <v>0</v>
          </cell>
          <cell r="K11790">
            <v>435</v>
          </cell>
          <cell r="L11790">
            <v>435</v>
          </cell>
          <cell r="M11790">
            <v>0</v>
          </cell>
          <cell r="N11790">
            <v>0</v>
          </cell>
          <cell r="O11790">
            <v>435</v>
          </cell>
          <cell r="P11790">
            <v>0</v>
          </cell>
        </row>
        <row r="11791">
          <cell r="A11791" t="str">
            <v>0013467101</v>
          </cell>
          <cell r="B11791">
            <v>13467</v>
          </cell>
          <cell r="C11791">
            <v>134670</v>
          </cell>
          <cell r="D11791" t="str">
            <v>APS</v>
          </cell>
          <cell r="E11791">
            <v>101</v>
          </cell>
          <cell r="F11791">
            <v>1</v>
          </cell>
          <cell r="G11791">
            <v>1</v>
          </cell>
          <cell r="H11791">
            <v>39088</v>
          </cell>
          <cell r="I11791">
            <v>3200</v>
          </cell>
          <cell r="J11791">
            <v>0</v>
          </cell>
          <cell r="K11791">
            <v>3200</v>
          </cell>
          <cell r="L11791">
            <v>3200</v>
          </cell>
          <cell r="M11791">
            <v>0</v>
          </cell>
          <cell r="N11791">
            <v>0</v>
          </cell>
          <cell r="O11791">
            <v>3200</v>
          </cell>
          <cell r="P11791">
            <v>0</v>
          </cell>
        </row>
        <row r="11792">
          <cell r="A11792" t="str">
            <v>0013467106</v>
          </cell>
          <cell r="B11792">
            <v>13467</v>
          </cell>
          <cell r="C11792">
            <v>134670</v>
          </cell>
          <cell r="D11792" t="str">
            <v>APS</v>
          </cell>
          <cell r="E11792">
            <v>106</v>
          </cell>
          <cell r="F11792">
            <v>1</v>
          </cell>
          <cell r="G11792">
            <v>1</v>
          </cell>
          <cell r="H11792">
            <v>39090</v>
          </cell>
          <cell r="I11792">
            <v>150</v>
          </cell>
          <cell r="J11792">
            <v>0</v>
          </cell>
          <cell r="K11792">
            <v>150</v>
          </cell>
          <cell r="L11792">
            <v>150</v>
          </cell>
          <cell r="M11792">
            <v>0</v>
          </cell>
          <cell r="N11792">
            <v>0</v>
          </cell>
          <cell r="O11792">
            <v>150</v>
          </cell>
          <cell r="P11792">
            <v>0</v>
          </cell>
        </row>
        <row r="11793">
          <cell r="A11793" t="str">
            <v>0013467301</v>
          </cell>
          <cell r="B11793">
            <v>13467</v>
          </cell>
          <cell r="C11793">
            <v>134670</v>
          </cell>
          <cell r="D11793" t="str">
            <v>APS</v>
          </cell>
          <cell r="E11793">
            <v>301</v>
          </cell>
          <cell r="F11793">
            <v>1</v>
          </cell>
          <cell r="G11793">
            <v>1</v>
          </cell>
          <cell r="H11793" t="str">
            <v>/  /</v>
          </cell>
          <cell r="I11793">
            <v>0</v>
          </cell>
          <cell r="J11793">
            <v>0</v>
          </cell>
          <cell r="K11793">
            <v>3350</v>
          </cell>
          <cell r="L11793">
            <v>3350</v>
          </cell>
          <cell r="M11793">
            <v>0</v>
          </cell>
          <cell r="N11793">
            <v>0</v>
          </cell>
          <cell r="O11793">
            <v>3350</v>
          </cell>
          <cell r="P11793">
            <v>0</v>
          </cell>
        </row>
        <row r="11794">
          <cell r="A11794" t="str">
            <v>0013467511</v>
          </cell>
          <cell r="B11794">
            <v>13467</v>
          </cell>
          <cell r="C11794">
            <v>134670</v>
          </cell>
          <cell r="D11794" t="str">
            <v>APS</v>
          </cell>
          <cell r="E11794">
            <v>511</v>
          </cell>
          <cell r="F11794">
            <v>1</v>
          </cell>
          <cell r="G11794">
            <v>1</v>
          </cell>
          <cell r="H11794" t="str">
            <v>/  /</v>
          </cell>
          <cell r="I11794">
            <v>0</v>
          </cell>
          <cell r="J11794">
            <v>0</v>
          </cell>
          <cell r="K11794">
            <v>670</v>
          </cell>
          <cell r="L11794">
            <v>670</v>
          </cell>
          <cell r="M11794">
            <v>0</v>
          </cell>
          <cell r="N11794">
            <v>670</v>
          </cell>
          <cell r="O11794">
            <v>670</v>
          </cell>
          <cell r="P11794">
            <v>0</v>
          </cell>
        </row>
        <row r="11795">
          <cell r="A11795" t="str">
            <v>0013467523</v>
          </cell>
          <cell r="B11795">
            <v>13467</v>
          </cell>
          <cell r="C11795">
            <v>134670</v>
          </cell>
          <cell r="D11795" t="str">
            <v>APS</v>
          </cell>
          <cell r="E11795">
            <v>523</v>
          </cell>
          <cell r="F11795">
            <v>1</v>
          </cell>
          <cell r="G11795">
            <v>1</v>
          </cell>
          <cell r="H11795">
            <v>39088</v>
          </cell>
          <cell r="I11795">
            <v>1</v>
          </cell>
          <cell r="J11795">
            <v>0</v>
          </cell>
          <cell r="K11795">
            <v>1</v>
          </cell>
          <cell r="L11795">
            <v>1</v>
          </cell>
          <cell r="M11795">
            <v>0</v>
          </cell>
          <cell r="N11795">
            <v>0</v>
          </cell>
          <cell r="O11795">
            <v>1</v>
          </cell>
          <cell r="P11795">
            <v>0</v>
          </cell>
        </row>
        <row r="11796">
          <cell r="A11796" t="str">
            <v>0013467601</v>
          </cell>
          <cell r="B11796">
            <v>13467</v>
          </cell>
          <cell r="C11796">
            <v>134670</v>
          </cell>
          <cell r="D11796" t="str">
            <v>APS</v>
          </cell>
          <cell r="E11796">
            <v>601</v>
          </cell>
          <cell r="F11796">
            <v>1</v>
          </cell>
          <cell r="G11796">
            <v>1</v>
          </cell>
          <cell r="H11796" t="str">
            <v>/  /</v>
          </cell>
          <cell r="I11796">
            <v>0</v>
          </cell>
          <cell r="J11796">
            <v>0</v>
          </cell>
          <cell r="K11796">
            <v>2679</v>
          </cell>
          <cell r="L11796">
            <v>2679</v>
          </cell>
          <cell r="M11796">
            <v>0</v>
          </cell>
          <cell r="N11796">
            <v>0</v>
          </cell>
          <cell r="O11796">
            <v>2679</v>
          </cell>
          <cell r="P11796">
            <v>0</v>
          </cell>
        </row>
        <row r="11797">
          <cell r="A11797" t="str">
            <v>0013467701</v>
          </cell>
          <cell r="B11797">
            <v>13467</v>
          </cell>
          <cell r="C11797">
            <v>134670</v>
          </cell>
          <cell r="D11797" t="str">
            <v>APS</v>
          </cell>
          <cell r="E11797">
            <v>701</v>
          </cell>
          <cell r="F11797">
            <v>1</v>
          </cell>
          <cell r="G11797">
            <v>1</v>
          </cell>
          <cell r="H11797" t="str">
            <v>/  /</v>
          </cell>
          <cell r="I11797">
            <v>0</v>
          </cell>
          <cell r="J11797">
            <v>0</v>
          </cell>
          <cell r="K11797">
            <v>2679</v>
          </cell>
          <cell r="L11797">
            <v>2679</v>
          </cell>
          <cell r="M11797">
            <v>0</v>
          </cell>
          <cell r="N11797">
            <v>0</v>
          </cell>
          <cell r="O11797">
            <v>2679</v>
          </cell>
          <cell r="P11797">
            <v>0</v>
          </cell>
        </row>
        <row r="11798">
          <cell r="A11798" t="str">
            <v>0013467910</v>
          </cell>
          <cell r="B11798">
            <v>13467</v>
          </cell>
          <cell r="C11798">
            <v>134670</v>
          </cell>
          <cell r="D11798" t="str">
            <v>APS</v>
          </cell>
          <cell r="E11798">
            <v>910</v>
          </cell>
          <cell r="F11798">
            <v>1</v>
          </cell>
          <cell r="G11798">
            <v>1</v>
          </cell>
          <cell r="H11798" t="str">
            <v>/  /</v>
          </cell>
          <cell r="I11798">
            <v>0</v>
          </cell>
          <cell r="J11798">
            <v>0</v>
          </cell>
          <cell r="K11798">
            <v>3350</v>
          </cell>
          <cell r="L11798">
            <v>3350</v>
          </cell>
          <cell r="M11798">
            <v>0</v>
          </cell>
          <cell r="N11798">
            <v>0</v>
          </cell>
          <cell r="O11798">
            <v>3350</v>
          </cell>
          <cell r="P11798">
            <v>0</v>
          </cell>
        </row>
        <row r="11799">
          <cell r="A11799" t="str">
            <v>0013467951</v>
          </cell>
          <cell r="B11799">
            <v>13467</v>
          </cell>
          <cell r="C11799">
            <v>134670</v>
          </cell>
          <cell r="D11799" t="str">
            <v>APS</v>
          </cell>
          <cell r="E11799">
            <v>951</v>
          </cell>
          <cell r="F11799">
            <v>1</v>
          </cell>
          <cell r="G11799">
            <v>1</v>
          </cell>
          <cell r="H11799" t="str">
            <v>/  /</v>
          </cell>
          <cell r="I11799">
            <v>0</v>
          </cell>
          <cell r="J11799">
            <v>0</v>
          </cell>
          <cell r="K11799">
            <v>486</v>
          </cell>
          <cell r="L11799">
            <v>486</v>
          </cell>
          <cell r="M11799">
            <v>0</v>
          </cell>
          <cell r="N11799">
            <v>0</v>
          </cell>
          <cell r="O11799">
            <v>486</v>
          </cell>
          <cell r="P11799">
            <v>0</v>
          </cell>
        </row>
        <row r="11800">
          <cell r="A11800" t="str">
            <v>0013468101</v>
          </cell>
          <cell r="B11800">
            <v>13468</v>
          </cell>
          <cell r="C11800">
            <v>134680</v>
          </cell>
          <cell r="D11800">
            <v>582</v>
          </cell>
          <cell r="E11800">
            <v>101</v>
          </cell>
          <cell r="F11800">
            <v>1</v>
          </cell>
          <cell r="G11800">
            <v>1</v>
          </cell>
          <cell r="H11800">
            <v>39090</v>
          </cell>
          <cell r="I11800">
            <v>3050</v>
          </cell>
          <cell r="J11800">
            <v>0</v>
          </cell>
          <cell r="K11800">
            <v>3050</v>
          </cell>
          <cell r="L11800">
            <v>3050</v>
          </cell>
          <cell r="M11800">
            <v>0</v>
          </cell>
          <cell r="N11800">
            <v>0</v>
          </cell>
          <cell r="O11800">
            <v>3050</v>
          </cell>
          <cell r="P11800">
            <v>0</v>
          </cell>
        </row>
        <row r="11801">
          <cell r="A11801" t="str">
            <v>0013468133</v>
          </cell>
          <cell r="B11801">
            <v>13468</v>
          </cell>
          <cell r="C11801">
            <v>134680</v>
          </cell>
          <cell r="D11801">
            <v>582</v>
          </cell>
          <cell r="E11801">
            <v>133</v>
          </cell>
          <cell r="F11801">
            <v>1</v>
          </cell>
          <cell r="G11801">
            <v>2</v>
          </cell>
          <cell r="H11801" t="str">
            <v>15/01/08</v>
          </cell>
          <cell r="I11801">
            <v>0</v>
          </cell>
          <cell r="J11801">
            <v>97.83</v>
          </cell>
          <cell r="K11801">
            <v>97.83</v>
          </cell>
          <cell r="L11801">
            <v>97.83</v>
          </cell>
          <cell r="M11801">
            <v>0</v>
          </cell>
          <cell r="N11801">
            <v>0</v>
          </cell>
          <cell r="O11801">
            <v>97.83</v>
          </cell>
          <cell r="P11801">
            <v>0</v>
          </cell>
        </row>
        <row r="11802">
          <cell r="A11802" t="str">
            <v>0013468301</v>
          </cell>
          <cell r="B11802">
            <v>13468</v>
          </cell>
          <cell r="C11802">
            <v>134680</v>
          </cell>
          <cell r="D11802">
            <v>582</v>
          </cell>
          <cell r="E11802">
            <v>301</v>
          </cell>
          <cell r="F11802">
            <v>1</v>
          </cell>
          <cell r="G11802">
            <v>2</v>
          </cell>
          <cell r="H11802" t="str">
            <v>/  /</v>
          </cell>
          <cell r="I11802">
            <v>0</v>
          </cell>
          <cell r="J11802">
            <v>97.83</v>
          </cell>
          <cell r="K11802">
            <v>3147.83</v>
          </cell>
          <cell r="L11802">
            <v>3147.83</v>
          </cell>
          <cell r="M11802">
            <v>0</v>
          </cell>
          <cell r="N11802">
            <v>0</v>
          </cell>
          <cell r="O11802">
            <v>3147.83</v>
          </cell>
          <cell r="P11802">
            <v>0</v>
          </cell>
        </row>
        <row r="11803">
          <cell r="A11803" t="str">
            <v>0013468508</v>
          </cell>
          <cell r="B11803">
            <v>13468</v>
          </cell>
          <cell r="C11803">
            <v>134680</v>
          </cell>
          <cell r="D11803">
            <v>582</v>
          </cell>
          <cell r="E11803">
            <v>508</v>
          </cell>
          <cell r="F11803">
            <v>1</v>
          </cell>
          <cell r="G11803">
            <v>1</v>
          </cell>
          <cell r="H11803">
            <v>39448</v>
          </cell>
          <cell r="I11803">
            <v>0</v>
          </cell>
          <cell r="J11803">
            <v>0</v>
          </cell>
          <cell r="K11803">
            <v>171</v>
          </cell>
          <cell r="L11803">
            <v>171</v>
          </cell>
          <cell r="M11803">
            <v>0</v>
          </cell>
          <cell r="N11803">
            <v>171</v>
          </cell>
          <cell r="O11803">
            <v>171</v>
          </cell>
          <cell r="P11803">
            <v>0</v>
          </cell>
        </row>
        <row r="11804">
          <cell r="A11804" t="str">
            <v>0013468511</v>
          </cell>
          <cell r="B11804">
            <v>13468</v>
          </cell>
          <cell r="C11804">
            <v>134680</v>
          </cell>
          <cell r="D11804">
            <v>582</v>
          </cell>
          <cell r="E11804">
            <v>511</v>
          </cell>
          <cell r="F11804">
            <v>1</v>
          </cell>
          <cell r="G11804">
            <v>2</v>
          </cell>
          <cell r="H11804" t="str">
            <v>/  /</v>
          </cell>
          <cell r="I11804">
            <v>0</v>
          </cell>
          <cell r="J11804">
            <v>5</v>
          </cell>
          <cell r="K11804">
            <v>157</v>
          </cell>
          <cell r="L11804">
            <v>157</v>
          </cell>
          <cell r="M11804">
            <v>0</v>
          </cell>
          <cell r="N11804">
            <v>157</v>
          </cell>
          <cell r="O11804">
            <v>157</v>
          </cell>
          <cell r="P11804">
            <v>0</v>
          </cell>
        </row>
        <row r="11805">
          <cell r="A11805" t="str">
            <v>0013468601</v>
          </cell>
          <cell r="B11805">
            <v>13468</v>
          </cell>
          <cell r="C11805">
            <v>134680</v>
          </cell>
          <cell r="D11805">
            <v>582</v>
          </cell>
          <cell r="E11805">
            <v>601</v>
          </cell>
          <cell r="F11805">
            <v>1</v>
          </cell>
          <cell r="G11805">
            <v>2</v>
          </cell>
          <cell r="H11805" t="str">
            <v>/  /</v>
          </cell>
          <cell r="I11805">
            <v>0</v>
          </cell>
          <cell r="J11805">
            <v>92.83</v>
          </cell>
          <cell r="K11805">
            <v>2819.83</v>
          </cell>
          <cell r="L11805">
            <v>2819.83</v>
          </cell>
          <cell r="M11805">
            <v>0</v>
          </cell>
          <cell r="N11805">
            <v>0</v>
          </cell>
          <cell r="O11805">
            <v>2819.83</v>
          </cell>
          <cell r="P11805">
            <v>0</v>
          </cell>
        </row>
        <row r="11806">
          <cell r="A11806" t="str">
            <v>0013468701</v>
          </cell>
          <cell r="B11806">
            <v>13468</v>
          </cell>
          <cell r="C11806">
            <v>134680</v>
          </cell>
          <cell r="D11806">
            <v>582</v>
          </cell>
          <cell r="E11806">
            <v>701</v>
          </cell>
          <cell r="F11806">
            <v>1</v>
          </cell>
          <cell r="G11806">
            <v>2</v>
          </cell>
          <cell r="H11806" t="str">
            <v>/  /</v>
          </cell>
          <cell r="I11806">
            <v>0</v>
          </cell>
          <cell r="J11806">
            <v>92.83</v>
          </cell>
          <cell r="K11806">
            <v>2819.83</v>
          </cell>
          <cell r="L11806">
            <v>2819.83</v>
          </cell>
          <cell r="M11806">
            <v>0</v>
          </cell>
          <cell r="N11806">
            <v>0</v>
          </cell>
          <cell r="O11806">
            <v>2819.83</v>
          </cell>
          <cell r="P11806">
            <v>0</v>
          </cell>
        </row>
        <row r="11807">
          <cell r="A11807" t="str">
            <v>0013468910</v>
          </cell>
          <cell r="B11807">
            <v>13468</v>
          </cell>
          <cell r="C11807">
            <v>134680</v>
          </cell>
          <cell r="D11807">
            <v>582</v>
          </cell>
          <cell r="E11807">
            <v>910</v>
          </cell>
          <cell r="F11807">
            <v>1</v>
          </cell>
          <cell r="G11807">
            <v>2</v>
          </cell>
          <cell r="H11807" t="str">
            <v>/  /</v>
          </cell>
          <cell r="I11807">
            <v>0</v>
          </cell>
          <cell r="J11807">
            <v>97.83</v>
          </cell>
          <cell r="K11807">
            <v>3147.83</v>
          </cell>
          <cell r="L11807">
            <v>3147.83</v>
          </cell>
          <cell r="M11807">
            <v>0</v>
          </cell>
          <cell r="N11807">
            <v>0</v>
          </cell>
          <cell r="O11807">
            <v>3147.83</v>
          </cell>
          <cell r="P11807">
            <v>0</v>
          </cell>
        </row>
        <row r="11808">
          <cell r="A11808" t="str">
            <v>0013468951</v>
          </cell>
          <cell r="B11808">
            <v>13468</v>
          </cell>
          <cell r="C11808">
            <v>134680</v>
          </cell>
          <cell r="D11808">
            <v>582</v>
          </cell>
          <cell r="E11808">
            <v>951</v>
          </cell>
          <cell r="F11808">
            <v>1</v>
          </cell>
          <cell r="G11808">
            <v>2</v>
          </cell>
          <cell r="H11808" t="str">
            <v>/  /</v>
          </cell>
          <cell r="I11808">
            <v>0</v>
          </cell>
          <cell r="J11808">
            <v>3</v>
          </cell>
          <cell r="K11808">
            <v>126</v>
          </cell>
          <cell r="L11808">
            <v>126</v>
          </cell>
          <cell r="M11808">
            <v>0</v>
          </cell>
          <cell r="N11808">
            <v>0</v>
          </cell>
          <cell r="O11808">
            <v>126</v>
          </cell>
          <cell r="P11808">
            <v>0</v>
          </cell>
        </row>
        <row r="11809">
          <cell r="A11809" t="str">
            <v>0013469101</v>
          </cell>
          <cell r="B11809">
            <v>13469</v>
          </cell>
          <cell r="C11809">
            <v>134690</v>
          </cell>
          <cell r="D11809" t="str">
            <v>SS3</v>
          </cell>
          <cell r="E11809">
            <v>101</v>
          </cell>
          <cell r="F11809">
            <v>1</v>
          </cell>
          <cell r="G11809">
            <v>1</v>
          </cell>
          <cell r="H11809">
            <v>39089</v>
          </cell>
          <cell r="I11809">
            <v>9000</v>
          </cell>
          <cell r="J11809">
            <v>0</v>
          </cell>
          <cell r="K11809">
            <v>9000</v>
          </cell>
          <cell r="L11809">
            <v>9000</v>
          </cell>
          <cell r="M11809">
            <v>0</v>
          </cell>
          <cell r="N11809">
            <v>0</v>
          </cell>
          <cell r="O11809">
            <v>9000</v>
          </cell>
          <cell r="P11809">
            <v>0</v>
          </cell>
        </row>
        <row r="11810">
          <cell r="A11810" t="str">
            <v>0013469106</v>
          </cell>
          <cell r="B11810">
            <v>13469</v>
          </cell>
          <cell r="C11810">
            <v>134690</v>
          </cell>
          <cell r="D11810" t="str">
            <v>SS3</v>
          </cell>
          <cell r="E11810">
            <v>106</v>
          </cell>
          <cell r="F11810">
            <v>1</v>
          </cell>
          <cell r="G11810">
            <v>1</v>
          </cell>
          <cell r="H11810">
            <v>39091</v>
          </cell>
          <cell r="I11810">
            <v>150</v>
          </cell>
          <cell r="J11810">
            <v>0</v>
          </cell>
          <cell r="K11810">
            <v>150</v>
          </cell>
          <cell r="L11810">
            <v>150</v>
          </cell>
          <cell r="M11810">
            <v>0</v>
          </cell>
          <cell r="N11810">
            <v>0</v>
          </cell>
          <cell r="O11810">
            <v>150</v>
          </cell>
          <cell r="P11810">
            <v>0</v>
          </cell>
        </row>
        <row r="11811">
          <cell r="A11811" t="str">
            <v>0013469301</v>
          </cell>
          <cell r="B11811">
            <v>13469</v>
          </cell>
          <cell r="C11811">
            <v>134690</v>
          </cell>
          <cell r="D11811" t="str">
            <v>SS3</v>
          </cell>
          <cell r="E11811">
            <v>301</v>
          </cell>
          <cell r="F11811">
            <v>1</v>
          </cell>
          <cell r="G11811">
            <v>1</v>
          </cell>
          <cell r="H11811" t="str">
            <v>/  /</v>
          </cell>
          <cell r="I11811">
            <v>0</v>
          </cell>
          <cell r="J11811">
            <v>0</v>
          </cell>
          <cell r="K11811">
            <v>9150</v>
          </cell>
          <cell r="L11811">
            <v>9150</v>
          </cell>
          <cell r="M11811">
            <v>0</v>
          </cell>
          <cell r="N11811">
            <v>0</v>
          </cell>
          <cell r="O11811">
            <v>9150</v>
          </cell>
          <cell r="P11811">
            <v>0</v>
          </cell>
        </row>
        <row r="11812">
          <cell r="A11812" t="str">
            <v>0013469511</v>
          </cell>
          <cell r="B11812">
            <v>13469</v>
          </cell>
          <cell r="C11812">
            <v>134690</v>
          </cell>
          <cell r="D11812" t="str">
            <v>SS3</v>
          </cell>
          <cell r="E11812">
            <v>511</v>
          </cell>
          <cell r="F11812">
            <v>1</v>
          </cell>
          <cell r="G11812">
            <v>1</v>
          </cell>
          <cell r="H11812" t="str">
            <v>/  /</v>
          </cell>
          <cell r="I11812">
            <v>0</v>
          </cell>
          <cell r="J11812">
            <v>0</v>
          </cell>
          <cell r="K11812">
            <v>900</v>
          </cell>
          <cell r="L11812">
            <v>900</v>
          </cell>
          <cell r="M11812">
            <v>0</v>
          </cell>
          <cell r="N11812">
            <v>900</v>
          </cell>
          <cell r="O11812">
            <v>900</v>
          </cell>
          <cell r="P11812">
            <v>0</v>
          </cell>
        </row>
        <row r="11813">
          <cell r="A11813" t="str">
            <v>0013469523</v>
          </cell>
          <cell r="B11813">
            <v>13469</v>
          </cell>
          <cell r="C11813">
            <v>134690</v>
          </cell>
          <cell r="D11813" t="str">
            <v>SS3</v>
          </cell>
          <cell r="E11813">
            <v>523</v>
          </cell>
          <cell r="F11813">
            <v>1</v>
          </cell>
          <cell r="G11813">
            <v>1</v>
          </cell>
          <cell r="H11813">
            <v>39089</v>
          </cell>
          <cell r="I11813">
            <v>1</v>
          </cell>
          <cell r="J11813">
            <v>0</v>
          </cell>
          <cell r="K11813">
            <v>1</v>
          </cell>
          <cell r="L11813">
            <v>1</v>
          </cell>
          <cell r="M11813">
            <v>0</v>
          </cell>
          <cell r="N11813">
            <v>0</v>
          </cell>
          <cell r="O11813">
            <v>1</v>
          </cell>
          <cell r="P11813">
            <v>0</v>
          </cell>
        </row>
        <row r="11814">
          <cell r="A11814" t="str">
            <v>0013469601</v>
          </cell>
          <cell r="B11814">
            <v>13469</v>
          </cell>
          <cell r="C11814">
            <v>134690</v>
          </cell>
          <cell r="D11814" t="str">
            <v>SS3</v>
          </cell>
          <cell r="E11814">
            <v>601</v>
          </cell>
          <cell r="F11814">
            <v>1</v>
          </cell>
          <cell r="G11814">
            <v>1</v>
          </cell>
          <cell r="H11814" t="str">
            <v>/  /</v>
          </cell>
          <cell r="I11814">
            <v>0</v>
          </cell>
          <cell r="J11814">
            <v>0</v>
          </cell>
          <cell r="K11814">
            <v>8249</v>
          </cell>
          <cell r="L11814">
            <v>8249</v>
          </cell>
          <cell r="M11814">
            <v>0</v>
          </cell>
          <cell r="N11814">
            <v>0</v>
          </cell>
          <cell r="O11814">
            <v>8249</v>
          </cell>
          <cell r="P11814">
            <v>0</v>
          </cell>
        </row>
        <row r="11815">
          <cell r="A11815" t="str">
            <v>0013469701</v>
          </cell>
          <cell r="B11815">
            <v>13469</v>
          </cell>
          <cell r="C11815">
            <v>134690</v>
          </cell>
          <cell r="D11815" t="str">
            <v>SS3</v>
          </cell>
          <cell r="E11815">
            <v>701</v>
          </cell>
          <cell r="F11815">
            <v>1</v>
          </cell>
          <cell r="G11815">
            <v>1</v>
          </cell>
          <cell r="H11815" t="str">
            <v>/  /</v>
          </cell>
          <cell r="I11815">
            <v>0</v>
          </cell>
          <cell r="J11815">
            <v>0</v>
          </cell>
          <cell r="K11815">
            <v>8249</v>
          </cell>
          <cell r="L11815">
            <v>8249</v>
          </cell>
          <cell r="M11815">
            <v>0</v>
          </cell>
          <cell r="N11815">
            <v>0</v>
          </cell>
          <cell r="O11815">
            <v>8249</v>
          </cell>
          <cell r="P11815">
            <v>0</v>
          </cell>
        </row>
        <row r="11816">
          <cell r="A11816" t="str">
            <v>0013469910</v>
          </cell>
          <cell r="B11816">
            <v>13469</v>
          </cell>
          <cell r="C11816">
            <v>134690</v>
          </cell>
          <cell r="D11816" t="str">
            <v>SS3</v>
          </cell>
          <cell r="E11816">
            <v>910</v>
          </cell>
          <cell r="F11816">
            <v>1</v>
          </cell>
          <cell r="G11816">
            <v>1</v>
          </cell>
          <cell r="H11816" t="str">
            <v>/  /</v>
          </cell>
          <cell r="I11816">
            <v>0</v>
          </cell>
          <cell r="J11816">
            <v>0</v>
          </cell>
          <cell r="K11816">
            <v>9150</v>
          </cell>
          <cell r="L11816">
            <v>9150</v>
          </cell>
          <cell r="M11816">
            <v>0</v>
          </cell>
          <cell r="N11816">
            <v>0</v>
          </cell>
          <cell r="O11816">
            <v>9150</v>
          </cell>
          <cell r="P11816">
            <v>0</v>
          </cell>
        </row>
        <row r="11817">
          <cell r="A11817" t="str">
            <v>0013469951</v>
          </cell>
          <cell r="B11817">
            <v>13469</v>
          </cell>
          <cell r="C11817">
            <v>134690</v>
          </cell>
          <cell r="D11817" t="str">
            <v>SS3</v>
          </cell>
          <cell r="E11817">
            <v>951</v>
          </cell>
          <cell r="F11817">
            <v>1</v>
          </cell>
          <cell r="G11817">
            <v>1</v>
          </cell>
          <cell r="H11817" t="str">
            <v>/  /</v>
          </cell>
          <cell r="I11817">
            <v>0</v>
          </cell>
          <cell r="J11817">
            <v>0</v>
          </cell>
          <cell r="K11817">
            <v>653</v>
          </cell>
          <cell r="L11817">
            <v>653</v>
          </cell>
          <cell r="M11817">
            <v>0</v>
          </cell>
          <cell r="N11817">
            <v>0</v>
          </cell>
          <cell r="O11817">
            <v>653</v>
          </cell>
          <cell r="P11817">
            <v>0</v>
          </cell>
        </row>
        <row r="11818">
          <cell r="A11818" t="str">
            <v>0013470101</v>
          </cell>
          <cell r="B11818">
            <v>13470</v>
          </cell>
          <cell r="C11818">
            <v>134700</v>
          </cell>
          <cell r="D11818" t="str">
            <v>SS3</v>
          </cell>
          <cell r="E11818">
            <v>101</v>
          </cell>
          <cell r="F11818">
            <v>1</v>
          </cell>
          <cell r="G11818">
            <v>1</v>
          </cell>
          <cell r="H11818">
            <v>39089</v>
          </cell>
          <cell r="I11818">
            <v>4708</v>
          </cell>
          <cell r="J11818">
            <v>0</v>
          </cell>
          <cell r="K11818">
            <v>4708</v>
          </cell>
          <cell r="L11818">
            <v>4708</v>
          </cell>
          <cell r="M11818">
            <v>0</v>
          </cell>
          <cell r="N11818">
            <v>0</v>
          </cell>
          <cell r="O11818">
            <v>4708</v>
          </cell>
          <cell r="P11818">
            <v>0</v>
          </cell>
        </row>
        <row r="11819">
          <cell r="A11819" t="str">
            <v>0013470263</v>
          </cell>
          <cell r="B11819">
            <v>13470</v>
          </cell>
          <cell r="C11819">
            <v>134700</v>
          </cell>
          <cell r="D11819" t="str">
            <v>SS3</v>
          </cell>
          <cell r="E11819">
            <v>263</v>
          </cell>
          <cell r="F11819">
            <v>1</v>
          </cell>
          <cell r="G11819">
            <v>2</v>
          </cell>
          <cell r="H11819" t="str">
            <v>21/01/08</v>
          </cell>
          <cell r="I11819">
            <v>0</v>
          </cell>
          <cell r="J11819">
            <v>17.25</v>
          </cell>
          <cell r="K11819">
            <v>17.25</v>
          </cell>
          <cell r="L11819">
            <v>17.25</v>
          </cell>
          <cell r="M11819">
            <v>0</v>
          </cell>
          <cell r="N11819">
            <v>0</v>
          </cell>
          <cell r="O11819">
            <v>17.25</v>
          </cell>
          <cell r="P11819">
            <v>0</v>
          </cell>
        </row>
        <row r="11820">
          <cell r="A11820" t="str">
            <v>0013470301</v>
          </cell>
          <cell r="B11820">
            <v>13470</v>
          </cell>
          <cell r="C11820">
            <v>134700</v>
          </cell>
          <cell r="D11820" t="str">
            <v>SS3</v>
          </cell>
          <cell r="E11820">
            <v>301</v>
          </cell>
          <cell r="F11820">
            <v>1</v>
          </cell>
          <cell r="G11820">
            <v>2</v>
          </cell>
          <cell r="H11820" t="str">
            <v>/  /</v>
          </cell>
          <cell r="I11820">
            <v>0</v>
          </cell>
          <cell r="J11820">
            <v>17.25</v>
          </cell>
          <cell r="K11820">
            <v>4725.25</v>
          </cell>
          <cell r="L11820">
            <v>4725.25</v>
          </cell>
          <cell r="M11820">
            <v>0</v>
          </cell>
          <cell r="N11820">
            <v>0</v>
          </cell>
          <cell r="O11820">
            <v>4725.25</v>
          </cell>
          <cell r="P11820">
            <v>0</v>
          </cell>
        </row>
        <row r="11821">
          <cell r="A11821" t="str">
            <v>0013470511</v>
          </cell>
          <cell r="B11821">
            <v>13470</v>
          </cell>
          <cell r="C11821">
            <v>134700</v>
          </cell>
          <cell r="D11821" t="str">
            <v>SS3</v>
          </cell>
          <cell r="E11821">
            <v>511</v>
          </cell>
          <cell r="F11821">
            <v>1</v>
          </cell>
          <cell r="G11821">
            <v>1</v>
          </cell>
          <cell r="H11821" t="str">
            <v>/  /</v>
          </cell>
          <cell r="I11821">
            <v>0</v>
          </cell>
          <cell r="J11821">
            <v>0</v>
          </cell>
          <cell r="K11821">
            <v>900</v>
          </cell>
          <cell r="L11821">
            <v>900</v>
          </cell>
          <cell r="M11821">
            <v>0</v>
          </cell>
          <cell r="N11821">
            <v>900</v>
          </cell>
          <cell r="O11821">
            <v>900</v>
          </cell>
          <cell r="P11821">
            <v>0</v>
          </cell>
        </row>
        <row r="11822">
          <cell r="A11822" t="str">
            <v>0013470523</v>
          </cell>
          <cell r="B11822">
            <v>13470</v>
          </cell>
          <cell r="C11822">
            <v>134700</v>
          </cell>
          <cell r="D11822" t="str">
            <v>SS3</v>
          </cell>
          <cell r="E11822">
            <v>523</v>
          </cell>
          <cell r="F11822">
            <v>1</v>
          </cell>
          <cell r="G11822">
            <v>1</v>
          </cell>
          <cell r="H11822">
            <v>39089</v>
          </cell>
          <cell r="I11822">
            <v>1</v>
          </cell>
          <cell r="J11822">
            <v>0</v>
          </cell>
          <cell r="K11822">
            <v>1</v>
          </cell>
          <cell r="L11822">
            <v>1</v>
          </cell>
          <cell r="M11822">
            <v>0</v>
          </cell>
          <cell r="N11822">
            <v>0</v>
          </cell>
          <cell r="O11822">
            <v>1</v>
          </cell>
          <cell r="P11822">
            <v>0</v>
          </cell>
        </row>
        <row r="11823">
          <cell r="A11823" t="str">
            <v>0013470601</v>
          </cell>
          <cell r="B11823">
            <v>13470</v>
          </cell>
          <cell r="C11823">
            <v>134700</v>
          </cell>
          <cell r="D11823" t="str">
            <v>SS3</v>
          </cell>
          <cell r="E11823">
            <v>601</v>
          </cell>
          <cell r="F11823">
            <v>1</v>
          </cell>
          <cell r="G11823">
            <v>2</v>
          </cell>
          <cell r="H11823" t="str">
            <v>/  /</v>
          </cell>
          <cell r="I11823">
            <v>0</v>
          </cell>
          <cell r="J11823">
            <v>17.25</v>
          </cell>
          <cell r="K11823">
            <v>3824.25</v>
          </cell>
          <cell r="L11823">
            <v>3824.25</v>
          </cell>
          <cell r="M11823">
            <v>0</v>
          </cell>
          <cell r="N11823">
            <v>0</v>
          </cell>
          <cell r="O11823">
            <v>3824.25</v>
          </cell>
          <cell r="P11823">
            <v>0</v>
          </cell>
        </row>
        <row r="11824">
          <cell r="A11824" t="str">
            <v>0013470701</v>
          </cell>
          <cell r="B11824">
            <v>13470</v>
          </cell>
          <cell r="C11824">
            <v>134700</v>
          </cell>
          <cell r="D11824" t="str">
            <v>SS3</v>
          </cell>
          <cell r="E11824">
            <v>701</v>
          </cell>
          <cell r="F11824">
            <v>1</v>
          </cell>
          <cell r="G11824">
            <v>2</v>
          </cell>
          <cell r="H11824" t="str">
            <v>/  /</v>
          </cell>
          <cell r="I11824">
            <v>0</v>
          </cell>
          <cell r="J11824">
            <v>17.25</v>
          </cell>
          <cell r="K11824">
            <v>3824.25</v>
          </cell>
          <cell r="L11824">
            <v>3824.25</v>
          </cell>
          <cell r="M11824">
            <v>0</v>
          </cell>
          <cell r="N11824">
            <v>0</v>
          </cell>
          <cell r="O11824">
            <v>3824.25</v>
          </cell>
          <cell r="P11824">
            <v>0</v>
          </cell>
        </row>
        <row r="11825">
          <cell r="A11825" t="str">
            <v>0013470910</v>
          </cell>
          <cell r="B11825">
            <v>13470</v>
          </cell>
          <cell r="C11825">
            <v>134700</v>
          </cell>
          <cell r="D11825" t="str">
            <v>SS3</v>
          </cell>
          <cell r="E11825">
            <v>910</v>
          </cell>
          <cell r="F11825">
            <v>1</v>
          </cell>
          <cell r="G11825">
            <v>2</v>
          </cell>
          <cell r="H11825" t="str">
            <v>/  /</v>
          </cell>
          <cell r="I11825">
            <v>0</v>
          </cell>
          <cell r="J11825">
            <v>0</v>
          </cell>
          <cell r="K11825">
            <v>4708</v>
          </cell>
          <cell r="L11825">
            <v>4708</v>
          </cell>
          <cell r="M11825">
            <v>0</v>
          </cell>
          <cell r="N11825">
            <v>0</v>
          </cell>
          <cell r="O11825">
            <v>4708</v>
          </cell>
          <cell r="P11825">
            <v>0</v>
          </cell>
        </row>
        <row r="11826">
          <cell r="A11826" t="str">
            <v>0013470951</v>
          </cell>
          <cell r="B11826">
            <v>13470</v>
          </cell>
          <cell r="C11826">
            <v>134700</v>
          </cell>
          <cell r="D11826" t="str">
            <v>SS3</v>
          </cell>
          <cell r="E11826">
            <v>951</v>
          </cell>
          <cell r="F11826">
            <v>1</v>
          </cell>
          <cell r="G11826">
            <v>1</v>
          </cell>
          <cell r="H11826" t="str">
            <v>/  /</v>
          </cell>
          <cell r="I11826">
            <v>0</v>
          </cell>
          <cell r="J11826">
            <v>0</v>
          </cell>
          <cell r="K11826">
            <v>653</v>
          </cell>
          <cell r="L11826">
            <v>653</v>
          </cell>
          <cell r="M11826">
            <v>0</v>
          </cell>
          <cell r="N11826">
            <v>0</v>
          </cell>
          <cell r="O11826">
            <v>653</v>
          </cell>
          <cell r="P11826">
            <v>0</v>
          </cell>
        </row>
        <row r="11827">
          <cell r="A11827" t="str">
            <v>0013471101</v>
          </cell>
          <cell r="B11827">
            <v>13471</v>
          </cell>
          <cell r="C11827">
            <v>134710</v>
          </cell>
          <cell r="D11827" t="str">
            <v>SS3</v>
          </cell>
          <cell r="E11827">
            <v>101</v>
          </cell>
          <cell r="F11827">
            <v>1</v>
          </cell>
          <cell r="G11827">
            <v>1</v>
          </cell>
          <cell r="H11827">
            <v>39089</v>
          </cell>
          <cell r="I11827">
            <v>6292</v>
          </cell>
          <cell r="J11827">
            <v>0</v>
          </cell>
          <cell r="K11827">
            <v>6292</v>
          </cell>
          <cell r="L11827">
            <v>6292</v>
          </cell>
          <cell r="M11827">
            <v>0</v>
          </cell>
          <cell r="N11827">
            <v>0</v>
          </cell>
          <cell r="O11827">
            <v>6292</v>
          </cell>
          <cell r="P11827">
            <v>0</v>
          </cell>
        </row>
        <row r="11828">
          <cell r="A11828" t="str">
            <v>0013471106</v>
          </cell>
          <cell r="B11828">
            <v>13471</v>
          </cell>
          <cell r="C11828">
            <v>134710</v>
          </cell>
          <cell r="D11828" t="str">
            <v>SS3</v>
          </cell>
          <cell r="E11828">
            <v>106</v>
          </cell>
          <cell r="F11828">
            <v>1</v>
          </cell>
          <cell r="G11828">
            <v>1</v>
          </cell>
          <cell r="H11828">
            <v>39091</v>
          </cell>
          <cell r="I11828">
            <v>150</v>
          </cell>
          <cell r="J11828">
            <v>0</v>
          </cell>
          <cell r="K11828">
            <v>150</v>
          </cell>
          <cell r="L11828">
            <v>150</v>
          </cell>
          <cell r="M11828">
            <v>0</v>
          </cell>
          <cell r="N11828">
            <v>0</v>
          </cell>
          <cell r="O11828">
            <v>150</v>
          </cell>
          <cell r="P11828">
            <v>0</v>
          </cell>
        </row>
        <row r="11829">
          <cell r="A11829" t="str">
            <v>0013471177</v>
          </cell>
          <cell r="B11829">
            <v>13471</v>
          </cell>
          <cell r="C11829">
            <v>134710</v>
          </cell>
          <cell r="D11829" t="str">
            <v>SS3</v>
          </cell>
          <cell r="E11829">
            <v>177</v>
          </cell>
          <cell r="F11829">
            <v>1</v>
          </cell>
          <cell r="G11829">
            <v>1</v>
          </cell>
          <cell r="H11829">
            <v>39448</v>
          </cell>
          <cell r="I11829">
            <v>0</v>
          </cell>
          <cell r="J11829">
            <v>0</v>
          </cell>
          <cell r="K11829">
            <v>11594.02</v>
          </cell>
          <cell r="L11829">
            <v>11594.02</v>
          </cell>
          <cell r="M11829">
            <v>0</v>
          </cell>
          <cell r="N11829">
            <v>0</v>
          </cell>
          <cell r="O11829">
            <v>11594.02</v>
          </cell>
          <cell r="P11829">
            <v>0</v>
          </cell>
        </row>
        <row r="11830">
          <cell r="A11830" t="str">
            <v>0013471301</v>
          </cell>
          <cell r="B11830">
            <v>13471</v>
          </cell>
          <cell r="C11830">
            <v>134710</v>
          </cell>
          <cell r="D11830" t="str">
            <v>SS3</v>
          </cell>
          <cell r="E11830">
            <v>301</v>
          </cell>
          <cell r="F11830">
            <v>1</v>
          </cell>
          <cell r="G11830">
            <v>1</v>
          </cell>
          <cell r="H11830" t="str">
            <v>/  /</v>
          </cell>
          <cell r="I11830">
            <v>0</v>
          </cell>
          <cell r="J11830">
            <v>0</v>
          </cell>
          <cell r="K11830">
            <v>18036.02</v>
          </cell>
          <cell r="L11830">
            <v>18036.02</v>
          </cell>
          <cell r="M11830">
            <v>0</v>
          </cell>
          <cell r="N11830">
            <v>0</v>
          </cell>
          <cell r="O11830">
            <v>18036.02</v>
          </cell>
          <cell r="P11830">
            <v>0</v>
          </cell>
        </row>
        <row r="11831">
          <cell r="A11831" t="str">
            <v>0013471511</v>
          </cell>
          <cell r="B11831">
            <v>13471</v>
          </cell>
          <cell r="C11831">
            <v>134710</v>
          </cell>
          <cell r="D11831" t="str">
            <v>SS3</v>
          </cell>
          <cell r="E11831">
            <v>511</v>
          </cell>
          <cell r="F11831">
            <v>1</v>
          </cell>
          <cell r="G11831">
            <v>1</v>
          </cell>
          <cell r="H11831" t="str">
            <v>/  /</v>
          </cell>
          <cell r="I11831">
            <v>0</v>
          </cell>
          <cell r="J11831">
            <v>0</v>
          </cell>
          <cell r="K11831">
            <v>3218</v>
          </cell>
          <cell r="L11831">
            <v>3218</v>
          </cell>
          <cell r="M11831">
            <v>0</v>
          </cell>
          <cell r="N11831">
            <v>3218</v>
          </cell>
          <cell r="O11831">
            <v>3218</v>
          </cell>
          <cell r="P11831">
            <v>0</v>
          </cell>
        </row>
        <row r="11832">
          <cell r="A11832" t="str">
            <v>0013471523</v>
          </cell>
          <cell r="B11832">
            <v>13471</v>
          </cell>
          <cell r="C11832">
            <v>134710</v>
          </cell>
          <cell r="D11832" t="str">
            <v>SS3</v>
          </cell>
          <cell r="E11832">
            <v>523</v>
          </cell>
          <cell r="F11832">
            <v>1</v>
          </cell>
          <cell r="G11832">
            <v>1</v>
          </cell>
          <cell r="H11832">
            <v>39089</v>
          </cell>
          <cell r="I11832">
            <v>1</v>
          </cell>
          <cell r="J11832">
            <v>0</v>
          </cell>
          <cell r="K11832">
            <v>1</v>
          </cell>
          <cell r="L11832">
            <v>1</v>
          </cell>
          <cell r="M11832">
            <v>0</v>
          </cell>
          <cell r="N11832">
            <v>0</v>
          </cell>
          <cell r="O11832">
            <v>1</v>
          </cell>
          <cell r="P11832">
            <v>0</v>
          </cell>
        </row>
        <row r="11833">
          <cell r="A11833" t="str">
            <v>0013471601</v>
          </cell>
          <cell r="B11833">
            <v>13471</v>
          </cell>
          <cell r="C11833">
            <v>134710</v>
          </cell>
          <cell r="D11833" t="str">
            <v>SS3</v>
          </cell>
          <cell r="E11833">
            <v>601</v>
          </cell>
          <cell r="F11833">
            <v>1</v>
          </cell>
          <cell r="G11833">
            <v>1</v>
          </cell>
          <cell r="H11833" t="str">
            <v>/  /</v>
          </cell>
          <cell r="I11833">
            <v>0</v>
          </cell>
          <cell r="J11833">
            <v>0</v>
          </cell>
          <cell r="K11833">
            <v>14817.02</v>
          </cell>
          <cell r="L11833">
            <v>14817.02</v>
          </cell>
          <cell r="M11833">
            <v>0</v>
          </cell>
          <cell r="N11833">
            <v>0</v>
          </cell>
          <cell r="O11833">
            <v>14817.02</v>
          </cell>
          <cell r="P11833">
            <v>0</v>
          </cell>
        </row>
        <row r="11834">
          <cell r="A11834" t="str">
            <v>0013471701</v>
          </cell>
          <cell r="B11834">
            <v>13471</v>
          </cell>
          <cell r="C11834">
            <v>134710</v>
          </cell>
          <cell r="D11834" t="str">
            <v>SS3</v>
          </cell>
          <cell r="E11834">
            <v>701</v>
          </cell>
          <cell r="F11834">
            <v>1</v>
          </cell>
          <cell r="G11834">
            <v>1</v>
          </cell>
          <cell r="H11834" t="str">
            <v>/  /</v>
          </cell>
          <cell r="I11834">
            <v>0</v>
          </cell>
          <cell r="J11834">
            <v>0</v>
          </cell>
          <cell r="K11834">
            <v>14817.02</v>
          </cell>
          <cell r="L11834">
            <v>14817.02</v>
          </cell>
          <cell r="M11834">
            <v>0</v>
          </cell>
          <cell r="N11834">
            <v>0</v>
          </cell>
          <cell r="O11834">
            <v>14817.02</v>
          </cell>
          <cell r="P11834">
            <v>0</v>
          </cell>
        </row>
        <row r="11835">
          <cell r="A11835" t="str">
            <v>0013471910</v>
          </cell>
          <cell r="B11835">
            <v>13471</v>
          </cell>
          <cell r="C11835">
            <v>134710</v>
          </cell>
          <cell r="D11835" t="str">
            <v>SS3</v>
          </cell>
          <cell r="E11835">
            <v>910</v>
          </cell>
          <cell r="F11835">
            <v>1</v>
          </cell>
          <cell r="G11835">
            <v>1</v>
          </cell>
          <cell r="H11835" t="str">
            <v>/  /</v>
          </cell>
          <cell r="I11835">
            <v>0</v>
          </cell>
          <cell r="J11835">
            <v>0</v>
          </cell>
          <cell r="K11835">
            <v>6442</v>
          </cell>
          <cell r="L11835">
            <v>6442</v>
          </cell>
          <cell r="M11835">
            <v>0</v>
          </cell>
          <cell r="N11835">
            <v>0</v>
          </cell>
          <cell r="O11835">
            <v>6442</v>
          </cell>
          <cell r="P11835">
            <v>0</v>
          </cell>
        </row>
        <row r="11836">
          <cell r="A11836" t="str">
            <v>0013471915</v>
          </cell>
          <cell r="B11836">
            <v>13471</v>
          </cell>
          <cell r="C11836">
            <v>134710</v>
          </cell>
          <cell r="D11836" t="str">
            <v>SS3</v>
          </cell>
          <cell r="E11836">
            <v>915</v>
          </cell>
          <cell r="F11836">
            <v>1</v>
          </cell>
          <cell r="G11836">
            <v>1</v>
          </cell>
          <cell r="H11836" t="str">
            <v>/  /</v>
          </cell>
          <cell r="I11836">
            <v>0</v>
          </cell>
          <cell r="J11836">
            <v>0</v>
          </cell>
          <cell r="K11836">
            <v>11594.02</v>
          </cell>
          <cell r="L11836">
            <v>11594.02</v>
          </cell>
          <cell r="M11836">
            <v>0</v>
          </cell>
          <cell r="N11836">
            <v>0</v>
          </cell>
          <cell r="O11836">
            <v>11594.02</v>
          </cell>
          <cell r="P11836">
            <v>0</v>
          </cell>
        </row>
        <row r="11837">
          <cell r="A11837" t="str">
            <v>0013471951</v>
          </cell>
          <cell r="B11837">
            <v>13471</v>
          </cell>
          <cell r="C11837">
            <v>134710</v>
          </cell>
          <cell r="D11837" t="str">
            <v>SS3</v>
          </cell>
          <cell r="E11837">
            <v>951</v>
          </cell>
          <cell r="F11837">
            <v>1</v>
          </cell>
          <cell r="G11837">
            <v>1</v>
          </cell>
          <cell r="H11837" t="str">
            <v>/  /</v>
          </cell>
          <cell r="I11837">
            <v>0</v>
          </cell>
          <cell r="J11837">
            <v>0</v>
          </cell>
          <cell r="K11837">
            <v>2335</v>
          </cell>
          <cell r="L11837">
            <v>2335</v>
          </cell>
          <cell r="M11837">
            <v>0</v>
          </cell>
          <cell r="N11837">
            <v>0</v>
          </cell>
          <cell r="O11837">
            <v>2335</v>
          </cell>
          <cell r="P11837">
            <v>0</v>
          </cell>
        </row>
        <row r="11838">
          <cell r="A11838" t="str">
            <v>0013472101</v>
          </cell>
          <cell r="B11838">
            <v>13472</v>
          </cell>
          <cell r="C11838">
            <v>134720</v>
          </cell>
          <cell r="D11838" t="str">
            <v>SS3</v>
          </cell>
          <cell r="E11838">
            <v>101</v>
          </cell>
          <cell r="F11838">
            <v>1</v>
          </cell>
          <cell r="G11838">
            <v>1</v>
          </cell>
          <cell r="H11838">
            <v>39089</v>
          </cell>
          <cell r="I11838">
            <v>6570</v>
          </cell>
          <cell r="J11838">
            <v>0</v>
          </cell>
          <cell r="K11838">
            <v>6570</v>
          </cell>
          <cell r="L11838">
            <v>6570</v>
          </cell>
          <cell r="M11838">
            <v>0</v>
          </cell>
          <cell r="N11838">
            <v>0</v>
          </cell>
          <cell r="O11838">
            <v>6570</v>
          </cell>
          <cell r="P11838">
            <v>0</v>
          </cell>
        </row>
        <row r="11839">
          <cell r="A11839" t="str">
            <v>0013472106</v>
          </cell>
          <cell r="B11839">
            <v>13472</v>
          </cell>
          <cell r="C11839">
            <v>134720</v>
          </cell>
          <cell r="D11839" t="str">
            <v>SS3</v>
          </cell>
          <cell r="E11839">
            <v>106</v>
          </cell>
          <cell r="F11839">
            <v>1</v>
          </cell>
          <cell r="G11839">
            <v>1</v>
          </cell>
          <cell r="H11839">
            <v>39091</v>
          </cell>
          <cell r="I11839">
            <v>150</v>
          </cell>
          <cell r="J11839">
            <v>0</v>
          </cell>
          <cell r="K11839">
            <v>150</v>
          </cell>
          <cell r="L11839">
            <v>150</v>
          </cell>
          <cell r="M11839">
            <v>0</v>
          </cell>
          <cell r="N11839">
            <v>0</v>
          </cell>
          <cell r="O11839">
            <v>150</v>
          </cell>
          <cell r="P11839">
            <v>0</v>
          </cell>
        </row>
        <row r="11840">
          <cell r="A11840" t="str">
            <v>0013472263</v>
          </cell>
          <cell r="B11840">
            <v>13472</v>
          </cell>
          <cell r="C11840">
            <v>134720</v>
          </cell>
          <cell r="D11840" t="str">
            <v>SS3</v>
          </cell>
          <cell r="E11840">
            <v>263</v>
          </cell>
          <cell r="F11840">
            <v>1</v>
          </cell>
          <cell r="G11840">
            <v>2</v>
          </cell>
          <cell r="H11840" t="str">
            <v>21/01/08</v>
          </cell>
          <cell r="I11840">
            <v>0</v>
          </cell>
          <cell r="J11840">
            <v>99.75</v>
          </cell>
          <cell r="K11840">
            <v>99.75</v>
          </cell>
          <cell r="L11840">
            <v>99.75</v>
          </cell>
          <cell r="M11840">
            <v>0</v>
          </cell>
          <cell r="N11840">
            <v>0</v>
          </cell>
          <cell r="O11840">
            <v>99.75</v>
          </cell>
          <cell r="P11840">
            <v>0</v>
          </cell>
        </row>
        <row r="11841">
          <cell r="A11841" t="str">
            <v>0013472301</v>
          </cell>
          <cell r="B11841">
            <v>13472</v>
          </cell>
          <cell r="C11841">
            <v>134720</v>
          </cell>
          <cell r="D11841" t="str">
            <v>SS3</v>
          </cell>
          <cell r="E11841">
            <v>301</v>
          </cell>
          <cell r="F11841">
            <v>1</v>
          </cell>
          <cell r="G11841">
            <v>2</v>
          </cell>
          <cell r="H11841" t="str">
            <v>/  /</v>
          </cell>
          <cell r="I11841">
            <v>0</v>
          </cell>
          <cell r="J11841">
            <v>99.75</v>
          </cell>
          <cell r="K11841">
            <v>6819.75</v>
          </cell>
          <cell r="L11841">
            <v>6819.75</v>
          </cell>
          <cell r="M11841">
            <v>0</v>
          </cell>
          <cell r="N11841">
            <v>0</v>
          </cell>
          <cell r="O11841">
            <v>6819.75</v>
          </cell>
          <cell r="P11841">
            <v>0</v>
          </cell>
        </row>
        <row r="11842">
          <cell r="A11842" t="str">
            <v>0013472511</v>
          </cell>
          <cell r="B11842">
            <v>13472</v>
          </cell>
          <cell r="C11842">
            <v>134720</v>
          </cell>
          <cell r="D11842" t="str">
            <v>SS3</v>
          </cell>
          <cell r="E11842">
            <v>511</v>
          </cell>
          <cell r="F11842">
            <v>1</v>
          </cell>
          <cell r="G11842">
            <v>1</v>
          </cell>
          <cell r="H11842" t="str">
            <v>/  /</v>
          </cell>
          <cell r="I11842">
            <v>0</v>
          </cell>
          <cell r="J11842">
            <v>0</v>
          </cell>
          <cell r="K11842">
            <v>900</v>
          </cell>
          <cell r="L11842">
            <v>900</v>
          </cell>
          <cell r="M11842">
            <v>0</v>
          </cell>
          <cell r="N11842">
            <v>900</v>
          </cell>
          <cell r="O11842">
            <v>900</v>
          </cell>
          <cell r="P11842">
            <v>0</v>
          </cell>
        </row>
        <row r="11843">
          <cell r="A11843" t="str">
            <v>0013472555</v>
          </cell>
          <cell r="B11843">
            <v>13472</v>
          </cell>
          <cell r="C11843">
            <v>134720</v>
          </cell>
          <cell r="D11843" t="str">
            <v>SS3</v>
          </cell>
          <cell r="E11843">
            <v>555</v>
          </cell>
          <cell r="F11843">
            <v>1</v>
          </cell>
          <cell r="G11843">
            <v>1</v>
          </cell>
          <cell r="H11843" t="str">
            <v>/  /</v>
          </cell>
          <cell r="I11843">
            <v>0</v>
          </cell>
          <cell r="J11843">
            <v>0</v>
          </cell>
          <cell r="K11843">
            <v>657</v>
          </cell>
          <cell r="L11843">
            <v>657</v>
          </cell>
          <cell r="M11843">
            <v>0</v>
          </cell>
          <cell r="N11843">
            <v>0</v>
          </cell>
          <cell r="O11843">
            <v>657</v>
          </cell>
          <cell r="P11843">
            <v>0</v>
          </cell>
        </row>
        <row r="11844">
          <cell r="A11844" t="str">
            <v>0013472601</v>
          </cell>
          <cell r="B11844">
            <v>13472</v>
          </cell>
          <cell r="C11844">
            <v>134720</v>
          </cell>
          <cell r="D11844" t="str">
            <v>SS3</v>
          </cell>
          <cell r="E11844">
            <v>601</v>
          </cell>
          <cell r="F11844">
            <v>1</v>
          </cell>
          <cell r="G11844">
            <v>2</v>
          </cell>
          <cell r="H11844" t="str">
            <v>/  /</v>
          </cell>
          <cell r="I11844">
            <v>0</v>
          </cell>
          <cell r="J11844">
            <v>99.75</v>
          </cell>
          <cell r="K11844">
            <v>5262.75</v>
          </cell>
          <cell r="L11844">
            <v>5262.75</v>
          </cell>
          <cell r="M11844">
            <v>0</v>
          </cell>
          <cell r="N11844">
            <v>0</v>
          </cell>
          <cell r="O11844">
            <v>5262.75</v>
          </cell>
          <cell r="P11844">
            <v>0</v>
          </cell>
        </row>
        <row r="11845">
          <cell r="A11845" t="str">
            <v>0013472701</v>
          </cell>
          <cell r="B11845">
            <v>13472</v>
          </cell>
          <cell r="C11845">
            <v>134720</v>
          </cell>
          <cell r="D11845" t="str">
            <v>SS3</v>
          </cell>
          <cell r="E11845">
            <v>701</v>
          </cell>
          <cell r="F11845">
            <v>1</v>
          </cell>
          <cell r="G11845">
            <v>2</v>
          </cell>
          <cell r="H11845" t="str">
            <v>/  /</v>
          </cell>
          <cell r="I11845">
            <v>0</v>
          </cell>
          <cell r="J11845">
            <v>99.75</v>
          </cell>
          <cell r="K11845">
            <v>5262.75</v>
          </cell>
          <cell r="L11845">
            <v>5262.75</v>
          </cell>
          <cell r="M11845">
            <v>0</v>
          </cell>
          <cell r="N11845">
            <v>0</v>
          </cell>
          <cell r="O11845">
            <v>5262.75</v>
          </cell>
          <cell r="P11845">
            <v>0</v>
          </cell>
        </row>
        <row r="11846">
          <cell r="A11846" t="str">
            <v>0013472910</v>
          </cell>
          <cell r="B11846">
            <v>13472</v>
          </cell>
          <cell r="C11846">
            <v>134720</v>
          </cell>
          <cell r="D11846" t="str">
            <v>SS3</v>
          </cell>
          <cell r="E11846">
            <v>910</v>
          </cell>
          <cell r="F11846">
            <v>1</v>
          </cell>
          <cell r="G11846">
            <v>2</v>
          </cell>
          <cell r="H11846" t="str">
            <v>/  /</v>
          </cell>
          <cell r="I11846">
            <v>0</v>
          </cell>
          <cell r="J11846">
            <v>0</v>
          </cell>
          <cell r="K11846">
            <v>6720</v>
          </cell>
          <cell r="L11846">
            <v>6720</v>
          </cell>
          <cell r="M11846">
            <v>0</v>
          </cell>
          <cell r="N11846">
            <v>0</v>
          </cell>
          <cell r="O11846">
            <v>6720</v>
          </cell>
          <cell r="P11846">
            <v>0</v>
          </cell>
        </row>
        <row r="11847">
          <cell r="A11847" t="str">
            <v>0013472951</v>
          </cell>
          <cell r="B11847">
            <v>13472</v>
          </cell>
          <cell r="C11847">
            <v>134720</v>
          </cell>
          <cell r="D11847" t="str">
            <v>SS3</v>
          </cell>
          <cell r="E11847">
            <v>951</v>
          </cell>
          <cell r="F11847">
            <v>1</v>
          </cell>
          <cell r="G11847">
            <v>1</v>
          </cell>
          <cell r="H11847" t="str">
            <v>/  /</v>
          </cell>
          <cell r="I11847">
            <v>0</v>
          </cell>
          <cell r="J11847">
            <v>0</v>
          </cell>
          <cell r="K11847">
            <v>653</v>
          </cell>
          <cell r="L11847">
            <v>653</v>
          </cell>
          <cell r="M11847">
            <v>0</v>
          </cell>
          <cell r="N11847">
            <v>0</v>
          </cell>
          <cell r="O11847">
            <v>653</v>
          </cell>
          <cell r="P11847">
            <v>0</v>
          </cell>
        </row>
        <row r="11848">
          <cell r="A11848" t="str">
            <v>0013473101</v>
          </cell>
          <cell r="B11848">
            <v>13473</v>
          </cell>
          <cell r="C11848">
            <v>134730</v>
          </cell>
          <cell r="D11848" t="str">
            <v>SS3</v>
          </cell>
          <cell r="E11848">
            <v>101</v>
          </cell>
          <cell r="F11848">
            <v>1</v>
          </cell>
          <cell r="G11848">
            <v>1</v>
          </cell>
          <cell r="H11848">
            <v>39089</v>
          </cell>
          <cell r="I11848">
            <v>5942</v>
          </cell>
          <cell r="J11848">
            <v>0</v>
          </cell>
          <cell r="K11848">
            <v>5942</v>
          </cell>
          <cell r="L11848">
            <v>5942</v>
          </cell>
          <cell r="M11848">
            <v>0</v>
          </cell>
          <cell r="N11848">
            <v>0</v>
          </cell>
          <cell r="O11848">
            <v>5942</v>
          </cell>
          <cell r="P11848">
            <v>0</v>
          </cell>
        </row>
        <row r="11849">
          <cell r="A11849" t="str">
            <v>0013473106</v>
          </cell>
          <cell r="B11849">
            <v>13473</v>
          </cell>
          <cell r="C11849">
            <v>134730</v>
          </cell>
          <cell r="D11849" t="str">
            <v>SS3</v>
          </cell>
          <cell r="E11849">
            <v>106</v>
          </cell>
          <cell r="F11849">
            <v>1</v>
          </cell>
          <cell r="G11849">
            <v>1</v>
          </cell>
          <cell r="H11849">
            <v>39091</v>
          </cell>
          <cell r="I11849">
            <v>150</v>
          </cell>
          <cell r="J11849">
            <v>0</v>
          </cell>
          <cell r="K11849">
            <v>150</v>
          </cell>
          <cell r="L11849">
            <v>150</v>
          </cell>
          <cell r="M11849">
            <v>0</v>
          </cell>
          <cell r="N11849">
            <v>0</v>
          </cell>
          <cell r="O11849">
            <v>150</v>
          </cell>
          <cell r="P11849">
            <v>0</v>
          </cell>
        </row>
        <row r="11850">
          <cell r="A11850" t="str">
            <v>0013473301</v>
          </cell>
          <cell r="B11850">
            <v>13473</v>
          </cell>
          <cell r="C11850">
            <v>134730</v>
          </cell>
          <cell r="D11850" t="str">
            <v>SS3</v>
          </cell>
          <cell r="E11850">
            <v>301</v>
          </cell>
          <cell r="F11850">
            <v>1</v>
          </cell>
          <cell r="G11850">
            <v>1</v>
          </cell>
          <cell r="H11850" t="str">
            <v>/  /</v>
          </cell>
          <cell r="I11850">
            <v>0</v>
          </cell>
          <cell r="J11850">
            <v>0</v>
          </cell>
          <cell r="K11850">
            <v>6092</v>
          </cell>
          <cell r="L11850">
            <v>6092</v>
          </cell>
          <cell r="M11850">
            <v>0</v>
          </cell>
          <cell r="N11850">
            <v>0</v>
          </cell>
          <cell r="O11850">
            <v>6092</v>
          </cell>
          <cell r="P11850">
            <v>0</v>
          </cell>
        </row>
        <row r="11851">
          <cell r="A11851" t="str">
            <v>0013473511</v>
          </cell>
          <cell r="B11851">
            <v>13473</v>
          </cell>
          <cell r="C11851">
            <v>134730</v>
          </cell>
          <cell r="D11851" t="str">
            <v>SS3</v>
          </cell>
          <cell r="E11851">
            <v>511</v>
          </cell>
          <cell r="F11851">
            <v>1</v>
          </cell>
          <cell r="G11851">
            <v>1</v>
          </cell>
          <cell r="H11851" t="str">
            <v>/  /</v>
          </cell>
          <cell r="I11851">
            <v>0</v>
          </cell>
          <cell r="J11851">
            <v>0</v>
          </cell>
          <cell r="K11851">
            <v>900</v>
          </cell>
          <cell r="L11851">
            <v>900</v>
          </cell>
          <cell r="M11851">
            <v>0</v>
          </cell>
          <cell r="N11851">
            <v>900</v>
          </cell>
          <cell r="O11851">
            <v>900</v>
          </cell>
          <cell r="P11851">
            <v>0</v>
          </cell>
        </row>
        <row r="11852">
          <cell r="A11852" t="str">
            <v>0013473523</v>
          </cell>
          <cell r="B11852">
            <v>13473</v>
          </cell>
          <cell r="C11852">
            <v>134730</v>
          </cell>
          <cell r="D11852" t="str">
            <v>SS3</v>
          </cell>
          <cell r="E11852">
            <v>523</v>
          </cell>
          <cell r="F11852">
            <v>1</v>
          </cell>
          <cell r="G11852">
            <v>1</v>
          </cell>
          <cell r="H11852">
            <v>39089</v>
          </cell>
          <cell r="I11852">
            <v>1</v>
          </cell>
          <cell r="J11852">
            <v>0</v>
          </cell>
          <cell r="K11852">
            <v>1</v>
          </cell>
          <cell r="L11852">
            <v>1</v>
          </cell>
          <cell r="M11852">
            <v>0</v>
          </cell>
          <cell r="N11852">
            <v>0</v>
          </cell>
          <cell r="O11852">
            <v>1</v>
          </cell>
          <cell r="P11852">
            <v>0</v>
          </cell>
        </row>
        <row r="11853">
          <cell r="A11853" t="str">
            <v>0013473601</v>
          </cell>
          <cell r="B11853">
            <v>13473</v>
          </cell>
          <cell r="C11853">
            <v>134730</v>
          </cell>
          <cell r="D11853" t="str">
            <v>SS3</v>
          </cell>
          <cell r="E11853">
            <v>601</v>
          </cell>
          <cell r="F11853">
            <v>1</v>
          </cell>
          <cell r="G11853">
            <v>1</v>
          </cell>
          <cell r="H11853" t="str">
            <v>/  /</v>
          </cell>
          <cell r="I11853">
            <v>0</v>
          </cell>
          <cell r="J11853">
            <v>0</v>
          </cell>
          <cell r="K11853">
            <v>5191</v>
          </cell>
          <cell r="L11853">
            <v>5191</v>
          </cell>
          <cell r="M11853">
            <v>0</v>
          </cell>
          <cell r="N11853">
            <v>0</v>
          </cell>
          <cell r="O11853">
            <v>5191</v>
          </cell>
          <cell r="P11853">
            <v>0</v>
          </cell>
        </row>
        <row r="11854">
          <cell r="A11854" t="str">
            <v>0013473701</v>
          </cell>
          <cell r="B11854">
            <v>13473</v>
          </cell>
          <cell r="C11854">
            <v>134730</v>
          </cell>
          <cell r="D11854" t="str">
            <v>SS3</v>
          </cell>
          <cell r="E11854">
            <v>701</v>
          </cell>
          <cell r="F11854">
            <v>1</v>
          </cell>
          <cell r="G11854">
            <v>1</v>
          </cell>
          <cell r="H11854" t="str">
            <v>/  /</v>
          </cell>
          <cell r="I11854">
            <v>0</v>
          </cell>
          <cell r="J11854">
            <v>0</v>
          </cell>
          <cell r="K11854">
            <v>5191</v>
          </cell>
          <cell r="L11854">
            <v>5191</v>
          </cell>
          <cell r="M11854">
            <v>0</v>
          </cell>
          <cell r="N11854">
            <v>0</v>
          </cell>
          <cell r="O11854">
            <v>5191</v>
          </cell>
          <cell r="P11854">
            <v>0</v>
          </cell>
        </row>
        <row r="11855">
          <cell r="A11855" t="str">
            <v>0013473910</v>
          </cell>
          <cell r="B11855">
            <v>13473</v>
          </cell>
          <cell r="C11855">
            <v>134730</v>
          </cell>
          <cell r="D11855" t="str">
            <v>SS3</v>
          </cell>
          <cell r="E11855">
            <v>910</v>
          </cell>
          <cell r="F11855">
            <v>1</v>
          </cell>
          <cell r="G11855">
            <v>1</v>
          </cell>
          <cell r="H11855" t="str">
            <v>/  /</v>
          </cell>
          <cell r="I11855">
            <v>0</v>
          </cell>
          <cell r="J11855">
            <v>0</v>
          </cell>
          <cell r="K11855">
            <v>6092</v>
          </cell>
          <cell r="L11855">
            <v>6092</v>
          </cell>
          <cell r="M11855">
            <v>0</v>
          </cell>
          <cell r="N11855">
            <v>0</v>
          </cell>
          <cell r="O11855">
            <v>6092</v>
          </cell>
          <cell r="P11855">
            <v>0</v>
          </cell>
        </row>
        <row r="11856">
          <cell r="A11856" t="str">
            <v>0013473951</v>
          </cell>
          <cell r="B11856">
            <v>13473</v>
          </cell>
          <cell r="C11856">
            <v>134730</v>
          </cell>
          <cell r="D11856" t="str">
            <v>SS3</v>
          </cell>
          <cell r="E11856">
            <v>951</v>
          </cell>
          <cell r="F11856">
            <v>1</v>
          </cell>
          <cell r="G11856">
            <v>1</v>
          </cell>
          <cell r="H11856" t="str">
            <v>/  /</v>
          </cell>
          <cell r="I11856">
            <v>0</v>
          </cell>
          <cell r="J11856">
            <v>0</v>
          </cell>
          <cell r="K11856">
            <v>653</v>
          </cell>
          <cell r="L11856">
            <v>653</v>
          </cell>
          <cell r="M11856">
            <v>0</v>
          </cell>
          <cell r="N11856">
            <v>0</v>
          </cell>
          <cell r="O11856">
            <v>653</v>
          </cell>
          <cell r="P11856">
            <v>0</v>
          </cell>
        </row>
        <row r="11857">
          <cell r="A11857" t="str">
            <v>0013474101</v>
          </cell>
          <cell r="B11857">
            <v>13474</v>
          </cell>
          <cell r="C11857">
            <v>134740</v>
          </cell>
          <cell r="D11857">
            <v>660</v>
          </cell>
          <cell r="E11857">
            <v>101</v>
          </cell>
          <cell r="F11857">
            <v>1</v>
          </cell>
          <cell r="G11857">
            <v>1</v>
          </cell>
          <cell r="H11857">
            <v>39089</v>
          </cell>
          <cell r="I11857">
            <v>4869</v>
          </cell>
          <cell r="J11857">
            <v>0</v>
          </cell>
          <cell r="K11857">
            <v>4869</v>
          </cell>
          <cell r="L11857">
            <v>4869</v>
          </cell>
          <cell r="M11857">
            <v>0</v>
          </cell>
          <cell r="N11857">
            <v>0</v>
          </cell>
          <cell r="O11857">
            <v>4869</v>
          </cell>
          <cell r="P11857">
            <v>0</v>
          </cell>
        </row>
        <row r="11858">
          <cell r="A11858" t="str">
            <v>0013474301</v>
          </cell>
          <cell r="B11858">
            <v>13474</v>
          </cell>
          <cell r="C11858">
            <v>134740</v>
          </cell>
          <cell r="D11858">
            <v>660</v>
          </cell>
          <cell r="E11858">
            <v>301</v>
          </cell>
          <cell r="F11858">
            <v>1</v>
          </cell>
          <cell r="G11858">
            <v>1</v>
          </cell>
          <cell r="H11858" t="str">
            <v>/  /</v>
          </cell>
          <cell r="I11858">
            <v>0</v>
          </cell>
          <cell r="J11858">
            <v>0</v>
          </cell>
          <cell r="K11858">
            <v>4869</v>
          </cell>
          <cell r="L11858">
            <v>4869</v>
          </cell>
          <cell r="M11858">
            <v>0</v>
          </cell>
          <cell r="N11858">
            <v>0</v>
          </cell>
          <cell r="O11858">
            <v>4869</v>
          </cell>
          <cell r="P11858">
            <v>0</v>
          </cell>
        </row>
        <row r="11859">
          <cell r="A11859" t="str">
            <v>0013474511</v>
          </cell>
          <cell r="B11859">
            <v>13474</v>
          </cell>
          <cell r="C11859">
            <v>134740</v>
          </cell>
          <cell r="D11859">
            <v>660</v>
          </cell>
          <cell r="E11859">
            <v>511</v>
          </cell>
          <cell r="F11859">
            <v>1</v>
          </cell>
          <cell r="G11859">
            <v>1</v>
          </cell>
          <cell r="H11859" t="str">
            <v>/  /</v>
          </cell>
          <cell r="I11859">
            <v>0</v>
          </cell>
          <cell r="J11859">
            <v>0</v>
          </cell>
          <cell r="K11859">
            <v>900</v>
          </cell>
          <cell r="L11859">
            <v>900</v>
          </cell>
          <cell r="M11859">
            <v>0</v>
          </cell>
          <cell r="N11859">
            <v>900</v>
          </cell>
          <cell r="O11859">
            <v>900</v>
          </cell>
          <cell r="P11859">
            <v>0</v>
          </cell>
        </row>
        <row r="11860">
          <cell r="A11860" t="str">
            <v>0013474523</v>
          </cell>
          <cell r="B11860">
            <v>13474</v>
          </cell>
          <cell r="C11860">
            <v>134740</v>
          </cell>
          <cell r="D11860">
            <v>660</v>
          </cell>
          <cell r="E11860">
            <v>523</v>
          </cell>
          <cell r="F11860">
            <v>1</v>
          </cell>
          <cell r="G11860">
            <v>1</v>
          </cell>
          <cell r="H11860">
            <v>39089</v>
          </cell>
          <cell r="I11860">
            <v>1</v>
          </cell>
          <cell r="J11860">
            <v>0</v>
          </cell>
          <cell r="K11860">
            <v>1</v>
          </cell>
          <cell r="L11860">
            <v>1</v>
          </cell>
          <cell r="M11860">
            <v>0</v>
          </cell>
          <cell r="N11860">
            <v>0</v>
          </cell>
          <cell r="O11860">
            <v>1</v>
          </cell>
          <cell r="P11860">
            <v>0</v>
          </cell>
        </row>
        <row r="11861">
          <cell r="A11861" t="str">
            <v>0013474601</v>
          </cell>
          <cell r="B11861">
            <v>13474</v>
          </cell>
          <cell r="C11861">
            <v>134740</v>
          </cell>
          <cell r="D11861">
            <v>660</v>
          </cell>
          <cell r="E11861">
            <v>601</v>
          </cell>
          <cell r="F11861">
            <v>1</v>
          </cell>
          <cell r="G11861">
            <v>1</v>
          </cell>
          <cell r="H11861" t="str">
            <v>/  /</v>
          </cell>
          <cell r="I11861">
            <v>0</v>
          </cell>
          <cell r="J11861">
            <v>0</v>
          </cell>
          <cell r="K11861">
            <v>3968</v>
          </cell>
          <cell r="L11861">
            <v>3968</v>
          </cell>
          <cell r="M11861">
            <v>0</v>
          </cell>
          <cell r="N11861">
            <v>0</v>
          </cell>
          <cell r="O11861">
            <v>3968</v>
          </cell>
          <cell r="P11861">
            <v>0</v>
          </cell>
        </row>
        <row r="11862">
          <cell r="A11862" t="str">
            <v>0013474701</v>
          </cell>
          <cell r="B11862">
            <v>13474</v>
          </cell>
          <cell r="C11862">
            <v>134740</v>
          </cell>
          <cell r="D11862">
            <v>660</v>
          </cell>
          <cell r="E11862">
            <v>701</v>
          </cell>
          <cell r="F11862">
            <v>1</v>
          </cell>
          <cell r="G11862">
            <v>1</v>
          </cell>
          <cell r="H11862" t="str">
            <v>/  /</v>
          </cell>
          <cell r="I11862">
            <v>0</v>
          </cell>
          <cell r="J11862">
            <v>0</v>
          </cell>
          <cell r="K11862">
            <v>3968</v>
          </cell>
          <cell r="L11862">
            <v>3968</v>
          </cell>
          <cell r="M11862">
            <v>0</v>
          </cell>
          <cell r="N11862">
            <v>0</v>
          </cell>
          <cell r="O11862">
            <v>3968</v>
          </cell>
          <cell r="P11862">
            <v>0</v>
          </cell>
        </row>
        <row r="11863">
          <cell r="A11863" t="str">
            <v>0013474910</v>
          </cell>
          <cell r="B11863">
            <v>13474</v>
          </cell>
          <cell r="C11863">
            <v>134740</v>
          </cell>
          <cell r="D11863">
            <v>660</v>
          </cell>
          <cell r="E11863">
            <v>910</v>
          </cell>
          <cell r="F11863">
            <v>1</v>
          </cell>
          <cell r="G11863">
            <v>1</v>
          </cell>
          <cell r="H11863" t="str">
            <v>/  /</v>
          </cell>
          <cell r="I11863">
            <v>0</v>
          </cell>
          <cell r="J11863">
            <v>0</v>
          </cell>
          <cell r="K11863">
            <v>4869</v>
          </cell>
          <cell r="L11863">
            <v>4869</v>
          </cell>
          <cell r="M11863">
            <v>0</v>
          </cell>
          <cell r="N11863">
            <v>0</v>
          </cell>
          <cell r="O11863">
            <v>4869</v>
          </cell>
          <cell r="P11863">
            <v>0</v>
          </cell>
        </row>
        <row r="11864">
          <cell r="A11864" t="str">
            <v>0013474951</v>
          </cell>
          <cell r="B11864">
            <v>13474</v>
          </cell>
          <cell r="C11864">
            <v>134740</v>
          </cell>
          <cell r="D11864">
            <v>660</v>
          </cell>
          <cell r="E11864">
            <v>951</v>
          </cell>
          <cell r="F11864">
            <v>1</v>
          </cell>
          <cell r="G11864">
            <v>1</v>
          </cell>
          <cell r="H11864" t="str">
            <v>/  /</v>
          </cell>
          <cell r="I11864">
            <v>0</v>
          </cell>
          <cell r="J11864">
            <v>0</v>
          </cell>
          <cell r="K11864">
            <v>653</v>
          </cell>
          <cell r="L11864">
            <v>653</v>
          </cell>
          <cell r="M11864">
            <v>0</v>
          </cell>
          <cell r="N11864">
            <v>0</v>
          </cell>
          <cell r="O11864">
            <v>653</v>
          </cell>
          <cell r="P11864">
            <v>0</v>
          </cell>
        </row>
        <row r="11865">
          <cell r="A11865" t="str">
            <v>0013475101</v>
          </cell>
          <cell r="B11865">
            <v>13475</v>
          </cell>
          <cell r="C11865">
            <v>134750</v>
          </cell>
          <cell r="D11865" t="str">
            <v>SS3</v>
          </cell>
          <cell r="E11865">
            <v>101</v>
          </cell>
          <cell r="F11865">
            <v>1</v>
          </cell>
          <cell r="G11865">
            <v>1</v>
          </cell>
          <cell r="H11865">
            <v>39089</v>
          </cell>
          <cell r="I11865">
            <v>6929</v>
          </cell>
          <cell r="J11865">
            <v>0</v>
          </cell>
          <cell r="K11865">
            <v>6929</v>
          </cell>
          <cell r="L11865">
            <v>6929</v>
          </cell>
          <cell r="M11865">
            <v>0</v>
          </cell>
          <cell r="N11865">
            <v>0</v>
          </cell>
          <cell r="O11865">
            <v>6929</v>
          </cell>
          <cell r="P11865">
            <v>0</v>
          </cell>
        </row>
        <row r="11866">
          <cell r="A11866" t="str">
            <v>0013475301</v>
          </cell>
          <cell r="B11866">
            <v>13475</v>
          </cell>
          <cell r="C11866">
            <v>134750</v>
          </cell>
          <cell r="D11866" t="str">
            <v>SS3</v>
          </cell>
          <cell r="E11866">
            <v>301</v>
          </cell>
          <cell r="F11866">
            <v>1</v>
          </cell>
          <cell r="G11866">
            <v>1</v>
          </cell>
          <cell r="H11866" t="str">
            <v>/  /</v>
          </cell>
          <cell r="I11866">
            <v>0</v>
          </cell>
          <cell r="J11866">
            <v>0</v>
          </cell>
          <cell r="K11866">
            <v>6929</v>
          </cell>
          <cell r="L11866">
            <v>6929</v>
          </cell>
          <cell r="M11866">
            <v>0</v>
          </cell>
          <cell r="N11866">
            <v>0</v>
          </cell>
          <cell r="O11866">
            <v>6929</v>
          </cell>
          <cell r="P11866">
            <v>0</v>
          </cell>
        </row>
        <row r="11867">
          <cell r="A11867" t="str">
            <v>0013475511</v>
          </cell>
          <cell r="B11867">
            <v>13475</v>
          </cell>
          <cell r="C11867">
            <v>134750</v>
          </cell>
          <cell r="D11867" t="str">
            <v>SS3</v>
          </cell>
          <cell r="E11867">
            <v>511</v>
          </cell>
          <cell r="F11867">
            <v>1</v>
          </cell>
          <cell r="G11867">
            <v>1</v>
          </cell>
          <cell r="H11867" t="str">
            <v>/  /</v>
          </cell>
          <cell r="I11867">
            <v>0</v>
          </cell>
          <cell r="J11867">
            <v>0</v>
          </cell>
          <cell r="K11867">
            <v>900</v>
          </cell>
          <cell r="L11867">
            <v>900</v>
          </cell>
          <cell r="M11867">
            <v>0</v>
          </cell>
          <cell r="N11867">
            <v>900</v>
          </cell>
          <cell r="O11867">
            <v>900</v>
          </cell>
          <cell r="P11867">
            <v>0</v>
          </cell>
        </row>
        <row r="11868">
          <cell r="A11868" t="str">
            <v>0013475523</v>
          </cell>
          <cell r="B11868">
            <v>13475</v>
          </cell>
          <cell r="C11868">
            <v>134750</v>
          </cell>
          <cell r="D11868" t="str">
            <v>SS3</v>
          </cell>
          <cell r="E11868">
            <v>523</v>
          </cell>
          <cell r="F11868">
            <v>1</v>
          </cell>
          <cell r="G11868">
            <v>1</v>
          </cell>
          <cell r="H11868">
            <v>39089</v>
          </cell>
          <cell r="I11868">
            <v>1</v>
          </cell>
          <cell r="J11868">
            <v>0</v>
          </cell>
          <cell r="K11868">
            <v>1</v>
          </cell>
          <cell r="L11868">
            <v>1</v>
          </cell>
          <cell r="M11868">
            <v>0</v>
          </cell>
          <cell r="N11868">
            <v>0</v>
          </cell>
          <cell r="O11868">
            <v>1</v>
          </cell>
          <cell r="P11868">
            <v>0</v>
          </cell>
        </row>
        <row r="11869">
          <cell r="A11869" t="str">
            <v>0013475601</v>
          </cell>
          <cell r="B11869">
            <v>13475</v>
          </cell>
          <cell r="C11869">
            <v>134750</v>
          </cell>
          <cell r="D11869" t="str">
            <v>SS3</v>
          </cell>
          <cell r="E11869">
            <v>601</v>
          </cell>
          <cell r="F11869">
            <v>1</v>
          </cell>
          <cell r="G11869">
            <v>1</v>
          </cell>
          <cell r="H11869" t="str">
            <v>/  /</v>
          </cell>
          <cell r="I11869">
            <v>0</v>
          </cell>
          <cell r="J11869">
            <v>0</v>
          </cell>
          <cell r="K11869">
            <v>6028</v>
          </cell>
          <cell r="L11869">
            <v>6028</v>
          </cell>
          <cell r="M11869">
            <v>0</v>
          </cell>
          <cell r="N11869">
            <v>0</v>
          </cell>
          <cell r="O11869">
            <v>6028</v>
          </cell>
          <cell r="P11869">
            <v>0</v>
          </cell>
        </row>
        <row r="11870">
          <cell r="A11870" t="str">
            <v>0013475701</v>
          </cell>
          <cell r="B11870">
            <v>13475</v>
          </cell>
          <cell r="C11870">
            <v>134750</v>
          </cell>
          <cell r="D11870" t="str">
            <v>SS3</v>
          </cell>
          <cell r="E11870">
            <v>701</v>
          </cell>
          <cell r="F11870">
            <v>1</v>
          </cell>
          <cell r="G11870">
            <v>1</v>
          </cell>
          <cell r="H11870" t="str">
            <v>/  /</v>
          </cell>
          <cell r="I11870">
            <v>0</v>
          </cell>
          <cell r="J11870">
            <v>0</v>
          </cell>
          <cell r="K11870">
            <v>6028</v>
          </cell>
          <cell r="L11870">
            <v>6028</v>
          </cell>
          <cell r="M11870">
            <v>0</v>
          </cell>
          <cell r="N11870">
            <v>0</v>
          </cell>
          <cell r="O11870">
            <v>6028</v>
          </cell>
          <cell r="P11870">
            <v>0</v>
          </cell>
        </row>
        <row r="11871">
          <cell r="A11871" t="str">
            <v>0013475910</v>
          </cell>
          <cell r="B11871">
            <v>13475</v>
          </cell>
          <cell r="C11871">
            <v>134750</v>
          </cell>
          <cell r="D11871" t="str">
            <v>SS3</v>
          </cell>
          <cell r="E11871">
            <v>910</v>
          </cell>
          <cell r="F11871">
            <v>1</v>
          </cell>
          <cell r="G11871">
            <v>1</v>
          </cell>
          <cell r="H11871" t="str">
            <v>/  /</v>
          </cell>
          <cell r="I11871">
            <v>0</v>
          </cell>
          <cell r="J11871">
            <v>0</v>
          </cell>
          <cell r="K11871">
            <v>6929</v>
          </cell>
          <cell r="L11871">
            <v>6929</v>
          </cell>
          <cell r="M11871">
            <v>0</v>
          </cell>
          <cell r="N11871">
            <v>0</v>
          </cell>
          <cell r="O11871">
            <v>6929</v>
          </cell>
          <cell r="P11871">
            <v>0</v>
          </cell>
        </row>
        <row r="11872">
          <cell r="A11872" t="str">
            <v>0013475951</v>
          </cell>
          <cell r="B11872">
            <v>13475</v>
          </cell>
          <cell r="C11872">
            <v>134750</v>
          </cell>
          <cell r="D11872" t="str">
            <v>SS3</v>
          </cell>
          <cell r="E11872">
            <v>951</v>
          </cell>
          <cell r="F11872">
            <v>1</v>
          </cell>
          <cell r="G11872">
            <v>1</v>
          </cell>
          <cell r="H11872" t="str">
            <v>/  /</v>
          </cell>
          <cell r="I11872">
            <v>0</v>
          </cell>
          <cell r="J11872">
            <v>0</v>
          </cell>
          <cell r="K11872">
            <v>653</v>
          </cell>
          <cell r="L11872">
            <v>653</v>
          </cell>
          <cell r="M11872">
            <v>0</v>
          </cell>
          <cell r="N11872">
            <v>0</v>
          </cell>
          <cell r="O11872">
            <v>653</v>
          </cell>
          <cell r="P11872">
            <v>0</v>
          </cell>
        </row>
        <row r="11873">
          <cell r="A11873" t="str">
            <v>0013476101</v>
          </cell>
          <cell r="B11873">
            <v>13476</v>
          </cell>
          <cell r="C11873">
            <v>134760</v>
          </cell>
          <cell r="D11873" t="str">
            <v>SS3</v>
          </cell>
          <cell r="E11873">
            <v>101</v>
          </cell>
          <cell r="F11873">
            <v>1</v>
          </cell>
          <cell r="G11873">
            <v>1</v>
          </cell>
          <cell r="H11873">
            <v>39089</v>
          </cell>
          <cell r="I11873">
            <v>4500</v>
          </cell>
          <cell r="J11873">
            <v>0</v>
          </cell>
          <cell r="K11873">
            <v>4500</v>
          </cell>
          <cell r="L11873">
            <v>4500</v>
          </cell>
          <cell r="M11873">
            <v>0</v>
          </cell>
          <cell r="N11873">
            <v>0</v>
          </cell>
          <cell r="O11873">
            <v>4500</v>
          </cell>
          <cell r="P11873">
            <v>0</v>
          </cell>
        </row>
        <row r="11874">
          <cell r="A11874" t="str">
            <v>0013476106</v>
          </cell>
          <cell r="B11874">
            <v>13476</v>
          </cell>
          <cell r="C11874">
            <v>134760</v>
          </cell>
          <cell r="D11874" t="str">
            <v>SS3</v>
          </cell>
          <cell r="E11874">
            <v>106</v>
          </cell>
          <cell r="F11874">
            <v>1</v>
          </cell>
          <cell r="G11874">
            <v>1</v>
          </cell>
          <cell r="H11874">
            <v>39091</v>
          </cell>
          <cell r="I11874">
            <v>150</v>
          </cell>
          <cell r="J11874">
            <v>0</v>
          </cell>
          <cell r="K11874">
            <v>150</v>
          </cell>
          <cell r="L11874">
            <v>150</v>
          </cell>
          <cell r="M11874">
            <v>0</v>
          </cell>
          <cell r="N11874">
            <v>0</v>
          </cell>
          <cell r="O11874">
            <v>150</v>
          </cell>
          <cell r="P11874">
            <v>0</v>
          </cell>
        </row>
        <row r="11875">
          <cell r="A11875" t="str">
            <v>0013476301</v>
          </cell>
          <cell r="B11875">
            <v>13476</v>
          </cell>
          <cell r="C11875">
            <v>134760</v>
          </cell>
          <cell r="D11875" t="str">
            <v>SS3</v>
          </cell>
          <cell r="E11875">
            <v>301</v>
          </cell>
          <cell r="F11875">
            <v>1</v>
          </cell>
          <cell r="G11875">
            <v>1</v>
          </cell>
          <cell r="H11875" t="str">
            <v>/  /</v>
          </cell>
          <cell r="I11875">
            <v>0</v>
          </cell>
          <cell r="J11875">
            <v>0</v>
          </cell>
          <cell r="K11875">
            <v>4650</v>
          </cell>
          <cell r="L11875">
            <v>4650</v>
          </cell>
          <cell r="M11875">
            <v>0</v>
          </cell>
          <cell r="N11875">
            <v>0</v>
          </cell>
          <cell r="O11875">
            <v>4650</v>
          </cell>
          <cell r="P11875">
            <v>0</v>
          </cell>
        </row>
        <row r="11876">
          <cell r="A11876" t="str">
            <v>0013476511</v>
          </cell>
          <cell r="B11876">
            <v>13476</v>
          </cell>
          <cell r="C11876">
            <v>134760</v>
          </cell>
          <cell r="D11876" t="str">
            <v>SS3</v>
          </cell>
          <cell r="E11876">
            <v>511</v>
          </cell>
          <cell r="F11876">
            <v>1</v>
          </cell>
          <cell r="G11876">
            <v>1</v>
          </cell>
          <cell r="H11876" t="str">
            <v>/  /</v>
          </cell>
          <cell r="I11876">
            <v>0</v>
          </cell>
          <cell r="J11876">
            <v>0</v>
          </cell>
          <cell r="K11876">
            <v>900</v>
          </cell>
          <cell r="L11876">
            <v>900</v>
          </cell>
          <cell r="M11876">
            <v>0</v>
          </cell>
          <cell r="N11876">
            <v>900</v>
          </cell>
          <cell r="O11876">
            <v>900</v>
          </cell>
          <cell r="P11876">
            <v>0</v>
          </cell>
        </row>
        <row r="11877">
          <cell r="A11877" t="str">
            <v>0013476523</v>
          </cell>
          <cell r="B11877">
            <v>13476</v>
          </cell>
          <cell r="C11877">
            <v>134760</v>
          </cell>
          <cell r="D11877" t="str">
            <v>SS3</v>
          </cell>
          <cell r="E11877">
            <v>523</v>
          </cell>
          <cell r="F11877">
            <v>1</v>
          </cell>
          <cell r="G11877">
            <v>1</v>
          </cell>
          <cell r="H11877">
            <v>39089</v>
          </cell>
          <cell r="I11877">
            <v>1</v>
          </cell>
          <cell r="J11877">
            <v>0</v>
          </cell>
          <cell r="K11877">
            <v>1</v>
          </cell>
          <cell r="L11877">
            <v>1</v>
          </cell>
          <cell r="M11877">
            <v>0</v>
          </cell>
          <cell r="N11877">
            <v>0</v>
          </cell>
          <cell r="O11877">
            <v>1</v>
          </cell>
          <cell r="P11877">
            <v>0</v>
          </cell>
        </row>
        <row r="11878">
          <cell r="A11878" t="str">
            <v>0013476601</v>
          </cell>
          <cell r="B11878">
            <v>13476</v>
          </cell>
          <cell r="C11878">
            <v>134760</v>
          </cell>
          <cell r="D11878" t="str">
            <v>SS3</v>
          </cell>
          <cell r="E11878">
            <v>601</v>
          </cell>
          <cell r="F11878">
            <v>1</v>
          </cell>
          <cell r="G11878">
            <v>1</v>
          </cell>
          <cell r="H11878" t="str">
            <v>/  /</v>
          </cell>
          <cell r="I11878">
            <v>0</v>
          </cell>
          <cell r="J11878">
            <v>0</v>
          </cell>
          <cell r="K11878">
            <v>3749</v>
          </cell>
          <cell r="L11878">
            <v>3749</v>
          </cell>
          <cell r="M11878">
            <v>0</v>
          </cell>
          <cell r="N11878">
            <v>0</v>
          </cell>
          <cell r="O11878">
            <v>3749</v>
          </cell>
          <cell r="P11878">
            <v>0</v>
          </cell>
        </row>
        <row r="11879">
          <cell r="A11879" t="str">
            <v>0013476701</v>
          </cell>
          <cell r="B11879">
            <v>13476</v>
          </cell>
          <cell r="C11879">
            <v>134760</v>
          </cell>
          <cell r="D11879" t="str">
            <v>SS3</v>
          </cell>
          <cell r="E11879">
            <v>701</v>
          </cell>
          <cell r="F11879">
            <v>1</v>
          </cell>
          <cell r="G11879">
            <v>1</v>
          </cell>
          <cell r="H11879" t="str">
            <v>/  /</v>
          </cell>
          <cell r="I11879">
            <v>0</v>
          </cell>
          <cell r="J11879">
            <v>0</v>
          </cell>
          <cell r="K11879">
            <v>3749</v>
          </cell>
          <cell r="L11879">
            <v>3749</v>
          </cell>
          <cell r="M11879">
            <v>0</v>
          </cell>
          <cell r="N11879">
            <v>0</v>
          </cell>
          <cell r="O11879">
            <v>3749</v>
          </cell>
          <cell r="P11879">
            <v>0</v>
          </cell>
        </row>
        <row r="11880">
          <cell r="A11880" t="str">
            <v>0013476910</v>
          </cell>
          <cell r="B11880">
            <v>13476</v>
          </cell>
          <cell r="C11880">
            <v>134760</v>
          </cell>
          <cell r="D11880" t="str">
            <v>SS3</v>
          </cell>
          <cell r="E11880">
            <v>910</v>
          </cell>
          <cell r="F11880">
            <v>1</v>
          </cell>
          <cell r="G11880">
            <v>1</v>
          </cell>
          <cell r="H11880" t="str">
            <v>/  /</v>
          </cell>
          <cell r="I11880">
            <v>0</v>
          </cell>
          <cell r="J11880">
            <v>0</v>
          </cell>
          <cell r="K11880">
            <v>4650</v>
          </cell>
          <cell r="L11880">
            <v>4650</v>
          </cell>
          <cell r="M11880">
            <v>0</v>
          </cell>
          <cell r="N11880">
            <v>0</v>
          </cell>
          <cell r="O11880">
            <v>4650</v>
          </cell>
          <cell r="P11880">
            <v>0</v>
          </cell>
        </row>
        <row r="11881">
          <cell r="A11881" t="str">
            <v>0013476951</v>
          </cell>
          <cell r="B11881">
            <v>13476</v>
          </cell>
          <cell r="C11881">
            <v>134760</v>
          </cell>
          <cell r="D11881" t="str">
            <v>SS3</v>
          </cell>
          <cell r="E11881">
            <v>951</v>
          </cell>
          <cell r="F11881">
            <v>1</v>
          </cell>
          <cell r="G11881">
            <v>1</v>
          </cell>
          <cell r="H11881" t="str">
            <v>/  /</v>
          </cell>
          <cell r="I11881">
            <v>0</v>
          </cell>
          <cell r="J11881">
            <v>0</v>
          </cell>
          <cell r="K11881">
            <v>653</v>
          </cell>
          <cell r="L11881">
            <v>653</v>
          </cell>
          <cell r="M11881">
            <v>0</v>
          </cell>
          <cell r="N11881">
            <v>0</v>
          </cell>
          <cell r="O11881">
            <v>653</v>
          </cell>
          <cell r="P11881">
            <v>0</v>
          </cell>
        </row>
        <row r="11882">
          <cell r="A11882" t="str">
            <v>0013477101</v>
          </cell>
          <cell r="B11882">
            <v>13477</v>
          </cell>
          <cell r="C11882">
            <v>134770</v>
          </cell>
          <cell r="D11882" t="str">
            <v>SS3</v>
          </cell>
          <cell r="E11882">
            <v>101</v>
          </cell>
          <cell r="F11882">
            <v>1</v>
          </cell>
          <cell r="G11882">
            <v>1</v>
          </cell>
          <cell r="H11882">
            <v>39089</v>
          </cell>
          <cell r="I11882">
            <v>3000</v>
          </cell>
          <cell r="J11882">
            <v>0</v>
          </cell>
          <cell r="K11882">
            <v>3000</v>
          </cell>
          <cell r="L11882">
            <v>3000</v>
          </cell>
          <cell r="M11882">
            <v>0</v>
          </cell>
          <cell r="N11882">
            <v>0</v>
          </cell>
          <cell r="O11882">
            <v>3000</v>
          </cell>
          <cell r="P11882">
            <v>0</v>
          </cell>
        </row>
        <row r="11883">
          <cell r="A11883" t="str">
            <v>0013477263</v>
          </cell>
          <cell r="B11883">
            <v>13477</v>
          </cell>
          <cell r="C11883">
            <v>134770</v>
          </cell>
          <cell r="D11883" t="str">
            <v>SS3</v>
          </cell>
          <cell r="E11883">
            <v>263</v>
          </cell>
          <cell r="F11883">
            <v>1</v>
          </cell>
          <cell r="G11883">
            <v>1</v>
          </cell>
          <cell r="H11883">
            <v>39630</v>
          </cell>
          <cell r="I11883">
            <v>0</v>
          </cell>
          <cell r="J11883">
            <v>0</v>
          </cell>
          <cell r="K11883">
            <v>187.75</v>
          </cell>
          <cell r="L11883">
            <v>187.75</v>
          </cell>
          <cell r="M11883">
            <v>0</v>
          </cell>
          <cell r="N11883">
            <v>0</v>
          </cell>
          <cell r="O11883">
            <v>187.75</v>
          </cell>
          <cell r="P11883">
            <v>0</v>
          </cell>
        </row>
        <row r="11884">
          <cell r="A11884" t="str">
            <v>0013477301</v>
          </cell>
          <cell r="B11884">
            <v>13477</v>
          </cell>
          <cell r="C11884">
            <v>134770</v>
          </cell>
          <cell r="D11884" t="str">
            <v>SS3</v>
          </cell>
          <cell r="E11884">
            <v>301</v>
          </cell>
          <cell r="F11884">
            <v>1</v>
          </cell>
          <cell r="G11884">
            <v>1</v>
          </cell>
          <cell r="H11884" t="str">
            <v>/  /</v>
          </cell>
          <cell r="I11884">
            <v>0</v>
          </cell>
          <cell r="J11884">
            <v>0</v>
          </cell>
          <cell r="K11884">
            <v>3187.75</v>
          </cell>
          <cell r="L11884">
            <v>3187.75</v>
          </cell>
          <cell r="M11884">
            <v>0</v>
          </cell>
          <cell r="N11884">
            <v>0</v>
          </cell>
          <cell r="O11884">
            <v>3187.75</v>
          </cell>
          <cell r="P11884">
            <v>0</v>
          </cell>
        </row>
        <row r="11885">
          <cell r="A11885" t="str">
            <v>0013477511</v>
          </cell>
          <cell r="B11885">
            <v>13477</v>
          </cell>
          <cell r="C11885">
            <v>134770</v>
          </cell>
          <cell r="D11885" t="str">
            <v>SS3</v>
          </cell>
          <cell r="E11885">
            <v>511</v>
          </cell>
          <cell r="F11885">
            <v>1</v>
          </cell>
          <cell r="G11885">
            <v>1</v>
          </cell>
          <cell r="H11885" t="str">
            <v>/  /</v>
          </cell>
          <cell r="I11885">
            <v>0</v>
          </cell>
          <cell r="J11885">
            <v>0</v>
          </cell>
          <cell r="K11885">
            <v>600</v>
          </cell>
          <cell r="L11885">
            <v>600</v>
          </cell>
          <cell r="M11885">
            <v>0</v>
          </cell>
          <cell r="N11885">
            <v>600</v>
          </cell>
          <cell r="O11885">
            <v>600</v>
          </cell>
          <cell r="P11885">
            <v>0</v>
          </cell>
        </row>
        <row r="11886">
          <cell r="A11886" t="str">
            <v>0013477523</v>
          </cell>
          <cell r="B11886">
            <v>13477</v>
          </cell>
          <cell r="C11886">
            <v>134770</v>
          </cell>
          <cell r="D11886" t="str">
            <v>SS3</v>
          </cell>
          <cell r="E11886">
            <v>523</v>
          </cell>
          <cell r="F11886">
            <v>1</v>
          </cell>
          <cell r="G11886">
            <v>1</v>
          </cell>
          <cell r="H11886">
            <v>39089</v>
          </cell>
          <cell r="I11886">
            <v>1</v>
          </cell>
          <cell r="J11886">
            <v>0</v>
          </cell>
          <cell r="K11886">
            <v>1</v>
          </cell>
          <cell r="L11886">
            <v>1</v>
          </cell>
          <cell r="M11886">
            <v>0</v>
          </cell>
          <cell r="N11886">
            <v>0</v>
          </cell>
          <cell r="O11886">
            <v>1</v>
          </cell>
          <cell r="P11886">
            <v>0</v>
          </cell>
        </row>
        <row r="11887">
          <cell r="A11887" t="str">
            <v>0013477601</v>
          </cell>
          <cell r="B11887">
            <v>13477</v>
          </cell>
          <cell r="C11887">
            <v>134770</v>
          </cell>
          <cell r="D11887" t="str">
            <v>SS3</v>
          </cell>
          <cell r="E11887">
            <v>601</v>
          </cell>
          <cell r="F11887">
            <v>1</v>
          </cell>
          <cell r="G11887">
            <v>1</v>
          </cell>
          <cell r="H11887" t="str">
            <v>/  /</v>
          </cell>
          <cell r="I11887">
            <v>0</v>
          </cell>
          <cell r="J11887">
            <v>0</v>
          </cell>
          <cell r="K11887">
            <v>2586.75</v>
          </cell>
          <cell r="L11887">
            <v>2586.75</v>
          </cell>
          <cell r="M11887">
            <v>0</v>
          </cell>
          <cell r="N11887">
            <v>0</v>
          </cell>
          <cell r="O11887">
            <v>2586.75</v>
          </cell>
          <cell r="P11887">
            <v>0</v>
          </cell>
        </row>
        <row r="11888">
          <cell r="A11888" t="str">
            <v>0013477701</v>
          </cell>
          <cell r="B11888">
            <v>13477</v>
          </cell>
          <cell r="C11888">
            <v>134770</v>
          </cell>
          <cell r="D11888" t="str">
            <v>SS3</v>
          </cell>
          <cell r="E11888">
            <v>701</v>
          </cell>
          <cell r="F11888">
            <v>1</v>
          </cell>
          <cell r="G11888">
            <v>1</v>
          </cell>
          <cell r="H11888" t="str">
            <v>/  /</v>
          </cell>
          <cell r="I11888">
            <v>0</v>
          </cell>
          <cell r="J11888">
            <v>0</v>
          </cell>
          <cell r="K11888">
            <v>2586.75</v>
          </cell>
          <cell r="L11888">
            <v>2586.75</v>
          </cell>
          <cell r="M11888">
            <v>0</v>
          </cell>
          <cell r="N11888">
            <v>0</v>
          </cell>
          <cell r="O11888">
            <v>2586.75</v>
          </cell>
          <cell r="P11888">
            <v>0</v>
          </cell>
        </row>
        <row r="11889">
          <cell r="A11889" t="str">
            <v>0013477910</v>
          </cell>
          <cell r="B11889">
            <v>13477</v>
          </cell>
          <cell r="C11889">
            <v>134770</v>
          </cell>
          <cell r="D11889" t="str">
            <v>SS3</v>
          </cell>
          <cell r="E11889">
            <v>910</v>
          </cell>
          <cell r="F11889">
            <v>1</v>
          </cell>
          <cell r="G11889">
            <v>1</v>
          </cell>
          <cell r="H11889" t="str">
            <v>/  /</v>
          </cell>
          <cell r="I11889">
            <v>0</v>
          </cell>
          <cell r="J11889">
            <v>0</v>
          </cell>
          <cell r="K11889">
            <v>3000</v>
          </cell>
          <cell r="L11889">
            <v>3000</v>
          </cell>
          <cell r="M11889">
            <v>0</v>
          </cell>
          <cell r="N11889">
            <v>0</v>
          </cell>
          <cell r="O11889">
            <v>3000</v>
          </cell>
          <cell r="P11889">
            <v>0</v>
          </cell>
        </row>
        <row r="11890">
          <cell r="A11890" t="str">
            <v>0013477951</v>
          </cell>
          <cell r="B11890">
            <v>13477</v>
          </cell>
          <cell r="C11890">
            <v>134770</v>
          </cell>
          <cell r="D11890" t="str">
            <v>SS3</v>
          </cell>
          <cell r="E11890">
            <v>951</v>
          </cell>
          <cell r="F11890">
            <v>1</v>
          </cell>
          <cell r="G11890">
            <v>1</v>
          </cell>
          <cell r="H11890" t="str">
            <v>/  /</v>
          </cell>
          <cell r="I11890">
            <v>0</v>
          </cell>
          <cell r="J11890">
            <v>0</v>
          </cell>
          <cell r="K11890">
            <v>435</v>
          </cell>
          <cell r="L11890">
            <v>435</v>
          </cell>
          <cell r="M11890">
            <v>0</v>
          </cell>
          <cell r="N11890">
            <v>0</v>
          </cell>
          <cell r="O11890">
            <v>435</v>
          </cell>
          <cell r="P11890">
            <v>0</v>
          </cell>
        </row>
        <row r="11891">
          <cell r="A11891" t="str">
            <v>0013478101</v>
          </cell>
          <cell r="B11891">
            <v>13478</v>
          </cell>
          <cell r="C11891">
            <v>134780</v>
          </cell>
          <cell r="D11891" t="str">
            <v>SS3</v>
          </cell>
          <cell r="E11891">
            <v>101</v>
          </cell>
          <cell r="F11891">
            <v>1</v>
          </cell>
          <cell r="G11891">
            <v>1</v>
          </cell>
          <cell r="H11891">
            <v>39089</v>
          </cell>
          <cell r="I11891">
            <v>4489</v>
          </cell>
          <cell r="J11891">
            <v>0</v>
          </cell>
          <cell r="K11891">
            <v>4489</v>
          </cell>
          <cell r="L11891">
            <v>4489</v>
          </cell>
          <cell r="M11891">
            <v>0</v>
          </cell>
          <cell r="N11891">
            <v>0</v>
          </cell>
          <cell r="O11891">
            <v>4489</v>
          </cell>
          <cell r="P11891">
            <v>0</v>
          </cell>
        </row>
        <row r="11892">
          <cell r="A11892" t="str">
            <v>0013478106</v>
          </cell>
          <cell r="B11892">
            <v>13478</v>
          </cell>
          <cell r="C11892">
            <v>134780</v>
          </cell>
          <cell r="D11892" t="str">
            <v>SS3</v>
          </cell>
          <cell r="E11892">
            <v>106</v>
          </cell>
          <cell r="F11892">
            <v>1</v>
          </cell>
          <cell r="G11892">
            <v>1</v>
          </cell>
          <cell r="H11892">
            <v>39091</v>
          </cell>
          <cell r="I11892">
            <v>150</v>
          </cell>
          <cell r="J11892">
            <v>0</v>
          </cell>
          <cell r="K11892">
            <v>150</v>
          </cell>
          <cell r="L11892">
            <v>150</v>
          </cell>
          <cell r="M11892">
            <v>0</v>
          </cell>
          <cell r="N11892">
            <v>0</v>
          </cell>
          <cell r="O11892">
            <v>150</v>
          </cell>
          <cell r="P11892">
            <v>0</v>
          </cell>
        </row>
        <row r="11893">
          <cell r="A11893" t="str">
            <v>0013478301</v>
          </cell>
          <cell r="B11893">
            <v>13478</v>
          </cell>
          <cell r="C11893">
            <v>134780</v>
          </cell>
          <cell r="D11893" t="str">
            <v>SS3</v>
          </cell>
          <cell r="E11893">
            <v>301</v>
          </cell>
          <cell r="F11893">
            <v>1</v>
          </cell>
          <cell r="G11893">
            <v>1</v>
          </cell>
          <cell r="H11893" t="str">
            <v>/  /</v>
          </cell>
          <cell r="I11893">
            <v>0</v>
          </cell>
          <cell r="J11893">
            <v>0</v>
          </cell>
          <cell r="K11893">
            <v>4639</v>
          </cell>
          <cell r="L11893">
            <v>4639</v>
          </cell>
          <cell r="M11893">
            <v>0</v>
          </cell>
          <cell r="N11893">
            <v>0</v>
          </cell>
          <cell r="O11893">
            <v>4639</v>
          </cell>
          <cell r="P11893">
            <v>0</v>
          </cell>
        </row>
        <row r="11894">
          <cell r="A11894" t="str">
            <v>0013478511</v>
          </cell>
          <cell r="B11894">
            <v>13478</v>
          </cell>
          <cell r="C11894">
            <v>134780</v>
          </cell>
          <cell r="D11894" t="str">
            <v>SS3</v>
          </cell>
          <cell r="E11894">
            <v>511</v>
          </cell>
          <cell r="F11894">
            <v>1</v>
          </cell>
          <cell r="G11894">
            <v>1</v>
          </cell>
          <cell r="H11894" t="str">
            <v>/  /</v>
          </cell>
          <cell r="I11894">
            <v>0</v>
          </cell>
          <cell r="J11894">
            <v>0</v>
          </cell>
          <cell r="K11894">
            <v>900</v>
          </cell>
          <cell r="L11894">
            <v>900</v>
          </cell>
          <cell r="M11894">
            <v>0</v>
          </cell>
          <cell r="N11894">
            <v>900</v>
          </cell>
          <cell r="O11894">
            <v>900</v>
          </cell>
          <cell r="P11894">
            <v>0</v>
          </cell>
        </row>
        <row r="11895">
          <cell r="A11895" t="str">
            <v>0013478521</v>
          </cell>
          <cell r="B11895">
            <v>13478</v>
          </cell>
          <cell r="C11895">
            <v>134780</v>
          </cell>
          <cell r="D11895" t="str">
            <v>SS3</v>
          </cell>
          <cell r="E11895">
            <v>521</v>
          </cell>
          <cell r="F11895">
            <v>1</v>
          </cell>
          <cell r="G11895">
            <v>1</v>
          </cell>
          <cell r="H11895">
            <v>39089</v>
          </cell>
          <cell r="I11895">
            <v>11</v>
          </cell>
          <cell r="J11895">
            <v>0</v>
          </cell>
          <cell r="K11895">
            <v>11</v>
          </cell>
          <cell r="L11895">
            <v>11</v>
          </cell>
          <cell r="M11895">
            <v>0</v>
          </cell>
          <cell r="N11895">
            <v>0</v>
          </cell>
          <cell r="O11895">
            <v>11</v>
          </cell>
          <cell r="P11895">
            <v>0</v>
          </cell>
        </row>
        <row r="11896">
          <cell r="A11896" t="str">
            <v>0013478601</v>
          </cell>
          <cell r="B11896">
            <v>13478</v>
          </cell>
          <cell r="C11896">
            <v>134780</v>
          </cell>
          <cell r="D11896" t="str">
            <v>SS3</v>
          </cell>
          <cell r="E11896">
            <v>601</v>
          </cell>
          <cell r="F11896">
            <v>1</v>
          </cell>
          <cell r="G11896">
            <v>1</v>
          </cell>
          <cell r="H11896" t="str">
            <v>/  /</v>
          </cell>
          <cell r="I11896">
            <v>0</v>
          </cell>
          <cell r="J11896">
            <v>0</v>
          </cell>
          <cell r="K11896">
            <v>3728</v>
          </cell>
          <cell r="L11896">
            <v>3728</v>
          </cell>
          <cell r="M11896">
            <v>0</v>
          </cell>
          <cell r="N11896">
            <v>0</v>
          </cell>
          <cell r="O11896">
            <v>3728</v>
          </cell>
          <cell r="P11896">
            <v>0</v>
          </cell>
        </row>
        <row r="11897">
          <cell r="A11897" t="str">
            <v>0013478701</v>
          </cell>
          <cell r="B11897">
            <v>13478</v>
          </cell>
          <cell r="C11897">
            <v>134780</v>
          </cell>
          <cell r="D11897" t="str">
            <v>SS3</v>
          </cell>
          <cell r="E11897">
            <v>701</v>
          </cell>
          <cell r="F11897">
            <v>1</v>
          </cell>
          <cell r="G11897">
            <v>1</v>
          </cell>
          <cell r="H11897" t="str">
            <v>/  /</v>
          </cell>
          <cell r="I11897">
            <v>0</v>
          </cell>
          <cell r="J11897">
            <v>0</v>
          </cell>
          <cell r="K11897">
            <v>3728</v>
          </cell>
          <cell r="L11897">
            <v>3728</v>
          </cell>
          <cell r="M11897">
            <v>0</v>
          </cell>
          <cell r="N11897">
            <v>0</v>
          </cell>
          <cell r="O11897">
            <v>3728</v>
          </cell>
          <cell r="P11897">
            <v>0</v>
          </cell>
        </row>
        <row r="11898">
          <cell r="A11898" t="str">
            <v>0013478910</v>
          </cell>
          <cell r="B11898">
            <v>13478</v>
          </cell>
          <cell r="C11898">
            <v>134780</v>
          </cell>
          <cell r="D11898" t="str">
            <v>SS3</v>
          </cell>
          <cell r="E11898">
            <v>910</v>
          </cell>
          <cell r="F11898">
            <v>1</v>
          </cell>
          <cell r="G11898">
            <v>1</v>
          </cell>
          <cell r="H11898" t="str">
            <v>/  /</v>
          </cell>
          <cell r="I11898">
            <v>0</v>
          </cell>
          <cell r="J11898">
            <v>0</v>
          </cell>
          <cell r="K11898">
            <v>4639</v>
          </cell>
          <cell r="L11898">
            <v>4639</v>
          </cell>
          <cell r="M11898">
            <v>0</v>
          </cell>
          <cell r="N11898">
            <v>0</v>
          </cell>
          <cell r="O11898">
            <v>4639</v>
          </cell>
          <cell r="P11898">
            <v>0</v>
          </cell>
        </row>
        <row r="11899">
          <cell r="A11899" t="str">
            <v>0013478951</v>
          </cell>
          <cell r="B11899">
            <v>13478</v>
          </cell>
          <cell r="C11899">
            <v>134780</v>
          </cell>
          <cell r="D11899" t="str">
            <v>SS3</v>
          </cell>
          <cell r="E11899">
            <v>951</v>
          </cell>
          <cell r="F11899">
            <v>1</v>
          </cell>
          <cell r="G11899">
            <v>1</v>
          </cell>
          <cell r="H11899" t="str">
            <v>/  /</v>
          </cell>
          <cell r="I11899">
            <v>0</v>
          </cell>
          <cell r="J11899">
            <v>0</v>
          </cell>
          <cell r="K11899">
            <v>653</v>
          </cell>
          <cell r="L11899">
            <v>653</v>
          </cell>
          <cell r="M11899">
            <v>0</v>
          </cell>
          <cell r="N11899">
            <v>0</v>
          </cell>
          <cell r="O11899">
            <v>653</v>
          </cell>
          <cell r="P11899">
            <v>0</v>
          </cell>
        </row>
        <row r="11900">
          <cell r="A11900" t="str">
            <v>0013479101</v>
          </cell>
          <cell r="B11900">
            <v>13479</v>
          </cell>
          <cell r="C11900">
            <v>134790</v>
          </cell>
          <cell r="D11900" t="str">
            <v>SS3</v>
          </cell>
          <cell r="E11900">
            <v>101</v>
          </cell>
          <cell r="F11900">
            <v>1</v>
          </cell>
          <cell r="G11900">
            <v>1</v>
          </cell>
          <cell r="H11900">
            <v>39089</v>
          </cell>
          <cell r="I11900">
            <v>2669</v>
          </cell>
          <cell r="J11900">
            <v>0</v>
          </cell>
          <cell r="K11900">
            <v>2669</v>
          </cell>
          <cell r="L11900">
            <v>2669</v>
          </cell>
          <cell r="M11900">
            <v>0</v>
          </cell>
          <cell r="N11900">
            <v>0</v>
          </cell>
          <cell r="O11900">
            <v>2669</v>
          </cell>
          <cell r="P11900">
            <v>0</v>
          </cell>
        </row>
        <row r="11901">
          <cell r="A11901" t="str">
            <v>0013479263</v>
          </cell>
          <cell r="B11901">
            <v>13479</v>
          </cell>
          <cell r="C11901">
            <v>134790</v>
          </cell>
          <cell r="D11901" t="str">
            <v>SS3</v>
          </cell>
          <cell r="E11901">
            <v>263</v>
          </cell>
          <cell r="F11901">
            <v>1</v>
          </cell>
          <cell r="G11901">
            <v>1</v>
          </cell>
          <cell r="H11901">
            <v>39630</v>
          </cell>
          <cell r="I11901">
            <v>0</v>
          </cell>
          <cell r="J11901">
            <v>0</v>
          </cell>
          <cell r="K11901">
            <v>65.02</v>
          </cell>
          <cell r="L11901">
            <v>65.02</v>
          </cell>
          <cell r="M11901">
            <v>0</v>
          </cell>
          <cell r="N11901">
            <v>0</v>
          </cell>
          <cell r="O11901">
            <v>65.02</v>
          </cell>
          <cell r="P11901">
            <v>0</v>
          </cell>
        </row>
        <row r="11902">
          <cell r="A11902" t="str">
            <v>0013479301</v>
          </cell>
          <cell r="B11902">
            <v>13479</v>
          </cell>
          <cell r="C11902">
            <v>134790</v>
          </cell>
          <cell r="D11902" t="str">
            <v>SS3</v>
          </cell>
          <cell r="E11902">
            <v>301</v>
          </cell>
          <cell r="F11902">
            <v>1</v>
          </cell>
          <cell r="G11902">
            <v>1</v>
          </cell>
          <cell r="H11902" t="str">
            <v>/  /</v>
          </cell>
          <cell r="I11902">
            <v>0</v>
          </cell>
          <cell r="J11902">
            <v>0</v>
          </cell>
          <cell r="K11902">
            <v>2734.02</v>
          </cell>
          <cell r="L11902">
            <v>2734.02</v>
          </cell>
          <cell r="M11902">
            <v>0</v>
          </cell>
          <cell r="N11902">
            <v>0</v>
          </cell>
          <cell r="O11902">
            <v>2734.02</v>
          </cell>
          <cell r="P11902">
            <v>0</v>
          </cell>
        </row>
        <row r="11903">
          <cell r="A11903" t="str">
            <v>0013479511</v>
          </cell>
          <cell r="B11903">
            <v>13479</v>
          </cell>
          <cell r="C11903">
            <v>134790</v>
          </cell>
          <cell r="D11903" t="str">
            <v>SS3</v>
          </cell>
          <cell r="E11903">
            <v>511</v>
          </cell>
          <cell r="F11903">
            <v>1</v>
          </cell>
          <cell r="G11903">
            <v>1</v>
          </cell>
          <cell r="H11903" t="str">
            <v>/  /</v>
          </cell>
          <cell r="I11903">
            <v>0</v>
          </cell>
          <cell r="J11903">
            <v>0</v>
          </cell>
          <cell r="K11903">
            <v>533</v>
          </cell>
          <cell r="L11903">
            <v>533</v>
          </cell>
          <cell r="M11903">
            <v>0</v>
          </cell>
          <cell r="N11903">
            <v>533</v>
          </cell>
          <cell r="O11903">
            <v>533</v>
          </cell>
          <cell r="P11903">
            <v>0</v>
          </cell>
        </row>
        <row r="11904">
          <cell r="A11904" t="str">
            <v>0013479523</v>
          </cell>
          <cell r="B11904">
            <v>13479</v>
          </cell>
          <cell r="C11904">
            <v>134790</v>
          </cell>
          <cell r="D11904" t="str">
            <v>SS3</v>
          </cell>
          <cell r="E11904">
            <v>523</v>
          </cell>
          <cell r="F11904">
            <v>1</v>
          </cell>
          <cell r="G11904">
            <v>1</v>
          </cell>
          <cell r="H11904">
            <v>39089</v>
          </cell>
          <cell r="I11904">
            <v>1</v>
          </cell>
          <cell r="J11904">
            <v>0</v>
          </cell>
          <cell r="K11904">
            <v>1</v>
          </cell>
          <cell r="L11904">
            <v>1</v>
          </cell>
          <cell r="M11904">
            <v>0</v>
          </cell>
          <cell r="N11904">
            <v>0</v>
          </cell>
          <cell r="O11904">
            <v>1</v>
          </cell>
          <cell r="P11904">
            <v>0</v>
          </cell>
        </row>
        <row r="11905">
          <cell r="A11905" t="str">
            <v>0013479601</v>
          </cell>
          <cell r="B11905">
            <v>13479</v>
          </cell>
          <cell r="C11905">
            <v>134790</v>
          </cell>
          <cell r="D11905" t="str">
            <v>SS3</v>
          </cell>
          <cell r="E11905">
            <v>601</v>
          </cell>
          <cell r="F11905">
            <v>1</v>
          </cell>
          <cell r="G11905">
            <v>1</v>
          </cell>
          <cell r="H11905" t="str">
            <v>/  /</v>
          </cell>
          <cell r="I11905">
            <v>0</v>
          </cell>
          <cell r="J11905">
            <v>0</v>
          </cell>
          <cell r="K11905">
            <v>2200.02</v>
          </cell>
          <cell r="L11905">
            <v>2200.02</v>
          </cell>
          <cell r="M11905">
            <v>0</v>
          </cell>
          <cell r="N11905">
            <v>0</v>
          </cell>
          <cell r="O11905">
            <v>2200.02</v>
          </cell>
          <cell r="P11905">
            <v>0</v>
          </cell>
        </row>
        <row r="11906">
          <cell r="A11906" t="str">
            <v>0013479701</v>
          </cell>
          <cell r="B11906">
            <v>13479</v>
          </cell>
          <cell r="C11906">
            <v>134790</v>
          </cell>
          <cell r="D11906" t="str">
            <v>SS3</v>
          </cell>
          <cell r="E11906">
            <v>701</v>
          </cell>
          <cell r="F11906">
            <v>1</v>
          </cell>
          <cell r="G11906">
            <v>1</v>
          </cell>
          <cell r="H11906" t="str">
            <v>/  /</v>
          </cell>
          <cell r="I11906">
            <v>0</v>
          </cell>
          <cell r="J11906">
            <v>0</v>
          </cell>
          <cell r="K11906">
            <v>2200.02</v>
          </cell>
          <cell r="L11906">
            <v>2200.02</v>
          </cell>
          <cell r="M11906">
            <v>0</v>
          </cell>
          <cell r="N11906">
            <v>0</v>
          </cell>
          <cell r="O11906">
            <v>2200.02</v>
          </cell>
          <cell r="P11906">
            <v>0</v>
          </cell>
        </row>
        <row r="11907">
          <cell r="A11907" t="str">
            <v>0013479910</v>
          </cell>
          <cell r="B11907">
            <v>13479</v>
          </cell>
          <cell r="C11907">
            <v>134790</v>
          </cell>
          <cell r="D11907" t="str">
            <v>SS3</v>
          </cell>
          <cell r="E11907">
            <v>910</v>
          </cell>
          <cell r="F11907">
            <v>1</v>
          </cell>
          <cell r="G11907">
            <v>1</v>
          </cell>
          <cell r="H11907" t="str">
            <v>/  /</v>
          </cell>
          <cell r="I11907">
            <v>0</v>
          </cell>
          <cell r="J11907">
            <v>0</v>
          </cell>
          <cell r="K11907">
            <v>2669</v>
          </cell>
          <cell r="L11907">
            <v>2669</v>
          </cell>
          <cell r="M11907">
            <v>0</v>
          </cell>
          <cell r="N11907">
            <v>0</v>
          </cell>
          <cell r="O11907">
            <v>2669</v>
          </cell>
          <cell r="P11907">
            <v>0</v>
          </cell>
        </row>
        <row r="11908">
          <cell r="A11908" t="str">
            <v>0013479951</v>
          </cell>
          <cell r="B11908">
            <v>13479</v>
          </cell>
          <cell r="C11908">
            <v>134790</v>
          </cell>
          <cell r="D11908" t="str">
            <v>SS3</v>
          </cell>
          <cell r="E11908">
            <v>951</v>
          </cell>
          <cell r="F11908">
            <v>1</v>
          </cell>
          <cell r="G11908">
            <v>1</v>
          </cell>
          <cell r="H11908" t="str">
            <v>/  /</v>
          </cell>
          <cell r="I11908">
            <v>0</v>
          </cell>
          <cell r="J11908">
            <v>0</v>
          </cell>
          <cell r="K11908">
            <v>388</v>
          </cell>
          <cell r="L11908">
            <v>388</v>
          </cell>
          <cell r="M11908">
            <v>0</v>
          </cell>
          <cell r="N11908">
            <v>0</v>
          </cell>
          <cell r="O11908">
            <v>388</v>
          </cell>
          <cell r="P11908">
            <v>0</v>
          </cell>
        </row>
        <row r="11909">
          <cell r="A11909" t="str">
            <v>0013480101</v>
          </cell>
          <cell r="B11909">
            <v>13480</v>
          </cell>
          <cell r="C11909">
            <v>134800</v>
          </cell>
          <cell r="D11909" t="str">
            <v>SS3</v>
          </cell>
          <cell r="E11909">
            <v>101</v>
          </cell>
          <cell r="F11909">
            <v>1</v>
          </cell>
          <cell r="G11909">
            <v>1</v>
          </cell>
          <cell r="H11909">
            <v>39089</v>
          </cell>
          <cell r="I11909">
            <v>2827</v>
          </cell>
          <cell r="J11909">
            <v>0</v>
          </cell>
          <cell r="K11909">
            <v>2827</v>
          </cell>
          <cell r="L11909">
            <v>2827</v>
          </cell>
          <cell r="M11909">
            <v>0</v>
          </cell>
          <cell r="N11909">
            <v>0</v>
          </cell>
          <cell r="O11909">
            <v>2827</v>
          </cell>
          <cell r="P11909">
            <v>0</v>
          </cell>
        </row>
        <row r="11910">
          <cell r="A11910" t="str">
            <v>0013480263</v>
          </cell>
          <cell r="B11910">
            <v>13480</v>
          </cell>
          <cell r="C11910">
            <v>134800</v>
          </cell>
          <cell r="D11910" t="str">
            <v>SS3</v>
          </cell>
          <cell r="E11910">
            <v>263</v>
          </cell>
          <cell r="F11910">
            <v>1</v>
          </cell>
          <cell r="G11910">
            <v>2</v>
          </cell>
          <cell r="H11910" t="str">
            <v>21/01/08</v>
          </cell>
          <cell r="I11910">
            <v>0</v>
          </cell>
          <cell r="J11910">
            <v>18</v>
          </cell>
          <cell r="K11910">
            <v>18</v>
          </cell>
          <cell r="L11910">
            <v>18</v>
          </cell>
          <cell r="M11910">
            <v>0</v>
          </cell>
          <cell r="N11910">
            <v>0</v>
          </cell>
          <cell r="O11910">
            <v>18</v>
          </cell>
          <cell r="P11910">
            <v>0</v>
          </cell>
        </row>
        <row r="11911">
          <cell r="A11911" t="str">
            <v>0013480301</v>
          </cell>
          <cell r="B11911">
            <v>13480</v>
          </cell>
          <cell r="C11911">
            <v>134800</v>
          </cell>
          <cell r="D11911" t="str">
            <v>SS3</v>
          </cell>
          <cell r="E11911">
            <v>301</v>
          </cell>
          <cell r="F11911">
            <v>1</v>
          </cell>
          <cell r="G11911">
            <v>2</v>
          </cell>
          <cell r="H11911" t="str">
            <v>/  /</v>
          </cell>
          <cell r="I11911">
            <v>0</v>
          </cell>
          <cell r="J11911">
            <v>18</v>
          </cell>
          <cell r="K11911">
            <v>2845</v>
          </cell>
          <cell r="L11911">
            <v>2845</v>
          </cell>
          <cell r="M11911">
            <v>0</v>
          </cell>
          <cell r="N11911">
            <v>0</v>
          </cell>
          <cell r="O11911">
            <v>2845</v>
          </cell>
          <cell r="P11911">
            <v>0</v>
          </cell>
        </row>
        <row r="11912">
          <cell r="A11912" t="str">
            <v>0013480511</v>
          </cell>
          <cell r="B11912">
            <v>13480</v>
          </cell>
          <cell r="C11912">
            <v>134800</v>
          </cell>
          <cell r="D11912" t="str">
            <v>SS3</v>
          </cell>
          <cell r="E11912">
            <v>511</v>
          </cell>
          <cell r="F11912">
            <v>1</v>
          </cell>
          <cell r="G11912">
            <v>1</v>
          </cell>
          <cell r="H11912" t="str">
            <v>/  /</v>
          </cell>
          <cell r="I11912">
            <v>0</v>
          </cell>
          <cell r="J11912">
            <v>0</v>
          </cell>
          <cell r="K11912">
            <v>565</v>
          </cell>
          <cell r="L11912">
            <v>565</v>
          </cell>
          <cell r="M11912">
            <v>0</v>
          </cell>
          <cell r="N11912">
            <v>565</v>
          </cell>
          <cell r="O11912">
            <v>565</v>
          </cell>
          <cell r="P11912">
            <v>0</v>
          </cell>
        </row>
        <row r="11913">
          <cell r="A11913" t="str">
            <v>0013480523</v>
          </cell>
          <cell r="B11913">
            <v>13480</v>
          </cell>
          <cell r="C11913">
            <v>134800</v>
          </cell>
          <cell r="D11913" t="str">
            <v>SS3</v>
          </cell>
          <cell r="E11913">
            <v>523</v>
          </cell>
          <cell r="F11913">
            <v>1</v>
          </cell>
          <cell r="G11913">
            <v>1</v>
          </cell>
          <cell r="H11913">
            <v>39089</v>
          </cell>
          <cell r="I11913">
            <v>1</v>
          </cell>
          <cell r="J11913">
            <v>0</v>
          </cell>
          <cell r="K11913">
            <v>1</v>
          </cell>
          <cell r="L11913">
            <v>1</v>
          </cell>
          <cell r="M11913">
            <v>0</v>
          </cell>
          <cell r="N11913">
            <v>0</v>
          </cell>
          <cell r="O11913">
            <v>1</v>
          </cell>
          <cell r="P11913">
            <v>0</v>
          </cell>
        </row>
        <row r="11914">
          <cell r="A11914" t="str">
            <v>0013480601</v>
          </cell>
          <cell r="B11914">
            <v>13480</v>
          </cell>
          <cell r="C11914">
            <v>134800</v>
          </cell>
          <cell r="D11914" t="str">
            <v>SS3</v>
          </cell>
          <cell r="E11914">
            <v>601</v>
          </cell>
          <cell r="F11914">
            <v>1</v>
          </cell>
          <cell r="G11914">
            <v>2</v>
          </cell>
          <cell r="H11914" t="str">
            <v>/  /</v>
          </cell>
          <cell r="I11914">
            <v>0</v>
          </cell>
          <cell r="J11914">
            <v>18</v>
          </cell>
          <cell r="K11914">
            <v>2279</v>
          </cell>
          <cell r="L11914">
            <v>2279</v>
          </cell>
          <cell r="M11914">
            <v>0</v>
          </cell>
          <cell r="N11914">
            <v>0</v>
          </cell>
          <cell r="O11914">
            <v>2279</v>
          </cell>
          <cell r="P11914">
            <v>0</v>
          </cell>
        </row>
        <row r="11915">
          <cell r="A11915" t="str">
            <v>0013480701</v>
          </cell>
          <cell r="B11915">
            <v>13480</v>
          </cell>
          <cell r="C11915">
            <v>134800</v>
          </cell>
          <cell r="D11915" t="str">
            <v>SS3</v>
          </cell>
          <cell r="E11915">
            <v>701</v>
          </cell>
          <cell r="F11915">
            <v>1</v>
          </cell>
          <cell r="G11915">
            <v>2</v>
          </cell>
          <cell r="H11915" t="str">
            <v>/  /</v>
          </cell>
          <cell r="I11915">
            <v>0</v>
          </cell>
          <cell r="J11915">
            <v>18</v>
          </cell>
          <cell r="K11915">
            <v>2279</v>
          </cell>
          <cell r="L11915">
            <v>2279</v>
          </cell>
          <cell r="M11915">
            <v>0</v>
          </cell>
          <cell r="N11915">
            <v>0</v>
          </cell>
          <cell r="O11915">
            <v>2279</v>
          </cell>
          <cell r="P11915">
            <v>0</v>
          </cell>
        </row>
        <row r="11916">
          <cell r="A11916" t="str">
            <v>0013480910</v>
          </cell>
          <cell r="B11916">
            <v>13480</v>
          </cell>
          <cell r="C11916">
            <v>134800</v>
          </cell>
          <cell r="D11916" t="str">
            <v>SS3</v>
          </cell>
          <cell r="E11916">
            <v>910</v>
          </cell>
          <cell r="F11916">
            <v>1</v>
          </cell>
          <cell r="G11916">
            <v>2</v>
          </cell>
          <cell r="H11916" t="str">
            <v>/  /</v>
          </cell>
          <cell r="I11916">
            <v>0</v>
          </cell>
          <cell r="J11916">
            <v>0</v>
          </cell>
          <cell r="K11916">
            <v>2827</v>
          </cell>
          <cell r="L11916">
            <v>2827</v>
          </cell>
          <cell r="M11916">
            <v>0</v>
          </cell>
          <cell r="N11916">
            <v>0</v>
          </cell>
          <cell r="O11916">
            <v>2827</v>
          </cell>
          <cell r="P11916">
            <v>0</v>
          </cell>
        </row>
        <row r="11917">
          <cell r="A11917" t="str">
            <v>0013480951</v>
          </cell>
          <cell r="B11917">
            <v>13480</v>
          </cell>
          <cell r="C11917">
            <v>134800</v>
          </cell>
          <cell r="D11917" t="str">
            <v>SS3</v>
          </cell>
          <cell r="E11917">
            <v>951</v>
          </cell>
          <cell r="F11917">
            <v>1</v>
          </cell>
          <cell r="G11917">
            <v>1</v>
          </cell>
          <cell r="H11917" t="str">
            <v>/  /</v>
          </cell>
          <cell r="I11917">
            <v>0</v>
          </cell>
          <cell r="J11917">
            <v>0</v>
          </cell>
          <cell r="K11917">
            <v>410</v>
          </cell>
          <cell r="L11917">
            <v>410</v>
          </cell>
          <cell r="M11917">
            <v>0</v>
          </cell>
          <cell r="N11917">
            <v>0</v>
          </cell>
          <cell r="O11917">
            <v>410</v>
          </cell>
          <cell r="P11917">
            <v>0</v>
          </cell>
        </row>
        <row r="11918">
          <cell r="A11918" t="str">
            <v>0013481101</v>
          </cell>
          <cell r="B11918">
            <v>13481</v>
          </cell>
          <cell r="C11918">
            <v>134810</v>
          </cell>
          <cell r="D11918" t="str">
            <v>SS3</v>
          </cell>
          <cell r="E11918">
            <v>101</v>
          </cell>
          <cell r="F11918">
            <v>1</v>
          </cell>
          <cell r="G11918">
            <v>1</v>
          </cell>
          <cell r="H11918">
            <v>39089</v>
          </cell>
          <cell r="I11918">
            <v>2500</v>
          </cell>
          <cell r="J11918">
            <v>0</v>
          </cell>
          <cell r="K11918">
            <v>2500</v>
          </cell>
          <cell r="L11918">
            <v>2500</v>
          </cell>
          <cell r="M11918">
            <v>0</v>
          </cell>
          <cell r="N11918">
            <v>0</v>
          </cell>
          <cell r="O11918">
            <v>2500</v>
          </cell>
          <cell r="P11918">
            <v>0</v>
          </cell>
        </row>
        <row r="11919">
          <cell r="A11919" t="str">
            <v>0013481263</v>
          </cell>
          <cell r="B11919">
            <v>13481</v>
          </cell>
          <cell r="C11919">
            <v>134810</v>
          </cell>
          <cell r="D11919" t="str">
            <v>SS3</v>
          </cell>
          <cell r="E11919">
            <v>263</v>
          </cell>
          <cell r="F11919">
            <v>1</v>
          </cell>
          <cell r="G11919">
            <v>2</v>
          </cell>
          <cell r="H11919" t="str">
            <v>21/01/08</v>
          </cell>
          <cell r="I11919">
            <v>0</v>
          </cell>
          <cell r="J11919">
            <v>70.62</v>
          </cell>
          <cell r="K11919">
            <v>70.62</v>
          </cell>
          <cell r="L11919">
            <v>70.62</v>
          </cell>
          <cell r="M11919">
            <v>0</v>
          </cell>
          <cell r="N11919">
            <v>0</v>
          </cell>
          <cell r="O11919">
            <v>70.62</v>
          </cell>
          <cell r="P11919">
            <v>0</v>
          </cell>
        </row>
        <row r="11920">
          <cell r="A11920" t="str">
            <v>0013481301</v>
          </cell>
          <cell r="B11920">
            <v>13481</v>
          </cell>
          <cell r="C11920">
            <v>134810</v>
          </cell>
          <cell r="D11920" t="str">
            <v>SS3</v>
          </cell>
          <cell r="E11920">
            <v>301</v>
          </cell>
          <cell r="F11920">
            <v>1</v>
          </cell>
          <cell r="G11920">
            <v>2</v>
          </cell>
          <cell r="H11920" t="str">
            <v>/  /</v>
          </cell>
          <cell r="I11920">
            <v>0</v>
          </cell>
          <cell r="J11920">
            <v>70.62</v>
          </cell>
          <cell r="K11920">
            <v>2570.62</v>
          </cell>
          <cell r="L11920">
            <v>2570.62</v>
          </cell>
          <cell r="M11920">
            <v>0</v>
          </cell>
          <cell r="N11920">
            <v>0</v>
          </cell>
          <cell r="O11920">
            <v>2570.62</v>
          </cell>
          <cell r="P11920">
            <v>0</v>
          </cell>
        </row>
        <row r="11921">
          <cell r="A11921" t="str">
            <v>0013481511</v>
          </cell>
          <cell r="B11921">
            <v>13481</v>
          </cell>
          <cell r="C11921">
            <v>134810</v>
          </cell>
          <cell r="D11921" t="str">
            <v>SS3</v>
          </cell>
          <cell r="E11921">
            <v>511</v>
          </cell>
          <cell r="F11921">
            <v>1</v>
          </cell>
          <cell r="G11921">
            <v>1</v>
          </cell>
          <cell r="H11921" t="str">
            <v>/  /</v>
          </cell>
          <cell r="I11921">
            <v>0</v>
          </cell>
          <cell r="J11921">
            <v>0</v>
          </cell>
          <cell r="K11921">
            <v>500</v>
          </cell>
          <cell r="L11921">
            <v>500</v>
          </cell>
          <cell r="M11921">
            <v>0</v>
          </cell>
          <cell r="N11921">
            <v>500</v>
          </cell>
          <cell r="O11921">
            <v>500</v>
          </cell>
          <cell r="P11921">
            <v>0</v>
          </cell>
        </row>
        <row r="11922">
          <cell r="A11922" t="str">
            <v>0013481523</v>
          </cell>
          <cell r="B11922">
            <v>13481</v>
          </cell>
          <cell r="C11922">
            <v>134810</v>
          </cell>
          <cell r="D11922" t="str">
            <v>SS3</v>
          </cell>
          <cell r="E11922">
            <v>523</v>
          </cell>
          <cell r="F11922">
            <v>1</v>
          </cell>
          <cell r="G11922">
            <v>1</v>
          </cell>
          <cell r="H11922">
            <v>39089</v>
          </cell>
          <cell r="I11922">
            <v>1</v>
          </cell>
          <cell r="J11922">
            <v>0</v>
          </cell>
          <cell r="K11922">
            <v>1</v>
          </cell>
          <cell r="L11922">
            <v>1</v>
          </cell>
          <cell r="M11922">
            <v>0</v>
          </cell>
          <cell r="N11922">
            <v>0</v>
          </cell>
          <cell r="O11922">
            <v>1</v>
          </cell>
          <cell r="P11922">
            <v>0</v>
          </cell>
        </row>
        <row r="11923">
          <cell r="A11923" t="str">
            <v>0013481601</v>
          </cell>
          <cell r="B11923">
            <v>13481</v>
          </cell>
          <cell r="C11923">
            <v>134810</v>
          </cell>
          <cell r="D11923" t="str">
            <v>SS3</v>
          </cell>
          <cell r="E11923">
            <v>601</v>
          </cell>
          <cell r="F11923">
            <v>1</v>
          </cell>
          <cell r="G11923">
            <v>2</v>
          </cell>
          <cell r="H11923" t="str">
            <v>/  /</v>
          </cell>
          <cell r="I11923">
            <v>0</v>
          </cell>
          <cell r="J11923">
            <v>70.62</v>
          </cell>
          <cell r="K11923">
            <v>2069.62</v>
          </cell>
          <cell r="L11923">
            <v>2069.62</v>
          </cell>
          <cell r="M11923">
            <v>0</v>
          </cell>
          <cell r="N11923">
            <v>0</v>
          </cell>
          <cell r="O11923">
            <v>2069.62</v>
          </cell>
          <cell r="P11923">
            <v>0</v>
          </cell>
        </row>
        <row r="11924">
          <cell r="A11924" t="str">
            <v>0013481701</v>
          </cell>
          <cell r="B11924">
            <v>13481</v>
          </cell>
          <cell r="C11924">
            <v>134810</v>
          </cell>
          <cell r="D11924" t="str">
            <v>SS3</v>
          </cell>
          <cell r="E11924">
            <v>701</v>
          </cell>
          <cell r="F11924">
            <v>1</v>
          </cell>
          <cell r="G11924">
            <v>2</v>
          </cell>
          <cell r="H11924" t="str">
            <v>/  /</v>
          </cell>
          <cell r="I11924">
            <v>0</v>
          </cell>
          <cell r="J11924">
            <v>70.62</v>
          </cell>
          <cell r="K11924">
            <v>2069.62</v>
          </cell>
          <cell r="L11924">
            <v>2069.62</v>
          </cell>
          <cell r="M11924">
            <v>0</v>
          </cell>
          <cell r="N11924">
            <v>0</v>
          </cell>
          <cell r="O11924">
            <v>2069.62</v>
          </cell>
          <cell r="P11924">
            <v>0</v>
          </cell>
        </row>
        <row r="11925">
          <cell r="A11925" t="str">
            <v>0013481910</v>
          </cell>
          <cell r="B11925">
            <v>13481</v>
          </cell>
          <cell r="C11925">
            <v>134810</v>
          </cell>
          <cell r="D11925" t="str">
            <v>SS3</v>
          </cell>
          <cell r="E11925">
            <v>910</v>
          </cell>
          <cell r="F11925">
            <v>1</v>
          </cell>
          <cell r="G11925">
            <v>2</v>
          </cell>
          <cell r="H11925" t="str">
            <v>/  /</v>
          </cell>
          <cell r="I11925">
            <v>0</v>
          </cell>
          <cell r="J11925">
            <v>0</v>
          </cell>
          <cell r="K11925">
            <v>2500</v>
          </cell>
          <cell r="L11925">
            <v>2500</v>
          </cell>
          <cell r="M11925">
            <v>0</v>
          </cell>
          <cell r="N11925">
            <v>0</v>
          </cell>
          <cell r="O11925">
            <v>2500</v>
          </cell>
          <cell r="P11925">
            <v>0</v>
          </cell>
        </row>
        <row r="11926">
          <cell r="A11926" t="str">
            <v>0013481951</v>
          </cell>
          <cell r="B11926">
            <v>13481</v>
          </cell>
          <cell r="C11926">
            <v>134810</v>
          </cell>
          <cell r="D11926" t="str">
            <v>SS3</v>
          </cell>
          <cell r="E11926">
            <v>951</v>
          </cell>
          <cell r="F11926">
            <v>1</v>
          </cell>
          <cell r="G11926">
            <v>1</v>
          </cell>
          <cell r="H11926" t="str">
            <v>/  /</v>
          </cell>
          <cell r="I11926">
            <v>0</v>
          </cell>
          <cell r="J11926">
            <v>0</v>
          </cell>
          <cell r="K11926">
            <v>363</v>
          </cell>
          <cell r="L11926">
            <v>363</v>
          </cell>
          <cell r="M11926">
            <v>0</v>
          </cell>
          <cell r="N11926">
            <v>0</v>
          </cell>
          <cell r="O11926">
            <v>363</v>
          </cell>
          <cell r="P11926">
            <v>0</v>
          </cell>
        </row>
        <row r="11927">
          <cell r="A11927" t="str">
            <v>0013482101</v>
          </cell>
          <cell r="B11927">
            <v>13482</v>
          </cell>
          <cell r="C11927">
            <v>134820</v>
          </cell>
          <cell r="D11927" t="str">
            <v>SS3</v>
          </cell>
          <cell r="E11927">
            <v>101</v>
          </cell>
          <cell r="F11927">
            <v>1</v>
          </cell>
          <cell r="G11927">
            <v>1</v>
          </cell>
          <cell r="H11927">
            <v>39089</v>
          </cell>
          <cell r="I11927">
            <v>2500</v>
          </cell>
          <cell r="J11927">
            <v>0</v>
          </cell>
          <cell r="K11927">
            <v>2500</v>
          </cell>
          <cell r="L11927">
            <v>2500</v>
          </cell>
          <cell r="M11927">
            <v>0</v>
          </cell>
          <cell r="N11927">
            <v>0</v>
          </cell>
          <cell r="O11927">
            <v>2500</v>
          </cell>
          <cell r="P11927">
            <v>0</v>
          </cell>
        </row>
        <row r="11928">
          <cell r="A11928" t="str">
            <v>0013482301</v>
          </cell>
          <cell r="B11928">
            <v>13482</v>
          </cell>
          <cell r="C11928">
            <v>134820</v>
          </cell>
          <cell r="D11928" t="str">
            <v>SS3</v>
          </cell>
          <cell r="E11928">
            <v>301</v>
          </cell>
          <cell r="F11928">
            <v>1</v>
          </cell>
          <cell r="G11928">
            <v>1</v>
          </cell>
          <cell r="H11928" t="str">
            <v>/  /</v>
          </cell>
          <cell r="I11928">
            <v>0</v>
          </cell>
          <cell r="J11928">
            <v>0</v>
          </cell>
          <cell r="K11928">
            <v>2500</v>
          </cell>
          <cell r="L11928">
            <v>2500</v>
          </cell>
          <cell r="M11928">
            <v>0</v>
          </cell>
          <cell r="N11928">
            <v>0</v>
          </cell>
          <cell r="O11928">
            <v>2500</v>
          </cell>
          <cell r="P11928">
            <v>0</v>
          </cell>
        </row>
        <row r="11929">
          <cell r="A11929" t="str">
            <v>0013482511</v>
          </cell>
          <cell r="B11929">
            <v>13482</v>
          </cell>
          <cell r="C11929">
            <v>134820</v>
          </cell>
          <cell r="D11929" t="str">
            <v>SS3</v>
          </cell>
          <cell r="E11929">
            <v>511</v>
          </cell>
          <cell r="F11929">
            <v>1</v>
          </cell>
          <cell r="G11929">
            <v>1</v>
          </cell>
          <cell r="H11929" t="str">
            <v>/  /</v>
          </cell>
          <cell r="I11929">
            <v>0</v>
          </cell>
          <cell r="J11929">
            <v>0</v>
          </cell>
          <cell r="K11929">
            <v>500</v>
          </cell>
          <cell r="L11929">
            <v>500</v>
          </cell>
          <cell r="M11929">
            <v>0</v>
          </cell>
          <cell r="N11929">
            <v>500</v>
          </cell>
          <cell r="O11929">
            <v>500</v>
          </cell>
          <cell r="P11929">
            <v>0</v>
          </cell>
        </row>
        <row r="11930">
          <cell r="A11930" t="str">
            <v>0013482521</v>
          </cell>
          <cell r="B11930">
            <v>13482</v>
          </cell>
          <cell r="C11930">
            <v>134820</v>
          </cell>
          <cell r="D11930" t="str">
            <v>SS3</v>
          </cell>
          <cell r="E11930">
            <v>521</v>
          </cell>
          <cell r="F11930">
            <v>1</v>
          </cell>
          <cell r="G11930">
            <v>1</v>
          </cell>
          <cell r="H11930">
            <v>39089</v>
          </cell>
          <cell r="I11930">
            <v>4</v>
          </cell>
          <cell r="J11930">
            <v>0</v>
          </cell>
          <cell r="K11930">
            <v>4</v>
          </cell>
          <cell r="L11930">
            <v>4</v>
          </cell>
          <cell r="M11930">
            <v>0</v>
          </cell>
          <cell r="N11930">
            <v>0</v>
          </cell>
          <cell r="O11930">
            <v>4</v>
          </cell>
          <cell r="P11930">
            <v>0</v>
          </cell>
        </row>
        <row r="11931">
          <cell r="A11931" t="str">
            <v>0013482601</v>
          </cell>
          <cell r="B11931">
            <v>13482</v>
          </cell>
          <cell r="C11931">
            <v>134820</v>
          </cell>
          <cell r="D11931" t="str">
            <v>SS3</v>
          </cell>
          <cell r="E11931">
            <v>601</v>
          </cell>
          <cell r="F11931">
            <v>1</v>
          </cell>
          <cell r="G11931">
            <v>1</v>
          </cell>
          <cell r="H11931" t="str">
            <v>/  /</v>
          </cell>
          <cell r="I11931">
            <v>0</v>
          </cell>
          <cell r="J11931">
            <v>0</v>
          </cell>
          <cell r="K11931">
            <v>1996</v>
          </cell>
          <cell r="L11931">
            <v>1996</v>
          </cell>
          <cell r="M11931">
            <v>0</v>
          </cell>
          <cell r="N11931">
            <v>0</v>
          </cell>
          <cell r="O11931">
            <v>1996</v>
          </cell>
          <cell r="P11931">
            <v>0</v>
          </cell>
        </row>
        <row r="11932">
          <cell r="A11932" t="str">
            <v>0013482701</v>
          </cell>
          <cell r="B11932">
            <v>13482</v>
          </cell>
          <cell r="C11932">
            <v>134820</v>
          </cell>
          <cell r="D11932" t="str">
            <v>SS3</v>
          </cell>
          <cell r="E11932">
            <v>701</v>
          </cell>
          <cell r="F11932">
            <v>1</v>
          </cell>
          <cell r="G11932">
            <v>1</v>
          </cell>
          <cell r="H11932" t="str">
            <v>/  /</v>
          </cell>
          <cell r="I11932">
            <v>0</v>
          </cell>
          <cell r="J11932">
            <v>0</v>
          </cell>
          <cell r="K11932">
            <v>1996</v>
          </cell>
          <cell r="L11932">
            <v>1996</v>
          </cell>
          <cell r="M11932">
            <v>0</v>
          </cell>
          <cell r="N11932">
            <v>0</v>
          </cell>
          <cell r="O11932">
            <v>1996</v>
          </cell>
          <cell r="P11932">
            <v>0</v>
          </cell>
        </row>
        <row r="11933">
          <cell r="A11933" t="str">
            <v>0013482910</v>
          </cell>
          <cell r="B11933">
            <v>13482</v>
          </cell>
          <cell r="C11933">
            <v>134820</v>
          </cell>
          <cell r="D11933" t="str">
            <v>SS3</v>
          </cell>
          <cell r="E11933">
            <v>910</v>
          </cell>
          <cell r="F11933">
            <v>1</v>
          </cell>
          <cell r="G11933">
            <v>1</v>
          </cell>
          <cell r="H11933" t="str">
            <v>/  /</v>
          </cell>
          <cell r="I11933">
            <v>0</v>
          </cell>
          <cell r="J11933">
            <v>0</v>
          </cell>
          <cell r="K11933">
            <v>2500</v>
          </cell>
          <cell r="L11933">
            <v>2500</v>
          </cell>
          <cell r="M11933">
            <v>0</v>
          </cell>
          <cell r="N11933">
            <v>0</v>
          </cell>
          <cell r="O11933">
            <v>2500</v>
          </cell>
          <cell r="P11933">
            <v>0</v>
          </cell>
        </row>
        <row r="11934">
          <cell r="A11934" t="str">
            <v>0013482951</v>
          </cell>
          <cell r="B11934">
            <v>13482</v>
          </cell>
          <cell r="C11934">
            <v>134820</v>
          </cell>
          <cell r="D11934" t="str">
            <v>SS3</v>
          </cell>
          <cell r="E11934">
            <v>951</v>
          </cell>
          <cell r="F11934">
            <v>1</v>
          </cell>
          <cell r="G11934">
            <v>1</v>
          </cell>
          <cell r="H11934" t="str">
            <v>/  /</v>
          </cell>
          <cell r="I11934">
            <v>0</v>
          </cell>
          <cell r="J11934">
            <v>0</v>
          </cell>
          <cell r="K11934">
            <v>363</v>
          </cell>
          <cell r="L11934">
            <v>363</v>
          </cell>
          <cell r="M11934">
            <v>0</v>
          </cell>
          <cell r="N11934">
            <v>0</v>
          </cell>
          <cell r="O11934">
            <v>363</v>
          </cell>
          <cell r="P11934">
            <v>0</v>
          </cell>
        </row>
        <row r="11935">
          <cell r="A11935" t="str">
            <v>0013483101</v>
          </cell>
          <cell r="B11935">
            <v>13483</v>
          </cell>
          <cell r="C11935">
            <v>134830</v>
          </cell>
          <cell r="D11935">
            <v>584</v>
          </cell>
          <cell r="E11935">
            <v>101</v>
          </cell>
          <cell r="F11935">
            <v>1</v>
          </cell>
          <cell r="G11935">
            <v>1</v>
          </cell>
          <cell r="H11935" t="str">
            <v>15/07/07</v>
          </cell>
          <cell r="I11935">
            <v>4750</v>
          </cell>
          <cell r="J11935">
            <v>0</v>
          </cell>
          <cell r="K11935">
            <v>4750</v>
          </cell>
          <cell r="L11935">
            <v>4750</v>
          </cell>
          <cell r="M11935">
            <v>0</v>
          </cell>
          <cell r="N11935">
            <v>0</v>
          </cell>
          <cell r="O11935">
            <v>4750</v>
          </cell>
          <cell r="P11935">
            <v>0</v>
          </cell>
        </row>
        <row r="11936">
          <cell r="A11936" t="str">
            <v>0013483103</v>
          </cell>
          <cell r="B11936">
            <v>13483</v>
          </cell>
          <cell r="C11936">
            <v>134830</v>
          </cell>
          <cell r="D11936">
            <v>584</v>
          </cell>
          <cell r="E11936">
            <v>103</v>
          </cell>
          <cell r="F11936">
            <v>1</v>
          </cell>
          <cell r="G11936">
            <v>1</v>
          </cell>
          <cell r="H11936" t="str">
            <v>15/07/07</v>
          </cell>
          <cell r="I11936">
            <v>800</v>
          </cell>
          <cell r="J11936">
            <v>0</v>
          </cell>
          <cell r="K11936">
            <v>800</v>
          </cell>
          <cell r="L11936">
            <v>800</v>
          </cell>
          <cell r="M11936">
            <v>0</v>
          </cell>
          <cell r="N11936">
            <v>0</v>
          </cell>
          <cell r="O11936">
            <v>800</v>
          </cell>
          <cell r="P11936">
            <v>0</v>
          </cell>
        </row>
        <row r="11937">
          <cell r="A11937" t="str">
            <v>0013483106</v>
          </cell>
          <cell r="B11937">
            <v>13483</v>
          </cell>
          <cell r="C11937">
            <v>134830</v>
          </cell>
          <cell r="D11937">
            <v>584</v>
          </cell>
          <cell r="E11937">
            <v>106</v>
          </cell>
          <cell r="F11937">
            <v>1</v>
          </cell>
          <cell r="G11937">
            <v>1</v>
          </cell>
          <cell r="H11937" t="str">
            <v>15/07/07</v>
          </cell>
          <cell r="I11937">
            <v>150</v>
          </cell>
          <cell r="J11937">
            <v>0</v>
          </cell>
          <cell r="K11937">
            <v>150</v>
          </cell>
          <cell r="L11937">
            <v>150</v>
          </cell>
          <cell r="M11937">
            <v>0</v>
          </cell>
          <cell r="N11937">
            <v>0</v>
          </cell>
          <cell r="O11937">
            <v>150</v>
          </cell>
          <cell r="P11937">
            <v>0</v>
          </cell>
        </row>
        <row r="11938">
          <cell r="A11938" t="str">
            <v>0013483127</v>
          </cell>
          <cell r="B11938">
            <v>13483</v>
          </cell>
          <cell r="C11938">
            <v>134830</v>
          </cell>
          <cell r="D11938">
            <v>584</v>
          </cell>
          <cell r="E11938">
            <v>127</v>
          </cell>
          <cell r="F11938">
            <v>1</v>
          </cell>
          <cell r="G11938">
            <v>2</v>
          </cell>
          <cell r="H11938" t="str">
            <v>15/01/08</v>
          </cell>
          <cell r="I11938">
            <v>0</v>
          </cell>
          <cell r="J11938">
            <v>1710</v>
          </cell>
          <cell r="K11938">
            <v>1710</v>
          </cell>
          <cell r="L11938">
            <v>1710</v>
          </cell>
          <cell r="M11938">
            <v>0</v>
          </cell>
          <cell r="N11938">
            <v>0</v>
          </cell>
          <cell r="O11938">
            <v>1710</v>
          </cell>
          <cell r="P11938">
            <v>0</v>
          </cell>
        </row>
        <row r="11939">
          <cell r="A11939" t="str">
            <v>0013483301</v>
          </cell>
          <cell r="B11939">
            <v>13483</v>
          </cell>
          <cell r="C11939">
            <v>134830</v>
          </cell>
          <cell r="D11939">
            <v>584</v>
          </cell>
          <cell r="E11939">
            <v>301</v>
          </cell>
          <cell r="F11939">
            <v>1</v>
          </cell>
          <cell r="G11939">
            <v>2</v>
          </cell>
          <cell r="H11939" t="str">
            <v>/  /</v>
          </cell>
          <cell r="I11939">
            <v>0</v>
          </cell>
          <cell r="J11939">
            <v>1710</v>
          </cell>
          <cell r="K11939">
            <v>7410</v>
          </cell>
          <cell r="L11939">
            <v>7410</v>
          </cell>
          <cell r="M11939">
            <v>0</v>
          </cell>
          <cell r="N11939">
            <v>0</v>
          </cell>
          <cell r="O11939">
            <v>7410</v>
          </cell>
          <cell r="P11939">
            <v>0</v>
          </cell>
        </row>
        <row r="11940">
          <cell r="A11940" t="str">
            <v>0013483511</v>
          </cell>
          <cell r="B11940">
            <v>13483</v>
          </cell>
          <cell r="C11940">
            <v>134830</v>
          </cell>
          <cell r="D11940">
            <v>584</v>
          </cell>
          <cell r="E11940">
            <v>511</v>
          </cell>
          <cell r="F11940">
            <v>1</v>
          </cell>
          <cell r="G11940">
            <v>1</v>
          </cell>
          <cell r="H11940" t="str">
            <v>/  /</v>
          </cell>
          <cell r="I11940">
            <v>0</v>
          </cell>
          <cell r="J11940">
            <v>0</v>
          </cell>
          <cell r="K11940">
            <v>900</v>
          </cell>
          <cell r="L11940">
            <v>900</v>
          </cell>
          <cell r="M11940">
            <v>0</v>
          </cell>
          <cell r="N11940">
            <v>900</v>
          </cell>
          <cell r="O11940">
            <v>900</v>
          </cell>
          <cell r="P11940">
            <v>0</v>
          </cell>
        </row>
        <row r="11941">
          <cell r="A11941" t="str">
            <v>0013483601</v>
          </cell>
          <cell r="B11941">
            <v>13483</v>
          </cell>
          <cell r="C11941">
            <v>134830</v>
          </cell>
          <cell r="D11941">
            <v>584</v>
          </cell>
          <cell r="E11941">
            <v>601</v>
          </cell>
          <cell r="F11941">
            <v>1</v>
          </cell>
          <cell r="G11941">
            <v>2</v>
          </cell>
          <cell r="H11941" t="str">
            <v>/  /</v>
          </cell>
          <cell r="I11941">
            <v>0</v>
          </cell>
          <cell r="J11941">
            <v>1710</v>
          </cell>
          <cell r="K11941">
            <v>6510</v>
          </cell>
          <cell r="L11941">
            <v>6510</v>
          </cell>
          <cell r="M11941">
            <v>0</v>
          </cell>
          <cell r="N11941">
            <v>0</v>
          </cell>
          <cell r="O11941">
            <v>6510</v>
          </cell>
          <cell r="P11941">
            <v>0</v>
          </cell>
        </row>
        <row r="11942">
          <cell r="A11942" t="str">
            <v>0013483701</v>
          </cell>
          <cell r="B11942">
            <v>13483</v>
          </cell>
          <cell r="C11942">
            <v>134830</v>
          </cell>
          <cell r="D11942">
            <v>584</v>
          </cell>
          <cell r="E11942">
            <v>701</v>
          </cell>
          <cell r="F11942">
            <v>1</v>
          </cell>
          <cell r="G11942">
            <v>2</v>
          </cell>
          <cell r="H11942" t="str">
            <v>/  /</v>
          </cell>
          <cell r="I11942">
            <v>0</v>
          </cell>
          <cell r="J11942">
            <v>1710</v>
          </cell>
          <cell r="K11942">
            <v>6510</v>
          </cell>
          <cell r="L11942">
            <v>6510</v>
          </cell>
          <cell r="M11942">
            <v>0</v>
          </cell>
          <cell r="N11942">
            <v>0</v>
          </cell>
          <cell r="O11942">
            <v>6510</v>
          </cell>
          <cell r="P11942">
            <v>0</v>
          </cell>
        </row>
        <row r="11943">
          <cell r="A11943" t="str">
            <v>0013483910</v>
          </cell>
          <cell r="B11943">
            <v>13483</v>
          </cell>
          <cell r="C11943">
            <v>134830</v>
          </cell>
          <cell r="D11943">
            <v>584</v>
          </cell>
          <cell r="E11943">
            <v>910</v>
          </cell>
          <cell r="F11943">
            <v>1</v>
          </cell>
          <cell r="G11943">
            <v>2</v>
          </cell>
          <cell r="H11943" t="str">
            <v>/  /</v>
          </cell>
          <cell r="I11943">
            <v>0</v>
          </cell>
          <cell r="J11943">
            <v>1710</v>
          </cell>
          <cell r="K11943">
            <v>7410</v>
          </cell>
          <cell r="L11943">
            <v>7410</v>
          </cell>
          <cell r="M11943">
            <v>0</v>
          </cell>
          <cell r="N11943">
            <v>0</v>
          </cell>
          <cell r="O11943">
            <v>7410</v>
          </cell>
          <cell r="P11943">
            <v>0</v>
          </cell>
        </row>
        <row r="11944">
          <cell r="A11944" t="str">
            <v>0013483951</v>
          </cell>
          <cell r="B11944">
            <v>13483</v>
          </cell>
          <cell r="C11944">
            <v>134830</v>
          </cell>
          <cell r="D11944">
            <v>584</v>
          </cell>
          <cell r="E11944">
            <v>951</v>
          </cell>
          <cell r="F11944">
            <v>1</v>
          </cell>
          <cell r="G11944">
            <v>2</v>
          </cell>
          <cell r="H11944" t="str">
            <v>/  /</v>
          </cell>
          <cell r="I11944">
            <v>0</v>
          </cell>
          <cell r="J11944">
            <v>0</v>
          </cell>
          <cell r="K11944">
            <v>653</v>
          </cell>
          <cell r="L11944">
            <v>653</v>
          </cell>
          <cell r="M11944">
            <v>0</v>
          </cell>
          <cell r="N11944">
            <v>0</v>
          </cell>
          <cell r="O11944">
            <v>653</v>
          </cell>
          <cell r="P11944">
            <v>0</v>
          </cell>
        </row>
        <row r="11945">
          <cell r="A11945" t="str">
            <v>0013484101</v>
          </cell>
          <cell r="B11945">
            <v>13484</v>
          </cell>
          <cell r="C11945">
            <v>134840</v>
          </cell>
          <cell r="D11945">
            <v>320</v>
          </cell>
          <cell r="E11945">
            <v>101</v>
          </cell>
          <cell r="F11945">
            <v>1</v>
          </cell>
          <cell r="G11945">
            <v>1</v>
          </cell>
          <cell r="H11945">
            <v>39094</v>
          </cell>
          <cell r="I11945">
            <v>7233.6</v>
          </cell>
          <cell r="J11945">
            <v>0</v>
          </cell>
          <cell r="K11945">
            <v>7233.6</v>
          </cell>
          <cell r="L11945">
            <v>7233.6</v>
          </cell>
          <cell r="M11945">
            <v>0</v>
          </cell>
          <cell r="N11945">
            <v>0</v>
          </cell>
          <cell r="O11945">
            <v>7233.6</v>
          </cell>
          <cell r="P11945">
            <v>0</v>
          </cell>
        </row>
        <row r="11946">
          <cell r="A11946" t="str">
            <v>0013484103</v>
          </cell>
          <cell r="B11946">
            <v>13484</v>
          </cell>
          <cell r="C11946">
            <v>134840</v>
          </cell>
          <cell r="D11946">
            <v>320</v>
          </cell>
          <cell r="E11946">
            <v>103</v>
          </cell>
          <cell r="F11946">
            <v>1</v>
          </cell>
          <cell r="G11946">
            <v>1</v>
          </cell>
          <cell r="H11946">
            <v>39089</v>
          </cell>
          <cell r="I11946">
            <v>800</v>
          </cell>
          <cell r="J11946">
            <v>0</v>
          </cell>
          <cell r="K11946">
            <v>800</v>
          </cell>
          <cell r="L11946">
            <v>800</v>
          </cell>
          <cell r="M11946">
            <v>0</v>
          </cell>
          <cell r="N11946">
            <v>0</v>
          </cell>
          <cell r="O11946">
            <v>800</v>
          </cell>
          <cell r="P11946">
            <v>0</v>
          </cell>
        </row>
        <row r="11947">
          <cell r="A11947" t="str">
            <v>0013484106</v>
          </cell>
          <cell r="B11947">
            <v>13484</v>
          </cell>
          <cell r="C11947">
            <v>134840</v>
          </cell>
          <cell r="D11947">
            <v>320</v>
          </cell>
          <cell r="E11947">
            <v>106</v>
          </cell>
          <cell r="F11947">
            <v>1</v>
          </cell>
          <cell r="G11947">
            <v>1</v>
          </cell>
          <cell r="H11947">
            <v>39089</v>
          </cell>
          <cell r="I11947">
            <v>150</v>
          </cell>
          <cell r="J11947">
            <v>0</v>
          </cell>
          <cell r="K11947">
            <v>150</v>
          </cell>
          <cell r="L11947">
            <v>150</v>
          </cell>
          <cell r="M11947">
            <v>0</v>
          </cell>
          <cell r="N11947">
            <v>0</v>
          </cell>
          <cell r="O11947">
            <v>150</v>
          </cell>
          <cell r="P11947">
            <v>0</v>
          </cell>
        </row>
        <row r="11948">
          <cell r="A11948" t="str">
            <v>0013484301</v>
          </cell>
          <cell r="B11948">
            <v>13484</v>
          </cell>
          <cell r="C11948">
            <v>134840</v>
          </cell>
          <cell r="D11948">
            <v>320</v>
          </cell>
          <cell r="E11948">
            <v>301</v>
          </cell>
          <cell r="F11948">
            <v>1</v>
          </cell>
          <cell r="G11948">
            <v>1</v>
          </cell>
          <cell r="H11948" t="str">
            <v>/  /</v>
          </cell>
          <cell r="I11948">
            <v>0</v>
          </cell>
          <cell r="J11948">
            <v>0</v>
          </cell>
          <cell r="K11948">
            <v>8183.6</v>
          </cell>
          <cell r="L11948">
            <v>8183.6</v>
          </cell>
          <cell r="M11948">
            <v>0</v>
          </cell>
          <cell r="N11948">
            <v>0</v>
          </cell>
          <cell r="O11948">
            <v>8183.6</v>
          </cell>
          <cell r="P11948">
            <v>0</v>
          </cell>
        </row>
        <row r="11949">
          <cell r="A11949" t="str">
            <v>0013484511</v>
          </cell>
          <cell r="B11949">
            <v>13484</v>
          </cell>
          <cell r="C11949">
            <v>134840</v>
          </cell>
          <cell r="D11949">
            <v>320</v>
          </cell>
          <cell r="E11949">
            <v>511</v>
          </cell>
          <cell r="F11949">
            <v>1</v>
          </cell>
          <cell r="G11949">
            <v>1</v>
          </cell>
          <cell r="H11949" t="str">
            <v>/  /</v>
          </cell>
          <cell r="I11949">
            <v>0</v>
          </cell>
          <cell r="J11949">
            <v>0</v>
          </cell>
          <cell r="K11949">
            <v>900</v>
          </cell>
          <cell r="L11949">
            <v>900</v>
          </cell>
          <cell r="M11949">
            <v>0</v>
          </cell>
          <cell r="N11949">
            <v>900</v>
          </cell>
          <cell r="O11949">
            <v>900</v>
          </cell>
          <cell r="P11949">
            <v>0</v>
          </cell>
        </row>
        <row r="11950">
          <cell r="A11950" t="str">
            <v>0013484523</v>
          </cell>
          <cell r="B11950">
            <v>13484</v>
          </cell>
          <cell r="C11950">
            <v>134840</v>
          </cell>
          <cell r="D11950">
            <v>320</v>
          </cell>
          <cell r="E11950">
            <v>523</v>
          </cell>
          <cell r="F11950">
            <v>1</v>
          </cell>
          <cell r="G11950">
            <v>1</v>
          </cell>
          <cell r="H11950">
            <v>39089</v>
          </cell>
          <cell r="I11950">
            <v>1</v>
          </cell>
          <cell r="J11950">
            <v>0</v>
          </cell>
          <cell r="K11950">
            <v>1</v>
          </cell>
          <cell r="L11950">
            <v>1</v>
          </cell>
          <cell r="M11950">
            <v>0</v>
          </cell>
          <cell r="N11950">
            <v>0</v>
          </cell>
          <cell r="O11950">
            <v>1</v>
          </cell>
          <cell r="P11950">
            <v>0</v>
          </cell>
        </row>
        <row r="11951">
          <cell r="A11951" t="str">
            <v>0013484601</v>
          </cell>
          <cell r="B11951">
            <v>13484</v>
          </cell>
          <cell r="C11951">
            <v>134840</v>
          </cell>
          <cell r="D11951">
            <v>320</v>
          </cell>
          <cell r="E11951">
            <v>601</v>
          </cell>
          <cell r="F11951">
            <v>1</v>
          </cell>
          <cell r="G11951">
            <v>1</v>
          </cell>
          <cell r="H11951" t="str">
            <v>/  /</v>
          </cell>
          <cell r="I11951">
            <v>0</v>
          </cell>
          <cell r="J11951">
            <v>0</v>
          </cell>
          <cell r="K11951">
            <v>7282.6</v>
          </cell>
          <cell r="L11951">
            <v>7282.6</v>
          </cell>
          <cell r="M11951">
            <v>0</v>
          </cell>
          <cell r="N11951">
            <v>0</v>
          </cell>
          <cell r="O11951">
            <v>7282.6</v>
          </cell>
          <cell r="P11951">
            <v>0</v>
          </cell>
        </row>
        <row r="11952">
          <cell r="A11952" t="str">
            <v>0013484701</v>
          </cell>
          <cell r="B11952">
            <v>13484</v>
          </cell>
          <cell r="C11952">
            <v>134840</v>
          </cell>
          <cell r="D11952">
            <v>320</v>
          </cell>
          <cell r="E11952">
            <v>701</v>
          </cell>
          <cell r="F11952">
            <v>1</v>
          </cell>
          <cell r="G11952">
            <v>1</v>
          </cell>
          <cell r="H11952" t="str">
            <v>/  /</v>
          </cell>
          <cell r="I11952">
            <v>0</v>
          </cell>
          <cell r="J11952">
            <v>0</v>
          </cell>
          <cell r="K11952">
            <v>7282.6</v>
          </cell>
          <cell r="L11952">
            <v>7282.6</v>
          </cell>
          <cell r="M11952">
            <v>0</v>
          </cell>
          <cell r="N11952">
            <v>0</v>
          </cell>
          <cell r="O11952">
            <v>7282.6</v>
          </cell>
          <cell r="P11952">
            <v>0</v>
          </cell>
        </row>
        <row r="11953">
          <cell r="A11953" t="str">
            <v>0013484910</v>
          </cell>
          <cell r="B11953">
            <v>13484</v>
          </cell>
          <cell r="C11953">
            <v>134840</v>
          </cell>
          <cell r="D11953">
            <v>320</v>
          </cell>
          <cell r="E11953">
            <v>910</v>
          </cell>
          <cell r="F11953">
            <v>1</v>
          </cell>
          <cell r="G11953">
            <v>1</v>
          </cell>
          <cell r="H11953" t="str">
            <v>/  /</v>
          </cell>
          <cell r="I11953">
            <v>0</v>
          </cell>
          <cell r="J11953">
            <v>0</v>
          </cell>
          <cell r="K11953">
            <v>8183.6</v>
          </cell>
          <cell r="L11953">
            <v>8183.6</v>
          </cell>
          <cell r="M11953">
            <v>0</v>
          </cell>
          <cell r="N11953">
            <v>0</v>
          </cell>
          <cell r="O11953">
            <v>8183.6</v>
          </cell>
          <cell r="P11953">
            <v>0</v>
          </cell>
        </row>
        <row r="11954">
          <cell r="A11954" t="str">
            <v>0013484951</v>
          </cell>
          <cell r="B11954">
            <v>13484</v>
          </cell>
          <cell r="C11954">
            <v>134840</v>
          </cell>
          <cell r="D11954">
            <v>320</v>
          </cell>
          <cell r="E11954">
            <v>951</v>
          </cell>
          <cell r="F11954">
            <v>1</v>
          </cell>
          <cell r="G11954">
            <v>1</v>
          </cell>
          <cell r="H11954" t="str">
            <v>/  /</v>
          </cell>
          <cell r="I11954">
            <v>0</v>
          </cell>
          <cell r="J11954">
            <v>0</v>
          </cell>
          <cell r="K11954">
            <v>653</v>
          </cell>
          <cell r="L11954">
            <v>653</v>
          </cell>
          <cell r="M11954">
            <v>0</v>
          </cell>
          <cell r="N11954">
            <v>0</v>
          </cell>
          <cell r="O11954">
            <v>653</v>
          </cell>
          <cell r="P11954">
            <v>0</v>
          </cell>
        </row>
        <row r="11955">
          <cell r="A11955" t="str">
            <v>0013485101</v>
          </cell>
          <cell r="B11955">
            <v>13485</v>
          </cell>
          <cell r="C11955">
            <v>134850</v>
          </cell>
          <cell r="D11955" t="str">
            <v>WCS</v>
          </cell>
          <cell r="E11955">
            <v>101</v>
          </cell>
          <cell r="F11955">
            <v>1</v>
          </cell>
          <cell r="G11955">
            <v>1</v>
          </cell>
          <cell r="H11955">
            <v>39093</v>
          </cell>
          <cell r="I11955">
            <v>6247.2</v>
          </cell>
          <cell r="J11955">
            <v>0</v>
          </cell>
          <cell r="K11955">
            <v>6247.2</v>
          </cell>
          <cell r="L11955">
            <v>6247.2</v>
          </cell>
          <cell r="M11955">
            <v>0</v>
          </cell>
          <cell r="N11955">
            <v>0</v>
          </cell>
          <cell r="O11955">
            <v>6247.2</v>
          </cell>
          <cell r="P11955">
            <v>0</v>
          </cell>
        </row>
        <row r="11956">
          <cell r="A11956" t="str">
            <v>0013485103</v>
          </cell>
          <cell r="B11956">
            <v>13485</v>
          </cell>
          <cell r="C11956">
            <v>134850</v>
          </cell>
          <cell r="D11956" t="str">
            <v>WCS</v>
          </cell>
          <cell r="E11956">
            <v>103</v>
          </cell>
          <cell r="F11956">
            <v>1</v>
          </cell>
          <cell r="G11956">
            <v>1</v>
          </cell>
          <cell r="H11956" t="str">
            <v>15/06/07</v>
          </cell>
          <cell r="I11956">
            <v>800</v>
          </cell>
          <cell r="J11956">
            <v>0</v>
          </cell>
          <cell r="K11956">
            <v>800</v>
          </cell>
          <cell r="L11956">
            <v>800</v>
          </cell>
          <cell r="M11956">
            <v>0</v>
          </cell>
          <cell r="N11956">
            <v>0</v>
          </cell>
          <cell r="O11956">
            <v>800</v>
          </cell>
          <cell r="P11956">
            <v>0</v>
          </cell>
        </row>
        <row r="11957">
          <cell r="A11957" t="str">
            <v>0013485106</v>
          </cell>
          <cell r="B11957">
            <v>13485</v>
          </cell>
          <cell r="C11957">
            <v>134850</v>
          </cell>
          <cell r="D11957" t="str">
            <v>WCS</v>
          </cell>
          <cell r="E11957">
            <v>106</v>
          </cell>
          <cell r="F11957">
            <v>1</v>
          </cell>
          <cell r="G11957">
            <v>1</v>
          </cell>
          <cell r="H11957" t="str">
            <v>15/06/07</v>
          </cell>
          <cell r="I11957">
            <v>150</v>
          </cell>
          <cell r="J11957">
            <v>0</v>
          </cell>
          <cell r="K11957">
            <v>150</v>
          </cell>
          <cell r="L11957">
            <v>150</v>
          </cell>
          <cell r="M11957">
            <v>0</v>
          </cell>
          <cell r="N11957">
            <v>0</v>
          </cell>
          <cell r="O11957">
            <v>150</v>
          </cell>
          <cell r="P11957">
            <v>0</v>
          </cell>
        </row>
        <row r="11958">
          <cell r="A11958" t="str">
            <v>0013485172</v>
          </cell>
          <cell r="B11958">
            <v>13485</v>
          </cell>
          <cell r="C11958">
            <v>134850</v>
          </cell>
          <cell r="D11958" t="str">
            <v>WCS</v>
          </cell>
          <cell r="E11958">
            <v>172</v>
          </cell>
          <cell r="F11958">
            <v>1</v>
          </cell>
          <cell r="G11958">
            <v>2</v>
          </cell>
          <cell r="H11958" t="str">
            <v>15/01/08</v>
          </cell>
          <cell r="I11958">
            <v>0</v>
          </cell>
          <cell r="J11958">
            <v>13899.71</v>
          </cell>
          <cell r="K11958">
            <v>13899.71</v>
          </cell>
          <cell r="L11958">
            <v>13899.71</v>
          </cell>
          <cell r="M11958">
            <v>0</v>
          </cell>
          <cell r="N11958">
            <v>0</v>
          </cell>
          <cell r="O11958">
            <v>13899.71</v>
          </cell>
          <cell r="P11958">
            <v>0</v>
          </cell>
        </row>
        <row r="11959">
          <cell r="A11959" t="str">
            <v>0013485263</v>
          </cell>
          <cell r="B11959">
            <v>13485</v>
          </cell>
          <cell r="C11959">
            <v>134850</v>
          </cell>
          <cell r="D11959" t="str">
            <v>WCS</v>
          </cell>
          <cell r="E11959">
            <v>263</v>
          </cell>
          <cell r="F11959">
            <v>1</v>
          </cell>
          <cell r="G11959">
            <v>2</v>
          </cell>
          <cell r="H11959" t="str">
            <v>21/01/08</v>
          </cell>
          <cell r="I11959">
            <v>0</v>
          </cell>
          <cell r="J11959">
            <v>404.18</v>
          </cell>
          <cell r="K11959">
            <v>404.18</v>
          </cell>
          <cell r="L11959">
            <v>404.18</v>
          </cell>
          <cell r="M11959">
            <v>0</v>
          </cell>
          <cell r="N11959">
            <v>0</v>
          </cell>
          <cell r="O11959">
            <v>404.18</v>
          </cell>
          <cell r="P11959">
            <v>0</v>
          </cell>
        </row>
        <row r="11960">
          <cell r="A11960" t="str">
            <v>0013485301</v>
          </cell>
          <cell r="B11960">
            <v>13485</v>
          </cell>
          <cell r="C11960">
            <v>134850</v>
          </cell>
          <cell r="D11960" t="str">
            <v>WCS</v>
          </cell>
          <cell r="E11960">
            <v>301</v>
          </cell>
          <cell r="F11960">
            <v>1</v>
          </cell>
          <cell r="G11960">
            <v>2</v>
          </cell>
          <cell r="H11960" t="str">
            <v>/  /</v>
          </cell>
          <cell r="I11960">
            <v>0</v>
          </cell>
          <cell r="J11960">
            <v>14303.89</v>
          </cell>
          <cell r="K11960">
            <v>21501.09</v>
          </cell>
          <cell r="L11960">
            <v>21501.09</v>
          </cell>
          <cell r="M11960">
            <v>0</v>
          </cell>
          <cell r="N11960">
            <v>0</v>
          </cell>
          <cell r="O11960">
            <v>21501.09</v>
          </cell>
          <cell r="P11960">
            <v>0</v>
          </cell>
        </row>
        <row r="11961">
          <cell r="A11961" t="str">
            <v>0013485511</v>
          </cell>
          <cell r="B11961">
            <v>13485</v>
          </cell>
          <cell r="C11961">
            <v>134850</v>
          </cell>
          <cell r="D11961" t="str">
            <v>WCS</v>
          </cell>
          <cell r="E11961">
            <v>511</v>
          </cell>
          <cell r="F11961">
            <v>1</v>
          </cell>
          <cell r="G11961">
            <v>2</v>
          </cell>
          <cell r="H11961" t="str">
            <v>/  /</v>
          </cell>
          <cell r="I11961">
            <v>0</v>
          </cell>
          <cell r="J11961">
            <v>2779</v>
          </cell>
          <cell r="K11961">
            <v>3679</v>
          </cell>
          <cell r="L11961">
            <v>3679</v>
          </cell>
          <cell r="M11961">
            <v>0</v>
          </cell>
          <cell r="N11961">
            <v>3679</v>
          </cell>
          <cell r="O11961">
            <v>3679</v>
          </cell>
          <cell r="P11961">
            <v>0</v>
          </cell>
        </row>
        <row r="11962">
          <cell r="A11962" t="str">
            <v>0013485523</v>
          </cell>
          <cell r="B11962">
            <v>13485</v>
          </cell>
          <cell r="C11962">
            <v>134850</v>
          </cell>
          <cell r="D11962" t="str">
            <v>WCS</v>
          </cell>
          <cell r="E11962">
            <v>523</v>
          </cell>
          <cell r="F11962">
            <v>1</v>
          </cell>
          <cell r="G11962">
            <v>1</v>
          </cell>
          <cell r="H11962" t="str">
            <v>15/06/07</v>
          </cell>
          <cell r="I11962">
            <v>1</v>
          </cell>
          <cell r="J11962">
            <v>0</v>
          </cell>
          <cell r="K11962">
            <v>1</v>
          </cell>
          <cell r="L11962">
            <v>1</v>
          </cell>
          <cell r="M11962">
            <v>0</v>
          </cell>
          <cell r="N11962">
            <v>0</v>
          </cell>
          <cell r="O11962">
            <v>1</v>
          </cell>
          <cell r="P11962">
            <v>0</v>
          </cell>
        </row>
        <row r="11963">
          <cell r="A11963" t="str">
            <v>0013485601</v>
          </cell>
          <cell r="B11963">
            <v>13485</v>
          </cell>
          <cell r="C11963">
            <v>134850</v>
          </cell>
          <cell r="D11963" t="str">
            <v>WCS</v>
          </cell>
          <cell r="E11963">
            <v>601</v>
          </cell>
          <cell r="F11963">
            <v>1</v>
          </cell>
          <cell r="G11963">
            <v>2</v>
          </cell>
          <cell r="H11963" t="str">
            <v>/  /</v>
          </cell>
          <cell r="I11963">
            <v>0</v>
          </cell>
          <cell r="J11963">
            <v>11524.89</v>
          </cell>
          <cell r="K11963">
            <v>17821.09</v>
          </cell>
          <cell r="L11963">
            <v>17821.09</v>
          </cell>
          <cell r="M11963">
            <v>0</v>
          </cell>
          <cell r="N11963">
            <v>0</v>
          </cell>
          <cell r="O11963">
            <v>17821.09</v>
          </cell>
          <cell r="P11963">
            <v>0</v>
          </cell>
        </row>
        <row r="11964">
          <cell r="A11964" t="str">
            <v>0013485701</v>
          </cell>
          <cell r="B11964">
            <v>13485</v>
          </cell>
          <cell r="C11964">
            <v>134850</v>
          </cell>
          <cell r="D11964" t="str">
            <v>WCS</v>
          </cell>
          <cell r="E11964">
            <v>701</v>
          </cell>
          <cell r="F11964">
            <v>1</v>
          </cell>
          <cell r="G11964">
            <v>2</v>
          </cell>
          <cell r="H11964" t="str">
            <v>/  /</v>
          </cell>
          <cell r="I11964">
            <v>0</v>
          </cell>
          <cell r="J11964">
            <v>11524.89</v>
          </cell>
          <cell r="K11964">
            <v>17821.09</v>
          </cell>
          <cell r="L11964">
            <v>17821.09</v>
          </cell>
          <cell r="M11964">
            <v>0</v>
          </cell>
          <cell r="N11964">
            <v>0</v>
          </cell>
          <cell r="O11964">
            <v>17821.09</v>
          </cell>
          <cell r="P11964">
            <v>0</v>
          </cell>
        </row>
        <row r="11965">
          <cell r="A11965" t="str">
            <v>0013485910</v>
          </cell>
          <cell r="B11965">
            <v>13485</v>
          </cell>
          <cell r="C11965">
            <v>134850</v>
          </cell>
          <cell r="D11965" t="str">
            <v>WCS</v>
          </cell>
          <cell r="E11965">
            <v>910</v>
          </cell>
          <cell r="F11965">
            <v>1</v>
          </cell>
          <cell r="G11965">
            <v>2</v>
          </cell>
          <cell r="H11965" t="str">
            <v>/  /</v>
          </cell>
          <cell r="I11965">
            <v>0</v>
          </cell>
          <cell r="J11965">
            <v>0</v>
          </cell>
          <cell r="K11965">
            <v>7197.2</v>
          </cell>
          <cell r="L11965">
            <v>7197.2</v>
          </cell>
          <cell r="M11965">
            <v>0</v>
          </cell>
          <cell r="N11965">
            <v>0</v>
          </cell>
          <cell r="O11965">
            <v>7197.2</v>
          </cell>
          <cell r="P11965">
            <v>0</v>
          </cell>
        </row>
        <row r="11966">
          <cell r="A11966" t="str">
            <v>0013485915</v>
          </cell>
          <cell r="B11966">
            <v>13485</v>
          </cell>
          <cell r="C11966">
            <v>134850</v>
          </cell>
          <cell r="D11966" t="str">
            <v>WCS</v>
          </cell>
          <cell r="E11966">
            <v>915</v>
          </cell>
          <cell r="F11966">
            <v>1</v>
          </cell>
          <cell r="G11966">
            <v>2</v>
          </cell>
          <cell r="H11966" t="str">
            <v>/  /</v>
          </cell>
          <cell r="I11966">
            <v>0</v>
          </cell>
          <cell r="J11966">
            <v>13899.71</v>
          </cell>
          <cell r="K11966">
            <v>13899.71</v>
          </cell>
          <cell r="L11966">
            <v>13899.71</v>
          </cell>
          <cell r="M11966">
            <v>0</v>
          </cell>
          <cell r="N11966">
            <v>0</v>
          </cell>
          <cell r="O11966">
            <v>13899.71</v>
          </cell>
          <cell r="P11966">
            <v>0</v>
          </cell>
        </row>
        <row r="11967">
          <cell r="A11967" t="str">
            <v>0013485951</v>
          </cell>
          <cell r="B11967">
            <v>13485</v>
          </cell>
          <cell r="C11967">
            <v>134850</v>
          </cell>
          <cell r="D11967" t="str">
            <v>WCS</v>
          </cell>
          <cell r="E11967">
            <v>951</v>
          </cell>
          <cell r="F11967">
            <v>1</v>
          </cell>
          <cell r="G11967">
            <v>2</v>
          </cell>
          <cell r="H11967" t="str">
            <v>/  /</v>
          </cell>
          <cell r="I11967">
            <v>0</v>
          </cell>
          <cell r="J11967">
            <v>2016</v>
          </cell>
          <cell r="K11967">
            <v>2669</v>
          </cell>
          <cell r="L11967">
            <v>2669</v>
          </cell>
          <cell r="M11967">
            <v>0</v>
          </cell>
          <cell r="N11967">
            <v>0</v>
          </cell>
          <cell r="O11967">
            <v>2669</v>
          </cell>
          <cell r="P11967">
            <v>0</v>
          </cell>
        </row>
        <row r="11968">
          <cell r="A11968" t="str">
            <v>0013486101</v>
          </cell>
          <cell r="B11968">
            <v>13486</v>
          </cell>
          <cell r="C11968">
            <v>134860</v>
          </cell>
          <cell r="D11968">
            <v>562</v>
          </cell>
          <cell r="E11968">
            <v>101</v>
          </cell>
          <cell r="F11968">
            <v>1</v>
          </cell>
          <cell r="G11968">
            <v>1</v>
          </cell>
          <cell r="H11968" t="str">
            <v>15/06/07</v>
          </cell>
          <cell r="I11968">
            <v>5500</v>
          </cell>
          <cell r="J11968">
            <v>0</v>
          </cell>
          <cell r="K11968">
            <v>5500</v>
          </cell>
          <cell r="L11968">
            <v>5500</v>
          </cell>
          <cell r="M11968">
            <v>0</v>
          </cell>
          <cell r="N11968">
            <v>0</v>
          </cell>
          <cell r="O11968">
            <v>5500</v>
          </cell>
          <cell r="P11968">
            <v>0</v>
          </cell>
        </row>
        <row r="11969">
          <cell r="A11969" t="str">
            <v>0013486103</v>
          </cell>
          <cell r="B11969">
            <v>13486</v>
          </cell>
          <cell r="C11969">
            <v>134860</v>
          </cell>
          <cell r="D11969">
            <v>562</v>
          </cell>
          <cell r="E11969">
            <v>103</v>
          </cell>
          <cell r="F11969">
            <v>1</v>
          </cell>
          <cell r="G11969">
            <v>1</v>
          </cell>
          <cell r="H11969" t="str">
            <v>15/06/07</v>
          </cell>
          <cell r="I11969">
            <v>800</v>
          </cell>
          <cell r="J11969">
            <v>0</v>
          </cell>
          <cell r="K11969">
            <v>800</v>
          </cell>
          <cell r="L11969">
            <v>800</v>
          </cell>
          <cell r="M11969">
            <v>0</v>
          </cell>
          <cell r="N11969">
            <v>0</v>
          </cell>
          <cell r="O11969">
            <v>800</v>
          </cell>
          <cell r="P11969">
            <v>0</v>
          </cell>
        </row>
        <row r="11970">
          <cell r="A11970" t="str">
            <v>0013486106</v>
          </cell>
          <cell r="B11970">
            <v>13486</v>
          </cell>
          <cell r="C11970">
            <v>134860</v>
          </cell>
          <cell r="D11970">
            <v>562</v>
          </cell>
          <cell r="E11970">
            <v>106</v>
          </cell>
          <cell r="F11970">
            <v>1</v>
          </cell>
          <cell r="G11970">
            <v>1</v>
          </cell>
          <cell r="H11970" t="str">
            <v>15/06/07</v>
          </cell>
          <cell r="I11970">
            <v>150</v>
          </cell>
          <cell r="J11970">
            <v>0</v>
          </cell>
          <cell r="K11970">
            <v>150</v>
          </cell>
          <cell r="L11970">
            <v>150</v>
          </cell>
          <cell r="M11970">
            <v>0</v>
          </cell>
          <cell r="N11970">
            <v>0</v>
          </cell>
          <cell r="O11970">
            <v>150</v>
          </cell>
          <cell r="P11970">
            <v>0</v>
          </cell>
        </row>
        <row r="11971">
          <cell r="A11971" t="str">
            <v>0013486301</v>
          </cell>
          <cell r="B11971">
            <v>13486</v>
          </cell>
          <cell r="C11971">
            <v>134860</v>
          </cell>
          <cell r="D11971">
            <v>562</v>
          </cell>
          <cell r="E11971">
            <v>301</v>
          </cell>
          <cell r="F11971">
            <v>1</v>
          </cell>
          <cell r="G11971">
            <v>1</v>
          </cell>
          <cell r="H11971" t="str">
            <v>/  /</v>
          </cell>
          <cell r="I11971">
            <v>0</v>
          </cell>
          <cell r="J11971">
            <v>0</v>
          </cell>
          <cell r="K11971">
            <v>6450</v>
          </cell>
          <cell r="L11971">
            <v>6450</v>
          </cell>
          <cell r="M11971">
            <v>0</v>
          </cell>
          <cell r="N11971">
            <v>0</v>
          </cell>
          <cell r="O11971">
            <v>6450</v>
          </cell>
          <cell r="P11971">
            <v>0</v>
          </cell>
        </row>
        <row r="11972">
          <cell r="A11972" t="str">
            <v>0013486511</v>
          </cell>
          <cell r="B11972">
            <v>13486</v>
          </cell>
          <cell r="C11972">
            <v>134860</v>
          </cell>
          <cell r="D11972">
            <v>562</v>
          </cell>
          <cell r="E11972">
            <v>511</v>
          </cell>
          <cell r="F11972">
            <v>1</v>
          </cell>
          <cell r="G11972">
            <v>1</v>
          </cell>
          <cell r="H11972" t="str">
            <v>/  /</v>
          </cell>
          <cell r="I11972">
            <v>0</v>
          </cell>
          <cell r="J11972">
            <v>0</v>
          </cell>
          <cell r="K11972">
            <v>900</v>
          </cell>
          <cell r="L11972">
            <v>900</v>
          </cell>
          <cell r="M11972">
            <v>0</v>
          </cell>
          <cell r="N11972">
            <v>900</v>
          </cell>
          <cell r="O11972">
            <v>900</v>
          </cell>
          <cell r="P11972">
            <v>0</v>
          </cell>
        </row>
        <row r="11973">
          <cell r="A11973" t="str">
            <v>0013486601</v>
          </cell>
          <cell r="B11973">
            <v>13486</v>
          </cell>
          <cell r="C11973">
            <v>134860</v>
          </cell>
          <cell r="D11973">
            <v>562</v>
          </cell>
          <cell r="E11973">
            <v>601</v>
          </cell>
          <cell r="F11973">
            <v>1</v>
          </cell>
          <cell r="G11973">
            <v>1</v>
          </cell>
          <cell r="H11973" t="str">
            <v>/  /</v>
          </cell>
          <cell r="I11973">
            <v>0</v>
          </cell>
          <cell r="J11973">
            <v>0</v>
          </cell>
          <cell r="K11973">
            <v>5550</v>
          </cell>
          <cell r="L11973">
            <v>5550</v>
          </cell>
          <cell r="M11973">
            <v>0</v>
          </cell>
          <cell r="N11973">
            <v>0</v>
          </cell>
          <cell r="O11973">
            <v>5550</v>
          </cell>
          <cell r="P11973">
            <v>0</v>
          </cell>
        </row>
        <row r="11974">
          <cell r="A11974" t="str">
            <v>0013486701</v>
          </cell>
          <cell r="B11974">
            <v>13486</v>
          </cell>
          <cell r="C11974">
            <v>134860</v>
          </cell>
          <cell r="D11974">
            <v>562</v>
          </cell>
          <cell r="E11974">
            <v>701</v>
          </cell>
          <cell r="F11974">
            <v>1</v>
          </cell>
          <cell r="G11974">
            <v>1</v>
          </cell>
          <cell r="H11974" t="str">
            <v>/  /</v>
          </cell>
          <cell r="I11974">
            <v>0</v>
          </cell>
          <cell r="J11974">
            <v>0</v>
          </cell>
          <cell r="K11974">
            <v>5550</v>
          </cell>
          <cell r="L11974">
            <v>5550</v>
          </cell>
          <cell r="M11974">
            <v>0</v>
          </cell>
          <cell r="N11974">
            <v>0</v>
          </cell>
          <cell r="O11974">
            <v>5550</v>
          </cell>
          <cell r="P11974">
            <v>0</v>
          </cell>
        </row>
        <row r="11975">
          <cell r="A11975" t="str">
            <v>0013486910</v>
          </cell>
          <cell r="B11975">
            <v>13486</v>
          </cell>
          <cell r="C11975">
            <v>134860</v>
          </cell>
          <cell r="D11975">
            <v>562</v>
          </cell>
          <cell r="E11975">
            <v>910</v>
          </cell>
          <cell r="F11975">
            <v>1</v>
          </cell>
          <cell r="G11975">
            <v>1</v>
          </cell>
          <cell r="H11975" t="str">
            <v>/  /</v>
          </cell>
          <cell r="I11975">
            <v>0</v>
          </cell>
          <cell r="J11975">
            <v>0</v>
          </cell>
          <cell r="K11975">
            <v>6450</v>
          </cell>
          <cell r="L11975">
            <v>6450</v>
          </cell>
          <cell r="M11975">
            <v>0</v>
          </cell>
          <cell r="N11975">
            <v>0</v>
          </cell>
          <cell r="O11975">
            <v>6450</v>
          </cell>
          <cell r="P11975">
            <v>0</v>
          </cell>
        </row>
        <row r="11976">
          <cell r="A11976" t="str">
            <v>0013486951</v>
          </cell>
          <cell r="B11976">
            <v>13486</v>
          </cell>
          <cell r="C11976">
            <v>134860</v>
          </cell>
          <cell r="D11976">
            <v>562</v>
          </cell>
          <cell r="E11976">
            <v>951</v>
          </cell>
          <cell r="F11976">
            <v>1</v>
          </cell>
          <cell r="G11976">
            <v>1</v>
          </cell>
          <cell r="H11976" t="str">
            <v>/  /</v>
          </cell>
          <cell r="I11976">
            <v>0</v>
          </cell>
          <cell r="J11976">
            <v>0</v>
          </cell>
          <cell r="K11976">
            <v>653</v>
          </cell>
          <cell r="L11976">
            <v>653</v>
          </cell>
          <cell r="M11976">
            <v>0</v>
          </cell>
          <cell r="N11976">
            <v>0</v>
          </cell>
          <cell r="O11976">
            <v>653</v>
          </cell>
          <cell r="P11976">
            <v>0</v>
          </cell>
        </row>
        <row r="11977">
          <cell r="A11977" t="str">
            <v>0013488101</v>
          </cell>
          <cell r="B11977">
            <v>13488</v>
          </cell>
          <cell r="C11977">
            <v>134880</v>
          </cell>
          <cell r="D11977" t="str">
            <v>G4C</v>
          </cell>
          <cell r="E11977">
            <v>101</v>
          </cell>
          <cell r="F11977">
            <v>1</v>
          </cell>
          <cell r="G11977">
            <v>1</v>
          </cell>
          <cell r="H11977" t="str">
            <v>15/06/07</v>
          </cell>
          <cell r="I11977">
            <v>4600</v>
          </cell>
          <cell r="J11977">
            <v>0</v>
          </cell>
          <cell r="K11977">
            <v>4600</v>
          </cell>
          <cell r="L11977">
            <v>4600</v>
          </cell>
          <cell r="M11977">
            <v>0</v>
          </cell>
          <cell r="N11977">
            <v>0</v>
          </cell>
          <cell r="O11977">
            <v>4600</v>
          </cell>
          <cell r="P11977">
            <v>0</v>
          </cell>
        </row>
        <row r="11978">
          <cell r="A11978" t="str">
            <v>0013488106</v>
          </cell>
          <cell r="B11978">
            <v>13488</v>
          </cell>
          <cell r="C11978">
            <v>134880</v>
          </cell>
          <cell r="D11978" t="str">
            <v>G4C</v>
          </cell>
          <cell r="E11978">
            <v>106</v>
          </cell>
          <cell r="F11978">
            <v>1</v>
          </cell>
          <cell r="G11978">
            <v>1</v>
          </cell>
          <cell r="H11978" t="str">
            <v>15/06/07</v>
          </cell>
          <cell r="I11978">
            <v>150</v>
          </cell>
          <cell r="J11978">
            <v>0</v>
          </cell>
          <cell r="K11978">
            <v>150</v>
          </cell>
          <cell r="L11978">
            <v>150</v>
          </cell>
          <cell r="M11978">
            <v>0</v>
          </cell>
          <cell r="N11978">
            <v>0</v>
          </cell>
          <cell r="O11978">
            <v>150</v>
          </cell>
          <cell r="P11978">
            <v>0</v>
          </cell>
        </row>
        <row r="11979">
          <cell r="A11979" t="str">
            <v>0013488301</v>
          </cell>
          <cell r="B11979">
            <v>13488</v>
          </cell>
          <cell r="C11979">
            <v>134880</v>
          </cell>
          <cell r="D11979" t="str">
            <v>G4C</v>
          </cell>
          <cell r="E11979">
            <v>301</v>
          </cell>
          <cell r="F11979">
            <v>1</v>
          </cell>
          <cell r="G11979">
            <v>1</v>
          </cell>
          <cell r="H11979" t="str">
            <v>/  /</v>
          </cell>
          <cell r="I11979">
            <v>0</v>
          </cell>
          <cell r="J11979">
            <v>0</v>
          </cell>
          <cell r="K11979">
            <v>4750</v>
          </cell>
          <cell r="L11979">
            <v>4750</v>
          </cell>
          <cell r="M11979">
            <v>0</v>
          </cell>
          <cell r="N11979">
            <v>0</v>
          </cell>
          <cell r="O11979">
            <v>4750</v>
          </cell>
          <cell r="P11979">
            <v>0</v>
          </cell>
        </row>
        <row r="11980">
          <cell r="A11980" t="str">
            <v>0013488601</v>
          </cell>
          <cell r="B11980">
            <v>13488</v>
          </cell>
          <cell r="C11980">
            <v>134880</v>
          </cell>
          <cell r="D11980" t="str">
            <v>G4C</v>
          </cell>
          <cell r="E11980">
            <v>601</v>
          </cell>
          <cell r="F11980">
            <v>1</v>
          </cell>
          <cell r="G11980">
            <v>1</v>
          </cell>
          <cell r="H11980" t="str">
            <v>/  /</v>
          </cell>
          <cell r="I11980">
            <v>0</v>
          </cell>
          <cell r="J11980">
            <v>0</v>
          </cell>
          <cell r="K11980">
            <v>4750</v>
          </cell>
          <cell r="L11980">
            <v>4750</v>
          </cell>
          <cell r="M11980">
            <v>0</v>
          </cell>
          <cell r="N11980">
            <v>0</v>
          </cell>
          <cell r="O11980">
            <v>4750</v>
          </cell>
          <cell r="P11980">
            <v>0</v>
          </cell>
        </row>
        <row r="11981">
          <cell r="A11981" t="str">
            <v>0013488701</v>
          </cell>
          <cell r="B11981">
            <v>13488</v>
          </cell>
          <cell r="C11981">
            <v>134880</v>
          </cell>
          <cell r="D11981" t="str">
            <v>G4C</v>
          </cell>
          <cell r="E11981">
            <v>701</v>
          </cell>
          <cell r="F11981">
            <v>1</v>
          </cell>
          <cell r="G11981">
            <v>1</v>
          </cell>
          <cell r="H11981" t="str">
            <v>/  /</v>
          </cell>
          <cell r="I11981">
            <v>0</v>
          </cell>
          <cell r="J11981">
            <v>0</v>
          </cell>
          <cell r="K11981">
            <v>4750</v>
          </cell>
          <cell r="L11981">
            <v>4750</v>
          </cell>
          <cell r="M11981">
            <v>0</v>
          </cell>
          <cell r="N11981">
            <v>0</v>
          </cell>
          <cell r="O11981">
            <v>4750</v>
          </cell>
          <cell r="P11981">
            <v>0</v>
          </cell>
        </row>
        <row r="11982">
          <cell r="A11982" t="str">
            <v>0013488910</v>
          </cell>
          <cell r="B11982">
            <v>13488</v>
          </cell>
          <cell r="C11982">
            <v>134880</v>
          </cell>
          <cell r="D11982" t="str">
            <v>G4C</v>
          </cell>
          <cell r="E11982">
            <v>910</v>
          </cell>
          <cell r="F11982">
            <v>1</v>
          </cell>
          <cell r="G11982">
            <v>1</v>
          </cell>
          <cell r="H11982" t="str">
            <v>/  /</v>
          </cell>
          <cell r="I11982">
            <v>0</v>
          </cell>
          <cell r="J11982">
            <v>0</v>
          </cell>
          <cell r="K11982">
            <v>4750</v>
          </cell>
          <cell r="L11982">
            <v>4750</v>
          </cell>
          <cell r="M11982">
            <v>0</v>
          </cell>
          <cell r="N11982">
            <v>0</v>
          </cell>
          <cell r="O11982">
            <v>4750</v>
          </cell>
          <cell r="P11982">
            <v>0</v>
          </cell>
        </row>
        <row r="11983">
          <cell r="A11983" t="str">
            <v>0013489101</v>
          </cell>
          <cell r="B11983">
            <v>13489</v>
          </cell>
          <cell r="C11983">
            <v>134890</v>
          </cell>
          <cell r="D11983">
            <v>382</v>
          </cell>
          <cell r="E11983">
            <v>101</v>
          </cell>
          <cell r="F11983">
            <v>1</v>
          </cell>
          <cell r="G11983">
            <v>1</v>
          </cell>
          <cell r="H11983" t="str">
            <v>15/06/07</v>
          </cell>
          <cell r="I11983">
            <v>7400</v>
          </cell>
          <cell r="J11983">
            <v>0</v>
          </cell>
          <cell r="K11983">
            <v>7400</v>
          </cell>
          <cell r="L11983">
            <v>7400</v>
          </cell>
          <cell r="M11983">
            <v>0</v>
          </cell>
          <cell r="N11983">
            <v>0</v>
          </cell>
          <cell r="O11983">
            <v>7400</v>
          </cell>
          <cell r="P11983">
            <v>0</v>
          </cell>
        </row>
        <row r="11984">
          <cell r="A11984" t="str">
            <v>0013489103</v>
          </cell>
          <cell r="B11984">
            <v>13489</v>
          </cell>
          <cell r="C11984">
            <v>134890</v>
          </cell>
          <cell r="D11984">
            <v>382</v>
          </cell>
          <cell r="E11984">
            <v>103</v>
          </cell>
          <cell r="F11984">
            <v>1</v>
          </cell>
          <cell r="G11984">
            <v>1</v>
          </cell>
          <cell r="H11984" t="str">
            <v>15/06/07</v>
          </cell>
          <cell r="I11984">
            <v>800</v>
          </cell>
          <cell r="J11984">
            <v>0</v>
          </cell>
          <cell r="K11984">
            <v>800</v>
          </cell>
          <cell r="L11984">
            <v>800</v>
          </cell>
          <cell r="M11984">
            <v>0</v>
          </cell>
          <cell r="N11984">
            <v>0</v>
          </cell>
          <cell r="O11984">
            <v>800</v>
          </cell>
          <cell r="P11984">
            <v>0</v>
          </cell>
        </row>
        <row r="11985">
          <cell r="A11985" t="str">
            <v>0013489106</v>
          </cell>
          <cell r="B11985">
            <v>13489</v>
          </cell>
          <cell r="C11985">
            <v>134890</v>
          </cell>
          <cell r="D11985">
            <v>382</v>
          </cell>
          <cell r="E11985">
            <v>106</v>
          </cell>
          <cell r="F11985">
            <v>1</v>
          </cell>
          <cell r="G11985">
            <v>1</v>
          </cell>
          <cell r="H11985" t="str">
            <v>15/06/07</v>
          </cell>
          <cell r="I11985">
            <v>150</v>
          </cell>
          <cell r="J11985">
            <v>0</v>
          </cell>
          <cell r="K11985">
            <v>150</v>
          </cell>
          <cell r="L11985">
            <v>150</v>
          </cell>
          <cell r="M11985">
            <v>0</v>
          </cell>
          <cell r="N11985">
            <v>0</v>
          </cell>
          <cell r="O11985">
            <v>150</v>
          </cell>
          <cell r="P11985">
            <v>0</v>
          </cell>
        </row>
        <row r="11986">
          <cell r="A11986" t="str">
            <v>0013489301</v>
          </cell>
          <cell r="B11986">
            <v>13489</v>
          </cell>
          <cell r="C11986">
            <v>134890</v>
          </cell>
          <cell r="D11986">
            <v>382</v>
          </cell>
          <cell r="E11986">
            <v>301</v>
          </cell>
          <cell r="F11986">
            <v>1</v>
          </cell>
          <cell r="G11986">
            <v>1</v>
          </cell>
          <cell r="H11986" t="str">
            <v>/  /</v>
          </cell>
          <cell r="I11986">
            <v>0</v>
          </cell>
          <cell r="J11986">
            <v>0</v>
          </cell>
          <cell r="K11986">
            <v>8350</v>
          </cell>
          <cell r="L11986">
            <v>8350</v>
          </cell>
          <cell r="M11986">
            <v>0</v>
          </cell>
          <cell r="N11986">
            <v>0</v>
          </cell>
          <cell r="O11986">
            <v>8350</v>
          </cell>
          <cell r="P11986">
            <v>0</v>
          </cell>
        </row>
        <row r="11987">
          <cell r="A11987" t="str">
            <v>0013489511</v>
          </cell>
          <cell r="B11987">
            <v>13489</v>
          </cell>
          <cell r="C11987">
            <v>134890</v>
          </cell>
          <cell r="D11987">
            <v>382</v>
          </cell>
          <cell r="E11987">
            <v>511</v>
          </cell>
          <cell r="F11987">
            <v>1</v>
          </cell>
          <cell r="G11987">
            <v>1</v>
          </cell>
          <cell r="H11987" t="str">
            <v>/  /</v>
          </cell>
          <cell r="I11987">
            <v>0</v>
          </cell>
          <cell r="J11987">
            <v>0</v>
          </cell>
          <cell r="K11987">
            <v>900</v>
          </cell>
          <cell r="L11987">
            <v>900</v>
          </cell>
          <cell r="M11987">
            <v>0</v>
          </cell>
          <cell r="N11987">
            <v>900</v>
          </cell>
          <cell r="O11987">
            <v>900</v>
          </cell>
          <cell r="P11987">
            <v>0</v>
          </cell>
        </row>
        <row r="11988">
          <cell r="A11988" t="str">
            <v>0013489601</v>
          </cell>
          <cell r="B11988">
            <v>13489</v>
          </cell>
          <cell r="C11988">
            <v>134890</v>
          </cell>
          <cell r="D11988">
            <v>382</v>
          </cell>
          <cell r="E11988">
            <v>601</v>
          </cell>
          <cell r="F11988">
            <v>1</v>
          </cell>
          <cell r="G11988">
            <v>1</v>
          </cell>
          <cell r="H11988" t="str">
            <v>/  /</v>
          </cell>
          <cell r="I11988">
            <v>0</v>
          </cell>
          <cell r="J11988">
            <v>0</v>
          </cell>
          <cell r="K11988">
            <v>7450</v>
          </cell>
          <cell r="L11988">
            <v>7450</v>
          </cell>
          <cell r="M11988">
            <v>0</v>
          </cell>
          <cell r="N11988">
            <v>0</v>
          </cell>
          <cell r="O11988">
            <v>7450</v>
          </cell>
          <cell r="P11988">
            <v>0</v>
          </cell>
        </row>
        <row r="11989">
          <cell r="A11989" t="str">
            <v>0013489701</v>
          </cell>
          <cell r="B11989">
            <v>13489</v>
          </cell>
          <cell r="C11989">
            <v>134890</v>
          </cell>
          <cell r="D11989">
            <v>382</v>
          </cell>
          <cell r="E11989">
            <v>701</v>
          </cell>
          <cell r="F11989">
            <v>1</v>
          </cell>
          <cell r="G11989">
            <v>1</v>
          </cell>
          <cell r="H11989" t="str">
            <v>/  /</v>
          </cell>
          <cell r="I11989">
            <v>0</v>
          </cell>
          <cell r="J11989">
            <v>0</v>
          </cell>
          <cell r="K11989">
            <v>7450</v>
          </cell>
          <cell r="L11989">
            <v>7450</v>
          </cell>
          <cell r="M11989">
            <v>0</v>
          </cell>
          <cell r="N11989">
            <v>0</v>
          </cell>
          <cell r="O11989">
            <v>7450</v>
          </cell>
          <cell r="P11989">
            <v>0</v>
          </cell>
        </row>
        <row r="11990">
          <cell r="A11990" t="str">
            <v>0013489910</v>
          </cell>
          <cell r="B11990">
            <v>13489</v>
          </cell>
          <cell r="C11990">
            <v>134890</v>
          </cell>
          <cell r="D11990">
            <v>382</v>
          </cell>
          <cell r="E11990">
            <v>910</v>
          </cell>
          <cell r="F11990">
            <v>1</v>
          </cell>
          <cell r="G11990">
            <v>1</v>
          </cell>
          <cell r="H11990" t="str">
            <v>/  /</v>
          </cell>
          <cell r="I11990">
            <v>0</v>
          </cell>
          <cell r="J11990">
            <v>0</v>
          </cell>
          <cell r="K11990">
            <v>8350</v>
          </cell>
          <cell r="L11990">
            <v>8350</v>
          </cell>
          <cell r="M11990">
            <v>0</v>
          </cell>
          <cell r="N11990">
            <v>0</v>
          </cell>
          <cell r="O11990">
            <v>8350</v>
          </cell>
          <cell r="P11990">
            <v>0</v>
          </cell>
        </row>
        <row r="11991">
          <cell r="A11991" t="str">
            <v>0013489951</v>
          </cell>
          <cell r="B11991">
            <v>13489</v>
          </cell>
          <cell r="C11991">
            <v>134890</v>
          </cell>
          <cell r="D11991">
            <v>382</v>
          </cell>
          <cell r="E11991">
            <v>951</v>
          </cell>
          <cell r="F11991">
            <v>1</v>
          </cell>
          <cell r="G11991">
            <v>1</v>
          </cell>
          <cell r="H11991" t="str">
            <v>/  /</v>
          </cell>
          <cell r="I11991">
            <v>0</v>
          </cell>
          <cell r="J11991">
            <v>0</v>
          </cell>
          <cell r="K11991">
            <v>653</v>
          </cell>
          <cell r="L11991">
            <v>653</v>
          </cell>
          <cell r="M11991">
            <v>0</v>
          </cell>
          <cell r="N11991">
            <v>0</v>
          </cell>
          <cell r="O11991">
            <v>653</v>
          </cell>
          <cell r="P11991">
            <v>0</v>
          </cell>
        </row>
        <row r="11992">
          <cell r="A11992" t="str">
            <v>0013490101</v>
          </cell>
          <cell r="B11992">
            <v>13490</v>
          </cell>
          <cell r="C11992">
            <v>134900</v>
          </cell>
          <cell r="D11992">
            <v>382</v>
          </cell>
          <cell r="E11992">
            <v>101</v>
          </cell>
          <cell r="F11992">
            <v>1</v>
          </cell>
          <cell r="G11992">
            <v>1</v>
          </cell>
          <cell r="H11992" t="str">
            <v>15/06/07</v>
          </cell>
          <cell r="I11992">
            <v>6350</v>
          </cell>
          <cell r="J11992">
            <v>0</v>
          </cell>
          <cell r="K11992">
            <v>6350</v>
          </cell>
          <cell r="L11992">
            <v>6350</v>
          </cell>
          <cell r="M11992">
            <v>0</v>
          </cell>
          <cell r="N11992">
            <v>0</v>
          </cell>
          <cell r="O11992">
            <v>6350</v>
          </cell>
          <cell r="P11992">
            <v>0</v>
          </cell>
        </row>
        <row r="11993">
          <cell r="A11993" t="str">
            <v>0013490103</v>
          </cell>
          <cell r="B11993">
            <v>13490</v>
          </cell>
          <cell r="C11993">
            <v>134900</v>
          </cell>
          <cell r="D11993">
            <v>382</v>
          </cell>
          <cell r="E11993">
            <v>103</v>
          </cell>
          <cell r="F11993">
            <v>1</v>
          </cell>
          <cell r="G11993">
            <v>1</v>
          </cell>
          <cell r="H11993" t="str">
            <v>15/06/07</v>
          </cell>
          <cell r="I11993">
            <v>800</v>
          </cell>
          <cell r="J11993">
            <v>0</v>
          </cell>
          <cell r="K11993">
            <v>800</v>
          </cell>
          <cell r="L11993">
            <v>800</v>
          </cell>
          <cell r="M11993">
            <v>0</v>
          </cell>
          <cell r="N11993">
            <v>0</v>
          </cell>
          <cell r="O11993">
            <v>800</v>
          </cell>
          <cell r="P11993">
            <v>0</v>
          </cell>
        </row>
        <row r="11994">
          <cell r="A11994" t="str">
            <v>0013490106</v>
          </cell>
          <cell r="B11994">
            <v>13490</v>
          </cell>
          <cell r="C11994">
            <v>134900</v>
          </cell>
          <cell r="D11994">
            <v>382</v>
          </cell>
          <cell r="E11994">
            <v>106</v>
          </cell>
          <cell r="F11994">
            <v>1</v>
          </cell>
          <cell r="G11994">
            <v>1</v>
          </cell>
          <cell r="H11994" t="str">
            <v>15/06/07</v>
          </cell>
          <cell r="I11994">
            <v>150</v>
          </cell>
          <cell r="J11994">
            <v>0</v>
          </cell>
          <cell r="K11994">
            <v>150</v>
          </cell>
          <cell r="L11994">
            <v>150</v>
          </cell>
          <cell r="M11994">
            <v>0</v>
          </cell>
          <cell r="N11994">
            <v>0</v>
          </cell>
          <cell r="O11994">
            <v>150</v>
          </cell>
          <cell r="P11994">
            <v>0</v>
          </cell>
        </row>
        <row r="11995">
          <cell r="A11995" t="str">
            <v>0013490301</v>
          </cell>
          <cell r="B11995">
            <v>13490</v>
          </cell>
          <cell r="C11995">
            <v>134900</v>
          </cell>
          <cell r="D11995">
            <v>382</v>
          </cell>
          <cell r="E11995">
            <v>301</v>
          </cell>
          <cell r="F11995">
            <v>1</v>
          </cell>
          <cell r="G11995">
            <v>1</v>
          </cell>
          <cell r="H11995" t="str">
            <v>/  /</v>
          </cell>
          <cell r="I11995">
            <v>0</v>
          </cell>
          <cell r="J11995">
            <v>0</v>
          </cell>
          <cell r="K11995">
            <v>7300</v>
          </cell>
          <cell r="L11995">
            <v>7300</v>
          </cell>
          <cell r="M11995">
            <v>0</v>
          </cell>
          <cell r="N11995">
            <v>0</v>
          </cell>
          <cell r="O11995">
            <v>7300</v>
          </cell>
          <cell r="P11995">
            <v>0</v>
          </cell>
        </row>
        <row r="11996">
          <cell r="A11996" t="str">
            <v>0013490511</v>
          </cell>
          <cell r="B11996">
            <v>13490</v>
          </cell>
          <cell r="C11996">
            <v>134900</v>
          </cell>
          <cell r="D11996">
            <v>382</v>
          </cell>
          <cell r="E11996">
            <v>511</v>
          </cell>
          <cell r="F11996">
            <v>1</v>
          </cell>
          <cell r="G11996">
            <v>1</v>
          </cell>
          <cell r="H11996" t="str">
            <v>/  /</v>
          </cell>
          <cell r="I11996">
            <v>0</v>
          </cell>
          <cell r="J11996">
            <v>0</v>
          </cell>
          <cell r="K11996">
            <v>900</v>
          </cell>
          <cell r="L11996">
            <v>900</v>
          </cell>
          <cell r="M11996">
            <v>0</v>
          </cell>
          <cell r="N11996">
            <v>900</v>
          </cell>
          <cell r="O11996">
            <v>900</v>
          </cell>
          <cell r="P11996">
            <v>0</v>
          </cell>
        </row>
        <row r="11997">
          <cell r="A11997" t="str">
            <v>0013490523</v>
          </cell>
          <cell r="B11997">
            <v>13490</v>
          </cell>
          <cell r="C11997">
            <v>134900</v>
          </cell>
          <cell r="D11997">
            <v>382</v>
          </cell>
          <cell r="E11997">
            <v>523</v>
          </cell>
          <cell r="F11997">
            <v>1</v>
          </cell>
          <cell r="G11997">
            <v>1</v>
          </cell>
          <cell r="H11997" t="str">
            <v>15/06/07</v>
          </cell>
          <cell r="I11997">
            <v>1</v>
          </cell>
          <cell r="J11997">
            <v>0</v>
          </cell>
          <cell r="K11997">
            <v>1</v>
          </cell>
          <cell r="L11997">
            <v>1</v>
          </cell>
          <cell r="M11997">
            <v>0</v>
          </cell>
          <cell r="N11997">
            <v>0</v>
          </cell>
          <cell r="O11997">
            <v>1</v>
          </cell>
          <cell r="P11997">
            <v>0</v>
          </cell>
        </row>
        <row r="11998">
          <cell r="A11998" t="str">
            <v>0013490601</v>
          </cell>
          <cell r="B11998">
            <v>13490</v>
          </cell>
          <cell r="C11998">
            <v>134900</v>
          </cell>
          <cell r="D11998">
            <v>382</v>
          </cell>
          <cell r="E11998">
            <v>601</v>
          </cell>
          <cell r="F11998">
            <v>1</v>
          </cell>
          <cell r="G11998">
            <v>1</v>
          </cell>
          <cell r="H11998" t="str">
            <v>/  /</v>
          </cell>
          <cell r="I11998">
            <v>0</v>
          </cell>
          <cell r="J11998">
            <v>0</v>
          </cell>
          <cell r="K11998">
            <v>6399</v>
          </cell>
          <cell r="L11998">
            <v>6399</v>
          </cell>
          <cell r="M11998">
            <v>0</v>
          </cell>
          <cell r="N11998">
            <v>0</v>
          </cell>
          <cell r="O11998">
            <v>6399</v>
          </cell>
          <cell r="P11998">
            <v>0</v>
          </cell>
        </row>
        <row r="11999">
          <cell r="A11999" t="str">
            <v>0013490701</v>
          </cell>
          <cell r="B11999">
            <v>13490</v>
          </cell>
          <cell r="C11999">
            <v>134900</v>
          </cell>
          <cell r="D11999">
            <v>382</v>
          </cell>
          <cell r="E11999">
            <v>701</v>
          </cell>
          <cell r="F11999">
            <v>1</v>
          </cell>
          <cell r="G11999">
            <v>1</v>
          </cell>
          <cell r="H11999" t="str">
            <v>/  /</v>
          </cell>
          <cell r="I11999">
            <v>0</v>
          </cell>
          <cell r="J11999">
            <v>0</v>
          </cell>
          <cell r="K11999">
            <v>6399</v>
          </cell>
          <cell r="L11999">
            <v>6399</v>
          </cell>
          <cell r="M11999">
            <v>0</v>
          </cell>
          <cell r="N11999">
            <v>0</v>
          </cell>
          <cell r="O11999">
            <v>6399</v>
          </cell>
          <cell r="P11999">
            <v>0</v>
          </cell>
        </row>
        <row r="12000">
          <cell r="A12000" t="str">
            <v>0013490910</v>
          </cell>
          <cell r="B12000">
            <v>13490</v>
          </cell>
          <cell r="C12000">
            <v>134900</v>
          </cell>
          <cell r="D12000">
            <v>382</v>
          </cell>
          <cell r="E12000">
            <v>910</v>
          </cell>
          <cell r="F12000">
            <v>1</v>
          </cell>
          <cell r="G12000">
            <v>1</v>
          </cell>
          <cell r="H12000" t="str">
            <v>/  /</v>
          </cell>
          <cell r="I12000">
            <v>0</v>
          </cell>
          <cell r="J12000">
            <v>0</v>
          </cell>
          <cell r="K12000">
            <v>7300</v>
          </cell>
          <cell r="L12000">
            <v>7300</v>
          </cell>
          <cell r="M12000">
            <v>0</v>
          </cell>
          <cell r="N12000">
            <v>0</v>
          </cell>
          <cell r="O12000">
            <v>7300</v>
          </cell>
          <cell r="P12000">
            <v>0</v>
          </cell>
        </row>
        <row r="12001">
          <cell r="A12001" t="str">
            <v>0013490951</v>
          </cell>
          <cell r="B12001">
            <v>13490</v>
          </cell>
          <cell r="C12001">
            <v>134900</v>
          </cell>
          <cell r="D12001">
            <v>382</v>
          </cell>
          <cell r="E12001">
            <v>951</v>
          </cell>
          <cell r="F12001">
            <v>1</v>
          </cell>
          <cell r="G12001">
            <v>1</v>
          </cell>
          <cell r="H12001" t="str">
            <v>/  /</v>
          </cell>
          <cell r="I12001">
            <v>0</v>
          </cell>
          <cell r="J12001">
            <v>0</v>
          </cell>
          <cell r="K12001">
            <v>653</v>
          </cell>
          <cell r="L12001">
            <v>653</v>
          </cell>
          <cell r="M12001">
            <v>0</v>
          </cell>
          <cell r="N12001">
            <v>0</v>
          </cell>
          <cell r="O12001">
            <v>653</v>
          </cell>
          <cell r="P12001">
            <v>0</v>
          </cell>
        </row>
        <row r="12002">
          <cell r="A12002" t="str">
            <v>0013491101</v>
          </cell>
          <cell r="B12002">
            <v>13491</v>
          </cell>
          <cell r="C12002">
            <v>134910</v>
          </cell>
          <cell r="D12002" t="str">
            <v>X4H</v>
          </cell>
          <cell r="E12002">
            <v>101</v>
          </cell>
          <cell r="F12002">
            <v>1</v>
          </cell>
          <cell r="G12002">
            <v>1</v>
          </cell>
          <cell r="H12002" t="str">
            <v>15/06/07</v>
          </cell>
          <cell r="I12002">
            <v>6850</v>
          </cell>
          <cell r="J12002">
            <v>0</v>
          </cell>
          <cell r="K12002">
            <v>6850</v>
          </cell>
          <cell r="L12002">
            <v>6850</v>
          </cell>
          <cell r="M12002">
            <v>0</v>
          </cell>
          <cell r="N12002">
            <v>0</v>
          </cell>
          <cell r="O12002">
            <v>6850</v>
          </cell>
          <cell r="P12002">
            <v>0</v>
          </cell>
        </row>
        <row r="12003">
          <cell r="A12003" t="str">
            <v>0013491106</v>
          </cell>
          <cell r="B12003">
            <v>13491</v>
          </cell>
          <cell r="C12003">
            <v>134910</v>
          </cell>
          <cell r="D12003" t="str">
            <v>X4H</v>
          </cell>
          <cell r="E12003">
            <v>106</v>
          </cell>
          <cell r="F12003">
            <v>1</v>
          </cell>
          <cell r="G12003">
            <v>1</v>
          </cell>
          <cell r="H12003" t="str">
            <v>15/06/07</v>
          </cell>
          <cell r="I12003">
            <v>150</v>
          </cell>
          <cell r="J12003">
            <v>0</v>
          </cell>
          <cell r="K12003">
            <v>150</v>
          </cell>
          <cell r="L12003">
            <v>150</v>
          </cell>
          <cell r="M12003">
            <v>0</v>
          </cell>
          <cell r="N12003">
            <v>0</v>
          </cell>
          <cell r="O12003">
            <v>150</v>
          </cell>
          <cell r="P12003">
            <v>0</v>
          </cell>
        </row>
        <row r="12004">
          <cell r="A12004" t="str">
            <v>0013491301</v>
          </cell>
          <cell r="B12004">
            <v>13491</v>
          </cell>
          <cell r="C12004">
            <v>134910</v>
          </cell>
          <cell r="D12004" t="str">
            <v>X4H</v>
          </cell>
          <cell r="E12004">
            <v>301</v>
          </cell>
          <cell r="F12004">
            <v>1</v>
          </cell>
          <cell r="G12004">
            <v>1</v>
          </cell>
          <cell r="H12004" t="str">
            <v>/  /</v>
          </cell>
          <cell r="I12004">
            <v>0</v>
          </cell>
          <cell r="J12004">
            <v>0</v>
          </cell>
          <cell r="K12004">
            <v>7000</v>
          </cell>
          <cell r="L12004">
            <v>7000</v>
          </cell>
          <cell r="M12004">
            <v>0</v>
          </cell>
          <cell r="N12004">
            <v>0</v>
          </cell>
          <cell r="O12004">
            <v>7000</v>
          </cell>
          <cell r="P12004">
            <v>0</v>
          </cell>
        </row>
        <row r="12005">
          <cell r="A12005" t="str">
            <v>0013491601</v>
          </cell>
          <cell r="B12005">
            <v>13491</v>
          </cell>
          <cell r="C12005">
            <v>134910</v>
          </cell>
          <cell r="D12005" t="str">
            <v>X4H</v>
          </cell>
          <cell r="E12005">
            <v>601</v>
          </cell>
          <cell r="F12005">
            <v>1</v>
          </cell>
          <cell r="G12005">
            <v>1</v>
          </cell>
          <cell r="H12005" t="str">
            <v>/  /</v>
          </cell>
          <cell r="I12005">
            <v>0</v>
          </cell>
          <cell r="J12005">
            <v>0</v>
          </cell>
          <cell r="K12005">
            <v>7000</v>
          </cell>
          <cell r="L12005">
            <v>7000</v>
          </cell>
          <cell r="M12005">
            <v>0</v>
          </cell>
          <cell r="N12005">
            <v>0</v>
          </cell>
          <cell r="O12005">
            <v>7000</v>
          </cell>
          <cell r="P12005">
            <v>0</v>
          </cell>
        </row>
        <row r="12006">
          <cell r="A12006" t="str">
            <v>0013491701</v>
          </cell>
          <cell r="B12006">
            <v>13491</v>
          </cell>
          <cell r="C12006">
            <v>134910</v>
          </cell>
          <cell r="D12006" t="str">
            <v>X4H</v>
          </cell>
          <cell r="E12006">
            <v>701</v>
          </cell>
          <cell r="F12006">
            <v>1</v>
          </cell>
          <cell r="G12006">
            <v>1</v>
          </cell>
          <cell r="H12006" t="str">
            <v>/  /</v>
          </cell>
          <cell r="I12006">
            <v>0</v>
          </cell>
          <cell r="J12006">
            <v>0</v>
          </cell>
          <cell r="K12006">
            <v>7000</v>
          </cell>
          <cell r="L12006">
            <v>7000</v>
          </cell>
          <cell r="M12006">
            <v>0</v>
          </cell>
          <cell r="N12006">
            <v>0</v>
          </cell>
          <cell r="O12006">
            <v>7000</v>
          </cell>
          <cell r="P12006">
            <v>0</v>
          </cell>
        </row>
        <row r="12007">
          <cell r="A12007" t="str">
            <v>0013491910</v>
          </cell>
          <cell r="B12007">
            <v>13491</v>
          </cell>
          <cell r="C12007">
            <v>134910</v>
          </cell>
          <cell r="D12007" t="str">
            <v>X4H</v>
          </cell>
          <cell r="E12007">
            <v>910</v>
          </cell>
          <cell r="F12007">
            <v>1</v>
          </cell>
          <cell r="G12007">
            <v>1</v>
          </cell>
          <cell r="H12007" t="str">
            <v>/  /</v>
          </cell>
          <cell r="I12007">
            <v>0</v>
          </cell>
          <cell r="J12007">
            <v>0</v>
          </cell>
          <cell r="K12007">
            <v>7000</v>
          </cell>
          <cell r="L12007">
            <v>7000</v>
          </cell>
          <cell r="M12007">
            <v>0</v>
          </cell>
          <cell r="N12007">
            <v>0</v>
          </cell>
          <cell r="O12007">
            <v>7000</v>
          </cell>
          <cell r="P12007">
            <v>0</v>
          </cell>
        </row>
        <row r="12008">
          <cell r="A12008" t="str">
            <v>0013493101</v>
          </cell>
          <cell r="B12008">
            <v>13493</v>
          </cell>
          <cell r="C12008">
            <v>134930</v>
          </cell>
          <cell r="D12008" t="str">
            <v>AP6</v>
          </cell>
          <cell r="E12008">
            <v>101</v>
          </cell>
          <cell r="F12008">
            <v>1</v>
          </cell>
          <cell r="G12008">
            <v>1</v>
          </cell>
          <cell r="H12008">
            <v>39089</v>
          </cell>
          <cell r="I12008">
            <v>7282</v>
          </cell>
          <cell r="J12008">
            <v>0</v>
          </cell>
          <cell r="K12008">
            <v>7282</v>
          </cell>
          <cell r="L12008">
            <v>7282</v>
          </cell>
          <cell r="M12008">
            <v>0</v>
          </cell>
          <cell r="N12008">
            <v>0</v>
          </cell>
          <cell r="O12008">
            <v>7282</v>
          </cell>
          <cell r="P12008">
            <v>0</v>
          </cell>
        </row>
        <row r="12009">
          <cell r="A12009" t="str">
            <v>0013493301</v>
          </cell>
          <cell r="B12009">
            <v>13493</v>
          </cell>
          <cell r="C12009">
            <v>134930</v>
          </cell>
          <cell r="D12009" t="str">
            <v>AP6</v>
          </cell>
          <cell r="E12009">
            <v>301</v>
          </cell>
          <cell r="F12009">
            <v>1</v>
          </cell>
          <cell r="G12009">
            <v>1</v>
          </cell>
          <cell r="H12009" t="str">
            <v>/  /</v>
          </cell>
          <cell r="I12009">
            <v>0</v>
          </cell>
          <cell r="J12009">
            <v>0</v>
          </cell>
          <cell r="K12009">
            <v>7282</v>
          </cell>
          <cell r="L12009">
            <v>7282</v>
          </cell>
          <cell r="M12009">
            <v>0</v>
          </cell>
          <cell r="N12009">
            <v>0</v>
          </cell>
          <cell r="O12009">
            <v>7282</v>
          </cell>
          <cell r="P12009">
            <v>0</v>
          </cell>
        </row>
        <row r="12010">
          <cell r="A12010" t="str">
            <v>0013493511</v>
          </cell>
          <cell r="B12010">
            <v>13493</v>
          </cell>
          <cell r="C12010">
            <v>134930</v>
          </cell>
          <cell r="D12010" t="str">
            <v>AP6</v>
          </cell>
          <cell r="E12010">
            <v>511</v>
          </cell>
          <cell r="F12010">
            <v>1</v>
          </cell>
          <cell r="G12010">
            <v>1</v>
          </cell>
          <cell r="H12010" t="str">
            <v>/  /</v>
          </cell>
          <cell r="I12010">
            <v>0</v>
          </cell>
          <cell r="J12010">
            <v>0</v>
          </cell>
          <cell r="K12010">
            <v>900</v>
          </cell>
          <cell r="L12010">
            <v>900</v>
          </cell>
          <cell r="M12010">
            <v>0</v>
          </cell>
          <cell r="N12010">
            <v>900</v>
          </cell>
          <cell r="O12010">
            <v>900</v>
          </cell>
          <cell r="P12010">
            <v>0</v>
          </cell>
        </row>
        <row r="12011">
          <cell r="A12011" t="str">
            <v>0013493522</v>
          </cell>
          <cell r="B12011">
            <v>13493</v>
          </cell>
          <cell r="C12011">
            <v>134930</v>
          </cell>
          <cell r="D12011" t="str">
            <v>AP6</v>
          </cell>
          <cell r="E12011">
            <v>522</v>
          </cell>
          <cell r="F12011">
            <v>1</v>
          </cell>
          <cell r="G12011">
            <v>1</v>
          </cell>
          <cell r="H12011">
            <v>39089</v>
          </cell>
          <cell r="I12011">
            <v>7</v>
          </cell>
          <cell r="J12011">
            <v>0</v>
          </cell>
          <cell r="K12011">
            <v>7</v>
          </cell>
          <cell r="L12011">
            <v>7</v>
          </cell>
          <cell r="M12011">
            <v>0</v>
          </cell>
          <cell r="N12011">
            <v>0</v>
          </cell>
          <cell r="O12011">
            <v>7</v>
          </cell>
          <cell r="P12011">
            <v>0</v>
          </cell>
        </row>
        <row r="12012">
          <cell r="A12012" t="str">
            <v>0013493554</v>
          </cell>
          <cell r="B12012">
            <v>13493</v>
          </cell>
          <cell r="C12012">
            <v>134930</v>
          </cell>
          <cell r="D12012" t="str">
            <v>AP6</v>
          </cell>
          <cell r="E12012">
            <v>554</v>
          </cell>
          <cell r="F12012">
            <v>1</v>
          </cell>
          <cell r="G12012">
            <v>1</v>
          </cell>
          <cell r="H12012">
            <v>39091</v>
          </cell>
          <cell r="I12012">
            <v>493</v>
          </cell>
          <cell r="J12012">
            <v>0</v>
          </cell>
          <cell r="K12012">
            <v>493</v>
          </cell>
          <cell r="L12012">
            <v>493</v>
          </cell>
          <cell r="M12012">
            <v>1479</v>
          </cell>
          <cell r="N12012">
            <v>2465</v>
          </cell>
          <cell r="O12012">
            <v>493</v>
          </cell>
          <cell r="P12012">
            <v>0</v>
          </cell>
        </row>
        <row r="12013">
          <cell r="A12013" t="str">
            <v>0013493601</v>
          </cell>
          <cell r="B12013">
            <v>13493</v>
          </cell>
          <cell r="C12013">
            <v>134930</v>
          </cell>
          <cell r="D12013" t="str">
            <v>AP6</v>
          </cell>
          <cell r="E12013">
            <v>601</v>
          </cell>
          <cell r="F12013">
            <v>1</v>
          </cell>
          <cell r="G12013">
            <v>1</v>
          </cell>
          <cell r="H12013" t="str">
            <v>/  /</v>
          </cell>
          <cell r="I12013">
            <v>0</v>
          </cell>
          <cell r="J12013">
            <v>0</v>
          </cell>
          <cell r="K12013">
            <v>5882</v>
          </cell>
          <cell r="L12013">
            <v>5882</v>
          </cell>
          <cell r="M12013">
            <v>0</v>
          </cell>
          <cell r="N12013">
            <v>0</v>
          </cell>
          <cell r="O12013">
            <v>5882</v>
          </cell>
          <cell r="P12013">
            <v>0</v>
          </cell>
        </row>
        <row r="12014">
          <cell r="A12014" t="str">
            <v>0013493701</v>
          </cell>
          <cell r="B12014">
            <v>13493</v>
          </cell>
          <cell r="C12014">
            <v>134930</v>
          </cell>
          <cell r="D12014" t="str">
            <v>AP6</v>
          </cell>
          <cell r="E12014">
            <v>701</v>
          </cell>
          <cell r="F12014">
            <v>1</v>
          </cell>
          <cell r="G12014">
            <v>1</v>
          </cell>
          <cell r="H12014" t="str">
            <v>/  /</v>
          </cell>
          <cell r="I12014">
            <v>0</v>
          </cell>
          <cell r="J12014">
            <v>0</v>
          </cell>
          <cell r="K12014">
            <v>5882</v>
          </cell>
          <cell r="L12014">
            <v>5882</v>
          </cell>
          <cell r="M12014">
            <v>0</v>
          </cell>
          <cell r="N12014">
            <v>0</v>
          </cell>
          <cell r="O12014">
            <v>5882</v>
          </cell>
          <cell r="P12014">
            <v>0</v>
          </cell>
        </row>
        <row r="12015">
          <cell r="A12015" t="str">
            <v>0013493910</v>
          </cell>
          <cell r="B12015">
            <v>13493</v>
          </cell>
          <cell r="C12015">
            <v>134930</v>
          </cell>
          <cell r="D12015" t="str">
            <v>AP6</v>
          </cell>
          <cell r="E12015">
            <v>910</v>
          </cell>
          <cell r="F12015">
            <v>1</v>
          </cell>
          <cell r="G12015">
            <v>1</v>
          </cell>
          <cell r="H12015" t="str">
            <v>/  /</v>
          </cell>
          <cell r="I12015">
            <v>0</v>
          </cell>
          <cell r="J12015">
            <v>0</v>
          </cell>
          <cell r="K12015">
            <v>7282</v>
          </cell>
          <cell r="L12015">
            <v>7282</v>
          </cell>
          <cell r="M12015">
            <v>0</v>
          </cell>
          <cell r="N12015">
            <v>0</v>
          </cell>
          <cell r="O12015">
            <v>7282</v>
          </cell>
          <cell r="P12015">
            <v>0</v>
          </cell>
        </row>
        <row r="12016">
          <cell r="A12016" t="str">
            <v>0013493951</v>
          </cell>
          <cell r="B12016">
            <v>13493</v>
          </cell>
          <cell r="C12016">
            <v>134930</v>
          </cell>
          <cell r="D12016" t="str">
            <v>AP6</v>
          </cell>
          <cell r="E12016">
            <v>951</v>
          </cell>
          <cell r="F12016">
            <v>1</v>
          </cell>
          <cell r="G12016">
            <v>1</v>
          </cell>
          <cell r="H12016" t="str">
            <v>/  /</v>
          </cell>
          <cell r="I12016">
            <v>0</v>
          </cell>
          <cell r="J12016">
            <v>0</v>
          </cell>
          <cell r="K12016">
            <v>653</v>
          </cell>
          <cell r="L12016">
            <v>653</v>
          </cell>
          <cell r="M12016">
            <v>0</v>
          </cell>
          <cell r="N12016">
            <v>0</v>
          </cell>
          <cell r="O12016">
            <v>653</v>
          </cell>
          <cell r="P12016">
            <v>0</v>
          </cell>
        </row>
        <row r="12017">
          <cell r="A12017" t="str">
            <v>0013494101</v>
          </cell>
          <cell r="B12017">
            <v>13494</v>
          </cell>
          <cell r="C12017">
            <v>134940</v>
          </cell>
          <cell r="D12017" t="str">
            <v>ACA</v>
          </cell>
          <cell r="E12017">
            <v>101</v>
          </cell>
          <cell r="F12017">
            <v>1</v>
          </cell>
          <cell r="G12017">
            <v>1</v>
          </cell>
          <cell r="H12017">
            <v>39090</v>
          </cell>
          <cell r="I12017">
            <v>9775</v>
          </cell>
          <cell r="J12017">
            <v>0</v>
          </cell>
          <cell r="K12017">
            <v>9775</v>
          </cell>
          <cell r="L12017">
            <v>9775</v>
          </cell>
          <cell r="M12017">
            <v>0</v>
          </cell>
          <cell r="N12017">
            <v>0</v>
          </cell>
          <cell r="O12017">
            <v>9775</v>
          </cell>
          <cell r="P12017">
            <v>0</v>
          </cell>
        </row>
        <row r="12018">
          <cell r="A12018" t="str">
            <v>0013494106</v>
          </cell>
          <cell r="B12018">
            <v>13494</v>
          </cell>
          <cell r="C12018">
            <v>134940</v>
          </cell>
          <cell r="D12018" t="str">
            <v>ACA</v>
          </cell>
          <cell r="E12018">
            <v>106</v>
          </cell>
          <cell r="F12018">
            <v>1</v>
          </cell>
          <cell r="G12018">
            <v>1</v>
          </cell>
          <cell r="H12018" t="str">
            <v>15/06/07</v>
          </cell>
          <cell r="I12018">
            <v>150</v>
          </cell>
          <cell r="J12018">
            <v>0</v>
          </cell>
          <cell r="K12018">
            <v>150</v>
          </cell>
          <cell r="L12018">
            <v>150</v>
          </cell>
          <cell r="M12018">
            <v>0</v>
          </cell>
          <cell r="N12018">
            <v>0</v>
          </cell>
          <cell r="O12018">
            <v>150</v>
          </cell>
          <cell r="P12018">
            <v>0</v>
          </cell>
        </row>
        <row r="12019">
          <cell r="A12019" t="str">
            <v>0013494301</v>
          </cell>
          <cell r="B12019">
            <v>13494</v>
          </cell>
          <cell r="C12019">
            <v>134940</v>
          </cell>
          <cell r="D12019" t="str">
            <v>ACA</v>
          </cell>
          <cell r="E12019">
            <v>301</v>
          </cell>
          <cell r="F12019">
            <v>1</v>
          </cell>
          <cell r="G12019">
            <v>1</v>
          </cell>
          <cell r="H12019" t="str">
            <v>/  /</v>
          </cell>
          <cell r="I12019">
            <v>0</v>
          </cell>
          <cell r="J12019">
            <v>0</v>
          </cell>
          <cell r="K12019">
            <v>9925</v>
          </cell>
          <cell r="L12019">
            <v>9925</v>
          </cell>
          <cell r="M12019">
            <v>0</v>
          </cell>
          <cell r="N12019">
            <v>0</v>
          </cell>
          <cell r="O12019">
            <v>9925</v>
          </cell>
          <cell r="P12019">
            <v>0</v>
          </cell>
        </row>
        <row r="12020">
          <cell r="A12020" t="str">
            <v>0013494601</v>
          </cell>
          <cell r="B12020">
            <v>13494</v>
          </cell>
          <cell r="C12020">
            <v>134940</v>
          </cell>
          <cell r="D12020" t="str">
            <v>ACA</v>
          </cell>
          <cell r="E12020">
            <v>601</v>
          </cell>
          <cell r="F12020">
            <v>1</v>
          </cell>
          <cell r="G12020">
            <v>1</v>
          </cell>
          <cell r="H12020" t="str">
            <v>/  /</v>
          </cell>
          <cell r="I12020">
            <v>0</v>
          </cell>
          <cell r="J12020">
            <v>0</v>
          </cell>
          <cell r="K12020">
            <v>9925</v>
          </cell>
          <cell r="L12020">
            <v>9925</v>
          </cell>
          <cell r="M12020">
            <v>0</v>
          </cell>
          <cell r="N12020">
            <v>0</v>
          </cell>
          <cell r="O12020">
            <v>9925</v>
          </cell>
          <cell r="P12020">
            <v>0</v>
          </cell>
        </row>
        <row r="12021">
          <cell r="A12021" t="str">
            <v>0013494701</v>
          </cell>
          <cell r="B12021">
            <v>13494</v>
          </cell>
          <cell r="C12021">
            <v>134940</v>
          </cell>
          <cell r="D12021" t="str">
            <v>ACA</v>
          </cell>
          <cell r="E12021">
            <v>701</v>
          </cell>
          <cell r="F12021">
            <v>1</v>
          </cell>
          <cell r="G12021">
            <v>1</v>
          </cell>
          <cell r="H12021" t="str">
            <v>/  /</v>
          </cell>
          <cell r="I12021">
            <v>0</v>
          </cell>
          <cell r="J12021">
            <v>0</v>
          </cell>
          <cell r="K12021">
            <v>9925</v>
          </cell>
          <cell r="L12021">
            <v>9925</v>
          </cell>
          <cell r="M12021">
            <v>0</v>
          </cell>
          <cell r="N12021">
            <v>0</v>
          </cell>
          <cell r="O12021">
            <v>9925</v>
          </cell>
          <cell r="P12021">
            <v>0</v>
          </cell>
        </row>
        <row r="12022">
          <cell r="A12022" t="str">
            <v>0013494910</v>
          </cell>
          <cell r="B12022">
            <v>13494</v>
          </cell>
          <cell r="C12022">
            <v>134940</v>
          </cell>
          <cell r="D12022" t="str">
            <v>ACA</v>
          </cell>
          <cell r="E12022">
            <v>910</v>
          </cell>
          <cell r="F12022">
            <v>1</v>
          </cell>
          <cell r="G12022">
            <v>1</v>
          </cell>
          <cell r="H12022" t="str">
            <v>/  /</v>
          </cell>
          <cell r="I12022">
            <v>0</v>
          </cell>
          <cell r="J12022">
            <v>0</v>
          </cell>
          <cell r="K12022">
            <v>9925</v>
          </cell>
          <cell r="L12022">
            <v>9925</v>
          </cell>
          <cell r="M12022">
            <v>0</v>
          </cell>
          <cell r="N12022">
            <v>0</v>
          </cell>
          <cell r="O12022">
            <v>9925</v>
          </cell>
          <cell r="P12022">
            <v>0</v>
          </cell>
        </row>
        <row r="12023">
          <cell r="A12023" t="str">
            <v>0013495101</v>
          </cell>
          <cell r="B12023">
            <v>13495</v>
          </cell>
          <cell r="C12023">
            <v>134950</v>
          </cell>
          <cell r="D12023">
            <v>509</v>
          </cell>
          <cell r="E12023">
            <v>101</v>
          </cell>
          <cell r="F12023">
            <v>1</v>
          </cell>
          <cell r="G12023">
            <v>1</v>
          </cell>
          <cell r="H12023" t="str">
            <v>15/06/07</v>
          </cell>
          <cell r="I12023">
            <v>3200</v>
          </cell>
          <cell r="J12023">
            <v>0</v>
          </cell>
          <cell r="K12023">
            <v>3200</v>
          </cell>
          <cell r="L12023">
            <v>3200</v>
          </cell>
          <cell r="M12023">
            <v>0</v>
          </cell>
          <cell r="N12023">
            <v>0</v>
          </cell>
          <cell r="O12023">
            <v>3200</v>
          </cell>
          <cell r="P12023">
            <v>0</v>
          </cell>
        </row>
        <row r="12024">
          <cell r="A12024" t="str">
            <v>0013495301</v>
          </cell>
          <cell r="B12024">
            <v>13495</v>
          </cell>
          <cell r="C12024">
            <v>134950</v>
          </cell>
          <cell r="D12024">
            <v>509</v>
          </cell>
          <cell r="E12024">
            <v>301</v>
          </cell>
          <cell r="F12024">
            <v>1</v>
          </cell>
          <cell r="G12024">
            <v>1</v>
          </cell>
          <cell r="H12024" t="str">
            <v>/  /</v>
          </cell>
          <cell r="I12024">
            <v>0</v>
          </cell>
          <cell r="J12024">
            <v>0</v>
          </cell>
          <cell r="K12024">
            <v>3200</v>
          </cell>
          <cell r="L12024">
            <v>3200</v>
          </cell>
          <cell r="M12024">
            <v>0</v>
          </cell>
          <cell r="N12024">
            <v>0</v>
          </cell>
          <cell r="O12024">
            <v>3200</v>
          </cell>
          <cell r="P12024">
            <v>0</v>
          </cell>
        </row>
        <row r="12025">
          <cell r="A12025" t="str">
            <v>0013495511</v>
          </cell>
          <cell r="B12025">
            <v>13495</v>
          </cell>
          <cell r="C12025">
            <v>134950</v>
          </cell>
          <cell r="D12025">
            <v>509</v>
          </cell>
          <cell r="E12025">
            <v>511</v>
          </cell>
          <cell r="F12025">
            <v>1</v>
          </cell>
          <cell r="G12025">
            <v>1</v>
          </cell>
          <cell r="H12025" t="str">
            <v>/  /</v>
          </cell>
          <cell r="I12025">
            <v>0</v>
          </cell>
          <cell r="J12025">
            <v>0</v>
          </cell>
          <cell r="K12025">
            <v>640</v>
          </cell>
          <cell r="L12025">
            <v>640</v>
          </cell>
          <cell r="M12025">
            <v>0</v>
          </cell>
          <cell r="N12025">
            <v>640</v>
          </cell>
          <cell r="O12025">
            <v>640</v>
          </cell>
          <cell r="P12025">
            <v>0</v>
          </cell>
        </row>
        <row r="12026">
          <cell r="A12026" t="str">
            <v>0013495521</v>
          </cell>
          <cell r="B12026">
            <v>13495</v>
          </cell>
          <cell r="C12026">
            <v>134950</v>
          </cell>
          <cell r="D12026">
            <v>509</v>
          </cell>
          <cell r="E12026">
            <v>521</v>
          </cell>
          <cell r="F12026">
            <v>1</v>
          </cell>
          <cell r="G12026">
            <v>1</v>
          </cell>
          <cell r="H12026" t="str">
            <v>15/06/07</v>
          </cell>
          <cell r="I12026">
            <v>8.5</v>
          </cell>
          <cell r="J12026">
            <v>0</v>
          </cell>
          <cell r="K12026">
            <v>8.5</v>
          </cell>
          <cell r="L12026">
            <v>8.5</v>
          </cell>
          <cell r="M12026">
            <v>0</v>
          </cell>
          <cell r="N12026">
            <v>0</v>
          </cell>
          <cell r="O12026">
            <v>8.5</v>
          </cell>
          <cell r="P12026">
            <v>0</v>
          </cell>
        </row>
        <row r="12027">
          <cell r="A12027" t="str">
            <v>0013495601</v>
          </cell>
          <cell r="B12027">
            <v>13495</v>
          </cell>
          <cell r="C12027">
            <v>134950</v>
          </cell>
          <cell r="D12027">
            <v>509</v>
          </cell>
          <cell r="E12027">
            <v>601</v>
          </cell>
          <cell r="F12027">
            <v>1</v>
          </cell>
          <cell r="G12027">
            <v>1</v>
          </cell>
          <cell r="H12027" t="str">
            <v>/  /</v>
          </cell>
          <cell r="I12027">
            <v>0</v>
          </cell>
          <cell r="J12027">
            <v>0</v>
          </cell>
          <cell r="K12027">
            <v>2551.5</v>
          </cell>
          <cell r="L12027">
            <v>2551.5</v>
          </cell>
          <cell r="M12027">
            <v>0</v>
          </cell>
          <cell r="N12027">
            <v>0</v>
          </cell>
          <cell r="O12027">
            <v>2551.5</v>
          </cell>
          <cell r="P12027">
            <v>0</v>
          </cell>
        </row>
        <row r="12028">
          <cell r="A12028" t="str">
            <v>0013495701</v>
          </cell>
          <cell r="B12028">
            <v>13495</v>
          </cell>
          <cell r="C12028">
            <v>134950</v>
          </cell>
          <cell r="D12028">
            <v>509</v>
          </cell>
          <cell r="E12028">
            <v>701</v>
          </cell>
          <cell r="F12028">
            <v>1</v>
          </cell>
          <cell r="G12028">
            <v>1</v>
          </cell>
          <cell r="H12028" t="str">
            <v>/  /</v>
          </cell>
          <cell r="I12028">
            <v>0</v>
          </cell>
          <cell r="J12028">
            <v>0</v>
          </cell>
          <cell r="K12028">
            <v>2551.5</v>
          </cell>
          <cell r="L12028">
            <v>2551.5</v>
          </cell>
          <cell r="M12028">
            <v>0</v>
          </cell>
          <cell r="N12028">
            <v>0</v>
          </cell>
          <cell r="O12028">
            <v>2551.5</v>
          </cell>
          <cell r="P12028">
            <v>0</v>
          </cell>
        </row>
        <row r="12029">
          <cell r="A12029" t="str">
            <v>0013495910</v>
          </cell>
          <cell r="B12029">
            <v>13495</v>
          </cell>
          <cell r="C12029">
            <v>134950</v>
          </cell>
          <cell r="D12029">
            <v>509</v>
          </cell>
          <cell r="E12029">
            <v>910</v>
          </cell>
          <cell r="F12029">
            <v>1</v>
          </cell>
          <cell r="G12029">
            <v>1</v>
          </cell>
          <cell r="H12029" t="str">
            <v>/  /</v>
          </cell>
          <cell r="I12029">
            <v>0</v>
          </cell>
          <cell r="J12029">
            <v>0</v>
          </cell>
          <cell r="K12029">
            <v>3200</v>
          </cell>
          <cell r="L12029">
            <v>3200</v>
          </cell>
          <cell r="M12029">
            <v>0</v>
          </cell>
          <cell r="N12029">
            <v>0</v>
          </cell>
          <cell r="O12029">
            <v>3200</v>
          </cell>
          <cell r="P12029">
            <v>0</v>
          </cell>
        </row>
        <row r="12030">
          <cell r="A12030" t="str">
            <v>0013495951</v>
          </cell>
          <cell r="B12030">
            <v>13495</v>
          </cell>
          <cell r="C12030">
            <v>134950</v>
          </cell>
          <cell r="D12030">
            <v>509</v>
          </cell>
          <cell r="E12030">
            <v>951</v>
          </cell>
          <cell r="F12030">
            <v>1</v>
          </cell>
          <cell r="G12030">
            <v>1</v>
          </cell>
          <cell r="H12030" t="str">
            <v>/  /</v>
          </cell>
          <cell r="I12030">
            <v>0</v>
          </cell>
          <cell r="J12030">
            <v>0</v>
          </cell>
          <cell r="K12030">
            <v>464</v>
          </cell>
          <cell r="L12030">
            <v>464</v>
          </cell>
          <cell r="M12030">
            <v>0</v>
          </cell>
          <cell r="N12030">
            <v>0</v>
          </cell>
          <cell r="O12030">
            <v>464</v>
          </cell>
          <cell r="P12030">
            <v>0</v>
          </cell>
        </row>
        <row r="12031">
          <cell r="A12031" t="str">
            <v>0013496101</v>
          </cell>
          <cell r="B12031">
            <v>13496</v>
          </cell>
          <cell r="C12031">
            <v>134960</v>
          </cell>
          <cell r="D12031" t="str">
            <v>X1D</v>
          </cell>
          <cell r="E12031">
            <v>101</v>
          </cell>
          <cell r="F12031">
            <v>1</v>
          </cell>
          <cell r="G12031">
            <v>1</v>
          </cell>
          <cell r="H12031" t="str">
            <v>15/06/07</v>
          </cell>
          <cell r="I12031">
            <v>3000</v>
          </cell>
          <cell r="J12031">
            <v>0</v>
          </cell>
          <cell r="K12031">
            <v>3000</v>
          </cell>
          <cell r="L12031">
            <v>3000</v>
          </cell>
          <cell r="M12031">
            <v>0</v>
          </cell>
          <cell r="N12031">
            <v>0</v>
          </cell>
          <cell r="O12031">
            <v>3000</v>
          </cell>
          <cell r="P12031">
            <v>0</v>
          </cell>
        </row>
        <row r="12032">
          <cell r="A12032" t="str">
            <v>0013496106</v>
          </cell>
          <cell r="B12032">
            <v>13496</v>
          </cell>
          <cell r="C12032">
            <v>134960</v>
          </cell>
          <cell r="D12032" t="str">
            <v>X1D</v>
          </cell>
          <cell r="E12032">
            <v>106</v>
          </cell>
          <cell r="F12032">
            <v>1</v>
          </cell>
          <cell r="G12032">
            <v>1</v>
          </cell>
          <cell r="H12032" t="str">
            <v>15/06/07</v>
          </cell>
          <cell r="I12032">
            <v>150</v>
          </cell>
          <cell r="J12032">
            <v>0</v>
          </cell>
          <cell r="K12032">
            <v>150</v>
          </cell>
          <cell r="L12032">
            <v>150</v>
          </cell>
          <cell r="M12032">
            <v>0</v>
          </cell>
          <cell r="N12032">
            <v>0</v>
          </cell>
          <cell r="O12032">
            <v>150</v>
          </cell>
          <cell r="P12032">
            <v>0</v>
          </cell>
        </row>
        <row r="12033">
          <cell r="A12033" t="str">
            <v>0013496301</v>
          </cell>
          <cell r="B12033">
            <v>13496</v>
          </cell>
          <cell r="C12033">
            <v>134960</v>
          </cell>
          <cell r="D12033" t="str">
            <v>X1D</v>
          </cell>
          <cell r="E12033">
            <v>301</v>
          </cell>
          <cell r="F12033">
            <v>1</v>
          </cell>
          <cell r="G12033">
            <v>1</v>
          </cell>
          <cell r="H12033" t="str">
            <v>/  /</v>
          </cell>
          <cell r="I12033">
            <v>0</v>
          </cell>
          <cell r="J12033">
            <v>0</v>
          </cell>
          <cell r="K12033">
            <v>3150</v>
          </cell>
          <cell r="L12033">
            <v>3150</v>
          </cell>
          <cell r="M12033">
            <v>0</v>
          </cell>
          <cell r="N12033">
            <v>0</v>
          </cell>
          <cell r="O12033">
            <v>3150</v>
          </cell>
          <cell r="P12033">
            <v>0</v>
          </cell>
        </row>
        <row r="12034">
          <cell r="A12034" t="str">
            <v>0013496511</v>
          </cell>
          <cell r="B12034">
            <v>13496</v>
          </cell>
          <cell r="C12034">
            <v>134960</v>
          </cell>
          <cell r="D12034" t="str">
            <v>X1D</v>
          </cell>
          <cell r="E12034">
            <v>511</v>
          </cell>
          <cell r="F12034">
            <v>1</v>
          </cell>
          <cell r="G12034">
            <v>1</v>
          </cell>
          <cell r="H12034" t="str">
            <v>/  /</v>
          </cell>
          <cell r="I12034">
            <v>0</v>
          </cell>
          <cell r="J12034">
            <v>0</v>
          </cell>
          <cell r="K12034">
            <v>630</v>
          </cell>
          <cell r="L12034">
            <v>630</v>
          </cell>
          <cell r="M12034">
            <v>0</v>
          </cell>
          <cell r="N12034">
            <v>630</v>
          </cell>
          <cell r="O12034">
            <v>630</v>
          </cell>
          <cell r="P12034">
            <v>0</v>
          </cell>
        </row>
        <row r="12035">
          <cell r="A12035" t="str">
            <v>0013496521</v>
          </cell>
          <cell r="B12035">
            <v>13496</v>
          </cell>
          <cell r="C12035">
            <v>134960</v>
          </cell>
          <cell r="D12035" t="str">
            <v>X1D</v>
          </cell>
          <cell r="E12035">
            <v>521</v>
          </cell>
          <cell r="F12035">
            <v>1</v>
          </cell>
          <cell r="G12035">
            <v>1</v>
          </cell>
          <cell r="H12035" t="str">
            <v>15/06/07</v>
          </cell>
          <cell r="I12035">
            <v>8.5</v>
          </cell>
          <cell r="J12035">
            <v>0</v>
          </cell>
          <cell r="K12035">
            <v>8.5</v>
          </cell>
          <cell r="L12035">
            <v>8.5</v>
          </cell>
          <cell r="M12035">
            <v>0</v>
          </cell>
          <cell r="N12035">
            <v>0</v>
          </cell>
          <cell r="O12035">
            <v>8.5</v>
          </cell>
          <cell r="P12035">
            <v>0</v>
          </cell>
        </row>
        <row r="12036">
          <cell r="A12036" t="str">
            <v>0013496601</v>
          </cell>
          <cell r="B12036">
            <v>13496</v>
          </cell>
          <cell r="C12036">
            <v>134960</v>
          </cell>
          <cell r="D12036" t="str">
            <v>X1D</v>
          </cell>
          <cell r="E12036">
            <v>601</v>
          </cell>
          <cell r="F12036">
            <v>1</v>
          </cell>
          <cell r="G12036">
            <v>1</v>
          </cell>
          <cell r="H12036" t="str">
            <v>/  /</v>
          </cell>
          <cell r="I12036">
            <v>0</v>
          </cell>
          <cell r="J12036">
            <v>0</v>
          </cell>
          <cell r="K12036">
            <v>2511.5</v>
          </cell>
          <cell r="L12036">
            <v>2511.5</v>
          </cell>
          <cell r="M12036">
            <v>0</v>
          </cell>
          <cell r="N12036">
            <v>0</v>
          </cell>
          <cell r="O12036">
            <v>2511.5</v>
          </cell>
          <cell r="P12036">
            <v>0</v>
          </cell>
        </row>
        <row r="12037">
          <cell r="A12037" t="str">
            <v>0013496701</v>
          </cell>
          <cell r="B12037">
            <v>13496</v>
          </cell>
          <cell r="C12037">
            <v>134960</v>
          </cell>
          <cell r="D12037" t="str">
            <v>X1D</v>
          </cell>
          <cell r="E12037">
            <v>701</v>
          </cell>
          <cell r="F12037">
            <v>1</v>
          </cell>
          <cell r="G12037">
            <v>1</v>
          </cell>
          <cell r="H12037" t="str">
            <v>/  /</v>
          </cell>
          <cell r="I12037">
            <v>0</v>
          </cell>
          <cell r="J12037">
            <v>0</v>
          </cell>
          <cell r="K12037">
            <v>2511.5</v>
          </cell>
          <cell r="L12037">
            <v>2511.5</v>
          </cell>
          <cell r="M12037">
            <v>0</v>
          </cell>
          <cell r="N12037">
            <v>0</v>
          </cell>
          <cell r="O12037">
            <v>2511.5</v>
          </cell>
          <cell r="P12037">
            <v>0</v>
          </cell>
        </row>
        <row r="12038">
          <cell r="A12038" t="str">
            <v>0013496910</v>
          </cell>
          <cell r="B12038">
            <v>13496</v>
          </cell>
          <cell r="C12038">
            <v>134960</v>
          </cell>
          <cell r="D12038" t="str">
            <v>X1D</v>
          </cell>
          <cell r="E12038">
            <v>910</v>
          </cell>
          <cell r="F12038">
            <v>1</v>
          </cell>
          <cell r="G12038">
            <v>1</v>
          </cell>
          <cell r="H12038" t="str">
            <v>/  /</v>
          </cell>
          <cell r="I12038">
            <v>0</v>
          </cell>
          <cell r="J12038">
            <v>0</v>
          </cell>
          <cell r="K12038">
            <v>3150</v>
          </cell>
          <cell r="L12038">
            <v>3150</v>
          </cell>
          <cell r="M12038">
            <v>0</v>
          </cell>
          <cell r="N12038">
            <v>0</v>
          </cell>
          <cell r="O12038">
            <v>3150</v>
          </cell>
          <cell r="P12038">
            <v>0</v>
          </cell>
        </row>
        <row r="12039">
          <cell r="A12039" t="str">
            <v>0013496951</v>
          </cell>
          <cell r="B12039">
            <v>13496</v>
          </cell>
          <cell r="C12039">
            <v>134960</v>
          </cell>
          <cell r="D12039" t="str">
            <v>X1D</v>
          </cell>
          <cell r="E12039">
            <v>951</v>
          </cell>
          <cell r="F12039">
            <v>1</v>
          </cell>
          <cell r="G12039">
            <v>1</v>
          </cell>
          <cell r="H12039" t="str">
            <v>/  /</v>
          </cell>
          <cell r="I12039">
            <v>0</v>
          </cell>
          <cell r="J12039">
            <v>0</v>
          </cell>
          <cell r="K12039">
            <v>457</v>
          </cell>
          <cell r="L12039">
            <v>457</v>
          </cell>
          <cell r="M12039">
            <v>0</v>
          </cell>
          <cell r="N12039">
            <v>0</v>
          </cell>
          <cell r="O12039">
            <v>457</v>
          </cell>
          <cell r="P12039">
            <v>0</v>
          </cell>
        </row>
        <row r="12040">
          <cell r="A12040" t="str">
            <v>0013497101</v>
          </cell>
          <cell r="B12040">
            <v>13497</v>
          </cell>
          <cell r="C12040">
            <v>134970</v>
          </cell>
          <cell r="D12040" t="str">
            <v>NC8</v>
          </cell>
          <cell r="E12040">
            <v>101</v>
          </cell>
          <cell r="F12040">
            <v>1</v>
          </cell>
          <cell r="G12040">
            <v>1</v>
          </cell>
          <cell r="H12040">
            <v>39089</v>
          </cell>
          <cell r="I12040">
            <v>3200</v>
          </cell>
          <cell r="J12040">
            <v>0</v>
          </cell>
          <cell r="K12040">
            <v>3200</v>
          </cell>
          <cell r="L12040">
            <v>3200</v>
          </cell>
          <cell r="M12040">
            <v>0</v>
          </cell>
          <cell r="N12040">
            <v>0</v>
          </cell>
          <cell r="O12040">
            <v>3200</v>
          </cell>
          <cell r="P12040">
            <v>0</v>
          </cell>
        </row>
        <row r="12041">
          <cell r="A12041" t="str">
            <v>0013497106</v>
          </cell>
          <cell r="B12041">
            <v>13497</v>
          </cell>
          <cell r="C12041">
            <v>134970</v>
          </cell>
          <cell r="D12041" t="str">
            <v>NC8</v>
          </cell>
          <cell r="E12041">
            <v>106</v>
          </cell>
          <cell r="F12041">
            <v>1</v>
          </cell>
          <cell r="G12041">
            <v>1</v>
          </cell>
          <cell r="H12041">
            <v>39091</v>
          </cell>
          <cell r="I12041">
            <v>150</v>
          </cell>
          <cell r="J12041">
            <v>0</v>
          </cell>
          <cell r="K12041">
            <v>150</v>
          </cell>
          <cell r="L12041">
            <v>150</v>
          </cell>
          <cell r="M12041">
            <v>0</v>
          </cell>
          <cell r="N12041">
            <v>0</v>
          </cell>
          <cell r="O12041">
            <v>150</v>
          </cell>
          <cell r="P12041">
            <v>0</v>
          </cell>
        </row>
        <row r="12042">
          <cell r="A12042" t="str">
            <v>0013497301</v>
          </cell>
          <cell r="B12042">
            <v>13497</v>
          </cell>
          <cell r="C12042">
            <v>134970</v>
          </cell>
          <cell r="D12042" t="str">
            <v>NC8</v>
          </cell>
          <cell r="E12042">
            <v>301</v>
          </cell>
          <cell r="F12042">
            <v>1</v>
          </cell>
          <cell r="G12042">
            <v>1</v>
          </cell>
          <cell r="H12042" t="str">
            <v>/  /</v>
          </cell>
          <cell r="I12042">
            <v>0</v>
          </cell>
          <cell r="J12042">
            <v>0</v>
          </cell>
          <cell r="K12042">
            <v>3350</v>
          </cell>
          <cell r="L12042">
            <v>3350</v>
          </cell>
          <cell r="M12042">
            <v>0</v>
          </cell>
          <cell r="N12042">
            <v>0</v>
          </cell>
          <cell r="O12042">
            <v>3350</v>
          </cell>
          <cell r="P12042">
            <v>0</v>
          </cell>
        </row>
        <row r="12043">
          <cell r="A12043" t="str">
            <v>0013497511</v>
          </cell>
          <cell r="B12043">
            <v>13497</v>
          </cell>
          <cell r="C12043">
            <v>134970</v>
          </cell>
          <cell r="D12043" t="str">
            <v>NC8</v>
          </cell>
          <cell r="E12043">
            <v>511</v>
          </cell>
          <cell r="F12043">
            <v>1</v>
          </cell>
          <cell r="G12043">
            <v>1</v>
          </cell>
          <cell r="H12043" t="str">
            <v>/  /</v>
          </cell>
          <cell r="I12043">
            <v>0</v>
          </cell>
          <cell r="J12043">
            <v>0</v>
          </cell>
          <cell r="K12043">
            <v>167</v>
          </cell>
          <cell r="L12043">
            <v>167</v>
          </cell>
          <cell r="M12043">
            <v>0</v>
          </cell>
          <cell r="N12043">
            <v>167</v>
          </cell>
          <cell r="O12043">
            <v>167</v>
          </cell>
          <cell r="P12043">
            <v>0</v>
          </cell>
        </row>
        <row r="12044">
          <cell r="A12044" t="str">
            <v>0013497601</v>
          </cell>
          <cell r="B12044">
            <v>13497</v>
          </cell>
          <cell r="C12044">
            <v>134970</v>
          </cell>
          <cell r="D12044" t="str">
            <v>NC8</v>
          </cell>
          <cell r="E12044">
            <v>601</v>
          </cell>
          <cell r="F12044">
            <v>1</v>
          </cell>
          <cell r="G12044">
            <v>1</v>
          </cell>
          <cell r="H12044" t="str">
            <v>/  /</v>
          </cell>
          <cell r="I12044">
            <v>0</v>
          </cell>
          <cell r="J12044">
            <v>0</v>
          </cell>
          <cell r="K12044">
            <v>3183</v>
          </cell>
          <cell r="L12044">
            <v>3183</v>
          </cell>
          <cell r="M12044">
            <v>0</v>
          </cell>
          <cell r="N12044">
            <v>0</v>
          </cell>
          <cell r="O12044">
            <v>3183</v>
          </cell>
          <cell r="P12044">
            <v>0</v>
          </cell>
        </row>
        <row r="12045">
          <cell r="A12045" t="str">
            <v>0013497701</v>
          </cell>
          <cell r="B12045">
            <v>13497</v>
          </cell>
          <cell r="C12045">
            <v>134970</v>
          </cell>
          <cell r="D12045" t="str">
            <v>NC8</v>
          </cell>
          <cell r="E12045">
            <v>701</v>
          </cell>
          <cell r="F12045">
            <v>1</v>
          </cell>
          <cell r="G12045">
            <v>1</v>
          </cell>
          <cell r="H12045" t="str">
            <v>/  /</v>
          </cell>
          <cell r="I12045">
            <v>0</v>
          </cell>
          <cell r="J12045">
            <v>0</v>
          </cell>
          <cell r="K12045">
            <v>3183</v>
          </cell>
          <cell r="L12045">
            <v>3183</v>
          </cell>
          <cell r="M12045">
            <v>0</v>
          </cell>
          <cell r="N12045">
            <v>0</v>
          </cell>
          <cell r="O12045">
            <v>3183</v>
          </cell>
          <cell r="P12045">
            <v>0</v>
          </cell>
        </row>
        <row r="12046">
          <cell r="A12046" t="str">
            <v>0013497910</v>
          </cell>
          <cell r="B12046">
            <v>13497</v>
          </cell>
          <cell r="C12046">
            <v>134970</v>
          </cell>
          <cell r="D12046" t="str">
            <v>NC8</v>
          </cell>
          <cell r="E12046">
            <v>910</v>
          </cell>
          <cell r="F12046">
            <v>1</v>
          </cell>
          <cell r="G12046">
            <v>1</v>
          </cell>
          <cell r="H12046" t="str">
            <v>/  /</v>
          </cell>
          <cell r="I12046">
            <v>0</v>
          </cell>
          <cell r="J12046">
            <v>0</v>
          </cell>
          <cell r="K12046">
            <v>3350</v>
          </cell>
          <cell r="L12046">
            <v>3350</v>
          </cell>
          <cell r="M12046">
            <v>0</v>
          </cell>
          <cell r="N12046">
            <v>0</v>
          </cell>
          <cell r="O12046">
            <v>3350</v>
          </cell>
          <cell r="P12046">
            <v>0</v>
          </cell>
        </row>
        <row r="12047">
          <cell r="A12047" t="str">
            <v>0013497951</v>
          </cell>
          <cell r="B12047">
            <v>13497</v>
          </cell>
          <cell r="C12047">
            <v>134970</v>
          </cell>
          <cell r="D12047" t="str">
            <v>NC8</v>
          </cell>
          <cell r="E12047">
            <v>951</v>
          </cell>
          <cell r="F12047">
            <v>1</v>
          </cell>
          <cell r="G12047">
            <v>1</v>
          </cell>
          <cell r="H12047" t="str">
            <v>/  /</v>
          </cell>
          <cell r="I12047">
            <v>0</v>
          </cell>
          <cell r="J12047">
            <v>0</v>
          </cell>
          <cell r="K12047">
            <v>135</v>
          </cell>
          <cell r="L12047">
            <v>135</v>
          </cell>
          <cell r="M12047">
            <v>0</v>
          </cell>
          <cell r="N12047">
            <v>0</v>
          </cell>
          <cell r="O12047">
            <v>135</v>
          </cell>
          <cell r="P12047">
            <v>0</v>
          </cell>
        </row>
        <row r="12048">
          <cell r="A12048" t="str">
            <v>0013498101</v>
          </cell>
          <cell r="B12048">
            <v>13498</v>
          </cell>
          <cell r="C12048">
            <v>134980</v>
          </cell>
          <cell r="D12048">
            <v>572</v>
          </cell>
          <cell r="E12048">
            <v>101</v>
          </cell>
          <cell r="F12048">
            <v>1</v>
          </cell>
          <cell r="G12048">
            <v>1</v>
          </cell>
          <cell r="H12048" t="str">
            <v>15/07/07</v>
          </cell>
          <cell r="I12048">
            <v>3500</v>
          </cell>
          <cell r="J12048">
            <v>0</v>
          </cell>
          <cell r="K12048">
            <v>3500</v>
          </cell>
          <cell r="L12048">
            <v>3500</v>
          </cell>
          <cell r="M12048">
            <v>0</v>
          </cell>
          <cell r="N12048">
            <v>0</v>
          </cell>
          <cell r="O12048">
            <v>3500</v>
          </cell>
          <cell r="P12048">
            <v>0</v>
          </cell>
        </row>
        <row r="12049">
          <cell r="A12049" t="str">
            <v>0013498103</v>
          </cell>
          <cell r="B12049">
            <v>13498</v>
          </cell>
          <cell r="C12049">
            <v>134980</v>
          </cell>
          <cell r="D12049">
            <v>572</v>
          </cell>
          <cell r="E12049">
            <v>103</v>
          </cell>
          <cell r="F12049">
            <v>1</v>
          </cell>
          <cell r="G12049">
            <v>1</v>
          </cell>
          <cell r="H12049" t="str">
            <v>15/07/07</v>
          </cell>
          <cell r="I12049">
            <v>800</v>
          </cell>
          <cell r="J12049">
            <v>0</v>
          </cell>
          <cell r="K12049">
            <v>800</v>
          </cell>
          <cell r="L12049">
            <v>800</v>
          </cell>
          <cell r="M12049">
            <v>0</v>
          </cell>
          <cell r="N12049">
            <v>0</v>
          </cell>
          <cell r="O12049">
            <v>800</v>
          </cell>
          <cell r="P12049">
            <v>0</v>
          </cell>
        </row>
        <row r="12050">
          <cell r="A12050" t="str">
            <v>0013498106</v>
          </cell>
          <cell r="B12050">
            <v>13498</v>
          </cell>
          <cell r="C12050">
            <v>134980</v>
          </cell>
          <cell r="D12050">
            <v>572</v>
          </cell>
          <cell r="E12050">
            <v>106</v>
          </cell>
          <cell r="F12050">
            <v>1</v>
          </cell>
          <cell r="G12050">
            <v>1</v>
          </cell>
          <cell r="H12050" t="str">
            <v>15/07/07</v>
          </cell>
          <cell r="I12050">
            <v>150</v>
          </cell>
          <cell r="J12050">
            <v>0</v>
          </cell>
          <cell r="K12050">
            <v>150</v>
          </cell>
          <cell r="L12050">
            <v>150</v>
          </cell>
          <cell r="M12050">
            <v>0</v>
          </cell>
          <cell r="N12050">
            <v>0</v>
          </cell>
          <cell r="O12050">
            <v>150</v>
          </cell>
          <cell r="P12050">
            <v>0</v>
          </cell>
        </row>
        <row r="12051">
          <cell r="A12051" t="str">
            <v>0013498127</v>
          </cell>
          <cell r="B12051">
            <v>13498</v>
          </cell>
          <cell r="C12051">
            <v>134980</v>
          </cell>
          <cell r="D12051">
            <v>572</v>
          </cell>
          <cell r="E12051">
            <v>127</v>
          </cell>
          <cell r="F12051">
            <v>1</v>
          </cell>
          <cell r="G12051">
            <v>2</v>
          </cell>
          <cell r="H12051" t="str">
            <v>15/01/08</v>
          </cell>
          <cell r="I12051">
            <v>0</v>
          </cell>
          <cell r="J12051">
            <v>300</v>
          </cell>
          <cell r="K12051">
            <v>300</v>
          </cell>
          <cell r="L12051">
            <v>300</v>
          </cell>
          <cell r="M12051">
            <v>0</v>
          </cell>
          <cell r="N12051">
            <v>0</v>
          </cell>
          <cell r="O12051">
            <v>300</v>
          </cell>
          <cell r="P12051">
            <v>0</v>
          </cell>
        </row>
        <row r="12052">
          <cell r="A12052" t="str">
            <v>0013498301</v>
          </cell>
          <cell r="B12052">
            <v>13498</v>
          </cell>
          <cell r="C12052">
            <v>134980</v>
          </cell>
          <cell r="D12052">
            <v>572</v>
          </cell>
          <cell r="E12052">
            <v>301</v>
          </cell>
          <cell r="F12052">
            <v>1</v>
          </cell>
          <cell r="G12052">
            <v>2</v>
          </cell>
          <cell r="H12052" t="str">
            <v>/  /</v>
          </cell>
          <cell r="I12052">
            <v>0</v>
          </cell>
          <cell r="J12052">
            <v>300</v>
          </cell>
          <cell r="K12052">
            <v>4750</v>
          </cell>
          <cell r="L12052">
            <v>4750</v>
          </cell>
          <cell r="M12052">
            <v>0</v>
          </cell>
          <cell r="N12052">
            <v>0</v>
          </cell>
          <cell r="O12052">
            <v>4750</v>
          </cell>
          <cell r="P12052">
            <v>0</v>
          </cell>
        </row>
        <row r="12053">
          <cell r="A12053" t="str">
            <v>0013498511</v>
          </cell>
          <cell r="B12053">
            <v>13498</v>
          </cell>
          <cell r="C12053">
            <v>134980</v>
          </cell>
          <cell r="D12053">
            <v>572</v>
          </cell>
          <cell r="E12053">
            <v>511</v>
          </cell>
          <cell r="F12053">
            <v>1</v>
          </cell>
          <cell r="G12053">
            <v>2</v>
          </cell>
          <cell r="H12053" t="str">
            <v>/  /</v>
          </cell>
          <cell r="I12053">
            <v>0</v>
          </cell>
          <cell r="J12053">
            <v>10</v>
          </cell>
          <cell r="K12053">
            <v>900</v>
          </cell>
          <cell r="L12053">
            <v>900</v>
          </cell>
          <cell r="M12053">
            <v>0</v>
          </cell>
          <cell r="N12053">
            <v>900</v>
          </cell>
          <cell r="O12053">
            <v>900</v>
          </cell>
          <cell r="P12053">
            <v>0</v>
          </cell>
        </row>
        <row r="12054">
          <cell r="A12054" t="str">
            <v>0013498523</v>
          </cell>
          <cell r="B12054">
            <v>13498</v>
          </cell>
          <cell r="C12054">
            <v>134980</v>
          </cell>
          <cell r="D12054">
            <v>572</v>
          </cell>
          <cell r="E12054">
            <v>523</v>
          </cell>
          <cell r="F12054">
            <v>1</v>
          </cell>
          <cell r="G12054">
            <v>1</v>
          </cell>
          <cell r="H12054" t="str">
            <v>15/07/07</v>
          </cell>
          <cell r="I12054">
            <v>1</v>
          </cell>
          <cell r="J12054">
            <v>0</v>
          </cell>
          <cell r="K12054">
            <v>1</v>
          </cell>
          <cell r="L12054">
            <v>1</v>
          </cell>
          <cell r="M12054">
            <v>0</v>
          </cell>
          <cell r="N12054">
            <v>0</v>
          </cell>
          <cell r="O12054">
            <v>1</v>
          </cell>
          <cell r="P12054">
            <v>0</v>
          </cell>
        </row>
        <row r="12055">
          <cell r="A12055" t="str">
            <v>0013498601</v>
          </cell>
          <cell r="B12055">
            <v>13498</v>
          </cell>
          <cell r="C12055">
            <v>134980</v>
          </cell>
          <cell r="D12055">
            <v>572</v>
          </cell>
          <cell r="E12055">
            <v>601</v>
          </cell>
          <cell r="F12055">
            <v>1</v>
          </cell>
          <cell r="G12055">
            <v>2</v>
          </cell>
          <cell r="H12055" t="str">
            <v>/  /</v>
          </cell>
          <cell r="I12055">
            <v>0</v>
          </cell>
          <cell r="J12055">
            <v>290</v>
          </cell>
          <cell r="K12055">
            <v>3849</v>
          </cell>
          <cell r="L12055">
            <v>3849</v>
          </cell>
          <cell r="M12055">
            <v>0</v>
          </cell>
          <cell r="N12055">
            <v>0</v>
          </cell>
          <cell r="O12055">
            <v>3849</v>
          </cell>
          <cell r="P12055">
            <v>0</v>
          </cell>
        </row>
        <row r="12056">
          <cell r="A12056" t="str">
            <v>0013498701</v>
          </cell>
          <cell r="B12056">
            <v>13498</v>
          </cell>
          <cell r="C12056">
            <v>134980</v>
          </cell>
          <cell r="D12056">
            <v>572</v>
          </cell>
          <cell r="E12056">
            <v>701</v>
          </cell>
          <cell r="F12056">
            <v>1</v>
          </cell>
          <cell r="G12056">
            <v>2</v>
          </cell>
          <cell r="H12056" t="str">
            <v>/  /</v>
          </cell>
          <cell r="I12056">
            <v>0</v>
          </cell>
          <cell r="J12056">
            <v>290</v>
          </cell>
          <cell r="K12056">
            <v>3849</v>
          </cell>
          <cell r="L12056">
            <v>3849</v>
          </cell>
          <cell r="M12056">
            <v>0</v>
          </cell>
          <cell r="N12056">
            <v>0</v>
          </cell>
          <cell r="O12056">
            <v>3849</v>
          </cell>
          <cell r="P12056">
            <v>0</v>
          </cell>
        </row>
        <row r="12057">
          <cell r="A12057" t="str">
            <v>0013498910</v>
          </cell>
          <cell r="B12057">
            <v>13498</v>
          </cell>
          <cell r="C12057">
            <v>134980</v>
          </cell>
          <cell r="D12057">
            <v>572</v>
          </cell>
          <cell r="E12057">
            <v>910</v>
          </cell>
          <cell r="F12057">
            <v>1</v>
          </cell>
          <cell r="G12057">
            <v>2</v>
          </cell>
          <cell r="H12057" t="str">
            <v>/  /</v>
          </cell>
          <cell r="I12057">
            <v>0</v>
          </cell>
          <cell r="J12057">
            <v>300</v>
          </cell>
          <cell r="K12057">
            <v>4750</v>
          </cell>
          <cell r="L12057">
            <v>4750</v>
          </cell>
          <cell r="M12057">
            <v>0</v>
          </cell>
          <cell r="N12057">
            <v>0</v>
          </cell>
          <cell r="O12057">
            <v>4750</v>
          </cell>
          <cell r="P12057">
            <v>0</v>
          </cell>
        </row>
        <row r="12058">
          <cell r="A12058" t="str">
            <v>0013498951</v>
          </cell>
          <cell r="B12058">
            <v>13498</v>
          </cell>
          <cell r="C12058">
            <v>134980</v>
          </cell>
          <cell r="D12058">
            <v>572</v>
          </cell>
          <cell r="E12058">
            <v>951</v>
          </cell>
          <cell r="F12058">
            <v>1</v>
          </cell>
          <cell r="G12058">
            <v>2</v>
          </cell>
          <cell r="H12058" t="str">
            <v>/  /</v>
          </cell>
          <cell r="I12058">
            <v>0</v>
          </cell>
          <cell r="J12058">
            <v>8</v>
          </cell>
          <cell r="K12058">
            <v>653</v>
          </cell>
          <cell r="L12058">
            <v>653</v>
          </cell>
          <cell r="M12058">
            <v>0</v>
          </cell>
          <cell r="N12058">
            <v>0</v>
          </cell>
          <cell r="O12058">
            <v>653</v>
          </cell>
          <cell r="P12058">
            <v>0</v>
          </cell>
        </row>
        <row r="12059">
          <cell r="A12059" t="str">
            <v>0013501101</v>
          </cell>
          <cell r="B12059">
            <v>13501</v>
          </cell>
          <cell r="C12059">
            <v>135010</v>
          </cell>
          <cell r="D12059">
            <v>940</v>
          </cell>
          <cell r="E12059">
            <v>101</v>
          </cell>
          <cell r="F12059">
            <v>1</v>
          </cell>
          <cell r="G12059">
            <v>1</v>
          </cell>
          <cell r="H12059">
            <v>39093</v>
          </cell>
          <cell r="I12059">
            <v>6658.2</v>
          </cell>
          <cell r="J12059">
            <v>0</v>
          </cell>
          <cell r="K12059">
            <v>6658.2</v>
          </cell>
          <cell r="L12059">
            <v>6658.2</v>
          </cell>
          <cell r="M12059">
            <v>0</v>
          </cell>
          <cell r="N12059">
            <v>0</v>
          </cell>
          <cell r="O12059">
            <v>6658.2</v>
          </cell>
          <cell r="P12059">
            <v>0</v>
          </cell>
        </row>
        <row r="12060">
          <cell r="A12060" t="str">
            <v>0013501103</v>
          </cell>
          <cell r="B12060">
            <v>13501</v>
          </cell>
          <cell r="C12060">
            <v>135010</v>
          </cell>
          <cell r="D12060">
            <v>940</v>
          </cell>
          <cell r="E12060">
            <v>103</v>
          </cell>
          <cell r="F12060">
            <v>1</v>
          </cell>
          <cell r="G12060">
            <v>1</v>
          </cell>
          <cell r="H12060">
            <v>39089</v>
          </cell>
          <cell r="I12060">
            <v>800</v>
          </cell>
          <cell r="J12060">
            <v>0</v>
          </cell>
          <cell r="K12060">
            <v>800</v>
          </cell>
          <cell r="L12060">
            <v>800</v>
          </cell>
          <cell r="M12060">
            <v>0</v>
          </cell>
          <cell r="N12060">
            <v>0</v>
          </cell>
          <cell r="O12060">
            <v>800</v>
          </cell>
          <cell r="P12060">
            <v>0</v>
          </cell>
        </row>
        <row r="12061">
          <cell r="A12061" t="str">
            <v>0013501106</v>
          </cell>
          <cell r="B12061">
            <v>13501</v>
          </cell>
          <cell r="C12061">
            <v>135010</v>
          </cell>
          <cell r="D12061">
            <v>940</v>
          </cell>
          <cell r="E12061">
            <v>106</v>
          </cell>
          <cell r="F12061">
            <v>1</v>
          </cell>
          <cell r="G12061">
            <v>1</v>
          </cell>
          <cell r="H12061">
            <v>39089</v>
          </cell>
          <cell r="I12061">
            <v>150</v>
          </cell>
          <cell r="J12061">
            <v>0</v>
          </cell>
          <cell r="K12061">
            <v>150</v>
          </cell>
          <cell r="L12061">
            <v>150</v>
          </cell>
          <cell r="M12061">
            <v>0</v>
          </cell>
          <cell r="N12061">
            <v>0</v>
          </cell>
          <cell r="O12061">
            <v>150</v>
          </cell>
          <cell r="P12061">
            <v>0</v>
          </cell>
        </row>
        <row r="12062">
          <cell r="A12062" t="str">
            <v>0013501172</v>
          </cell>
          <cell r="B12062">
            <v>13501</v>
          </cell>
          <cell r="C12062">
            <v>135010</v>
          </cell>
          <cell r="D12062">
            <v>940</v>
          </cell>
          <cell r="E12062">
            <v>172</v>
          </cell>
          <cell r="F12062">
            <v>1</v>
          </cell>
          <cell r="G12062">
            <v>2</v>
          </cell>
          <cell r="H12062" t="str">
            <v>15/01/08</v>
          </cell>
          <cell r="I12062">
            <v>0</v>
          </cell>
          <cell r="J12062">
            <v>19031.45</v>
          </cell>
          <cell r="K12062">
            <v>19031.45</v>
          </cell>
          <cell r="L12062">
            <v>19031.45</v>
          </cell>
          <cell r="M12062">
            <v>0</v>
          </cell>
          <cell r="N12062">
            <v>0</v>
          </cell>
          <cell r="O12062">
            <v>19031.45</v>
          </cell>
          <cell r="P12062">
            <v>0</v>
          </cell>
        </row>
        <row r="12063">
          <cell r="A12063" t="str">
            <v>0013501263</v>
          </cell>
          <cell r="B12063">
            <v>13501</v>
          </cell>
          <cell r="C12063">
            <v>135010</v>
          </cell>
          <cell r="D12063">
            <v>940</v>
          </cell>
          <cell r="E12063">
            <v>263</v>
          </cell>
          <cell r="F12063">
            <v>1</v>
          </cell>
          <cell r="G12063">
            <v>2</v>
          </cell>
          <cell r="H12063" t="str">
            <v>21/01/08</v>
          </cell>
          <cell r="I12063">
            <v>0</v>
          </cell>
          <cell r="J12063">
            <v>454.85</v>
          </cell>
          <cell r="K12063">
            <v>606.73</v>
          </cell>
          <cell r="L12063">
            <v>606.73</v>
          </cell>
          <cell r="M12063">
            <v>0</v>
          </cell>
          <cell r="N12063">
            <v>0</v>
          </cell>
          <cell r="O12063">
            <v>606.73</v>
          </cell>
          <cell r="P12063">
            <v>0</v>
          </cell>
        </row>
        <row r="12064">
          <cell r="A12064" t="str">
            <v>0013501301</v>
          </cell>
          <cell r="B12064">
            <v>13501</v>
          </cell>
          <cell r="C12064">
            <v>135010</v>
          </cell>
          <cell r="D12064">
            <v>940</v>
          </cell>
          <cell r="E12064">
            <v>301</v>
          </cell>
          <cell r="F12064">
            <v>1</v>
          </cell>
          <cell r="G12064">
            <v>2</v>
          </cell>
          <cell r="H12064" t="str">
            <v>/  /</v>
          </cell>
          <cell r="I12064">
            <v>0</v>
          </cell>
          <cell r="J12064">
            <v>19486.3</v>
          </cell>
          <cell r="K12064">
            <v>27246.38</v>
          </cell>
          <cell r="L12064">
            <v>27246.38</v>
          </cell>
          <cell r="M12064">
            <v>0</v>
          </cell>
          <cell r="N12064">
            <v>0</v>
          </cell>
          <cell r="O12064">
            <v>27246.38</v>
          </cell>
          <cell r="P12064">
            <v>0</v>
          </cell>
        </row>
        <row r="12065">
          <cell r="A12065" t="str">
            <v>0013501511</v>
          </cell>
          <cell r="B12065">
            <v>13501</v>
          </cell>
          <cell r="C12065">
            <v>135010</v>
          </cell>
          <cell r="D12065">
            <v>940</v>
          </cell>
          <cell r="E12065">
            <v>511</v>
          </cell>
          <cell r="F12065">
            <v>1</v>
          </cell>
          <cell r="G12065">
            <v>2</v>
          </cell>
          <cell r="H12065" t="str">
            <v>/  /</v>
          </cell>
          <cell r="I12065">
            <v>0</v>
          </cell>
          <cell r="J12065">
            <v>3806</v>
          </cell>
          <cell r="K12065">
            <v>4706</v>
          </cell>
          <cell r="L12065">
            <v>4706</v>
          </cell>
          <cell r="M12065">
            <v>0</v>
          </cell>
          <cell r="N12065">
            <v>4706</v>
          </cell>
          <cell r="O12065">
            <v>4706</v>
          </cell>
          <cell r="P12065">
            <v>0</v>
          </cell>
        </row>
        <row r="12066">
          <cell r="A12066" t="str">
            <v>0013501523</v>
          </cell>
          <cell r="B12066">
            <v>13501</v>
          </cell>
          <cell r="C12066">
            <v>135010</v>
          </cell>
          <cell r="D12066">
            <v>940</v>
          </cell>
          <cell r="E12066">
            <v>523</v>
          </cell>
          <cell r="F12066">
            <v>1</v>
          </cell>
          <cell r="G12066">
            <v>1</v>
          </cell>
          <cell r="H12066">
            <v>39089</v>
          </cell>
          <cell r="I12066">
            <v>1</v>
          </cell>
          <cell r="J12066">
            <v>0</v>
          </cell>
          <cell r="K12066">
            <v>1</v>
          </cell>
          <cell r="L12066">
            <v>1</v>
          </cell>
          <cell r="M12066">
            <v>0</v>
          </cell>
          <cell r="N12066">
            <v>0</v>
          </cell>
          <cell r="O12066">
            <v>1</v>
          </cell>
          <cell r="P12066">
            <v>0</v>
          </cell>
        </row>
        <row r="12067">
          <cell r="A12067" t="str">
            <v>0013501601</v>
          </cell>
          <cell r="B12067">
            <v>13501</v>
          </cell>
          <cell r="C12067">
            <v>135010</v>
          </cell>
          <cell r="D12067">
            <v>940</v>
          </cell>
          <cell r="E12067">
            <v>601</v>
          </cell>
          <cell r="F12067">
            <v>1</v>
          </cell>
          <cell r="G12067">
            <v>2</v>
          </cell>
          <cell r="H12067" t="str">
            <v>/  /</v>
          </cell>
          <cell r="I12067">
            <v>0</v>
          </cell>
          <cell r="J12067">
            <v>15680.3</v>
          </cell>
          <cell r="K12067">
            <v>22539.38</v>
          </cell>
          <cell r="L12067">
            <v>22539.38</v>
          </cell>
          <cell r="M12067">
            <v>0</v>
          </cell>
          <cell r="N12067">
            <v>0</v>
          </cell>
          <cell r="O12067">
            <v>22539.38</v>
          </cell>
          <cell r="P12067">
            <v>0</v>
          </cell>
        </row>
        <row r="12068">
          <cell r="A12068" t="str">
            <v>0013501701</v>
          </cell>
          <cell r="B12068">
            <v>13501</v>
          </cell>
          <cell r="C12068">
            <v>135010</v>
          </cell>
          <cell r="D12068">
            <v>940</v>
          </cell>
          <cell r="E12068">
            <v>701</v>
          </cell>
          <cell r="F12068">
            <v>1</v>
          </cell>
          <cell r="G12068">
            <v>2</v>
          </cell>
          <cell r="H12068" t="str">
            <v>/  /</v>
          </cell>
          <cell r="I12068">
            <v>0</v>
          </cell>
          <cell r="J12068">
            <v>15680.3</v>
          </cell>
          <cell r="K12068">
            <v>22539.38</v>
          </cell>
          <cell r="L12068">
            <v>22539.38</v>
          </cell>
          <cell r="M12068">
            <v>0</v>
          </cell>
          <cell r="N12068">
            <v>0</v>
          </cell>
          <cell r="O12068">
            <v>22539.38</v>
          </cell>
          <cell r="P12068">
            <v>0</v>
          </cell>
        </row>
        <row r="12069">
          <cell r="A12069" t="str">
            <v>0013501910</v>
          </cell>
          <cell r="B12069">
            <v>13501</v>
          </cell>
          <cell r="C12069">
            <v>135010</v>
          </cell>
          <cell r="D12069">
            <v>940</v>
          </cell>
          <cell r="E12069">
            <v>910</v>
          </cell>
          <cell r="F12069">
            <v>1</v>
          </cell>
          <cell r="G12069">
            <v>2</v>
          </cell>
          <cell r="H12069" t="str">
            <v>/  /</v>
          </cell>
          <cell r="I12069">
            <v>0</v>
          </cell>
          <cell r="J12069">
            <v>0</v>
          </cell>
          <cell r="K12069">
            <v>7608.2</v>
          </cell>
          <cell r="L12069">
            <v>7608.2</v>
          </cell>
          <cell r="M12069">
            <v>0</v>
          </cell>
          <cell r="N12069">
            <v>0</v>
          </cell>
          <cell r="O12069">
            <v>7608.2</v>
          </cell>
          <cell r="P12069">
            <v>0</v>
          </cell>
        </row>
        <row r="12070">
          <cell r="A12070" t="str">
            <v>0013501915</v>
          </cell>
          <cell r="B12070">
            <v>13501</v>
          </cell>
          <cell r="C12070">
            <v>135010</v>
          </cell>
          <cell r="D12070">
            <v>940</v>
          </cell>
          <cell r="E12070">
            <v>915</v>
          </cell>
          <cell r="F12070">
            <v>1</v>
          </cell>
          <cell r="G12070">
            <v>2</v>
          </cell>
          <cell r="H12070" t="str">
            <v>/  /</v>
          </cell>
          <cell r="I12070">
            <v>0</v>
          </cell>
          <cell r="J12070">
            <v>19031.45</v>
          </cell>
          <cell r="K12070">
            <v>19031.45</v>
          </cell>
          <cell r="L12070">
            <v>19031.45</v>
          </cell>
          <cell r="M12070">
            <v>0</v>
          </cell>
          <cell r="N12070">
            <v>0</v>
          </cell>
          <cell r="O12070">
            <v>19031.45</v>
          </cell>
          <cell r="P12070">
            <v>0</v>
          </cell>
        </row>
        <row r="12071">
          <cell r="A12071" t="str">
            <v>0013501951</v>
          </cell>
          <cell r="B12071">
            <v>13501</v>
          </cell>
          <cell r="C12071">
            <v>135010</v>
          </cell>
          <cell r="D12071">
            <v>940</v>
          </cell>
          <cell r="E12071">
            <v>951</v>
          </cell>
          <cell r="F12071">
            <v>1</v>
          </cell>
          <cell r="G12071">
            <v>2</v>
          </cell>
          <cell r="H12071" t="str">
            <v>/  /</v>
          </cell>
          <cell r="I12071">
            <v>0</v>
          </cell>
          <cell r="J12071">
            <v>2760</v>
          </cell>
          <cell r="K12071">
            <v>3413</v>
          </cell>
          <cell r="L12071">
            <v>3413</v>
          </cell>
          <cell r="M12071">
            <v>0</v>
          </cell>
          <cell r="N12071">
            <v>0</v>
          </cell>
          <cell r="O12071">
            <v>3413</v>
          </cell>
          <cell r="P12071">
            <v>0</v>
          </cell>
        </row>
        <row r="12072">
          <cell r="A12072" t="str">
            <v>0013503101</v>
          </cell>
          <cell r="B12072">
            <v>13503</v>
          </cell>
          <cell r="C12072">
            <v>135030</v>
          </cell>
          <cell r="D12072" t="str">
            <v>M5A</v>
          </cell>
          <cell r="E12072">
            <v>101</v>
          </cell>
          <cell r="F12072">
            <v>1</v>
          </cell>
          <cell r="G12072">
            <v>1</v>
          </cell>
          <cell r="H12072">
            <v>39089</v>
          </cell>
          <cell r="I12072">
            <v>4100</v>
          </cell>
          <cell r="J12072">
            <v>0</v>
          </cell>
          <cell r="K12072">
            <v>4100</v>
          </cell>
          <cell r="L12072">
            <v>4100</v>
          </cell>
          <cell r="M12072">
            <v>0</v>
          </cell>
          <cell r="N12072">
            <v>0</v>
          </cell>
          <cell r="O12072">
            <v>4100</v>
          </cell>
          <cell r="P12072">
            <v>0</v>
          </cell>
        </row>
        <row r="12073">
          <cell r="A12073" t="str">
            <v>0013503263</v>
          </cell>
          <cell r="B12073">
            <v>13503</v>
          </cell>
          <cell r="C12073">
            <v>135030</v>
          </cell>
          <cell r="D12073" t="str">
            <v>M5A</v>
          </cell>
          <cell r="E12073">
            <v>263</v>
          </cell>
          <cell r="F12073">
            <v>1</v>
          </cell>
          <cell r="G12073">
            <v>1</v>
          </cell>
          <cell r="H12073">
            <v>39630</v>
          </cell>
          <cell r="I12073">
            <v>0</v>
          </cell>
          <cell r="J12073">
            <v>0</v>
          </cell>
          <cell r="K12073">
            <v>60</v>
          </cell>
          <cell r="L12073">
            <v>60</v>
          </cell>
          <cell r="M12073">
            <v>0</v>
          </cell>
          <cell r="N12073">
            <v>0</v>
          </cell>
          <cell r="O12073">
            <v>60</v>
          </cell>
          <cell r="P12073">
            <v>0</v>
          </cell>
        </row>
        <row r="12074">
          <cell r="A12074" t="str">
            <v>0013503301</v>
          </cell>
          <cell r="B12074">
            <v>13503</v>
          </cell>
          <cell r="C12074">
            <v>135030</v>
          </cell>
          <cell r="D12074" t="str">
            <v>M5A</v>
          </cell>
          <cell r="E12074">
            <v>301</v>
          </cell>
          <cell r="F12074">
            <v>1</v>
          </cell>
          <cell r="G12074">
            <v>1</v>
          </cell>
          <cell r="H12074" t="str">
            <v>/  /</v>
          </cell>
          <cell r="I12074">
            <v>0</v>
          </cell>
          <cell r="J12074">
            <v>0</v>
          </cell>
          <cell r="K12074">
            <v>4160</v>
          </cell>
          <cell r="L12074">
            <v>4160</v>
          </cell>
          <cell r="M12074">
            <v>0</v>
          </cell>
          <cell r="N12074">
            <v>0</v>
          </cell>
          <cell r="O12074">
            <v>4160</v>
          </cell>
          <cell r="P12074">
            <v>0</v>
          </cell>
        </row>
        <row r="12075">
          <cell r="A12075" t="str">
            <v>0013503511</v>
          </cell>
          <cell r="B12075">
            <v>13503</v>
          </cell>
          <cell r="C12075">
            <v>135030</v>
          </cell>
          <cell r="D12075" t="str">
            <v>M5A</v>
          </cell>
          <cell r="E12075">
            <v>511</v>
          </cell>
          <cell r="F12075">
            <v>1</v>
          </cell>
          <cell r="G12075">
            <v>1</v>
          </cell>
          <cell r="H12075" t="str">
            <v>/  /</v>
          </cell>
          <cell r="I12075">
            <v>0</v>
          </cell>
          <cell r="J12075">
            <v>0</v>
          </cell>
          <cell r="K12075">
            <v>820</v>
          </cell>
          <cell r="L12075">
            <v>820</v>
          </cell>
          <cell r="M12075">
            <v>0</v>
          </cell>
          <cell r="N12075">
            <v>820</v>
          </cell>
          <cell r="O12075">
            <v>820</v>
          </cell>
          <cell r="P12075">
            <v>0</v>
          </cell>
        </row>
        <row r="12076">
          <cell r="A12076" t="str">
            <v>0013503601</v>
          </cell>
          <cell r="B12076">
            <v>13503</v>
          </cell>
          <cell r="C12076">
            <v>135030</v>
          </cell>
          <cell r="D12076" t="str">
            <v>M5A</v>
          </cell>
          <cell r="E12076">
            <v>601</v>
          </cell>
          <cell r="F12076">
            <v>1</v>
          </cell>
          <cell r="G12076">
            <v>1</v>
          </cell>
          <cell r="H12076" t="str">
            <v>/  /</v>
          </cell>
          <cell r="I12076">
            <v>0</v>
          </cell>
          <cell r="J12076">
            <v>0</v>
          </cell>
          <cell r="K12076">
            <v>3340</v>
          </cell>
          <cell r="L12076">
            <v>3340</v>
          </cell>
          <cell r="M12076">
            <v>0</v>
          </cell>
          <cell r="N12076">
            <v>0</v>
          </cell>
          <cell r="O12076">
            <v>3340</v>
          </cell>
          <cell r="P12076">
            <v>0</v>
          </cell>
        </row>
        <row r="12077">
          <cell r="A12077" t="str">
            <v>0013503701</v>
          </cell>
          <cell r="B12077">
            <v>13503</v>
          </cell>
          <cell r="C12077">
            <v>135030</v>
          </cell>
          <cell r="D12077" t="str">
            <v>M5A</v>
          </cell>
          <cell r="E12077">
            <v>701</v>
          </cell>
          <cell r="F12077">
            <v>1</v>
          </cell>
          <cell r="G12077">
            <v>1</v>
          </cell>
          <cell r="H12077" t="str">
            <v>/  /</v>
          </cell>
          <cell r="I12077">
            <v>0</v>
          </cell>
          <cell r="J12077">
            <v>0</v>
          </cell>
          <cell r="K12077">
            <v>3340</v>
          </cell>
          <cell r="L12077">
            <v>3340</v>
          </cell>
          <cell r="M12077">
            <v>0</v>
          </cell>
          <cell r="N12077">
            <v>0</v>
          </cell>
          <cell r="O12077">
            <v>3340</v>
          </cell>
          <cell r="P12077">
            <v>0</v>
          </cell>
        </row>
        <row r="12078">
          <cell r="A12078" t="str">
            <v>0013503910</v>
          </cell>
          <cell r="B12078">
            <v>13503</v>
          </cell>
          <cell r="C12078">
            <v>135030</v>
          </cell>
          <cell r="D12078" t="str">
            <v>M5A</v>
          </cell>
          <cell r="E12078">
            <v>910</v>
          </cell>
          <cell r="F12078">
            <v>1</v>
          </cell>
          <cell r="G12078">
            <v>1</v>
          </cell>
          <cell r="H12078" t="str">
            <v>/  /</v>
          </cell>
          <cell r="I12078">
            <v>0</v>
          </cell>
          <cell r="J12078">
            <v>0</v>
          </cell>
          <cell r="K12078">
            <v>4100</v>
          </cell>
          <cell r="L12078">
            <v>4100</v>
          </cell>
          <cell r="M12078">
            <v>0</v>
          </cell>
          <cell r="N12078">
            <v>0</v>
          </cell>
          <cell r="O12078">
            <v>4100</v>
          </cell>
          <cell r="P12078">
            <v>0</v>
          </cell>
        </row>
        <row r="12079">
          <cell r="A12079" t="str">
            <v>0013503951</v>
          </cell>
          <cell r="B12079">
            <v>13503</v>
          </cell>
          <cell r="C12079">
            <v>135030</v>
          </cell>
          <cell r="D12079" t="str">
            <v>M5A</v>
          </cell>
          <cell r="E12079">
            <v>951</v>
          </cell>
          <cell r="F12079">
            <v>1</v>
          </cell>
          <cell r="G12079">
            <v>1</v>
          </cell>
          <cell r="H12079" t="str">
            <v>/  /</v>
          </cell>
          <cell r="I12079">
            <v>0</v>
          </cell>
          <cell r="J12079">
            <v>0</v>
          </cell>
          <cell r="K12079">
            <v>595</v>
          </cell>
          <cell r="L12079">
            <v>595</v>
          </cell>
          <cell r="M12079">
            <v>0</v>
          </cell>
          <cell r="N12079">
            <v>0</v>
          </cell>
          <cell r="O12079">
            <v>595</v>
          </cell>
          <cell r="P12079">
            <v>0</v>
          </cell>
        </row>
        <row r="12080">
          <cell r="A12080" t="str">
            <v>0013504101</v>
          </cell>
          <cell r="B12080">
            <v>13504</v>
          </cell>
          <cell r="C12080">
            <v>135040</v>
          </cell>
          <cell r="D12080">
            <v>620</v>
          </cell>
          <cell r="E12080">
            <v>101</v>
          </cell>
          <cell r="F12080">
            <v>1</v>
          </cell>
          <cell r="G12080">
            <v>1</v>
          </cell>
          <cell r="H12080" t="str">
            <v>15/07/07</v>
          </cell>
          <cell r="I12080">
            <v>2550</v>
          </cell>
          <cell r="J12080">
            <v>0</v>
          </cell>
          <cell r="K12080">
            <v>2550</v>
          </cell>
          <cell r="L12080">
            <v>2550</v>
          </cell>
          <cell r="M12080">
            <v>0</v>
          </cell>
          <cell r="N12080">
            <v>0</v>
          </cell>
          <cell r="O12080">
            <v>2550</v>
          </cell>
          <cell r="P12080">
            <v>0</v>
          </cell>
        </row>
        <row r="12081">
          <cell r="A12081" t="str">
            <v>0013504301</v>
          </cell>
          <cell r="B12081">
            <v>13504</v>
          </cell>
          <cell r="C12081">
            <v>135040</v>
          </cell>
          <cell r="D12081">
            <v>620</v>
          </cell>
          <cell r="E12081">
            <v>301</v>
          </cell>
          <cell r="F12081">
            <v>1</v>
          </cell>
          <cell r="G12081">
            <v>1</v>
          </cell>
          <cell r="H12081" t="str">
            <v>/  /</v>
          </cell>
          <cell r="I12081">
            <v>0</v>
          </cell>
          <cell r="J12081">
            <v>0</v>
          </cell>
          <cell r="K12081">
            <v>2550</v>
          </cell>
          <cell r="L12081">
            <v>2550</v>
          </cell>
          <cell r="M12081">
            <v>0</v>
          </cell>
          <cell r="N12081">
            <v>0</v>
          </cell>
          <cell r="O12081">
            <v>2550</v>
          </cell>
          <cell r="P12081">
            <v>0</v>
          </cell>
        </row>
        <row r="12082">
          <cell r="A12082" t="str">
            <v>0013504511</v>
          </cell>
          <cell r="B12082">
            <v>13504</v>
          </cell>
          <cell r="C12082">
            <v>135040</v>
          </cell>
          <cell r="D12082">
            <v>620</v>
          </cell>
          <cell r="E12082">
            <v>511</v>
          </cell>
          <cell r="F12082">
            <v>1</v>
          </cell>
          <cell r="G12082">
            <v>1</v>
          </cell>
          <cell r="H12082" t="str">
            <v>/  /</v>
          </cell>
          <cell r="I12082">
            <v>0</v>
          </cell>
          <cell r="J12082">
            <v>0</v>
          </cell>
          <cell r="K12082">
            <v>510</v>
          </cell>
          <cell r="L12082">
            <v>510</v>
          </cell>
          <cell r="M12082">
            <v>0</v>
          </cell>
          <cell r="N12082">
            <v>510</v>
          </cell>
          <cell r="O12082">
            <v>510</v>
          </cell>
          <cell r="P12082">
            <v>0</v>
          </cell>
        </row>
        <row r="12083">
          <cell r="A12083" t="str">
            <v>0013504523</v>
          </cell>
          <cell r="B12083">
            <v>13504</v>
          </cell>
          <cell r="C12083">
            <v>135040</v>
          </cell>
          <cell r="D12083">
            <v>620</v>
          </cell>
          <cell r="E12083">
            <v>523</v>
          </cell>
          <cell r="F12083">
            <v>1</v>
          </cell>
          <cell r="G12083">
            <v>1</v>
          </cell>
          <cell r="H12083" t="str">
            <v>15/07/07</v>
          </cell>
          <cell r="I12083">
            <v>1</v>
          </cell>
          <cell r="J12083">
            <v>0</v>
          </cell>
          <cell r="K12083">
            <v>1</v>
          </cell>
          <cell r="L12083">
            <v>1</v>
          </cell>
          <cell r="M12083">
            <v>0</v>
          </cell>
          <cell r="N12083">
            <v>0</v>
          </cell>
          <cell r="O12083">
            <v>1</v>
          </cell>
          <cell r="P12083">
            <v>0</v>
          </cell>
        </row>
        <row r="12084">
          <cell r="A12084" t="str">
            <v>0013504601</v>
          </cell>
          <cell r="B12084">
            <v>13504</v>
          </cell>
          <cell r="C12084">
            <v>135040</v>
          </cell>
          <cell r="D12084">
            <v>620</v>
          </cell>
          <cell r="E12084">
            <v>601</v>
          </cell>
          <cell r="F12084">
            <v>1</v>
          </cell>
          <cell r="G12084">
            <v>1</v>
          </cell>
          <cell r="H12084" t="str">
            <v>/  /</v>
          </cell>
          <cell r="I12084">
            <v>0</v>
          </cell>
          <cell r="J12084">
            <v>0</v>
          </cell>
          <cell r="K12084">
            <v>2039</v>
          </cell>
          <cell r="L12084">
            <v>2039</v>
          </cell>
          <cell r="M12084">
            <v>0</v>
          </cell>
          <cell r="N12084">
            <v>0</v>
          </cell>
          <cell r="O12084">
            <v>2039</v>
          </cell>
          <cell r="P12084">
            <v>0</v>
          </cell>
        </row>
        <row r="12085">
          <cell r="A12085" t="str">
            <v>0013504701</v>
          </cell>
          <cell r="B12085">
            <v>13504</v>
          </cell>
          <cell r="C12085">
            <v>135040</v>
          </cell>
          <cell r="D12085">
            <v>620</v>
          </cell>
          <cell r="E12085">
            <v>701</v>
          </cell>
          <cell r="F12085">
            <v>1</v>
          </cell>
          <cell r="G12085">
            <v>1</v>
          </cell>
          <cell r="H12085" t="str">
            <v>/  /</v>
          </cell>
          <cell r="I12085">
            <v>0</v>
          </cell>
          <cell r="J12085">
            <v>0</v>
          </cell>
          <cell r="K12085">
            <v>2039</v>
          </cell>
          <cell r="L12085">
            <v>2039</v>
          </cell>
          <cell r="M12085">
            <v>0</v>
          </cell>
          <cell r="N12085">
            <v>0</v>
          </cell>
          <cell r="O12085">
            <v>2039</v>
          </cell>
          <cell r="P12085">
            <v>0</v>
          </cell>
        </row>
        <row r="12086">
          <cell r="A12086" t="str">
            <v>0013504910</v>
          </cell>
          <cell r="B12086">
            <v>13504</v>
          </cell>
          <cell r="C12086">
            <v>135040</v>
          </cell>
          <cell r="D12086">
            <v>620</v>
          </cell>
          <cell r="E12086">
            <v>910</v>
          </cell>
          <cell r="F12086">
            <v>1</v>
          </cell>
          <cell r="G12086">
            <v>1</v>
          </cell>
          <cell r="H12086" t="str">
            <v>31/12/07</v>
          </cell>
          <cell r="I12086">
            <v>0</v>
          </cell>
          <cell r="J12086">
            <v>0</v>
          </cell>
          <cell r="K12086">
            <v>2550</v>
          </cell>
          <cell r="L12086">
            <v>2550</v>
          </cell>
          <cell r="M12086">
            <v>0</v>
          </cell>
          <cell r="N12086">
            <v>0</v>
          </cell>
          <cell r="O12086">
            <v>2550</v>
          </cell>
          <cell r="P12086">
            <v>0</v>
          </cell>
        </row>
        <row r="12087">
          <cell r="A12087" t="str">
            <v>0013504951</v>
          </cell>
          <cell r="B12087">
            <v>13504</v>
          </cell>
          <cell r="C12087">
            <v>135040</v>
          </cell>
          <cell r="D12087">
            <v>620</v>
          </cell>
          <cell r="E12087">
            <v>951</v>
          </cell>
          <cell r="F12087">
            <v>1</v>
          </cell>
          <cell r="G12087">
            <v>1</v>
          </cell>
          <cell r="H12087" t="str">
            <v>/  /</v>
          </cell>
          <cell r="I12087">
            <v>0</v>
          </cell>
          <cell r="J12087">
            <v>0</v>
          </cell>
          <cell r="K12087">
            <v>370</v>
          </cell>
          <cell r="L12087">
            <v>370</v>
          </cell>
          <cell r="M12087">
            <v>0</v>
          </cell>
          <cell r="N12087">
            <v>0</v>
          </cell>
          <cell r="O12087">
            <v>370</v>
          </cell>
          <cell r="P12087">
            <v>0</v>
          </cell>
        </row>
        <row r="12088">
          <cell r="A12088" t="str">
            <v>0013505101</v>
          </cell>
          <cell r="B12088">
            <v>13505</v>
          </cell>
          <cell r="C12088">
            <v>135050</v>
          </cell>
          <cell r="D12088" t="str">
            <v>X5A</v>
          </cell>
          <cell r="E12088">
            <v>101</v>
          </cell>
          <cell r="F12088">
            <v>1</v>
          </cell>
          <cell r="G12088">
            <v>1</v>
          </cell>
          <cell r="H12088">
            <v>39089</v>
          </cell>
          <cell r="I12088">
            <v>5500</v>
          </cell>
          <cell r="J12088">
            <v>0</v>
          </cell>
          <cell r="K12088">
            <v>5500</v>
          </cell>
          <cell r="L12088">
            <v>5500</v>
          </cell>
          <cell r="M12088">
            <v>0</v>
          </cell>
          <cell r="N12088">
            <v>0</v>
          </cell>
          <cell r="O12088">
            <v>5500</v>
          </cell>
          <cell r="P12088">
            <v>0</v>
          </cell>
        </row>
        <row r="12089">
          <cell r="A12089" t="str">
            <v>0013505106</v>
          </cell>
          <cell r="B12089">
            <v>13505</v>
          </cell>
          <cell r="C12089">
            <v>135050</v>
          </cell>
          <cell r="D12089" t="str">
            <v>X5A</v>
          </cell>
          <cell r="E12089">
            <v>106</v>
          </cell>
          <cell r="F12089">
            <v>1</v>
          </cell>
          <cell r="G12089">
            <v>1</v>
          </cell>
          <cell r="H12089">
            <v>39089</v>
          </cell>
          <cell r="I12089">
            <v>25</v>
          </cell>
          <cell r="J12089">
            <v>0</v>
          </cell>
          <cell r="K12089">
            <v>25</v>
          </cell>
          <cell r="L12089">
            <v>25</v>
          </cell>
          <cell r="M12089">
            <v>0</v>
          </cell>
          <cell r="N12089">
            <v>0</v>
          </cell>
          <cell r="O12089">
            <v>25</v>
          </cell>
          <cell r="P12089">
            <v>0</v>
          </cell>
        </row>
        <row r="12090">
          <cell r="A12090" t="str">
            <v>0013505301</v>
          </cell>
          <cell r="B12090">
            <v>13505</v>
          </cell>
          <cell r="C12090">
            <v>135050</v>
          </cell>
          <cell r="D12090" t="str">
            <v>X5A</v>
          </cell>
          <cell r="E12090">
            <v>301</v>
          </cell>
          <cell r="F12090">
            <v>1</v>
          </cell>
          <cell r="G12090">
            <v>1</v>
          </cell>
          <cell r="H12090" t="str">
            <v>/  /</v>
          </cell>
          <cell r="I12090">
            <v>0</v>
          </cell>
          <cell r="J12090">
            <v>0</v>
          </cell>
          <cell r="K12090">
            <v>5525</v>
          </cell>
          <cell r="L12090">
            <v>5525</v>
          </cell>
          <cell r="M12090">
            <v>0</v>
          </cell>
          <cell r="N12090">
            <v>0</v>
          </cell>
          <cell r="O12090">
            <v>5525</v>
          </cell>
          <cell r="P12090">
            <v>0</v>
          </cell>
        </row>
        <row r="12091">
          <cell r="A12091" t="str">
            <v>0013505511</v>
          </cell>
          <cell r="B12091">
            <v>13505</v>
          </cell>
          <cell r="C12091">
            <v>135050</v>
          </cell>
          <cell r="D12091" t="str">
            <v>X5A</v>
          </cell>
          <cell r="E12091">
            <v>511</v>
          </cell>
          <cell r="F12091">
            <v>1</v>
          </cell>
          <cell r="G12091">
            <v>1</v>
          </cell>
          <cell r="H12091" t="str">
            <v>/  /</v>
          </cell>
          <cell r="I12091">
            <v>0</v>
          </cell>
          <cell r="J12091">
            <v>0</v>
          </cell>
          <cell r="K12091">
            <v>675</v>
          </cell>
          <cell r="L12091">
            <v>675</v>
          </cell>
          <cell r="M12091">
            <v>0</v>
          </cell>
          <cell r="N12091">
            <v>675</v>
          </cell>
          <cell r="O12091">
            <v>675</v>
          </cell>
          <cell r="P12091">
            <v>0</v>
          </cell>
        </row>
        <row r="12092">
          <cell r="A12092" t="str">
            <v>0013505522</v>
          </cell>
          <cell r="B12092">
            <v>13505</v>
          </cell>
          <cell r="C12092">
            <v>135050</v>
          </cell>
          <cell r="D12092" t="str">
            <v>X5A</v>
          </cell>
          <cell r="E12092">
            <v>522</v>
          </cell>
          <cell r="F12092">
            <v>1</v>
          </cell>
          <cell r="G12092">
            <v>1</v>
          </cell>
          <cell r="H12092">
            <v>39089</v>
          </cell>
          <cell r="I12092">
            <v>7</v>
          </cell>
          <cell r="J12092">
            <v>0</v>
          </cell>
          <cell r="K12092">
            <v>7</v>
          </cell>
          <cell r="L12092">
            <v>7</v>
          </cell>
          <cell r="M12092">
            <v>0</v>
          </cell>
          <cell r="N12092">
            <v>0</v>
          </cell>
          <cell r="O12092">
            <v>7</v>
          </cell>
          <cell r="P12092">
            <v>0</v>
          </cell>
        </row>
        <row r="12093">
          <cell r="A12093" t="str">
            <v>0013505601</v>
          </cell>
          <cell r="B12093">
            <v>13505</v>
          </cell>
          <cell r="C12093">
            <v>135050</v>
          </cell>
          <cell r="D12093" t="str">
            <v>X5A</v>
          </cell>
          <cell r="E12093">
            <v>601</v>
          </cell>
          <cell r="F12093">
            <v>1</v>
          </cell>
          <cell r="G12093">
            <v>1</v>
          </cell>
          <cell r="H12093" t="str">
            <v>/  /</v>
          </cell>
          <cell r="I12093">
            <v>0</v>
          </cell>
          <cell r="J12093">
            <v>0</v>
          </cell>
          <cell r="K12093">
            <v>4843</v>
          </cell>
          <cell r="L12093">
            <v>4843</v>
          </cell>
          <cell r="M12093">
            <v>0</v>
          </cell>
          <cell r="N12093">
            <v>0</v>
          </cell>
          <cell r="O12093">
            <v>4843</v>
          </cell>
          <cell r="P12093">
            <v>0</v>
          </cell>
        </row>
        <row r="12094">
          <cell r="A12094" t="str">
            <v>0013505701</v>
          </cell>
          <cell r="B12094">
            <v>13505</v>
          </cell>
          <cell r="C12094">
            <v>135050</v>
          </cell>
          <cell r="D12094" t="str">
            <v>X5A</v>
          </cell>
          <cell r="E12094">
            <v>701</v>
          </cell>
          <cell r="F12094">
            <v>1</v>
          </cell>
          <cell r="G12094">
            <v>1</v>
          </cell>
          <cell r="H12094" t="str">
            <v>/  /</v>
          </cell>
          <cell r="I12094">
            <v>0</v>
          </cell>
          <cell r="J12094">
            <v>0</v>
          </cell>
          <cell r="K12094">
            <v>4843</v>
          </cell>
          <cell r="L12094">
            <v>4843</v>
          </cell>
          <cell r="M12094">
            <v>0</v>
          </cell>
          <cell r="N12094">
            <v>0</v>
          </cell>
          <cell r="O12094">
            <v>4843</v>
          </cell>
          <cell r="P12094">
            <v>0</v>
          </cell>
        </row>
        <row r="12095">
          <cell r="A12095" t="str">
            <v>0013505910</v>
          </cell>
          <cell r="B12095">
            <v>13505</v>
          </cell>
          <cell r="C12095">
            <v>135050</v>
          </cell>
          <cell r="D12095" t="str">
            <v>X5A</v>
          </cell>
          <cell r="E12095">
            <v>910</v>
          </cell>
          <cell r="F12095">
            <v>1</v>
          </cell>
          <cell r="G12095">
            <v>1</v>
          </cell>
          <cell r="H12095" t="str">
            <v>/  /</v>
          </cell>
          <cell r="I12095">
            <v>0</v>
          </cell>
          <cell r="J12095">
            <v>0</v>
          </cell>
          <cell r="K12095">
            <v>5525</v>
          </cell>
          <cell r="L12095">
            <v>5525</v>
          </cell>
          <cell r="M12095">
            <v>0</v>
          </cell>
          <cell r="N12095">
            <v>0</v>
          </cell>
          <cell r="O12095">
            <v>5525</v>
          </cell>
          <cell r="P12095">
            <v>0</v>
          </cell>
        </row>
        <row r="12096">
          <cell r="A12096" t="str">
            <v>0013505951</v>
          </cell>
          <cell r="B12096">
            <v>13505</v>
          </cell>
          <cell r="C12096">
            <v>135050</v>
          </cell>
          <cell r="D12096" t="str">
            <v>X5A</v>
          </cell>
          <cell r="E12096">
            <v>951</v>
          </cell>
          <cell r="F12096">
            <v>1</v>
          </cell>
          <cell r="G12096">
            <v>1</v>
          </cell>
          <cell r="H12096" t="str">
            <v>/  /</v>
          </cell>
          <cell r="I12096">
            <v>0</v>
          </cell>
          <cell r="J12096">
            <v>0</v>
          </cell>
          <cell r="K12096">
            <v>405</v>
          </cell>
          <cell r="L12096">
            <v>405</v>
          </cell>
          <cell r="M12096">
            <v>0</v>
          </cell>
          <cell r="N12096">
            <v>0</v>
          </cell>
          <cell r="O12096">
            <v>405</v>
          </cell>
          <cell r="P12096">
            <v>0</v>
          </cell>
        </row>
        <row r="12097">
          <cell r="A12097" t="str">
            <v>0013506101</v>
          </cell>
          <cell r="B12097">
            <v>13506</v>
          </cell>
          <cell r="C12097">
            <v>135060</v>
          </cell>
          <cell r="D12097" t="str">
            <v>Q05</v>
          </cell>
          <cell r="E12097">
            <v>101</v>
          </cell>
          <cell r="F12097">
            <v>1</v>
          </cell>
          <cell r="G12097">
            <v>1</v>
          </cell>
          <cell r="H12097">
            <v>39090</v>
          </cell>
          <cell r="I12097">
            <v>10600</v>
          </cell>
          <cell r="J12097">
            <v>0</v>
          </cell>
          <cell r="K12097">
            <v>10600</v>
          </cell>
          <cell r="L12097">
            <v>10600</v>
          </cell>
          <cell r="M12097">
            <v>0</v>
          </cell>
          <cell r="N12097">
            <v>0</v>
          </cell>
          <cell r="O12097">
            <v>10600</v>
          </cell>
          <cell r="P12097">
            <v>0</v>
          </cell>
        </row>
        <row r="12098">
          <cell r="A12098" t="str">
            <v>0013506106</v>
          </cell>
          <cell r="B12098">
            <v>13506</v>
          </cell>
          <cell r="C12098">
            <v>135060</v>
          </cell>
          <cell r="D12098" t="str">
            <v>Q05</v>
          </cell>
          <cell r="E12098">
            <v>106</v>
          </cell>
          <cell r="F12098">
            <v>1</v>
          </cell>
          <cell r="G12098">
            <v>1</v>
          </cell>
          <cell r="H12098">
            <v>39090</v>
          </cell>
          <cell r="I12098">
            <v>150</v>
          </cell>
          <cell r="J12098">
            <v>0</v>
          </cell>
          <cell r="K12098">
            <v>150</v>
          </cell>
          <cell r="L12098">
            <v>150</v>
          </cell>
          <cell r="M12098">
            <v>0</v>
          </cell>
          <cell r="N12098">
            <v>0</v>
          </cell>
          <cell r="O12098">
            <v>150</v>
          </cell>
          <cell r="P12098">
            <v>0</v>
          </cell>
        </row>
        <row r="12099">
          <cell r="A12099" t="str">
            <v>0013506301</v>
          </cell>
          <cell r="B12099">
            <v>13506</v>
          </cell>
          <cell r="C12099">
            <v>135060</v>
          </cell>
          <cell r="D12099" t="str">
            <v>Q05</v>
          </cell>
          <cell r="E12099">
            <v>301</v>
          </cell>
          <cell r="F12099">
            <v>1</v>
          </cell>
          <cell r="G12099">
            <v>1</v>
          </cell>
          <cell r="H12099" t="str">
            <v>/  /</v>
          </cell>
          <cell r="I12099">
            <v>0</v>
          </cell>
          <cell r="J12099">
            <v>0</v>
          </cell>
          <cell r="K12099">
            <v>10750</v>
          </cell>
          <cell r="L12099">
            <v>10750</v>
          </cell>
          <cell r="M12099">
            <v>0</v>
          </cell>
          <cell r="N12099">
            <v>0</v>
          </cell>
          <cell r="O12099">
            <v>10750</v>
          </cell>
          <cell r="P12099">
            <v>0</v>
          </cell>
        </row>
        <row r="12100">
          <cell r="A12100" t="str">
            <v>0013506511</v>
          </cell>
          <cell r="B12100">
            <v>13506</v>
          </cell>
          <cell r="C12100">
            <v>135060</v>
          </cell>
          <cell r="D12100" t="str">
            <v>Q05</v>
          </cell>
          <cell r="E12100">
            <v>511</v>
          </cell>
          <cell r="F12100">
            <v>1</v>
          </cell>
          <cell r="G12100">
            <v>1</v>
          </cell>
          <cell r="H12100" t="str">
            <v>/  /</v>
          </cell>
          <cell r="I12100">
            <v>0</v>
          </cell>
          <cell r="J12100">
            <v>0</v>
          </cell>
          <cell r="K12100">
            <v>900</v>
          </cell>
          <cell r="L12100">
            <v>900</v>
          </cell>
          <cell r="M12100">
            <v>0</v>
          </cell>
          <cell r="N12100">
            <v>900</v>
          </cell>
          <cell r="O12100">
            <v>900</v>
          </cell>
          <cell r="P12100">
            <v>0</v>
          </cell>
        </row>
        <row r="12101">
          <cell r="A12101" t="str">
            <v>0013506523</v>
          </cell>
          <cell r="B12101">
            <v>13506</v>
          </cell>
          <cell r="C12101">
            <v>135060</v>
          </cell>
          <cell r="D12101" t="str">
            <v>Q05</v>
          </cell>
          <cell r="E12101">
            <v>523</v>
          </cell>
          <cell r="F12101">
            <v>1</v>
          </cell>
          <cell r="G12101">
            <v>1</v>
          </cell>
          <cell r="H12101">
            <v>39090</v>
          </cell>
          <cell r="I12101">
            <v>1</v>
          </cell>
          <cell r="J12101">
            <v>0</v>
          </cell>
          <cell r="K12101">
            <v>1</v>
          </cell>
          <cell r="L12101">
            <v>1</v>
          </cell>
          <cell r="M12101">
            <v>0</v>
          </cell>
          <cell r="N12101">
            <v>0</v>
          </cell>
          <cell r="O12101">
            <v>1</v>
          </cell>
          <cell r="P12101">
            <v>0</v>
          </cell>
        </row>
        <row r="12102">
          <cell r="A12102" t="str">
            <v>0013506601</v>
          </cell>
          <cell r="B12102">
            <v>13506</v>
          </cell>
          <cell r="C12102">
            <v>135060</v>
          </cell>
          <cell r="D12102" t="str">
            <v>Q05</v>
          </cell>
          <cell r="E12102">
            <v>601</v>
          </cell>
          <cell r="F12102">
            <v>1</v>
          </cell>
          <cell r="G12102">
            <v>1</v>
          </cell>
          <cell r="H12102" t="str">
            <v>/  /</v>
          </cell>
          <cell r="I12102">
            <v>0</v>
          </cell>
          <cell r="J12102">
            <v>0</v>
          </cell>
          <cell r="K12102">
            <v>9849</v>
          </cell>
          <cell r="L12102">
            <v>9849</v>
          </cell>
          <cell r="M12102">
            <v>0</v>
          </cell>
          <cell r="N12102">
            <v>0</v>
          </cell>
          <cell r="O12102">
            <v>9849</v>
          </cell>
          <cell r="P12102">
            <v>0</v>
          </cell>
        </row>
        <row r="12103">
          <cell r="A12103" t="str">
            <v>0013506701</v>
          </cell>
          <cell r="B12103">
            <v>13506</v>
          </cell>
          <cell r="C12103">
            <v>135060</v>
          </cell>
          <cell r="D12103" t="str">
            <v>Q05</v>
          </cell>
          <cell r="E12103">
            <v>701</v>
          </cell>
          <cell r="F12103">
            <v>1</v>
          </cell>
          <cell r="G12103">
            <v>1</v>
          </cell>
          <cell r="H12103" t="str">
            <v>/  /</v>
          </cell>
          <cell r="I12103">
            <v>0</v>
          </cell>
          <cell r="J12103">
            <v>0</v>
          </cell>
          <cell r="K12103">
            <v>9849</v>
          </cell>
          <cell r="L12103">
            <v>9849</v>
          </cell>
          <cell r="M12103">
            <v>0</v>
          </cell>
          <cell r="N12103">
            <v>0</v>
          </cell>
          <cell r="O12103">
            <v>9849</v>
          </cell>
          <cell r="P12103">
            <v>0</v>
          </cell>
        </row>
        <row r="12104">
          <cell r="A12104" t="str">
            <v>0013506910</v>
          </cell>
          <cell r="B12104">
            <v>13506</v>
          </cell>
          <cell r="C12104">
            <v>135060</v>
          </cell>
          <cell r="D12104" t="str">
            <v>Q05</v>
          </cell>
          <cell r="E12104">
            <v>910</v>
          </cell>
          <cell r="F12104">
            <v>1</v>
          </cell>
          <cell r="G12104">
            <v>1</v>
          </cell>
          <cell r="H12104" t="str">
            <v>/  /</v>
          </cell>
          <cell r="I12104">
            <v>0</v>
          </cell>
          <cell r="J12104">
            <v>0</v>
          </cell>
          <cell r="K12104">
            <v>10750</v>
          </cell>
          <cell r="L12104">
            <v>10750</v>
          </cell>
          <cell r="M12104">
            <v>0</v>
          </cell>
          <cell r="N12104">
            <v>0</v>
          </cell>
          <cell r="O12104">
            <v>10750</v>
          </cell>
          <cell r="P12104">
            <v>0</v>
          </cell>
        </row>
        <row r="12105">
          <cell r="A12105" t="str">
            <v>0013506951</v>
          </cell>
          <cell r="B12105">
            <v>13506</v>
          </cell>
          <cell r="C12105">
            <v>135060</v>
          </cell>
          <cell r="D12105" t="str">
            <v>Q05</v>
          </cell>
          <cell r="E12105">
            <v>951</v>
          </cell>
          <cell r="F12105">
            <v>1</v>
          </cell>
          <cell r="G12105">
            <v>1</v>
          </cell>
          <cell r="H12105" t="str">
            <v>/  /</v>
          </cell>
          <cell r="I12105">
            <v>0</v>
          </cell>
          <cell r="J12105">
            <v>0</v>
          </cell>
          <cell r="K12105">
            <v>653</v>
          </cell>
          <cell r="L12105">
            <v>653</v>
          </cell>
          <cell r="M12105">
            <v>0</v>
          </cell>
          <cell r="N12105">
            <v>0</v>
          </cell>
          <cell r="O12105">
            <v>653</v>
          </cell>
          <cell r="P12105">
            <v>0</v>
          </cell>
        </row>
        <row r="12106">
          <cell r="A12106" t="str">
            <v>0013507101</v>
          </cell>
          <cell r="B12106">
            <v>13507</v>
          </cell>
          <cell r="C12106">
            <v>135070</v>
          </cell>
          <cell r="D12106" t="str">
            <v>LEZ</v>
          </cell>
          <cell r="E12106">
            <v>101</v>
          </cell>
          <cell r="F12106">
            <v>1</v>
          </cell>
          <cell r="G12106">
            <v>1</v>
          </cell>
          <cell r="H12106" t="str">
            <v>15/07/07</v>
          </cell>
          <cell r="I12106">
            <v>14000</v>
          </cell>
          <cell r="J12106">
            <v>0</v>
          </cell>
          <cell r="K12106">
            <v>14000</v>
          </cell>
          <cell r="L12106">
            <v>14000</v>
          </cell>
          <cell r="M12106">
            <v>0</v>
          </cell>
          <cell r="N12106">
            <v>0</v>
          </cell>
          <cell r="O12106">
            <v>14000</v>
          </cell>
          <cell r="P12106">
            <v>0</v>
          </cell>
        </row>
        <row r="12107">
          <cell r="A12107" t="str">
            <v>0013507106</v>
          </cell>
          <cell r="B12107">
            <v>13507</v>
          </cell>
          <cell r="C12107">
            <v>135070</v>
          </cell>
          <cell r="D12107" t="str">
            <v>LEZ</v>
          </cell>
          <cell r="E12107">
            <v>106</v>
          </cell>
          <cell r="F12107">
            <v>1</v>
          </cell>
          <cell r="G12107">
            <v>1</v>
          </cell>
          <cell r="H12107" t="str">
            <v>15/07/07</v>
          </cell>
          <cell r="I12107">
            <v>150</v>
          </cell>
          <cell r="J12107">
            <v>0</v>
          </cell>
          <cell r="K12107">
            <v>150</v>
          </cell>
          <cell r="L12107">
            <v>150</v>
          </cell>
          <cell r="M12107">
            <v>0</v>
          </cell>
          <cell r="N12107">
            <v>0</v>
          </cell>
          <cell r="O12107">
            <v>150</v>
          </cell>
          <cell r="P12107">
            <v>0</v>
          </cell>
        </row>
        <row r="12108">
          <cell r="A12108" t="str">
            <v>0013507301</v>
          </cell>
          <cell r="B12108">
            <v>13507</v>
          </cell>
          <cell r="C12108">
            <v>135070</v>
          </cell>
          <cell r="D12108" t="str">
            <v>LEZ</v>
          </cell>
          <cell r="E12108">
            <v>301</v>
          </cell>
          <cell r="F12108">
            <v>1</v>
          </cell>
          <cell r="G12108">
            <v>1</v>
          </cell>
          <cell r="H12108" t="str">
            <v>/  /</v>
          </cell>
          <cell r="I12108">
            <v>0</v>
          </cell>
          <cell r="J12108">
            <v>0</v>
          </cell>
          <cell r="K12108">
            <v>14150</v>
          </cell>
          <cell r="L12108">
            <v>14150</v>
          </cell>
          <cell r="M12108">
            <v>0</v>
          </cell>
          <cell r="N12108">
            <v>0</v>
          </cell>
          <cell r="O12108">
            <v>14150</v>
          </cell>
          <cell r="P12108">
            <v>0</v>
          </cell>
        </row>
        <row r="12109">
          <cell r="A12109" t="str">
            <v>0013507555</v>
          </cell>
          <cell r="B12109">
            <v>13507</v>
          </cell>
          <cell r="C12109">
            <v>135070</v>
          </cell>
          <cell r="D12109" t="str">
            <v>LEZ</v>
          </cell>
          <cell r="E12109">
            <v>555</v>
          </cell>
          <cell r="F12109">
            <v>1</v>
          </cell>
          <cell r="G12109">
            <v>1</v>
          </cell>
          <cell r="H12109" t="str">
            <v>/  /</v>
          </cell>
          <cell r="I12109">
            <v>0</v>
          </cell>
          <cell r="J12109">
            <v>0</v>
          </cell>
          <cell r="K12109">
            <v>1415</v>
          </cell>
          <cell r="L12109">
            <v>1415</v>
          </cell>
          <cell r="M12109">
            <v>0</v>
          </cell>
          <cell r="N12109">
            <v>0</v>
          </cell>
          <cell r="O12109">
            <v>1415</v>
          </cell>
          <cell r="P12109">
            <v>0</v>
          </cell>
        </row>
        <row r="12110">
          <cell r="A12110" t="str">
            <v>0013507601</v>
          </cell>
          <cell r="B12110">
            <v>13507</v>
          </cell>
          <cell r="C12110">
            <v>135070</v>
          </cell>
          <cell r="D12110" t="str">
            <v>LEZ</v>
          </cell>
          <cell r="E12110">
            <v>601</v>
          </cell>
          <cell r="F12110">
            <v>1</v>
          </cell>
          <cell r="G12110">
            <v>1</v>
          </cell>
          <cell r="H12110" t="str">
            <v>/  /</v>
          </cell>
          <cell r="I12110">
            <v>0</v>
          </cell>
          <cell r="J12110">
            <v>0</v>
          </cell>
          <cell r="K12110">
            <v>12735</v>
          </cell>
          <cell r="L12110">
            <v>12735</v>
          </cell>
          <cell r="M12110">
            <v>0</v>
          </cell>
          <cell r="N12110">
            <v>0</v>
          </cell>
          <cell r="O12110">
            <v>12735</v>
          </cell>
          <cell r="P12110">
            <v>0</v>
          </cell>
        </row>
        <row r="12111">
          <cell r="A12111" t="str">
            <v>0013507701</v>
          </cell>
          <cell r="B12111">
            <v>13507</v>
          </cell>
          <cell r="C12111">
            <v>135070</v>
          </cell>
          <cell r="D12111" t="str">
            <v>LEZ</v>
          </cell>
          <cell r="E12111">
            <v>701</v>
          </cell>
          <cell r="F12111">
            <v>1</v>
          </cell>
          <cell r="G12111">
            <v>1</v>
          </cell>
          <cell r="H12111" t="str">
            <v>/  /</v>
          </cell>
          <cell r="I12111">
            <v>0</v>
          </cell>
          <cell r="J12111">
            <v>0</v>
          </cell>
          <cell r="K12111">
            <v>12735</v>
          </cell>
          <cell r="L12111">
            <v>12735</v>
          </cell>
          <cell r="M12111">
            <v>0</v>
          </cell>
          <cell r="N12111">
            <v>0</v>
          </cell>
          <cell r="O12111">
            <v>12735</v>
          </cell>
          <cell r="P12111">
            <v>0</v>
          </cell>
        </row>
        <row r="12112">
          <cell r="A12112" t="str">
            <v>0013507910</v>
          </cell>
          <cell r="B12112">
            <v>13507</v>
          </cell>
          <cell r="C12112">
            <v>135070</v>
          </cell>
          <cell r="D12112" t="str">
            <v>LEZ</v>
          </cell>
          <cell r="E12112">
            <v>910</v>
          </cell>
          <cell r="F12112">
            <v>1</v>
          </cell>
          <cell r="G12112">
            <v>1</v>
          </cell>
          <cell r="H12112" t="str">
            <v>/  /</v>
          </cell>
          <cell r="I12112">
            <v>0</v>
          </cell>
          <cell r="J12112">
            <v>0</v>
          </cell>
          <cell r="K12112">
            <v>14150</v>
          </cell>
          <cell r="L12112">
            <v>14150</v>
          </cell>
          <cell r="M12112">
            <v>0</v>
          </cell>
          <cell r="N12112">
            <v>0</v>
          </cell>
          <cell r="O12112">
            <v>14150</v>
          </cell>
          <cell r="P12112">
            <v>0</v>
          </cell>
        </row>
        <row r="12113">
          <cell r="A12113" t="str">
            <v>0013508101</v>
          </cell>
          <cell r="B12113">
            <v>13508</v>
          </cell>
          <cell r="C12113">
            <v>135080</v>
          </cell>
          <cell r="D12113">
            <v>583</v>
          </cell>
          <cell r="E12113">
            <v>101</v>
          </cell>
          <cell r="F12113">
            <v>1</v>
          </cell>
          <cell r="G12113">
            <v>1</v>
          </cell>
          <cell r="H12113" t="str">
            <v>15/07/07</v>
          </cell>
          <cell r="I12113">
            <v>3050</v>
          </cell>
          <cell r="J12113">
            <v>0</v>
          </cell>
          <cell r="K12113">
            <v>3050</v>
          </cell>
          <cell r="L12113">
            <v>3050</v>
          </cell>
          <cell r="M12113">
            <v>0</v>
          </cell>
          <cell r="N12113">
            <v>0</v>
          </cell>
          <cell r="O12113">
            <v>3050</v>
          </cell>
          <cell r="P12113">
            <v>0</v>
          </cell>
        </row>
        <row r="12114">
          <cell r="A12114" t="str">
            <v>0013508133</v>
          </cell>
          <cell r="B12114">
            <v>13508</v>
          </cell>
          <cell r="C12114">
            <v>135080</v>
          </cell>
          <cell r="D12114">
            <v>583</v>
          </cell>
          <cell r="E12114">
            <v>133</v>
          </cell>
          <cell r="F12114">
            <v>1</v>
          </cell>
          <cell r="G12114">
            <v>2</v>
          </cell>
          <cell r="H12114" t="str">
            <v>15/01/08</v>
          </cell>
          <cell r="I12114">
            <v>0</v>
          </cell>
          <cell r="J12114">
            <v>104.35</v>
          </cell>
          <cell r="K12114">
            <v>104.35</v>
          </cell>
          <cell r="L12114">
            <v>104.35</v>
          </cell>
          <cell r="M12114">
            <v>0</v>
          </cell>
          <cell r="N12114">
            <v>0</v>
          </cell>
          <cell r="O12114">
            <v>104.35</v>
          </cell>
          <cell r="P12114">
            <v>0</v>
          </cell>
        </row>
        <row r="12115">
          <cell r="A12115" t="str">
            <v>0013508301</v>
          </cell>
          <cell r="B12115">
            <v>13508</v>
          </cell>
          <cell r="C12115">
            <v>135080</v>
          </cell>
          <cell r="D12115">
            <v>583</v>
          </cell>
          <cell r="E12115">
            <v>301</v>
          </cell>
          <cell r="F12115">
            <v>1</v>
          </cell>
          <cell r="G12115">
            <v>2</v>
          </cell>
          <cell r="H12115" t="str">
            <v>/  /</v>
          </cell>
          <cell r="I12115">
            <v>0</v>
          </cell>
          <cell r="J12115">
            <v>104.35</v>
          </cell>
          <cell r="K12115">
            <v>3154.35</v>
          </cell>
          <cell r="L12115">
            <v>3154.35</v>
          </cell>
          <cell r="M12115">
            <v>0</v>
          </cell>
          <cell r="N12115">
            <v>0</v>
          </cell>
          <cell r="O12115">
            <v>3154.35</v>
          </cell>
          <cell r="P12115">
            <v>0</v>
          </cell>
        </row>
        <row r="12116">
          <cell r="A12116" t="str">
            <v>0013508601</v>
          </cell>
          <cell r="B12116">
            <v>13508</v>
          </cell>
          <cell r="C12116">
            <v>135080</v>
          </cell>
          <cell r="D12116">
            <v>583</v>
          </cell>
          <cell r="E12116">
            <v>601</v>
          </cell>
          <cell r="F12116">
            <v>1</v>
          </cell>
          <cell r="G12116">
            <v>2</v>
          </cell>
          <cell r="H12116" t="str">
            <v>/  /</v>
          </cell>
          <cell r="I12116">
            <v>0</v>
          </cell>
          <cell r="J12116">
            <v>104.35</v>
          </cell>
          <cell r="K12116">
            <v>3154.35</v>
          </cell>
          <cell r="L12116">
            <v>3154.35</v>
          </cell>
          <cell r="M12116">
            <v>0</v>
          </cell>
          <cell r="N12116">
            <v>0</v>
          </cell>
          <cell r="O12116">
            <v>3154.35</v>
          </cell>
          <cell r="P12116">
            <v>0</v>
          </cell>
        </row>
        <row r="12117">
          <cell r="A12117" t="str">
            <v>0013508701</v>
          </cell>
          <cell r="B12117">
            <v>13508</v>
          </cell>
          <cell r="C12117">
            <v>135080</v>
          </cell>
          <cell r="D12117">
            <v>583</v>
          </cell>
          <cell r="E12117">
            <v>701</v>
          </cell>
          <cell r="F12117">
            <v>1</v>
          </cell>
          <cell r="G12117">
            <v>2</v>
          </cell>
          <cell r="H12117" t="str">
            <v>/  /</v>
          </cell>
          <cell r="I12117">
            <v>0</v>
          </cell>
          <cell r="J12117">
            <v>104.35</v>
          </cell>
          <cell r="K12117">
            <v>3154.35</v>
          </cell>
          <cell r="L12117">
            <v>3154.35</v>
          </cell>
          <cell r="M12117">
            <v>0</v>
          </cell>
          <cell r="N12117">
            <v>0</v>
          </cell>
          <cell r="O12117">
            <v>3154.35</v>
          </cell>
          <cell r="P12117">
            <v>0</v>
          </cell>
        </row>
        <row r="12118">
          <cell r="A12118" t="str">
            <v>0013508910</v>
          </cell>
          <cell r="B12118">
            <v>13508</v>
          </cell>
          <cell r="C12118">
            <v>135080</v>
          </cell>
          <cell r="D12118">
            <v>583</v>
          </cell>
          <cell r="E12118">
            <v>910</v>
          </cell>
          <cell r="F12118">
            <v>1</v>
          </cell>
          <cell r="G12118">
            <v>2</v>
          </cell>
          <cell r="H12118" t="str">
            <v>/  /</v>
          </cell>
          <cell r="I12118">
            <v>0</v>
          </cell>
          <cell r="J12118">
            <v>104.35</v>
          </cell>
          <cell r="K12118">
            <v>3154.35</v>
          </cell>
          <cell r="L12118">
            <v>3154.35</v>
          </cell>
          <cell r="M12118">
            <v>0</v>
          </cell>
          <cell r="N12118">
            <v>0</v>
          </cell>
          <cell r="O12118">
            <v>3154.35</v>
          </cell>
          <cell r="P12118">
            <v>0</v>
          </cell>
        </row>
        <row r="12119">
          <cell r="A12119" t="str">
            <v>0013509101</v>
          </cell>
          <cell r="B12119">
            <v>13509</v>
          </cell>
          <cell r="C12119">
            <v>135090</v>
          </cell>
          <cell r="D12119" t="str">
            <v>NA6</v>
          </cell>
          <cell r="E12119">
            <v>101</v>
          </cell>
          <cell r="F12119">
            <v>1</v>
          </cell>
          <cell r="G12119">
            <v>1</v>
          </cell>
          <cell r="H12119" t="str">
            <v>15/07/07</v>
          </cell>
          <cell r="I12119">
            <v>13100</v>
          </cell>
          <cell r="J12119">
            <v>0</v>
          </cell>
          <cell r="K12119">
            <v>13100</v>
          </cell>
          <cell r="L12119">
            <v>13100</v>
          </cell>
          <cell r="M12119">
            <v>0</v>
          </cell>
          <cell r="N12119">
            <v>0</v>
          </cell>
          <cell r="O12119">
            <v>13100</v>
          </cell>
          <cell r="P12119">
            <v>0</v>
          </cell>
        </row>
        <row r="12120">
          <cell r="A12120" t="str">
            <v>0013509106</v>
          </cell>
          <cell r="B12120">
            <v>13509</v>
          </cell>
          <cell r="C12120">
            <v>135090</v>
          </cell>
          <cell r="D12120" t="str">
            <v>NA6</v>
          </cell>
          <cell r="E12120">
            <v>106</v>
          </cell>
          <cell r="F12120">
            <v>1</v>
          </cell>
          <cell r="G12120">
            <v>1</v>
          </cell>
          <cell r="H12120" t="str">
            <v>15/07/07</v>
          </cell>
          <cell r="I12120">
            <v>150</v>
          </cell>
          <cell r="J12120">
            <v>0</v>
          </cell>
          <cell r="K12120">
            <v>150</v>
          </cell>
          <cell r="L12120">
            <v>150</v>
          </cell>
          <cell r="M12120">
            <v>0</v>
          </cell>
          <cell r="N12120">
            <v>0</v>
          </cell>
          <cell r="O12120">
            <v>150</v>
          </cell>
          <cell r="P12120">
            <v>0</v>
          </cell>
        </row>
        <row r="12121">
          <cell r="A12121" t="str">
            <v>0013509301</v>
          </cell>
          <cell r="B12121">
            <v>13509</v>
          </cell>
          <cell r="C12121">
            <v>135090</v>
          </cell>
          <cell r="D12121" t="str">
            <v>NA6</v>
          </cell>
          <cell r="E12121">
            <v>301</v>
          </cell>
          <cell r="F12121">
            <v>1</v>
          </cell>
          <cell r="G12121">
            <v>1</v>
          </cell>
          <cell r="H12121" t="str">
            <v>/  /</v>
          </cell>
          <cell r="I12121">
            <v>0</v>
          </cell>
          <cell r="J12121">
            <v>0</v>
          </cell>
          <cell r="K12121">
            <v>13250</v>
          </cell>
          <cell r="L12121">
            <v>13250</v>
          </cell>
          <cell r="M12121">
            <v>0</v>
          </cell>
          <cell r="N12121">
            <v>0</v>
          </cell>
          <cell r="O12121">
            <v>13250</v>
          </cell>
          <cell r="P12121">
            <v>0</v>
          </cell>
        </row>
        <row r="12122">
          <cell r="A12122" t="str">
            <v>0013509511</v>
          </cell>
          <cell r="B12122">
            <v>13509</v>
          </cell>
          <cell r="C12122">
            <v>135090</v>
          </cell>
          <cell r="D12122" t="str">
            <v>NA6</v>
          </cell>
          <cell r="E12122">
            <v>511</v>
          </cell>
          <cell r="F12122">
            <v>1</v>
          </cell>
          <cell r="G12122">
            <v>1</v>
          </cell>
          <cell r="H12122" t="str">
            <v>/  /</v>
          </cell>
          <cell r="I12122">
            <v>0</v>
          </cell>
          <cell r="J12122">
            <v>0</v>
          </cell>
          <cell r="K12122">
            <v>900</v>
          </cell>
          <cell r="L12122">
            <v>900</v>
          </cell>
          <cell r="M12122">
            <v>0</v>
          </cell>
          <cell r="N12122">
            <v>900</v>
          </cell>
          <cell r="O12122">
            <v>900</v>
          </cell>
          <cell r="P12122">
            <v>0</v>
          </cell>
        </row>
        <row r="12123">
          <cell r="A12123" t="str">
            <v>0013509523</v>
          </cell>
          <cell r="B12123">
            <v>13509</v>
          </cell>
          <cell r="C12123">
            <v>135090</v>
          </cell>
          <cell r="D12123" t="str">
            <v>NA6</v>
          </cell>
          <cell r="E12123">
            <v>523</v>
          </cell>
          <cell r="F12123">
            <v>1</v>
          </cell>
          <cell r="G12123">
            <v>1</v>
          </cell>
          <cell r="H12123" t="str">
            <v>15/07/07</v>
          </cell>
          <cell r="I12123">
            <v>1</v>
          </cell>
          <cell r="J12123">
            <v>0</v>
          </cell>
          <cell r="K12123">
            <v>1</v>
          </cell>
          <cell r="L12123">
            <v>1</v>
          </cell>
          <cell r="M12123">
            <v>0</v>
          </cell>
          <cell r="N12123">
            <v>0</v>
          </cell>
          <cell r="O12123">
            <v>1</v>
          </cell>
          <cell r="P12123">
            <v>0</v>
          </cell>
        </row>
        <row r="12124">
          <cell r="A12124" t="str">
            <v>0013509601</v>
          </cell>
          <cell r="B12124">
            <v>13509</v>
          </cell>
          <cell r="C12124">
            <v>135090</v>
          </cell>
          <cell r="D12124" t="str">
            <v>NA6</v>
          </cell>
          <cell r="E12124">
            <v>601</v>
          </cell>
          <cell r="F12124">
            <v>1</v>
          </cell>
          <cell r="G12124">
            <v>1</v>
          </cell>
          <cell r="H12124" t="str">
            <v>/  /</v>
          </cell>
          <cell r="I12124">
            <v>0</v>
          </cell>
          <cell r="J12124">
            <v>0</v>
          </cell>
          <cell r="K12124">
            <v>12349</v>
          </cell>
          <cell r="L12124">
            <v>12349</v>
          </cell>
          <cell r="M12124">
            <v>0</v>
          </cell>
          <cell r="N12124">
            <v>0</v>
          </cell>
          <cell r="O12124">
            <v>12349</v>
          </cell>
          <cell r="P12124">
            <v>0</v>
          </cell>
        </row>
        <row r="12125">
          <cell r="A12125" t="str">
            <v>0013509701</v>
          </cell>
          <cell r="B12125">
            <v>13509</v>
          </cell>
          <cell r="C12125">
            <v>135090</v>
          </cell>
          <cell r="D12125" t="str">
            <v>NA6</v>
          </cell>
          <cell r="E12125">
            <v>701</v>
          </cell>
          <cell r="F12125">
            <v>1</v>
          </cell>
          <cell r="G12125">
            <v>1</v>
          </cell>
          <cell r="H12125" t="str">
            <v>/  /</v>
          </cell>
          <cell r="I12125">
            <v>0</v>
          </cell>
          <cell r="J12125">
            <v>0</v>
          </cell>
          <cell r="K12125">
            <v>12349</v>
          </cell>
          <cell r="L12125">
            <v>12349</v>
          </cell>
          <cell r="M12125">
            <v>0</v>
          </cell>
          <cell r="N12125">
            <v>0</v>
          </cell>
          <cell r="O12125">
            <v>12349</v>
          </cell>
          <cell r="P12125">
            <v>0</v>
          </cell>
        </row>
        <row r="12126">
          <cell r="A12126" t="str">
            <v>0013509910</v>
          </cell>
          <cell r="B12126">
            <v>13509</v>
          </cell>
          <cell r="C12126">
            <v>135090</v>
          </cell>
          <cell r="D12126" t="str">
            <v>NA6</v>
          </cell>
          <cell r="E12126">
            <v>910</v>
          </cell>
          <cell r="F12126">
            <v>1</v>
          </cell>
          <cell r="G12126">
            <v>1</v>
          </cell>
          <cell r="H12126" t="str">
            <v>/  /</v>
          </cell>
          <cell r="I12126">
            <v>0</v>
          </cell>
          <cell r="J12126">
            <v>0</v>
          </cell>
          <cell r="K12126">
            <v>13250</v>
          </cell>
          <cell r="L12126">
            <v>13250</v>
          </cell>
          <cell r="M12126">
            <v>0</v>
          </cell>
          <cell r="N12126">
            <v>0</v>
          </cell>
          <cell r="O12126">
            <v>13250</v>
          </cell>
          <cell r="P12126">
            <v>0</v>
          </cell>
        </row>
        <row r="12127">
          <cell r="A12127" t="str">
            <v>0013509951</v>
          </cell>
          <cell r="B12127">
            <v>13509</v>
          </cell>
          <cell r="C12127">
            <v>135090</v>
          </cell>
          <cell r="D12127" t="str">
            <v>NA6</v>
          </cell>
          <cell r="E12127">
            <v>951</v>
          </cell>
          <cell r="F12127">
            <v>1</v>
          </cell>
          <cell r="G12127">
            <v>1</v>
          </cell>
          <cell r="H12127" t="str">
            <v>/  /</v>
          </cell>
          <cell r="I12127">
            <v>0</v>
          </cell>
          <cell r="J12127">
            <v>0</v>
          </cell>
          <cell r="K12127">
            <v>653</v>
          </cell>
          <cell r="L12127">
            <v>653</v>
          </cell>
          <cell r="M12127">
            <v>0</v>
          </cell>
          <cell r="N12127">
            <v>0</v>
          </cell>
          <cell r="O12127">
            <v>653</v>
          </cell>
          <cell r="P12127">
            <v>0</v>
          </cell>
        </row>
        <row r="12128">
          <cell r="A12128" t="str">
            <v>0013510101</v>
          </cell>
          <cell r="B12128">
            <v>13510</v>
          </cell>
          <cell r="C12128">
            <v>135100</v>
          </cell>
          <cell r="D12128" t="str">
            <v>Q84</v>
          </cell>
          <cell r="E12128">
            <v>101</v>
          </cell>
          <cell r="F12128">
            <v>1</v>
          </cell>
          <cell r="G12128">
            <v>1</v>
          </cell>
          <cell r="H12128" t="str">
            <v>15/07/07</v>
          </cell>
          <cell r="I12128">
            <v>2550</v>
          </cell>
          <cell r="J12128">
            <v>0</v>
          </cell>
          <cell r="K12128">
            <v>2550</v>
          </cell>
          <cell r="L12128">
            <v>2550</v>
          </cell>
          <cell r="M12128">
            <v>0</v>
          </cell>
          <cell r="N12128">
            <v>0</v>
          </cell>
          <cell r="O12128">
            <v>2550</v>
          </cell>
          <cell r="P12128">
            <v>0</v>
          </cell>
        </row>
        <row r="12129">
          <cell r="A12129" t="str">
            <v>0013510301</v>
          </cell>
          <cell r="B12129">
            <v>13510</v>
          </cell>
          <cell r="C12129">
            <v>135100</v>
          </cell>
          <cell r="D12129" t="str">
            <v>Q84</v>
          </cell>
          <cell r="E12129">
            <v>301</v>
          </cell>
          <cell r="F12129">
            <v>1</v>
          </cell>
          <cell r="G12129">
            <v>1</v>
          </cell>
          <cell r="H12129" t="str">
            <v>/  /</v>
          </cell>
          <cell r="I12129">
            <v>0</v>
          </cell>
          <cell r="J12129">
            <v>0</v>
          </cell>
          <cell r="K12129">
            <v>2550</v>
          </cell>
          <cell r="L12129">
            <v>2550</v>
          </cell>
          <cell r="M12129">
            <v>0</v>
          </cell>
          <cell r="N12129">
            <v>0</v>
          </cell>
          <cell r="O12129">
            <v>2550</v>
          </cell>
          <cell r="P12129">
            <v>0</v>
          </cell>
        </row>
        <row r="12130">
          <cell r="A12130" t="str">
            <v>0013510511</v>
          </cell>
          <cell r="B12130">
            <v>13510</v>
          </cell>
          <cell r="C12130">
            <v>135100</v>
          </cell>
          <cell r="D12130" t="str">
            <v>Q84</v>
          </cell>
          <cell r="E12130">
            <v>511</v>
          </cell>
          <cell r="F12130">
            <v>1</v>
          </cell>
          <cell r="G12130">
            <v>1</v>
          </cell>
          <cell r="H12130" t="str">
            <v>/  /</v>
          </cell>
          <cell r="I12130">
            <v>0</v>
          </cell>
          <cell r="J12130">
            <v>0</v>
          </cell>
          <cell r="K12130">
            <v>510</v>
          </cell>
          <cell r="L12130">
            <v>510</v>
          </cell>
          <cell r="M12130">
            <v>0</v>
          </cell>
          <cell r="N12130">
            <v>510</v>
          </cell>
          <cell r="O12130">
            <v>510</v>
          </cell>
          <cell r="P12130">
            <v>0</v>
          </cell>
        </row>
        <row r="12131">
          <cell r="A12131" t="str">
            <v>0013510523</v>
          </cell>
          <cell r="B12131">
            <v>13510</v>
          </cell>
          <cell r="C12131">
            <v>135100</v>
          </cell>
          <cell r="D12131" t="str">
            <v>Q84</v>
          </cell>
          <cell r="E12131">
            <v>523</v>
          </cell>
          <cell r="F12131">
            <v>1</v>
          </cell>
          <cell r="G12131">
            <v>1</v>
          </cell>
          <cell r="H12131" t="str">
            <v>15/07/07</v>
          </cell>
          <cell r="I12131">
            <v>1</v>
          </cell>
          <cell r="J12131">
            <v>0</v>
          </cell>
          <cell r="K12131">
            <v>1</v>
          </cell>
          <cell r="L12131">
            <v>1</v>
          </cell>
          <cell r="M12131">
            <v>0</v>
          </cell>
          <cell r="N12131">
            <v>0</v>
          </cell>
          <cell r="O12131">
            <v>1</v>
          </cell>
          <cell r="P12131">
            <v>0</v>
          </cell>
        </row>
        <row r="12132">
          <cell r="A12132" t="str">
            <v>0013510601</v>
          </cell>
          <cell r="B12132">
            <v>13510</v>
          </cell>
          <cell r="C12132">
            <v>135100</v>
          </cell>
          <cell r="D12132" t="str">
            <v>Q84</v>
          </cell>
          <cell r="E12132">
            <v>601</v>
          </cell>
          <cell r="F12132">
            <v>1</v>
          </cell>
          <cell r="G12132">
            <v>1</v>
          </cell>
          <cell r="H12132" t="str">
            <v>/  /</v>
          </cell>
          <cell r="I12132">
            <v>0</v>
          </cell>
          <cell r="J12132">
            <v>0</v>
          </cell>
          <cell r="K12132">
            <v>2039</v>
          </cell>
          <cell r="L12132">
            <v>2039</v>
          </cell>
          <cell r="M12132">
            <v>0</v>
          </cell>
          <cell r="N12132">
            <v>0</v>
          </cell>
          <cell r="O12132">
            <v>2039</v>
          </cell>
          <cell r="P12132">
            <v>0</v>
          </cell>
        </row>
        <row r="12133">
          <cell r="A12133" t="str">
            <v>0013510701</v>
          </cell>
          <cell r="B12133">
            <v>13510</v>
          </cell>
          <cell r="C12133">
            <v>135100</v>
          </cell>
          <cell r="D12133" t="str">
            <v>Q84</v>
          </cell>
          <cell r="E12133">
            <v>701</v>
          </cell>
          <cell r="F12133">
            <v>1</v>
          </cell>
          <cell r="G12133">
            <v>1</v>
          </cell>
          <cell r="H12133" t="str">
            <v>/  /</v>
          </cell>
          <cell r="I12133">
            <v>0</v>
          </cell>
          <cell r="J12133">
            <v>0</v>
          </cell>
          <cell r="K12133">
            <v>2039</v>
          </cell>
          <cell r="L12133">
            <v>2039</v>
          </cell>
          <cell r="M12133">
            <v>0</v>
          </cell>
          <cell r="N12133">
            <v>0</v>
          </cell>
          <cell r="O12133">
            <v>2039</v>
          </cell>
          <cell r="P12133">
            <v>0</v>
          </cell>
        </row>
        <row r="12134">
          <cell r="A12134" t="str">
            <v>0013510910</v>
          </cell>
          <cell r="B12134">
            <v>13510</v>
          </cell>
          <cell r="C12134">
            <v>135100</v>
          </cell>
          <cell r="D12134" t="str">
            <v>Q84</v>
          </cell>
          <cell r="E12134">
            <v>910</v>
          </cell>
          <cell r="F12134">
            <v>1</v>
          </cell>
          <cell r="G12134">
            <v>1</v>
          </cell>
          <cell r="H12134" t="str">
            <v>/  /</v>
          </cell>
          <cell r="I12134">
            <v>0</v>
          </cell>
          <cell r="J12134">
            <v>0</v>
          </cell>
          <cell r="K12134">
            <v>2550</v>
          </cell>
          <cell r="L12134">
            <v>2550</v>
          </cell>
          <cell r="M12134">
            <v>0</v>
          </cell>
          <cell r="N12134">
            <v>0</v>
          </cell>
          <cell r="O12134">
            <v>2550</v>
          </cell>
          <cell r="P12134">
            <v>0</v>
          </cell>
        </row>
        <row r="12135">
          <cell r="A12135" t="str">
            <v>0013510951</v>
          </cell>
          <cell r="B12135">
            <v>13510</v>
          </cell>
          <cell r="C12135">
            <v>135100</v>
          </cell>
          <cell r="D12135" t="str">
            <v>Q84</v>
          </cell>
          <cell r="E12135">
            <v>951</v>
          </cell>
          <cell r="F12135">
            <v>1</v>
          </cell>
          <cell r="G12135">
            <v>1</v>
          </cell>
          <cell r="H12135" t="str">
            <v>/  /</v>
          </cell>
          <cell r="I12135">
            <v>0</v>
          </cell>
          <cell r="J12135">
            <v>0</v>
          </cell>
          <cell r="K12135">
            <v>370</v>
          </cell>
          <cell r="L12135">
            <v>370</v>
          </cell>
          <cell r="M12135">
            <v>0</v>
          </cell>
          <cell r="N12135">
            <v>0</v>
          </cell>
          <cell r="O12135">
            <v>370</v>
          </cell>
          <cell r="P12135">
            <v>0</v>
          </cell>
        </row>
        <row r="12136">
          <cell r="A12136" t="str">
            <v>0013511101</v>
          </cell>
          <cell r="B12136">
            <v>13511</v>
          </cell>
          <cell r="C12136">
            <v>135110</v>
          </cell>
          <cell r="D12136">
            <v>582</v>
          </cell>
          <cell r="E12136">
            <v>101</v>
          </cell>
          <cell r="F12136">
            <v>1</v>
          </cell>
          <cell r="G12136">
            <v>1</v>
          </cell>
          <cell r="H12136" t="str">
            <v>15/07/07</v>
          </cell>
          <cell r="I12136">
            <v>3200</v>
          </cell>
          <cell r="J12136">
            <v>0</v>
          </cell>
          <cell r="K12136">
            <v>3200</v>
          </cell>
          <cell r="L12136">
            <v>3200</v>
          </cell>
          <cell r="M12136">
            <v>0</v>
          </cell>
          <cell r="N12136">
            <v>0</v>
          </cell>
          <cell r="O12136">
            <v>3200</v>
          </cell>
          <cell r="P12136">
            <v>0</v>
          </cell>
        </row>
        <row r="12137">
          <cell r="A12137" t="str">
            <v>0013511263</v>
          </cell>
          <cell r="B12137">
            <v>13511</v>
          </cell>
          <cell r="C12137">
            <v>135110</v>
          </cell>
          <cell r="D12137">
            <v>582</v>
          </cell>
          <cell r="E12137">
            <v>263</v>
          </cell>
          <cell r="F12137">
            <v>1</v>
          </cell>
          <cell r="G12137">
            <v>1</v>
          </cell>
          <cell r="H12137">
            <v>39630</v>
          </cell>
          <cell r="I12137">
            <v>0</v>
          </cell>
          <cell r="J12137">
            <v>0</v>
          </cell>
          <cell r="K12137">
            <v>640</v>
          </cell>
          <cell r="L12137">
            <v>640</v>
          </cell>
          <cell r="M12137">
            <v>0</v>
          </cell>
          <cell r="N12137">
            <v>0</v>
          </cell>
          <cell r="O12137">
            <v>640</v>
          </cell>
          <cell r="P12137">
            <v>0</v>
          </cell>
        </row>
        <row r="12138">
          <cell r="A12138" t="str">
            <v>0013511301</v>
          </cell>
          <cell r="B12138">
            <v>13511</v>
          </cell>
          <cell r="C12138">
            <v>135110</v>
          </cell>
          <cell r="D12138">
            <v>582</v>
          </cell>
          <cell r="E12138">
            <v>301</v>
          </cell>
          <cell r="F12138">
            <v>1</v>
          </cell>
          <cell r="G12138">
            <v>1</v>
          </cell>
          <cell r="H12138" t="str">
            <v>/  /</v>
          </cell>
          <cell r="I12138">
            <v>0</v>
          </cell>
          <cell r="J12138">
            <v>0</v>
          </cell>
          <cell r="K12138">
            <v>3840</v>
          </cell>
          <cell r="L12138">
            <v>3840</v>
          </cell>
          <cell r="M12138">
            <v>0</v>
          </cell>
          <cell r="N12138">
            <v>0</v>
          </cell>
          <cell r="O12138">
            <v>3840</v>
          </cell>
          <cell r="P12138">
            <v>0</v>
          </cell>
        </row>
        <row r="12139">
          <cell r="A12139" t="str">
            <v>0013511511</v>
          </cell>
          <cell r="B12139">
            <v>13511</v>
          </cell>
          <cell r="C12139">
            <v>135110</v>
          </cell>
          <cell r="D12139">
            <v>582</v>
          </cell>
          <cell r="E12139">
            <v>511</v>
          </cell>
          <cell r="F12139">
            <v>1</v>
          </cell>
          <cell r="G12139">
            <v>1</v>
          </cell>
          <cell r="H12139" t="str">
            <v>/  /</v>
          </cell>
          <cell r="I12139">
            <v>0</v>
          </cell>
          <cell r="J12139">
            <v>0</v>
          </cell>
          <cell r="K12139">
            <v>640</v>
          </cell>
          <cell r="L12139">
            <v>640</v>
          </cell>
          <cell r="M12139">
            <v>0</v>
          </cell>
          <cell r="N12139">
            <v>640</v>
          </cell>
          <cell r="O12139">
            <v>640</v>
          </cell>
          <cell r="P12139">
            <v>0</v>
          </cell>
        </row>
        <row r="12140">
          <cell r="A12140" t="str">
            <v>0013511523</v>
          </cell>
          <cell r="B12140">
            <v>13511</v>
          </cell>
          <cell r="C12140">
            <v>135110</v>
          </cell>
          <cell r="D12140">
            <v>582</v>
          </cell>
          <cell r="E12140">
            <v>523</v>
          </cell>
          <cell r="F12140">
            <v>1</v>
          </cell>
          <cell r="G12140">
            <v>1</v>
          </cell>
          <cell r="H12140" t="str">
            <v>15/07/07</v>
          </cell>
          <cell r="I12140">
            <v>1</v>
          </cell>
          <cell r="J12140">
            <v>0</v>
          </cell>
          <cell r="K12140">
            <v>1</v>
          </cell>
          <cell r="L12140">
            <v>1</v>
          </cell>
          <cell r="M12140">
            <v>0</v>
          </cell>
          <cell r="N12140">
            <v>0</v>
          </cell>
          <cell r="O12140">
            <v>1</v>
          </cell>
          <cell r="P12140">
            <v>0</v>
          </cell>
        </row>
        <row r="12141">
          <cell r="A12141" t="str">
            <v>0013511601</v>
          </cell>
          <cell r="B12141">
            <v>13511</v>
          </cell>
          <cell r="C12141">
            <v>135110</v>
          </cell>
          <cell r="D12141">
            <v>582</v>
          </cell>
          <cell r="E12141">
            <v>601</v>
          </cell>
          <cell r="F12141">
            <v>1</v>
          </cell>
          <cell r="G12141">
            <v>1</v>
          </cell>
          <cell r="H12141" t="str">
            <v>/  /</v>
          </cell>
          <cell r="I12141">
            <v>0</v>
          </cell>
          <cell r="J12141">
            <v>0</v>
          </cell>
          <cell r="K12141">
            <v>3199</v>
          </cell>
          <cell r="L12141">
            <v>3199</v>
          </cell>
          <cell r="M12141">
            <v>0</v>
          </cell>
          <cell r="N12141">
            <v>0</v>
          </cell>
          <cell r="O12141">
            <v>3199</v>
          </cell>
          <cell r="P12141">
            <v>0</v>
          </cell>
        </row>
        <row r="12142">
          <cell r="A12142" t="str">
            <v>0013511701</v>
          </cell>
          <cell r="B12142">
            <v>13511</v>
          </cell>
          <cell r="C12142">
            <v>135110</v>
          </cell>
          <cell r="D12142">
            <v>582</v>
          </cell>
          <cell r="E12142">
            <v>701</v>
          </cell>
          <cell r="F12142">
            <v>1</v>
          </cell>
          <cell r="G12142">
            <v>1</v>
          </cell>
          <cell r="H12142" t="str">
            <v>/  /</v>
          </cell>
          <cell r="I12142">
            <v>0</v>
          </cell>
          <cell r="J12142">
            <v>0</v>
          </cell>
          <cell r="K12142">
            <v>3199</v>
          </cell>
          <cell r="L12142">
            <v>3199</v>
          </cell>
          <cell r="M12142">
            <v>0</v>
          </cell>
          <cell r="N12142">
            <v>0</v>
          </cell>
          <cell r="O12142">
            <v>3199</v>
          </cell>
          <cell r="P12142">
            <v>0</v>
          </cell>
        </row>
        <row r="12143">
          <cell r="A12143" t="str">
            <v>0013511910</v>
          </cell>
          <cell r="B12143">
            <v>13511</v>
          </cell>
          <cell r="C12143">
            <v>135110</v>
          </cell>
          <cell r="D12143">
            <v>582</v>
          </cell>
          <cell r="E12143">
            <v>910</v>
          </cell>
          <cell r="F12143">
            <v>1</v>
          </cell>
          <cell r="G12143">
            <v>1</v>
          </cell>
          <cell r="H12143" t="str">
            <v>/  /</v>
          </cell>
          <cell r="I12143">
            <v>0</v>
          </cell>
          <cell r="J12143">
            <v>0</v>
          </cell>
          <cell r="K12143">
            <v>3200</v>
          </cell>
          <cell r="L12143">
            <v>3200</v>
          </cell>
          <cell r="M12143">
            <v>0</v>
          </cell>
          <cell r="N12143">
            <v>0</v>
          </cell>
          <cell r="O12143">
            <v>3200</v>
          </cell>
          <cell r="P12143">
            <v>0</v>
          </cell>
        </row>
        <row r="12144">
          <cell r="A12144" t="str">
            <v>0013511951</v>
          </cell>
          <cell r="B12144">
            <v>13511</v>
          </cell>
          <cell r="C12144">
            <v>135110</v>
          </cell>
          <cell r="D12144">
            <v>582</v>
          </cell>
          <cell r="E12144">
            <v>951</v>
          </cell>
          <cell r="F12144">
            <v>1</v>
          </cell>
          <cell r="G12144">
            <v>1</v>
          </cell>
          <cell r="H12144" t="str">
            <v>/  /</v>
          </cell>
          <cell r="I12144">
            <v>0</v>
          </cell>
          <cell r="J12144">
            <v>0</v>
          </cell>
          <cell r="K12144">
            <v>464</v>
          </cell>
          <cell r="L12144">
            <v>464</v>
          </cell>
          <cell r="M12144">
            <v>0</v>
          </cell>
          <cell r="N12144">
            <v>0</v>
          </cell>
          <cell r="O12144">
            <v>464</v>
          </cell>
          <cell r="P12144">
            <v>0</v>
          </cell>
        </row>
        <row r="12145">
          <cell r="A12145" t="str">
            <v>0013512101</v>
          </cell>
          <cell r="B12145">
            <v>13512</v>
          </cell>
          <cell r="C12145">
            <v>135120</v>
          </cell>
          <cell r="D12145">
            <v>380</v>
          </cell>
          <cell r="E12145">
            <v>101</v>
          </cell>
          <cell r="F12145">
            <v>1</v>
          </cell>
          <cell r="G12145">
            <v>1</v>
          </cell>
          <cell r="H12145" t="str">
            <v>15/07/07</v>
          </cell>
          <cell r="I12145">
            <v>3200</v>
          </cell>
          <cell r="J12145">
            <v>0</v>
          </cell>
          <cell r="K12145">
            <v>3200</v>
          </cell>
          <cell r="L12145">
            <v>3200</v>
          </cell>
          <cell r="M12145">
            <v>0</v>
          </cell>
          <cell r="N12145">
            <v>0</v>
          </cell>
          <cell r="O12145">
            <v>3200</v>
          </cell>
          <cell r="P12145">
            <v>0</v>
          </cell>
        </row>
        <row r="12146">
          <cell r="A12146" t="str">
            <v>0013512133</v>
          </cell>
          <cell r="B12146">
            <v>13512</v>
          </cell>
          <cell r="C12146">
            <v>135120</v>
          </cell>
          <cell r="D12146">
            <v>380</v>
          </cell>
          <cell r="E12146">
            <v>133</v>
          </cell>
          <cell r="F12146">
            <v>1</v>
          </cell>
          <cell r="G12146">
            <v>2</v>
          </cell>
          <cell r="H12146" t="str">
            <v>15/01/08</v>
          </cell>
          <cell r="I12146">
            <v>0</v>
          </cell>
          <cell r="J12146">
            <v>104.35</v>
          </cell>
          <cell r="K12146">
            <v>104.35</v>
          </cell>
          <cell r="L12146">
            <v>104.35</v>
          </cell>
          <cell r="M12146">
            <v>0</v>
          </cell>
          <cell r="N12146">
            <v>0</v>
          </cell>
          <cell r="O12146">
            <v>104.35</v>
          </cell>
          <cell r="P12146">
            <v>0</v>
          </cell>
        </row>
        <row r="12147">
          <cell r="A12147" t="str">
            <v>0013512301</v>
          </cell>
          <cell r="B12147">
            <v>13512</v>
          </cell>
          <cell r="C12147">
            <v>135120</v>
          </cell>
          <cell r="D12147">
            <v>380</v>
          </cell>
          <cell r="E12147">
            <v>301</v>
          </cell>
          <cell r="F12147">
            <v>1</v>
          </cell>
          <cell r="G12147">
            <v>2</v>
          </cell>
          <cell r="H12147" t="str">
            <v>/  /</v>
          </cell>
          <cell r="I12147">
            <v>0</v>
          </cell>
          <cell r="J12147">
            <v>104.35</v>
          </cell>
          <cell r="K12147">
            <v>3304.35</v>
          </cell>
          <cell r="L12147">
            <v>3304.35</v>
          </cell>
          <cell r="M12147">
            <v>0</v>
          </cell>
          <cell r="N12147">
            <v>0</v>
          </cell>
          <cell r="O12147">
            <v>3304.35</v>
          </cell>
          <cell r="P12147">
            <v>0</v>
          </cell>
        </row>
        <row r="12148">
          <cell r="A12148" t="str">
            <v>0013512511</v>
          </cell>
          <cell r="B12148">
            <v>13512</v>
          </cell>
          <cell r="C12148">
            <v>135120</v>
          </cell>
          <cell r="D12148">
            <v>380</v>
          </cell>
          <cell r="E12148">
            <v>511</v>
          </cell>
          <cell r="F12148">
            <v>1</v>
          </cell>
          <cell r="G12148">
            <v>2</v>
          </cell>
          <cell r="H12148" t="str">
            <v>/  /</v>
          </cell>
          <cell r="I12148">
            <v>0</v>
          </cell>
          <cell r="J12148">
            <v>20</v>
          </cell>
          <cell r="K12148">
            <v>660</v>
          </cell>
          <cell r="L12148">
            <v>660</v>
          </cell>
          <cell r="M12148">
            <v>0</v>
          </cell>
          <cell r="N12148">
            <v>660</v>
          </cell>
          <cell r="O12148">
            <v>660</v>
          </cell>
          <cell r="P12148">
            <v>0</v>
          </cell>
        </row>
        <row r="12149">
          <cell r="A12149" t="str">
            <v>0013512523</v>
          </cell>
          <cell r="B12149">
            <v>13512</v>
          </cell>
          <cell r="C12149">
            <v>135120</v>
          </cell>
          <cell r="D12149">
            <v>380</v>
          </cell>
          <cell r="E12149">
            <v>523</v>
          </cell>
          <cell r="F12149">
            <v>1</v>
          </cell>
          <cell r="G12149">
            <v>1</v>
          </cell>
          <cell r="H12149" t="str">
            <v>15/07/07</v>
          </cell>
          <cell r="I12149">
            <v>1</v>
          </cell>
          <cell r="J12149">
            <v>0</v>
          </cell>
          <cell r="K12149">
            <v>1</v>
          </cell>
          <cell r="L12149">
            <v>1</v>
          </cell>
          <cell r="M12149">
            <v>0</v>
          </cell>
          <cell r="N12149">
            <v>0</v>
          </cell>
          <cell r="O12149">
            <v>1</v>
          </cell>
          <cell r="P12149">
            <v>0</v>
          </cell>
        </row>
        <row r="12150">
          <cell r="A12150" t="str">
            <v>0013512601</v>
          </cell>
          <cell r="B12150">
            <v>13512</v>
          </cell>
          <cell r="C12150">
            <v>135120</v>
          </cell>
          <cell r="D12150">
            <v>380</v>
          </cell>
          <cell r="E12150">
            <v>601</v>
          </cell>
          <cell r="F12150">
            <v>1</v>
          </cell>
          <cell r="G12150">
            <v>2</v>
          </cell>
          <cell r="H12150" t="str">
            <v>/  /</v>
          </cell>
          <cell r="I12150">
            <v>0</v>
          </cell>
          <cell r="J12150">
            <v>84.35</v>
          </cell>
          <cell r="K12150">
            <v>2643.35</v>
          </cell>
          <cell r="L12150">
            <v>2643.35</v>
          </cell>
          <cell r="M12150">
            <v>0</v>
          </cell>
          <cell r="N12150">
            <v>0</v>
          </cell>
          <cell r="O12150">
            <v>2643.35</v>
          </cell>
          <cell r="P12150">
            <v>0</v>
          </cell>
        </row>
        <row r="12151">
          <cell r="A12151" t="str">
            <v>0013512701</v>
          </cell>
          <cell r="B12151">
            <v>13512</v>
          </cell>
          <cell r="C12151">
            <v>135120</v>
          </cell>
          <cell r="D12151">
            <v>380</v>
          </cell>
          <cell r="E12151">
            <v>701</v>
          </cell>
          <cell r="F12151">
            <v>1</v>
          </cell>
          <cell r="G12151">
            <v>2</v>
          </cell>
          <cell r="H12151" t="str">
            <v>/  /</v>
          </cell>
          <cell r="I12151">
            <v>0</v>
          </cell>
          <cell r="J12151">
            <v>84.35</v>
          </cell>
          <cell r="K12151">
            <v>2643.35</v>
          </cell>
          <cell r="L12151">
            <v>2643.35</v>
          </cell>
          <cell r="M12151">
            <v>0</v>
          </cell>
          <cell r="N12151">
            <v>0</v>
          </cell>
          <cell r="O12151">
            <v>2643.35</v>
          </cell>
          <cell r="P12151">
            <v>0</v>
          </cell>
        </row>
        <row r="12152">
          <cell r="A12152" t="str">
            <v>0013512910</v>
          </cell>
          <cell r="B12152">
            <v>13512</v>
          </cell>
          <cell r="C12152">
            <v>135120</v>
          </cell>
          <cell r="D12152">
            <v>380</v>
          </cell>
          <cell r="E12152">
            <v>910</v>
          </cell>
          <cell r="F12152">
            <v>1</v>
          </cell>
          <cell r="G12152">
            <v>2</v>
          </cell>
          <cell r="H12152" t="str">
            <v>/  /</v>
          </cell>
          <cell r="I12152">
            <v>0</v>
          </cell>
          <cell r="J12152">
            <v>104.35</v>
          </cell>
          <cell r="K12152">
            <v>3304.35</v>
          </cell>
          <cell r="L12152">
            <v>3304.35</v>
          </cell>
          <cell r="M12152">
            <v>0</v>
          </cell>
          <cell r="N12152">
            <v>0</v>
          </cell>
          <cell r="O12152">
            <v>3304.35</v>
          </cell>
          <cell r="P12152">
            <v>0</v>
          </cell>
        </row>
        <row r="12153">
          <cell r="A12153" t="str">
            <v>0013512951</v>
          </cell>
          <cell r="B12153">
            <v>13512</v>
          </cell>
          <cell r="C12153">
            <v>135120</v>
          </cell>
          <cell r="D12153">
            <v>380</v>
          </cell>
          <cell r="E12153">
            <v>951</v>
          </cell>
          <cell r="F12153">
            <v>1</v>
          </cell>
          <cell r="G12153">
            <v>2</v>
          </cell>
          <cell r="H12153" t="str">
            <v>/  /</v>
          </cell>
          <cell r="I12153">
            <v>0</v>
          </cell>
          <cell r="J12153">
            <v>16</v>
          </cell>
          <cell r="K12153">
            <v>480</v>
          </cell>
          <cell r="L12153">
            <v>480</v>
          </cell>
          <cell r="M12153">
            <v>0</v>
          </cell>
          <cell r="N12153">
            <v>0</v>
          </cell>
          <cell r="O12153">
            <v>480</v>
          </cell>
          <cell r="P12153">
            <v>0</v>
          </cell>
        </row>
        <row r="12154">
          <cell r="A12154" t="str">
            <v>0013513101</v>
          </cell>
          <cell r="B12154">
            <v>13513</v>
          </cell>
          <cell r="C12154">
            <v>135130</v>
          </cell>
          <cell r="D12154">
            <v>300</v>
          </cell>
          <cell r="E12154">
            <v>101</v>
          </cell>
          <cell r="F12154">
            <v>1</v>
          </cell>
          <cell r="G12154">
            <v>1</v>
          </cell>
          <cell r="H12154" t="str">
            <v>15/07/07</v>
          </cell>
          <cell r="I12154">
            <v>3050</v>
          </cell>
          <cell r="J12154">
            <v>0</v>
          </cell>
          <cell r="K12154">
            <v>3050</v>
          </cell>
          <cell r="L12154">
            <v>3050</v>
          </cell>
          <cell r="M12154">
            <v>0</v>
          </cell>
          <cell r="N12154">
            <v>0</v>
          </cell>
          <cell r="O12154">
            <v>3050</v>
          </cell>
          <cell r="P12154">
            <v>0</v>
          </cell>
        </row>
        <row r="12155">
          <cell r="A12155" t="str">
            <v>0013513263</v>
          </cell>
          <cell r="B12155">
            <v>13513</v>
          </cell>
          <cell r="C12155">
            <v>135130</v>
          </cell>
          <cell r="D12155">
            <v>300</v>
          </cell>
          <cell r="E12155">
            <v>263</v>
          </cell>
          <cell r="F12155">
            <v>1</v>
          </cell>
          <cell r="G12155">
            <v>2</v>
          </cell>
          <cell r="H12155" t="str">
            <v>21/01/08</v>
          </cell>
          <cell r="I12155">
            <v>0</v>
          </cell>
          <cell r="J12155">
            <v>109</v>
          </cell>
          <cell r="K12155">
            <v>109</v>
          </cell>
          <cell r="L12155">
            <v>109</v>
          </cell>
          <cell r="M12155">
            <v>0</v>
          </cell>
          <cell r="N12155">
            <v>0</v>
          </cell>
          <cell r="O12155">
            <v>109</v>
          </cell>
          <cell r="P12155">
            <v>0</v>
          </cell>
        </row>
        <row r="12156">
          <cell r="A12156" t="str">
            <v>0013513301</v>
          </cell>
          <cell r="B12156">
            <v>13513</v>
          </cell>
          <cell r="C12156">
            <v>135130</v>
          </cell>
          <cell r="D12156">
            <v>300</v>
          </cell>
          <cell r="E12156">
            <v>301</v>
          </cell>
          <cell r="F12156">
            <v>1</v>
          </cell>
          <cell r="G12156">
            <v>2</v>
          </cell>
          <cell r="H12156" t="str">
            <v>/  /</v>
          </cell>
          <cell r="I12156">
            <v>0</v>
          </cell>
          <cell r="J12156">
            <v>109</v>
          </cell>
          <cell r="K12156">
            <v>3159</v>
          </cell>
          <cell r="L12156">
            <v>3159</v>
          </cell>
          <cell r="M12156">
            <v>0</v>
          </cell>
          <cell r="N12156">
            <v>0</v>
          </cell>
          <cell r="O12156">
            <v>3159</v>
          </cell>
          <cell r="P12156">
            <v>0</v>
          </cell>
        </row>
        <row r="12157">
          <cell r="A12157" t="str">
            <v>0013513511</v>
          </cell>
          <cell r="B12157">
            <v>13513</v>
          </cell>
          <cell r="C12157">
            <v>135130</v>
          </cell>
          <cell r="D12157">
            <v>300</v>
          </cell>
          <cell r="E12157">
            <v>511</v>
          </cell>
          <cell r="F12157">
            <v>1</v>
          </cell>
          <cell r="G12157">
            <v>1</v>
          </cell>
          <cell r="H12157" t="str">
            <v>/  /</v>
          </cell>
          <cell r="I12157">
            <v>0</v>
          </cell>
          <cell r="J12157">
            <v>0</v>
          </cell>
          <cell r="K12157">
            <v>152</v>
          </cell>
          <cell r="L12157">
            <v>152</v>
          </cell>
          <cell r="M12157">
            <v>0</v>
          </cell>
          <cell r="N12157">
            <v>152</v>
          </cell>
          <cell r="O12157">
            <v>152</v>
          </cell>
          <cell r="P12157">
            <v>0</v>
          </cell>
        </row>
        <row r="12158">
          <cell r="A12158" t="str">
            <v>0013513601</v>
          </cell>
          <cell r="B12158">
            <v>13513</v>
          </cell>
          <cell r="C12158">
            <v>135130</v>
          </cell>
          <cell r="D12158">
            <v>300</v>
          </cell>
          <cell r="E12158">
            <v>601</v>
          </cell>
          <cell r="F12158">
            <v>1</v>
          </cell>
          <cell r="G12158">
            <v>2</v>
          </cell>
          <cell r="H12158" t="str">
            <v>/  /</v>
          </cell>
          <cell r="I12158">
            <v>0</v>
          </cell>
          <cell r="J12158">
            <v>109</v>
          </cell>
          <cell r="K12158">
            <v>3007</v>
          </cell>
          <cell r="L12158">
            <v>3007</v>
          </cell>
          <cell r="M12158">
            <v>0</v>
          </cell>
          <cell r="N12158">
            <v>0</v>
          </cell>
          <cell r="O12158">
            <v>3007</v>
          </cell>
          <cell r="P12158">
            <v>0</v>
          </cell>
        </row>
        <row r="12159">
          <cell r="A12159" t="str">
            <v>0013513701</v>
          </cell>
          <cell r="B12159">
            <v>13513</v>
          </cell>
          <cell r="C12159">
            <v>135130</v>
          </cell>
          <cell r="D12159">
            <v>300</v>
          </cell>
          <cell r="E12159">
            <v>701</v>
          </cell>
          <cell r="F12159">
            <v>1</v>
          </cell>
          <cell r="G12159">
            <v>2</v>
          </cell>
          <cell r="H12159" t="str">
            <v>/  /</v>
          </cell>
          <cell r="I12159">
            <v>0</v>
          </cell>
          <cell r="J12159">
            <v>109</v>
          </cell>
          <cell r="K12159">
            <v>3007</v>
          </cell>
          <cell r="L12159">
            <v>3007</v>
          </cell>
          <cell r="M12159">
            <v>0</v>
          </cell>
          <cell r="N12159">
            <v>0</v>
          </cell>
          <cell r="O12159">
            <v>3007</v>
          </cell>
          <cell r="P12159">
            <v>0</v>
          </cell>
        </row>
        <row r="12160">
          <cell r="A12160" t="str">
            <v>0013513910</v>
          </cell>
          <cell r="B12160">
            <v>13513</v>
          </cell>
          <cell r="C12160">
            <v>135130</v>
          </cell>
          <cell r="D12160">
            <v>300</v>
          </cell>
          <cell r="E12160">
            <v>910</v>
          </cell>
          <cell r="F12160">
            <v>1</v>
          </cell>
          <cell r="G12160">
            <v>2</v>
          </cell>
          <cell r="H12160" t="str">
            <v>/  /</v>
          </cell>
          <cell r="I12160">
            <v>0</v>
          </cell>
          <cell r="J12160">
            <v>0</v>
          </cell>
          <cell r="K12160">
            <v>3050</v>
          </cell>
          <cell r="L12160">
            <v>3050</v>
          </cell>
          <cell r="M12160">
            <v>0</v>
          </cell>
          <cell r="N12160">
            <v>0</v>
          </cell>
          <cell r="O12160">
            <v>3050</v>
          </cell>
          <cell r="P12160">
            <v>0</v>
          </cell>
        </row>
        <row r="12161">
          <cell r="A12161" t="str">
            <v>0013513951</v>
          </cell>
          <cell r="B12161">
            <v>13513</v>
          </cell>
          <cell r="C12161">
            <v>135130</v>
          </cell>
          <cell r="D12161">
            <v>300</v>
          </cell>
          <cell r="E12161">
            <v>951</v>
          </cell>
          <cell r="F12161">
            <v>1</v>
          </cell>
          <cell r="G12161">
            <v>1</v>
          </cell>
          <cell r="H12161" t="str">
            <v>/  /</v>
          </cell>
          <cell r="I12161">
            <v>0</v>
          </cell>
          <cell r="J12161">
            <v>0</v>
          </cell>
          <cell r="K12161">
            <v>123</v>
          </cell>
          <cell r="L12161">
            <v>123</v>
          </cell>
          <cell r="M12161">
            <v>0</v>
          </cell>
          <cell r="N12161">
            <v>0</v>
          </cell>
          <cell r="O12161">
            <v>123</v>
          </cell>
          <cell r="P12161">
            <v>0</v>
          </cell>
        </row>
        <row r="12162">
          <cell r="A12162" t="str">
            <v>0013514101</v>
          </cell>
          <cell r="B12162">
            <v>13514</v>
          </cell>
          <cell r="C12162">
            <v>135140</v>
          </cell>
          <cell r="D12162">
            <v>584</v>
          </cell>
          <cell r="E12162">
            <v>101</v>
          </cell>
          <cell r="F12162">
            <v>1</v>
          </cell>
          <cell r="G12162">
            <v>1</v>
          </cell>
          <cell r="H12162" t="str">
            <v>15/07/07</v>
          </cell>
          <cell r="I12162">
            <v>3050</v>
          </cell>
          <cell r="J12162">
            <v>0</v>
          </cell>
          <cell r="K12162">
            <v>3050</v>
          </cell>
          <cell r="L12162">
            <v>3050</v>
          </cell>
          <cell r="M12162">
            <v>0</v>
          </cell>
          <cell r="N12162">
            <v>0</v>
          </cell>
          <cell r="O12162">
            <v>3050</v>
          </cell>
          <cell r="P12162">
            <v>0</v>
          </cell>
        </row>
        <row r="12163">
          <cell r="A12163" t="str">
            <v>0013514301</v>
          </cell>
          <cell r="B12163">
            <v>13514</v>
          </cell>
          <cell r="C12163">
            <v>135140</v>
          </cell>
          <cell r="D12163">
            <v>584</v>
          </cell>
          <cell r="E12163">
            <v>301</v>
          </cell>
          <cell r="F12163">
            <v>1</v>
          </cell>
          <cell r="G12163">
            <v>1</v>
          </cell>
          <cell r="H12163" t="str">
            <v>/  /</v>
          </cell>
          <cell r="I12163">
            <v>0</v>
          </cell>
          <cell r="J12163">
            <v>0</v>
          </cell>
          <cell r="K12163">
            <v>3050</v>
          </cell>
          <cell r="L12163">
            <v>3050</v>
          </cell>
          <cell r="M12163">
            <v>0</v>
          </cell>
          <cell r="N12163">
            <v>0</v>
          </cell>
          <cell r="O12163">
            <v>3050</v>
          </cell>
          <cell r="P12163">
            <v>0</v>
          </cell>
        </row>
        <row r="12164">
          <cell r="A12164" t="str">
            <v>0013514511</v>
          </cell>
          <cell r="B12164">
            <v>13514</v>
          </cell>
          <cell r="C12164">
            <v>135140</v>
          </cell>
          <cell r="D12164">
            <v>584</v>
          </cell>
          <cell r="E12164">
            <v>511</v>
          </cell>
          <cell r="F12164">
            <v>1</v>
          </cell>
          <cell r="G12164">
            <v>1</v>
          </cell>
          <cell r="H12164" t="str">
            <v>/  /</v>
          </cell>
          <cell r="I12164">
            <v>0</v>
          </cell>
          <cell r="J12164">
            <v>0</v>
          </cell>
          <cell r="K12164">
            <v>152</v>
          </cell>
          <cell r="L12164">
            <v>152</v>
          </cell>
          <cell r="M12164">
            <v>0</v>
          </cell>
          <cell r="N12164">
            <v>152</v>
          </cell>
          <cell r="O12164">
            <v>152</v>
          </cell>
          <cell r="P12164">
            <v>0</v>
          </cell>
        </row>
        <row r="12165">
          <cell r="A12165" t="str">
            <v>0013514601</v>
          </cell>
          <cell r="B12165">
            <v>13514</v>
          </cell>
          <cell r="C12165">
            <v>135140</v>
          </cell>
          <cell r="D12165">
            <v>584</v>
          </cell>
          <cell r="E12165">
            <v>601</v>
          </cell>
          <cell r="F12165">
            <v>1</v>
          </cell>
          <cell r="G12165">
            <v>1</v>
          </cell>
          <cell r="H12165" t="str">
            <v>/  /</v>
          </cell>
          <cell r="I12165">
            <v>0</v>
          </cell>
          <cell r="J12165">
            <v>0</v>
          </cell>
          <cell r="K12165">
            <v>2898</v>
          </cell>
          <cell r="L12165">
            <v>2898</v>
          </cell>
          <cell r="M12165">
            <v>0</v>
          </cell>
          <cell r="N12165">
            <v>0</v>
          </cell>
          <cell r="O12165">
            <v>2898</v>
          </cell>
          <cell r="P12165">
            <v>0</v>
          </cell>
        </row>
        <row r="12166">
          <cell r="A12166" t="str">
            <v>0013514701</v>
          </cell>
          <cell r="B12166">
            <v>13514</v>
          </cell>
          <cell r="C12166">
            <v>135140</v>
          </cell>
          <cell r="D12166">
            <v>584</v>
          </cell>
          <cell r="E12166">
            <v>701</v>
          </cell>
          <cell r="F12166">
            <v>1</v>
          </cell>
          <cell r="G12166">
            <v>1</v>
          </cell>
          <cell r="H12166" t="str">
            <v>/  /</v>
          </cell>
          <cell r="I12166">
            <v>0</v>
          </cell>
          <cell r="J12166">
            <v>0</v>
          </cell>
          <cell r="K12166">
            <v>2898</v>
          </cell>
          <cell r="L12166">
            <v>2898</v>
          </cell>
          <cell r="M12166">
            <v>0</v>
          </cell>
          <cell r="N12166">
            <v>0</v>
          </cell>
          <cell r="O12166">
            <v>2898</v>
          </cell>
          <cell r="P12166">
            <v>0</v>
          </cell>
        </row>
        <row r="12167">
          <cell r="A12167" t="str">
            <v>0013514910</v>
          </cell>
          <cell r="B12167">
            <v>13514</v>
          </cell>
          <cell r="C12167">
            <v>135140</v>
          </cell>
          <cell r="D12167">
            <v>584</v>
          </cell>
          <cell r="E12167">
            <v>910</v>
          </cell>
          <cell r="F12167">
            <v>1</v>
          </cell>
          <cell r="G12167">
            <v>1</v>
          </cell>
          <cell r="H12167" t="str">
            <v>/  /</v>
          </cell>
          <cell r="I12167">
            <v>0</v>
          </cell>
          <cell r="J12167">
            <v>0</v>
          </cell>
          <cell r="K12167">
            <v>3050</v>
          </cell>
          <cell r="L12167">
            <v>3050</v>
          </cell>
          <cell r="M12167">
            <v>0</v>
          </cell>
          <cell r="N12167">
            <v>0</v>
          </cell>
          <cell r="O12167">
            <v>3050</v>
          </cell>
          <cell r="P12167">
            <v>0</v>
          </cell>
        </row>
        <row r="12168">
          <cell r="A12168" t="str">
            <v>0013514951</v>
          </cell>
          <cell r="B12168">
            <v>13514</v>
          </cell>
          <cell r="C12168">
            <v>135140</v>
          </cell>
          <cell r="D12168">
            <v>584</v>
          </cell>
          <cell r="E12168">
            <v>951</v>
          </cell>
          <cell r="F12168">
            <v>1</v>
          </cell>
          <cell r="G12168">
            <v>1</v>
          </cell>
          <cell r="H12168" t="str">
            <v>/  /</v>
          </cell>
          <cell r="I12168">
            <v>0</v>
          </cell>
          <cell r="J12168">
            <v>0</v>
          </cell>
          <cell r="K12168">
            <v>123</v>
          </cell>
          <cell r="L12168">
            <v>123</v>
          </cell>
          <cell r="M12168">
            <v>0</v>
          </cell>
          <cell r="N12168">
            <v>0</v>
          </cell>
          <cell r="O12168">
            <v>123</v>
          </cell>
          <cell r="P12168">
            <v>0</v>
          </cell>
        </row>
        <row r="12169">
          <cell r="A12169" t="str">
            <v>0013515101</v>
          </cell>
          <cell r="B12169">
            <v>13515</v>
          </cell>
          <cell r="C12169">
            <v>135150</v>
          </cell>
          <cell r="D12169" t="str">
            <v>50A</v>
          </cell>
          <cell r="E12169">
            <v>101</v>
          </cell>
          <cell r="F12169">
            <v>1</v>
          </cell>
          <cell r="G12169">
            <v>1</v>
          </cell>
          <cell r="H12169" t="str">
            <v>15/08/07</v>
          </cell>
          <cell r="I12169">
            <v>3050</v>
          </cell>
          <cell r="J12169">
            <v>0</v>
          </cell>
          <cell r="K12169">
            <v>3050</v>
          </cell>
          <cell r="L12169">
            <v>3050</v>
          </cell>
          <cell r="M12169">
            <v>0</v>
          </cell>
          <cell r="N12169">
            <v>0</v>
          </cell>
          <cell r="O12169">
            <v>3050</v>
          </cell>
          <cell r="P12169">
            <v>0</v>
          </cell>
        </row>
        <row r="12170">
          <cell r="A12170" t="str">
            <v>0013515301</v>
          </cell>
          <cell r="B12170">
            <v>13515</v>
          </cell>
          <cell r="C12170">
            <v>135150</v>
          </cell>
          <cell r="D12170" t="str">
            <v>50A</v>
          </cell>
          <cell r="E12170">
            <v>301</v>
          </cell>
          <cell r="F12170">
            <v>1</v>
          </cell>
          <cell r="G12170">
            <v>1</v>
          </cell>
          <cell r="H12170" t="str">
            <v>/  /</v>
          </cell>
          <cell r="I12170">
            <v>0</v>
          </cell>
          <cell r="J12170">
            <v>0</v>
          </cell>
          <cell r="K12170">
            <v>3050</v>
          </cell>
          <cell r="L12170">
            <v>3050</v>
          </cell>
          <cell r="M12170">
            <v>0</v>
          </cell>
          <cell r="N12170">
            <v>0</v>
          </cell>
          <cell r="O12170">
            <v>3050</v>
          </cell>
          <cell r="P12170">
            <v>0</v>
          </cell>
        </row>
        <row r="12171">
          <cell r="A12171" t="str">
            <v>0013515511</v>
          </cell>
          <cell r="B12171">
            <v>13515</v>
          </cell>
          <cell r="C12171">
            <v>135150</v>
          </cell>
          <cell r="D12171" t="str">
            <v>50A</v>
          </cell>
          <cell r="E12171">
            <v>511</v>
          </cell>
          <cell r="F12171">
            <v>1</v>
          </cell>
          <cell r="G12171">
            <v>1</v>
          </cell>
          <cell r="H12171" t="str">
            <v>/  /</v>
          </cell>
          <cell r="I12171">
            <v>0</v>
          </cell>
          <cell r="J12171">
            <v>0</v>
          </cell>
          <cell r="K12171">
            <v>610</v>
          </cell>
          <cell r="L12171">
            <v>610</v>
          </cell>
          <cell r="M12171">
            <v>0</v>
          </cell>
          <cell r="N12171">
            <v>610</v>
          </cell>
          <cell r="O12171">
            <v>610</v>
          </cell>
          <cell r="P12171">
            <v>0</v>
          </cell>
        </row>
        <row r="12172">
          <cell r="A12172" t="str">
            <v>0013515523</v>
          </cell>
          <cell r="B12172">
            <v>13515</v>
          </cell>
          <cell r="C12172">
            <v>135150</v>
          </cell>
          <cell r="D12172" t="str">
            <v>50A</v>
          </cell>
          <cell r="E12172">
            <v>523</v>
          </cell>
          <cell r="F12172">
            <v>1</v>
          </cell>
          <cell r="G12172">
            <v>1</v>
          </cell>
          <cell r="H12172" t="str">
            <v>15/08/07</v>
          </cell>
          <cell r="I12172">
            <v>1</v>
          </cell>
          <cell r="J12172">
            <v>0</v>
          </cell>
          <cell r="K12172">
            <v>1</v>
          </cell>
          <cell r="L12172">
            <v>1</v>
          </cell>
          <cell r="M12172">
            <v>0</v>
          </cell>
          <cell r="N12172">
            <v>0</v>
          </cell>
          <cell r="O12172">
            <v>1</v>
          </cell>
          <cell r="P12172">
            <v>0</v>
          </cell>
        </row>
        <row r="12173">
          <cell r="A12173" t="str">
            <v>0013515601</v>
          </cell>
          <cell r="B12173">
            <v>13515</v>
          </cell>
          <cell r="C12173">
            <v>135150</v>
          </cell>
          <cell r="D12173" t="str">
            <v>50A</v>
          </cell>
          <cell r="E12173">
            <v>601</v>
          </cell>
          <cell r="F12173">
            <v>1</v>
          </cell>
          <cell r="G12173">
            <v>1</v>
          </cell>
          <cell r="H12173" t="str">
            <v>/  /</v>
          </cell>
          <cell r="I12173">
            <v>0</v>
          </cell>
          <cell r="J12173">
            <v>0</v>
          </cell>
          <cell r="K12173">
            <v>2439</v>
          </cell>
          <cell r="L12173">
            <v>2439</v>
          </cell>
          <cell r="M12173">
            <v>0</v>
          </cell>
          <cell r="N12173">
            <v>0</v>
          </cell>
          <cell r="O12173">
            <v>2439</v>
          </cell>
          <cell r="P12173">
            <v>0</v>
          </cell>
        </row>
        <row r="12174">
          <cell r="A12174" t="str">
            <v>0013515701</v>
          </cell>
          <cell r="B12174">
            <v>13515</v>
          </cell>
          <cell r="C12174">
            <v>135150</v>
          </cell>
          <cell r="D12174" t="str">
            <v>50A</v>
          </cell>
          <cell r="E12174">
            <v>701</v>
          </cell>
          <cell r="F12174">
            <v>1</v>
          </cell>
          <cell r="G12174">
            <v>1</v>
          </cell>
          <cell r="H12174" t="str">
            <v>/  /</v>
          </cell>
          <cell r="I12174">
            <v>0</v>
          </cell>
          <cell r="J12174">
            <v>0</v>
          </cell>
          <cell r="K12174">
            <v>2439</v>
          </cell>
          <cell r="L12174">
            <v>2439</v>
          </cell>
          <cell r="M12174">
            <v>0</v>
          </cell>
          <cell r="N12174">
            <v>0</v>
          </cell>
          <cell r="O12174">
            <v>2439</v>
          </cell>
          <cell r="P12174">
            <v>0</v>
          </cell>
        </row>
        <row r="12175">
          <cell r="A12175" t="str">
            <v>0013515910</v>
          </cell>
          <cell r="B12175">
            <v>13515</v>
          </cell>
          <cell r="C12175">
            <v>135150</v>
          </cell>
          <cell r="D12175" t="str">
            <v>50A</v>
          </cell>
          <cell r="E12175">
            <v>910</v>
          </cell>
          <cell r="F12175">
            <v>1</v>
          </cell>
          <cell r="G12175">
            <v>1</v>
          </cell>
          <cell r="H12175" t="str">
            <v>/  /</v>
          </cell>
          <cell r="I12175">
            <v>0</v>
          </cell>
          <cell r="J12175">
            <v>0</v>
          </cell>
          <cell r="K12175">
            <v>3050</v>
          </cell>
          <cell r="L12175">
            <v>3050</v>
          </cell>
          <cell r="M12175">
            <v>0</v>
          </cell>
          <cell r="N12175">
            <v>0</v>
          </cell>
          <cell r="O12175">
            <v>3050</v>
          </cell>
          <cell r="P12175">
            <v>0</v>
          </cell>
        </row>
        <row r="12176">
          <cell r="A12176" t="str">
            <v>0013515951</v>
          </cell>
          <cell r="B12176">
            <v>13515</v>
          </cell>
          <cell r="C12176">
            <v>135150</v>
          </cell>
          <cell r="D12176" t="str">
            <v>50A</v>
          </cell>
          <cell r="E12176">
            <v>951</v>
          </cell>
          <cell r="F12176">
            <v>1</v>
          </cell>
          <cell r="G12176">
            <v>1</v>
          </cell>
          <cell r="H12176" t="str">
            <v>/  /</v>
          </cell>
          <cell r="I12176">
            <v>0</v>
          </cell>
          <cell r="J12176">
            <v>0</v>
          </cell>
          <cell r="K12176">
            <v>442</v>
          </cell>
          <cell r="L12176">
            <v>442</v>
          </cell>
          <cell r="M12176">
            <v>0</v>
          </cell>
          <cell r="N12176">
            <v>0</v>
          </cell>
          <cell r="O12176">
            <v>442</v>
          </cell>
          <cell r="P12176">
            <v>0</v>
          </cell>
        </row>
        <row r="12177">
          <cell r="A12177" t="str">
            <v>0013516101</v>
          </cell>
          <cell r="B12177">
            <v>13516</v>
          </cell>
          <cell r="C12177">
            <v>135160</v>
          </cell>
          <cell r="D12177" t="str">
            <v>50A</v>
          </cell>
          <cell r="E12177">
            <v>101</v>
          </cell>
          <cell r="F12177">
            <v>1</v>
          </cell>
          <cell r="G12177">
            <v>1</v>
          </cell>
          <cell r="H12177" t="str">
            <v>15/08/07</v>
          </cell>
          <cell r="I12177">
            <v>3050</v>
          </cell>
          <cell r="J12177">
            <v>0</v>
          </cell>
          <cell r="K12177">
            <v>3050</v>
          </cell>
          <cell r="L12177">
            <v>3050</v>
          </cell>
          <cell r="M12177">
            <v>0</v>
          </cell>
          <cell r="N12177">
            <v>0</v>
          </cell>
          <cell r="O12177">
            <v>3050</v>
          </cell>
          <cell r="P12177">
            <v>0</v>
          </cell>
        </row>
        <row r="12178">
          <cell r="A12178" t="str">
            <v>0013516301</v>
          </cell>
          <cell r="B12178">
            <v>13516</v>
          </cell>
          <cell r="C12178">
            <v>135160</v>
          </cell>
          <cell r="D12178" t="str">
            <v>50A</v>
          </cell>
          <cell r="E12178">
            <v>301</v>
          </cell>
          <cell r="F12178">
            <v>1</v>
          </cell>
          <cell r="G12178">
            <v>1</v>
          </cell>
          <cell r="H12178" t="str">
            <v>/  /</v>
          </cell>
          <cell r="I12178">
            <v>0</v>
          </cell>
          <cell r="J12178">
            <v>0</v>
          </cell>
          <cell r="K12178">
            <v>3050</v>
          </cell>
          <cell r="L12178">
            <v>3050</v>
          </cell>
          <cell r="M12178">
            <v>0</v>
          </cell>
          <cell r="N12178">
            <v>0</v>
          </cell>
          <cell r="O12178">
            <v>3050</v>
          </cell>
          <cell r="P12178">
            <v>0</v>
          </cell>
        </row>
        <row r="12179">
          <cell r="A12179" t="str">
            <v>0013516601</v>
          </cell>
          <cell r="B12179">
            <v>13516</v>
          </cell>
          <cell r="C12179">
            <v>135160</v>
          </cell>
          <cell r="D12179" t="str">
            <v>50A</v>
          </cell>
          <cell r="E12179">
            <v>601</v>
          </cell>
          <cell r="F12179">
            <v>1</v>
          </cell>
          <cell r="G12179">
            <v>1</v>
          </cell>
          <cell r="H12179" t="str">
            <v>/  /</v>
          </cell>
          <cell r="I12179">
            <v>0</v>
          </cell>
          <cell r="J12179">
            <v>0</v>
          </cell>
          <cell r="K12179">
            <v>3050</v>
          </cell>
          <cell r="L12179">
            <v>3050</v>
          </cell>
          <cell r="M12179">
            <v>0</v>
          </cell>
          <cell r="N12179">
            <v>0</v>
          </cell>
          <cell r="O12179">
            <v>3050</v>
          </cell>
          <cell r="P12179">
            <v>0</v>
          </cell>
        </row>
        <row r="12180">
          <cell r="A12180" t="str">
            <v>0013516701</v>
          </cell>
          <cell r="B12180">
            <v>13516</v>
          </cell>
          <cell r="C12180">
            <v>135160</v>
          </cell>
          <cell r="D12180" t="str">
            <v>50A</v>
          </cell>
          <cell r="E12180">
            <v>701</v>
          </cell>
          <cell r="F12180">
            <v>1</v>
          </cell>
          <cell r="G12180">
            <v>1</v>
          </cell>
          <cell r="H12180" t="str">
            <v>/  /</v>
          </cell>
          <cell r="I12180">
            <v>0</v>
          </cell>
          <cell r="J12180">
            <v>0</v>
          </cell>
          <cell r="K12180">
            <v>3050</v>
          </cell>
          <cell r="L12180">
            <v>3050</v>
          </cell>
          <cell r="M12180">
            <v>0</v>
          </cell>
          <cell r="N12180">
            <v>0</v>
          </cell>
          <cell r="O12180">
            <v>3050</v>
          </cell>
          <cell r="P12180">
            <v>0</v>
          </cell>
        </row>
        <row r="12181">
          <cell r="A12181" t="str">
            <v>0013516910</v>
          </cell>
          <cell r="B12181">
            <v>13516</v>
          </cell>
          <cell r="C12181">
            <v>135160</v>
          </cell>
          <cell r="D12181" t="str">
            <v>50A</v>
          </cell>
          <cell r="E12181">
            <v>910</v>
          </cell>
          <cell r="F12181">
            <v>1</v>
          </cell>
          <cell r="G12181">
            <v>1</v>
          </cell>
          <cell r="H12181" t="str">
            <v>/  /</v>
          </cell>
          <cell r="I12181">
            <v>0</v>
          </cell>
          <cell r="J12181">
            <v>0</v>
          </cell>
          <cell r="K12181">
            <v>3050</v>
          </cell>
          <cell r="L12181">
            <v>3050</v>
          </cell>
          <cell r="M12181">
            <v>0</v>
          </cell>
          <cell r="N12181">
            <v>0</v>
          </cell>
          <cell r="O12181">
            <v>3050</v>
          </cell>
          <cell r="P12181">
            <v>0</v>
          </cell>
        </row>
        <row r="12182">
          <cell r="A12182" t="str">
            <v>0013517101</v>
          </cell>
          <cell r="B12182">
            <v>13517</v>
          </cell>
          <cell r="C12182">
            <v>135170</v>
          </cell>
          <cell r="D12182" t="str">
            <v>50A</v>
          </cell>
          <cell r="E12182">
            <v>101</v>
          </cell>
          <cell r="F12182">
            <v>1</v>
          </cell>
          <cell r="G12182">
            <v>1</v>
          </cell>
          <cell r="H12182" t="str">
            <v>15/08/07</v>
          </cell>
          <cell r="I12182">
            <v>3050</v>
          </cell>
          <cell r="J12182">
            <v>0</v>
          </cell>
          <cell r="K12182">
            <v>3050</v>
          </cell>
          <cell r="L12182">
            <v>3050</v>
          </cell>
          <cell r="M12182">
            <v>0</v>
          </cell>
          <cell r="N12182">
            <v>0</v>
          </cell>
          <cell r="O12182">
            <v>3050</v>
          </cell>
          <cell r="P12182">
            <v>0</v>
          </cell>
        </row>
        <row r="12183">
          <cell r="A12183" t="str">
            <v>0013517301</v>
          </cell>
          <cell r="B12183">
            <v>13517</v>
          </cell>
          <cell r="C12183">
            <v>135170</v>
          </cell>
          <cell r="D12183" t="str">
            <v>50A</v>
          </cell>
          <cell r="E12183">
            <v>301</v>
          </cell>
          <cell r="F12183">
            <v>1</v>
          </cell>
          <cell r="G12183">
            <v>1</v>
          </cell>
          <cell r="H12183" t="str">
            <v>/  /</v>
          </cell>
          <cell r="I12183">
            <v>0</v>
          </cell>
          <cell r="J12183">
            <v>0</v>
          </cell>
          <cell r="K12183">
            <v>3050</v>
          </cell>
          <cell r="L12183">
            <v>3050</v>
          </cell>
          <cell r="M12183">
            <v>0</v>
          </cell>
          <cell r="N12183">
            <v>0</v>
          </cell>
          <cell r="O12183">
            <v>3050</v>
          </cell>
          <cell r="P12183">
            <v>0</v>
          </cell>
        </row>
        <row r="12184">
          <cell r="A12184" t="str">
            <v>0013517511</v>
          </cell>
          <cell r="B12184">
            <v>13517</v>
          </cell>
          <cell r="C12184">
            <v>135170</v>
          </cell>
          <cell r="D12184" t="str">
            <v>50A</v>
          </cell>
          <cell r="E12184">
            <v>511</v>
          </cell>
          <cell r="F12184">
            <v>1</v>
          </cell>
          <cell r="G12184">
            <v>1</v>
          </cell>
          <cell r="H12184" t="str">
            <v>/  /</v>
          </cell>
          <cell r="I12184">
            <v>0</v>
          </cell>
          <cell r="J12184">
            <v>0</v>
          </cell>
          <cell r="K12184">
            <v>152</v>
          </cell>
          <cell r="L12184">
            <v>152</v>
          </cell>
          <cell r="M12184">
            <v>0</v>
          </cell>
          <cell r="N12184">
            <v>152</v>
          </cell>
          <cell r="O12184">
            <v>152</v>
          </cell>
          <cell r="P12184">
            <v>0</v>
          </cell>
        </row>
        <row r="12185">
          <cell r="A12185" t="str">
            <v>0013517601</v>
          </cell>
          <cell r="B12185">
            <v>13517</v>
          </cell>
          <cell r="C12185">
            <v>135170</v>
          </cell>
          <cell r="D12185" t="str">
            <v>50A</v>
          </cell>
          <cell r="E12185">
            <v>601</v>
          </cell>
          <cell r="F12185">
            <v>1</v>
          </cell>
          <cell r="G12185">
            <v>1</v>
          </cell>
          <cell r="H12185" t="str">
            <v>/  /</v>
          </cell>
          <cell r="I12185">
            <v>0</v>
          </cell>
          <cell r="J12185">
            <v>0</v>
          </cell>
          <cell r="K12185">
            <v>2898</v>
          </cell>
          <cell r="L12185">
            <v>2898</v>
          </cell>
          <cell r="M12185">
            <v>0</v>
          </cell>
          <cell r="N12185">
            <v>0</v>
          </cell>
          <cell r="O12185">
            <v>2898</v>
          </cell>
          <cell r="P12185">
            <v>0</v>
          </cell>
        </row>
        <row r="12186">
          <cell r="A12186" t="str">
            <v>0013517701</v>
          </cell>
          <cell r="B12186">
            <v>13517</v>
          </cell>
          <cell r="C12186">
            <v>135170</v>
          </cell>
          <cell r="D12186" t="str">
            <v>50A</v>
          </cell>
          <cell r="E12186">
            <v>701</v>
          </cell>
          <cell r="F12186">
            <v>1</v>
          </cell>
          <cell r="G12186">
            <v>1</v>
          </cell>
          <cell r="H12186" t="str">
            <v>/  /</v>
          </cell>
          <cell r="I12186">
            <v>0</v>
          </cell>
          <cell r="J12186">
            <v>0</v>
          </cell>
          <cell r="K12186">
            <v>2898</v>
          </cell>
          <cell r="L12186">
            <v>2898</v>
          </cell>
          <cell r="M12186">
            <v>0</v>
          </cell>
          <cell r="N12186">
            <v>0</v>
          </cell>
          <cell r="O12186">
            <v>2898</v>
          </cell>
          <cell r="P12186">
            <v>0</v>
          </cell>
        </row>
        <row r="12187">
          <cell r="A12187" t="str">
            <v>0013517910</v>
          </cell>
          <cell r="B12187">
            <v>13517</v>
          </cell>
          <cell r="C12187">
            <v>135170</v>
          </cell>
          <cell r="D12187" t="str">
            <v>50A</v>
          </cell>
          <cell r="E12187">
            <v>910</v>
          </cell>
          <cell r="F12187">
            <v>1</v>
          </cell>
          <cell r="G12187">
            <v>1</v>
          </cell>
          <cell r="H12187" t="str">
            <v>/  /</v>
          </cell>
          <cell r="I12187">
            <v>0</v>
          </cell>
          <cell r="J12187">
            <v>0</v>
          </cell>
          <cell r="K12187">
            <v>3050</v>
          </cell>
          <cell r="L12187">
            <v>3050</v>
          </cell>
          <cell r="M12187">
            <v>0</v>
          </cell>
          <cell r="N12187">
            <v>0</v>
          </cell>
          <cell r="O12187">
            <v>3050</v>
          </cell>
          <cell r="P12187">
            <v>0</v>
          </cell>
        </row>
        <row r="12188">
          <cell r="A12188" t="str">
            <v>0013517951</v>
          </cell>
          <cell r="B12188">
            <v>13517</v>
          </cell>
          <cell r="C12188">
            <v>135170</v>
          </cell>
          <cell r="D12188" t="str">
            <v>50A</v>
          </cell>
          <cell r="E12188">
            <v>951</v>
          </cell>
          <cell r="F12188">
            <v>1</v>
          </cell>
          <cell r="G12188">
            <v>1</v>
          </cell>
          <cell r="H12188" t="str">
            <v>/  /</v>
          </cell>
          <cell r="I12188">
            <v>0</v>
          </cell>
          <cell r="J12188">
            <v>0</v>
          </cell>
          <cell r="K12188">
            <v>123</v>
          </cell>
          <cell r="L12188">
            <v>123</v>
          </cell>
          <cell r="M12188">
            <v>0</v>
          </cell>
          <cell r="N12188">
            <v>0</v>
          </cell>
          <cell r="O12188">
            <v>123</v>
          </cell>
          <cell r="P12188">
            <v>0</v>
          </cell>
        </row>
        <row r="12189">
          <cell r="A12189" t="str">
            <v>0013518101</v>
          </cell>
          <cell r="B12189">
            <v>13518</v>
          </cell>
          <cell r="C12189">
            <v>135180</v>
          </cell>
          <cell r="D12189">
            <v>300</v>
          </cell>
          <cell r="E12189">
            <v>101</v>
          </cell>
          <cell r="F12189">
            <v>1</v>
          </cell>
          <cell r="G12189">
            <v>1</v>
          </cell>
          <cell r="H12189" t="str">
            <v>15/07/07</v>
          </cell>
          <cell r="I12189">
            <v>3050</v>
          </cell>
          <cell r="J12189">
            <v>0</v>
          </cell>
          <cell r="K12189">
            <v>3050</v>
          </cell>
          <cell r="L12189">
            <v>3050</v>
          </cell>
          <cell r="M12189">
            <v>0</v>
          </cell>
          <cell r="N12189">
            <v>0</v>
          </cell>
          <cell r="O12189">
            <v>3050</v>
          </cell>
          <cell r="P12189">
            <v>0</v>
          </cell>
        </row>
        <row r="12190">
          <cell r="A12190" t="str">
            <v>0013518301</v>
          </cell>
          <cell r="B12190">
            <v>13518</v>
          </cell>
          <cell r="C12190">
            <v>135180</v>
          </cell>
          <cell r="D12190">
            <v>300</v>
          </cell>
          <cell r="E12190">
            <v>301</v>
          </cell>
          <cell r="F12190">
            <v>1</v>
          </cell>
          <cell r="G12190">
            <v>1</v>
          </cell>
          <cell r="H12190" t="str">
            <v>/  /</v>
          </cell>
          <cell r="I12190">
            <v>0</v>
          </cell>
          <cell r="J12190">
            <v>0</v>
          </cell>
          <cell r="K12190">
            <v>3050</v>
          </cell>
          <cell r="L12190">
            <v>3050</v>
          </cell>
          <cell r="M12190">
            <v>0</v>
          </cell>
          <cell r="N12190">
            <v>0</v>
          </cell>
          <cell r="O12190">
            <v>3050</v>
          </cell>
          <cell r="P12190">
            <v>0</v>
          </cell>
        </row>
        <row r="12191">
          <cell r="A12191" t="str">
            <v>0013518511</v>
          </cell>
          <cell r="B12191">
            <v>13518</v>
          </cell>
          <cell r="C12191">
            <v>135180</v>
          </cell>
          <cell r="D12191">
            <v>300</v>
          </cell>
          <cell r="E12191">
            <v>511</v>
          </cell>
          <cell r="F12191">
            <v>1</v>
          </cell>
          <cell r="G12191">
            <v>1</v>
          </cell>
          <cell r="H12191" t="str">
            <v>/  /</v>
          </cell>
          <cell r="I12191">
            <v>0</v>
          </cell>
          <cell r="J12191">
            <v>0</v>
          </cell>
          <cell r="K12191">
            <v>152</v>
          </cell>
          <cell r="L12191">
            <v>152</v>
          </cell>
          <cell r="M12191">
            <v>0</v>
          </cell>
          <cell r="N12191">
            <v>152</v>
          </cell>
          <cell r="O12191">
            <v>152</v>
          </cell>
          <cell r="P12191">
            <v>0</v>
          </cell>
        </row>
        <row r="12192">
          <cell r="A12192" t="str">
            <v>0013518601</v>
          </cell>
          <cell r="B12192">
            <v>13518</v>
          </cell>
          <cell r="C12192">
            <v>135180</v>
          </cell>
          <cell r="D12192">
            <v>300</v>
          </cell>
          <cell r="E12192">
            <v>601</v>
          </cell>
          <cell r="F12192">
            <v>1</v>
          </cell>
          <cell r="G12192">
            <v>1</v>
          </cell>
          <cell r="H12192" t="str">
            <v>/  /</v>
          </cell>
          <cell r="I12192">
            <v>0</v>
          </cell>
          <cell r="J12192">
            <v>0</v>
          </cell>
          <cell r="K12192">
            <v>2898</v>
          </cell>
          <cell r="L12192">
            <v>2898</v>
          </cell>
          <cell r="M12192">
            <v>0</v>
          </cell>
          <cell r="N12192">
            <v>0</v>
          </cell>
          <cell r="O12192">
            <v>2898</v>
          </cell>
          <cell r="P12192">
            <v>0</v>
          </cell>
        </row>
        <row r="12193">
          <cell r="A12193" t="str">
            <v>0013518701</v>
          </cell>
          <cell r="B12193">
            <v>13518</v>
          </cell>
          <cell r="C12193">
            <v>135180</v>
          </cell>
          <cell r="D12193">
            <v>300</v>
          </cell>
          <cell r="E12193">
            <v>701</v>
          </cell>
          <cell r="F12193">
            <v>1</v>
          </cell>
          <cell r="G12193">
            <v>1</v>
          </cell>
          <cell r="H12193" t="str">
            <v>/  /</v>
          </cell>
          <cell r="I12193">
            <v>0</v>
          </cell>
          <cell r="J12193">
            <v>0</v>
          </cell>
          <cell r="K12193">
            <v>2898</v>
          </cell>
          <cell r="L12193">
            <v>2898</v>
          </cell>
          <cell r="M12193">
            <v>0</v>
          </cell>
          <cell r="N12193">
            <v>0</v>
          </cell>
          <cell r="O12193">
            <v>2898</v>
          </cell>
          <cell r="P12193">
            <v>0</v>
          </cell>
        </row>
        <row r="12194">
          <cell r="A12194" t="str">
            <v>0013518910</v>
          </cell>
          <cell r="B12194">
            <v>13518</v>
          </cell>
          <cell r="C12194">
            <v>135180</v>
          </cell>
          <cell r="D12194">
            <v>300</v>
          </cell>
          <cell r="E12194">
            <v>910</v>
          </cell>
          <cell r="F12194">
            <v>1</v>
          </cell>
          <cell r="G12194">
            <v>1</v>
          </cell>
          <cell r="H12194" t="str">
            <v>/  /</v>
          </cell>
          <cell r="I12194">
            <v>0</v>
          </cell>
          <cell r="J12194">
            <v>0</v>
          </cell>
          <cell r="K12194">
            <v>3050</v>
          </cell>
          <cell r="L12194">
            <v>3050</v>
          </cell>
          <cell r="M12194">
            <v>0</v>
          </cell>
          <cell r="N12194">
            <v>0</v>
          </cell>
          <cell r="O12194">
            <v>3050</v>
          </cell>
          <cell r="P12194">
            <v>0</v>
          </cell>
        </row>
        <row r="12195">
          <cell r="A12195" t="str">
            <v>0013518951</v>
          </cell>
          <cell r="B12195">
            <v>13518</v>
          </cell>
          <cell r="C12195">
            <v>135180</v>
          </cell>
          <cell r="D12195">
            <v>300</v>
          </cell>
          <cell r="E12195">
            <v>951</v>
          </cell>
          <cell r="F12195">
            <v>1</v>
          </cell>
          <cell r="G12195">
            <v>1</v>
          </cell>
          <cell r="H12195" t="str">
            <v>/  /</v>
          </cell>
          <cell r="I12195">
            <v>0</v>
          </cell>
          <cell r="J12195">
            <v>0</v>
          </cell>
          <cell r="K12195">
            <v>123</v>
          </cell>
          <cell r="L12195">
            <v>123</v>
          </cell>
          <cell r="M12195">
            <v>0</v>
          </cell>
          <cell r="N12195">
            <v>0</v>
          </cell>
          <cell r="O12195">
            <v>123</v>
          </cell>
          <cell r="P12195">
            <v>0</v>
          </cell>
        </row>
        <row r="12196">
          <cell r="A12196" t="str">
            <v>0013519101</v>
          </cell>
          <cell r="B12196">
            <v>13519</v>
          </cell>
          <cell r="C12196">
            <v>135190</v>
          </cell>
          <cell r="D12196" t="str">
            <v>LEA</v>
          </cell>
          <cell r="E12196">
            <v>101</v>
          </cell>
          <cell r="F12196">
            <v>1</v>
          </cell>
          <cell r="G12196">
            <v>1</v>
          </cell>
          <cell r="H12196">
            <v>39090</v>
          </cell>
          <cell r="I12196">
            <v>4200</v>
          </cell>
          <cell r="J12196">
            <v>0</v>
          </cell>
          <cell r="K12196">
            <v>4200</v>
          </cell>
          <cell r="L12196">
            <v>4200</v>
          </cell>
          <cell r="M12196">
            <v>0</v>
          </cell>
          <cell r="N12196">
            <v>0</v>
          </cell>
          <cell r="O12196">
            <v>4200</v>
          </cell>
          <cell r="P12196">
            <v>0</v>
          </cell>
        </row>
        <row r="12197">
          <cell r="A12197" t="str">
            <v>0013519263</v>
          </cell>
          <cell r="B12197">
            <v>13519</v>
          </cell>
          <cell r="C12197">
            <v>135190</v>
          </cell>
          <cell r="D12197" t="str">
            <v>LEA</v>
          </cell>
          <cell r="E12197">
            <v>263</v>
          </cell>
          <cell r="F12197">
            <v>1</v>
          </cell>
          <cell r="G12197">
            <v>2</v>
          </cell>
          <cell r="H12197" t="str">
            <v>21/01/08</v>
          </cell>
          <cell r="I12197">
            <v>0</v>
          </cell>
          <cell r="J12197">
            <v>39.5</v>
          </cell>
          <cell r="K12197">
            <v>39.5</v>
          </cell>
          <cell r="L12197">
            <v>39.5</v>
          </cell>
          <cell r="M12197">
            <v>0</v>
          </cell>
          <cell r="N12197">
            <v>0</v>
          </cell>
          <cell r="O12197">
            <v>39.5</v>
          </cell>
          <cell r="P12197">
            <v>0</v>
          </cell>
        </row>
        <row r="12198">
          <cell r="A12198" t="str">
            <v>0013519301</v>
          </cell>
          <cell r="B12198">
            <v>13519</v>
          </cell>
          <cell r="C12198">
            <v>135190</v>
          </cell>
          <cell r="D12198" t="str">
            <v>LEA</v>
          </cell>
          <cell r="E12198">
            <v>301</v>
          </cell>
          <cell r="F12198">
            <v>1</v>
          </cell>
          <cell r="G12198">
            <v>2</v>
          </cell>
          <cell r="H12198" t="str">
            <v>/  /</v>
          </cell>
          <cell r="I12198">
            <v>0</v>
          </cell>
          <cell r="J12198">
            <v>39.5</v>
          </cell>
          <cell r="K12198">
            <v>4239.5</v>
          </cell>
          <cell r="L12198">
            <v>4239.5</v>
          </cell>
          <cell r="M12198">
            <v>0</v>
          </cell>
          <cell r="N12198">
            <v>0</v>
          </cell>
          <cell r="O12198">
            <v>4239.5</v>
          </cell>
          <cell r="P12198">
            <v>0</v>
          </cell>
        </row>
        <row r="12199">
          <cell r="A12199" t="str">
            <v>0013519511</v>
          </cell>
          <cell r="B12199">
            <v>13519</v>
          </cell>
          <cell r="C12199">
            <v>135190</v>
          </cell>
          <cell r="D12199" t="str">
            <v>LEA</v>
          </cell>
          <cell r="E12199">
            <v>511</v>
          </cell>
          <cell r="F12199">
            <v>1</v>
          </cell>
          <cell r="G12199">
            <v>1</v>
          </cell>
          <cell r="H12199" t="str">
            <v>/  /</v>
          </cell>
          <cell r="I12199">
            <v>0</v>
          </cell>
          <cell r="J12199">
            <v>0</v>
          </cell>
          <cell r="K12199">
            <v>840</v>
          </cell>
          <cell r="L12199">
            <v>840</v>
          </cell>
          <cell r="M12199">
            <v>0</v>
          </cell>
          <cell r="N12199">
            <v>840</v>
          </cell>
          <cell r="O12199">
            <v>840</v>
          </cell>
          <cell r="P12199">
            <v>0</v>
          </cell>
        </row>
        <row r="12200">
          <cell r="A12200" t="str">
            <v>0013519523</v>
          </cell>
          <cell r="B12200">
            <v>13519</v>
          </cell>
          <cell r="C12200">
            <v>135190</v>
          </cell>
          <cell r="D12200" t="str">
            <v>LEA</v>
          </cell>
          <cell r="E12200">
            <v>523</v>
          </cell>
          <cell r="F12200">
            <v>1</v>
          </cell>
          <cell r="G12200">
            <v>1</v>
          </cell>
          <cell r="H12200">
            <v>39090</v>
          </cell>
          <cell r="I12200">
            <v>1</v>
          </cell>
          <cell r="J12200">
            <v>0</v>
          </cell>
          <cell r="K12200">
            <v>1</v>
          </cell>
          <cell r="L12200">
            <v>1</v>
          </cell>
          <cell r="M12200">
            <v>0</v>
          </cell>
          <cell r="N12200">
            <v>0</v>
          </cell>
          <cell r="O12200">
            <v>1</v>
          </cell>
          <cell r="P12200">
            <v>0</v>
          </cell>
        </row>
        <row r="12201">
          <cell r="A12201" t="str">
            <v>0013519601</v>
          </cell>
          <cell r="B12201">
            <v>13519</v>
          </cell>
          <cell r="C12201">
            <v>135190</v>
          </cell>
          <cell r="D12201" t="str">
            <v>LEA</v>
          </cell>
          <cell r="E12201">
            <v>601</v>
          </cell>
          <cell r="F12201">
            <v>1</v>
          </cell>
          <cell r="G12201">
            <v>2</v>
          </cell>
          <cell r="H12201" t="str">
            <v>/  /</v>
          </cell>
          <cell r="I12201">
            <v>0</v>
          </cell>
          <cell r="J12201">
            <v>39.5</v>
          </cell>
          <cell r="K12201">
            <v>3398.5</v>
          </cell>
          <cell r="L12201">
            <v>3398.5</v>
          </cell>
          <cell r="M12201">
            <v>0</v>
          </cell>
          <cell r="N12201">
            <v>0</v>
          </cell>
          <cell r="O12201">
            <v>3398.5</v>
          </cell>
          <cell r="P12201">
            <v>0</v>
          </cell>
        </row>
        <row r="12202">
          <cell r="A12202" t="str">
            <v>0013519701</v>
          </cell>
          <cell r="B12202">
            <v>13519</v>
          </cell>
          <cell r="C12202">
            <v>135190</v>
          </cell>
          <cell r="D12202" t="str">
            <v>LEA</v>
          </cell>
          <cell r="E12202">
            <v>701</v>
          </cell>
          <cell r="F12202">
            <v>1</v>
          </cell>
          <cell r="G12202">
            <v>2</v>
          </cell>
          <cell r="H12202" t="str">
            <v>/  /</v>
          </cell>
          <cell r="I12202">
            <v>0</v>
          </cell>
          <cell r="J12202">
            <v>39.5</v>
          </cell>
          <cell r="K12202">
            <v>3398.5</v>
          </cell>
          <cell r="L12202">
            <v>3398.5</v>
          </cell>
          <cell r="M12202">
            <v>0</v>
          </cell>
          <cell r="N12202">
            <v>0</v>
          </cell>
          <cell r="O12202">
            <v>3398.5</v>
          </cell>
          <cell r="P12202">
            <v>0</v>
          </cell>
        </row>
        <row r="12203">
          <cell r="A12203" t="str">
            <v>0013519910</v>
          </cell>
          <cell r="B12203">
            <v>13519</v>
          </cell>
          <cell r="C12203">
            <v>135190</v>
          </cell>
          <cell r="D12203" t="str">
            <v>LEA</v>
          </cell>
          <cell r="E12203">
            <v>910</v>
          </cell>
          <cell r="F12203">
            <v>1</v>
          </cell>
          <cell r="G12203">
            <v>2</v>
          </cell>
          <cell r="H12203" t="str">
            <v>/  /</v>
          </cell>
          <cell r="I12203">
            <v>0</v>
          </cell>
          <cell r="J12203">
            <v>0</v>
          </cell>
          <cell r="K12203">
            <v>4200</v>
          </cell>
          <cell r="L12203">
            <v>4200</v>
          </cell>
          <cell r="M12203">
            <v>0</v>
          </cell>
          <cell r="N12203">
            <v>0</v>
          </cell>
          <cell r="O12203">
            <v>4200</v>
          </cell>
          <cell r="P12203">
            <v>0</v>
          </cell>
        </row>
        <row r="12204">
          <cell r="A12204" t="str">
            <v>0013519951</v>
          </cell>
          <cell r="B12204">
            <v>13519</v>
          </cell>
          <cell r="C12204">
            <v>135190</v>
          </cell>
          <cell r="D12204" t="str">
            <v>LEA</v>
          </cell>
          <cell r="E12204">
            <v>951</v>
          </cell>
          <cell r="F12204">
            <v>1</v>
          </cell>
          <cell r="G12204">
            <v>1</v>
          </cell>
          <cell r="H12204" t="str">
            <v>/  /</v>
          </cell>
          <cell r="I12204">
            <v>0</v>
          </cell>
          <cell r="J12204">
            <v>0</v>
          </cell>
          <cell r="K12204">
            <v>609</v>
          </cell>
          <cell r="L12204">
            <v>609</v>
          </cell>
          <cell r="M12204">
            <v>0</v>
          </cell>
          <cell r="N12204">
            <v>0</v>
          </cell>
          <cell r="O12204">
            <v>609</v>
          </cell>
          <cell r="P12204">
            <v>0</v>
          </cell>
        </row>
        <row r="12205">
          <cell r="A12205" t="str">
            <v>0013520101</v>
          </cell>
          <cell r="B12205">
            <v>13520</v>
          </cell>
          <cell r="C12205">
            <v>135200</v>
          </cell>
          <cell r="D12205">
            <v>561</v>
          </cell>
          <cell r="E12205">
            <v>101</v>
          </cell>
          <cell r="F12205">
            <v>1</v>
          </cell>
          <cell r="G12205">
            <v>1</v>
          </cell>
          <cell r="H12205" t="str">
            <v>15/08/07</v>
          </cell>
          <cell r="I12205">
            <v>4700</v>
          </cell>
          <cell r="J12205">
            <v>0</v>
          </cell>
          <cell r="K12205">
            <v>4700</v>
          </cell>
          <cell r="L12205">
            <v>4700</v>
          </cell>
          <cell r="M12205">
            <v>0</v>
          </cell>
          <cell r="N12205">
            <v>0</v>
          </cell>
          <cell r="O12205">
            <v>4700</v>
          </cell>
          <cell r="P12205">
            <v>0</v>
          </cell>
        </row>
        <row r="12206">
          <cell r="A12206" t="str">
            <v>0013520103</v>
          </cell>
          <cell r="B12206">
            <v>13520</v>
          </cell>
          <cell r="C12206">
            <v>135200</v>
          </cell>
          <cell r="D12206">
            <v>561</v>
          </cell>
          <cell r="E12206">
            <v>103</v>
          </cell>
          <cell r="F12206">
            <v>1</v>
          </cell>
          <cell r="G12206">
            <v>1</v>
          </cell>
          <cell r="H12206" t="str">
            <v>15/08/07</v>
          </cell>
          <cell r="I12206">
            <v>800</v>
          </cell>
          <cell r="J12206">
            <v>0</v>
          </cell>
          <cell r="K12206">
            <v>800</v>
          </cell>
          <cell r="L12206">
            <v>800</v>
          </cell>
          <cell r="M12206">
            <v>0</v>
          </cell>
          <cell r="N12206">
            <v>0</v>
          </cell>
          <cell r="O12206">
            <v>800</v>
          </cell>
          <cell r="P12206">
            <v>0</v>
          </cell>
        </row>
        <row r="12207">
          <cell r="A12207" t="str">
            <v>0013520106</v>
          </cell>
          <cell r="B12207">
            <v>13520</v>
          </cell>
          <cell r="C12207">
            <v>135200</v>
          </cell>
          <cell r="D12207">
            <v>561</v>
          </cell>
          <cell r="E12207">
            <v>106</v>
          </cell>
          <cell r="F12207">
            <v>1</v>
          </cell>
          <cell r="G12207">
            <v>1</v>
          </cell>
          <cell r="H12207" t="str">
            <v>15/08/07</v>
          </cell>
          <cell r="I12207">
            <v>150</v>
          </cell>
          <cell r="J12207">
            <v>0</v>
          </cell>
          <cell r="K12207">
            <v>150</v>
          </cell>
          <cell r="L12207">
            <v>150</v>
          </cell>
          <cell r="M12207">
            <v>0</v>
          </cell>
          <cell r="N12207">
            <v>0</v>
          </cell>
          <cell r="O12207">
            <v>150</v>
          </cell>
          <cell r="P12207">
            <v>0</v>
          </cell>
        </row>
        <row r="12208">
          <cell r="A12208" t="str">
            <v>0013520301</v>
          </cell>
          <cell r="B12208">
            <v>13520</v>
          </cell>
          <cell r="C12208">
            <v>135200</v>
          </cell>
          <cell r="D12208">
            <v>561</v>
          </cell>
          <cell r="E12208">
            <v>301</v>
          </cell>
          <cell r="F12208">
            <v>1</v>
          </cell>
          <cell r="G12208">
            <v>1</v>
          </cell>
          <cell r="H12208" t="str">
            <v>/  /</v>
          </cell>
          <cell r="I12208">
            <v>0</v>
          </cell>
          <cell r="J12208">
            <v>0</v>
          </cell>
          <cell r="K12208">
            <v>5650</v>
          </cell>
          <cell r="L12208">
            <v>5650</v>
          </cell>
          <cell r="M12208">
            <v>0</v>
          </cell>
          <cell r="N12208">
            <v>0</v>
          </cell>
          <cell r="O12208">
            <v>5650</v>
          </cell>
          <cell r="P12208">
            <v>0</v>
          </cell>
        </row>
        <row r="12209">
          <cell r="A12209" t="str">
            <v>0013520511</v>
          </cell>
          <cell r="B12209">
            <v>13520</v>
          </cell>
          <cell r="C12209">
            <v>135200</v>
          </cell>
          <cell r="D12209">
            <v>561</v>
          </cell>
          <cell r="E12209">
            <v>511</v>
          </cell>
          <cell r="F12209">
            <v>1</v>
          </cell>
          <cell r="G12209">
            <v>1</v>
          </cell>
          <cell r="H12209" t="str">
            <v>/  /</v>
          </cell>
          <cell r="I12209">
            <v>0</v>
          </cell>
          <cell r="J12209">
            <v>0</v>
          </cell>
          <cell r="K12209">
            <v>900</v>
          </cell>
          <cell r="L12209">
            <v>900</v>
          </cell>
          <cell r="M12209">
            <v>0</v>
          </cell>
          <cell r="N12209">
            <v>900</v>
          </cell>
          <cell r="O12209">
            <v>900</v>
          </cell>
          <cell r="P12209">
            <v>0</v>
          </cell>
        </row>
        <row r="12210">
          <cell r="A12210" t="str">
            <v>0013520523</v>
          </cell>
          <cell r="B12210">
            <v>13520</v>
          </cell>
          <cell r="C12210">
            <v>135200</v>
          </cell>
          <cell r="D12210">
            <v>561</v>
          </cell>
          <cell r="E12210">
            <v>523</v>
          </cell>
          <cell r="F12210">
            <v>1</v>
          </cell>
          <cell r="G12210">
            <v>1</v>
          </cell>
          <cell r="H12210" t="str">
            <v>15/08/07</v>
          </cell>
          <cell r="I12210">
            <v>1</v>
          </cell>
          <cell r="J12210">
            <v>0</v>
          </cell>
          <cell r="K12210">
            <v>1</v>
          </cell>
          <cell r="L12210">
            <v>1</v>
          </cell>
          <cell r="M12210">
            <v>0</v>
          </cell>
          <cell r="N12210">
            <v>0</v>
          </cell>
          <cell r="O12210">
            <v>1</v>
          </cell>
          <cell r="P12210">
            <v>0</v>
          </cell>
        </row>
        <row r="12211">
          <cell r="A12211" t="str">
            <v>0013520601</v>
          </cell>
          <cell r="B12211">
            <v>13520</v>
          </cell>
          <cell r="C12211">
            <v>135200</v>
          </cell>
          <cell r="D12211">
            <v>561</v>
          </cell>
          <cell r="E12211">
            <v>601</v>
          </cell>
          <cell r="F12211">
            <v>1</v>
          </cell>
          <cell r="G12211">
            <v>1</v>
          </cell>
          <cell r="H12211" t="str">
            <v>/  /</v>
          </cell>
          <cell r="I12211">
            <v>0</v>
          </cell>
          <cell r="J12211">
            <v>0</v>
          </cell>
          <cell r="K12211">
            <v>4749</v>
          </cell>
          <cell r="L12211">
            <v>4749</v>
          </cell>
          <cell r="M12211">
            <v>0</v>
          </cell>
          <cell r="N12211">
            <v>0</v>
          </cell>
          <cell r="O12211">
            <v>4749</v>
          </cell>
          <cell r="P12211">
            <v>0</v>
          </cell>
        </row>
        <row r="12212">
          <cell r="A12212" t="str">
            <v>0013520701</v>
          </cell>
          <cell r="B12212">
            <v>13520</v>
          </cell>
          <cell r="C12212">
            <v>135200</v>
          </cell>
          <cell r="D12212">
            <v>561</v>
          </cell>
          <cell r="E12212">
            <v>701</v>
          </cell>
          <cell r="F12212">
            <v>1</v>
          </cell>
          <cell r="G12212">
            <v>1</v>
          </cell>
          <cell r="H12212" t="str">
            <v>/  /</v>
          </cell>
          <cell r="I12212">
            <v>0</v>
          </cell>
          <cell r="J12212">
            <v>0</v>
          </cell>
          <cell r="K12212">
            <v>4749</v>
          </cell>
          <cell r="L12212">
            <v>4749</v>
          </cell>
          <cell r="M12212">
            <v>0</v>
          </cell>
          <cell r="N12212">
            <v>0</v>
          </cell>
          <cell r="O12212">
            <v>4749</v>
          </cell>
          <cell r="P12212">
            <v>0</v>
          </cell>
        </row>
        <row r="12213">
          <cell r="A12213" t="str">
            <v>0013520910</v>
          </cell>
          <cell r="B12213">
            <v>13520</v>
          </cell>
          <cell r="C12213">
            <v>135200</v>
          </cell>
          <cell r="D12213">
            <v>561</v>
          </cell>
          <cell r="E12213">
            <v>910</v>
          </cell>
          <cell r="F12213">
            <v>1</v>
          </cell>
          <cell r="G12213">
            <v>1</v>
          </cell>
          <cell r="H12213" t="str">
            <v>/  /</v>
          </cell>
          <cell r="I12213">
            <v>0</v>
          </cell>
          <cell r="J12213">
            <v>0</v>
          </cell>
          <cell r="K12213">
            <v>5650</v>
          </cell>
          <cell r="L12213">
            <v>5650</v>
          </cell>
          <cell r="M12213">
            <v>0</v>
          </cell>
          <cell r="N12213">
            <v>0</v>
          </cell>
          <cell r="O12213">
            <v>5650</v>
          </cell>
          <cell r="P12213">
            <v>0</v>
          </cell>
        </row>
        <row r="12214">
          <cell r="A12214" t="str">
            <v>0013520951</v>
          </cell>
          <cell r="B12214">
            <v>13520</v>
          </cell>
          <cell r="C12214">
            <v>135200</v>
          </cell>
          <cell r="D12214">
            <v>561</v>
          </cell>
          <cell r="E12214">
            <v>951</v>
          </cell>
          <cell r="F12214">
            <v>1</v>
          </cell>
          <cell r="G12214">
            <v>1</v>
          </cell>
          <cell r="H12214" t="str">
            <v>/  /</v>
          </cell>
          <cell r="I12214">
            <v>0</v>
          </cell>
          <cell r="J12214">
            <v>0</v>
          </cell>
          <cell r="K12214">
            <v>653</v>
          </cell>
          <cell r="L12214">
            <v>653</v>
          </cell>
          <cell r="M12214">
            <v>0</v>
          </cell>
          <cell r="N12214">
            <v>0</v>
          </cell>
          <cell r="O12214">
            <v>653</v>
          </cell>
          <cell r="P12214">
            <v>0</v>
          </cell>
        </row>
        <row r="12215">
          <cell r="A12215" t="str">
            <v>0013521101</v>
          </cell>
          <cell r="B12215">
            <v>13521</v>
          </cell>
          <cell r="C12215">
            <v>135210</v>
          </cell>
          <cell r="D12215" t="str">
            <v>X4H</v>
          </cell>
          <cell r="E12215">
            <v>101</v>
          </cell>
          <cell r="F12215">
            <v>1</v>
          </cell>
          <cell r="G12215">
            <v>1</v>
          </cell>
          <cell r="H12215" t="str">
            <v>00/00/00</v>
          </cell>
          <cell r="I12215">
            <v>3050</v>
          </cell>
          <cell r="J12215">
            <v>0</v>
          </cell>
          <cell r="K12215">
            <v>3050</v>
          </cell>
          <cell r="L12215">
            <v>3050</v>
          </cell>
          <cell r="M12215">
            <v>0</v>
          </cell>
          <cell r="N12215">
            <v>0</v>
          </cell>
          <cell r="O12215">
            <v>3050</v>
          </cell>
          <cell r="P12215">
            <v>0</v>
          </cell>
        </row>
        <row r="12216">
          <cell r="A12216" t="str">
            <v>0013521263</v>
          </cell>
          <cell r="B12216">
            <v>13521</v>
          </cell>
          <cell r="C12216">
            <v>135210</v>
          </cell>
          <cell r="D12216" t="str">
            <v>X4H</v>
          </cell>
          <cell r="E12216">
            <v>263</v>
          </cell>
          <cell r="F12216">
            <v>1</v>
          </cell>
          <cell r="G12216">
            <v>2</v>
          </cell>
          <cell r="H12216" t="str">
            <v>21/01/08</v>
          </cell>
          <cell r="I12216">
            <v>0</v>
          </cell>
          <cell r="J12216">
            <v>116.36</v>
          </cell>
          <cell r="K12216">
            <v>116.36</v>
          </cell>
          <cell r="L12216">
            <v>116.36</v>
          </cell>
          <cell r="M12216">
            <v>0</v>
          </cell>
          <cell r="N12216">
            <v>0</v>
          </cell>
          <cell r="O12216">
            <v>116.36</v>
          </cell>
          <cell r="P12216">
            <v>0</v>
          </cell>
        </row>
        <row r="12217">
          <cell r="A12217" t="str">
            <v>0013521301</v>
          </cell>
          <cell r="B12217">
            <v>13521</v>
          </cell>
          <cell r="C12217">
            <v>135210</v>
          </cell>
          <cell r="D12217" t="str">
            <v>X4H</v>
          </cell>
          <cell r="E12217">
            <v>301</v>
          </cell>
          <cell r="F12217">
            <v>1</v>
          </cell>
          <cell r="G12217">
            <v>2</v>
          </cell>
          <cell r="H12217" t="str">
            <v>/  /</v>
          </cell>
          <cell r="I12217">
            <v>0</v>
          </cell>
          <cell r="J12217">
            <v>116.36</v>
          </cell>
          <cell r="K12217">
            <v>3166.36</v>
          </cell>
          <cell r="L12217">
            <v>3166.36</v>
          </cell>
          <cell r="M12217">
            <v>0</v>
          </cell>
          <cell r="N12217">
            <v>0</v>
          </cell>
          <cell r="O12217">
            <v>3166.36</v>
          </cell>
          <cell r="P12217">
            <v>0</v>
          </cell>
        </row>
        <row r="12218">
          <cell r="A12218" t="str">
            <v>0013521511</v>
          </cell>
          <cell r="B12218">
            <v>13521</v>
          </cell>
          <cell r="C12218">
            <v>135210</v>
          </cell>
          <cell r="D12218" t="str">
            <v>X4H</v>
          </cell>
          <cell r="E12218">
            <v>511</v>
          </cell>
          <cell r="F12218">
            <v>1</v>
          </cell>
          <cell r="G12218">
            <v>1</v>
          </cell>
          <cell r="H12218" t="str">
            <v>/  /</v>
          </cell>
          <cell r="I12218">
            <v>0</v>
          </cell>
          <cell r="J12218">
            <v>0</v>
          </cell>
          <cell r="K12218">
            <v>152</v>
          </cell>
          <cell r="L12218">
            <v>152</v>
          </cell>
          <cell r="M12218">
            <v>0</v>
          </cell>
          <cell r="N12218">
            <v>152</v>
          </cell>
          <cell r="O12218">
            <v>152</v>
          </cell>
          <cell r="P12218">
            <v>0</v>
          </cell>
        </row>
        <row r="12219">
          <cell r="A12219" t="str">
            <v>0013521601</v>
          </cell>
          <cell r="B12219">
            <v>13521</v>
          </cell>
          <cell r="C12219">
            <v>135210</v>
          </cell>
          <cell r="D12219" t="str">
            <v>X4H</v>
          </cell>
          <cell r="E12219">
            <v>601</v>
          </cell>
          <cell r="F12219">
            <v>1</v>
          </cell>
          <cell r="G12219">
            <v>2</v>
          </cell>
          <cell r="H12219" t="str">
            <v>/  /</v>
          </cell>
          <cell r="I12219">
            <v>0</v>
          </cell>
          <cell r="J12219">
            <v>116.36</v>
          </cell>
          <cell r="K12219">
            <v>3014.36</v>
          </cell>
          <cell r="L12219">
            <v>3014.36</v>
          </cell>
          <cell r="M12219">
            <v>0</v>
          </cell>
          <cell r="N12219">
            <v>0</v>
          </cell>
          <cell r="O12219">
            <v>3014.36</v>
          </cell>
          <cell r="P12219">
            <v>0</v>
          </cell>
        </row>
        <row r="12220">
          <cell r="A12220" t="str">
            <v>0013521701</v>
          </cell>
          <cell r="B12220">
            <v>13521</v>
          </cell>
          <cell r="C12220">
            <v>135210</v>
          </cell>
          <cell r="D12220" t="str">
            <v>X4H</v>
          </cell>
          <cell r="E12220">
            <v>701</v>
          </cell>
          <cell r="F12220">
            <v>1</v>
          </cell>
          <cell r="G12220">
            <v>2</v>
          </cell>
          <cell r="H12220" t="str">
            <v>/  /</v>
          </cell>
          <cell r="I12220">
            <v>0</v>
          </cell>
          <cell r="J12220">
            <v>116.36</v>
          </cell>
          <cell r="K12220">
            <v>3014.36</v>
          </cell>
          <cell r="L12220">
            <v>3014.36</v>
          </cell>
          <cell r="M12220">
            <v>0</v>
          </cell>
          <cell r="N12220">
            <v>0</v>
          </cell>
          <cell r="O12220">
            <v>3014.36</v>
          </cell>
          <cell r="P12220">
            <v>0</v>
          </cell>
        </row>
        <row r="12221">
          <cell r="A12221" t="str">
            <v>0013521910</v>
          </cell>
          <cell r="B12221">
            <v>13521</v>
          </cell>
          <cell r="C12221">
            <v>135210</v>
          </cell>
          <cell r="D12221" t="str">
            <v>X4H</v>
          </cell>
          <cell r="E12221">
            <v>910</v>
          </cell>
          <cell r="F12221">
            <v>1</v>
          </cell>
          <cell r="G12221">
            <v>2</v>
          </cell>
          <cell r="H12221" t="str">
            <v>/  /</v>
          </cell>
          <cell r="I12221">
            <v>0</v>
          </cell>
          <cell r="J12221">
            <v>0</v>
          </cell>
          <cell r="K12221">
            <v>3050</v>
          </cell>
          <cell r="L12221">
            <v>3050</v>
          </cell>
          <cell r="M12221">
            <v>0</v>
          </cell>
          <cell r="N12221">
            <v>0</v>
          </cell>
          <cell r="O12221">
            <v>3050</v>
          </cell>
          <cell r="P12221">
            <v>0</v>
          </cell>
        </row>
        <row r="12222">
          <cell r="A12222" t="str">
            <v>0013521951</v>
          </cell>
          <cell r="B12222">
            <v>13521</v>
          </cell>
          <cell r="C12222">
            <v>135210</v>
          </cell>
          <cell r="D12222" t="str">
            <v>X4H</v>
          </cell>
          <cell r="E12222">
            <v>951</v>
          </cell>
          <cell r="F12222">
            <v>1</v>
          </cell>
          <cell r="G12222">
            <v>1</v>
          </cell>
          <cell r="H12222" t="str">
            <v>/  /</v>
          </cell>
          <cell r="I12222">
            <v>0</v>
          </cell>
          <cell r="J12222">
            <v>0</v>
          </cell>
          <cell r="K12222">
            <v>123</v>
          </cell>
          <cell r="L12222">
            <v>123</v>
          </cell>
          <cell r="M12222">
            <v>0</v>
          </cell>
          <cell r="N12222">
            <v>0</v>
          </cell>
          <cell r="O12222">
            <v>123</v>
          </cell>
          <cell r="P12222">
            <v>0</v>
          </cell>
        </row>
        <row r="12223">
          <cell r="A12223" t="str">
            <v>0013522101</v>
          </cell>
          <cell r="B12223">
            <v>13522</v>
          </cell>
          <cell r="C12223">
            <v>135220</v>
          </cell>
          <cell r="D12223">
            <v>300</v>
          </cell>
          <cell r="E12223">
            <v>101</v>
          </cell>
          <cell r="F12223">
            <v>1</v>
          </cell>
          <cell r="G12223">
            <v>1</v>
          </cell>
          <cell r="H12223" t="str">
            <v>15/07/07</v>
          </cell>
          <cell r="I12223">
            <v>3050</v>
          </cell>
          <cell r="J12223">
            <v>0</v>
          </cell>
          <cell r="K12223">
            <v>3050</v>
          </cell>
          <cell r="L12223">
            <v>3050</v>
          </cell>
          <cell r="M12223">
            <v>0</v>
          </cell>
          <cell r="N12223">
            <v>0</v>
          </cell>
          <cell r="O12223">
            <v>3050</v>
          </cell>
          <cell r="P12223">
            <v>0</v>
          </cell>
        </row>
        <row r="12224">
          <cell r="A12224" t="str">
            <v>0013522301</v>
          </cell>
          <cell r="B12224">
            <v>13522</v>
          </cell>
          <cell r="C12224">
            <v>135220</v>
          </cell>
          <cell r="D12224">
            <v>300</v>
          </cell>
          <cell r="E12224">
            <v>301</v>
          </cell>
          <cell r="F12224">
            <v>1</v>
          </cell>
          <cell r="G12224">
            <v>1</v>
          </cell>
          <cell r="H12224" t="str">
            <v>/  /</v>
          </cell>
          <cell r="I12224">
            <v>0</v>
          </cell>
          <cell r="J12224">
            <v>0</v>
          </cell>
          <cell r="K12224">
            <v>3050</v>
          </cell>
          <cell r="L12224">
            <v>3050</v>
          </cell>
          <cell r="M12224">
            <v>0</v>
          </cell>
          <cell r="N12224">
            <v>0</v>
          </cell>
          <cell r="O12224">
            <v>3050</v>
          </cell>
          <cell r="P12224">
            <v>0</v>
          </cell>
        </row>
        <row r="12225">
          <cell r="A12225" t="str">
            <v>0013522511</v>
          </cell>
          <cell r="B12225">
            <v>13522</v>
          </cell>
          <cell r="C12225">
            <v>135220</v>
          </cell>
          <cell r="D12225">
            <v>300</v>
          </cell>
          <cell r="E12225">
            <v>511</v>
          </cell>
          <cell r="F12225">
            <v>1</v>
          </cell>
          <cell r="G12225">
            <v>1</v>
          </cell>
          <cell r="H12225" t="str">
            <v>/  /</v>
          </cell>
          <cell r="I12225">
            <v>0</v>
          </cell>
          <cell r="J12225">
            <v>0</v>
          </cell>
          <cell r="K12225">
            <v>610</v>
          </cell>
          <cell r="L12225">
            <v>610</v>
          </cell>
          <cell r="M12225">
            <v>0</v>
          </cell>
          <cell r="N12225">
            <v>610</v>
          </cell>
          <cell r="O12225">
            <v>610</v>
          </cell>
          <cell r="P12225">
            <v>0</v>
          </cell>
        </row>
        <row r="12226">
          <cell r="A12226" t="str">
            <v>0013522523</v>
          </cell>
          <cell r="B12226">
            <v>13522</v>
          </cell>
          <cell r="C12226">
            <v>135220</v>
          </cell>
          <cell r="D12226">
            <v>300</v>
          </cell>
          <cell r="E12226">
            <v>523</v>
          </cell>
          <cell r="F12226">
            <v>1</v>
          </cell>
          <cell r="G12226">
            <v>1</v>
          </cell>
          <cell r="H12226" t="str">
            <v>15/07/07</v>
          </cell>
          <cell r="I12226">
            <v>1</v>
          </cell>
          <cell r="J12226">
            <v>0</v>
          </cell>
          <cell r="K12226">
            <v>1</v>
          </cell>
          <cell r="L12226">
            <v>1</v>
          </cell>
          <cell r="M12226">
            <v>0</v>
          </cell>
          <cell r="N12226">
            <v>0</v>
          </cell>
          <cell r="O12226">
            <v>1</v>
          </cell>
          <cell r="P12226">
            <v>0</v>
          </cell>
        </row>
        <row r="12227">
          <cell r="A12227" t="str">
            <v>0013522601</v>
          </cell>
          <cell r="B12227">
            <v>13522</v>
          </cell>
          <cell r="C12227">
            <v>135220</v>
          </cell>
          <cell r="D12227">
            <v>300</v>
          </cell>
          <cell r="E12227">
            <v>601</v>
          </cell>
          <cell r="F12227">
            <v>1</v>
          </cell>
          <cell r="G12227">
            <v>1</v>
          </cell>
          <cell r="H12227" t="str">
            <v>/  /</v>
          </cell>
          <cell r="I12227">
            <v>0</v>
          </cell>
          <cell r="J12227">
            <v>0</v>
          </cell>
          <cell r="K12227">
            <v>2439</v>
          </cell>
          <cell r="L12227">
            <v>2439</v>
          </cell>
          <cell r="M12227">
            <v>0</v>
          </cell>
          <cell r="N12227">
            <v>0</v>
          </cell>
          <cell r="O12227">
            <v>2439</v>
          </cell>
          <cell r="P12227">
            <v>0</v>
          </cell>
        </row>
        <row r="12228">
          <cell r="A12228" t="str">
            <v>0013522701</v>
          </cell>
          <cell r="B12228">
            <v>13522</v>
          </cell>
          <cell r="C12228">
            <v>135220</v>
          </cell>
          <cell r="D12228">
            <v>300</v>
          </cell>
          <cell r="E12228">
            <v>701</v>
          </cell>
          <cell r="F12228">
            <v>1</v>
          </cell>
          <cell r="G12228">
            <v>1</v>
          </cell>
          <cell r="H12228" t="str">
            <v>/  /</v>
          </cell>
          <cell r="I12228">
            <v>0</v>
          </cell>
          <cell r="J12228">
            <v>0</v>
          </cell>
          <cell r="K12228">
            <v>2439</v>
          </cell>
          <cell r="L12228">
            <v>2439</v>
          </cell>
          <cell r="M12228">
            <v>0</v>
          </cell>
          <cell r="N12228">
            <v>0</v>
          </cell>
          <cell r="O12228">
            <v>2439</v>
          </cell>
          <cell r="P12228">
            <v>0</v>
          </cell>
        </row>
        <row r="12229">
          <cell r="A12229" t="str">
            <v>0013522910</v>
          </cell>
          <cell r="B12229">
            <v>13522</v>
          </cell>
          <cell r="C12229">
            <v>135220</v>
          </cell>
          <cell r="D12229">
            <v>300</v>
          </cell>
          <cell r="E12229">
            <v>910</v>
          </cell>
          <cell r="F12229">
            <v>1</v>
          </cell>
          <cell r="G12229">
            <v>1</v>
          </cell>
          <cell r="H12229" t="str">
            <v>/  /</v>
          </cell>
          <cell r="I12229">
            <v>0</v>
          </cell>
          <cell r="J12229">
            <v>0</v>
          </cell>
          <cell r="K12229">
            <v>3050</v>
          </cell>
          <cell r="L12229">
            <v>3050</v>
          </cell>
          <cell r="M12229">
            <v>0</v>
          </cell>
          <cell r="N12229">
            <v>0</v>
          </cell>
          <cell r="O12229">
            <v>3050</v>
          </cell>
          <cell r="P12229">
            <v>0</v>
          </cell>
        </row>
        <row r="12230">
          <cell r="A12230" t="str">
            <v>0013522951</v>
          </cell>
          <cell r="B12230">
            <v>13522</v>
          </cell>
          <cell r="C12230">
            <v>135220</v>
          </cell>
          <cell r="D12230">
            <v>300</v>
          </cell>
          <cell r="E12230">
            <v>951</v>
          </cell>
          <cell r="F12230">
            <v>1</v>
          </cell>
          <cell r="G12230">
            <v>1</v>
          </cell>
          <cell r="H12230" t="str">
            <v>/  /</v>
          </cell>
          <cell r="I12230">
            <v>0</v>
          </cell>
          <cell r="J12230">
            <v>0</v>
          </cell>
          <cell r="K12230">
            <v>442</v>
          </cell>
          <cell r="L12230">
            <v>442</v>
          </cell>
          <cell r="M12230">
            <v>0</v>
          </cell>
          <cell r="N12230">
            <v>0</v>
          </cell>
          <cell r="O12230">
            <v>442</v>
          </cell>
          <cell r="P12230">
            <v>0</v>
          </cell>
        </row>
        <row r="12231">
          <cell r="A12231" t="str">
            <v>0013523101</v>
          </cell>
          <cell r="B12231">
            <v>13523</v>
          </cell>
          <cell r="C12231">
            <v>135230</v>
          </cell>
          <cell r="D12231" t="str">
            <v>C1B</v>
          </cell>
          <cell r="E12231">
            <v>101</v>
          </cell>
          <cell r="F12231">
            <v>1</v>
          </cell>
          <cell r="G12231">
            <v>1</v>
          </cell>
          <cell r="H12231" t="str">
            <v>15/07/07</v>
          </cell>
          <cell r="I12231">
            <v>3050</v>
          </cell>
          <cell r="J12231">
            <v>0</v>
          </cell>
          <cell r="K12231">
            <v>3050</v>
          </cell>
          <cell r="L12231">
            <v>3050</v>
          </cell>
          <cell r="M12231">
            <v>0</v>
          </cell>
          <cell r="N12231">
            <v>0</v>
          </cell>
          <cell r="O12231">
            <v>3050</v>
          </cell>
          <cell r="P12231">
            <v>0</v>
          </cell>
        </row>
        <row r="12232">
          <cell r="A12232" t="str">
            <v>0013523301</v>
          </cell>
          <cell r="B12232">
            <v>13523</v>
          </cell>
          <cell r="C12232">
            <v>135230</v>
          </cell>
          <cell r="D12232" t="str">
            <v>C1B</v>
          </cell>
          <cell r="E12232">
            <v>301</v>
          </cell>
          <cell r="F12232">
            <v>1</v>
          </cell>
          <cell r="G12232">
            <v>1</v>
          </cell>
          <cell r="H12232" t="str">
            <v>/  /</v>
          </cell>
          <cell r="I12232">
            <v>0</v>
          </cell>
          <cell r="J12232">
            <v>0</v>
          </cell>
          <cell r="K12232">
            <v>3050</v>
          </cell>
          <cell r="L12232">
            <v>3050</v>
          </cell>
          <cell r="M12232">
            <v>0</v>
          </cell>
          <cell r="N12232">
            <v>0</v>
          </cell>
          <cell r="O12232">
            <v>3050</v>
          </cell>
          <cell r="P12232">
            <v>0</v>
          </cell>
        </row>
        <row r="12233">
          <cell r="A12233" t="str">
            <v>0013523511</v>
          </cell>
          <cell r="B12233">
            <v>13523</v>
          </cell>
          <cell r="C12233">
            <v>135230</v>
          </cell>
          <cell r="D12233" t="str">
            <v>C1B</v>
          </cell>
          <cell r="E12233">
            <v>511</v>
          </cell>
          <cell r="F12233">
            <v>1</v>
          </cell>
          <cell r="G12233">
            <v>1</v>
          </cell>
          <cell r="H12233" t="str">
            <v>/  /</v>
          </cell>
          <cell r="I12233">
            <v>0</v>
          </cell>
          <cell r="J12233">
            <v>0</v>
          </cell>
          <cell r="K12233">
            <v>610</v>
          </cell>
          <cell r="L12233">
            <v>610</v>
          </cell>
          <cell r="M12233">
            <v>0</v>
          </cell>
          <cell r="N12233">
            <v>610</v>
          </cell>
          <cell r="O12233">
            <v>610</v>
          </cell>
          <cell r="P12233">
            <v>0</v>
          </cell>
        </row>
        <row r="12234">
          <cell r="A12234" t="str">
            <v>0013523523</v>
          </cell>
          <cell r="B12234">
            <v>13523</v>
          </cell>
          <cell r="C12234">
            <v>135230</v>
          </cell>
          <cell r="D12234" t="str">
            <v>C1B</v>
          </cell>
          <cell r="E12234">
            <v>523</v>
          </cell>
          <cell r="F12234">
            <v>1</v>
          </cell>
          <cell r="G12234">
            <v>1</v>
          </cell>
          <cell r="H12234" t="str">
            <v>15/07/07</v>
          </cell>
          <cell r="I12234">
            <v>1</v>
          </cell>
          <cell r="J12234">
            <v>0</v>
          </cell>
          <cell r="K12234">
            <v>1</v>
          </cell>
          <cell r="L12234">
            <v>1</v>
          </cell>
          <cell r="M12234">
            <v>0</v>
          </cell>
          <cell r="N12234">
            <v>0</v>
          </cell>
          <cell r="O12234">
            <v>1</v>
          </cell>
          <cell r="P12234">
            <v>0</v>
          </cell>
        </row>
        <row r="12235">
          <cell r="A12235" t="str">
            <v>0013523601</v>
          </cell>
          <cell r="B12235">
            <v>13523</v>
          </cell>
          <cell r="C12235">
            <v>135230</v>
          </cell>
          <cell r="D12235" t="str">
            <v>C1B</v>
          </cell>
          <cell r="E12235">
            <v>601</v>
          </cell>
          <cell r="F12235">
            <v>1</v>
          </cell>
          <cell r="G12235">
            <v>1</v>
          </cell>
          <cell r="H12235" t="str">
            <v>/  /</v>
          </cell>
          <cell r="I12235">
            <v>0</v>
          </cell>
          <cell r="J12235">
            <v>0</v>
          </cell>
          <cell r="K12235">
            <v>2439</v>
          </cell>
          <cell r="L12235">
            <v>2439</v>
          </cell>
          <cell r="M12235">
            <v>0</v>
          </cell>
          <cell r="N12235">
            <v>0</v>
          </cell>
          <cell r="O12235">
            <v>2439</v>
          </cell>
          <cell r="P12235">
            <v>0</v>
          </cell>
        </row>
        <row r="12236">
          <cell r="A12236" t="str">
            <v>0013523701</v>
          </cell>
          <cell r="B12236">
            <v>13523</v>
          </cell>
          <cell r="C12236">
            <v>135230</v>
          </cell>
          <cell r="D12236" t="str">
            <v>C1B</v>
          </cell>
          <cell r="E12236">
            <v>701</v>
          </cell>
          <cell r="F12236">
            <v>1</v>
          </cell>
          <cell r="G12236">
            <v>1</v>
          </cell>
          <cell r="H12236" t="str">
            <v>/  /</v>
          </cell>
          <cell r="I12236">
            <v>0</v>
          </cell>
          <cell r="J12236">
            <v>0</v>
          </cell>
          <cell r="K12236">
            <v>2439</v>
          </cell>
          <cell r="L12236">
            <v>2439</v>
          </cell>
          <cell r="M12236">
            <v>0</v>
          </cell>
          <cell r="N12236">
            <v>0</v>
          </cell>
          <cell r="O12236">
            <v>2439</v>
          </cell>
          <cell r="P12236">
            <v>0</v>
          </cell>
        </row>
        <row r="12237">
          <cell r="A12237" t="str">
            <v>0013523910</v>
          </cell>
          <cell r="B12237">
            <v>13523</v>
          </cell>
          <cell r="C12237">
            <v>135230</v>
          </cell>
          <cell r="D12237" t="str">
            <v>C1B</v>
          </cell>
          <cell r="E12237">
            <v>910</v>
          </cell>
          <cell r="F12237">
            <v>1</v>
          </cell>
          <cell r="G12237">
            <v>1</v>
          </cell>
          <cell r="H12237" t="str">
            <v>/  /</v>
          </cell>
          <cell r="I12237">
            <v>0</v>
          </cell>
          <cell r="J12237">
            <v>0</v>
          </cell>
          <cell r="K12237">
            <v>3050</v>
          </cell>
          <cell r="L12237">
            <v>3050</v>
          </cell>
          <cell r="M12237">
            <v>0</v>
          </cell>
          <cell r="N12237">
            <v>0</v>
          </cell>
          <cell r="O12237">
            <v>3050</v>
          </cell>
          <cell r="P12237">
            <v>0</v>
          </cell>
        </row>
        <row r="12238">
          <cell r="A12238" t="str">
            <v>0013523951</v>
          </cell>
          <cell r="B12238">
            <v>13523</v>
          </cell>
          <cell r="C12238">
            <v>135230</v>
          </cell>
          <cell r="D12238" t="str">
            <v>C1B</v>
          </cell>
          <cell r="E12238">
            <v>951</v>
          </cell>
          <cell r="F12238">
            <v>1</v>
          </cell>
          <cell r="G12238">
            <v>1</v>
          </cell>
          <cell r="H12238" t="str">
            <v>/  /</v>
          </cell>
          <cell r="I12238">
            <v>0</v>
          </cell>
          <cell r="J12238">
            <v>0</v>
          </cell>
          <cell r="K12238">
            <v>442</v>
          </cell>
          <cell r="L12238">
            <v>442</v>
          </cell>
          <cell r="M12238">
            <v>0</v>
          </cell>
          <cell r="N12238">
            <v>0</v>
          </cell>
          <cell r="O12238">
            <v>442</v>
          </cell>
          <cell r="P12238">
            <v>0</v>
          </cell>
        </row>
        <row r="12239">
          <cell r="A12239" t="str">
            <v>0013524101</v>
          </cell>
          <cell r="B12239">
            <v>13524</v>
          </cell>
          <cell r="C12239">
            <v>135240</v>
          </cell>
          <cell r="D12239" t="str">
            <v>54D</v>
          </cell>
          <cell r="E12239">
            <v>101</v>
          </cell>
          <cell r="F12239">
            <v>1</v>
          </cell>
          <cell r="G12239">
            <v>1</v>
          </cell>
          <cell r="H12239" t="str">
            <v>15/07/07</v>
          </cell>
          <cell r="I12239">
            <v>3200</v>
          </cell>
          <cell r="J12239">
            <v>0</v>
          </cell>
          <cell r="K12239">
            <v>3200</v>
          </cell>
          <cell r="L12239">
            <v>3200</v>
          </cell>
          <cell r="M12239">
            <v>0</v>
          </cell>
          <cell r="N12239">
            <v>0</v>
          </cell>
          <cell r="O12239">
            <v>3200</v>
          </cell>
          <cell r="P12239">
            <v>0</v>
          </cell>
        </row>
        <row r="12240">
          <cell r="A12240" t="str">
            <v>0013524301</v>
          </cell>
          <cell r="B12240">
            <v>13524</v>
          </cell>
          <cell r="C12240">
            <v>135240</v>
          </cell>
          <cell r="D12240" t="str">
            <v>54D</v>
          </cell>
          <cell r="E12240">
            <v>301</v>
          </cell>
          <cell r="F12240">
            <v>1</v>
          </cell>
          <cell r="G12240">
            <v>1</v>
          </cell>
          <cell r="H12240" t="str">
            <v>/  /</v>
          </cell>
          <cell r="I12240">
            <v>0</v>
          </cell>
          <cell r="J12240">
            <v>0</v>
          </cell>
          <cell r="K12240">
            <v>3200</v>
          </cell>
          <cell r="L12240">
            <v>3200</v>
          </cell>
          <cell r="M12240">
            <v>0</v>
          </cell>
          <cell r="N12240">
            <v>0</v>
          </cell>
          <cell r="O12240">
            <v>3200</v>
          </cell>
          <cell r="P12240">
            <v>0</v>
          </cell>
        </row>
        <row r="12241">
          <cell r="A12241" t="str">
            <v>0013524511</v>
          </cell>
          <cell r="B12241">
            <v>13524</v>
          </cell>
          <cell r="C12241">
            <v>135240</v>
          </cell>
          <cell r="D12241" t="str">
            <v>54D</v>
          </cell>
          <cell r="E12241">
            <v>511</v>
          </cell>
          <cell r="F12241">
            <v>1</v>
          </cell>
          <cell r="G12241">
            <v>1</v>
          </cell>
          <cell r="H12241" t="str">
            <v>/  /</v>
          </cell>
          <cell r="I12241">
            <v>0</v>
          </cell>
          <cell r="J12241">
            <v>0</v>
          </cell>
          <cell r="K12241">
            <v>640</v>
          </cell>
          <cell r="L12241">
            <v>640</v>
          </cell>
          <cell r="M12241">
            <v>0</v>
          </cell>
          <cell r="N12241">
            <v>640</v>
          </cell>
          <cell r="O12241">
            <v>640</v>
          </cell>
          <cell r="P12241">
            <v>0</v>
          </cell>
        </row>
        <row r="12242">
          <cell r="A12242" t="str">
            <v>0013524523</v>
          </cell>
          <cell r="B12242">
            <v>13524</v>
          </cell>
          <cell r="C12242">
            <v>135240</v>
          </cell>
          <cell r="D12242" t="str">
            <v>54D</v>
          </cell>
          <cell r="E12242">
            <v>523</v>
          </cell>
          <cell r="F12242">
            <v>1</v>
          </cell>
          <cell r="G12242">
            <v>1</v>
          </cell>
          <cell r="H12242" t="str">
            <v>15/07/07</v>
          </cell>
          <cell r="I12242">
            <v>1</v>
          </cell>
          <cell r="J12242">
            <v>0</v>
          </cell>
          <cell r="K12242">
            <v>1</v>
          </cell>
          <cell r="L12242">
            <v>1</v>
          </cell>
          <cell r="M12242">
            <v>0</v>
          </cell>
          <cell r="N12242">
            <v>0</v>
          </cell>
          <cell r="O12242">
            <v>1</v>
          </cell>
          <cell r="P12242">
            <v>0</v>
          </cell>
        </row>
        <row r="12243">
          <cell r="A12243" t="str">
            <v>0013524555</v>
          </cell>
          <cell r="B12243">
            <v>13524</v>
          </cell>
          <cell r="C12243">
            <v>135240</v>
          </cell>
          <cell r="D12243" t="str">
            <v>54D</v>
          </cell>
          <cell r="E12243">
            <v>555</v>
          </cell>
          <cell r="F12243">
            <v>1</v>
          </cell>
          <cell r="G12243">
            <v>1</v>
          </cell>
          <cell r="H12243" t="str">
            <v>/  /</v>
          </cell>
          <cell r="I12243">
            <v>0</v>
          </cell>
          <cell r="J12243">
            <v>0</v>
          </cell>
          <cell r="K12243">
            <v>320</v>
          </cell>
          <cell r="L12243">
            <v>320</v>
          </cell>
          <cell r="M12243">
            <v>0</v>
          </cell>
          <cell r="N12243">
            <v>0</v>
          </cell>
          <cell r="O12243">
            <v>320</v>
          </cell>
          <cell r="P12243">
            <v>0</v>
          </cell>
        </row>
        <row r="12244">
          <cell r="A12244" t="str">
            <v>0013524601</v>
          </cell>
          <cell r="B12244">
            <v>13524</v>
          </cell>
          <cell r="C12244">
            <v>135240</v>
          </cell>
          <cell r="D12244" t="str">
            <v>54D</v>
          </cell>
          <cell r="E12244">
            <v>601</v>
          </cell>
          <cell r="F12244">
            <v>1</v>
          </cell>
          <cell r="G12244">
            <v>1</v>
          </cell>
          <cell r="H12244" t="str">
            <v>/  /</v>
          </cell>
          <cell r="I12244">
            <v>0</v>
          </cell>
          <cell r="J12244">
            <v>0</v>
          </cell>
          <cell r="K12244">
            <v>2239</v>
          </cell>
          <cell r="L12244">
            <v>2239</v>
          </cell>
          <cell r="M12244">
            <v>0</v>
          </cell>
          <cell r="N12244">
            <v>0</v>
          </cell>
          <cell r="O12244">
            <v>2239</v>
          </cell>
          <cell r="P12244">
            <v>0</v>
          </cell>
        </row>
        <row r="12245">
          <cell r="A12245" t="str">
            <v>0013524701</v>
          </cell>
          <cell r="B12245">
            <v>13524</v>
          </cell>
          <cell r="C12245">
            <v>135240</v>
          </cell>
          <cell r="D12245" t="str">
            <v>54D</v>
          </cell>
          <cell r="E12245">
            <v>701</v>
          </cell>
          <cell r="F12245">
            <v>1</v>
          </cell>
          <cell r="G12245">
            <v>1</v>
          </cell>
          <cell r="H12245" t="str">
            <v>/  /</v>
          </cell>
          <cell r="I12245">
            <v>0</v>
          </cell>
          <cell r="J12245">
            <v>0</v>
          </cell>
          <cell r="K12245">
            <v>2239</v>
          </cell>
          <cell r="L12245">
            <v>2239</v>
          </cell>
          <cell r="M12245">
            <v>0</v>
          </cell>
          <cell r="N12245">
            <v>0</v>
          </cell>
          <cell r="O12245">
            <v>2239</v>
          </cell>
          <cell r="P12245">
            <v>0</v>
          </cell>
        </row>
        <row r="12246">
          <cell r="A12246" t="str">
            <v>0013524910</v>
          </cell>
          <cell r="B12246">
            <v>13524</v>
          </cell>
          <cell r="C12246">
            <v>135240</v>
          </cell>
          <cell r="D12246" t="str">
            <v>54D</v>
          </cell>
          <cell r="E12246">
            <v>910</v>
          </cell>
          <cell r="F12246">
            <v>1</v>
          </cell>
          <cell r="G12246">
            <v>1</v>
          </cell>
          <cell r="H12246" t="str">
            <v>/  /</v>
          </cell>
          <cell r="I12246">
            <v>0</v>
          </cell>
          <cell r="J12246">
            <v>0</v>
          </cell>
          <cell r="K12246">
            <v>3200</v>
          </cell>
          <cell r="L12246">
            <v>3200</v>
          </cell>
          <cell r="M12246">
            <v>0</v>
          </cell>
          <cell r="N12246">
            <v>0</v>
          </cell>
          <cell r="O12246">
            <v>3200</v>
          </cell>
          <cell r="P12246">
            <v>0</v>
          </cell>
        </row>
        <row r="12247">
          <cell r="A12247" t="str">
            <v>0013524951</v>
          </cell>
          <cell r="B12247">
            <v>13524</v>
          </cell>
          <cell r="C12247">
            <v>135240</v>
          </cell>
          <cell r="D12247" t="str">
            <v>54D</v>
          </cell>
          <cell r="E12247">
            <v>951</v>
          </cell>
          <cell r="F12247">
            <v>1</v>
          </cell>
          <cell r="G12247">
            <v>1</v>
          </cell>
          <cell r="H12247" t="str">
            <v>/  /</v>
          </cell>
          <cell r="I12247">
            <v>0</v>
          </cell>
          <cell r="J12247">
            <v>0</v>
          </cell>
          <cell r="K12247">
            <v>464</v>
          </cell>
          <cell r="L12247">
            <v>464</v>
          </cell>
          <cell r="M12247">
            <v>0</v>
          </cell>
          <cell r="N12247">
            <v>0</v>
          </cell>
          <cell r="O12247">
            <v>464</v>
          </cell>
          <cell r="P12247">
            <v>0</v>
          </cell>
        </row>
        <row r="12248">
          <cell r="A12248" t="str">
            <v>0013525101</v>
          </cell>
          <cell r="B12248">
            <v>13525</v>
          </cell>
          <cell r="C12248">
            <v>135250</v>
          </cell>
          <cell r="D12248" t="str">
            <v>X1A</v>
          </cell>
          <cell r="E12248">
            <v>101</v>
          </cell>
          <cell r="F12248">
            <v>1</v>
          </cell>
          <cell r="G12248">
            <v>1</v>
          </cell>
          <cell r="H12248" t="str">
            <v>15/07/07</v>
          </cell>
          <cell r="I12248">
            <v>3050</v>
          </cell>
          <cell r="J12248">
            <v>0</v>
          </cell>
          <cell r="K12248">
            <v>3050</v>
          </cell>
          <cell r="L12248">
            <v>3050</v>
          </cell>
          <cell r="M12248">
            <v>0</v>
          </cell>
          <cell r="N12248">
            <v>0</v>
          </cell>
          <cell r="O12248">
            <v>3050</v>
          </cell>
          <cell r="P12248">
            <v>0</v>
          </cell>
        </row>
        <row r="12249">
          <cell r="A12249" t="str">
            <v>0013525301</v>
          </cell>
          <cell r="B12249">
            <v>13525</v>
          </cell>
          <cell r="C12249">
            <v>135250</v>
          </cell>
          <cell r="D12249" t="str">
            <v>X1A</v>
          </cell>
          <cell r="E12249">
            <v>301</v>
          </cell>
          <cell r="F12249">
            <v>1</v>
          </cell>
          <cell r="G12249">
            <v>1</v>
          </cell>
          <cell r="H12249" t="str">
            <v>/  /</v>
          </cell>
          <cell r="I12249">
            <v>0</v>
          </cell>
          <cell r="J12249">
            <v>0</v>
          </cell>
          <cell r="K12249">
            <v>3050</v>
          </cell>
          <cell r="L12249">
            <v>3050</v>
          </cell>
          <cell r="M12249">
            <v>0</v>
          </cell>
          <cell r="N12249">
            <v>0</v>
          </cell>
          <cell r="O12249">
            <v>3050</v>
          </cell>
          <cell r="P12249">
            <v>0</v>
          </cell>
        </row>
        <row r="12250">
          <cell r="A12250" t="str">
            <v>0013525508</v>
          </cell>
          <cell r="B12250">
            <v>13525</v>
          </cell>
          <cell r="C12250">
            <v>135250</v>
          </cell>
          <cell r="D12250" t="str">
            <v>X1A</v>
          </cell>
          <cell r="E12250">
            <v>508</v>
          </cell>
          <cell r="F12250">
            <v>1</v>
          </cell>
          <cell r="G12250">
            <v>1</v>
          </cell>
          <cell r="H12250">
            <v>39448</v>
          </cell>
          <cell r="I12250">
            <v>0</v>
          </cell>
          <cell r="J12250">
            <v>0</v>
          </cell>
          <cell r="K12250">
            <v>292</v>
          </cell>
          <cell r="L12250">
            <v>292</v>
          </cell>
          <cell r="M12250">
            <v>0</v>
          </cell>
          <cell r="N12250">
            <v>292</v>
          </cell>
          <cell r="O12250">
            <v>292</v>
          </cell>
          <cell r="P12250">
            <v>0</v>
          </cell>
        </row>
        <row r="12251">
          <cell r="A12251" t="str">
            <v>0013525511</v>
          </cell>
          <cell r="B12251">
            <v>13525</v>
          </cell>
          <cell r="C12251">
            <v>135250</v>
          </cell>
          <cell r="D12251" t="str">
            <v>X1A</v>
          </cell>
          <cell r="E12251">
            <v>511</v>
          </cell>
          <cell r="F12251">
            <v>1</v>
          </cell>
          <cell r="G12251">
            <v>1</v>
          </cell>
          <cell r="H12251" t="str">
            <v>/  /</v>
          </cell>
          <cell r="I12251">
            <v>0</v>
          </cell>
          <cell r="J12251">
            <v>0</v>
          </cell>
          <cell r="K12251">
            <v>152</v>
          </cell>
          <cell r="L12251">
            <v>152</v>
          </cell>
          <cell r="M12251">
            <v>0</v>
          </cell>
          <cell r="N12251">
            <v>152</v>
          </cell>
          <cell r="O12251">
            <v>152</v>
          </cell>
          <cell r="P12251">
            <v>0</v>
          </cell>
        </row>
        <row r="12252">
          <cell r="A12252" t="str">
            <v>0013525601</v>
          </cell>
          <cell r="B12252">
            <v>13525</v>
          </cell>
          <cell r="C12252">
            <v>135250</v>
          </cell>
          <cell r="D12252" t="str">
            <v>X1A</v>
          </cell>
          <cell r="E12252">
            <v>601</v>
          </cell>
          <cell r="F12252">
            <v>1</v>
          </cell>
          <cell r="G12252">
            <v>1</v>
          </cell>
          <cell r="H12252" t="str">
            <v>/  /</v>
          </cell>
          <cell r="I12252">
            <v>0</v>
          </cell>
          <cell r="J12252">
            <v>0</v>
          </cell>
          <cell r="K12252">
            <v>2606</v>
          </cell>
          <cell r="L12252">
            <v>2606</v>
          </cell>
          <cell r="M12252">
            <v>0</v>
          </cell>
          <cell r="N12252">
            <v>0</v>
          </cell>
          <cell r="O12252">
            <v>2606</v>
          </cell>
          <cell r="P12252">
            <v>0</v>
          </cell>
        </row>
        <row r="12253">
          <cell r="A12253" t="str">
            <v>0013525701</v>
          </cell>
          <cell r="B12253">
            <v>13525</v>
          </cell>
          <cell r="C12253">
            <v>135250</v>
          </cell>
          <cell r="D12253" t="str">
            <v>X1A</v>
          </cell>
          <cell r="E12253">
            <v>701</v>
          </cell>
          <cell r="F12253">
            <v>1</v>
          </cell>
          <cell r="G12253">
            <v>1</v>
          </cell>
          <cell r="H12253" t="str">
            <v>/  /</v>
          </cell>
          <cell r="I12253">
            <v>0</v>
          </cell>
          <cell r="J12253">
            <v>0</v>
          </cell>
          <cell r="K12253">
            <v>2606</v>
          </cell>
          <cell r="L12253">
            <v>2606</v>
          </cell>
          <cell r="M12253">
            <v>0</v>
          </cell>
          <cell r="N12253">
            <v>0</v>
          </cell>
          <cell r="O12253">
            <v>2606</v>
          </cell>
          <cell r="P12253">
            <v>0</v>
          </cell>
        </row>
        <row r="12254">
          <cell r="A12254" t="str">
            <v>0013525910</v>
          </cell>
          <cell r="B12254">
            <v>13525</v>
          </cell>
          <cell r="C12254">
            <v>135250</v>
          </cell>
          <cell r="D12254" t="str">
            <v>X1A</v>
          </cell>
          <cell r="E12254">
            <v>910</v>
          </cell>
          <cell r="F12254">
            <v>1</v>
          </cell>
          <cell r="G12254">
            <v>1</v>
          </cell>
          <cell r="H12254" t="str">
            <v>/  /</v>
          </cell>
          <cell r="I12254">
            <v>0</v>
          </cell>
          <cell r="J12254">
            <v>0</v>
          </cell>
          <cell r="K12254">
            <v>3050</v>
          </cell>
          <cell r="L12254">
            <v>3050</v>
          </cell>
          <cell r="M12254">
            <v>0</v>
          </cell>
          <cell r="N12254">
            <v>0</v>
          </cell>
          <cell r="O12254">
            <v>3050</v>
          </cell>
          <cell r="P12254">
            <v>0</v>
          </cell>
        </row>
        <row r="12255">
          <cell r="A12255" t="str">
            <v>0013525951</v>
          </cell>
          <cell r="B12255">
            <v>13525</v>
          </cell>
          <cell r="C12255">
            <v>135250</v>
          </cell>
          <cell r="D12255" t="str">
            <v>X1A</v>
          </cell>
          <cell r="E12255">
            <v>951</v>
          </cell>
          <cell r="F12255">
            <v>1</v>
          </cell>
          <cell r="G12255">
            <v>1</v>
          </cell>
          <cell r="H12255" t="str">
            <v>/  /</v>
          </cell>
          <cell r="I12255">
            <v>0</v>
          </cell>
          <cell r="J12255">
            <v>0</v>
          </cell>
          <cell r="K12255">
            <v>123</v>
          </cell>
          <cell r="L12255">
            <v>123</v>
          </cell>
          <cell r="M12255">
            <v>0</v>
          </cell>
          <cell r="N12255">
            <v>0</v>
          </cell>
          <cell r="O12255">
            <v>123</v>
          </cell>
          <cell r="P12255">
            <v>0</v>
          </cell>
        </row>
        <row r="12256">
          <cell r="A12256" t="str">
            <v>0013526101</v>
          </cell>
          <cell r="B12256">
            <v>13526</v>
          </cell>
          <cell r="C12256">
            <v>135260</v>
          </cell>
          <cell r="D12256">
            <v>912</v>
          </cell>
          <cell r="E12256">
            <v>101</v>
          </cell>
          <cell r="F12256">
            <v>1</v>
          </cell>
          <cell r="G12256">
            <v>1</v>
          </cell>
          <cell r="H12256">
            <v>39090</v>
          </cell>
          <cell r="I12256">
            <v>18000</v>
          </cell>
          <cell r="J12256">
            <v>0</v>
          </cell>
          <cell r="K12256">
            <v>18000</v>
          </cell>
          <cell r="L12256">
            <v>18000</v>
          </cell>
          <cell r="M12256">
            <v>0</v>
          </cell>
          <cell r="N12256">
            <v>0</v>
          </cell>
          <cell r="O12256">
            <v>18000</v>
          </cell>
          <cell r="P12256">
            <v>0</v>
          </cell>
        </row>
        <row r="12257">
          <cell r="A12257" t="str">
            <v>0013526104</v>
          </cell>
          <cell r="B12257">
            <v>13526</v>
          </cell>
          <cell r="C12257">
            <v>135260</v>
          </cell>
          <cell r="D12257">
            <v>912</v>
          </cell>
          <cell r="E12257">
            <v>104</v>
          </cell>
          <cell r="F12257">
            <v>1</v>
          </cell>
          <cell r="G12257">
            <v>1</v>
          </cell>
          <cell r="H12257">
            <v>39090</v>
          </cell>
          <cell r="I12257">
            <v>3150</v>
          </cell>
          <cell r="J12257">
            <v>0</v>
          </cell>
          <cell r="K12257">
            <v>3150</v>
          </cell>
          <cell r="L12257">
            <v>3150</v>
          </cell>
          <cell r="M12257">
            <v>0</v>
          </cell>
          <cell r="N12257">
            <v>0</v>
          </cell>
          <cell r="O12257">
            <v>3150</v>
          </cell>
          <cell r="P12257">
            <v>0</v>
          </cell>
        </row>
        <row r="12258">
          <cell r="A12258" t="str">
            <v>0013526106</v>
          </cell>
          <cell r="B12258">
            <v>13526</v>
          </cell>
          <cell r="C12258">
            <v>135260</v>
          </cell>
          <cell r="D12258">
            <v>912</v>
          </cell>
          <cell r="E12258">
            <v>106</v>
          </cell>
          <cell r="F12258">
            <v>1</v>
          </cell>
          <cell r="G12258">
            <v>1</v>
          </cell>
          <cell r="H12258">
            <v>39090</v>
          </cell>
          <cell r="I12258">
            <v>150</v>
          </cell>
          <cell r="J12258">
            <v>0</v>
          </cell>
          <cell r="K12258">
            <v>150</v>
          </cell>
          <cell r="L12258">
            <v>150</v>
          </cell>
          <cell r="M12258">
            <v>0</v>
          </cell>
          <cell r="N12258">
            <v>0</v>
          </cell>
          <cell r="O12258">
            <v>150</v>
          </cell>
          <cell r="P12258">
            <v>0</v>
          </cell>
        </row>
        <row r="12259">
          <cell r="A12259" t="str">
            <v>0013526263</v>
          </cell>
          <cell r="B12259">
            <v>13526</v>
          </cell>
          <cell r="C12259">
            <v>135260</v>
          </cell>
          <cell r="D12259">
            <v>912</v>
          </cell>
          <cell r="E12259">
            <v>263</v>
          </cell>
          <cell r="F12259">
            <v>1</v>
          </cell>
          <cell r="G12259">
            <v>2</v>
          </cell>
          <cell r="H12259" t="str">
            <v>21/01/08</v>
          </cell>
          <cell r="I12259">
            <v>0</v>
          </cell>
          <cell r="J12259">
            <v>696.78</v>
          </cell>
          <cell r="K12259">
            <v>696.78</v>
          </cell>
          <cell r="L12259">
            <v>696.78</v>
          </cell>
          <cell r="M12259">
            <v>0</v>
          </cell>
          <cell r="N12259">
            <v>0</v>
          </cell>
          <cell r="O12259">
            <v>696.78</v>
          </cell>
          <cell r="P12259">
            <v>0</v>
          </cell>
        </row>
        <row r="12260">
          <cell r="A12260" t="str">
            <v>0013526301</v>
          </cell>
          <cell r="B12260">
            <v>13526</v>
          </cell>
          <cell r="C12260">
            <v>135260</v>
          </cell>
          <cell r="D12260">
            <v>912</v>
          </cell>
          <cell r="E12260">
            <v>301</v>
          </cell>
          <cell r="F12260">
            <v>1</v>
          </cell>
          <cell r="G12260">
            <v>2</v>
          </cell>
          <cell r="H12260" t="str">
            <v>/  /</v>
          </cell>
          <cell r="I12260">
            <v>0</v>
          </cell>
          <cell r="J12260">
            <v>696.78</v>
          </cell>
          <cell r="K12260">
            <v>21996.78</v>
          </cell>
          <cell r="L12260">
            <v>21996.78</v>
          </cell>
          <cell r="M12260">
            <v>0</v>
          </cell>
          <cell r="N12260">
            <v>0</v>
          </cell>
          <cell r="O12260">
            <v>21996.78</v>
          </cell>
          <cell r="P12260">
            <v>0</v>
          </cell>
        </row>
        <row r="12261">
          <cell r="A12261" t="str">
            <v>0013526511</v>
          </cell>
          <cell r="B12261">
            <v>13526</v>
          </cell>
          <cell r="C12261">
            <v>135260</v>
          </cell>
          <cell r="D12261">
            <v>912</v>
          </cell>
          <cell r="E12261">
            <v>511</v>
          </cell>
          <cell r="F12261">
            <v>1</v>
          </cell>
          <cell r="G12261">
            <v>1</v>
          </cell>
          <cell r="H12261" t="str">
            <v>/  /</v>
          </cell>
          <cell r="I12261">
            <v>0</v>
          </cell>
          <cell r="J12261">
            <v>0</v>
          </cell>
          <cell r="K12261">
            <v>810</v>
          </cell>
          <cell r="L12261">
            <v>810</v>
          </cell>
          <cell r="M12261">
            <v>0</v>
          </cell>
          <cell r="N12261">
            <v>810</v>
          </cell>
          <cell r="O12261">
            <v>810</v>
          </cell>
          <cell r="P12261">
            <v>0</v>
          </cell>
        </row>
        <row r="12262">
          <cell r="A12262" t="str">
            <v>0013526555</v>
          </cell>
          <cell r="B12262">
            <v>13526</v>
          </cell>
          <cell r="C12262">
            <v>135260</v>
          </cell>
          <cell r="D12262">
            <v>912</v>
          </cell>
          <cell r="E12262">
            <v>555</v>
          </cell>
          <cell r="F12262">
            <v>1</v>
          </cell>
          <cell r="G12262">
            <v>1</v>
          </cell>
          <cell r="H12262" t="str">
            <v>/  /</v>
          </cell>
          <cell r="I12262">
            <v>0</v>
          </cell>
          <cell r="J12262">
            <v>0</v>
          </cell>
          <cell r="K12262">
            <v>350</v>
          </cell>
          <cell r="L12262">
            <v>350</v>
          </cell>
          <cell r="M12262">
            <v>0</v>
          </cell>
          <cell r="N12262">
            <v>0</v>
          </cell>
          <cell r="O12262">
            <v>350</v>
          </cell>
          <cell r="P12262">
            <v>0</v>
          </cell>
        </row>
        <row r="12263">
          <cell r="A12263" t="str">
            <v>0013526601</v>
          </cell>
          <cell r="B12263">
            <v>13526</v>
          </cell>
          <cell r="C12263">
            <v>135260</v>
          </cell>
          <cell r="D12263">
            <v>912</v>
          </cell>
          <cell r="E12263">
            <v>601</v>
          </cell>
          <cell r="F12263">
            <v>1</v>
          </cell>
          <cell r="G12263">
            <v>2</v>
          </cell>
          <cell r="H12263" t="str">
            <v>/  /</v>
          </cell>
          <cell r="I12263">
            <v>0</v>
          </cell>
          <cell r="J12263">
            <v>696.78</v>
          </cell>
          <cell r="K12263">
            <v>20836.78</v>
          </cell>
          <cell r="L12263">
            <v>20836.78</v>
          </cell>
          <cell r="M12263">
            <v>0</v>
          </cell>
          <cell r="N12263">
            <v>0</v>
          </cell>
          <cell r="O12263">
            <v>20836.78</v>
          </cell>
          <cell r="P12263">
            <v>0</v>
          </cell>
        </row>
        <row r="12264">
          <cell r="A12264" t="str">
            <v>0013526701</v>
          </cell>
          <cell r="B12264">
            <v>13526</v>
          </cell>
          <cell r="C12264">
            <v>135260</v>
          </cell>
          <cell r="D12264">
            <v>912</v>
          </cell>
          <cell r="E12264">
            <v>701</v>
          </cell>
          <cell r="F12264">
            <v>1</v>
          </cell>
          <cell r="G12264">
            <v>2</v>
          </cell>
          <cell r="H12264" t="str">
            <v>/  /</v>
          </cell>
          <cell r="I12264">
            <v>0</v>
          </cell>
          <cell r="J12264">
            <v>696.78</v>
          </cell>
          <cell r="K12264">
            <v>20836.78</v>
          </cell>
          <cell r="L12264">
            <v>20836.78</v>
          </cell>
          <cell r="M12264">
            <v>0</v>
          </cell>
          <cell r="N12264">
            <v>0</v>
          </cell>
          <cell r="O12264">
            <v>20836.78</v>
          </cell>
          <cell r="P12264">
            <v>0</v>
          </cell>
        </row>
        <row r="12265">
          <cell r="A12265" t="str">
            <v>0013526910</v>
          </cell>
          <cell r="B12265">
            <v>13526</v>
          </cell>
          <cell r="C12265">
            <v>135260</v>
          </cell>
          <cell r="D12265">
            <v>912</v>
          </cell>
          <cell r="E12265">
            <v>910</v>
          </cell>
          <cell r="F12265">
            <v>1</v>
          </cell>
          <cell r="G12265">
            <v>2</v>
          </cell>
          <cell r="H12265" t="str">
            <v>/  /</v>
          </cell>
          <cell r="I12265">
            <v>0</v>
          </cell>
          <cell r="J12265">
            <v>0</v>
          </cell>
          <cell r="K12265">
            <v>21300</v>
          </cell>
          <cell r="L12265">
            <v>21300</v>
          </cell>
          <cell r="M12265">
            <v>0</v>
          </cell>
          <cell r="N12265">
            <v>0</v>
          </cell>
          <cell r="O12265">
            <v>21300</v>
          </cell>
          <cell r="P12265">
            <v>0</v>
          </cell>
        </row>
        <row r="12266">
          <cell r="A12266" t="str">
            <v>0013526951</v>
          </cell>
          <cell r="B12266">
            <v>13526</v>
          </cell>
          <cell r="C12266">
            <v>135260</v>
          </cell>
          <cell r="D12266">
            <v>912</v>
          </cell>
          <cell r="E12266">
            <v>951</v>
          </cell>
          <cell r="F12266">
            <v>1</v>
          </cell>
          <cell r="G12266">
            <v>1</v>
          </cell>
          <cell r="H12266" t="str">
            <v>/  /</v>
          </cell>
          <cell r="I12266">
            <v>0</v>
          </cell>
          <cell r="J12266">
            <v>0</v>
          </cell>
          <cell r="K12266">
            <v>473</v>
          </cell>
          <cell r="L12266">
            <v>473</v>
          </cell>
          <cell r="M12266">
            <v>0</v>
          </cell>
          <cell r="N12266">
            <v>0</v>
          </cell>
          <cell r="O12266">
            <v>473</v>
          </cell>
          <cell r="P12266">
            <v>0</v>
          </cell>
        </row>
        <row r="12267">
          <cell r="A12267" t="str">
            <v>0013527101</v>
          </cell>
          <cell r="B12267">
            <v>13527</v>
          </cell>
          <cell r="C12267">
            <v>135270</v>
          </cell>
          <cell r="D12267" t="str">
            <v>Z1B</v>
          </cell>
          <cell r="E12267">
            <v>101</v>
          </cell>
          <cell r="F12267">
            <v>1</v>
          </cell>
          <cell r="G12267">
            <v>1</v>
          </cell>
          <cell r="H12267" t="str">
            <v>15/07/07</v>
          </cell>
          <cell r="I12267">
            <v>15800</v>
          </cell>
          <cell r="J12267">
            <v>0</v>
          </cell>
          <cell r="K12267">
            <v>15800</v>
          </cell>
          <cell r="L12267">
            <v>15800</v>
          </cell>
          <cell r="M12267">
            <v>0</v>
          </cell>
          <cell r="N12267">
            <v>0</v>
          </cell>
          <cell r="O12267">
            <v>15800</v>
          </cell>
          <cell r="P12267">
            <v>0</v>
          </cell>
        </row>
        <row r="12268">
          <cell r="A12268" t="str">
            <v>0013527106</v>
          </cell>
          <cell r="B12268">
            <v>13527</v>
          </cell>
          <cell r="C12268">
            <v>135270</v>
          </cell>
          <cell r="D12268" t="str">
            <v>Z1B</v>
          </cell>
          <cell r="E12268">
            <v>106</v>
          </cell>
          <cell r="F12268">
            <v>1</v>
          </cell>
          <cell r="G12268">
            <v>1</v>
          </cell>
          <cell r="H12268">
            <v>39090</v>
          </cell>
          <cell r="I12268">
            <v>150</v>
          </cell>
          <cell r="J12268">
            <v>0</v>
          </cell>
          <cell r="K12268">
            <v>150</v>
          </cell>
          <cell r="L12268">
            <v>150</v>
          </cell>
          <cell r="M12268">
            <v>0</v>
          </cell>
          <cell r="N12268">
            <v>0</v>
          </cell>
          <cell r="O12268">
            <v>150</v>
          </cell>
          <cell r="P12268">
            <v>0</v>
          </cell>
        </row>
        <row r="12269">
          <cell r="A12269" t="str">
            <v>0013527301</v>
          </cell>
          <cell r="B12269">
            <v>13527</v>
          </cell>
          <cell r="C12269">
            <v>135270</v>
          </cell>
          <cell r="D12269" t="str">
            <v>Z1B</v>
          </cell>
          <cell r="E12269">
            <v>301</v>
          </cell>
          <cell r="F12269">
            <v>1</v>
          </cell>
          <cell r="G12269">
            <v>1</v>
          </cell>
          <cell r="H12269" t="str">
            <v>/  /</v>
          </cell>
          <cell r="I12269">
            <v>0</v>
          </cell>
          <cell r="J12269">
            <v>0</v>
          </cell>
          <cell r="K12269">
            <v>15950</v>
          </cell>
          <cell r="L12269">
            <v>15950</v>
          </cell>
          <cell r="M12269">
            <v>0</v>
          </cell>
          <cell r="N12269">
            <v>0</v>
          </cell>
          <cell r="O12269">
            <v>15950</v>
          </cell>
          <cell r="P12269">
            <v>0</v>
          </cell>
        </row>
        <row r="12270">
          <cell r="A12270" t="str">
            <v>0013527511</v>
          </cell>
          <cell r="B12270">
            <v>13527</v>
          </cell>
          <cell r="C12270">
            <v>135270</v>
          </cell>
          <cell r="D12270" t="str">
            <v>Z1B</v>
          </cell>
          <cell r="E12270">
            <v>511</v>
          </cell>
          <cell r="F12270">
            <v>1</v>
          </cell>
          <cell r="G12270">
            <v>1</v>
          </cell>
          <cell r="H12270" t="str">
            <v>/  /</v>
          </cell>
          <cell r="I12270">
            <v>0</v>
          </cell>
          <cell r="J12270">
            <v>0</v>
          </cell>
          <cell r="K12270">
            <v>900</v>
          </cell>
          <cell r="L12270">
            <v>900</v>
          </cell>
          <cell r="M12270">
            <v>0</v>
          </cell>
          <cell r="N12270">
            <v>900</v>
          </cell>
          <cell r="O12270">
            <v>900</v>
          </cell>
          <cell r="P12270">
            <v>0</v>
          </cell>
        </row>
        <row r="12271">
          <cell r="A12271" t="str">
            <v>0013527523</v>
          </cell>
          <cell r="B12271">
            <v>13527</v>
          </cell>
          <cell r="C12271">
            <v>135270</v>
          </cell>
          <cell r="D12271" t="str">
            <v>Z1B</v>
          </cell>
          <cell r="E12271">
            <v>523</v>
          </cell>
          <cell r="F12271">
            <v>1</v>
          </cell>
          <cell r="G12271">
            <v>1</v>
          </cell>
          <cell r="H12271" t="str">
            <v>15/07/07</v>
          </cell>
          <cell r="I12271">
            <v>1</v>
          </cell>
          <cell r="J12271">
            <v>0</v>
          </cell>
          <cell r="K12271">
            <v>1</v>
          </cell>
          <cell r="L12271">
            <v>1</v>
          </cell>
          <cell r="M12271">
            <v>0</v>
          </cell>
          <cell r="N12271">
            <v>0</v>
          </cell>
          <cell r="O12271">
            <v>1</v>
          </cell>
          <cell r="P12271">
            <v>0</v>
          </cell>
        </row>
        <row r="12272">
          <cell r="A12272" t="str">
            <v>0013527601</v>
          </cell>
          <cell r="B12272">
            <v>13527</v>
          </cell>
          <cell r="C12272">
            <v>135270</v>
          </cell>
          <cell r="D12272" t="str">
            <v>Z1B</v>
          </cell>
          <cell r="E12272">
            <v>601</v>
          </cell>
          <cell r="F12272">
            <v>1</v>
          </cell>
          <cell r="G12272">
            <v>1</v>
          </cell>
          <cell r="H12272" t="str">
            <v>/  /</v>
          </cell>
          <cell r="I12272">
            <v>0</v>
          </cell>
          <cell r="J12272">
            <v>0</v>
          </cell>
          <cell r="K12272">
            <v>15049</v>
          </cell>
          <cell r="L12272">
            <v>15049</v>
          </cell>
          <cell r="M12272">
            <v>0</v>
          </cell>
          <cell r="N12272">
            <v>0</v>
          </cell>
          <cell r="O12272">
            <v>15049</v>
          </cell>
          <cell r="P12272">
            <v>0</v>
          </cell>
        </row>
        <row r="12273">
          <cell r="A12273" t="str">
            <v>0013527701</v>
          </cell>
          <cell r="B12273">
            <v>13527</v>
          </cell>
          <cell r="C12273">
            <v>135270</v>
          </cell>
          <cell r="D12273" t="str">
            <v>Z1B</v>
          </cell>
          <cell r="E12273">
            <v>701</v>
          </cell>
          <cell r="F12273">
            <v>1</v>
          </cell>
          <cell r="G12273">
            <v>1</v>
          </cell>
          <cell r="H12273" t="str">
            <v>/  /</v>
          </cell>
          <cell r="I12273">
            <v>0</v>
          </cell>
          <cell r="J12273">
            <v>0</v>
          </cell>
          <cell r="K12273">
            <v>15049</v>
          </cell>
          <cell r="L12273">
            <v>15049</v>
          </cell>
          <cell r="M12273">
            <v>0</v>
          </cell>
          <cell r="N12273">
            <v>0</v>
          </cell>
          <cell r="O12273">
            <v>15049</v>
          </cell>
          <cell r="P12273">
            <v>0</v>
          </cell>
        </row>
        <row r="12274">
          <cell r="A12274" t="str">
            <v>0013527910</v>
          </cell>
          <cell r="B12274">
            <v>13527</v>
          </cell>
          <cell r="C12274">
            <v>135270</v>
          </cell>
          <cell r="D12274" t="str">
            <v>Z1B</v>
          </cell>
          <cell r="E12274">
            <v>910</v>
          </cell>
          <cell r="F12274">
            <v>1</v>
          </cell>
          <cell r="G12274">
            <v>1</v>
          </cell>
          <cell r="H12274" t="str">
            <v>/  /</v>
          </cell>
          <cell r="I12274">
            <v>0</v>
          </cell>
          <cell r="J12274">
            <v>0</v>
          </cell>
          <cell r="K12274">
            <v>15950</v>
          </cell>
          <cell r="L12274">
            <v>15950</v>
          </cell>
          <cell r="M12274">
            <v>0</v>
          </cell>
          <cell r="N12274">
            <v>0</v>
          </cell>
          <cell r="O12274">
            <v>15950</v>
          </cell>
          <cell r="P12274">
            <v>0</v>
          </cell>
        </row>
        <row r="12275">
          <cell r="A12275" t="str">
            <v>0013527951</v>
          </cell>
          <cell r="B12275">
            <v>13527</v>
          </cell>
          <cell r="C12275">
            <v>135270</v>
          </cell>
          <cell r="D12275" t="str">
            <v>Z1B</v>
          </cell>
          <cell r="E12275">
            <v>951</v>
          </cell>
          <cell r="F12275">
            <v>1</v>
          </cell>
          <cell r="G12275">
            <v>1</v>
          </cell>
          <cell r="H12275" t="str">
            <v>/  /</v>
          </cell>
          <cell r="I12275">
            <v>0</v>
          </cell>
          <cell r="J12275">
            <v>0</v>
          </cell>
          <cell r="K12275">
            <v>653</v>
          </cell>
          <cell r="L12275">
            <v>653</v>
          </cell>
          <cell r="M12275">
            <v>0</v>
          </cell>
          <cell r="N12275">
            <v>0</v>
          </cell>
          <cell r="O12275">
            <v>653</v>
          </cell>
          <cell r="P12275">
            <v>0</v>
          </cell>
        </row>
        <row r="12276">
          <cell r="A12276" t="str">
            <v>0013528101</v>
          </cell>
          <cell r="B12276">
            <v>13528</v>
          </cell>
          <cell r="C12276">
            <v>135280</v>
          </cell>
          <cell r="D12276" t="str">
            <v>BA4</v>
          </cell>
          <cell r="E12276">
            <v>101</v>
          </cell>
          <cell r="F12276">
            <v>1</v>
          </cell>
          <cell r="G12276">
            <v>1</v>
          </cell>
          <cell r="H12276" t="str">
            <v>15/08/07</v>
          </cell>
          <cell r="I12276">
            <v>12700</v>
          </cell>
          <cell r="J12276">
            <v>0</v>
          </cell>
          <cell r="K12276">
            <v>12700</v>
          </cell>
          <cell r="L12276">
            <v>12700</v>
          </cell>
          <cell r="M12276">
            <v>0</v>
          </cell>
          <cell r="N12276">
            <v>0</v>
          </cell>
          <cell r="O12276">
            <v>12700</v>
          </cell>
          <cell r="P12276">
            <v>0</v>
          </cell>
        </row>
        <row r="12277">
          <cell r="A12277" t="str">
            <v>0013528301</v>
          </cell>
          <cell r="B12277">
            <v>13528</v>
          </cell>
          <cell r="C12277">
            <v>135280</v>
          </cell>
          <cell r="D12277" t="str">
            <v>BA4</v>
          </cell>
          <cell r="E12277">
            <v>301</v>
          </cell>
          <cell r="F12277">
            <v>1</v>
          </cell>
          <cell r="G12277">
            <v>1</v>
          </cell>
          <cell r="H12277" t="str">
            <v>/  /</v>
          </cell>
          <cell r="I12277">
            <v>0</v>
          </cell>
          <cell r="J12277">
            <v>0</v>
          </cell>
          <cell r="K12277">
            <v>12700</v>
          </cell>
          <cell r="L12277">
            <v>12700</v>
          </cell>
          <cell r="M12277">
            <v>0</v>
          </cell>
          <cell r="N12277">
            <v>0</v>
          </cell>
          <cell r="O12277">
            <v>12700</v>
          </cell>
          <cell r="P12277">
            <v>0</v>
          </cell>
        </row>
        <row r="12278">
          <cell r="A12278" t="str">
            <v>0013528601</v>
          </cell>
          <cell r="B12278">
            <v>13528</v>
          </cell>
          <cell r="C12278">
            <v>135280</v>
          </cell>
          <cell r="D12278" t="str">
            <v>BA4</v>
          </cell>
          <cell r="E12278">
            <v>601</v>
          </cell>
          <cell r="F12278">
            <v>1</v>
          </cell>
          <cell r="G12278">
            <v>1</v>
          </cell>
          <cell r="H12278" t="str">
            <v>/  /</v>
          </cell>
          <cell r="I12278">
            <v>0</v>
          </cell>
          <cell r="J12278">
            <v>0</v>
          </cell>
          <cell r="K12278">
            <v>12700</v>
          </cell>
          <cell r="L12278">
            <v>12700</v>
          </cell>
          <cell r="M12278">
            <v>0</v>
          </cell>
          <cell r="N12278">
            <v>0</v>
          </cell>
          <cell r="O12278">
            <v>12700</v>
          </cell>
          <cell r="P12278">
            <v>0</v>
          </cell>
        </row>
        <row r="12279">
          <cell r="A12279" t="str">
            <v>0013528701</v>
          </cell>
          <cell r="B12279">
            <v>13528</v>
          </cell>
          <cell r="C12279">
            <v>135280</v>
          </cell>
          <cell r="D12279" t="str">
            <v>BA4</v>
          </cell>
          <cell r="E12279">
            <v>701</v>
          </cell>
          <cell r="F12279">
            <v>1</v>
          </cell>
          <cell r="G12279">
            <v>1</v>
          </cell>
          <cell r="H12279" t="str">
            <v>/  /</v>
          </cell>
          <cell r="I12279">
            <v>0</v>
          </cell>
          <cell r="J12279">
            <v>0</v>
          </cell>
          <cell r="K12279">
            <v>12700</v>
          </cell>
          <cell r="L12279">
            <v>12700</v>
          </cell>
          <cell r="M12279">
            <v>0</v>
          </cell>
          <cell r="N12279">
            <v>0</v>
          </cell>
          <cell r="O12279">
            <v>12700</v>
          </cell>
          <cell r="P12279">
            <v>0</v>
          </cell>
        </row>
        <row r="12280">
          <cell r="A12280" t="str">
            <v>0013528910</v>
          </cell>
          <cell r="B12280">
            <v>13528</v>
          </cell>
          <cell r="C12280">
            <v>135280</v>
          </cell>
          <cell r="D12280" t="str">
            <v>BA4</v>
          </cell>
          <cell r="E12280">
            <v>910</v>
          </cell>
          <cell r="F12280">
            <v>1</v>
          </cell>
          <cell r="G12280">
            <v>1</v>
          </cell>
          <cell r="H12280" t="str">
            <v>/  /</v>
          </cell>
          <cell r="I12280">
            <v>0</v>
          </cell>
          <cell r="J12280">
            <v>0</v>
          </cell>
          <cell r="K12280">
            <v>12700</v>
          </cell>
          <cell r="L12280">
            <v>12700</v>
          </cell>
          <cell r="M12280">
            <v>0</v>
          </cell>
          <cell r="N12280">
            <v>0</v>
          </cell>
          <cell r="O12280">
            <v>12700</v>
          </cell>
          <cell r="P12280">
            <v>0</v>
          </cell>
        </row>
        <row r="12281">
          <cell r="A12281" t="str">
            <v>0013529101</v>
          </cell>
          <cell r="B12281">
            <v>13529</v>
          </cell>
          <cell r="C12281">
            <v>135290</v>
          </cell>
          <cell r="D12281">
            <v>862</v>
          </cell>
          <cell r="E12281">
            <v>101</v>
          </cell>
          <cell r="F12281">
            <v>1</v>
          </cell>
          <cell r="G12281">
            <v>1</v>
          </cell>
          <cell r="H12281" t="str">
            <v>15/07/07</v>
          </cell>
          <cell r="I12281">
            <v>3200</v>
          </cell>
          <cell r="J12281">
            <v>0</v>
          </cell>
          <cell r="K12281">
            <v>3200</v>
          </cell>
          <cell r="L12281">
            <v>3200</v>
          </cell>
          <cell r="M12281">
            <v>0</v>
          </cell>
          <cell r="N12281">
            <v>0</v>
          </cell>
          <cell r="O12281">
            <v>3200</v>
          </cell>
          <cell r="P12281">
            <v>0</v>
          </cell>
        </row>
        <row r="12282">
          <cell r="A12282" t="str">
            <v>0013529263</v>
          </cell>
          <cell r="B12282">
            <v>13529</v>
          </cell>
          <cell r="C12282">
            <v>135290</v>
          </cell>
          <cell r="D12282">
            <v>862</v>
          </cell>
          <cell r="E12282">
            <v>263</v>
          </cell>
          <cell r="F12282">
            <v>1</v>
          </cell>
          <cell r="G12282">
            <v>2</v>
          </cell>
          <cell r="H12282" t="str">
            <v>21/01/08</v>
          </cell>
          <cell r="I12282">
            <v>0</v>
          </cell>
          <cell r="J12282">
            <v>37.28</v>
          </cell>
          <cell r="K12282">
            <v>37.28</v>
          </cell>
          <cell r="L12282">
            <v>37.28</v>
          </cell>
          <cell r="M12282">
            <v>0</v>
          </cell>
          <cell r="N12282">
            <v>0</v>
          </cell>
          <cell r="O12282">
            <v>37.28</v>
          </cell>
          <cell r="P12282">
            <v>0</v>
          </cell>
        </row>
        <row r="12283">
          <cell r="A12283" t="str">
            <v>0013529301</v>
          </cell>
          <cell r="B12283">
            <v>13529</v>
          </cell>
          <cell r="C12283">
            <v>135290</v>
          </cell>
          <cell r="D12283">
            <v>862</v>
          </cell>
          <cell r="E12283">
            <v>301</v>
          </cell>
          <cell r="F12283">
            <v>1</v>
          </cell>
          <cell r="G12283">
            <v>2</v>
          </cell>
          <cell r="H12283" t="str">
            <v>/  /</v>
          </cell>
          <cell r="I12283">
            <v>0</v>
          </cell>
          <cell r="J12283">
            <v>37.28</v>
          </cell>
          <cell r="K12283">
            <v>3237.28</v>
          </cell>
          <cell r="L12283">
            <v>3237.28</v>
          </cell>
          <cell r="M12283">
            <v>0</v>
          </cell>
          <cell r="N12283">
            <v>0</v>
          </cell>
          <cell r="O12283">
            <v>3237.28</v>
          </cell>
          <cell r="P12283">
            <v>0</v>
          </cell>
        </row>
        <row r="12284">
          <cell r="A12284" t="str">
            <v>0013529511</v>
          </cell>
          <cell r="B12284">
            <v>13529</v>
          </cell>
          <cell r="C12284">
            <v>135290</v>
          </cell>
          <cell r="D12284">
            <v>862</v>
          </cell>
          <cell r="E12284">
            <v>511</v>
          </cell>
          <cell r="F12284">
            <v>1</v>
          </cell>
          <cell r="G12284">
            <v>1</v>
          </cell>
          <cell r="H12284" t="str">
            <v>/  /</v>
          </cell>
          <cell r="I12284">
            <v>0</v>
          </cell>
          <cell r="J12284">
            <v>0</v>
          </cell>
          <cell r="K12284">
            <v>640</v>
          </cell>
          <cell r="L12284">
            <v>640</v>
          </cell>
          <cell r="M12284">
            <v>0</v>
          </cell>
          <cell r="N12284">
            <v>640</v>
          </cell>
          <cell r="O12284">
            <v>640</v>
          </cell>
          <cell r="P12284">
            <v>0</v>
          </cell>
        </row>
        <row r="12285">
          <cell r="A12285" t="str">
            <v>0013529523</v>
          </cell>
          <cell r="B12285">
            <v>13529</v>
          </cell>
          <cell r="C12285">
            <v>135290</v>
          </cell>
          <cell r="D12285">
            <v>862</v>
          </cell>
          <cell r="E12285">
            <v>523</v>
          </cell>
          <cell r="F12285">
            <v>1</v>
          </cell>
          <cell r="G12285">
            <v>1</v>
          </cell>
          <cell r="H12285" t="str">
            <v>15/07/07</v>
          </cell>
          <cell r="I12285">
            <v>1</v>
          </cell>
          <cell r="J12285">
            <v>0</v>
          </cell>
          <cell r="K12285">
            <v>1</v>
          </cell>
          <cell r="L12285">
            <v>1</v>
          </cell>
          <cell r="M12285">
            <v>0</v>
          </cell>
          <cell r="N12285">
            <v>0</v>
          </cell>
          <cell r="O12285">
            <v>1</v>
          </cell>
          <cell r="P12285">
            <v>0</v>
          </cell>
        </row>
        <row r="12286">
          <cell r="A12286" t="str">
            <v>0013529601</v>
          </cell>
          <cell r="B12286">
            <v>13529</v>
          </cell>
          <cell r="C12286">
            <v>135290</v>
          </cell>
          <cell r="D12286">
            <v>862</v>
          </cell>
          <cell r="E12286">
            <v>601</v>
          </cell>
          <cell r="F12286">
            <v>1</v>
          </cell>
          <cell r="G12286">
            <v>2</v>
          </cell>
          <cell r="H12286" t="str">
            <v>/  /</v>
          </cell>
          <cell r="I12286">
            <v>0</v>
          </cell>
          <cell r="J12286">
            <v>37.28</v>
          </cell>
          <cell r="K12286">
            <v>2596.2800000000002</v>
          </cell>
          <cell r="L12286">
            <v>2596.2800000000002</v>
          </cell>
          <cell r="M12286">
            <v>0</v>
          </cell>
          <cell r="N12286">
            <v>0</v>
          </cell>
          <cell r="O12286">
            <v>2596.2800000000002</v>
          </cell>
          <cell r="P12286">
            <v>0</v>
          </cell>
        </row>
        <row r="12287">
          <cell r="A12287" t="str">
            <v>0013529701</v>
          </cell>
          <cell r="B12287">
            <v>13529</v>
          </cell>
          <cell r="C12287">
            <v>135290</v>
          </cell>
          <cell r="D12287">
            <v>862</v>
          </cell>
          <cell r="E12287">
            <v>701</v>
          </cell>
          <cell r="F12287">
            <v>1</v>
          </cell>
          <cell r="G12287">
            <v>2</v>
          </cell>
          <cell r="H12287" t="str">
            <v>/  /</v>
          </cell>
          <cell r="I12287">
            <v>0</v>
          </cell>
          <cell r="J12287">
            <v>37.28</v>
          </cell>
          <cell r="K12287">
            <v>2596.2800000000002</v>
          </cell>
          <cell r="L12287">
            <v>2596.2800000000002</v>
          </cell>
          <cell r="M12287">
            <v>0</v>
          </cell>
          <cell r="N12287">
            <v>0</v>
          </cell>
          <cell r="O12287">
            <v>2596.2800000000002</v>
          </cell>
          <cell r="P12287">
            <v>0</v>
          </cell>
        </row>
        <row r="12288">
          <cell r="A12288" t="str">
            <v>0013529910</v>
          </cell>
          <cell r="B12288">
            <v>13529</v>
          </cell>
          <cell r="C12288">
            <v>135290</v>
          </cell>
          <cell r="D12288">
            <v>862</v>
          </cell>
          <cell r="E12288">
            <v>910</v>
          </cell>
          <cell r="F12288">
            <v>1</v>
          </cell>
          <cell r="G12288">
            <v>2</v>
          </cell>
          <cell r="H12288" t="str">
            <v>/  /</v>
          </cell>
          <cell r="I12288">
            <v>0</v>
          </cell>
          <cell r="J12288">
            <v>0</v>
          </cell>
          <cell r="K12288">
            <v>3200</v>
          </cell>
          <cell r="L12288">
            <v>3200</v>
          </cell>
          <cell r="M12288">
            <v>0</v>
          </cell>
          <cell r="N12288">
            <v>0</v>
          </cell>
          <cell r="O12288">
            <v>3200</v>
          </cell>
          <cell r="P12288">
            <v>0</v>
          </cell>
        </row>
        <row r="12289">
          <cell r="A12289" t="str">
            <v>0013529951</v>
          </cell>
          <cell r="B12289">
            <v>13529</v>
          </cell>
          <cell r="C12289">
            <v>135290</v>
          </cell>
          <cell r="D12289">
            <v>862</v>
          </cell>
          <cell r="E12289">
            <v>951</v>
          </cell>
          <cell r="F12289">
            <v>1</v>
          </cell>
          <cell r="G12289">
            <v>1</v>
          </cell>
          <cell r="H12289" t="str">
            <v>/  /</v>
          </cell>
          <cell r="I12289">
            <v>0</v>
          </cell>
          <cell r="J12289">
            <v>0</v>
          </cell>
          <cell r="K12289">
            <v>464</v>
          </cell>
          <cell r="L12289">
            <v>464</v>
          </cell>
          <cell r="M12289">
            <v>0</v>
          </cell>
          <cell r="N12289">
            <v>0</v>
          </cell>
          <cell r="O12289">
            <v>464</v>
          </cell>
          <cell r="P12289">
            <v>0</v>
          </cell>
        </row>
        <row r="12290">
          <cell r="A12290" t="str">
            <v>0013530101</v>
          </cell>
          <cell r="B12290">
            <v>13530</v>
          </cell>
          <cell r="C12290">
            <v>135300</v>
          </cell>
          <cell r="D12290">
            <v>705</v>
          </cell>
          <cell r="E12290">
            <v>101</v>
          </cell>
          <cell r="F12290">
            <v>1</v>
          </cell>
          <cell r="G12290">
            <v>1</v>
          </cell>
          <cell r="H12290">
            <v>39090</v>
          </cell>
          <cell r="I12290">
            <v>9100</v>
          </cell>
          <cell r="J12290">
            <v>0</v>
          </cell>
          <cell r="K12290">
            <v>9100</v>
          </cell>
          <cell r="L12290">
            <v>9100</v>
          </cell>
          <cell r="M12290">
            <v>0</v>
          </cell>
          <cell r="N12290">
            <v>0</v>
          </cell>
          <cell r="O12290">
            <v>9100</v>
          </cell>
          <cell r="P12290">
            <v>0</v>
          </cell>
        </row>
        <row r="12291">
          <cell r="A12291" t="str">
            <v>0013530301</v>
          </cell>
          <cell r="B12291">
            <v>13530</v>
          </cell>
          <cell r="C12291">
            <v>135300</v>
          </cell>
          <cell r="D12291">
            <v>705</v>
          </cell>
          <cell r="E12291">
            <v>301</v>
          </cell>
          <cell r="F12291">
            <v>1</v>
          </cell>
          <cell r="G12291">
            <v>1</v>
          </cell>
          <cell r="H12291" t="str">
            <v>/  /</v>
          </cell>
          <cell r="I12291">
            <v>0</v>
          </cell>
          <cell r="J12291">
            <v>0</v>
          </cell>
          <cell r="K12291">
            <v>9100</v>
          </cell>
          <cell r="L12291">
            <v>9100</v>
          </cell>
          <cell r="M12291">
            <v>0</v>
          </cell>
          <cell r="N12291">
            <v>0</v>
          </cell>
          <cell r="O12291">
            <v>9100</v>
          </cell>
          <cell r="P12291">
            <v>0</v>
          </cell>
        </row>
        <row r="12292">
          <cell r="A12292" t="str">
            <v>0013530511</v>
          </cell>
          <cell r="B12292">
            <v>13530</v>
          </cell>
          <cell r="C12292">
            <v>135300</v>
          </cell>
          <cell r="D12292">
            <v>705</v>
          </cell>
          <cell r="E12292">
            <v>511</v>
          </cell>
          <cell r="F12292">
            <v>1</v>
          </cell>
          <cell r="G12292">
            <v>1</v>
          </cell>
          <cell r="H12292" t="str">
            <v>/  /</v>
          </cell>
          <cell r="I12292">
            <v>0</v>
          </cell>
          <cell r="J12292">
            <v>0</v>
          </cell>
          <cell r="K12292">
            <v>900</v>
          </cell>
          <cell r="L12292">
            <v>900</v>
          </cell>
          <cell r="M12292">
            <v>0</v>
          </cell>
          <cell r="N12292">
            <v>900</v>
          </cell>
          <cell r="O12292">
            <v>900</v>
          </cell>
          <cell r="P12292">
            <v>0</v>
          </cell>
        </row>
        <row r="12293">
          <cell r="A12293" t="str">
            <v>0013530523</v>
          </cell>
          <cell r="B12293">
            <v>13530</v>
          </cell>
          <cell r="C12293">
            <v>135300</v>
          </cell>
          <cell r="D12293">
            <v>705</v>
          </cell>
          <cell r="E12293">
            <v>523</v>
          </cell>
          <cell r="F12293">
            <v>1</v>
          </cell>
          <cell r="G12293">
            <v>1</v>
          </cell>
          <cell r="H12293">
            <v>39090</v>
          </cell>
          <cell r="I12293">
            <v>1</v>
          </cell>
          <cell r="J12293">
            <v>0</v>
          </cell>
          <cell r="K12293">
            <v>1</v>
          </cell>
          <cell r="L12293">
            <v>1</v>
          </cell>
          <cell r="M12293">
            <v>0</v>
          </cell>
          <cell r="N12293">
            <v>0</v>
          </cell>
          <cell r="O12293">
            <v>1</v>
          </cell>
          <cell r="P12293">
            <v>0</v>
          </cell>
        </row>
        <row r="12294">
          <cell r="A12294" t="str">
            <v>0013530601</v>
          </cell>
          <cell r="B12294">
            <v>13530</v>
          </cell>
          <cell r="C12294">
            <v>135300</v>
          </cell>
          <cell r="D12294">
            <v>705</v>
          </cell>
          <cell r="E12294">
            <v>601</v>
          </cell>
          <cell r="F12294">
            <v>1</v>
          </cell>
          <cell r="G12294">
            <v>1</v>
          </cell>
          <cell r="H12294" t="str">
            <v>/  /</v>
          </cell>
          <cell r="I12294">
            <v>0</v>
          </cell>
          <cell r="J12294">
            <v>0</v>
          </cell>
          <cell r="K12294">
            <v>8199</v>
          </cell>
          <cell r="L12294">
            <v>8199</v>
          </cell>
          <cell r="M12294">
            <v>0</v>
          </cell>
          <cell r="N12294">
            <v>0</v>
          </cell>
          <cell r="O12294">
            <v>8199</v>
          </cell>
          <cell r="P12294">
            <v>0</v>
          </cell>
        </row>
        <row r="12295">
          <cell r="A12295" t="str">
            <v>0013530701</v>
          </cell>
          <cell r="B12295">
            <v>13530</v>
          </cell>
          <cell r="C12295">
            <v>135300</v>
          </cell>
          <cell r="D12295">
            <v>705</v>
          </cell>
          <cell r="E12295">
            <v>701</v>
          </cell>
          <cell r="F12295">
            <v>1</v>
          </cell>
          <cell r="G12295">
            <v>1</v>
          </cell>
          <cell r="H12295" t="str">
            <v>/  /</v>
          </cell>
          <cell r="I12295">
            <v>0</v>
          </cell>
          <cell r="J12295">
            <v>0</v>
          </cell>
          <cell r="K12295">
            <v>8199</v>
          </cell>
          <cell r="L12295">
            <v>8199</v>
          </cell>
          <cell r="M12295">
            <v>0</v>
          </cell>
          <cell r="N12295">
            <v>0</v>
          </cell>
          <cell r="O12295">
            <v>8199</v>
          </cell>
          <cell r="P12295">
            <v>0</v>
          </cell>
        </row>
        <row r="12296">
          <cell r="A12296" t="str">
            <v>0013530910</v>
          </cell>
          <cell r="B12296">
            <v>13530</v>
          </cell>
          <cell r="C12296">
            <v>135300</v>
          </cell>
          <cell r="D12296">
            <v>705</v>
          </cell>
          <cell r="E12296">
            <v>910</v>
          </cell>
          <cell r="F12296">
            <v>1</v>
          </cell>
          <cell r="G12296">
            <v>1</v>
          </cell>
          <cell r="H12296" t="str">
            <v>/  /</v>
          </cell>
          <cell r="I12296">
            <v>0</v>
          </cell>
          <cell r="J12296">
            <v>0</v>
          </cell>
          <cell r="K12296">
            <v>9100</v>
          </cell>
          <cell r="L12296">
            <v>9100</v>
          </cell>
          <cell r="M12296">
            <v>0</v>
          </cell>
          <cell r="N12296">
            <v>0</v>
          </cell>
          <cell r="O12296">
            <v>9100</v>
          </cell>
          <cell r="P12296">
            <v>0</v>
          </cell>
        </row>
        <row r="12297">
          <cell r="A12297" t="str">
            <v>0013530951</v>
          </cell>
          <cell r="B12297">
            <v>13530</v>
          </cell>
          <cell r="C12297">
            <v>135300</v>
          </cell>
          <cell r="D12297">
            <v>705</v>
          </cell>
          <cell r="E12297">
            <v>951</v>
          </cell>
          <cell r="F12297">
            <v>1</v>
          </cell>
          <cell r="G12297">
            <v>1</v>
          </cell>
          <cell r="H12297" t="str">
            <v>/  /</v>
          </cell>
          <cell r="I12297">
            <v>0</v>
          </cell>
          <cell r="J12297">
            <v>0</v>
          </cell>
          <cell r="K12297">
            <v>653</v>
          </cell>
          <cell r="L12297">
            <v>653</v>
          </cell>
          <cell r="M12297">
            <v>0</v>
          </cell>
          <cell r="N12297">
            <v>0</v>
          </cell>
          <cell r="O12297">
            <v>653</v>
          </cell>
          <cell r="P12297">
            <v>0</v>
          </cell>
        </row>
        <row r="12298">
          <cell r="A12298" t="str">
            <v>0013532101</v>
          </cell>
          <cell r="B12298">
            <v>13532</v>
          </cell>
          <cell r="C12298">
            <v>135320</v>
          </cell>
          <cell r="D12298">
            <v>962</v>
          </cell>
          <cell r="E12298">
            <v>101</v>
          </cell>
          <cell r="F12298">
            <v>1</v>
          </cell>
          <cell r="G12298">
            <v>1</v>
          </cell>
          <cell r="H12298" t="str">
            <v>15/08/07</v>
          </cell>
          <cell r="I12298">
            <v>5500</v>
          </cell>
          <cell r="J12298">
            <v>0</v>
          </cell>
          <cell r="K12298">
            <v>5500</v>
          </cell>
          <cell r="L12298">
            <v>5500</v>
          </cell>
          <cell r="M12298">
            <v>0</v>
          </cell>
          <cell r="N12298">
            <v>0</v>
          </cell>
          <cell r="O12298">
            <v>5500</v>
          </cell>
          <cell r="P12298">
            <v>0</v>
          </cell>
        </row>
        <row r="12299">
          <cell r="A12299" t="str">
            <v>0013532301</v>
          </cell>
          <cell r="B12299">
            <v>13532</v>
          </cell>
          <cell r="C12299">
            <v>135320</v>
          </cell>
          <cell r="D12299">
            <v>962</v>
          </cell>
          <cell r="E12299">
            <v>301</v>
          </cell>
          <cell r="F12299">
            <v>1</v>
          </cell>
          <cell r="G12299">
            <v>1</v>
          </cell>
          <cell r="H12299" t="str">
            <v>/  /</v>
          </cell>
          <cell r="I12299">
            <v>0</v>
          </cell>
          <cell r="J12299">
            <v>0</v>
          </cell>
          <cell r="K12299">
            <v>5500</v>
          </cell>
          <cell r="L12299">
            <v>5500</v>
          </cell>
          <cell r="M12299">
            <v>0</v>
          </cell>
          <cell r="N12299">
            <v>0</v>
          </cell>
          <cell r="O12299">
            <v>5500</v>
          </cell>
          <cell r="P12299">
            <v>0</v>
          </cell>
        </row>
        <row r="12300">
          <cell r="A12300" t="str">
            <v>0013532511</v>
          </cell>
          <cell r="B12300">
            <v>13532</v>
          </cell>
          <cell r="C12300">
            <v>135320</v>
          </cell>
          <cell r="D12300">
            <v>962</v>
          </cell>
          <cell r="E12300">
            <v>511</v>
          </cell>
          <cell r="F12300">
            <v>1</v>
          </cell>
          <cell r="G12300">
            <v>1</v>
          </cell>
          <cell r="H12300" t="str">
            <v>/  /</v>
          </cell>
          <cell r="I12300">
            <v>0</v>
          </cell>
          <cell r="J12300">
            <v>0</v>
          </cell>
          <cell r="K12300">
            <v>900</v>
          </cell>
          <cell r="L12300">
            <v>900</v>
          </cell>
          <cell r="M12300">
            <v>0</v>
          </cell>
          <cell r="N12300">
            <v>900</v>
          </cell>
          <cell r="O12300">
            <v>900</v>
          </cell>
          <cell r="P12300">
            <v>0</v>
          </cell>
        </row>
        <row r="12301">
          <cell r="A12301" t="str">
            <v>0013532523</v>
          </cell>
          <cell r="B12301">
            <v>13532</v>
          </cell>
          <cell r="C12301">
            <v>135320</v>
          </cell>
          <cell r="D12301">
            <v>962</v>
          </cell>
          <cell r="E12301">
            <v>523</v>
          </cell>
          <cell r="F12301">
            <v>1</v>
          </cell>
          <cell r="G12301">
            <v>1</v>
          </cell>
          <cell r="H12301" t="str">
            <v>15/08/07</v>
          </cell>
          <cell r="I12301">
            <v>1</v>
          </cell>
          <cell r="J12301">
            <v>0</v>
          </cell>
          <cell r="K12301">
            <v>1</v>
          </cell>
          <cell r="L12301">
            <v>1</v>
          </cell>
          <cell r="M12301">
            <v>0</v>
          </cell>
          <cell r="N12301">
            <v>0</v>
          </cell>
          <cell r="O12301">
            <v>1</v>
          </cell>
          <cell r="P12301">
            <v>0</v>
          </cell>
        </row>
        <row r="12302">
          <cell r="A12302" t="str">
            <v>0013532601</v>
          </cell>
          <cell r="B12302">
            <v>13532</v>
          </cell>
          <cell r="C12302">
            <v>135320</v>
          </cell>
          <cell r="D12302">
            <v>962</v>
          </cell>
          <cell r="E12302">
            <v>601</v>
          </cell>
          <cell r="F12302">
            <v>1</v>
          </cell>
          <cell r="G12302">
            <v>1</v>
          </cell>
          <cell r="H12302" t="str">
            <v>/  /</v>
          </cell>
          <cell r="I12302">
            <v>0</v>
          </cell>
          <cell r="J12302">
            <v>0</v>
          </cell>
          <cell r="K12302">
            <v>4599</v>
          </cell>
          <cell r="L12302">
            <v>4599</v>
          </cell>
          <cell r="M12302">
            <v>0</v>
          </cell>
          <cell r="N12302">
            <v>0</v>
          </cell>
          <cell r="O12302">
            <v>4599</v>
          </cell>
          <cell r="P12302">
            <v>0</v>
          </cell>
        </row>
        <row r="12303">
          <cell r="A12303" t="str">
            <v>0013532701</v>
          </cell>
          <cell r="B12303">
            <v>13532</v>
          </cell>
          <cell r="C12303">
            <v>135320</v>
          </cell>
          <cell r="D12303">
            <v>962</v>
          </cell>
          <cell r="E12303">
            <v>701</v>
          </cell>
          <cell r="F12303">
            <v>1</v>
          </cell>
          <cell r="G12303">
            <v>1</v>
          </cell>
          <cell r="H12303" t="str">
            <v>/  /</v>
          </cell>
          <cell r="I12303">
            <v>0</v>
          </cell>
          <cell r="J12303">
            <v>0</v>
          </cell>
          <cell r="K12303">
            <v>4599</v>
          </cell>
          <cell r="L12303">
            <v>4599</v>
          </cell>
          <cell r="M12303">
            <v>0</v>
          </cell>
          <cell r="N12303">
            <v>0</v>
          </cell>
          <cell r="O12303">
            <v>4599</v>
          </cell>
          <cell r="P12303">
            <v>0</v>
          </cell>
        </row>
        <row r="12304">
          <cell r="A12304" t="str">
            <v>0013532910</v>
          </cell>
          <cell r="B12304">
            <v>13532</v>
          </cell>
          <cell r="C12304">
            <v>135320</v>
          </cell>
          <cell r="D12304">
            <v>962</v>
          </cell>
          <cell r="E12304">
            <v>910</v>
          </cell>
          <cell r="F12304">
            <v>1</v>
          </cell>
          <cell r="G12304">
            <v>1</v>
          </cell>
          <cell r="H12304" t="str">
            <v>/  /</v>
          </cell>
          <cell r="I12304">
            <v>0</v>
          </cell>
          <cell r="J12304">
            <v>0</v>
          </cell>
          <cell r="K12304">
            <v>5500</v>
          </cell>
          <cell r="L12304">
            <v>5500</v>
          </cell>
          <cell r="M12304">
            <v>0</v>
          </cell>
          <cell r="N12304">
            <v>0</v>
          </cell>
          <cell r="O12304">
            <v>5500</v>
          </cell>
          <cell r="P12304">
            <v>0</v>
          </cell>
        </row>
        <row r="12305">
          <cell r="A12305" t="str">
            <v>0013532951</v>
          </cell>
          <cell r="B12305">
            <v>13532</v>
          </cell>
          <cell r="C12305">
            <v>135320</v>
          </cell>
          <cell r="D12305">
            <v>962</v>
          </cell>
          <cell r="E12305">
            <v>951</v>
          </cell>
          <cell r="F12305">
            <v>1</v>
          </cell>
          <cell r="G12305">
            <v>1</v>
          </cell>
          <cell r="H12305" t="str">
            <v>/  /</v>
          </cell>
          <cell r="I12305">
            <v>0</v>
          </cell>
          <cell r="J12305">
            <v>0</v>
          </cell>
          <cell r="K12305">
            <v>653</v>
          </cell>
          <cell r="L12305">
            <v>653</v>
          </cell>
          <cell r="M12305">
            <v>0</v>
          </cell>
          <cell r="N12305">
            <v>0</v>
          </cell>
          <cell r="O12305">
            <v>653</v>
          </cell>
          <cell r="P12305">
            <v>0</v>
          </cell>
        </row>
        <row r="12306">
          <cell r="A12306" t="str">
            <v>0013534101</v>
          </cell>
          <cell r="B12306">
            <v>13534</v>
          </cell>
          <cell r="C12306">
            <v>135340</v>
          </cell>
          <cell r="D12306">
            <v>940</v>
          </cell>
          <cell r="E12306">
            <v>101</v>
          </cell>
          <cell r="F12306">
            <v>1</v>
          </cell>
          <cell r="G12306">
            <v>1</v>
          </cell>
          <cell r="H12306" t="str">
            <v>15/08/07</v>
          </cell>
          <cell r="I12306">
            <v>6200</v>
          </cell>
          <cell r="J12306">
            <v>0</v>
          </cell>
          <cell r="K12306">
            <v>6200</v>
          </cell>
          <cell r="L12306">
            <v>6200</v>
          </cell>
          <cell r="M12306">
            <v>0</v>
          </cell>
          <cell r="N12306">
            <v>0</v>
          </cell>
          <cell r="O12306">
            <v>6200</v>
          </cell>
          <cell r="P12306">
            <v>0</v>
          </cell>
        </row>
        <row r="12307">
          <cell r="A12307" t="str">
            <v>0013534103</v>
          </cell>
          <cell r="B12307">
            <v>13534</v>
          </cell>
          <cell r="C12307">
            <v>135340</v>
          </cell>
          <cell r="D12307">
            <v>940</v>
          </cell>
          <cell r="E12307">
            <v>103</v>
          </cell>
          <cell r="F12307">
            <v>1</v>
          </cell>
          <cell r="G12307">
            <v>1</v>
          </cell>
          <cell r="H12307" t="str">
            <v>15/08/07</v>
          </cell>
          <cell r="I12307">
            <v>800</v>
          </cell>
          <cell r="J12307">
            <v>0</v>
          </cell>
          <cell r="K12307">
            <v>800</v>
          </cell>
          <cell r="L12307">
            <v>800</v>
          </cell>
          <cell r="M12307">
            <v>0</v>
          </cell>
          <cell r="N12307">
            <v>0</v>
          </cell>
          <cell r="O12307">
            <v>800</v>
          </cell>
          <cell r="P12307">
            <v>0</v>
          </cell>
        </row>
        <row r="12308">
          <cell r="A12308" t="str">
            <v>0013534106</v>
          </cell>
          <cell r="B12308">
            <v>13534</v>
          </cell>
          <cell r="C12308">
            <v>135340</v>
          </cell>
          <cell r="D12308">
            <v>940</v>
          </cell>
          <cell r="E12308">
            <v>106</v>
          </cell>
          <cell r="F12308">
            <v>1</v>
          </cell>
          <cell r="G12308">
            <v>1</v>
          </cell>
          <cell r="H12308" t="str">
            <v>15/08/07</v>
          </cell>
          <cell r="I12308">
            <v>150</v>
          </cell>
          <cell r="J12308">
            <v>0</v>
          </cell>
          <cell r="K12308">
            <v>150</v>
          </cell>
          <cell r="L12308">
            <v>150</v>
          </cell>
          <cell r="M12308">
            <v>0</v>
          </cell>
          <cell r="N12308">
            <v>0</v>
          </cell>
          <cell r="O12308">
            <v>150</v>
          </cell>
          <cell r="P12308">
            <v>0</v>
          </cell>
        </row>
        <row r="12309">
          <cell r="A12309" t="str">
            <v>0013534301</v>
          </cell>
          <cell r="B12309">
            <v>13534</v>
          </cell>
          <cell r="C12309">
            <v>135340</v>
          </cell>
          <cell r="D12309">
            <v>940</v>
          </cell>
          <cell r="E12309">
            <v>301</v>
          </cell>
          <cell r="F12309">
            <v>1</v>
          </cell>
          <cell r="G12309">
            <v>1</v>
          </cell>
          <cell r="H12309" t="str">
            <v>/  /</v>
          </cell>
          <cell r="I12309">
            <v>0</v>
          </cell>
          <cell r="J12309">
            <v>0</v>
          </cell>
          <cell r="K12309">
            <v>7150</v>
          </cell>
          <cell r="L12309">
            <v>7150</v>
          </cell>
          <cell r="M12309">
            <v>0</v>
          </cell>
          <cell r="N12309">
            <v>0</v>
          </cell>
          <cell r="O12309">
            <v>7150</v>
          </cell>
          <cell r="P12309">
            <v>0</v>
          </cell>
        </row>
        <row r="12310">
          <cell r="A12310" t="str">
            <v>0013534511</v>
          </cell>
          <cell r="B12310">
            <v>13534</v>
          </cell>
          <cell r="C12310">
            <v>135340</v>
          </cell>
          <cell r="D12310">
            <v>940</v>
          </cell>
          <cell r="E12310">
            <v>511</v>
          </cell>
          <cell r="F12310">
            <v>1</v>
          </cell>
          <cell r="G12310">
            <v>1</v>
          </cell>
          <cell r="H12310" t="str">
            <v>/  /</v>
          </cell>
          <cell r="I12310">
            <v>0</v>
          </cell>
          <cell r="J12310">
            <v>0</v>
          </cell>
          <cell r="K12310">
            <v>900</v>
          </cell>
          <cell r="L12310">
            <v>900</v>
          </cell>
          <cell r="M12310">
            <v>0</v>
          </cell>
          <cell r="N12310">
            <v>900</v>
          </cell>
          <cell r="O12310">
            <v>900</v>
          </cell>
          <cell r="P12310">
            <v>0</v>
          </cell>
        </row>
        <row r="12311">
          <cell r="A12311" t="str">
            <v>0013534523</v>
          </cell>
          <cell r="B12311">
            <v>13534</v>
          </cell>
          <cell r="C12311">
            <v>135340</v>
          </cell>
          <cell r="D12311">
            <v>940</v>
          </cell>
          <cell r="E12311">
            <v>523</v>
          </cell>
          <cell r="F12311">
            <v>1</v>
          </cell>
          <cell r="G12311">
            <v>1</v>
          </cell>
          <cell r="H12311" t="str">
            <v>15/08/07</v>
          </cell>
          <cell r="I12311">
            <v>1</v>
          </cell>
          <cell r="J12311">
            <v>0</v>
          </cell>
          <cell r="K12311">
            <v>1</v>
          </cell>
          <cell r="L12311">
            <v>1</v>
          </cell>
          <cell r="M12311">
            <v>0</v>
          </cell>
          <cell r="N12311">
            <v>0</v>
          </cell>
          <cell r="O12311">
            <v>1</v>
          </cell>
          <cell r="P12311">
            <v>0</v>
          </cell>
        </row>
        <row r="12312">
          <cell r="A12312" t="str">
            <v>0013534601</v>
          </cell>
          <cell r="B12312">
            <v>13534</v>
          </cell>
          <cell r="C12312">
            <v>135340</v>
          </cell>
          <cell r="D12312">
            <v>940</v>
          </cell>
          <cell r="E12312">
            <v>601</v>
          </cell>
          <cell r="F12312">
            <v>1</v>
          </cell>
          <cell r="G12312">
            <v>1</v>
          </cell>
          <cell r="H12312" t="str">
            <v>/  /</v>
          </cell>
          <cell r="I12312">
            <v>0</v>
          </cell>
          <cell r="J12312">
            <v>0</v>
          </cell>
          <cell r="K12312">
            <v>6249</v>
          </cell>
          <cell r="L12312">
            <v>6249</v>
          </cell>
          <cell r="M12312">
            <v>0</v>
          </cell>
          <cell r="N12312">
            <v>0</v>
          </cell>
          <cell r="O12312">
            <v>6249</v>
          </cell>
          <cell r="P12312">
            <v>0</v>
          </cell>
        </row>
        <row r="12313">
          <cell r="A12313" t="str">
            <v>0013534701</v>
          </cell>
          <cell r="B12313">
            <v>13534</v>
          </cell>
          <cell r="C12313">
            <v>135340</v>
          </cell>
          <cell r="D12313">
            <v>940</v>
          </cell>
          <cell r="E12313">
            <v>701</v>
          </cell>
          <cell r="F12313">
            <v>1</v>
          </cell>
          <cell r="G12313">
            <v>1</v>
          </cell>
          <cell r="H12313" t="str">
            <v>/  /</v>
          </cell>
          <cell r="I12313">
            <v>0</v>
          </cell>
          <cell r="J12313">
            <v>0</v>
          </cell>
          <cell r="K12313">
            <v>6249</v>
          </cell>
          <cell r="L12313">
            <v>6249</v>
          </cell>
          <cell r="M12313">
            <v>0</v>
          </cell>
          <cell r="N12313">
            <v>0</v>
          </cell>
          <cell r="O12313">
            <v>6249</v>
          </cell>
          <cell r="P12313">
            <v>0</v>
          </cell>
        </row>
        <row r="12314">
          <cell r="A12314" t="str">
            <v>0013534910</v>
          </cell>
          <cell r="B12314">
            <v>13534</v>
          </cell>
          <cell r="C12314">
            <v>135340</v>
          </cell>
          <cell r="D12314">
            <v>940</v>
          </cell>
          <cell r="E12314">
            <v>910</v>
          </cell>
          <cell r="F12314">
            <v>1</v>
          </cell>
          <cell r="G12314">
            <v>1</v>
          </cell>
          <cell r="H12314" t="str">
            <v>/  /</v>
          </cell>
          <cell r="I12314">
            <v>0</v>
          </cell>
          <cell r="J12314">
            <v>0</v>
          </cell>
          <cell r="K12314">
            <v>7150</v>
          </cell>
          <cell r="L12314">
            <v>7150</v>
          </cell>
          <cell r="M12314">
            <v>0</v>
          </cell>
          <cell r="N12314">
            <v>0</v>
          </cell>
          <cell r="O12314">
            <v>7150</v>
          </cell>
          <cell r="P12314">
            <v>0</v>
          </cell>
        </row>
        <row r="12315">
          <cell r="A12315" t="str">
            <v>0013534951</v>
          </cell>
          <cell r="B12315">
            <v>13534</v>
          </cell>
          <cell r="C12315">
            <v>135340</v>
          </cell>
          <cell r="D12315">
            <v>940</v>
          </cell>
          <cell r="E12315">
            <v>951</v>
          </cell>
          <cell r="F12315">
            <v>1</v>
          </cell>
          <cell r="G12315">
            <v>1</v>
          </cell>
          <cell r="H12315" t="str">
            <v>/  /</v>
          </cell>
          <cell r="I12315">
            <v>0</v>
          </cell>
          <cell r="J12315">
            <v>0</v>
          </cell>
          <cell r="K12315">
            <v>653</v>
          </cell>
          <cell r="L12315">
            <v>653</v>
          </cell>
          <cell r="M12315">
            <v>0</v>
          </cell>
          <cell r="N12315">
            <v>0</v>
          </cell>
          <cell r="O12315">
            <v>653</v>
          </cell>
          <cell r="P12315">
            <v>0</v>
          </cell>
        </row>
        <row r="12316">
          <cell r="A12316" t="str">
            <v>0013535101</v>
          </cell>
          <cell r="B12316">
            <v>13535</v>
          </cell>
          <cell r="C12316">
            <v>135350</v>
          </cell>
          <cell r="D12316">
            <v>300</v>
          </cell>
          <cell r="E12316">
            <v>101</v>
          </cell>
          <cell r="F12316">
            <v>1</v>
          </cell>
          <cell r="G12316">
            <v>1</v>
          </cell>
          <cell r="H12316">
            <v>39090</v>
          </cell>
          <cell r="I12316">
            <v>3200</v>
          </cell>
          <cell r="J12316">
            <v>0</v>
          </cell>
          <cell r="K12316">
            <v>3200</v>
          </cell>
          <cell r="L12316">
            <v>3200</v>
          </cell>
          <cell r="M12316">
            <v>0</v>
          </cell>
          <cell r="N12316">
            <v>0</v>
          </cell>
          <cell r="O12316">
            <v>3200</v>
          </cell>
          <cell r="P12316">
            <v>0</v>
          </cell>
        </row>
        <row r="12317">
          <cell r="A12317" t="str">
            <v>0013535301</v>
          </cell>
          <cell r="B12317">
            <v>13535</v>
          </cell>
          <cell r="C12317">
            <v>135350</v>
          </cell>
          <cell r="D12317">
            <v>300</v>
          </cell>
          <cell r="E12317">
            <v>301</v>
          </cell>
          <cell r="F12317">
            <v>1</v>
          </cell>
          <cell r="G12317">
            <v>1</v>
          </cell>
          <cell r="H12317" t="str">
            <v>/  /</v>
          </cell>
          <cell r="I12317">
            <v>0</v>
          </cell>
          <cell r="J12317">
            <v>0</v>
          </cell>
          <cell r="K12317">
            <v>3200</v>
          </cell>
          <cell r="L12317">
            <v>3200</v>
          </cell>
          <cell r="M12317">
            <v>0</v>
          </cell>
          <cell r="N12317">
            <v>0</v>
          </cell>
          <cell r="O12317">
            <v>3200</v>
          </cell>
          <cell r="P12317">
            <v>0</v>
          </cell>
        </row>
        <row r="12318">
          <cell r="A12318" t="str">
            <v>0013535511</v>
          </cell>
          <cell r="B12318">
            <v>13535</v>
          </cell>
          <cell r="C12318">
            <v>135350</v>
          </cell>
          <cell r="D12318">
            <v>300</v>
          </cell>
          <cell r="E12318">
            <v>511</v>
          </cell>
          <cell r="F12318">
            <v>1</v>
          </cell>
          <cell r="G12318">
            <v>1</v>
          </cell>
          <cell r="H12318" t="str">
            <v>/  /</v>
          </cell>
          <cell r="I12318">
            <v>0</v>
          </cell>
          <cell r="J12318">
            <v>0</v>
          </cell>
          <cell r="K12318">
            <v>640</v>
          </cell>
          <cell r="L12318">
            <v>640</v>
          </cell>
          <cell r="M12318">
            <v>0</v>
          </cell>
          <cell r="N12318">
            <v>640</v>
          </cell>
          <cell r="O12318">
            <v>640</v>
          </cell>
          <cell r="P12318">
            <v>0</v>
          </cell>
        </row>
        <row r="12319">
          <cell r="A12319" t="str">
            <v>0013535523</v>
          </cell>
          <cell r="B12319">
            <v>13535</v>
          </cell>
          <cell r="C12319">
            <v>135350</v>
          </cell>
          <cell r="D12319">
            <v>300</v>
          </cell>
          <cell r="E12319">
            <v>523</v>
          </cell>
          <cell r="F12319">
            <v>1</v>
          </cell>
          <cell r="G12319">
            <v>1</v>
          </cell>
          <cell r="H12319">
            <v>39090</v>
          </cell>
          <cell r="I12319">
            <v>1</v>
          </cell>
          <cell r="J12319">
            <v>0</v>
          </cell>
          <cell r="K12319">
            <v>1</v>
          </cell>
          <cell r="L12319">
            <v>1</v>
          </cell>
          <cell r="M12319">
            <v>0</v>
          </cell>
          <cell r="N12319">
            <v>0</v>
          </cell>
          <cell r="O12319">
            <v>1</v>
          </cell>
          <cell r="P12319">
            <v>0</v>
          </cell>
        </row>
        <row r="12320">
          <cell r="A12320" t="str">
            <v>0013535601</v>
          </cell>
          <cell r="B12320">
            <v>13535</v>
          </cell>
          <cell r="C12320">
            <v>135350</v>
          </cell>
          <cell r="D12320">
            <v>300</v>
          </cell>
          <cell r="E12320">
            <v>601</v>
          </cell>
          <cell r="F12320">
            <v>1</v>
          </cell>
          <cell r="G12320">
            <v>1</v>
          </cell>
          <cell r="H12320" t="str">
            <v>/  /</v>
          </cell>
          <cell r="I12320">
            <v>0</v>
          </cell>
          <cell r="J12320">
            <v>0</v>
          </cell>
          <cell r="K12320">
            <v>2559</v>
          </cell>
          <cell r="L12320">
            <v>2559</v>
          </cell>
          <cell r="M12320">
            <v>0</v>
          </cell>
          <cell r="N12320">
            <v>0</v>
          </cell>
          <cell r="O12320">
            <v>2559</v>
          </cell>
          <cell r="P12320">
            <v>0</v>
          </cell>
        </row>
        <row r="12321">
          <cell r="A12321" t="str">
            <v>0013535701</v>
          </cell>
          <cell r="B12321">
            <v>13535</v>
          </cell>
          <cell r="C12321">
            <v>135350</v>
          </cell>
          <cell r="D12321">
            <v>300</v>
          </cell>
          <cell r="E12321">
            <v>701</v>
          </cell>
          <cell r="F12321">
            <v>1</v>
          </cell>
          <cell r="G12321">
            <v>1</v>
          </cell>
          <cell r="H12321" t="str">
            <v>/  /</v>
          </cell>
          <cell r="I12321">
            <v>0</v>
          </cell>
          <cell r="J12321">
            <v>0</v>
          </cell>
          <cell r="K12321">
            <v>2559</v>
          </cell>
          <cell r="L12321">
            <v>2559</v>
          </cell>
          <cell r="M12321">
            <v>0</v>
          </cell>
          <cell r="N12321">
            <v>0</v>
          </cell>
          <cell r="O12321">
            <v>2559</v>
          </cell>
          <cell r="P12321">
            <v>0</v>
          </cell>
        </row>
        <row r="12322">
          <cell r="A12322" t="str">
            <v>0013535910</v>
          </cell>
          <cell r="B12322">
            <v>13535</v>
          </cell>
          <cell r="C12322">
            <v>135350</v>
          </cell>
          <cell r="D12322">
            <v>300</v>
          </cell>
          <cell r="E12322">
            <v>910</v>
          </cell>
          <cell r="F12322">
            <v>1</v>
          </cell>
          <cell r="G12322">
            <v>1</v>
          </cell>
          <cell r="H12322" t="str">
            <v>/  /</v>
          </cell>
          <cell r="I12322">
            <v>0</v>
          </cell>
          <cell r="J12322">
            <v>0</v>
          </cell>
          <cell r="K12322">
            <v>3200</v>
          </cell>
          <cell r="L12322">
            <v>3200</v>
          </cell>
          <cell r="M12322">
            <v>0</v>
          </cell>
          <cell r="N12322">
            <v>0</v>
          </cell>
          <cell r="O12322">
            <v>3200</v>
          </cell>
          <cell r="P12322">
            <v>0</v>
          </cell>
        </row>
        <row r="12323">
          <cell r="A12323" t="str">
            <v>0013535951</v>
          </cell>
          <cell r="B12323">
            <v>13535</v>
          </cell>
          <cell r="C12323">
            <v>135350</v>
          </cell>
          <cell r="D12323">
            <v>300</v>
          </cell>
          <cell r="E12323">
            <v>951</v>
          </cell>
          <cell r="F12323">
            <v>1</v>
          </cell>
          <cell r="G12323">
            <v>1</v>
          </cell>
          <cell r="H12323" t="str">
            <v>/  /</v>
          </cell>
          <cell r="I12323">
            <v>0</v>
          </cell>
          <cell r="J12323">
            <v>0</v>
          </cell>
          <cell r="K12323">
            <v>464</v>
          </cell>
          <cell r="L12323">
            <v>464</v>
          </cell>
          <cell r="M12323">
            <v>0</v>
          </cell>
          <cell r="N12323">
            <v>0</v>
          </cell>
          <cell r="O12323">
            <v>464</v>
          </cell>
          <cell r="P12323">
            <v>0</v>
          </cell>
        </row>
        <row r="12324">
          <cell r="A12324" t="str">
            <v>0013536101</v>
          </cell>
          <cell r="B12324">
            <v>13536</v>
          </cell>
          <cell r="C12324">
            <v>135360</v>
          </cell>
          <cell r="D12324" t="str">
            <v>C1A</v>
          </cell>
          <cell r="E12324">
            <v>101</v>
          </cell>
          <cell r="F12324">
            <v>1</v>
          </cell>
          <cell r="G12324">
            <v>1</v>
          </cell>
          <cell r="H12324" t="str">
            <v>15/11/07</v>
          </cell>
          <cell r="I12324">
            <v>4300</v>
          </cell>
          <cell r="J12324">
            <v>0</v>
          </cell>
          <cell r="K12324">
            <v>4300</v>
          </cell>
          <cell r="L12324">
            <v>4300</v>
          </cell>
          <cell r="M12324">
            <v>0</v>
          </cell>
          <cell r="N12324">
            <v>0</v>
          </cell>
          <cell r="O12324">
            <v>4300</v>
          </cell>
          <cell r="P12324">
            <v>0</v>
          </cell>
        </row>
        <row r="12325">
          <cell r="A12325" t="str">
            <v>0013536103</v>
          </cell>
          <cell r="B12325">
            <v>13536</v>
          </cell>
          <cell r="C12325">
            <v>135360</v>
          </cell>
          <cell r="D12325" t="str">
            <v>C1A</v>
          </cell>
          <cell r="E12325">
            <v>103</v>
          </cell>
          <cell r="F12325">
            <v>1</v>
          </cell>
          <cell r="G12325">
            <v>1</v>
          </cell>
          <cell r="H12325" t="str">
            <v>15/11/07</v>
          </cell>
          <cell r="I12325">
            <v>800</v>
          </cell>
          <cell r="J12325">
            <v>0</v>
          </cell>
          <cell r="K12325">
            <v>800</v>
          </cell>
          <cell r="L12325">
            <v>800</v>
          </cell>
          <cell r="M12325">
            <v>0</v>
          </cell>
          <cell r="N12325">
            <v>0</v>
          </cell>
          <cell r="O12325">
            <v>800</v>
          </cell>
          <cell r="P12325">
            <v>0</v>
          </cell>
        </row>
        <row r="12326">
          <cell r="A12326" t="str">
            <v>0013536106</v>
          </cell>
          <cell r="B12326">
            <v>13536</v>
          </cell>
          <cell r="C12326">
            <v>135360</v>
          </cell>
          <cell r="D12326" t="str">
            <v>C1A</v>
          </cell>
          <cell r="E12326">
            <v>106</v>
          </cell>
          <cell r="F12326">
            <v>1</v>
          </cell>
          <cell r="G12326">
            <v>1</v>
          </cell>
          <cell r="H12326" t="str">
            <v>15/11/07</v>
          </cell>
          <cell r="I12326">
            <v>150</v>
          </cell>
          <cell r="J12326">
            <v>0</v>
          </cell>
          <cell r="K12326">
            <v>150</v>
          </cell>
          <cell r="L12326">
            <v>150</v>
          </cell>
          <cell r="M12326">
            <v>0</v>
          </cell>
          <cell r="N12326">
            <v>0</v>
          </cell>
          <cell r="O12326">
            <v>150</v>
          </cell>
          <cell r="P12326">
            <v>0</v>
          </cell>
        </row>
        <row r="12327">
          <cell r="A12327" t="str">
            <v>0013536301</v>
          </cell>
          <cell r="B12327">
            <v>13536</v>
          </cell>
          <cell r="C12327">
            <v>135360</v>
          </cell>
          <cell r="D12327" t="str">
            <v>C1A</v>
          </cell>
          <cell r="E12327">
            <v>301</v>
          </cell>
          <cell r="F12327">
            <v>1</v>
          </cell>
          <cell r="G12327">
            <v>1</v>
          </cell>
          <cell r="H12327" t="str">
            <v>/  /</v>
          </cell>
          <cell r="I12327">
            <v>0</v>
          </cell>
          <cell r="J12327">
            <v>0</v>
          </cell>
          <cell r="K12327">
            <v>5250</v>
          </cell>
          <cell r="L12327">
            <v>5250</v>
          </cell>
          <cell r="M12327">
            <v>0</v>
          </cell>
          <cell r="N12327">
            <v>0</v>
          </cell>
          <cell r="O12327">
            <v>5250</v>
          </cell>
          <cell r="P12327">
            <v>0</v>
          </cell>
        </row>
        <row r="12328">
          <cell r="A12328" t="str">
            <v>0013536511</v>
          </cell>
          <cell r="B12328">
            <v>13536</v>
          </cell>
          <cell r="C12328">
            <v>135360</v>
          </cell>
          <cell r="D12328" t="str">
            <v>C1A</v>
          </cell>
          <cell r="E12328">
            <v>511</v>
          </cell>
          <cell r="F12328">
            <v>1</v>
          </cell>
          <cell r="G12328">
            <v>1</v>
          </cell>
          <cell r="H12328" t="str">
            <v>/  /</v>
          </cell>
          <cell r="I12328">
            <v>0</v>
          </cell>
          <cell r="J12328">
            <v>0</v>
          </cell>
          <cell r="K12328">
            <v>900</v>
          </cell>
          <cell r="L12328">
            <v>900</v>
          </cell>
          <cell r="M12328">
            <v>0</v>
          </cell>
          <cell r="N12328">
            <v>900</v>
          </cell>
          <cell r="O12328">
            <v>900</v>
          </cell>
          <cell r="P12328">
            <v>0</v>
          </cell>
        </row>
        <row r="12329">
          <cell r="A12329" t="str">
            <v>0013536523</v>
          </cell>
          <cell r="B12329">
            <v>13536</v>
          </cell>
          <cell r="C12329">
            <v>135360</v>
          </cell>
          <cell r="D12329" t="str">
            <v>C1A</v>
          </cell>
          <cell r="E12329">
            <v>523</v>
          </cell>
          <cell r="F12329">
            <v>1</v>
          </cell>
          <cell r="G12329">
            <v>1</v>
          </cell>
          <cell r="H12329" t="str">
            <v>15/11/07</v>
          </cell>
          <cell r="I12329">
            <v>1</v>
          </cell>
          <cell r="J12329">
            <v>0</v>
          </cell>
          <cell r="K12329">
            <v>1</v>
          </cell>
          <cell r="L12329">
            <v>1</v>
          </cell>
          <cell r="M12329">
            <v>0</v>
          </cell>
          <cell r="N12329">
            <v>0</v>
          </cell>
          <cell r="O12329">
            <v>1</v>
          </cell>
          <cell r="P12329">
            <v>0</v>
          </cell>
        </row>
        <row r="12330">
          <cell r="A12330" t="str">
            <v>0013536601</v>
          </cell>
          <cell r="B12330">
            <v>13536</v>
          </cell>
          <cell r="C12330">
            <v>135360</v>
          </cell>
          <cell r="D12330" t="str">
            <v>C1A</v>
          </cell>
          <cell r="E12330">
            <v>601</v>
          </cell>
          <cell r="F12330">
            <v>1</v>
          </cell>
          <cell r="G12330">
            <v>1</v>
          </cell>
          <cell r="H12330" t="str">
            <v>/  /</v>
          </cell>
          <cell r="I12330">
            <v>0</v>
          </cell>
          <cell r="J12330">
            <v>0</v>
          </cell>
          <cell r="K12330">
            <v>4349</v>
          </cell>
          <cell r="L12330">
            <v>4349</v>
          </cell>
          <cell r="M12330">
            <v>0</v>
          </cell>
          <cell r="N12330">
            <v>0</v>
          </cell>
          <cell r="O12330">
            <v>4349</v>
          </cell>
          <cell r="P12330">
            <v>0</v>
          </cell>
        </row>
        <row r="12331">
          <cell r="A12331" t="str">
            <v>0013536701</v>
          </cell>
          <cell r="B12331">
            <v>13536</v>
          </cell>
          <cell r="C12331">
            <v>135360</v>
          </cell>
          <cell r="D12331" t="str">
            <v>C1A</v>
          </cell>
          <cell r="E12331">
            <v>701</v>
          </cell>
          <cell r="F12331">
            <v>1</v>
          </cell>
          <cell r="G12331">
            <v>1</v>
          </cell>
          <cell r="H12331" t="str">
            <v>/  /</v>
          </cell>
          <cell r="I12331">
            <v>0</v>
          </cell>
          <cell r="J12331">
            <v>0</v>
          </cell>
          <cell r="K12331">
            <v>4349</v>
          </cell>
          <cell r="L12331">
            <v>4349</v>
          </cell>
          <cell r="M12331">
            <v>0</v>
          </cell>
          <cell r="N12331">
            <v>0</v>
          </cell>
          <cell r="O12331">
            <v>4349</v>
          </cell>
          <cell r="P12331">
            <v>0</v>
          </cell>
        </row>
        <row r="12332">
          <cell r="A12332" t="str">
            <v>0013536910</v>
          </cell>
          <cell r="B12332">
            <v>13536</v>
          </cell>
          <cell r="C12332">
            <v>135360</v>
          </cell>
          <cell r="D12332" t="str">
            <v>C1A</v>
          </cell>
          <cell r="E12332">
            <v>910</v>
          </cell>
          <cell r="F12332">
            <v>1</v>
          </cell>
          <cell r="G12332">
            <v>1</v>
          </cell>
          <cell r="H12332" t="str">
            <v>/  /</v>
          </cell>
          <cell r="I12332">
            <v>0</v>
          </cell>
          <cell r="J12332">
            <v>0</v>
          </cell>
          <cell r="K12332">
            <v>5250</v>
          </cell>
          <cell r="L12332">
            <v>5250</v>
          </cell>
          <cell r="M12332">
            <v>0</v>
          </cell>
          <cell r="N12332">
            <v>0</v>
          </cell>
          <cell r="O12332">
            <v>5250</v>
          </cell>
          <cell r="P12332">
            <v>0</v>
          </cell>
        </row>
        <row r="12333">
          <cell r="A12333" t="str">
            <v>0013536951</v>
          </cell>
          <cell r="B12333">
            <v>13536</v>
          </cell>
          <cell r="C12333">
            <v>135360</v>
          </cell>
          <cell r="D12333" t="str">
            <v>C1A</v>
          </cell>
          <cell r="E12333">
            <v>951</v>
          </cell>
          <cell r="F12333">
            <v>1</v>
          </cell>
          <cell r="G12333">
            <v>1</v>
          </cell>
          <cell r="H12333" t="str">
            <v>/  /</v>
          </cell>
          <cell r="I12333">
            <v>0</v>
          </cell>
          <cell r="J12333">
            <v>0</v>
          </cell>
          <cell r="K12333">
            <v>653</v>
          </cell>
          <cell r="L12333">
            <v>653</v>
          </cell>
          <cell r="M12333">
            <v>0</v>
          </cell>
          <cell r="N12333">
            <v>0</v>
          </cell>
          <cell r="O12333">
            <v>653</v>
          </cell>
          <cell r="P12333">
            <v>0</v>
          </cell>
        </row>
        <row r="12334">
          <cell r="A12334" t="str">
            <v>0013538101</v>
          </cell>
          <cell r="B12334">
            <v>13538</v>
          </cell>
          <cell r="C12334">
            <v>135380</v>
          </cell>
          <cell r="D12334" t="str">
            <v>WAF</v>
          </cell>
          <cell r="E12334">
            <v>101</v>
          </cell>
          <cell r="F12334">
            <v>1</v>
          </cell>
          <cell r="G12334">
            <v>1</v>
          </cell>
          <cell r="H12334">
            <v>39092</v>
          </cell>
          <cell r="I12334">
            <v>10969</v>
          </cell>
          <cell r="J12334">
            <v>0</v>
          </cell>
          <cell r="K12334">
            <v>10969</v>
          </cell>
          <cell r="L12334">
            <v>10969</v>
          </cell>
          <cell r="M12334">
            <v>0</v>
          </cell>
          <cell r="N12334">
            <v>0</v>
          </cell>
          <cell r="O12334">
            <v>10969</v>
          </cell>
          <cell r="P12334">
            <v>0</v>
          </cell>
        </row>
        <row r="12335">
          <cell r="A12335" t="str">
            <v>0013538103</v>
          </cell>
          <cell r="B12335">
            <v>13538</v>
          </cell>
          <cell r="C12335">
            <v>135380</v>
          </cell>
          <cell r="D12335" t="str">
            <v>WAF</v>
          </cell>
          <cell r="E12335">
            <v>103</v>
          </cell>
          <cell r="F12335">
            <v>1</v>
          </cell>
          <cell r="G12335">
            <v>1</v>
          </cell>
          <cell r="H12335">
            <v>39092</v>
          </cell>
          <cell r="I12335">
            <v>1000</v>
          </cell>
          <cell r="J12335">
            <v>0</v>
          </cell>
          <cell r="K12335">
            <v>1000</v>
          </cell>
          <cell r="L12335">
            <v>1000</v>
          </cell>
          <cell r="M12335">
            <v>0</v>
          </cell>
          <cell r="N12335">
            <v>0</v>
          </cell>
          <cell r="O12335">
            <v>1000</v>
          </cell>
          <cell r="P12335">
            <v>0</v>
          </cell>
        </row>
        <row r="12336">
          <cell r="A12336" t="str">
            <v>0013538172</v>
          </cell>
          <cell r="B12336">
            <v>13538</v>
          </cell>
          <cell r="C12336">
            <v>135380</v>
          </cell>
          <cell r="D12336" t="str">
            <v>WAF</v>
          </cell>
          <cell r="E12336">
            <v>172</v>
          </cell>
          <cell r="F12336">
            <v>1</v>
          </cell>
          <cell r="G12336">
            <v>2</v>
          </cell>
          <cell r="H12336" t="str">
            <v>15/01/08</v>
          </cell>
          <cell r="I12336">
            <v>0</v>
          </cell>
          <cell r="J12336">
            <v>20532</v>
          </cell>
          <cell r="K12336">
            <v>20532</v>
          </cell>
          <cell r="L12336">
            <v>20532</v>
          </cell>
          <cell r="M12336">
            <v>0</v>
          </cell>
          <cell r="N12336">
            <v>0</v>
          </cell>
          <cell r="O12336">
            <v>20532</v>
          </cell>
          <cell r="P12336">
            <v>0</v>
          </cell>
        </row>
        <row r="12337">
          <cell r="A12337" t="str">
            <v>0013538301</v>
          </cell>
          <cell r="B12337">
            <v>13538</v>
          </cell>
          <cell r="C12337">
            <v>135380</v>
          </cell>
          <cell r="D12337" t="str">
            <v>WAF</v>
          </cell>
          <cell r="E12337">
            <v>301</v>
          </cell>
          <cell r="F12337">
            <v>1</v>
          </cell>
          <cell r="G12337">
            <v>2</v>
          </cell>
          <cell r="H12337" t="str">
            <v>/  /</v>
          </cell>
          <cell r="I12337">
            <v>0</v>
          </cell>
          <cell r="J12337">
            <v>20532</v>
          </cell>
          <cell r="K12337">
            <v>32501</v>
          </cell>
          <cell r="L12337">
            <v>32501</v>
          </cell>
          <cell r="M12337">
            <v>0</v>
          </cell>
          <cell r="N12337">
            <v>0</v>
          </cell>
          <cell r="O12337">
            <v>32501</v>
          </cell>
          <cell r="P12337">
            <v>0</v>
          </cell>
        </row>
        <row r="12338">
          <cell r="A12338" t="str">
            <v>0013538511</v>
          </cell>
          <cell r="B12338">
            <v>13538</v>
          </cell>
          <cell r="C12338">
            <v>135380</v>
          </cell>
          <cell r="D12338" t="str">
            <v>WAF</v>
          </cell>
          <cell r="E12338">
            <v>511</v>
          </cell>
          <cell r="F12338">
            <v>1</v>
          </cell>
          <cell r="G12338">
            <v>2</v>
          </cell>
          <cell r="H12338" t="str">
            <v>/  /</v>
          </cell>
          <cell r="I12338">
            <v>0</v>
          </cell>
          <cell r="J12338">
            <v>4106</v>
          </cell>
          <cell r="K12338">
            <v>5006</v>
          </cell>
          <cell r="L12338">
            <v>5006</v>
          </cell>
          <cell r="M12338">
            <v>0</v>
          </cell>
          <cell r="N12338">
            <v>5006</v>
          </cell>
          <cell r="O12338">
            <v>5006</v>
          </cell>
          <cell r="P12338">
            <v>0</v>
          </cell>
        </row>
        <row r="12339">
          <cell r="A12339" t="str">
            <v>0013538523</v>
          </cell>
          <cell r="B12339">
            <v>13538</v>
          </cell>
          <cell r="C12339">
            <v>135380</v>
          </cell>
          <cell r="D12339" t="str">
            <v>WAF</v>
          </cell>
          <cell r="E12339">
            <v>523</v>
          </cell>
          <cell r="F12339">
            <v>1</v>
          </cell>
          <cell r="G12339">
            <v>1</v>
          </cell>
          <cell r="H12339">
            <v>39092</v>
          </cell>
          <cell r="I12339">
            <v>1</v>
          </cell>
          <cell r="J12339">
            <v>0</v>
          </cell>
          <cell r="K12339">
            <v>1</v>
          </cell>
          <cell r="L12339">
            <v>1</v>
          </cell>
          <cell r="M12339">
            <v>0</v>
          </cell>
          <cell r="N12339">
            <v>0</v>
          </cell>
          <cell r="O12339">
            <v>1</v>
          </cell>
          <cell r="P12339">
            <v>0</v>
          </cell>
        </row>
        <row r="12340">
          <cell r="A12340" t="str">
            <v>0013538601</v>
          </cell>
          <cell r="B12340">
            <v>13538</v>
          </cell>
          <cell r="C12340">
            <v>135380</v>
          </cell>
          <cell r="D12340" t="str">
            <v>WAF</v>
          </cell>
          <cell r="E12340">
            <v>601</v>
          </cell>
          <cell r="F12340">
            <v>1</v>
          </cell>
          <cell r="G12340">
            <v>2</v>
          </cell>
          <cell r="H12340" t="str">
            <v>/  /</v>
          </cell>
          <cell r="I12340">
            <v>0</v>
          </cell>
          <cell r="J12340">
            <v>16426</v>
          </cell>
          <cell r="K12340">
            <v>27494</v>
          </cell>
          <cell r="L12340">
            <v>27494</v>
          </cell>
          <cell r="M12340">
            <v>0</v>
          </cell>
          <cell r="N12340">
            <v>0</v>
          </cell>
          <cell r="O12340">
            <v>27494</v>
          </cell>
          <cell r="P12340">
            <v>0</v>
          </cell>
        </row>
        <row r="12341">
          <cell r="A12341" t="str">
            <v>0013538701</v>
          </cell>
          <cell r="B12341">
            <v>13538</v>
          </cell>
          <cell r="C12341">
            <v>135380</v>
          </cell>
          <cell r="D12341" t="str">
            <v>WAF</v>
          </cell>
          <cell r="E12341">
            <v>701</v>
          </cell>
          <cell r="F12341">
            <v>1</v>
          </cell>
          <cell r="G12341">
            <v>2</v>
          </cell>
          <cell r="H12341" t="str">
            <v>/  /</v>
          </cell>
          <cell r="I12341">
            <v>0</v>
          </cell>
          <cell r="J12341">
            <v>16426</v>
          </cell>
          <cell r="K12341">
            <v>27494</v>
          </cell>
          <cell r="L12341">
            <v>27494</v>
          </cell>
          <cell r="M12341">
            <v>0</v>
          </cell>
          <cell r="N12341">
            <v>0</v>
          </cell>
          <cell r="O12341">
            <v>27494</v>
          </cell>
          <cell r="P12341">
            <v>0</v>
          </cell>
        </row>
        <row r="12342">
          <cell r="A12342" t="str">
            <v>0013538910</v>
          </cell>
          <cell r="B12342">
            <v>13538</v>
          </cell>
          <cell r="C12342">
            <v>135380</v>
          </cell>
          <cell r="D12342" t="str">
            <v>WAF</v>
          </cell>
          <cell r="E12342">
            <v>910</v>
          </cell>
          <cell r="F12342">
            <v>1</v>
          </cell>
          <cell r="G12342">
            <v>2</v>
          </cell>
          <cell r="H12342" t="str">
            <v>/  /</v>
          </cell>
          <cell r="I12342">
            <v>0</v>
          </cell>
          <cell r="J12342">
            <v>0</v>
          </cell>
          <cell r="K12342">
            <v>11969</v>
          </cell>
          <cell r="L12342">
            <v>11969</v>
          </cell>
          <cell r="M12342">
            <v>0</v>
          </cell>
          <cell r="N12342">
            <v>0</v>
          </cell>
          <cell r="O12342">
            <v>11969</v>
          </cell>
          <cell r="P12342">
            <v>0</v>
          </cell>
        </row>
        <row r="12343">
          <cell r="A12343" t="str">
            <v>0013538915</v>
          </cell>
          <cell r="B12343">
            <v>13538</v>
          </cell>
          <cell r="C12343">
            <v>135380</v>
          </cell>
          <cell r="D12343" t="str">
            <v>WAF</v>
          </cell>
          <cell r="E12343">
            <v>915</v>
          </cell>
          <cell r="F12343">
            <v>1</v>
          </cell>
          <cell r="G12343">
            <v>2</v>
          </cell>
          <cell r="H12343" t="str">
            <v>/  /</v>
          </cell>
          <cell r="I12343">
            <v>0</v>
          </cell>
          <cell r="J12343">
            <v>20532</v>
          </cell>
          <cell r="K12343">
            <v>20532</v>
          </cell>
          <cell r="L12343">
            <v>20532</v>
          </cell>
          <cell r="M12343">
            <v>0</v>
          </cell>
          <cell r="N12343">
            <v>0</v>
          </cell>
          <cell r="O12343">
            <v>20532</v>
          </cell>
          <cell r="P12343">
            <v>0</v>
          </cell>
        </row>
        <row r="12344">
          <cell r="A12344" t="str">
            <v>0013538951</v>
          </cell>
          <cell r="B12344">
            <v>13538</v>
          </cell>
          <cell r="C12344">
            <v>135380</v>
          </cell>
          <cell r="D12344" t="str">
            <v>WAF</v>
          </cell>
          <cell r="E12344">
            <v>951</v>
          </cell>
          <cell r="F12344">
            <v>1</v>
          </cell>
          <cell r="G12344">
            <v>2</v>
          </cell>
          <cell r="H12344" t="str">
            <v>/  /</v>
          </cell>
          <cell r="I12344">
            <v>0</v>
          </cell>
          <cell r="J12344">
            <v>2978</v>
          </cell>
          <cell r="K12344">
            <v>3631</v>
          </cell>
          <cell r="L12344">
            <v>3631</v>
          </cell>
          <cell r="M12344">
            <v>0</v>
          </cell>
          <cell r="N12344">
            <v>0</v>
          </cell>
          <cell r="O12344">
            <v>3631</v>
          </cell>
          <cell r="P12344">
            <v>0</v>
          </cell>
        </row>
        <row r="12345">
          <cell r="A12345" t="str">
            <v>0013539101</v>
          </cell>
          <cell r="B12345">
            <v>13539</v>
          </cell>
          <cell r="C12345">
            <v>135390</v>
          </cell>
          <cell r="D12345" t="str">
            <v>WAF</v>
          </cell>
          <cell r="E12345">
            <v>101</v>
          </cell>
          <cell r="F12345">
            <v>1</v>
          </cell>
          <cell r="G12345">
            <v>1</v>
          </cell>
          <cell r="H12345">
            <v>39092</v>
          </cell>
          <cell r="I12345">
            <v>4000</v>
          </cell>
          <cell r="J12345">
            <v>0</v>
          </cell>
          <cell r="K12345">
            <v>4000</v>
          </cell>
          <cell r="L12345">
            <v>4000</v>
          </cell>
          <cell r="M12345">
            <v>0</v>
          </cell>
          <cell r="N12345">
            <v>0</v>
          </cell>
          <cell r="O12345">
            <v>4000</v>
          </cell>
          <cell r="P12345">
            <v>0</v>
          </cell>
        </row>
        <row r="12346">
          <cell r="A12346" t="str">
            <v>0013539133</v>
          </cell>
          <cell r="B12346">
            <v>13539</v>
          </cell>
          <cell r="C12346">
            <v>135390</v>
          </cell>
          <cell r="D12346" t="str">
            <v>WAF</v>
          </cell>
          <cell r="E12346">
            <v>133</v>
          </cell>
          <cell r="F12346">
            <v>1</v>
          </cell>
          <cell r="G12346">
            <v>2</v>
          </cell>
          <cell r="H12346" t="str">
            <v>15/01/08</v>
          </cell>
          <cell r="I12346">
            <v>0</v>
          </cell>
          <cell r="J12346">
            <v>150</v>
          </cell>
          <cell r="K12346">
            <v>150</v>
          </cell>
          <cell r="L12346">
            <v>150</v>
          </cell>
          <cell r="M12346">
            <v>0</v>
          </cell>
          <cell r="N12346">
            <v>0</v>
          </cell>
          <cell r="O12346">
            <v>150</v>
          </cell>
          <cell r="P12346">
            <v>0</v>
          </cell>
        </row>
        <row r="12347">
          <cell r="A12347" t="str">
            <v>0013539174</v>
          </cell>
          <cell r="B12347">
            <v>13539</v>
          </cell>
          <cell r="C12347">
            <v>135390</v>
          </cell>
          <cell r="D12347" t="str">
            <v>WAF</v>
          </cell>
          <cell r="E12347">
            <v>174</v>
          </cell>
          <cell r="F12347">
            <v>1</v>
          </cell>
          <cell r="G12347">
            <v>2</v>
          </cell>
          <cell r="H12347" t="str">
            <v>15/01/08</v>
          </cell>
          <cell r="I12347">
            <v>0</v>
          </cell>
          <cell r="J12347">
            <v>78.569999999999993</v>
          </cell>
          <cell r="K12347">
            <v>78.569999999999993</v>
          </cell>
          <cell r="L12347">
            <v>78.569999999999993</v>
          </cell>
          <cell r="M12347">
            <v>0</v>
          </cell>
          <cell r="N12347">
            <v>0</v>
          </cell>
          <cell r="O12347">
            <v>78.569999999999993</v>
          </cell>
          <cell r="P12347">
            <v>0</v>
          </cell>
        </row>
        <row r="12348">
          <cell r="A12348" t="str">
            <v>0013539176</v>
          </cell>
          <cell r="B12348">
            <v>13539</v>
          </cell>
          <cell r="C12348">
            <v>135390</v>
          </cell>
          <cell r="D12348" t="str">
            <v>WAF</v>
          </cell>
          <cell r="E12348">
            <v>176</v>
          </cell>
          <cell r="F12348">
            <v>1</v>
          </cell>
          <cell r="G12348">
            <v>1</v>
          </cell>
          <cell r="H12348">
            <v>39448</v>
          </cell>
          <cell r="I12348">
            <v>0</v>
          </cell>
          <cell r="J12348">
            <v>0</v>
          </cell>
          <cell r="K12348">
            <v>3500</v>
          </cell>
          <cell r="L12348">
            <v>3500</v>
          </cell>
          <cell r="M12348">
            <v>0</v>
          </cell>
          <cell r="N12348">
            <v>0</v>
          </cell>
          <cell r="O12348">
            <v>3500</v>
          </cell>
          <cell r="P12348">
            <v>0</v>
          </cell>
        </row>
        <row r="12349">
          <cell r="A12349" t="str">
            <v>0013539301</v>
          </cell>
          <cell r="B12349">
            <v>13539</v>
          </cell>
          <cell r="C12349">
            <v>135390</v>
          </cell>
          <cell r="D12349" t="str">
            <v>WAF</v>
          </cell>
          <cell r="E12349">
            <v>301</v>
          </cell>
          <cell r="F12349">
            <v>1</v>
          </cell>
          <cell r="G12349">
            <v>2</v>
          </cell>
          <cell r="H12349" t="str">
            <v>/  /</v>
          </cell>
          <cell r="I12349">
            <v>0</v>
          </cell>
          <cell r="J12349">
            <v>228.57</v>
          </cell>
          <cell r="K12349">
            <v>7728.57</v>
          </cell>
          <cell r="L12349">
            <v>7728.57</v>
          </cell>
          <cell r="M12349">
            <v>0</v>
          </cell>
          <cell r="N12349">
            <v>0</v>
          </cell>
          <cell r="O12349">
            <v>7728.57</v>
          </cell>
          <cell r="P12349">
            <v>0</v>
          </cell>
        </row>
        <row r="12350">
          <cell r="A12350" t="str">
            <v>0013539511</v>
          </cell>
          <cell r="B12350">
            <v>13539</v>
          </cell>
          <cell r="C12350">
            <v>135390</v>
          </cell>
          <cell r="D12350" t="str">
            <v>WAF</v>
          </cell>
          <cell r="E12350">
            <v>511</v>
          </cell>
          <cell r="F12350">
            <v>1</v>
          </cell>
          <cell r="G12350">
            <v>2</v>
          </cell>
          <cell r="H12350" t="str">
            <v>/  /</v>
          </cell>
          <cell r="I12350">
            <v>0</v>
          </cell>
          <cell r="J12350">
            <v>45</v>
          </cell>
          <cell r="K12350">
            <v>1545</v>
          </cell>
          <cell r="L12350">
            <v>1545</v>
          </cell>
          <cell r="M12350">
            <v>0</v>
          </cell>
          <cell r="N12350">
            <v>1545</v>
          </cell>
          <cell r="O12350">
            <v>1545</v>
          </cell>
          <cell r="P12350">
            <v>0</v>
          </cell>
        </row>
        <row r="12351">
          <cell r="A12351" t="str">
            <v>0013539523</v>
          </cell>
          <cell r="B12351">
            <v>13539</v>
          </cell>
          <cell r="C12351">
            <v>135390</v>
          </cell>
          <cell r="D12351" t="str">
            <v>WAF</v>
          </cell>
          <cell r="E12351">
            <v>523</v>
          </cell>
          <cell r="F12351">
            <v>1</v>
          </cell>
          <cell r="G12351">
            <v>1</v>
          </cell>
          <cell r="H12351">
            <v>39092</v>
          </cell>
          <cell r="I12351">
            <v>1</v>
          </cell>
          <cell r="J12351">
            <v>0</v>
          </cell>
          <cell r="K12351">
            <v>1</v>
          </cell>
          <cell r="L12351">
            <v>1</v>
          </cell>
          <cell r="M12351">
            <v>0</v>
          </cell>
          <cell r="N12351">
            <v>0</v>
          </cell>
          <cell r="O12351">
            <v>1</v>
          </cell>
          <cell r="P12351">
            <v>0</v>
          </cell>
        </row>
        <row r="12352">
          <cell r="A12352" t="str">
            <v>0013539601</v>
          </cell>
          <cell r="B12352">
            <v>13539</v>
          </cell>
          <cell r="C12352">
            <v>135390</v>
          </cell>
          <cell r="D12352" t="str">
            <v>WAF</v>
          </cell>
          <cell r="E12352">
            <v>601</v>
          </cell>
          <cell r="F12352">
            <v>1</v>
          </cell>
          <cell r="G12352">
            <v>2</v>
          </cell>
          <cell r="H12352" t="str">
            <v>/  /</v>
          </cell>
          <cell r="I12352">
            <v>0</v>
          </cell>
          <cell r="J12352">
            <v>183.57</v>
          </cell>
          <cell r="K12352">
            <v>6182.57</v>
          </cell>
          <cell r="L12352">
            <v>6182.57</v>
          </cell>
          <cell r="M12352">
            <v>0</v>
          </cell>
          <cell r="N12352">
            <v>0</v>
          </cell>
          <cell r="O12352">
            <v>6182.57</v>
          </cell>
          <cell r="P12352">
            <v>0</v>
          </cell>
        </row>
        <row r="12353">
          <cell r="A12353" t="str">
            <v>0013539701</v>
          </cell>
          <cell r="B12353">
            <v>13539</v>
          </cell>
          <cell r="C12353">
            <v>135390</v>
          </cell>
          <cell r="D12353" t="str">
            <v>WAF</v>
          </cell>
          <cell r="E12353">
            <v>701</v>
          </cell>
          <cell r="F12353">
            <v>1</v>
          </cell>
          <cell r="G12353">
            <v>2</v>
          </cell>
          <cell r="H12353" t="str">
            <v>/  /</v>
          </cell>
          <cell r="I12353">
            <v>0</v>
          </cell>
          <cell r="J12353">
            <v>183.57</v>
          </cell>
          <cell r="K12353">
            <v>6182.57</v>
          </cell>
          <cell r="L12353">
            <v>6182.57</v>
          </cell>
          <cell r="M12353">
            <v>0</v>
          </cell>
          <cell r="N12353">
            <v>0</v>
          </cell>
          <cell r="O12353">
            <v>6182.57</v>
          </cell>
          <cell r="P12353">
            <v>0</v>
          </cell>
        </row>
        <row r="12354">
          <cell r="A12354" t="str">
            <v>0013539910</v>
          </cell>
          <cell r="B12354">
            <v>13539</v>
          </cell>
          <cell r="C12354">
            <v>135390</v>
          </cell>
          <cell r="D12354" t="str">
            <v>WAF</v>
          </cell>
          <cell r="E12354">
            <v>910</v>
          </cell>
          <cell r="F12354">
            <v>1</v>
          </cell>
          <cell r="G12354">
            <v>2</v>
          </cell>
          <cell r="H12354" t="str">
            <v>/  /</v>
          </cell>
          <cell r="I12354">
            <v>0</v>
          </cell>
          <cell r="J12354">
            <v>150</v>
          </cell>
          <cell r="K12354">
            <v>4150</v>
          </cell>
          <cell r="L12354">
            <v>4150</v>
          </cell>
          <cell r="M12354">
            <v>0</v>
          </cell>
          <cell r="N12354">
            <v>0</v>
          </cell>
          <cell r="O12354">
            <v>4150</v>
          </cell>
          <cell r="P12354">
            <v>0</v>
          </cell>
        </row>
        <row r="12355">
          <cell r="A12355" t="str">
            <v>0013539915</v>
          </cell>
          <cell r="B12355">
            <v>13539</v>
          </cell>
          <cell r="C12355">
            <v>135390</v>
          </cell>
          <cell r="D12355" t="str">
            <v>WAF</v>
          </cell>
          <cell r="E12355">
            <v>915</v>
          </cell>
          <cell r="F12355">
            <v>1</v>
          </cell>
          <cell r="G12355">
            <v>2</v>
          </cell>
          <cell r="H12355" t="str">
            <v>/  /</v>
          </cell>
          <cell r="I12355">
            <v>0</v>
          </cell>
          <cell r="J12355">
            <v>78.569999999999993</v>
          </cell>
          <cell r="K12355">
            <v>3578.57</v>
          </cell>
          <cell r="L12355">
            <v>3578.57</v>
          </cell>
          <cell r="M12355">
            <v>0</v>
          </cell>
          <cell r="N12355">
            <v>0</v>
          </cell>
          <cell r="O12355">
            <v>3578.57</v>
          </cell>
          <cell r="P12355">
            <v>0</v>
          </cell>
        </row>
        <row r="12356">
          <cell r="A12356" t="str">
            <v>0013539951</v>
          </cell>
          <cell r="B12356">
            <v>13539</v>
          </cell>
          <cell r="C12356">
            <v>135390</v>
          </cell>
          <cell r="D12356" t="str">
            <v>WAF</v>
          </cell>
          <cell r="E12356">
            <v>951</v>
          </cell>
          <cell r="F12356">
            <v>1</v>
          </cell>
          <cell r="G12356">
            <v>2</v>
          </cell>
          <cell r="H12356" t="str">
            <v>/  /</v>
          </cell>
          <cell r="I12356">
            <v>0</v>
          </cell>
          <cell r="J12356">
            <v>34</v>
          </cell>
          <cell r="K12356">
            <v>1122</v>
          </cell>
          <cell r="L12356">
            <v>1122</v>
          </cell>
          <cell r="M12356">
            <v>0</v>
          </cell>
          <cell r="N12356">
            <v>0</v>
          </cell>
          <cell r="O12356">
            <v>1122</v>
          </cell>
          <cell r="P12356">
            <v>0</v>
          </cell>
        </row>
        <row r="12357">
          <cell r="A12357" t="str">
            <v>0013541101</v>
          </cell>
          <cell r="B12357">
            <v>13541</v>
          </cell>
          <cell r="C12357">
            <v>135410</v>
          </cell>
          <cell r="D12357" t="str">
            <v>BT1</v>
          </cell>
          <cell r="E12357">
            <v>101</v>
          </cell>
          <cell r="F12357">
            <v>1</v>
          </cell>
          <cell r="G12357">
            <v>1</v>
          </cell>
          <cell r="H12357">
            <v>39090</v>
          </cell>
          <cell r="I12357">
            <v>7900</v>
          </cell>
          <cell r="J12357">
            <v>0</v>
          </cell>
          <cell r="K12357">
            <v>7900</v>
          </cell>
          <cell r="L12357">
            <v>7900</v>
          </cell>
          <cell r="M12357">
            <v>0</v>
          </cell>
          <cell r="N12357">
            <v>0</v>
          </cell>
          <cell r="O12357">
            <v>7900</v>
          </cell>
          <cell r="P12357">
            <v>0</v>
          </cell>
        </row>
        <row r="12358">
          <cell r="A12358" t="str">
            <v>0013541301</v>
          </cell>
          <cell r="B12358">
            <v>13541</v>
          </cell>
          <cell r="C12358">
            <v>135410</v>
          </cell>
          <cell r="D12358" t="str">
            <v>BT1</v>
          </cell>
          <cell r="E12358">
            <v>301</v>
          </cell>
          <cell r="F12358">
            <v>1</v>
          </cell>
          <cell r="G12358">
            <v>1</v>
          </cell>
          <cell r="H12358" t="str">
            <v>/  /</v>
          </cell>
          <cell r="I12358">
            <v>0</v>
          </cell>
          <cell r="J12358">
            <v>0</v>
          </cell>
          <cell r="K12358">
            <v>7900</v>
          </cell>
          <cell r="L12358">
            <v>7900</v>
          </cell>
          <cell r="M12358">
            <v>0</v>
          </cell>
          <cell r="N12358">
            <v>0</v>
          </cell>
          <cell r="O12358">
            <v>7900</v>
          </cell>
          <cell r="P12358">
            <v>0</v>
          </cell>
        </row>
        <row r="12359">
          <cell r="A12359" t="str">
            <v>0013541511</v>
          </cell>
          <cell r="B12359">
            <v>13541</v>
          </cell>
          <cell r="C12359">
            <v>135410</v>
          </cell>
          <cell r="D12359" t="str">
            <v>BT1</v>
          </cell>
          <cell r="E12359">
            <v>511</v>
          </cell>
          <cell r="F12359">
            <v>1</v>
          </cell>
          <cell r="G12359">
            <v>1</v>
          </cell>
          <cell r="H12359" t="str">
            <v>/  /</v>
          </cell>
          <cell r="I12359">
            <v>0</v>
          </cell>
          <cell r="J12359">
            <v>0</v>
          </cell>
          <cell r="K12359">
            <v>675</v>
          </cell>
          <cell r="L12359">
            <v>675</v>
          </cell>
          <cell r="M12359">
            <v>0</v>
          </cell>
          <cell r="N12359">
            <v>675</v>
          </cell>
          <cell r="O12359">
            <v>675</v>
          </cell>
          <cell r="P12359">
            <v>0</v>
          </cell>
        </row>
        <row r="12360">
          <cell r="A12360" t="str">
            <v>0013541521</v>
          </cell>
          <cell r="B12360">
            <v>13541</v>
          </cell>
          <cell r="C12360">
            <v>135410</v>
          </cell>
          <cell r="D12360" t="str">
            <v>BT1</v>
          </cell>
          <cell r="E12360">
            <v>521</v>
          </cell>
          <cell r="F12360">
            <v>1</v>
          </cell>
          <cell r="G12360">
            <v>1</v>
          </cell>
          <cell r="H12360">
            <v>39090</v>
          </cell>
          <cell r="I12360">
            <v>7</v>
          </cell>
          <cell r="J12360">
            <v>0</v>
          </cell>
          <cell r="K12360">
            <v>7</v>
          </cell>
          <cell r="L12360">
            <v>7</v>
          </cell>
          <cell r="M12360">
            <v>0</v>
          </cell>
          <cell r="N12360">
            <v>0</v>
          </cell>
          <cell r="O12360">
            <v>7</v>
          </cell>
          <cell r="P12360">
            <v>0</v>
          </cell>
        </row>
        <row r="12361">
          <cell r="A12361" t="str">
            <v>0013541601</v>
          </cell>
          <cell r="B12361">
            <v>13541</v>
          </cell>
          <cell r="C12361">
            <v>135410</v>
          </cell>
          <cell r="D12361" t="str">
            <v>BT1</v>
          </cell>
          <cell r="E12361">
            <v>601</v>
          </cell>
          <cell r="F12361">
            <v>1</v>
          </cell>
          <cell r="G12361">
            <v>1</v>
          </cell>
          <cell r="H12361" t="str">
            <v>/  /</v>
          </cell>
          <cell r="I12361">
            <v>0</v>
          </cell>
          <cell r="J12361">
            <v>0</v>
          </cell>
          <cell r="K12361">
            <v>7218</v>
          </cell>
          <cell r="L12361">
            <v>7218</v>
          </cell>
          <cell r="M12361">
            <v>0</v>
          </cell>
          <cell r="N12361">
            <v>0</v>
          </cell>
          <cell r="O12361">
            <v>7218</v>
          </cell>
          <cell r="P12361">
            <v>0</v>
          </cell>
        </row>
        <row r="12362">
          <cell r="A12362" t="str">
            <v>0013541701</v>
          </cell>
          <cell r="B12362">
            <v>13541</v>
          </cell>
          <cell r="C12362">
            <v>135410</v>
          </cell>
          <cell r="D12362" t="str">
            <v>BT1</v>
          </cell>
          <cell r="E12362">
            <v>701</v>
          </cell>
          <cell r="F12362">
            <v>1</v>
          </cell>
          <cell r="G12362">
            <v>1</v>
          </cell>
          <cell r="H12362" t="str">
            <v>/  /</v>
          </cell>
          <cell r="I12362">
            <v>0</v>
          </cell>
          <cell r="J12362">
            <v>0</v>
          </cell>
          <cell r="K12362">
            <v>7218</v>
          </cell>
          <cell r="L12362">
            <v>7218</v>
          </cell>
          <cell r="M12362">
            <v>0</v>
          </cell>
          <cell r="N12362">
            <v>0</v>
          </cell>
          <cell r="O12362">
            <v>7218</v>
          </cell>
          <cell r="P12362">
            <v>0</v>
          </cell>
        </row>
        <row r="12363">
          <cell r="A12363" t="str">
            <v>0013541910</v>
          </cell>
          <cell r="B12363">
            <v>13541</v>
          </cell>
          <cell r="C12363">
            <v>135410</v>
          </cell>
          <cell r="D12363" t="str">
            <v>BT1</v>
          </cell>
          <cell r="E12363">
            <v>910</v>
          </cell>
          <cell r="F12363">
            <v>1</v>
          </cell>
          <cell r="G12363">
            <v>1</v>
          </cell>
          <cell r="H12363" t="str">
            <v>/  /</v>
          </cell>
          <cell r="I12363">
            <v>0</v>
          </cell>
          <cell r="J12363">
            <v>0</v>
          </cell>
          <cell r="K12363">
            <v>7900</v>
          </cell>
          <cell r="L12363">
            <v>7900</v>
          </cell>
          <cell r="M12363">
            <v>0</v>
          </cell>
          <cell r="N12363">
            <v>0</v>
          </cell>
          <cell r="O12363">
            <v>7900</v>
          </cell>
          <cell r="P12363">
            <v>0</v>
          </cell>
        </row>
        <row r="12364">
          <cell r="A12364" t="str">
            <v>0013541951</v>
          </cell>
          <cell r="B12364">
            <v>13541</v>
          </cell>
          <cell r="C12364">
            <v>135410</v>
          </cell>
          <cell r="D12364" t="str">
            <v>BT1</v>
          </cell>
          <cell r="E12364">
            <v>951</v>
          </cell>
          <cell r="F12364">
            <v>1</v>
          </cell>
          <cell r="G12364">
            <v>1</v>
          </cell>
          <cell r="H12364" t="str">
            <v>/  /</v>
          </cell>
          <cell r="I12364">
            <v>0</v>
          </cell>
          <cell r="J12364">
            <v>0</v>
          </cell>
          <cell r="K12364">
            <v>405</v>
          </cell>
          <cell r="L12364">
            <v>405</v>
          </cell>
          <cell r="M12364">
            <v>0</v>
          </cell>
          <cell r="N12364">
            <v>0</v>
          </cell>
          <cell r="O12364">
            <v>405</v>
          </cell>
          <cell r="P12364">
            <v>0</v>
          </cell>
        </row>
        <row r="12365">
          <cell r="A12365" t="str">
            <v>0013542101</v>
          </cell>
          <cell r="B12365">
            <v>13542</v>
          </cell>
          <cell r="C12365">
            <v>135420</v>
          </cell>
          <cell r="D12365">
            <v>252</v>
          </cell>
          <cell r="E12365">
            <v>101</v>
          </cell>
          <cell r="F12365">
            <v>1</v>
          </cell>
          <cell r="G12365">
            <v>1</v>
          </cell>
          <cell r="H12365" t="str">
            <v>15/08/07</v>
          </cell>
          <cell r="I12365">
            <v>3200</v>
          </cell>
          <cell r="J12365">
            <v>0</v>
          </cell>
          <cell r="K12365">
            <v>3200</v>
          </cell>
          <cell r="L12365">
            <v>3200</v>
          </cell>
          <cell r="M12365">
            <v>0</v>
          </cell>
          <cell r="N12365">
            <v>0</v>
          </cell>
          <cell r="O12365">
            <v>3200</v>
          </cell>
          <cell r="P12365">
            <v>0</v>
          </cell>
        </row>
        <row r="12366">
          <cell r="A12366" t="str">
            <v>0013542263</v>
          </cell>
          <cell r="B12366">
            <v>13542</v>
          </cell>
          <cell r="C12366">
            <v>135420</v>
          </cell>
          <cell r="D12366">
            <v>252</v>
          </cell>
          <cell r="E12366">
            <v>263</v>
          </cell>
          <cell r="F12366">
            <v>1</v>
          </cell>
          <cell r="G12366">
            <v>2</v>
          </cell>
          <cell r="H12366" t="str">
            <v>21/01/08</v>
          </cell>
          <cell r="I12366">
            <v>0</v>
          </cell>
          <cell r="J12366">
            <v>360</v>
          </cell>
          <cell r="K12366">
            <v>644.27</v>
          </cell>
          <cell r="L12366">
            <v>644.27</v>
          </cell>
          <cell r="M12366">
            <v>0</v>
          </cell>
          <cell r="N12366">
            <v>0</v>
          </cell>
          <cell r="O12366">
            <v>644.27</v>
          </cell>
          <cell r="P12366">
            <v>0</v>
          </cell>
        </row>
        <row r="12367">
          <cell r="A12367" t="str">
            <v>0013542301</v>
          </cell>
          <cell r="B12367">
            <v>13542</v>
          </cell>
          <cell r="C12367">
            <v>135420</v>
          </cell>
          <cell r="D12367">
            <v>252</v>
          </cell>
          <cell r="E12367">
            <v>301</v>
          </cell>
          <cell r="F12367">
            <v>1</v>
          </cell>
          <cell r="G12367">
            <v>2</v>
          </cell>
          <cell r="H12367" t="str">
            <v>/  /</v>
          </cell>
          <cell r="I12367">
            <v>0</v>
          </cell>
          <cell r="J12367">
            <v>360</v>
          </cell>
          <cell r="K12367">
            <v>3844.27</v>
          </cell>
          <cell r="L12367">
            <v>3844.27</v>
          </cell>
          <cell r="M12367">
            <v>0</v>
          </cell>
          <cell r="N12367">
            <v>0</v>
          </cell>
          <cell r="O12367">
            <v>3844.27</v>
          </cell>
          <cell r="P12367">
            <v>0</v>
          </cell>
        </row>
        <row r="12368">
          <cell r="A12368" t="str">
            <v>0013542601</v>
          </cell>
          <cell r="B12368">
            <v>13542</v>
          </cell>
          <cell r="C12368">
            <v>135420</v>
          </cell>
          <cell r="D12368">
            <v>252</v>
          </cell>
          <cell r="E12368">
            <v>601</v>
          </cell>
          <cell r="F12368">
            <v>1</v>
          </cell>
          <cell r="G12368">
            <v>2</v>
          </cell>
          <cell r="H12368" t="str">
            <v>/  /</v>
          </cell>
          <cell r="I12368">
            <v>0</v>
          </cell>
          <cell r="J12368">
            <v>360</v>
          </cell>
          <cell r="K12368">
            <v>3844.27</v>
          </cell>
          <cell r="L12368">
            <v>3844.27</v>
          </cell>
          <cell r="M12368">
            <v>0</v>
          </cell>
          <cell r="N12368">
            <v>0</v>
          </cell>
          <cell r="O12368">
            <v>3844.27</v>
          </cell>
          <cell r="P12368">
            <v>0</v>
          </cell>
        </row>
        <row r="12369">
          <cell r="A12369" t="str">
            <v>0013542701</v>
          </cell>
          <cell r="B12369">
            <v>13542</v>
          </cell>
          <cell r="C12369">
            <v>135420</v>
          </cell>
          <cell r="D12369">
            <v>252</v>
          </cell>
          <cell r="E12369">
            <v>701</v>
          </cell>
          <cell r="F12369">
            <v>1</v>
          </cell>
          <cell r="G12369">
            <v>2</v>
          </cell>
          <cell r="H12369" t="str">
            <v>/  /</v>
          </cell>
          <cell r="I12369">
            <v>0</v>
          </cell>
          <cell r="J12369">
            <v>360</v>
          </cell>
          <cell r="K12369">
            <v>3844.27</v>
          </cell>
          <cell r="L12369">
            <v>3844.27</v>
          </cell>
          <cell r="M12369">
            <v>0</v>
          </cell>
          <cell r="N12369">
            <v>0</v>
          </cell>
          <cell r="O12369">
            <v>3844.27</v>
          </cell>
          <cell r="P12369">
            <v>0</v>
          </cell>
        </row>
        <row r="12370">
          <cell r="A12370" t="str">
            <v>0013542910</v>
          </cell>
          <cell r="B12370">
            <v>13542</v>
          </cell>
          <cell r="C12370">
            <v>135420</v>
          </cell>
          <cell r="D12370">
            <v>252</v>
          </cell>
          <cell r="E12370">
            <v>910</v>
          </cell>
          <cell r="F12370">
            <v>1</v>
          </cell>
          <cell r="G12370">
            <v>2</v>
          </cell>
          <cell r="H12370" t="str">
            <v>/  /</v>
          </cell>
          <cell r="I12370">
            <v>0</v>
          </cell>
          <cell r="J12370">
            <v>0</v>
          </cell>
          <cell r="K12370">
            <v>3200</v>
          </cell>
          <cell r="L12370">
            <v>3200</v>
          </cell>
          <cell r="M12370">
            <v>0</v>
          </cell>
          <cell r="N12370">
            <v>0</v>
          </cell>
          <cell r="O12370">
            <v>3200</v>
          </cell>
          <cell r="P12370">
            <v>0</v>
          </cell>
        </row>
        <row r="12371">
          <cell r="A12371" t="str">
            <v>0013543101</v>
          </cell>
          <cell r="B12371">
            <v>13543</v>
          </cell>
          <cell r="C12371">
            <v>135430</v>
          </cell>
          <cell r="D12371" t="str">
            <v>C1A</v>
          </cell>
          <cell r="E12371">
            <v>101</v>
          </cell>
          <cell r="F12371">
            <v>1</v>
          </cell>
          <cell r="G12371">
            <v>1</v>
          </cell>
          <cell r="H12371" t="str">
            <v>15/08/07</v>
          </cell>
          <cell r="I12371">
            <v>3500</v>
          </cell>
          <cell r="J12371">
            <v>0</v>
          </cell>
          <cell r="K12371">
            <v>3500</v>
          </cell>
          <cell r="L12371">
            <v>3500</v>
          </cell>
          <cell r="M12371">
            <v>0</v>
          </cell>
          <cell r="N12371">
            <v>0</v>
          </cell>
          <cell r="O12371">
            <v>3500</v>
          </cell>
          <cell r="P12371">
            <v>0</v>
          </cell>
        </row>
        <row r="12372">
          <cell r="A12372" t="str">
            <v>0013543103</v>
          </cell>
          <cell r="B12372">
            <v>13543</v>
          </cell>
          <cell r="C12372">
            <v>135430</v>
          </cell>
          <cell r="D12372" t="str">
            <v>C1A</v>
          </cell>
          <cell r="E12372">
            <v>103</v>
          </cell>
          <cell r="F12372">
            <v>1</v>
          </cell>
          <cell r="G12372">
            <v>1</v>
          </cell>
          <cell r="H12372" t="str">
            <v>15/08/07</v>
          </cell>
          <cell r="I12372">
            <v>800</v>
          </cell>
          <cell r="J12372">
            <v>0</v>
          </cell>
          <cell r="K12372">
            <v>800</v>
          </cell>
          <cell r="L12372">
            <v>800</v>
          </cell>
          <cell r="M12372">
            <v>0</v>
          </cell>
          <cell r="N12372">
            <v>0</v>
          </cell>
          <cell r="O12372">
            <v>800</v>
          </cell>
          <cell r="P12372">
            <v>0</v>
          </cell>
        </row>
        <row r="12373">
          <cell r="A12373" t="str">
            <v>0013543106</v>
          </cell>
          <cell r="B12373">
            <v>13543</v>
          </cell>
          <cell r="C12373">
            <v>135430</v>
          </cell>
          <cell r="D12373" t="str">
            <v>C1A</v>
          </cell>
          <cell r="E12373">
            <v>106</v>
          </cell>
          <cell r="F12373">
            <v>1</v>
          </cell>
          <cell r="G12373">
            <v>1</v>
          </cell>
          <cell r="H12373" t="str">
            <v>15/08/07</v>
          </cell>
          <cell r="I12373">
            <v>150</v>
          </cell>
          <cell r="J12373">
            <v>0</v>
          </cell>
          <cell r="K12373">
            <v>150</v>
          </cell>
          <cell r="L12373">
            <v>150</v>
          </cell>
          <cell r="M12373">
            <v>0</v>
          </cell>
          <cell r="N12373">
            <v>0</v>
          </cell>
          <cell r="O12373">
            <v>150</v>
          </cell>
          <cell r="P12373">
            <v>0</v>
          </cell>
        </row>
        <row r="12374">
          <cell r="A12374" t="str">
            <v>0013543301</v>
          </cell>
          <cell r="B12374">
            <v>13543</v>
          </cell>
          <cell r="C12374">
            <v>135430</v>
          </cell>
          <cell r="D12374" t="str">
            <v>C1A</v>
          </cell>
          <cell r="E12374">
            <v>301</v>
          </cell>
          <cell r="F12374">
            <v>1</v>
          </cell>
          <cell r="G12374">
            <v>1</v>
          </cell>
          <cell r="H12374" t="str">
            <v>/  /</v>
          </cell>
          <cell r="I12374">
            <v>0</v>
          </cell>
          <cell r="J12374">
            <v>0</v>
          </cell>
          <cell r="K12374">
            <v>4450</v>
          </cell>
          <cell r="L12374">
            <v>4450</v>
          </cell>
          <cell r="M12374">
            <v>0</v>
          </cell>
          <cell r="N12374">
            <v>0</v>
          </cell>
          <cell r="O12374">
            <v>4450</v>
          </cell>
          <cell r="P12374">
            <v>0</v>
          </cell>
        </row>
        <row r="12375">
          <cell r="A12375" t="str">
            <v>0013543511</v>
          </cell>
          <cell r="B12375">
            <v>13543</v>
          </cell>
          <cell r="C12375">
            <v>135430</v>
          </cell>
          <cell r="D12375" t="str">
            <v>C1A</v>
          </cell>
          <cell r="E12375">
            <v>511</v>
          </cell>
          <cell r="F12375">
            <v>1</v>
          </cell>
          <cell r="G12375">
            <v>1</v>
          </cell>
          <cell r="H12375" t="str">
            <v>/  /</v>
          </cell>
          <cell r="I12375">
            <v>0</v>
          </cell>
          <cell r="J12375">
            <v>0</v>
          </cell>
          <cell r="K12375">
            <v>890</v>
          </cell>
          <cell r="L12375">
            <v>890</v>
          </cell>
          <cell r="M12375">
            <v>0</v>
          </cell>
          <cell r="N12375">
            <v>890</v>
          </cell>
          <cell r="O12375">
            <v>890</v>
          </cell>
          <cell r="P12375">
            <v>0</v>
          </cell>
        </row>
        <row r="12376">
          <cell r="A12376" t="str">
            <v>0013543523</v>
          </cell>
          <cell r="B12376">
            <v>13543</v>
          </cell>
          <cell r="C12376">
            <v>135430</v>
          </cell>
          <cell r="D12376" t="str">
            <v>C1A</v>
          </cell>
          <cell r="E12376">
            <v>523</v>
          </cell>
          <cell r="F12376">
            <v>1</v>
          </cell>
          <cell r="G12376">
            <v>1</v>
          </cell>
          <cell r="H12376" t="str">
            <v>15/08/07</v>
          </cell>
          <cell r="I12376">
            <v>1</v>
          </cell>
          <cell r="J12376">
            <v>0</v>
          </cell>
          <cell r="K12376">
            <v>1</v>
          </cell>
          <cell r="L12376">
            <v>1</v>
          </cell>
          <cell r="M12376">
            <v>0</v>
          </cell>
          <cell r="N12376">
            <v>0</v>
          </cell>
          <cell r="O12376">
            <v>1</v>
          </cell>
          <cell r="P12376">
            <v>0</v>
          </cell>
        </row>
        <row r="12377">
          <cell r="A12377" t="str">
            <v>0013543601</v>
          </cell>
          <cell r="B12377">
            <v>13543</v>
          </cell>
          <cell r="C12377">
            <v>135430</v>
          </cell>
          <cell r="D12377" t="str">
            <v>C1A</v>
          </cell>
          <cell r="E12377">
            <v>601</v>
          </cell>
          <cell r="F12377">
            <v>1</v>
          </cell>
          <cell r="G12377">
            <v>1</v>
          </cell>
          <cell r="H12377" t="str">
            <v>/  /</v>
          </cell>
          <cell r="I12377">
            <v>0</v>
          </cell>
          <cell r="J12377">
            <v>0</v>
          </cell>
          <cell r="K12377">
            <v>3559</v>
          </cell>
          <cell r="L12377">
            <v>3559</v>
          </cell>
          <cell r="M12377">
            <v>0</v>
          </cell>
          <cell r="N12377">
            <v>0</v>
          </cell>
          <cell r="O12377">
            <v>3559</v>
          </cell>
          <cell r="P12377">
            <v>0</v>
          </cell>
        </row>
        <row r="12378">
          <cell r="A12378" t="str">
            <v>0013543701</v>
          </cell>
          <cell r="B12378">
            <v>13543</v>
          </cell>
          <cell r="C12378">
            <v>135430</v>
          </cell>
          <cell r="D12378" t="str">
            <v>C1A</v>
          </cell>
          <cell r="E12378">
            <v>701</v>
          </cell>
          <cell r="F12378">
            <v>1</v>
          </cell>
          <cell r="G12378">
            <v>1</v>
          </cell>
          <cell r="H12378" t="str">
            <v>/  /</v>
          </cell>
          <cell r="I12378">
            <v>0</v>
          </cell>
          <cell r="J12378">
            <v>0</v>
          </cell>
          <cell r="K12378">
            <v>3559</v>
          </cell>
          <cell r="L12378">
            <v>3559</v>
          </cell>
          <cell r="M12378">
            <v>0</v>
          </cell>
          <cell r="N12378">
            <v>0</v>
          </cell>
          <cell r="O12378">
            <v>3559</v>
          </cell>
          <cell r="P12378">
            <v>0</v>
          </cell>
        </row>
        <row r="12379">
          <cell r="A12379" t="str">
            <v>0013543910</v>
          </cell>
          <cell r="B12379">
            <v>13543</v>
          </cell>
          <cell r="C12379">
            <v>135430</v>
          </cell>
          <cell r="D12379" t="str">
            <v>C1A</v>
          </cell>
          <cell r="E12379">
            <v>910</v>
          </cell>
          <cell r="F12379">
            <v>1</v>
          </cell>
          <cell r="G12379">
            <v>1</v>
          </cell>
          <cell r="H12379" t="str">
            <v>/  /</v>
          </cell>
          <cell r="I12379">
            <v>0</v>
          </cell>
          <cell r="J12379">
            <v>0</v>
          </cell>
          <cell r="K12379">
            <v>4450</v>
          </cell>
          <cell r="L12379">
            <v>4450</v>
          </cell>
          <cell r="M12379">
            <v>0</v>
          </cell>
          <cell r="N12379">
            <v>0</v>
          </cell>
          <cell r="O12379">
            <v>4450</v>
          </cell>
          <cell r="P12379">
            <v>0</v>
          </cell>
        </row>
        <row r="12380">
          <cell r="A12380" t="str">
            <v>0013543951</v>
          </cell>
          <cell r="B12380">
            <v>13543</v>
          </cell>
          <cell r="C12380">
            <v>135430</v>
          </cell>
          <cell r="D12380" t="str">
            <v>C1A</v>
          </cell>
          <cell r="E12380">
            <v>951</v>
          </cell>
          <cell r="F12380">
            <v>1</v>
          </cell>
          <cell r="G12380">
            <v>1</v>
          </cell>
          <cell r="H12380" t="str">
            <v>/  /</v>
          </cell>
          <cell r="I12380">
            <v>0</v>
          </cell>
          <cell r="J12380">
            <v>0</v>
          </cell>
          <cell r="K12380">
            <v>645</v>
          </cell>
          <cell r="L12380">
            <v>645</v>
          </cell>
          <cell r="M12380">
            <v>0</v>
          </cell>
          <cell r="N12380">
            <v>0</v>
          </cell>
          <cell r="O12380">
            <v>645</v>
          </cell>
          <cell r="P12380">
            <v>0</v>
          </cell>
        </row>
        <row r="12381">
          <cell r="A12381" t="str">
            <v>0013544101</v>
          </cell>
          <cell r="B12381">
            <v>13544</v>
          </cell>
          <cell r="C12381">
            <v>135440</v>
          </cell>
          <cell r="D12381" t="str">
            <v>Q25</v>
          </cell>
          <cell r="E12381">
            <v>101</v>
          </cell>
          <cell r="F12381">
            <v>1</v>
          </cell>
          <cell r="G12381">
            <v>1</v>
          </cell>
          <cell r="H12381">
            <v>39094</v>
          </cell>
          <cell r="I12381">
            <v>7781.25</v>
          </cell>
          <cell r="J12381">
            <v>0</v>
          </cell>
          <cell r="K12381">
            <v>7781.25</v>
          </cell>
          <cell r="L12381">
            <v>7781.25</v>
          </cell>
          <cell r="M12381">
            <v>0</v>
          </cell>
          <cell r="N12381">
            <v>0</v>
          </cell>
          <cell r="O12381">
            <v>7781.25</v>
          </cell>
          <cell r="P12381">
            <v>0</v>
          </cell>
        </row>
        <row r="12382">
          <cell r="A12382" t="str">
            <v>0013544301</v>
          </cell>
          <cell r="B12382">
            <v>13544</v>
          </cell>
          <cell r="C12382">
            <v>135440</v>
          </cell>
          <cell r="D12382" t="str">
            <v>Q25</v>
          </cell>
          <cell r="E12382">
            <v>301</v>
          </cell>
          <cell r="F12382">
            <v>1</v>
          </cell>
          <cell r="G12382">
            <v>1</v>
          </cell>
          <cell r="H12382" t="str">
            <v>/  /</v>
          </cell>
          <cell r="I12382">
            <v>0</v>
          </cell>
          <cell r="J12382">
            <v>0</v>
          </cell>
          <cell r="K12382">
            <v>7781.25</v>
          </cell>
          <cell r="L12382">
            <v>7781.25</v>
          </cell>
          <cell r="M12382">
            <v>0</v>
          </cell>
          <cell r="N12382">
            <v>0</v>
          </cell>
          <cell r="O12382">
            <v>7781.25</v>
          </cell>
          <cell r="P12382">
            <v>0</v>
          </cell>
        </row>
        <row r="12383">
          <cell r="A12383" t="str">
            <v>0013544601</v>
          </cell>
          <cell r="B12383">
            <v>13544</v>
          </cell>
          <cell r="C12383">
            <v>135440</v>
          </cell>
          <cell r="D12383" t="str">
            <v>Q25</v>
          </cell>
          <cell r="E12383">
            <v>601</v>
          </cell>
          <cell r="F12383">
            <v>1</v>
          </cell>
          <cell r="G12383">
            <v>1</v>
          </cell>
          <cell r="H12383" t="str">
            <v>/  /</v>
          </cell>
          <cell r="I12383">
            <v>0</v>
          </cell>
          <cell r="J12383">
            <v>0</v>
          </cell>
          <cell r="K12383">
            <v>7781.25</v>
          </cell>
          <cell r="L12383">
            <v>7781.25</v>
          </cell>
          <cell r="M12383">
            <v>0</v>
          </cell>
          <cell r="N12383">
            <v>0</v>
          </cell>
          <cell r="O12383">
            <v>7781.25</v>
          </cell>
          <cell r="P12383">
            <v>0</v>
          </cell>
        </row>
        <row r="12384">
          <cell r="A12384" t="str">
            <v>0013544701</v>
          </cell>
          <cell r="B12384">
            <v>13544</v>
          </cell>
          <cell r="C12384">
            <v>135440</v>
          </cell>
          <cell r="D12384" t="str">
            <v>Q25</v>
          </cell>
          <cell r="E12384">
            <v>701</v>
          </cell>
          <cell r="F12384">
            <v>1</v>
          </cell>
          <cell r="G12384">
            <v>1</v>
          </cell>
          <cell r="H12384" t="str">
            <v>/  /</v>
          </cell>
          <cell r="I12384">
            <v>0</v>
          </cell>
          <cell r="J12384">
            <v>0</v>
          </cell>
          <cell r="K12384">
            <v>7781.25</v>
          </cell>
          <cell r="L12384">
            <v>7781.25</v>
          </cell>
          <cell r="M12384">
            <v>0</v>
          </cell>
          <cell r="N12384">
            <v>0</v>
          </cell>
          <cell r="O12384">
            <v>7781.25</v>
          </cell>
          <cell r="P12384">
            <v>0</v>
          </cell>
        </row>
        <row r="12385">
          <cell r="A12385" t="str">
            <v>0013544910</v>
          </cell>
          <cell r="B12385">
            <v>13544</v>
          </cell>
          <cell r="C12385">
            <v>135440</v>
          </cell>
          <cell r="D12385" t="str">
            <v>Q25</v>
          </cell>
          <cell r="E12385">
            <v>910</v>
          </cell>
          <cell r="F12385">
            <v>1</v>
          </cell>
          <cell r="G12385">
            <v>1</v>
          </cell>
          <cell r="H12385" t="str">
            <v>31/12/07</v>
          </cell>
          <cell r="I12385">
            <v>0</v>
          </cell>
          <cell r="J12385">
            <v>0</v>
          </cell>
          <cell r="K12385">
            <v>7781.25</v>
          </cell>
          <cell r="L12385">
            <v>7781.25</v>
          </cell>
          <cell r="M12385">
            <v>0</v>
          </cell>
          <cell r="N12385">
            <v>0</v>
          </cell>
          <cell r="O12385">
            <v>7781.25</v>
          </cell>
          <cell r="P12385">
            <v>0</v>
          </cell>
        </row>
        <row r="12386">
          <cell r="A12386" t="str">
            <v>0013545101</v>
          </cell>
          <cell r="B12386">
            <v>13545</v>
          </cell>
          <cell r="C12386">
            <v>135450</v>
          </cell>
          <cell r="D12386" t="str">
            <v>G4E</v>
          </cell>
          <cell r="E12386">
            <v>101</v>
          </cell>
          <cell r="F12386">
            <v>1</v>
          </cell>
          <cell r="G12386">
            <v>1</v>
          </cell>
          <cell r="H12386">
            <v>39090</v>
          </cell>
          <cell r="I12386">
            <v>3750</v>
          </cell>
          <cell r="J12386">
            <v>0</v>
          </cell>
          <cell r="K12386">
            <v>3750</v>
          </cell>
          <cell r="L12386">
            <v>3750</v>
          </cell>
          <cell r="M12386">
            <v>0</v>
          </cell>
          <cell r="N12386">
            <v>0</v>
          </cell>
          <cell r="O12386">
            <v>3750</v>
          </cell>
          <cell r="P12386">
            <v>0</v>
          </cell>
        </row>
        <row r="12387">
          <cell r="A12387" t="str">
            <v>0013545106</v>
          </cell>
          <cell r="B12387">
            <v>13545</v>
          </cell>
          <cell r="C12387">
            <v>135450</v>
          </cell>
          <cell r="D12387" t="str">
            <v>G4E</v>
          </cell>
          <cell r="E12387">
            <v>106</v>
          </cell>
          <cell r="F12387">
            <v>1</v>
          </cell>
          <cell r="G12387">
            <v>1</v>
          </cell>
          <cell r="H12387">
            <v>39090</v>
          </cell>
          <cell r="I12387">
            <v>150</v>
          </cell>
          <cell r="J12387">
            <v>0</v>
          </cell>
          <cell r="K12387">
            <v>150</v>
          </cell>
          <cell r="L12387">
            <v>150</v>
          </cell>
          <cell r="M12387">
            <v>0</v>
          </cell>
          <cell r="N12387">
            <v>0</v>
          </cell>
          <cell r="O12387">
            <v>150</v>
          </cell>
          <cell r="P12387">
            <v>0</v>
          </cell>
        </row>
        <row r="12388">
          <cell r="A12388" t="str">
            <v>0013545301</v>
          </cell>
          <cell r="B12388">
            <v>13545</v>
          </cell>
          <cell r="C12388">
            <v>135450</v>
          </cell>
          <cell r="D12388" t="str">
            <v>G4E</v>
          </cell>
          <cell r="E12388">
            <v>301</v>
          </cell>
          <cell r="F12388">
            <v>1</v>
          </cell>
          <cell r="G12388">
            <v>1</v>
          </cell>
          <cell r="H12388" t="str">
            <v>/  /</v>
          </cell>
          <cell r="I12388">
            <v>0</v>
          </cell>
          <cell r="J12388">
            <v>0</v>
          </cell>
          <cell r="K12388">
            <v>3900</v>
          </cell>
          <cell r="L12388">
            <v>3900</v>
          </cell>
          <cell r="M12388">
            <v>0</v>
          </cell>
          <cell r="N12388">
            <v>0</v>
          </cell>
          <cell r="O12388">
            <v>3900</v>
          </cell>
          <cell r="P12388">
            <v>0</v>
          </cell>
        </row>
        <row r="12389">
          <cell r="A12389" t="str">
            <v>0013545511</v>
          </cell>
          <cell r="B12389">
            <v>13545</v>
          </cell>
          <cell r="C12389">
            <v>135450</v>
          </cell>
          <cell r="D12389" t="str">
            <v>G4E</v>
          </cell>
          <cell r="E12389">
            <v>511</v>
          </cell>
          <cell r="F12389">
            <v>1</v>
          </cell>
          <cell r="G12389">
            <v>1</v>
          </cell>
          <cell r="H12389" t="str">
            <v>/  /</v>
          </cell>
          <cell r="I12389">
            <v>0</v>
          </cell>
          <cell r="J12389">
            <v>0</v>
          </cell>
          <cell r="K12389">
            <v>780</v>
          </cell>
          <cell r="L12389">
            <v>780</v>
          </cell>
          <cell r="M12389">
            <v>0</v>
          </cell>
          <cell r="N12389">
            <v>780</v>
          </cell>
          <cell r="O12389">
            <v>780</v>
          </cell>
          <cell r="P12389">
            <v>0</v>
          </cell>
        </row>
        <row r="12390">
          <cell r="A12390" t="str">
            <v>0013545523</v>
          </cell>
          <cell r="B12390">
            <v>13545</v>
          </cell>
          <cell r="C12390">
            <v>135450</v>
          </cell>
          <cell r="D12390" t="str">
            <v>G4E</v>
          </cell>
          <cell r="E12390">
            <v>523</v>
          </cell>
          <cell r="F12390">
            <v>1</v>
          </cell>
          <cell r="G12390">
            <v>1</v>
          </cell>
          <cell r="H12390">
            <v>39090</v>
          </cell>
          <cell r="I12390">
            <v>1</v>
          </cell>
          <cell r="J12390">
            <v>0</v>
          </cell>
          <cell r="K12390">
            <v>1</v>
          </cell>
          <cell r="L12390">
            <v>1</v>
          </cell>
          <cell r="M12390">
            <v>0</v>
          </cell>
          <cell r="N12390">
            <v>0</v>
          </cell>
          <cell r="O12390">
            <v>1</v>
          </cell>
          <cell r="P12390">
            <v>0</v>
          </cell>
        </row>
        <row r="12391">
          <cell r="A12391" t="str">
            <v>0013545601</v>
          </cell>
          <cell r="B12391">
            <v>13545</v>
          </cell>
          <cell r="C12391">
            <v>135450</v>
          </cell>
          <cell r="D12391" t="str">
            <v>G4E</v>
          </cell>
          <cell r="E12391">
            <v>601</v>
          </cell>
          <cell r="F12391">
            <v>1</v>
          </cell>
          <cell r="G12391">
            <v>1</v>
          </cell>
          <cell r="H12391" t="str">
            <v>/  /</v>
          </cell>
          <cell r="I12391">
            <v>0</v>
          </cell>
          <cell r="J12391">
            <v>0</v>
          </cell>
          <cell r="K12391">
            <v>3119</v>
          </cell>
          <cell r="L12391">
            <v>3119</v>
          </cell>
          <cell r="M12391">
            <v>0</v>
          </cell>
          <cell r="N12391">
            <v>0</v>
          </cell>
          <cell r="O12391">
            <v>3119</v>
          </cell>
          <cell r="P12391">
            <v>0</v>
          </cell>
        </row>
        <row r="12392">
          <cell r="A12392" t="str">
            <v>0013545701</v>
          </cell>
          <cell r="B12392">
            <v>13545</v>
          </cell>
          <cell r="C12392">
            <v>135450</v>
          </cell>
          <cell r="D12392" t="str">
            <v>G4E</v>
          </cell>
          <cell r="E12392">
            <v>701</v>
          </cell>
          <cell r="F12392">
            <v>1</v>
          </cell>
          <cell r="G12392">
            <v>1</v>
          </cell>
          <cell r="H12392" t="str">
            <v>/  /</v>
          </cell>
          <cell r="I12392">
            <v>0</v>
          </cell>
          <cell r="J12392">
            <v>0</v>
          </cell>
          <cell r="K12392">
            <v>3119</v>
          </cell>
          <cell r="L12392">
            <v>3119</v>
          </cell>
          <cell r="M12392">
            <v>0</v>
          </cell>
          <cell r="N12392">
            <v>0</v>
          </cell>
          <cell r="O12392">
            <v>3119</v>
          </cell>
          <cell r="P12392">
            <v>0</v>
          </cell>
        </row>
        <row r="12393">
          <cell r="A12393" t="str">
            <v>0013545910</v>
          </cell>
          <cell r="B12393">
            <v>13545</v>
          </cell>
          <cell r="C12393">
            <v>135450</v>
          </cell>
          <cell r="D12393" t="str">
            <v>G4E</v>
          </cell>
          <cell r="E12393">
            <v>910</v>
          </cell>
          <cell r="F12393">
            <v>1</v>
          </cell>
          <cell r="G12393">
            <v>1</v>
          </cell>
          <cell r="H12393" t="str">
            <v>/  /</v>
          </cell>
          <cell r="I12393">
            <v>0</v>
          </cell>
          <cell r="J12393">
            <v>0</v>
          </cell>
          <cell r="K12393">
            <v>3900</v>
          </cell>
          <cell r="L12393">
            <v>3900</v>
          </cell>
          <cell r="M12393">
            <v>0</v>
          </cell>
          <cell r="N12393">
            <v>0</v>
          </cell>
          <cell r="O12393">
            <v>3900</v>
          </cell>
          <cell r="P12393">
            <v>0</v>
          </cell>
        </row>
        <row r="12394">
          <cell r="A12394" t="str">
            <v>0013545951</v>
          </cell>
          <cell r="B12394">
            <v>13545</v>
          </cell>
          <cell r="C12394">
            <v>135450</v>
          </cell>
          <cell r="D12394" t="str">
            <v>G4E</v>
          </cell>
          <cell r="E12394">
            <v>951</v>
          </cell>
          <cell r="F12394">
            <v>1</v>
          </cell>
          <cell r="G12394">
            <v>1</v>
          </cell>
          <cell r="H12394" t="str">
            <v>/  /</v>
          </cell>
          <cell r="I12394">
            <v>0</v>
          </cell>
          <cell r="J12394">
            <v>0</v>
          </cell>
          <cell r="K12394">
            <v>566</v>
          </cell>
          <cell r="L12394">
            <v>566</v>
          </cell>
          <cell r="M12394">
            <v>0</v>
          </cell>
          <cell r="N12394">
            <v>0</v>
          </cell>
          <cell r="O12394">
            <v>566</v>
          </cell>
          <cell r="P12394">
            <v>0</v>
          </cell>
        </row>
        <row r="12395">
          <cell r="A12395" t="str">
            <v>0013546101</v>
          </cell>
          <cell r="B12395">
            <v>13546</v>
          </cell>
          <cell r="C12395">
            <v>135460</v>
          </cell>
          <cell r="D12395">
            <v>509</v>
          </cell>
          <cell r="E12395">
            <v>101</v>
          </cell>
          <cell r="F12395">
            <v>1</v>
          </cell>
          <cell r="G12395">
            <v>1</v>
          </cell>
          <cell r="H12395">
            <v>39090</v>
          </cell>
          <cell r="I12395">
            <v>3000</v>
          </cell>
          <cell r="J12395">
            <v>0</v>
          </cell>
          <cell r="K12395">
            <v>3000</v>
          </cell>
          <cell r="L12395">
            <v>3000</v>
          </cell>
          <cell r="M12395">
            <v>0</v>
          </cell>
          <cell r="N12395">
            <v>0</v>
          </cell>
          <cell r="O12395">
            <v>3000</v>
          </cell>
          <cell r="P12395">
            <v>0</v>
          </cell>
        </row>
        <row r="12396">
          <cell r="A12396" t="str">
            <v>0013546301</v>
          </cell>
          <cell r="B12396">
            <v>13546</v>
          </cell>
          <cell r="C12396">
            <v>135460</v>
          </cell>
          <cell r="D12396">
            <v>509</v>
          </cell>
          <cell r="E12396">
            <v>301</v>
          </cell>
          <cell r="F12396">
            <v>1</v>
          </cell>
          <cell r="G12396">
            <v>1</v>
          </cell>
          <cell r="H12396" t="str">
            <v>/  /</v>
          </cell>
          <cell r="I12396">
            <v>0</v>
          </cell>
          <cell r="J12396">
            <v>0</v>
          </cell>
          <cell r="K12396">
            <v>3000</v>
          </cell>
          <cell r="L12396">
            <v>3000</v>
          </cell>
          <cell r="M12396">
            <v>0</v>
          </cell>
          <cell r="N12396">
            <v>0</v>
          </cell>
          <cell r="O12396">
            <v>3000</v>
          </cell>
          <cell r="P12396">
            <v>0</v>
          </cell>
        </row>
        <row r="12397">
          <cell r="A12397" t="str">
            <v>0013546511</v>
          </cell>
          <cell r="B12397">
            <v>13546</v>
          </cell>
          <cell r="C12397">
            <v>135460</v>
          </cell>
          <cell r="D12397">
            <v>509</v>
          </cell>
          <cell r="E12397">
            <v>511</v>
          </cell>
          <cell r="F12397">
            <v>1</v>
          </cell>
          <cell r="G12397">
            <v>1</v>
          </cell>
          <cell r="H12397" t="str">
            <v>/  /</v>
          </cell>
          <cell r="I12397">
            <v>0</v>
          </cell>
          <cell r="J12397">
            <v>0</v>
          </cell>
          <cell r="K12397">
            <v>600</v>
          </cell>
          <cell r="L12397">
            <v>600</v>
          </cell>
          <cell r="M12397">
            <v>0</v>
          </cell>
          <cell r="N12397">
            <v>600</v>
          </cell>
          <cell r="O12397">
            <v>600</v>
          </cell>
          <cell r="P12397">
            <v>0</v>
          </cell>
        </row>
        <row r="12398">
          <cell r="A12398" t="str">
            <v>0013546521</v>
          </cell>
          <cell r="B12398">
            <v>13546</v>
          </cell>
          <cell r="C12398">
            <v>135460</v>
          </cell>
          <cell r="D12398">
            <v>509</v>
          </cell>
          <cell r="E12398">
            <v>521</v>
          </cell>
          <cell r="F12398">
            <v>1</v>
          </cell>
          <cell r="G12398">
            <v>1</v>
          </cell>
          <cell r="H12398">
            <v>39090</v>
          </cell>
          <cell r="I12398">
            <v>4</v>
          </cell>
          <cell r="J12398">
            <v>0</v>
          </cell>
          <cell r="K12398">
            <v>4</v>
          </cell>
          <cell r="L12398">
            <v>4</v>
          </cell>
          <cell r="M12398">
            <v>0</v>
          </cell>
          <cell r="N12398">
            <v>0</v>
          </cell>
          <cell r="O12398">
            <v>4</v>
          </cell>
          <cell r="P12398">
            <v>0</v>
          </cell>
        </row>
        <row r="12399">
          <cell r="A12399" t="str">
            <v>0013546601</v>
          </cell>
          <cell r="B12399">
            <v>13546</v>
          </cell>
          <cell r="C12399">
            <v>135460</v>
          </cell>
          <cell r="D12399">
            <v>509</v>
          </cell>
          <cell r="E12399">
            <v>601</v>
          </cell>
          <cell r="F12399">
            <v>1</v>
          </cell>
          <cell r="G12399">
            <v>1</v>
          </cell>
          <cell r="H12399" t="str">
            <v>/  /</v>
          </cell>
          <cell r="I12399">
            <v>0</v>
          </cell>
          <cell r="J12399">
            <v>0</v>
          </cell>
          <cell r="K12399">
            <v>2396</v>
          </cell>
          <cell r="L12399">
            <v>2396</v>
          </cell>
          <cell r="M12399">
            <v>0</v>
          </cell>
          <cell r="N12399">
            <v>0</v>
          </cell>
          <cell r="O12399">
            <v>2396</v>
          </cell>
          <cell r="P12399">
            <v>0</v>
          </cell>
        </row>
        <row r="12400">
          <cell r="A12400" t="str">
            <v>0013546701</v>
          </cell>
          <cell r="B12400">
            <v>13546</v>
          </cell>
          <cell r="C12400">
            <v>135460</v>
          </cell>
          <cell r="D12400">
            <v>509</v>
          </cell>
          <cell r="E12400">
            <v>701</v>
          </cell>
          <cell r="F12400">
            <v>1</v>
          </cell>
          <cell r="G12400">
            <v>1</v>
          </cell>
          <cell r="H12400" t="str">
            <v>/  /</v>
          </cell>
          <cell r="I12400">
            <v>0</v>
          </cell>
          <cell r="J12400">
            <v>0</v>
          </cell>
          <cell r="K12400">
            <v>2396</v>
          </cell>
          <cell r="L12400">
            <v>2396</v>
          </cell>
          <cell r="M12400">
            <v>0</v>
          </cell>
          <cell r="N12400">
            <v>0</v>
          </cell>
          <cell r="O12400">
            <v>2396</v>
          </cell>
          <cell r="P12400">
            <v>0</v>
          </cell>
        </row>
        <row r="12401">
          <cell r="A12401" t="str">
            <v>0013546910</v>
          </cell>
          <cell r="B12401">
            <v>13546</v>
          </cell>
          <cell r="C12401">
            <v>135460</v>
          </cell>
          <cell r="D12401">
            <v>509</v>
          </cell>
          <cell r="E12401">
            <v>910</v>
          </cell>
          <cell r="F12401">
            <v>1</v>
          </cell>
          <cell r="G12401">
            <v>1</v>
          </cell>
          <cell r="H12401" t="str">
            <v>/  /</v>
          </cell>
          <cell r="I12401">
            <v>0</v>
          </cell>
          <cell r="J12401">
            <v>0</v>
          </cell>
          <cell r="K12401">
            <v>3000</v>
          </cell>
          <cell r="L12401">
            <v>3000</v>
          </cell>
          <cell r="M12401">
            <v>0</v>
          </cell>
          <cell r="N12401">
            <v>0</v>
          </cell>
          <cell r="O12401">
            <v>3000</v>
          </cell>
          <cell r="P12401">
            <v>0</v>
          </cell>
        </row>
        <row r="12402">
          <cell r="A12402" t="str">
            <v>0013546951</v>
          </cell>
          <cell r="B12402">
            <v>13546</v>
          </cell>
          <cell r="C12402">
            <v>135460</v>
          </cell>
          <cell r="D12402">
            <v>509</v>
          </cell>
          <cell r="E12402">
            <v>951</v>
          </cell>
          <cell r="F12402">
            <v>1</v>
          </cell>
          <cell r="G12402">
            <v>1</v>
          </cell>
          <cell r="H12402" t="str">
            <v>/  /</v>
          </cell>
          <cell r="I12402">
            <v>0</v>
          </cell>
          <cell r="J12402">
            <v>0</v>
          </cell>
          <cell r="K12402">
            <v>435</v>
          </cell>
          <cell r="L12402">
            <v>435</v>
          </cell>
          <cell r="M12402">
            <v>0</v>
          </cell>
          <cell r="N12402">
            <v>0</v>
          </cell>
          <cell r="O12402">
            <v>435</v>
          </cell>
          <cell r="P12402">
            <v>0</v>
          </cell>
        </row>
        <row r="12403">
          <cell r="A12403" t="str">
            <v>0013547101</v>
          </cell>
          <cell r="B12403">
            <v>13547</v>
          </cell>
          <cell r="C12403">
            <v>135470</v>
          </cell>
          <cell r="D12403">
            <v>360</v>
          </cell>
          <cell r="E12403">
            <v>101</v>
          </cell>
          <cell r="F12403">
            <v>1</v>
          </cell>
          <cell r="G12403">
            <v>1</v>
          </cell>
          <cell r="H12403" t="str">
            <v>15/11/07</v>
          </cell>
          <cell r="I12403">
            <v>6165</v>
          </cell>
          <cell r="J12403">
            <v>0</v>
          </cell>
          <cell r="K12403">
            <v>6165</v>
          </cell>
          <cell r="L12403">
            <v>6165</v>
          </cell>
          <cell r="M12403">
            <v>0</v>
          </cell>
          <cell r="N12403">
            <v>0</v>
          </cell>
          <cell r="O12403">
            <v>6165</v>
          </cell>
          <cell r="P12403">
            <v>0</v>
          </cell>
        </row>
        <row r="12404">
          <cell r="A12404" t="str">
            <v>0013547103</v>
          </cell>
          <cell r="B12404">
            <v>13547</v>
          </cell>
          <cell r="C12404">
            <v>135470</v>
          </cell>
          <cell r="D12404">
            <v>360</v>
          </cell>
          <cell r="E12404">
            <v>103</v>
          </cell>
          <cell r="F12404">
            <v>1</v>
          </cell>
          <cell r="G12404">
            <v>1</v>
          </cell>
          <cell r="H12404" t="str">
            <v>15/08/07</v>
          </cell>
          <cell r="I12404">
            <v>800</v>
          </cell>
          <cell r="J12404">
            <v>0</v>
          </cell>
          <cell r="K12404">
            <v>800</v>
          </cell>
          <cell r="L12404">
            <v>800</v>
          </cell>
          <cell r="M12404">
            <v>0</v>
          </cell>
          <cell r="N12404">
            <v>0</v>
          </cell>
          <cell r="O12404">
            <v>800</v>
          </cell>
          <cell r="P12404">
            <v>0</v>
          </cell>
        </row>
        <row r="12405">
          <cell r="A12405" t="str">
            <v>0013547106</v>
          </cell>
          <cell r="B12405">
            <v>13547</v>
          </cell>
          <cell r="C12405">
            <v>135470</v>
          </cell>
          <cell r="D12405">
            <v>360</v>
          </cell>
          <cell r="E12405">
            <v>106</v>
          </cell>
          <cell r="F12405">
            <v>1</v>
          </cell>
          <cell r="G12405">
            <v>1</v>
          </cell>
          <cell r="H12405" t="str">
            <v>15/08/07</v>
          </cell>
          <cell r="I12405">
            <v>150</v>
          </cell>
          <cell r="J12405">
            <v>0</v>
          </cell>
          <cell r="K12405">
            <v>150</v>
          </cell>
          <cell r="L12405">
            <v>150</v>
          </cell>
          <cell r="M12405">
            <v>0</v>
          </cell>
          <cell r="N12405">
            <v>0</v>
          </cell>
          <cell r="O12405">
            <v>150</v>
          </cell>
          <cell r="P12405">
            <v>0</v>
          </cell>
        </row>
        <row r="12406">
          <cell r="A12406" t="str">
            <v>0013547172</v>
          </cell>
          <cell r="B12406">
            <v>13547</v>
          </cell>
          <cell r="C12406">
            <v>135470</v>
          </cell>
          <cell r="D12406">
            <v>360</v>
          </cell>
          <cell r="E12406">
            <v>172</v>
          </cell>
          <cell r="F12406">
            <v>1</v>
          </cell>
          <cell r="G12406">
            <v>2</v>
          </cell>
          <cell r="H12406" t="str">
            <v>15/01/08</v>
          </cell>
          <cell r="I12406">
            <v>0</v>
          </cell>
          <cell r="J12406">
            <v>19012.400000000001</v>
          </cell>
          <cell r="K12406">
            <v>19012.400000000001</v>
          </cell>
          <cell r="L12406">
            <v>19012.400000000001</v>
          </cell>
          <cell r="M12406">
            <v>0</v>
          </cell>
          <cell r="N12406">
            <v>0</v>
          </cell>
          <cell r="O12406">
            <v>19012.400000000001</v>
          </cell>
          <cell r="P12406">
            <v>0</v>
          </cell>
        </row>
        <row r="12407">
          <cell r="A12407" t="str">
            <v>0013547301</v>
          </cell>
          <cell r="B12407">
            <v>13547</v>
          </cell>
          <cell r="C12407">
            <v>135470</v>
          </cell>
          <cell r="D12407">
            <v>360</v>
          </cell>
          <cell r="E12407">
            <v>301</v>
          </cell>
          <cell r="F12407">
            <v>1</v>
          </cell>
          <cell r="G12407">
            <v>2</v>
          </cell>
          <cell r="H12407" t="str">
            <v>/  /</v>
          </cell>
          <cell r="I12407">
            <v>0</v>
          </cell>
          <cell r="J12407">
            <v>19012.400000000001</v>
          </cell>
          <cell r="K12407">
            <v>26127.4</v>
          </cell>
          <cell r="L12407">
            <v>26127.4</v>
          </cell>
          <cell r="M12407">
            <v>0</v>
          </cell>
          <cell r="N12407">
            <v>0</v>
          </cell>
          <cell r="O12407">
            <v>26127.4</v>
          </cell>
          <cell r="P12407">
            <v>0</v>
          </cell>
        </row>
        <row r="12408">
          <cell r="A12408" t="str">
            <v>0013547511</v>
          </cell>
          <cell r="B12408">
            <v>13547</v>
          </cell>
          <cell r="C12408">
            <v>135470</v>
          </cell>
          <cell r="D12408">
            <v>360</v>
          </cell>
          <cell r="E12408">
            <v>511</v>
          </cell>
          <cell r="F12408">
            <v>1</v>
          </cell>
          <cell r="G12408">
            <v>2</v>
          </cell>
          <cell r="H12408" t="str">
            <v>/  /</v>
          </cell>
          <cell r="I12408">
            <v>0</v>
          </cell>
          <cell r="J12408">
            <v>3802</v>
          </cell>
          <cell r="K12408">
            <v>4702</v>
          </cell>
          <cell r="L12408">
            <v>4702</v>
          </cell>
          <cell r="M12408">
            <v>0</v>
          </cell>
          <cell r="N12408">
            <v>4702</v>
          </cell>
          <cell r="O12408">
            <v>4702</v>
          </cell>
          <cell r="P12408">
            <v>0</v>
          </cell>
        </row>
        <row r="12409">
          <cell r="A12409" t="str">
            <v>0013547523</v>
          </cell>
          <cell r="B12409">
            <v>13547</v>
          </cell>
          <cell r="C12409">
            <v>135470</v>
          </cell>
          <cell r="D12409">
            <v>360</v>
          </cell>
          <cell r="E12409">
            <v>523</v>
          </cell>
          <cell r="F12409">
            <v>1</v>
          </cell>
          <cell r="G12409">
            <v>1</v>
          </cell>
          <cell r="H12409" t="str">
            <v>15/08/07</v>
          </cell>
          <cell r="I12409">
            <v>1</v>
          </cell>
          <cell r="J12409">
            <v>0</v>
          </cell>
          <cell r="K12409">
            <v>1</v>
          </cell>
          <cell r="L12409">
            <v>1</v>
          </cell>
          <cell r="M12409">
            <v>0</v>
          </cell>
          <cell r="N12409">
            <v>0</v>
          </cell>
          <cell r="O12409">
            <v>1</v>
          </cell>
          <cell r="P12409">
            <v>0</v>
          </cell>
        </row>
        <row r="12410">
          <cell r="A12410" t="str">
            <v>0013547601</v>
          </cell>
          <cell r="B12410">
            <v>13547</v>
          </cell>
          <cell r="C12410">
            <v>135470</v>
          </cell>
          <cell r="D12410">
            <v>360</v>
          </cell>
          <cell r="E12410">
            <v>601</v>
          </cell>
          <cell r="F12410">
            <v>1</v>
          </cell>
          <cell r="G12410">
            <v>2</v>
          </cell>
          <cell r="H12410" t="str">
            <v>/  /</v>
          </cell>
          <cell r="I12410">
            <v>0</v>
          </cell>
          <cell r="J12410">
            <v>15210.4</v>
          </cell>
          <cell r="K12410">
            <v>21424.400000000001</v>
          </cell>
          <cell r="L12410">
            <v>21424.400000000001</v>
          </cell>
          <cell r="M12410">
            <v>0</v>
          </cell>
          <cell r="N12410">
            <v>0</v>
          </cell>
          <cell r="O12410">
            <v>21424.400000000001</v>
          </cell>
          <cell r="P12410">
            <v>0</v>
          </cell>
        </row>
        <row r="12411">
          <cell r="A12411" t="str">
            <v>0013547701</v>
          </cell>
          <cell r="B12411">
            <v>13547</v>
          </cell>
          <cell r="C12411">
            <v>135470</v>
          </cell>
          <cell r="D12411">
            <v>360</v>
          </cell>
          <cell r="E12411">
            <v>701</v>
          </cell>
          <cell r="F12411">
            <v>1</v>
          </cell>
          <cell r="G12411">
            <v>2</v>
          </cell>
          <cell r="H12411" t="str">
            <v>/  /</v>
          </cell>
          <cell r="I12411">
            <v>0</v>
          </cell>
          <cell r="J12411">
            <v>15210.4</v>
          </cell>
          <cell r="K12411">
            <v>21424.400000000001</v>
          </cell>
          <cell r="L12411">
            <v>21424.400000000001</v>
          </cell>
          <cell r="M12411">
            <v>0</v>
          </cell>
          <cell r="N12411">
            <v>0</v>
          </cell>
          <cell r="O12411">
            <v>21424.400000000001</v>
          </cell>
          <cell r="P12411">
            <v>0</v>
          </cell>
        </row>
        <row r="12412">
          <cell r="A12412" t="str">
            <v>0013547910</v>
          </cell>
          <cell r="B12412">
            <v>13547</v>
          </cell>
          <cell r="C12412">
            <v>135470</v>
          </cell>
          <cell r="D12412">
            <v>360</v>
          </cell>
          <cell r="E12412">
            <v>910</v>
          </cell>
          <cell r="F12412">
            <v>1</v>
          </cell>
          <cell r="G12412">
            <v>2</v>
          </cell>
          <cell r="H12412" t="str">
            <v>/  /</v>
          </cell>
          <cell r="I12412">
            <v>0</v>
          </cell>
          <cell r="J12412">
            <v>0</v>
          </cell>
          <cell r="K12412">
            <v>7115</v>
          </cell>
          <cell r="L12412">
            <v>7115</v>
          </cell>
          <cell r="M12412">
            <v>0</v>
          </cell>
          <cell r="N12412">
            <v>0</v>
          </cell>
          <cell r="O12412">
            <v>7115</v>
          </cell>
          <cell r="P12412">
            <v>0</v>
          </cell>
        </row>
        <row r="12413">
          <cell r="A12413" t="str">
            <v>0013547915</v>
          </cell>
          <cell r="B12413">
            <v>13547</v>
          </cell>
          <cell r="C12413">
            <v>135470</v>
          </cell>
          <cell r="D12413">
            <v>360</v>
          </cell>
          <cell r="E12413">
            <v>915</v>
          </cell>
          <cell r="F12413">
            <v>1</v>
          </cell>
          <cell r="G12413">
            <v>2</v>
          </cell>
          <cell r="H12413" t="str">
            <v>/  /</v>
          </cell>
          <cell r="I12413">
            <v>0</v>
          </cell>
          <cell r="J12413">
            <v>19012.400000000001</v>
          </cell>
          <cell r="K12413">
            <v>19012.400000000001</v>
          </cell>
          <cell r="L12413">
            <v>19012.400000000001</v>
          </cell>
          <cell r="M12413">
            <v>0</v>
          </cell>
          <cell r="N12413">
            <v>0</v>
          </cell>
          <cell r="O12413">
            <v>19012.400000000001</v>
          </cell>
          <cell r="P12413">
            <v>0</v>
          </cell>
        </row>
        <row r="12414">
          <cell r="A12414" t="str">
            <v>0013547951</v>
          </cell>
          <cell r="B12414">
            <v>13547</v>
          </cell>
          <cell r="C12414">
            <v>135470</v>
          </cell>
          <cell r="D12414">
            <v>360</v>
          </cell>
          <cell r="E12414">
            <v>951</v>
          </cell>
          <cell r="F12414">
            <v>1</v>
          </cell>
          <cell r="G12414">
            <v>2</v>
          </cell>
          <cell r="H12414" t="str">
            <v>/  /</v>
          </cell>
          <cell r="I12414">
            <v>0</v>
          </cell>
          <cell r="J12414">
            <v>2757</v>
          </cell>
          <cell r="K12414">
            <v>3410</v>
          </cell>
          <cell r="L12414">
            <v>3410</v>
          </cell>
          <cell r="M12414">
            <v>0</v>
          </cell>
          <cell r="N12414">
            <v>0</v>
          </cell>
          <cell r="O12414">
            <v>3410</v>
          </cell>
          <cell r="P12414">
            <v>0</v>
          </cell>
        </row>
        <row r="12415">
          <cell r="A12415" t="str">
            <v>0013548101</v>
          </cell>
          <cell r="B12415">
            <v>13548</v>
          </cell>
          <cell r="C12415">
            <v>135480</v>
          </cell>
          <cell r="D12415" t="str">
            <v>G4E</v>
          </cell>
          <cell r="E12415">
            <v>101</v>
          </cell>
          <cell r="F12415">
            <v>1</v>
          </cell>
          <cell r="G12415">
            <v>1</v>
          </cell>
          <cell r="H12415" t="str">
            <v>15/08/07</v>
          </cell>
          <cell r="I12415">
            <v>3750</v>
          </cell>
          <cell r="J12415">
            <v>0</v>
          </cell>
          <cell r="K12415">
            <v>3750</v>
          </cell>
          <cell r="L12415">
            <v>3750</v>
          </cell>
          <cell r="M12415">
            <v>0</v>
          </cell>
          <cell r="N12415">
            <v>0</v>
          </cell>
          <cell r="O12415">
            <v>3750</v>
          </cell>
          <cell r="P12415">
            <v>0</v>
          </cell>
        </row>
        <row r="12416">
          <cell r="A12416" t="str">
            <v>0013548106</v>
          </cell>
          <cell r="B12416">
            <v>13548</v>
          </cell>
          <cell r="C12416">
            <v>135480</v>
          </cell>
          <cell r="D12416" t="str">
            <v>G4E</v>
          </cell>
          <cell r="E12416">
            <v>106</v>
          </cell>
          <cell r="F12416">
            <v>1</v>
          </cell>
          <cell r="G12416">
            <v>1</v>
          </cell>
          <cell r="H12416" t="str">
            <v>15/08/07</v>
          </cell>
          <cell r="I12416">
            <v>150</v>
          </cell>
          <cell r="J12416">
            <v>0</v>
          </cell>
          <cell r="K12416">
            <v>150</v>
          </cell>
          <cell r="L12416">
            <v>150</v>
          </cell>
          <cell r="M12416">
            <v>0</v>
          </cell>
          <cell r="N12416">
            <v>0</v>
          </cell>
          <cell r="O12416">
            <v>150</v>
          </cell>
          <cell r="P12416">
            <v>0</v>
          </cell>
        </row>
        <row r="12417">
          <cell r="A12417" t="str">
            <v>0013548263</v>
          </cell>
          <cell r="B12417">
            <v>13548</v>
          </cell>
          <cell r="C12417">
            <v>135480</v>
          </cell>
          <cell r="D12417" t="str">
            <v>G4E</v>
          </cell>
          <cell r="E12417">
            <v>263</v>
          </cell>
          <cell r="F12417">
            <v>1</v>
          </cell>
          <cell r="G12417">
            <v>1</v>
          </cell>
          <cell r="H12417">
            <v>39630</v>
          </cell>
          <cell r="I12417">
            <v>0</v>
          </cell>
          <cell r="J12417">
            <v>0</v>
          </cell>
          <cell r="K12417">
            <v>67.400000000000006</v>
          </cell>
          <cell r="L12417">
            <v>67.400000000000006</v>
          </cell>
          <cell r="M12417">
            <v>0</v>
          </cell>
          <cell r="N12417">
            <v>0</v>
          </cell>
          <cell r="O12417">
            <v>67.400000000000006</v>
          </cell>
          <cell r="P12417">
            <v>0</v>
          </cell>
        </row>
        <row r="12418">
          <cell r="A12418" t="str">
            <v>0013548301</v>
          </cell>
          <cell r="B12418">
            <v>13548</v>
          </cell>
          <cell r="C12418">
            <v>135480</v>
          </cell>
          <cell r="D12418" t="str">
            <v>G4E</v>
          </cell>
          <cell r="E12418">
            <v>301</v>
          </cell>
          <cell r="F12418">
            <v>1</v>
          </cell>
          <cell r="G12418">
            <v>1</v>
          </cell>
          <cell r="H12418" t="str">
            <v>/  /</v>
          </cell>
          <cell r="I12418">
            <v>0</v>
          </cell>
          <cell r="J12418">
            <v>0</v>
          </cell>
          <cell r="K12418">
            <v>3967.4</v>
          </cell>
          <cell r="L12418">
            <v>3967.4</v>
          </cell>
          <cell r="M12418">
            <v>0</v>
          </cell>
          <cell r="N12418">
            <v>0</v>
          </cell>
          <cell r="O12418">
            <v>3967.4</v>
          </cell>
          <cell r="P12418">
            <v>0</v>
          </cell>
        </row>
        <row r="12419">
          <cell r="A12419" t="str">
            <v>0013548511</v>
          </cell>
          <cell r="B12419">
            <v>13548</v>
          </cell>
          <cell r="C12419">
            <v>135480</v>
          </cell>
          <cell r="D12419" t="str">
            <v>G4E</v>
          </cell>
          <cell r="E12419">
            <v>511</v>
          </cell>
          <cell r="F12419">
            <v>1</v>
          </cell>
          <cell r="G12419">
            <v>1</v>
          </cell>
          <cell r="H12419" t="str">
            <v>/  /</v>
          </cell>
          <cell r="I12419">
            <v>0</v>
          </cell>
          <cell r="J12419">
            <v>0</v>
          </cell>
          <cell r="K12419">
            <v>780</v>
          </cell>
          <cell r="L12419">
            <v>780</v>
          </cell>
          <cell r="M12419">
            <v>0</v>
          </cell>
          <cell r="N12419">
            <v>780</v>
          </cell>
          <cell r="O12419">
            <v>780</v>
          </cell>
          <cell r="P12419">
            <v>0</v>
          </cell>
        </row>
        <row r="12420">
          <cell r="A12420" t="str">
            <v>0013548522</v>
          </cell>
          <cell r="B12420">
            <v>13548</v>
          </cell>
          <cell r="C12420">
            <v>135480</v>
          </cell>
          <cell r="D12420" t="str">
            <v>G4E</v>
          </cell>
          <cell r="E12420">
            <v>522</v>
          </cell>
          <cell r="F12420">
            <v>1</v>
          </cell>
          <cell r="G12420">
            <v>1</v>
          </cell>
          <cell r="H12420" t="str">
            <v>15/08/07</v>
          </cell>
          <cell r="I12420">
            <v>7</v>
          </cell>
          <cell r="J12420">
            <v>0</v>
          </cell>
          <cell r="K12420">
            <v>7</v>
          </cell>
          <cell r="L12420">
            <v>7</v>
          </cell>
          <cell r="M12420">
            <v>0</v>
          </cell>
          <cell r="N12420">
            <v>0</v>
          </cell>
          <cell r="O12420">
            <v>7</v>
          </cell>
          <cell r="P12420">
            <v>0</v>
          </cell>
        </row>
        <row r="12421">
          <cell r="A12421" t="str">
            <v>0013548601</v>
          </cell>
          <cell r="B12421">
            <v>13548</v>
          </cell>
          <cell r="C12421">
            <v>135480</v>
          </cell>
          <cell r="D12421" t="str">
            <v>G4E</v>
          </cell>
          <cell r="E12421">
            <v>601</v>
          </cell>
          <cell r="F12421">
            <v>1</v>
          </cell>
          <cell r="G12421">
            <v>1</v>
          </cell>
          <cell r="H12421" t="str">
            <v>/  /</v>
          </cell>
          <cell r="I12421">
            <v>0</v>
          </cell>
          <cell r="J12421">
            <v>0</v>
          </cell>
          <cell r="K12421">
            <v>3180.4</v>
          </cell>
          <cell r="L12421">
            <v>3180.4</v>
          </cell>
          <cell r="M12421">
            <v>0</v>
          </cell>
          <cell r="N12421">
            <v>0</v>
          </cell>
          <cell r="O12421">
            <v>3180.4</v>
          </cell>
          <cell r="P12421">
            <v>0</v>
          </cell>
        </row>
        <row r="12422">
          <cell r="A12422" t="str">
            <v>0013548701</v>
          </cell>
          <cell r="B12422">
            <v>13548</v>
          </cell>
          <cell r="C12422">
            <v>135480</v>
          </cell>
          <cell r="D12422" t="str">
            <v>G4E</v>
          </cell>
          <cell r="E12422">
            <v>701</v>
          </cell>
          <cell r="F12422">
            <v>1</v>
          </cell>
          <cell r="G12422">
            <v>1</v>
          </cell>
          <cell r="H12422" t="str">
            <v>/  /</v>
          </cell>
          <cell r="I12422">
            <v>0</v>
          </cell>
          <cell r="J12422">
            <v>0</v>
          </cell>
          <cell r="K12422">
            <v>3180.4</v>
          </cell>
          <cell r="L12422">
            <v>3180.4</v>
          </cell>
          <cell r="M12422">
            <v>0</v>
          </cell>
          <cell r="N12422">
            <v>0</v>
          </cell>
          <cell r="O12422">
            <v>3180.4</v>
          </cell>
          <cell r="P12422">
            <v>0</v>
          </cell>
        </row>
        <row r="12423">
          <cell r="A12423" t="str">
            <v>0013548910</v>
          </cell>
          <cell r="B12423">
            <v>13548</v>
          </cell>
          <cell r="C12423">
            <v>135480</v>
          </cell>
          <cell r="D12423" t="str">
            <v>G4E</v>
          </cell>
          <cell r="E12423">
            <v>910</v>
          </cell>
          <cell r="F12423">
            <v>1</v>
          </cell>
          <cell r="G12423">
            <v>1</v>
          </cell>
          <cell r="H12423" t="str">
            <v>/  /</v>
          </cell>
          <cell r="I12423">
            <v>0</v>
          </cell>
          <cell r="J12423">
            <v>0</v>
          </cell>
          <cell r="K12423">
            <v>3900</v>
          </cell>
          <cell r="L12423">
            <v>3900</v>
          </cell>
          <cell r="M12423">
            <v>0</v>
          </cell>
          <cell r="N12423">
            <v>0</v>
          </cell>
          <cell r="O12423">
            <v>3900</v>
          </cell>
          <cell r="P12423">
            <v>0</v>
          </cell>
        </row>
        <row r="12424">
          <cell r="A12424" t="str">
            <v>0013548951</v>
          </cell>
          <cell r="B12424">
            <v>13548</v>
          </cell>
          <cell r="C12424">
            <v>135480</v>
          </cell>
          <cell r="D12424" t="str">
            <v>G4E</v>
          </cell>
          <cell r="E12424">
            <v>951</v>
          </cell>
          <cell r="F12424">
            <v>1</v>
          </cell>
          <cell r="G12424">
            <v>1</v>
          </cell>
          <cell r="H12424" t="str">
            <v>/  /</v>
          </cell>
          <cell r="I12424">
            <v>0</v>
          </cell>
          <cell r="J12424">
            <v>0</v>
          </cell>
          <cell r="K12424">
            <v>566</v>
          </cell>
          <cell r="L12424">
            <v>566</v>
          </cell>
          <cell r="M12424">
            <v>0</v>
          </cell>
          <cell r="N12424">
            <v>0</v>
          </cell>
          <cell r="O12424">
            <v>566</v>
          </cell>
          <cell r="P12424">
            <v>0</v>
          </cell>
        </row>
        <row r="12425">
          <cell r="A12425" t="str">
            <v>0013549101</v>
          </cell>
          <cell r="B12425">
            <v>13549</v>
          </cell>
          <cell r="C12425">
            <v>135490</v>
          </cell>
          <cell r="D12425">
            <v>360</v>
          </cell>
          <cell r="E12425">
            <v>101</v>
          </cell>
          <cell r="F12425">
            <v>1</v>
          </cell>
          <cell r="G12425">
            <v>1</v>
          </cell>
          <cell r="H12425" t="str">
            <v>15/08/07</v>
          </cell>
          <cell r="I12425">
            <v>6700</v>
          </cell>
          <cell r="J12425">
            <v>0</v>
          </cell>
          <cell r="K12425">
            <v>6700</v>
          </cell>
          <cell r="L12425">
            <v>6700</v>
          </cell>
          <cell r="M12425">
            <v>0</v>
          </cell>
          <cell r="N12425">
            <v>0</v>
          </cell>
          <cell r="O12425">
            <v>6700</v>
          </cell>
          <cell r="P12425">
            <v>0</v>
          </cell>
        </row>
        <row r="12426">
          <cell r="A12426" t="str">
            <v>0013549103</v>
          </cell>
          <cell r="B12426">
            <v>13549</v>
          </cell>
          <cell r="C12426">
            <v>135490</v>
          </cell>
          <cell r="D12426">
            <v>360</v>
          </cell>
          <cell r="E12426">
            <v>103</v>
          </cell>
          <cell r="F12426">
            <v>1</v>
          </cell>
          <cell r="G12426">
            <v>1</v>
          </cell>
          <cell r="H12426" t="str">
            <v>15/08/07</v>
          </cell>
          <cell r="I12426">
            <v>800</v>
          </cell>
          <cell r="J12426">
            <v>0</v>
          </cell>
          <cell r="K12426">
            <v>800</v>
          </cell>
          <cell r="L12426">
            <v>800</v>
          </cell>
          <cell r="M12426">
            <v>0</v>
          </cell>
          <cell r="N12426">
            <v>0</v>
          </cell>
          <cell r="O12426">
            <v>800</v>
          </cell>
          <cell r="P12426">
            <v>0</v>
          </cell>
        </row>
        <row r="12427">
          <cell r="A12427" t="str">
            <v>0013549106</v>
          </cell>
          <cell r="B12427">
            <v>13549</v>
          </cell>
          <cell r="C12427">
            <v>135490</v>
          </cell>
          <cell r="D12427">
            <v>360</v>
          </cell>
          <cell r="E12427">
            <v>106</v>
          </cell>
          <cell r="F12427">
            <v>1</v>
          </cell>
          <cell r="G12427">
            <v>1</v>
          </cell>
          <cell r="H12427" t="str">
            <v>15/08/07</v>
          </cell>
          <cell r="I12427">
            <v>150</v>
          </cell>
          <cell r="J12427">
            <v>0</v>
          </cell>
          <cell r="K12427">
            <v>150</v>
          </cell>
          <cell r="L12427">
            <v>150</v>
          </cell>
          <cell r="M12427">
            <v>0</v>
          </cell>
          <cell r="N12427">
            <v>0</v>
          </cell>
          <cell r="O12427">
            <v>150</v>
          </cell>
          <cell r="P12427">
            <v>0</v>
          </cell>
        </row>
        <row r="12428">
          <cell r="A12428" t="str">
            <v>0013549301</v>
          </cell>
          <cell r="B12428">
            <v>13549</v>
          </cell>
          <cell r="C12428">
            <v>135490</v>
          </cell>
          <cell r="D12428">
            <v>360</v>
          </cell>
          <cell r="E12428">
            <v>301</v>
          </cell>
          <cell r="F12428">
            <v>1</v>
          </cell>
          <cell r="G12428">
            <v>1</v>
          </cell>
          <cell r="H12428" t="str">
            <v>/  /</v>
          </cell>
          <cell r="I12428">
            <v>0</v>
          </cell>
          <cell r="J12428">
            <v>0</v>
          </cell>
          <cell r="K12428">
            <v>7650</v>
          </cell>
          <cell r="L12428">
            <v>7650</v>
          </cell>
          <cell r="M12428">
            <v>0</v>
          </cell>
          <cell r="N12428">
            <v>0</v>
          </cell>
          <cell r="O12428">
            <v>7650</v>
          </cell>
          <cell r="P12428">
            <v>0</v>
          </cell>
        </row>
        <row r="12429">
          <cell r="A12429" t="str">
            <v>0013549511</v>
          </cell>
          <cell r="B12429">
            <v>13549</v>
          </cell>
          <cell r="C12429">
            <v>135490</v>
          </cell>
          <cell r="D12429">
            <v>360</v>
          </cell>
          <cell r="E12429">
            <v>511</v>
          </cell>
          <cell r="F12429">
            <v>1</v>
          </cell>
          <cell r="G12429">
            <v>1</v>
          </cell>
          <cell r="H12429" t="str">
            <v>/  /</v>
          </cell>
          <cell r="I12429">
            <v>0</v>
          </cell>
          <cell r="J12429">
            <v>0</v>
          </cell>
          <cell r="K12429">
            <v>900</v>
          </cell>
          <cell r="L12429">
            <v>900</v>
          </cell>
          <cell r="M12429">
            <v>0</v>
          </cell>
          <cell r="N12429">
            <v>900</v>
          </cell>
          <cell r="O12429">
            <v>900</v>
          </cell>
          <cell r="P12429">
            <v>0</v>
          </cell>
        </row>
        <row r="12430">
          <cell r="A12430" t="str">
            <v>0013549523</v>
          </cell>
          <cell r="B12430">
            <v>13549</v>
          </cell>
          <cell r="C12430">
            <v>135490</v>
          </cell>
          <cell r="D12430">
            <v>360</v>
          </cell>
          <cell r="E12430">
            <v>523</v>
          </cell>
          <cell r="F12430">
            <v>1</v>
          </cell>
          <cell r="G12430">
            <v>1</v>
          </cell>
          <cell r="H12430" t="str">
            <v>15/08/07</v>
          </cell>
          <cell r="I12430">
            <v>1</v>
          </cell>
          <cell r="J12430">
            <v>0</v>
          </cell>
          <cell r="K12430">
            <v>1</v>
          </cell>
          <cell r="L12430">
            <v>1</v>
          </cell>
          <cell r="M12430">
            <v>0</v>
          </cell>
          <cell r="N12430">
            <v>0</v>
          </cell>
          <cell r="O12430">
            <v>1</v>
          </cell>
          <cell r="P12430">
            <v>0</v>
          </cell>
        </row>
        <row r="12431">
          <cell r="A12431" t="str">
            <v>0013549601</v>
          </cell>
          <cell r="B12431">
            <v>13549</v>
          </cell>
          <cell r="C12431">
            <v>135490</v>
          </cell>
          <cell r="D12431">
            <v>360</v>
          </cell>
          <cell r="E12431">
            <v>601</v>
          </cell>
          <cell r="F12431">
            <v>1</v>
          </cell>
          <cell r="G12431">
            <v>1</v>
          </cell>
          <cell r="H12431" t="str">
            <v>/  /</v>
          </cell>
          <cell r="I12431">
            <v>0</v>
          </cell>
          <cell r="J12431">
            <v>0</v>
          </cell>
          <cell r="K12431">
            <v>6749</v>
          </cell>
          <cell r="L12431">
            <v>6749</v>
          </cell>
          <cell r="M12431">
            <v>0</v>
          </cell>
          <cell r="N12431">
            <v>0</v>
          </cell>
          <cell r="O12431">
            <v>6749</v>
          </cell>
          <cell r="P12431">
            <v>0</v>
          </cell>
        </row>
        <row r="12432">
          <cell r="A12432" t="str">
            <v>0013549701</v>
          </cell>
          <cell r="B12432">
            <v>13549</v>
          </cell>
          <cell r="C12432">
            <v>135490</v>
          </cell>
          <cell r="D12432">
            <v>360</v>
          </cell>
          <cell r="E12432">
            <v>701</v>
          </cell>
          <cell r="F12432">
            <v>1</v>
          </cell>
          <cell r="G12432">
            <v>1</v>
          </cell>
          <cell r="H12432" t="str">
            <v>/  /</v>
          </cell>
          <cell r="I12432">
            <v>0</v>
          </cell>
          <cell r="J12432">
            <v>0</v>
          </cell>
          <cell r="K12432">
            <v>6749</v>
          </cell>
          <cell r="L12432">
            <v>6749</v>
          </cell>
          <cell r="M12432">
            <v>0</v>
          </cell>
          <cell r="N12432">
            <v>0</v>
          </cell>
          <cell r="O12432">
            <v>6749</v>
          </cell>
          <cell r="P12432">
            <v>0</v>
          </cell>
        </row>
        <row r="12433">
          <cell r="A12433" t="str">
            <v>0013549910</v>
          </cell>
          <cell r="B12433">
            <v>13549</v>
          </cell>
          <cell r="C12433">
            <v>135490</v>
          </cell>
          <cell r="D12433">
            <v>360</v>
          </cell>
          <cell r="E12433">
            <v>910</v>
          </cell>
          <cell r="F12433">
            <v>1</v>
          </cell>
          <cell r="G12433">
            <v>1</v>
          </cell>
          <cell r="H12433" t="str">
            <v>/  /</v>
          </cell>
          <cell r="I12433">
            <v>0</v>
          </cell>
          <cell r="J12433">
            <v>0</v>
          </cell>
          <cell r="K12433">
            <v>7650</v>
          </cell>
          <cell r="L12433">
            <v>7650</v>
          </cell>
          <cell r="M12433">
            <v>0</v>
          </cell>
          <cell r="N12433">
            <v>0</v>
          </cell>
          <cell r="O12433">
            <v>7650</v>
          </cell>
          <cell r="P12433">
            <v>0</v>
          </cell>
        </row>
        <row r="12434">
          <cell r="A12434" t="str">
            <v>0013549951</v>
          </cell>
          <cell r="B12434">
            <v>13549</v>
          </cell>
          <cell r="C12434">
            <v>135490</v>
          </cell>
          <cell r="D12434">
            <v>360</v>
          </cell>
          <cell r="E12434">
            <v>951</v>
          </cell>
          <cell r="F12434">
            <v>1</v>
          </cell>
          <cell r="G12434">
            <v>1</v>
          </cell>
          <cell r="H12434" t="str">
            <v>/  /</v>
          </cell>
          <cell r="I12434">
            <v>0</v>
          </cell>
          <cell r="J12434">
            <v>0</v>
          </cell>
          <cell r="K12434">
            <v>653</v>
          </cell>
          <cell r="L12434">
            <v>653</v>
          </cell>
          <cell r="M12434">
            <v>0</v>
          </cell>
          <cell r="N12434">
            <v>0</v>
          </cell>
          <cell r="O12434">
            <v>653</v>
          </cell>
          <cell r="P12434">
            <v>0</v>
          </cell>
        </row>
        <row r="12435">
          <cell r="A12435" t="str">
            <v>0013550101</v>
          </cell>
          <cell r="B12435">
            <v>13550</v>
          </cell>
          <cell r="C12435">
            <v>135500</v>
          </cell>
          <cell r="D12435" t="str">
            <v>GS5</v>
          </cell>
          <cell r="E12435">
            <v>101</v>
          </cell>
          <cell r="F12435">
            <v>1</v>
          </cell>
          <cell r="G12435">
            <v>1</v>
          </cell>
          <cell r="H12435" t="str">
            <v>15/08/07</v>
          </cell>
          <cell r="I12435">
            <v>3600</v>
          </cell>
          <cell r="J12435">
            <v>0</v>
          </cell>
          <cell r="K12435">
            <v>3600</v>
          </cell>
          <cell r="L12435">
            <v>3600</v>
          </cell>
          <cell r="M12435">
            <v>0</v>
          </cell>
          <cell r="N12435">
            <v>0</v>
          </cell>
          <cell r="O12435">
            <v>3600</v>
          </cell>
          <cell r="P12435">
            <v>0</v>
          </cell>
        </row>
        <row r="12436">
          <cell r="A12436" t="str">
            <v>0013550301</v>
          </cell>
          <cell r="B12436">
            <v>13550</v>
          </cell>
          <cell r="C12436">
            <v>135500</v>
          </cell>
          <cell r="D12436" t="str">
            <v>GS5</v>
          </cell>
          <cell r="E12436">
            <v>301</v>
          </cell>
          <cell r="F12436">
            <v>1</v>
          </cell>
          <cell r="G12436">
            <v>1</v>
          </cell>
          <cell r="H12436" t="str">
            <v>/  /</v>
          </cell>
          <cell r="I12436">
            <v>0</v>
          </cell>
          <cell r="J12436">
            <v>0</v>
          </cell>
          <cell r="K12436">
            <v>3600</v>
          </cell>
          <cell r="L12436">
            <v>3600</v>
          </cell>
          <cell r="M12436">
            <v>0</v>
          </cell>
          <cell r="N12436">
            <v>0</v>
          </cell>
          <cell r="O12436">
            <v>3600</v>
          </cell>
          <cell r="P12436">
            <v>0</v>
          </cell>
        </row>
        <row r="12437">
          <cell r="A12437" t="str">
            <v>0013550511</v>
          </cell>
          <cell r="B12437">
            <v>13550</v>
          </cell>
          <cell r="C12437">
            <v>135500</v>
          </cell>
          <cell r="D12437" t="str">
            <v>GS5</v>
          </cell>
          <cell r="E12437">
            <v>511</v>
          </cell>
          <cell r="F12437">
            <v>1</v>
          </cell>
          <cell r="G12437">
            <v>1</v>
          </cell>
          <cell r="H12437" t="str">
            <v>/  /</v>
          </cell>
          <cell r="I12437">
            <v>0</v>
          </cell>
          <cell r="J12437">
            <v>0</v>
          </cell>
          <cell r="K12437">
            <v>720</v>
          </cell>
          <cell r="L12437">
            <v>720</v>
          </cell>
          <cell r="M12437">
            <v>0</v>
          </cell>
          <cell r="N12437">
            <v>720</v>
          </cell>
          <cell r="O12437">
            <v>720</v>
          </cell>
          <cell r="P12437">
            <v>0</v>
          </cell>
        </row>
        <row r="12438">
          <cell r="A12438" t="str">
            <v>0013550523</v>
          </cell>
          <cell r="B12438">
            <v>13550</v>
          </cell>
          <cell r="C12438">
            <v>135500</v>
          </cell>
          <cell r="D12438" t="str">
            <v>GS5</v>
          </cell>
          <cell r="E12438">
            <v>523</v>
          </cell>
          <cell r="F12438">
            <v>1</v>
          </cell>
          <cell r="G12438">
            <v>1</v>
          </cell>
          <cell r="H12438" t="str">
            <v>15/08/07</v>
          </cell>
          <cell r="I12438">
            <v>1</v>
          </cell>
          <cell r="J12438">
            <v>0</v>
          </cell>
          <cell r="K12438">
            <v>1</v>
          </cell>
          <cell r="L12438">
            <v>1</v>
          </cell>
          <cell r="M12438">
            <v>0</v>
          </cell>
          <cell r="N12438">
            <v>0</v>
          </cell>
          <cell r="O12438">
            <v>1</v>
          </cell>
          <cell r="P12438">
            <v>0</v>
          </cell>
        </row>
        <row r="12439">
          <cell r="A12439" t="str">
            <v>0013550601</v>
          </cell>
          <cell r="B12439">
            <v>13550</v>
          </cell>
          <cell r="C12439">
            <v>135500</v>
          </cell>
          <cell r="D12439" t="str">
            <v>GS5</v>
          </cell>
          <cell r="E12439">
            <v>601</v>
          </cell>
          <cell r="F12439">
            <v>1</v>
          </cell>
          <cell r="G12439">
            <v>1</v>
          </cell>
          <cell r="H12439" t="str">
            <v>/  /</v>
          </cell>
          <cell r="I12439">
            <v>0</v>
          </cell>
          <cell r="J12439">
            <v>0</v>
          </cell>
          <cell r="K12439">
            <v>2879</v>
          </cell>
          <cell r="L12439">
            <v>2879</v>
          </cell>
          <cell r="M12439">
            <v>0</v>
          </cell>
          <cell r="N12439">
            <v>0</v>
          </cell>
          <cell r="O12439">
            <v>2879</v>
          </cell>
          <cell r="P12439">
            <v>0</v>
          </cell>
        </row>
        <row r="12440">
          <cell r="A12440" t="str">
            <v>0013550701</v>
          </cell>
          <cell r="B12440">
            <v>13550</v>
          </cell>
          <cell r="C12440">
            <v>135500</v>
          </cell>
          <cell r="D12440" t="str">
            <v>GS5</v>
          </cell>
          <cell r="E12440">
            <v>701</v>
          </cell>
          <cell r="F12440">
            <v>1</v>
          </cell>
          <cell r="G12440">
            <v>1</v>
          </cell>
          <cell r="H12440" t="str">
            <v>/  /</v>
          </cell>
          <cell r="I12440">
            <v>0</v>
          </cell>
          <cell r="J12440">
            <v>0</v>
          </cell>
          <cell r="K12440">
            <v>2879</v>
          </cell>
          <cell r="L12440">
            <v>2879</v>
          </cell>
          <cell r="M12440">
            <v>0</v>
          </cell>
          <cell r="N12440">
            <v>0</v>
          </cell>
          <cell r="O12440">
            <v>2879</v>
          </cell>
          <cell r="P12440">
            <v>0</v>
          </cell>
        </row>
        <row r="12441">
          <cell r="A12441" t="str">
            <v>0013550910</v>
          </cell>
          <cell r="B12441">
            <v>13550</v>
          </cell>
          <cell r="C12441">
            <v>135500</v>
          </cell>
          <cell r="D12441" t="str">
            <v>GS5</v>
          </cell>
          <cell r="E12441">
            <v>910</v>
          </cell>
          <cell r="F12441">
            <v>1</v>
          </cell>
          <cell r="G12441">
            <v>1</v>
          </cell>
          <cell r="H12441" t="str">
            <v>/  /</v>
          </cell>
          <cell r="I12441">
            <v>0</v>
          </cell>
          <cell r="J12441">
            <v>0</v>
          </cell>
          <cell r="K12441">
            <v>3600</v>
          </cell>
          <cell r="L12441">
            <v>3600</v>
          </cell>
          <cell r="M12441">
            <v>0</v>
          </cell>
          <cell r="N12441">
            <v>0</v>
          </cell>
          <cell r="O12441">
            <v>3600</v>
          </cell>
          <cell r="P12441">
            <v>0</v>
          </cell>
        </row>
        <row r="12442">
          <cell r="A12442" t="str">
            <v>0013550951</v>
          </cell>
          <cell r="B12442">
            <v>13550</v>
          </cell>
          <cell r="C12442">
            <v>135500</v>
          </cell>
          <cell r="D12442" t="str">
            <v>GS5</v>
          </cell>
          <cell r="E12442">
            <v>951</v>
          </cell>
          <cell r="F12442">
            <v>1</v>
          </cell>
          <cell r="G12442">
            <v>1</v>
          </cell>
          <cell r="H12442" t="str">
            <v>/  /</v>
          </cell>
          <cell r="I12442">
            <v>0</v>
          </cell>
          <cell r="J12442">
            <v>0</v>
          </cell>
          <cell r="K12442">
            <v>522</v>
          </cell>
          <cell r="L12442">
            <v>522</v>
          </cell>
          <cell r="M12442">
            <v>0</v>
          </cell>
          <cell r="N12442">
            <v>0</v>
          </cell>
          <cell r="O12442">
            <v>522</v>
          </cell>
          <cell r="P12442">
            <v>0</v>
          </cell>
        </row>
        <row r="12443">
          <cell r="A12443" t="str">
            <v>0013551101</v>
          </cell>
          <cell r="B12443">
            <v>13551</v>
          </cell>
          <cell r="C12443">
            <v>135510</v>
          </cell>
          <cell r="D12443" t="str">
            <v>C1A</v>
          </cell>
          <cell r="E12443">
            <v>101</v>
          </cell>
          <cell r="F12443">
            <v>1</v>
          </cell>
          <cell r="G12443">
            <v>1</v>
          </cell>
          <cell r="H12443" t="str">
            <v>15/08/07</v>
          </cell>
          <cell r="I12443">
            <v>5800</v>
          </cell>
          <cell r="J12443">
            <v>0</v>
          </cell>
          <cell r="K12443">
            <v>5800</v>
          </cell>
          <cell r="L12443">
            <v>5800</v>
          </cell>
          <cell r="M12443">
            <v>0</v>
          </cell>
          <cell r="N12443">
            <v>0</v>
          </cell>
          <cell r="O12443">
            <v>5800</v>
          </cell>
          <cell r="P12443">
            <v>0</v>
          </cell>
        </row>
        <row r="12444">
          <cell r="A12444" t="str">
            <v>0013551103</v>
          </cell>
          <cell r="B12444">
            <v>13551</v>
          </cell>
          <cell r="C12444">
            <v>135510</v>
          </cell>
          <cell r="D12444" t="str">
            <v>C1A</v>
          </cell>
          <cell r="E12444">
            <v>103</v>
          </cell>
          <cell r="F12444">
            <v>1</v>
          </cell>
          <cell r="G12444">
            <v>1</v>
          </cell>
          <cell r="H12444" t="str">
            <v>15/08/07</v>
          </cell>
          <cell r="I12444">
            <v>800</v>
          </cell>
          <cell r="J12444">
            <v>0</v>
          </cell>
          <cell r="K12444">
            <v>800</v>
          </cell>
          <cell r="L12444">
            <v>800</v>
          </cell>
          <cell r="M12444">
            <v>0</v>
          </cell>
          <cell r="N12444">
            <v>0</v>
          </cell>
          <cell r="O12444">
            <v>800</v>
          </cell>
          <cell r="P12444">
            <v>0</v>
          </cell>
        </row>
        <row r="12445">
          <cell r="A12445" t="str">
            <v>0013551106</v>
          </cell>
          <cell r="B12445">
            <v>13551</v>
          </cell>
          <cell r="C12445">
            <v>135510</v>
          </cell>
          <cell r="D12445" t="str">
            <v>C1A</v>
          </cell>
          <cell r="E12445">
            <v>106</v>
          </cell>
          <cell r="F12445">
            <v>1</v>
          </cell>
          <cell r="G12445">
            <v>1</v>
          </cell>
          <cell r="H12445" t="str">
            <v>15/08/07</v>
          </cell>
          <cell r="I12445">
            <v>150</v>
          </cell>
          <cell r="J12445">
            <v>0</v>
          </cell>
          <cell r="K12445">
            <v>150</v>
          </cell>
          <cell r="L12445">
            <v>150</v>
          </cell>
          <cell r="M12445">
            <v>0</v>
          </cell>
          <cell r="N12445">
            <v>0</v>
          </cell>
          <cell r="O12445">
            <v>150</v>
          </cell>
          <cell r="P12445">
            <v>0</v>
          </cell>
        </row>
        <row r="12446">
          <cell r="A12446" t="str">
            <v>0013551301</v>
          </cell>
          <cell r="B12446">
            <v>13551</v>
          </cell>
          <cell r="C12446">
            <v>135510</v>
          </cell>
          <cell r="D12446" t="str">
            <v>C1A</v>
          </cell>
          <cell r="E12446">
            <v>301</v>
          </cell>
          <cell r="F12446">
            <v>1</v>
          </cell>
          <cell r="G12446">
            <v>1</v>
          </cell>
          <cell r="H12446" t="str">
            <v>/  /</v>
          </cell>
          <cell r="I12446">
            <v>0</v>
          </cell>
          <cell r="J12446">
            <v>0</v>
          </cell>
          <cell r="K12446">
            <v>6750</v>
          </cell>
          <cell r="L12446">
            <v>6750</v>
          </cell>
          <cell r="M12446">
            <v>0</v>
          </cell>
          <cell r="N12446">
            <v>0</v>
          </cell>
          <cell r="O12446">
            <v>6750</v>
          </cell>
          <cell r="P12446">
            <v>0</v>
          </cell>
        </row>
        <row r="12447">
          <cell r="A12447" t="str">
            <v>0013551511</v>
          </cell>
          <cell r="B12447">
            <v>13551</v>
          </cell>
          <cell r="C12447">
            <v>135510</v>
          </cell>
          <cell r="D12447" t="str">
            <v>C1A</v>
          </cell>
          <cell r="E12447">
            <v>511</v>
          </cell>
          <cell r="F12447">
            <v>1</v>
          </cell>
          <cell r="G12447">
            <v>1</v>
          </cell>
          <cell r="H12447" t="str">
            <v>/  /</v>
          </cell>
          <cell r="I12447">
            <v>0</v>
          </cell>
          <cell r="J12447">
            <v>0</v>
          </cell>
          <cell r="K12447">
            <v>900</v>
          </cell>
          <cell r="L12447">
            <v>900</v>
          </cell>
          <cell r="M12447">
            <v>0</v>
          </cell>
          <cell r="N12447">
            <v>900</v>
          </cell>
          <cell r="O12447">
            <v>900</v>
          </cell>
          <cell r="P12447">
            <v>0</v>
          </cell>
        </row>
        <row r="12448">
          <cell r="A12448" t="str">
            <v>0013551523</v>
          </cell>
          <cell r="B12448">
            <v>13551</v>
          </cell>
          <cell r="C12448">
            <v>135510</v>
          </cell>
          <cell r="D12448" t="str">
            <v>C1A</v>
          </cell>
          <cell r="E12448">
            <v>523</v>
          </cell>
          <cell r="F12448">
            <v>1</v>
          </cell>
          <cell r="G12448">
            <v>1</v>
          </cell>
          <cell r="H12448" t="str">
            <v>15/08/07</v>
          </cell>
          <cell r="I12448">
            <v>1</v>
          </cell>
          <cell r="J12448">
            <v>0</v>
          </cell>
          <cell r="K12448">
            <v>1</v>
          </cell>
          <cell r="L12448">
            <v>1</v>
          </cell>
          <cell r="M12448">
            <v>0</v>
          </cell>
          <cell r="N12448">
            <v>0</v>
          </cell>
          <cell r="O12448">
            <v>1</v>
          </cell>
          <cell r="P12448">
            <v>0</v>
          </cell>
        </row>
        <row r="12449">
          <cell r="A12449" t="str">
            <v>0013551601</v>
          </cell>
          <cell r="B12449">
            <v>13551</v>
          </cell>
          <cell r="C12449">
            <v>135510</v>
          </cell>
          <cell r="D12449" t="str">
            <v>C1A</v>
          </cell>
          <cell r="E12449">
            <v>601</v>
          </cell>
          <cell r="F12449">
            <v>1</v>
          </cell>
          <cell r="G12449">
            <v>1</v>
          </cell>
          <cell r="H12449" t="str">
            <v>/  /</v>
          </cell>
          <cell r="I12449">
            <v>0</v>
          </cell>
          <cell r="J12449">
            <v>0</v>
          </cell>
          <cell r="K12449">
            <v>5849</v>
          </cell>
          <cell r="L12449">
            <v>5849</v>
          </cell>
          <cell r="M12449">
            <v>0</v>
          </cell>
          <cell r="N12449">
            <v>0</v>
          </cell>
          <cell r="O12449">
            <v>5849</v>
          </cell>
          <cell r="P12449">
            <v>0</v>
          </cell>
        </row>
        <row r="12450">
          <cell r="A12450" t="str">
            <v>0013551701</v>
          </cell>
          <cell r="B12450">
            <v>13551</v>
          </cell>
          <cell r="C12450">
            <v>135510</v>
          </cell>
          <cell r="D12450" t="str">
            <v>C1A</v>
          </cell>
          <cell r="E12450">
            <v>701</v>
          </cell>
          <cell r="F12450">
            <v>1</v>
          </cell>
          <cell r="G12450">
            <v>1</v>
          </cell>
          <cell r="H12450" t="str">
            <v>/  /</v>
          </cell>
          <cell r="I12450">
            <v>0</v>
          </cell>
          <cell r="J12450">
            <v>0</v>
          </cell>
          <cell r="K12450">
            <v>5849</v>
          </cell>
          <cell r="L12450">
            <v>5849</v>
          </cell>
          <cell r="M12450">
            <v>0</v>
          </cell>
          <cell r="N12450">
            <v>0</v>
          </cell>
          <cell r="O12450">
            <v>5849</v>
          </cell>
          <cell r="P12450">
            <v>0</v>
          </cell>
        </row>
        <row r="12451">
          <cell r="A12451" t="str">
            <v>0013551910</v>
          </cell>
          <cell r="B12451">
            <v>13551</v>
          </cell>
          <cell r="C12451">
            <v>135510</v>
          </cell>
          <cell r="D12451" t="str">
            <v>C1A</v>
          </cell>
          <cell r="E12451">
            <v>910</v>
          </cell>
          <cell r="F12451">
            <v>1</v>
          </cell>
          <cell r="G12451">
            <v>1</v>
          </cell>
          <cell r="H12451" t="str">
            <v>/  /</v>
          </cell>
          <cell r="I12451">
            <v>0</v>
          </cell>
          <cell r="J12451">
            <v>0</v>
          </cell>
          <cell r="K12451">
            <v>6750</v>
          </cell>
          <cell r="L12451">
            <v>6750</v>
          </cell>
          <cell r="M12451">
            <v>0</v>
          </cell>
          <cell r="N12451">
            <v>0</v>
          </cell>
          <cell r="O12451">
            <v>6750</v>
          </cell>
          <cell r="P12451">
            <v>0</v>
          </cell>
        </row>
        <row r="12452">
          <cell r="A12452" t="str">
            <v>0013551951</v>
          </cell>
          <cell r="B12452">
            <v>13551</v>
          </cell>
          <cell r="C12452">
            <v>135510</v>
          </cell>
          <cell r="D12452" t="str">
            <v>C1A</v>
          </cell>
          <cell r="E12452">
            <v>951</v>
          </cell>
          <cell r="F12452">
            <v>1</v>
          </cell>
          <cell r="G12452">
            <v>1</v>
          </cell>
          <cell r="H12452" t="str">
            <v>/  /</v>
          </cell>
          <cell r="I12452">
            <v>0</v>
          </cell>
          <cell r="J12452">
            <v>0</v>
          </cell>
          <cell r="K12452">
            <v>653</v>
          </cell>
          <cell r="L12452">
            <v>653</v>
          </cell>
          <cell r="M12452">
            <v>0</v>
          </cell>
          <cell r="N12452">
            <v>0</v>
          </cell>
          <cell r="O12452">
            <v>653</v>
          </cell>
          <cell r="P12452">
            <v>0</v>
          </cell>
        </row>
        <row r="12453">
          <cell r="A12453" t="str">
            <v>0013552101</v>
          </cell>
          <cell r="B12453">
            <v>13552</v>
          </cell>
          <cell r="C12453">
            <v>135520</v>
          </cell>
          <cell r="D12453">
            <v>747</v>
          </cell>
          <cell r="E12453">
            <v>101</v>
          </cell>
          <cell r="F12453">
            <v>1</v>
          </cell>
          <cell r="G12453">
            <v>1</v>
          </cell>
          <cell r="H12453" t="str">
            <v>15/08/07</v>
          </cell>
          <cell r="I12453">
            <v>2800</v>
          </cell>
          <cell r="J12453">
            <v>0</v>
          </cell>
          <cell r="K12453">
            <v>2800</v>
          </cell>
          <cell r="L12453">
            <v>2800</v>
          </cell>
          <cell r="M12453">
            <v>0</v>
          </cell>
          <cell r="N12453">
            <v>0</v>
          </cell>
          <cell r="O12453">
            <v>2800</v>
          </cell>
          <cell r="P12453">
            <v>0</v>
          </cell>
        </row>
        <row r="12454">
          <cell r="A12454" t="str">
            <v>0013552301</v>
          </cell>
          <cell r="B12454">
            <v>13552</v>
          </cell>
          <cell r="C12454">
            <v>135520</v>
          </cell>
          <cell r="D12454">
            <v>747</v>
          </cell>
          <cell r="E12454">
            <v>301</v>
          </cell>
          <cell r="F12454">
            <v>1</v>
          </cell>
          <cell r="G12454">
            <v>1</v>
          </cell>
          <cell r="H12454" t="str">
            <v>/  /</v>
          </cell>
          <cell r="I12454">
            <v>0</v>
          </cell>
          <cell r="J12454">
            <v>0</v>
          </cell>
          <cell r="K12454">
            <v>2800</v>
          </cell>
          <cell r="L12454">
            <v>2800</v>
          </cell>
          <cell r="M12454">
            <v>0</v>
          </cell>
          <cell r="N12454">
            <v>0</v>
          </cell>
          <cell r="O12454">
            <v>2800</v>
          </cell>
          <cell r="P12454">
            <v>0</v>
          </cell>
        </row>
        <row r="12455">
          <cell r="A12455" t="str">
            <v>0013552511</v>
          </cell>
          <cell r="B12455">
            <v>13552</v>
          </cell>
          <cell r="C12455">
            <v>135520</v>
          </cell>
          <cell r="D12455">
            <v>747</v>
          </cell>
          <cell r="E12455">
            <v>511</v>
          </cell>
          <cell r="F12455">
            <v>1</v>
          </cell>
          <cell r="G12455">
            <v>1</v>
          </cell>
          <cell r="H12455" t="str">
            <v>/  /</v>
          </cell>
          <cell r="I12455">
            <v>0</v>
          </cell>
          <cell r="J12455">
            <v>0</v>
          </cell>
          <cell r="K12455">
            <v>560</v>
          </cell>
          <cell r="L12455">
            <v>560</v>
          </cell>
          <cell r="M12455">
            <v>0</v>
          </cell>
          <cell r="N12455">
            <v>560</v>
          </cell>
          <cell r="O12455">
            <v>560</v>
          </cell>
          <cell r="P12455">
            <v>0</v>
          </cell>
        </row>
        <row r="12456">
          <cell r="A12456" t="str">
            <v>0013552523</v>
          </cell>
          <cell r="B12456">
            <v>13552</v>
          </cell>
          <cell r="C12456">
            <v>135520</v>
          </cell>
          <cell r="D12456">
            <v>747</v>
          </cell>
          <cell r="E12456">
            <v>523</v>
          </cell>
          <cell r="F12456">
            <v>1</v>
          </cell>
          <cell r="G12456">
            <v>1</v>
          </cell>
          <cell r="H12456" t="str">
            <v>15/08/07</v>
          </cell>
          <cell r="I12456">
            <v>1</v>
          </cell>
          <cell r="J12456">
            <v>0</v>
          </cell>
          <cell r="K12456">
            <v>1</v>
          </cell>
          <cell r="L12456">
            <v>1</v>
          </cell>
          <cell r="M12456">
            <v>0</v>
          </cell>
          <cell r="N12456">
            <v>0</v>
          </cell>
          <cell r="O12456">
            <v>1</v>
          </cell>
          <cell r="P12456">
            <v>0</v>
          </cell>
        </row>
        <row r="12457">
          <cell r="A12457" t="str">
            <v>0013552601</v>
          </cell>
          <cell r="B12457">
            <v>13552</v>
          </cell>
          <cell r="C12457">
            <v>135520</v>
          </cell>
          <cell r="D12457">
            <v>747</v>
          </cell>
          <cell r="E12457">
            <v>601</v>
          </cell>
          <cell r="F12457">
            <v>1</v>
          </cell>
          <cell r="G12457">
            <v>1</v>
          </cell>
          <cell r="H12457" t="str">
            <v>/  /</v>
          </cell>
          <cell r="I12457">
            <v>0</v>
          </cell>
          <cell r="J12457">
            <v>0</v>
          </cell>
          <cell r="K12457">
            <v>2239</v>
          </cell>
          <cell r="L12457">
            <v>2239</v>
          </cell>
          <cell r="M12457">
            <v>0</v>
          </cell>
          <cell r="N12457">
            <v>0</v>
          </cell>
          <cell r="O12457">
            <v>2239</v>
          </cell>
          <cell r="P12457">
            <v>0</v>
          </cell>
        </row>
        <row r="12458">
          <cell r="A12458" t="str">
            <v>0013552701</v>
          </cell>
          <cell r="B12458">
            <v>13552</v>
          </cell>
          <cell r="C12458">
            <v>135520</v>
          </cell>
          <cell r="D12458">
            <v>747</v>
          </cell>
          <cell r="E12458">
            <v>701</v>
          </cell>
          <cell r="F12458">
            <v>1</v>
          </cell>
          <cell r="G12458">
            <v>1</v>
          </cell>
          <cell r="H12458" t="str">
            <v>/  /</v>
          </cell>
          <cell r="I12458">
            <v>0</v>
          </cell>
          <cell r="J12458">
            <v>0</v>
          </cell>
          <cell r="K12458">
            <v>2239</v>
          </cell>
          <cell r="L12458">
            <v>2239</v>
          </cell>
          <cell r="M12458">
            <v>0</v>
          </cell>
          <cell r="N12458">
            <v>0</v>
          </cell>
          <cell r="O12458">
            <v>2239</v>
          </cell>
          <cell r="P12458">
            <v>0</v>
          </cell>
        </row>
        <row r="12459">
          <cell r="A12459" t="str">
            <v>0013552910</v>
          </cell>
          <cell r="B12459">
            <v>13552</v>
          </cell>
          <cell r="C12459">
            <v>135520</v>
          </cell>
          <cell r="D12459">
            <v>747</v>
          </cell>
          <cell r="E12459">
            <v>910</v>
          </cell>
          <cell r="F12459">
            <v>1</v>
          </cell>
          <cell r="G12459">
            <v>1</v>
          </cell>
          <cell r="H12459" t="str">
            <v>/  /</v>
          </cell>
          <cell r="I12459">
            <v>0</v>
          </cell>
          <cell r="J12459">
            <v>0</v>
          </cell>
          <cell r="K12459">
            <v>2800</v>
          </cell>
          <cell r="L12459">
            <v>2800</v>
          </cell>
          <cell r="M12459">
            <v>0</v>
          </cell>
          <cell r="N12459">
            <v>0</v>
          </cell>
          <cell r="O12459">
            <v>2800</v>
          </cell>
          <cell r="P12459">
            <v>0</v>
          </cell>
        </row>
        <row r="12460">
          <cell r="A12460" t="str">
            <v>0013552951</v>
          </cell>
          <cell r="B12460">
            <v>13552</v>
          </cell>
          <cell r="C12460">
            <v>135520</v>
          </cell>
          <cell r="D12460">
            <v>747</v>
          </cell>
          <cell r="E12460">
            <v>951</v>
          </cell>
          <cell r="F12460">
            <v>1</v>
          </cell>
          <cell r="G12460">
            <v>1</v>
          </cell>
          <cell r="H12460" t="str">
            <v>/  /</v>
          </cell>
          <cell r="I12460">
            <v>0</v>
          </cell>
          <cell r="J12460">
            <v>0</v>
          </cell>
          <cell r="K12460">
            <v>406</v>
          </cell>
          <cell r="L12460">
            <v>406</v>
          </cell>
          <cell r="M12460">
            <v>0</v>
          </cell>
          <cell r="N12460">
            <v>0</v>
          </cell>
          <cell r="O12460">
            <v>406</v>
          </cell>
          <cell r="P12460">
            <v>0</v>
          </cell>
        </row>
        <row r="12461">
          <cell r="A12461" t="str">
            <v>0013553101</v>
          </cell>
          <cell r="B12461">
            <v>13553</v>
          </cell>
          <cell r="C12461">
            <v>135530</v>
          </cell>
          <cell r="D12461">
            <v>330</v>
          </cell>
          <cell r="E12461">
            <v>101</v>
          </cell>
          <cell r="F12461">
            <v>1</v>
          </cell>
          <cell r="G12461">
            <v>1</v>
          </cell>
          <cell r="H12461" t="str">
            <v>15/08/07</v>
          </cell>
          <cell r="I12461">
            <v>3800</v>
          </cell>
          <cell r="J12461">
            <v>0</v>
          </cell>
          <cell r="K12461">
            <v>3800</v>
          </cell>
          <cell r="L12461">
            <v>3800</v>
          </cell>
          <cell r="M12461">
            <v>0</v>
          </cell>
          <cell r="N12461">
            <v>0</v>
          </cell>
          <cell r="O12461">
            <v>3800</v>
          </cell>
          <cell r="P12461">
            <v>0</v>
          </cell>
        </row>
        <row r="12462">
          <cell r="A12462" t="str">
            <v>0013553103</v>
          </cell>
          <cell r="B12462">
            <v>13553</v>
          </cell>
          <cell r="C12462">
            <v>135530</v>
          </cell>
          <cell r="D12462">
            <v>330</v>
          </cell>
          <cell r="E12462">
            <v>103</v>
          </cell>
          <cell r="F12462">
            <v>1</v>
          </cell>
          <cell r="G12462">
            <v>1</v>
          </cell>
          <cell r="H12462" t="str">
            <v>15/08/07</v>
          </cell>
          <cell r="I12462">
            <v>800</v>
          </cell>
          <cell r="J12462">
            <v>0</v>
          </cell>
          <cell r="K12462">
            <v>800</v>
          </cell>
          <cell r="L12462">
            <v>800</v>
          </cell>
          <cell r="M12462">
            <v>0</v>
          </cell>
          <cell r="N12462">
            <v>0</v>
          </cell>
          <cell r="O12462">
            <v>800</v>
          </cell>
          <cell r="P12462">
            <v>0</v>
          </cell>
        </row>
        <row r="12463">
          <cell r="A12463" t="str">
            <v>0013553106</v>
          </cell>
          <cell r="B12463">
            <v>13553</v>
          </cell>
          <cell r="C12463">
            <v>135530</v>
          </cell>
          <cell r="D12463">
            <v>330</v>
          </cell>
          <cell r="E12463">
            <v>106</v>
          </cell>
          <cell r="F12463">
            <v>1</v>
          </cell>
          <cell r="G12463">
            <v>1</v>
          </cell>
          <cell r="H12463" t="str">
            <v>15/08/07</v>
          </cell>
          <cell r="I12463">
            <v>150</v>
          </cell>
          <cell r="J12463">
            <v>0</v>
          </cell>
          <cell r="K12463">
            <v>150</v>
          </cell>
          <cell r="L12463">
            <v>150</v>
          </cell>
          <cell r="M12463">
            <v>0</v>
          </cell>
          <cell r="N12463">
            <v>0</v>
          </cell>
          <cell r="O12463">
            <v>150</v>
          </cell>
          <cell r="P12463">
            <v>0</v>
          </cell>
        </row>
        <row r="12464">
          <cell r="A12464" t="str">
            <v>0013553301</v>
          </cell>
          <cell r="B12464">
            <v>13553</v>
          </cell>
          <cell r="C12464">
            <v>135530</v>
          </cell>
          <cell r="D12464">
            <v>330</v>
          </cell>
          <cell r="E12464">
            <v>301</v>
          </cell>
          <cell r="F12464">
            <v>1</v>
          </cell>
          <cell r="G12464">
            <v>1</v>
          </cell>
          <cell r="H12464" t="str">
            <v>/  /</v>
          </cell>
          <cell r="I12464">
            <v>0</v>
          </cell>
          <cell r="J12464">
            <v>0</v>
          </cell>
          <cell r="K12464">
            <v>4750</v>
          </cell>
          <cell r="L12464">
            <v>4750</v>
          </cell>
          <cell r="M12464">
            <v>0</v>
          </cell>
          <cell r="N12464">
            <v>0</v>
          </cell>
          <cell r="O12464">
            <v>4750</v>
          </cell>
          <cell r="P12464">
            <v>0</v>
          </cell>
        </row>
        <row r="12465">
          <cell r="A12465" t="str">
            <v>0013553511</v>
          </cell>
          <cell r="B12465">
            <v>13553</v>
          </cell>
          <cell r="C12465">
            <v>135530</v>
          </cell>
          <cell r="D12465">
            <v>330</v>
          </cell>
          <cell r="E12465">
            <v>511</v>
          </cell>
          <cell r="F12465">
            <v>1</v>
          </cell>
          <cell r="G12465">
            <v>1</v>
          </cell>
          <cell r="H12465" t="str">
            <v>/  /</v>
          </cell>
          <cell r="I12465">
            <v>0</v>
          </cell>
          <cell r="J12465">
            <v>0</v>
          </cell>
          <cell r="K12465">
            <v>900</v>
          </cell>
          <cell r="L12465">
            <v>900</v>
          </cell>
          <cell r="M12465">
            <v>0</v>
          </cell>
          <cell r="N12465">
            <v>900</v>
          </cell>
          <cell r="O12465">
            <v>900</v>
          </cell>
          <cell r="P12465">
            <v>0</v>
          </cell>
        </row>
        <row r="12466">
          <cell r="A12466" t="str">
            <v>0013553523</v>
          </cell>
          <cell r="B12466">
            <v>13553</v>
          </cell>
          <cell r="C12466">
            <v>135530</v>
          </cell>
          <cell r="D12466">
            <v>330</v>
          </cell>
          <cell r="E12466">
            <v>523</v>
          </cell>
          <cell r="F12466">
            <v>1</v>
          </cell>
          <cell r="G12466">
            <v>1</v>
          </cell>
          <cell r="H12466" t="str">
            <v>15/08/07</v>
          </cell>
          <cell r="I12466">
            <v>1</v>
          </cell>
          <cell r="J12466">
            <v>0</v>
          </cell>
          <cell r="K12466">
            <v>1</v>
          </cell>
          <cell r="L12466">
            <v>1</v>
          </cell>
          <cell r="M12466">
            <v>0</v>
          </cell>
          <cell r="N12466">
            <v>0</v>
          </cell>
          <cell r="O12466">
            <v>1</v>
          </cell>
          <cell r="P12466">
            <v>0</v>
          </cell>
        </row>
        <row r="12467">
          <cell r="A12467" t="str">
            <v>0013553601</v>
          </cell>
          <cell r="B12467">
            <v>13553</v>
          </cell>
          <cell r="C12467">
            <v>135530</v>
          </cell>
          <cell r="D12467">
            <v>330</v>
          </cell>
          <cell r="E12467">
            <v>601</v>
          </cell>
          <cell r="F12467">
            <v>1</v>
          </cell>
          <cell r="G12467">
            <v>1</v>
          </cell>
          <cell r="H12467" t="str">
            <v>/  /</v>
          </cell>
          <cell r="I12467">
            <v>0</v>
          </cell>
          <cell r="J12467">
            <v>0</v>
          </cell>
          <cell r="K12467">
            <v>3849</v>
          </cell>
          <cell r="L12467">
            <v>3849</v>
          </cell>
          <cell r="M12467">
            <v>0</v>
          </cell>
          <cell r="N12467">
            <v>0</v>
          </cell>
          <cell r="O12467">
            <v>3849</v>
          </cell>
          <cell r="P12467">
            <v>0</v>
          </cell>
        </row>
        <row r="12468">
          <cell r="A12468" t="str">
            <v>0013553701</v>
          </cell>
          <cell r="B12468">
            <v>13553</v>
          </cell>
          <cell r="C12468">
            <v>135530</v>
          </cell>
          <cell r="D12468">
            <v>330</v>
          </cell>
          <cell r="E12468">
            <v>701</v>
          </cell>
          <cell r="F12468">
            <v>1</v>
          </cell>
          <cell r="G12468">
            <v>1</v>
          </cell>
          <cell r="H12468" t="str">
            <v>/  /</v>
          </cell>
          <cell r="I12468">
            <v>0</v>
          </cell>
          <cell r="J12468">
            <v>0</v>
          </cell>
          <cell r="K12468">
            <v>3849</v>
          </cell>
          <cell r="L12468">
            <v>3849</v>
          </cell>
          <cell r="M12468">
            <v>0</v>
          </cell>
          <cell r="N12468">
            <v>0</v>
          </cell>
          <cell r="O12468">
            <v>3849</v>
          </cell>
          <cell r="P12468">
            <v>0</v>
          </cell>
        </row>
        <row r="12469">
          <cell r="A12469" t="str">
            <v>0013553910</v>
          </cell>
          <cell r="B12469">
            <v>13553</v>
          </cell>
          <cell r="C12469">
            <v>135530</v>
          </cell>
          <cell r="D12469">
            <v>330</v>
          </cell>
          <cell r="E12469">
            <v>910</v>
          </cell>
          <cell r="F12469">
            <v>1</v>
          </cell>
          <cell r="G12469">
            <v>1</v>
          </cell>
          <cell r="H12469" t="str">
            <v>/  /</v>
          </cell>
          <cell r="I12469">
            <v>0</v>
          </cell>
          <cell r="J12469">
            <v>0</v>
          </cell>
          <cell r="K12469">
            <v>4750</v>
          </cell>
          <cell r="L12469">
            <v>4750</v>
          </cell>
          <cell r="M12469">
            <v>0</v>
          </cell>
          <cell r="N12469">
            <v>0</v>
          </cell>
          <cell r="O12469">
            <v>4750</v>
          </cell>
          <cell r="P12469">
            <v>0</v>
          </cell>
        </row>
        <row r="12470">
          <cell r="A12470" t="str">
            <v>0013553951</v>
          </cell>
          <cell r="B12470">
            <v>13553</v>
          </cell>
          <cell r="C12470">
            <v>135530</v>
          </cell>
          <cell r="D12470">
            <v>330</v>
          </cell>
          <cell r="E12470">
            <v>951</v>
          </cell>
          <cell r="F12470">
            <v>1</v>
          </cell>
          <cell r="G12470">
            <v>1</v>
          </cell>
          <cell r="H12470" t="str">
            <v>/  /</v>
          </cell>
          <cell r="I12470">
            <v>0</v>
          </cell>
          <cell r="J12470">
            <v>0</v>
          </cell>
          <cell r="K12470">
            <v>653</v>
          </cell>
          <cell r="L12470">
            <v>653</v>
          </cell>
          <cell r="M12470">
            <v>0</v>
          </cell>
          <cell r="N12470">
            <v>0</v>
          </cell>
          <cell r="O12470">
            <v>653</v>
          </cell>
          <cell r="P12470">
            <v>0</v>
          </cell>
        </row>
        <row r="12471">
          <cell r="A12471" t="str">
            <v>0013554101</v>
          </cell>
          <cell r="B12471">
            <v>13554</v>
          </cell>
          <cell r="C12471">
            <v>135540</v>
          </cell>
          <cell r="D12471">
            <v>488</v>
          </cell>
          <cell r="E12471">
            <v>101</v>
          </cell>
          <cell r="F12471">
            <v>1</v>
          </cell>
          <cell r="G12471">
            <v>1</v>
          </cell>
          <cell r="H12471" t="str">
            <v>15/08/07</v>
          </cell>
          <cell r="I12471">
            <v>7750</v>
          </cell>
          <cell r="J12471">
            <v>0</v>
          </cell>
          <cell r="K12471">
            <v>7750</v>
          </cell>
          <cell r="L12471">
            <v>7750</v>
          </cell>
          <cell r="M12471">
            <v>0</v>
          </cell>
          <cell r="N12471">
            <v>0</v>
          </cell>
          <cell r="O12471">
            <v>7750</v>
          </cell>
          <cell r="P12471">
            <v>0</v>
          </cell>
        </row>
        <row r="12472">
          <cell r="A12472" t="str">
            <v>0013554301</v>
          </cell>
          <cell r="B12472">
            <v>13554</v>
          </cell>
          <cell r="C12472">
            <v>135540</v>
          </cell>
          <cell r="D12472">
            <v>488</v>
          </cell>
          <cell r="E12472">
            <v>301</v>
          </cell>
          <cell r="F12472">
            <v>1</v>
          </cell>
          <cell r="G12472">
            <v>1</v>
          </cell>
          <cell r="H12472" t="str">
            <v>/  /</v>
          </cell>
          <cell r="I12472">
            <v>0</v>
          </cell>
          <cell r="J12472">
            <v>0</v>
          </cell>
          <cell r="K12472">
            <v>7750</v>
          </cell>
          <cell r="L12472">
            <v>7750</v>
          </cell>
          <cell r="M12472">
            <v>0</v>
          </cell>
          <cell r="N12472">
            <v>0</v>
          </cell>
          <cell r="O12472">
            <v>7750</v>
          </cell>
          <cell r="P12472">
            <v>0</v>
          </cell>
        </row>
        <row r="12473">
          <cell r="A12473" t="str">
            <v>0013554511</v>
          </cell>
          <cell r="B12473">
            <v>13554</v>
          </cell>
          <cell r="C12473">
            <v>135540</v>
          </cell>
          <cell r="D12473">
            <v>488</v>
          </cell>
          <cell r="E12473">
            <v>511</v>
          </cell>
          <cell r="F12473">
            <v>1</v>
          </cell>
          <cell r="G12473">
            <v>1</v>
          </cell>
          <cell r="H12473" t="str">
            <v>/  /</v>
          </cell>
          <cell r="I12473">
            <v>0</v>
          </cell>
          <cell r="J12473">
            <v>0</v>
          </cell>
          <cell r="K12473">
            <v>900</v>
          </cell>
          <cell r="L12473">
            <v>900</v>
          </cell>
          <cell r="M12473">
            <v>0</v>
          </cell>
          <cell r="N12473">
            <v>900</v>
          </cell>
          <cell r="O12473">
            <v>900</v>
          </cell>
          <cell r="P12473">
            <v>0</v>
          </cell>
        </row>
        <row r="12474">
          <cell r="A12474" t="str">
            <v>0013554523</v>
          </cell>
          <cell r="B12474">
            <v>13554</v>
          </cell>
          <cell r="C12474">
            <v>135540</v>
          </cell>
          <cell r="D12474">
            <v>488</v>
          </cell>
          <cell r="E12474">
            <v>523</v>
          </cell>
          <cell r="F12474">
            <v>1</v>
          </cell>
          <cell r="G12474">
            <v>1</v>
          </cell>
          <cell r="H12474" t="str">
            <v>15/08/07</v>
          </cell>
          <cell r="I12474">
            <v>1</v>
          </cell>
          <cell r="J12474">
            <v>0</v>
          </cell>
          <cell r="K12474">
            <v>1</v>
          </cell>
          <cell r="L12474">
            <v>1</v>
          </cell>
          <cell r="M12474">
            <v>0</v>
          </cell>
          <cell r="N12474">
            <v>0</v>
          </cell>
          <cell r="O12474">
            <v>1</v>
          </cell>
          <cell r="P12474">
            <v>0</v>
          </cell>
        </row>
        <row r="12475">
          <cell r="A12475" t="str">
            <v>0013554601</v>
          </cell>
          <cell r="B12475">
            <v>13554</v>
          </cell>
          <cell r="C12475">
            <v>135540</v>
          </cell>
          <cell r="D12475">
            <v>488</v>
          </cell>
          <cell r="E12475">
            <v>601</v>
          </cell>
          <cell r="F12475">
            <v>1</v>
          </cell>
          <cell r="G12475">
            <v>1</v>
          </cell>
          <cell r="H12475" t="str">
            <v>/  /</v>
          </cell>
          <cell r="I12475">
            <v>0</v>
          </cell>
          <cell r="J12475">
            <v>0</v>
          </cell>
          <cell r="K12475">
            <v>6849</v>
          </cell>
          <cell r="L12475">
            <v>6849</v>
          </cell>
          <cell r="M12475">
            <v>0</v>
          </cell>
          <cell r="N12475">
            <v>0</v>
          </cell>
          <cell r="O12475">
            <v>6849</v>
          </cell>
          <cell r="P12475">
            <v>0</v>
          </cell>
        </row>
        <row r="12476">
          <cell r="A12476" t="str">
            <v>0013554701</v>
          </cell>
          <cell r="B12476">
            <v>13554</v>
          </cell>
          <cell r="C12476">
            <v>135540</v>
          </cell>
          <cell r="D12476">
            <v>488</v>
          </cell>
          <cell r="E12476">
            <v>701</v>
          </cell>
          <cell r="F12476">
            <v>1</v>
          </cell>
          <cell r="G12476">
            <v>1</v>
          </cell>
          <cell r="H12476" t="str">
            <v>/  /</v>
          </cell>
          <cell r="I12476">
            <v>0</v>
          </cell>
          <cell r="J12476">
            <v>0</v>
          </cell>
          <cell r="K12476">
            <v>6849</v>
          </cell>
          <cell r="L12476">
            <v>6849</v>
          </cell>
          <cell r="M12476">
            <v>0</v>
          </cell>
          <cell r="N12476">
            <v>0</v>
          </cell>
          <cell r="O12476">
            <v>6849</v>
          </cell>
          <cell r="P12476">
            <v>0</v>
          </cell>
        </row>
        <row r="12477">
          <cell r="A12477" t="str">
            <v>0013554910</v>
          </cell>
          <cell r="B12477">
            <v>13554</v>
          </cell>
          <cell r="C12477">
            <v>135540</v>
          </cell>
          <cell r="D12477">
            <v>488</v>
          </cell>
          <cell r="E12477">
            <v>910</v>
          </cell>
          <cell r="F12477">
            <v>1</v>
          </cell>
          <cell r="G12477">
            <v>1</v>
          </cell>
          <cell r="H12477" t="str">
            <v>/  /</v>
          </cell>
          <cell r="I12477">
            <v>0</v>
          </cell>
          <cell r="J12477">
            <v>0</v>
          </cell>
          <cell r="K12477">
            <v>7750</v>
          </cell>
          <cell r="L12477">
            <v>7750</v>
          </cell>
          <cell r="M12477">
            <v>0</v>
          </cell>
          <cell r="N12477">
            <v>0</v>
          </cell>
          <cell r="O12477">
            <v>7750</v>
          </cell>
          <cell r="P12477">
            <v>0</v>
          </cell>
        </row>
        <row r="12478">
          <cell r="A12478" t="str">
            <v>0013554951</v>
          </cell>
          <cell r="B12478">
            <v>13554</v>
          </cell>
          <cell r="C12478">
            <v>135540</v>
          </cell>
          <cell r="D12478">
            <v>488</v>
          </cell>
          <cell r="E12478">
            <v>951</v>
          </cell>
          <cell r="F12478">
            <v>1</v>
          </cell>
          <cell r="G12478">
            <v>1</v>
          </cell>
          <cell r="H12478" t="str">
            <v>/  /</v>
          </cell>
          <cell r="I12478">
            <v>0</v>
          </cell>
          <cell r="J12478">
            <v>0</v>
          </cell>
          <cell r="K12478">
            <v>653</v>
          </cell>
          <cell r="L12478">
            <v>653</v>
          </cell>
          <cell r="M12478">
            <v>0</v>
          </cell>
          <cell r="N12478">
            <v>0</v>
          </cell>
          <cell r="O12478">
            <v>653</v>
          </cell>
          <cell r="P12478">
            <v>0</v>
          </cell>
        </row>
        <row r="12479">
          <cell r="A12479" t="str">
            <v>0013555101</v>
          </cell>
          <cell r="B12479">
            <v>13555</v>
          </cell>
          <cell r="C12479">
            <v>135550</v>
          </cell>
          <cell r="D12479">
            <v>481</v>
          </cell>
          <cell r="E12479">
            <v>101</v>
          </cell>
          <cell r="F12479">
            <v>1</v>
          </cell>
          <cell r="G12479">
            <v>1</v>
          </cell>
          <cell r="H12479" t="str">
            <v>15/09/07</v>
          </cell>
          <cell r="I12479">
            <v>6400</v>
          </cell>
          <cell r="J12479">
            <v>0</v>
          </cell>
          <cell r="K12479">
            <v>6400</v>
          </cell>
          <cell r="L12479">
            <v>6400</v>
          </cell>
          <cell r="M12479">
            <v>0</v>
          </cell>
          <cell r="N12479">
            <v>0</v>
          </cell>
          <cell r="O12479">
            <v>6400</v>
          </cell>
          <cell r="P12479">
            <v>0</v>
          </cell>
        </row>
        <row r="12480">
          <cell r="A12480" t="str">
            <v>0013555301</v>
          </cell>
          <cell r="B12480">
            <v>13555</v>
          </cell>
          <cell r="C12480">
            <v>135550</v>
          </cell>
          <cell r="D12480">
            <v>481</v>
          </cell>
          <cell r="E12480">
            <v>301</v>
          </cell>
          <cell r="F12480">
            <v>1</v>
          </cell>
          <cell r="G12480">
            <v>1</v>
          </cell>
          <cell r="H12480" t="str">
            <v>/  /</v>
          </cell>
          <cell r="I12480">
            <v>0</v>
          </cell>
          <cell r="J12480">
            <v>0</v>
          </cell>
          <cell r="K12480">
            <v>6400</v>
          </cell>
          <cell r="L12480">
            <v>6400</v>
          </cell>
          <cell r="M12480">
            <v>0</v>
          </cell>
          <cell r="N12480">
            <v>0</v>
          </cell>
          <cell r="O12480">
            <v>6400</v>
          </cell>
          <cell r="P12480">
            <v>0</v>
          </cell>
        </row>
        <row r="12481">
          <cell r="A12481" t="str">
            <v>0013555511</v>
          </cell>
          <cell r="B12481">
            <v>13555</v>
          </cell>
          <cell r="C12481">
            <v>135550</v>
          </cell>
          <cell r="D12481">
            <v>481</v>
          </cell>
          <cell r="E12481">
            <v>511</v>
          </cell>
          <cell r="F12481">
            <v>1</v>
          </cell>
          <cell r="G12481">
            <v>1</v>
          </cell>
          <cell r="H12481" t="str">
            <v>/  /</v>
          </cell>
          <cell r="I12481">
            <v>0</v>
          </cell>
          <cell r="J12481">
            <v>0</v>
          </cell>
          <cell r="K12481">
            <v>900</v>
          </cell>
          <cell r="L12481">
            <v>900</v>
          </cell>
          <cell r="M12481">
            <v>0</v>
          </cell>
          <cell r="N12481">
            <v>900</v>
          </cell>
          <cell r="O12481">
            <v>900</v>
          </cell>
          <cell r="P12481">
            <v>0</v>
          </cell>
        </row>
        <row r="12482">
          <cell r="A12482" t="str">
            <v>0013555523</v>
          </cell>
          <cell r="B12482">
            <v>13555</v>
          </cell>
          <cell r="C12482">
            <v>135550</v>
          </cell>
          <cell r="D12482">
            <v>481</v>
          </cell>
          <cell r="E12482">
            <v>523</v>
          </cell>
          <cell r="F12482">
            <v>1</v>
          </cell>
          <cell r="G12482">
            <v>1</v>
          </cell>
          <cell r="H12482" t="str">
            <v>15/09/07</v>
          </cell>
          <cell r="I12482">
            <v>1</v>
          </cell>
          <cell r="J12482">
            <v>0</v>
          </cell>
          <cell r="K12482">
            <v>1</v>
          </cell>
          <cell r="L12482">
            <v>1</v>
          </cell>
          <cell r="M12482">
            <v>0</v>
          </cell>
          <cell r="N12482">
            <v>0</v>
          </cell>
          <cell r="O12482">
            <v>1</v>
          </cell>
          <cell r="P12482">
            <v>0</v>
          </cell>
        </row>
        <row r="12483">
          <cell r="A12483" t="str">
            <v>0013555601</v>
          </cell>
          <cell r="B12483">
            <v>13555</v>
          </cell>
          <cell r="C12483">
            <v>135550</v>
          </cell>
          <cell r="D12483">
            <v>481</v>
          </cell>
          <cell r="E12483">
            <v>601</v>
          </cell>
          <cell r="F12483">
            <v>1</v>
          </cell>
          <cell r="G12483">
            <v>1</v>
          </cell>
          <cell r="H12483" t="str">
            <v>/  /</v>
          </cell>
          <cell r="I12483">
            <v>0</v>
          </cell>
          <cell r="J12483">
            <v>0</v>
          </cell>
          <cell r="K12483">
            <v>5499</v>
          </cell>
          <cell r="L12483">
            <v>5499</v>
          </cell>
          <cell r="M12483">
            <v>0</v>
          </cell>
          <cell r="N12483">
            <v>0</v>
          </cell>
          <cell r="O12483">
            <v>5499</v>
          </cell>
          <cell r="P12483">
            <v>0</v>
          </cell>
        </row>
        <row r="12484">
          <cell r="A12484" t="str">
            <v>0013555701</v>
          </cell>
          <cell r="B12484">
            <v>13555</v>
          </cell>
          <cell r="C12484">
            <v>135550</v>
          </cell>
          <cell r="D12484">
            <v>481</v>
          </cell>
          <cell r="E12484">
            <v>701</v>
          </cell>
          <cell r="F12484">
            <v>1</v>
          </cell>
          <cell r="G12484">
            <v>1</v>
          </cell>
          <cell r="H12484" t="str">
            <v>/  /</v>
          </cell>
          <cell r="I12484">
            <v>0</v>
          </cell>
          <cell r="J12484">
            <v>0</v>
          </cell>
          <cell r="K12484">
            <v>5499</v>
          </cell>
          <cell r="L12484">
            <v>5499</v>
          </cell>
          <cell r="M12484">
            <v>0</v>
          </cell>
          <cell r="N12484">
            <v>0</v>
          </cell>
          <cell r="O12484">
            <v>5499</v>
          </cell>
          <cell r="P12484">
            <v>0</v>
          </cell>
        </row>
        <row r="12485">
          <cell r="A12485" t="str">
            <v>0013555910</v>
          </cell>
          <cell r="B12485">
            <v>13555</v>
          </cell>
          <cell r="C12485">
            <v>135550</v>
          </cell>
          <cell r="D12485">
            <v>481</v>
          </cell>
          <cell r="E12485">
            <v>910</v>
          </cell>
          <cell r="F12485">
            <v>1</v>
          </cell>
          <cell r="G12485">
            <v>1</v>
          </cell>
          <cell r="H12485" t="str">
            <v>/  /</v>
          </cell>
          <cell r="I12485">
            <v>0</v>
          </cell>
          <cell r="J12485">
            <v>0</v>
          </cell>
          <cell r="K12485">
            <v>6400</v>
          </cell>
          <cell r="L12485">
            <v>6400</v>
          </cell>
          <cell r="M12485">
            <v>0</v>
          </cell>
          <cell r="N12485">
            <v>0</v>
          </cell>
          <cell r="O12485">
            <v>6400</v>
          </cell>
          <cell r="P12485">
            <v>0</v>
          </cell>
        </row>
        <row r="12486">
          <cell r="A12486" t="str">
            <v>0013555951</v>
          </cell>
          <cell r="B12486">
            <v>13555</v>
          </cell>
          <cell r="C12486">
            <v>135550</v>
          </cell>
          <cell r="D12486">
            <v>481</v>
          </cell>
          <cell r="E12486">
            <v>951</v>
          </cell>
          <cell r="F12486">
            <v>1</v>
          </cell>
          <cell r="G12486">
            <v>1</v>
          </cell>
          <cell r="H12486" t="str">
            <v>/  /</v>
          </cell>
          <cell r="I12486">
            <v>0</v>
          </cell>
          <cell r="J12486">
            <v>0</v>
          </cell>
          <cell r="K12486">
            <v>653</v>
          </cell>
          <cell r="L12486">
            <v>653</v>
          </cell>
          <cell r="M12486">
            <v>0</v>
          </cell>
          <cell r="N12486">
            <v>0</v>
          </cell>
          <cell r="O12486">
            <v>653</v>
          </cell>
          <cell r="P12486">
            <v>0</v>
          </cell>
        </row>
        <row r="12487">
          <cell r="A12487" t="str">
            <v>0013556101</v>
          </cell>
          <cell r="B12487">
            <v>13556</v>
          </cell>
          <cell r="C12487">
            <v>135560</v>
          </cell>
          <cell r="D12487">
            <v>626</v>
          </cell>
          <cell r="E12487">
            <v>101</v>
          </cell>
          <cell r="F12487">
            <v>1</v>
          </cell>
          <cell r="G12487">
            <v>1</v>
          </cell>
          <cell r="H12487">
            <v>39091</v>
          </cell>
          <cell r="I12487">
            <v>5800</v>
          </cell>
          <cell r="J12487">
            <v>0</v>
          </cell>
          <cell r="K12487">
            <v>5800</v>
          </cell>
          <cell r="L12487">
            <v>5800</v>
          </cell>
          <cell r="M12487">
            <v>0</v>
          </cell>
          <cell r="N12487">
            <v>0</v>
          </cell>
          <cell r="O12487">
            <v>5800</v>
          </cell>
          <cell r="P12487">
            <v>0</v>
          </cell>
        </row>
        <row r="12488">
          <cell r="A12488" t="str">
            <v>0013556301</v>
          </cell>
          <cell r="B12488">
            <v>13556</v>
          </cell>
          <cell r="C12488">
            <v>135560</v>
          </cell>
          <cell r="D12488">
            <v>626</v>
          </cell>
          <cell r="E12488">
            <v>301</v>
          </cell>
          <cell r="F12488">
            <v>1</v>
          </cell>
          <cell r="G12488">
            <v>1</v>
          </cell>
          <cell r="H12488" t="str">
            <v>/  /</v>
          </cell>
          <cell r="I12488">
            <v>0</v>
          </cell>
          <cell r="J12488">
            <v>0</v>
          </cell>
          <cell r="K12488">
            <v>5800</v>
          </cell>
          <cell r="L12488">
            <v>5800</v>
          </cell>
          <cell r="M12488">
            <v>0</v>
          </cell>
          <cell r="N12488">
            <v>0</v>
          </cell>
          <cell r="O12488">
            <v>5800</v>
          </cell>
          <cell r="P12488">
            <v>0</v>
          </cell>
        </row>
        <row r="12489">
          <cell r="A12489" t="str">
            <v>0013556511</v>
          </cell>
          <cell r="B12489">
            <v>13556</v>
          </cell>
          <cell r="C12489">
            <v>135560</v>
          </cell>
          <cell r="D12489">
            <v>626</v>
          </cell>
          <cell r="E12489">
            <v>511</v>
          </cell>
          <cell r="F12489">
            <v>1</v>
          </cell>
          <cell r="G12489">
            <v>1</v>
          </cell>
          <cell r="H12489" t="str">
            <v>/  /</v>
          </cell>
          <cell r="I12489">
            <v>0</v>
          </cell>
          <cell r="J12489">
            <v>0</v>
          </cell>
          <cell r="K12489">
            <v>900</v>
          </cell>
          <cell r="L12489">
            <v>900</v>
          </cell>
          <cell r="M12489">
            <v>0</v>
          </cell>
          <cell r="N12489">
            <v>900</v>
          </cell>
          <cell r="O12489">
            <v>900</v>
          </cell>
          <cell r="P12489">
            <v>0</v>
          </cell>
        </row>
        <row r="12490">
          <cell r="A12490" t="str">
            <v>0013556523</v>
          </cell>
          <cell r="B12490">
            <v>13556</v>
          </cell>
          <cell r="C12490">
            <v>135560</v>
          </cell>
          <cell r="D12490">
            <v>626</v>
          </cell>
          <cell r="E12490">
            <v>523</v>
          </cell>
          <cell r="F12490">
            <v>1</v>
          </cell>
          <cell r="G12490">
            <v>1</v>
          </cell>
          <cell r="H12490">
            <v>39091</v>
          </cell>
          <cell r="I12490">
            <v>1</v>
          </cell>
          <cell r="J12490">
            <v>0</v>
          </cell>
          <cell r="K12490">
            <v>1</v>
          </cell>
          <cell r="L12490">
            <v>1</v>
          </cell>
          <cell r="M12490">
            <v>0</v>
          </cell>
          <cell r="N12490">
            <v>0</v>
          </cell>
          <cell r="O12490">
            <v>1</v>
          </cell>
          <cell r="P12490">
            <v>0</v>
          </cell>
        </row>
        <row r="12491">
          <cell r="A12491" t="str">
            <v>0013556601</v>
          </cell>
          <cell r="B12491">
            <v>13556</v>
          </cell>
          <cell r="C12491">
            <v>135560</v>
          </cell>
          <cell r="D12491">
            <v>626</v>
          </cell>
          <cell r="E12491">
            <v>601</v>
          </cell>
          <cell r="F12491">
            <v>1</v>
          </cell>
          <cell r="G12491">
            <v>1</v>
          </cell>
          <cell r="H12491" t="str">
            <v>/  /</v>
          </cell>
          <cell r="I12491">
            <v>0</v>
          </cell>
          <cell r="J12491">
            <v>0</v>
          </cell>
          <cell r="K12491">
            <v>4899</v>
          </cell>
          <cell r="L12491">
            <v>4899</v>
          </cell>
          <cell r="M12491">
            <v>0</v>
          </cell>
          <cell r="N12491">
            <v>0</v>
          </cell>
          <cell r="O12491">
            <v>4899</v>
          </cell>
          <cell r="P12491">
            <v>0</v>
          </cell>
        </row>
        <row r="12492">
          <cell r="A12492" t="str">
            <v>0013556701</v>
          </cell>
          <cell r="B12492">
            <v>13556</v>
          </cell>
          <cell r="C12492">
            <v>135560</v>
          </cell>
          <cell r="D12492">
            <v>626</v>
          </cell>
          <cell r="E12492">
            <v>701</v>
          </cell>
          <cell r="F12492">
            <v>1</v>
          </cell>
          <cell r="G12492">
            <v>1</v>
          </cell>
          <cell r="H12492" t="str">
            <v>/  /</v>
          </cell>
          <cell r="I12492">
            <v>0</v>
          </cell>
          <cell r="J12492">
            <v>0</v>
          </cell>
          <cell r="K12492">
            <v>4899</v>
          </cell>
          <cell r="L12492">
            <v>4899</v>
          </cell>
          <cell r="M12492">
            <v>0</v>
          </cell>
          <cell r="N12492">
            <v>0</v>
          </cell>
          <cell r="O12492">
            <v>4899</v>
          </cell>
          <cell r="P12492">
            <v>0</v>
          </cell>
        </row>
        <row r="12493">
          <cell r="A12493" t="str">
            <v>0013556910</v>
          </cell>
          <cell r="B12493">
            <v>13556</v>
          </cell>
          <cell r="C12493">
            <v>135560</v>
          </cell>
          <cell r="D12493">
            <v>626</v>
          </cell>
          <cell r="E12493">
            <v>910</v>
          </cell>
          <cell r="F12493">
            <v>1</v>
          </cell>
          <cell r="G12493">
            <v>1</v>
          </cell>
          <cell r="H12493" t="str">
            <v>/  /</v>
          </cell>
          <cell r="I12493">
            <v>0</v>
          </cell>
          <cell r="J12493">
            <v>0</v>
          </cell>
          <cell r="K12493">
            <v>5800</v>
          </cell>
          <cell r="L12493">
            <v>5800</v>
          </cell>
          <cell r="M12493">
            <v>0</v>
          </cell>
          <cell r="N12493">
            <v>0</v>
          </cell>
          <cell r="O12493">
            <v>5800</v>
          </cell>
          <cell r="P12493">
            <v>0</v>
          </cell>
        </row>
        <row r="12494">
          <cell r="A12494" t="str">
            <v>0013556951</v>
          </cell>
          <cell r="B12494">
            <v>13556</v>
          </cell>
          <cell r="C12494">
            <v>135560</v>
          </cell>
          <cell r="D12494">
            <v>626</v>
          </cell>
          <cell r="E12494">
            <v>951</v>
          </cell>
          <cell r="F12494">
            <v>1</v>
          </cell>
          <cell r="G12494">
            <v>1</v>
          </cell>
          <cell r="H12494" t="str">
            <v>/  /</v>
          </cell>
          <cell r="I12494">
            <v>0</v>
          </cell>
          <cell r="J12494">
            <v>0</v>
          </cell>
          <cell r="K12494">
            <v>653</v>
          </cell>
          <cell r="L12494">
            <v>653</v>
          </cell>
          <cell r="M12494">
            <v>0</v>
          </cell>
          <cell r="N12494">
            <v>0</v>
          </cell>
          <cell r="O12494">
            <v>653</v>
          </cell>
          <cell r="P12494">
            <v>0</v>
          </cell>
        </row>
        <row r="12495">
          <cell r="A12495" t="str">
            <v>0013557101</v>
          </cell>
          <cell r="B12495">
            <v>13557</v>
          </cell>
          <cell r="C12495">
            <v>135570</v>
          </cell>
          <cell r="D12495" t="str">
            <v>GP1</v>
          </cell>
          <cell r="E12495">
            <v>101</v>
          </cell>
          <cell r="F12495">
            <v>1</v>
          </cell>
          <cell r="G12495">
            <v>1</v>
          </cell>
          <cell r="H12495" t="str">
            <v>15/09/07</v>
          </cell>
          <cell r="I12495">
            <v>5500</v>
          </cell>
          <cell r="J12495">
            <v>0</v>
          </cell>
          <cell r="K12495">
            <v>5500</v>
          </cell>
          <cell r="L12495">
            <v>5500</v>
          </cell>
          <cell r="M12495">
            <v>0</v>
          </cell>
          <cell r="N12495">
            <v>0</v>
          </cell>
          <cell r="O12495">
            <v>5500</v>
          </cell>
          <cell r="P12495">
            <v>0</v>
          </cell>
        </row>
        <row r="12496">
          <cell r="A12496" t="str">
            <v>0013557106</v>
          </cell>
          <cell r="B12496">
            <v>13557</v>
          </cell>
          <cell r="C12496">
            <v>135570</v>
          </cell>
          <cell r="D12496" t="str">
            <v>GP1</v>
          </cell>
          <cell r="E12496">
            <v>106</v>
          </cell>
          <cell r="F12496">
            <v>1</v>
          </cell>
          <cell r="G12496">
            <v>1</v>
          </cell>
          <cell r="H12496" t="str">
            <v>15/09/07</v>
          </cell>
          <cell r="I12496">
            <v>150</v>
          </cell>
          <cell r="J12496">
            <v>0</v>
          </cell>
          <cell r="K12496">
            <v>150</v>
          </cell>
          <cell r="L12496">
            <v>150</v>
          </cell>
          <cell r="M12496">
            <v>0</v>
          </cell>
          <cell r="N12496">
            <v>0</v>
          </cell>
          <cell r="O12496">
            <v>150</v>
          </cell>
          <cell r="P12496">
            <v>0</v>
          </cell>
        </row>
        <row r="12497">
          <cell r="A12497" t="str">
            <v>0013557301</v>
          </cell>
          <cell r="B12497">
            <v>13557</v>
          </cell>
          <cell r="C12497">
            <v>135570</v>
          </cell>
          <cell r="D12497" t="str">
            <v>GP1</v>
          </cell>
          <cell r="E12497">
            <v>301</v>
          </cell>
          <cell r="F12497">
            <v>1</v>
          </cell>
          <cell r="G12497">
            <v>1</v>
          </cell>
          <cell r="H12497" t="str">
            <v>/  /</v>
          </cell>
          <cell r="I12497">
            <v>0</v>
          </cell>
          <cell r="J12497">
            <v>0</v>
          </cell>
          <cell r="K12497">
            <v>5650</v>
          </cell>
          <cell r="L12497">
            <v>5650</v>
          </cell>
          <cell r="M12497">
            <v>0</v>
          </cell>
          <cell r="N12497">
            <v>0</v>
          </cell>
          <cell r="O12497">
            <v>5650</v>
          </cell>
          <cell r="P12497">
            <v>0</v>
          </cell>
        </row>
        <row r="12498">
          <cell r="A12498" t="str">
            <v>0013557511</v>
          </cell>
          <cell r="B12498">
            <v>13557</v>
          </cell>
          <cell r="C12498">
            <v>135570</v>
          </cell>
          <cell r="D12498" t="str">
            <v>GP1</v>
          </cell>
          <cell r="E12498">
            <v>511</v>
          </cell>
          <cell r="F12498">
            <v>1</v>
          </cell>
          <cell r="G12498">
            <v>1</v>
          </cell>
          <cell r="H12498" t="str">
            <v>/  /</v>
          </cell>
          <cell r="I12498">
            <v>0</v>
          </cell>
          <cell r="J12498">
            <v>0</v>
          </cell>
          <cell r="K12498">
            <v>900</v>
          </cell>
          <cell r="L12498">
            <v>900</v>
          </cell>
          <cell r="M12498">
            <v>0</v>
          </cell>
          <cell r="N12498">
            <v>900</v>
          </cell>
          <cell r="O12498">
            <v>900</v>
          </cell>
          <cell r="P12498">
            <v>0</v>
          </cell>
        </row>
        <row r="12499">
          <cell r="A12499" t="str">
            <v>0013557523</v>
          </cell>
          <cell r="B12499">
            <v>13557</v>
          </cell>
          <cell r="C12499">
            <v>135570</v>
          </cell>
          <cell r="D12499" t="str">
            <v>GP1</v>
          </cell>
          <cell r="E12499">
            <v>523</v>
          </cell>
          <cell r="F12499">
            <v>1</v>
          </cell>
          <cell r="G12499">
            <v>1</v>
          </cell>
          <cell r="H12499" t="str">
            <v>15/09/07</v>
          </cell>
          <cell r="I12499">
            <v>1</v>
          </cell>
          <cell r="J12499">
            <v>0</v>
          </cell>
          <cell r="K12499">
            <v>1</v>
          </cell>
          <cell r="L12499">
            <v>1</v>
          </cell>
          <cell r="M12499">
            <v>0</v>
          </cell>
          <cell r="N12499">
            <v>0</v>
          </cell>
          <cell r="O12499">
            <v>1</v>
          </cell>
          <cell r="P12499">
            <v>0</v>
          </cell>
        </row>
        <row r="12500">
          <cell r="A12500" t="str">
            <v>0013557601</v>
          </cell>
          <cell r="B12500">
            <v>13557</v>
          </cell>
          <cell r="C12500">
            <v>135570</v>
          </cell>
          <cell r="D12500" t="str">
            <v>GP1</v>
          </cell>
          <cell r="E12500">
            <v>601</v>
          </cell>
          <cell r="F12500">
            <v>1</v>
          </cell>
          <cell r="G12500">
            <v>1</v>
          </cell>
          <cell r="H12500" t="str">
            <v>/  /</v>
          </cell>
          <cell r="I12500">
            <v>0</v>
          </cell>
          <cell r="J12500">
            <v>0</v>
          </cell>
          <cell r="K12500">
            <v>4749</v>
          </cell>
          <cell r="L12500">
            <v>4749</v>
          </cell>
          <cell r="M12500">
            <v>0</v>
          </cell>
          <cell r="N12500">
            <v>0</v>
          </cell>
          <cell r="O12500">
            <v>4749</v>
          </cell>
          <cell r="P12500">
            <v>0</v>
          </cell>
        </row>
        <row r="12501">
          <cell r="A12501" t="str">
            <v>0013557701</v>
          </cell>
          <cell r="B12501">
            <v>13557</v>
          </cell>
          <cell r="C12501">
            <v>135570</v>
          </cell>
          <cell r="D12501" t="str">
            <v>GP1</v>
          </cell>
          <cell r="E12501">
            <v>701</v>
          </cell>
          <cell r="F12501">
            <v>1</v>
          </cell>
          <cell r="G12501">
            <v>1</v>
          </cell>
          <cell r="H12501" t="str">
            <v>/  /</v>
          </cell>
          <cell r="I12501">
            <v>0</v>
          </cell>
          <cell r="J12501">
            <v>0</v>
          </cell>
          <cell r="K12501">
            <v>4749</v>
          </cell>
          <cell r="L12501">
            <v>4749</v>
          </cell>
          <cell r="M12501">
            <v>0</v>
          </cell>
          <cell r="N12501">
            <v>0</v>
          </cell>
          <cell r="O12501">
            <v>4749</v>
          </cell>
          <cell r="P12501">
            <v>0</v>
          </cell>
        </row>
        <row r="12502">
          <cell r="A12502" t="str">
            <v>0013557910</v>
          </cell>
          <cell r="B12502">
            <v>13557</v>
          </cell>
          <cell r="C12502">
            <v>135570</v>
          </cell>
          <cell r="D12502" t="str">
            <v>GP1</v>
          </cell>
          <cell r="E12502">
            <v>910</v>
          </cell>
          <cell r="F12502">
            <v>1</v>
          </cell>
          <cell r="G12502">
            <v>1</v>
          </cell>
          <cell r="H12502" t="str">
            <v>/  /</v>
          </cell>
          <cell r="I12502">
            <v>0</v>
          </cell>
          <cell r="J12502">
            <v>0</v>
          </cell>
          <cell r="K12502">
            <v>5650</v>
          </cell>
          <cell r="L12502">
            <v>5650</v>
          </cell>
          <cell r="M12502">
            <v>0</v>
          </cell>
          <cell r="N12502">
            <v>0</v>
          </cell>
          <cell r="O12502">
            <v>5650</v>
          </cell>
          <cell r="P12502">
            <v>0</v>
          </cell>
        </row>
        <row r="12503">
          <cell r="A12503" t="str">
            <v>0013557951</v>
          </cell>
          <cell r="B12503">
            <v>13557</v>
          </cell>
          <cell r="C12503">
            <v>135570</v>
          </cell>
          <cell r="D12503" t="str">
            <v>GP1</v>
          </cell>
          <cell r="E12503">
            <v>951</v>
          </cell>
          <cell r="F12503">
            <v>1</v>
          </cell>
          <cell r="G12503">
            <v>1</v>
          </cell>
          <cell r="H12503" t="str">
            <v>/  /</v>
          </cell>
          <cell r="I12503">
            <v>0</v>
          </cell>
          <cell r="J12503">
            <v>0</v>
          </cell>
          <cell r="K12503">
            <v>653</v>
          </cell>
          <cell r="L12503">
            <v>653</v>
          </cell>
          <cell r="M12503">
            <v>0</v>
          </cell>
          <cell r="N12503">
            <v>0</v>
          </cell>
          <cell r="O12503">
            <v>653</v>
          </cell>
          <cell r="P12503">
            <v>0</v>
          </cell>
        </row>
        <row r="12504">
          <cell r="A12504" t="str">
            <v>0013558101</v>
          </cell>
          <cell r="B12504">
            <v>13558</v>
          </cell>
          <cell r="C12504">
            <v>135580</v>
          </cell>
          <cell r="D12504">
            <v>862</v>
          </cell>
          <cell r="E12504">
            <v>101</v>
          </cell>
          <cell r="F12504">
            <v>1</v>
          </cell>
          <cell r="G12504">
            <v>1</v>
          </cell>
          <cell r="H12504">
            <v>39091</v>
          </cell>
          <cell r="I12504">
            <v>3000</v>
          </cell>
          <cell r="J12504">
            <v>0</v>
          </cell>
          <cell r="K12504">
            <v>3000</v>
          </cell>
          <cell r="L12504">
            <v>3000</v>
          </cell>
          <cell r="M12504">
            <v>0</v>
          </cell>
          <cell r="N12504">
            <v>0</v>
          </cell>
          <cell r="O12504">
            <v>3000</v>
          </cell>
          <cell r="P12504">
            <v>0</v>
          </cell>
        </row>
        <row r="12505">
          <cell r="A12505" t="str">
            <v>0013558301</v>
          </cell>
          <cell r="B12505">
            <v>13558</v>
          </cell>
          <cell r="C12505">
            <v>135580</v>
          </cell>
          <cell r="D12505">
            <v>862</v>
          </cell>
          <cell r="E12505">
            <v>301</v>
          </cell>
          <cell r="F12505">
            <v>1</v>
          </cell>
          <cell r="G12505">
            <v>1</v>
          </cell>
          <cell r="H12505" t="str">
            <v>/  /</v>
          </cell>
          <cell r="I12505">
            <v>0</v>
          </cell>
          <cell r="J12505">
            <v>0</v>
          </cell>
          <cell r="K12505">
            <v>3000</v>
          </cell>
          <cell r="L12505">
            <v>3000</v>
          </cell>
          <cell r="M12505">
            <v>0</v>
          </cell>
          <cell r="N12505">
            <v>0</v>
          </cell>
          <cell r="O12505">
            <v>3000</v>
          </cell>
          <cell r="P12505">
            <v>0</v>
          </cell>
        </row>
        <row r="12506">
          <cell r="A12506" t="str">
            <v>0013558511</v>
          </cell>
          <cell r="B12506">
            <v>13558</v>
          </cell>
          <cell r="C12506">
            <v>135580</v>
          </cell>
          <cell r="D12506">
            <v>862</v>
          </cell>
          <cell r="E12506">
            <v>511</v>
          </cell>
          <cell r="F12506">
            <v>1</v>
          </cell>
          <cell r="G12506">
            <v>1</v>
          </cell>
          <cell r="H12506" t="str">
            <v>/  /</v>
          </cell>
          <cell r="I12506">
            <v>0</v>
          </cell>
          <cell r="J12506">
            <v>0</v>
          </cell>
          <cell r="K12506">
            <v>600</v>
          </cell>
          <cell r="L12506">
            <v>600</v>
          </cell>
          <cell r="M12506">
            <v>0</v>
          </cell>
          <cell r="N12506">
            <v>600</v>
          </cell>
          <cell r="O12506">
            <v>600</v>
          </cell>
          <cell r="P12506">
            <v>0</v>
          </cell>
        </row>
        <row r="12507">
          <cell r="A12507" t="str">
            <v>0013558523</v>
          </cell>
          <cell r="B12507">
            <v>13558</v>
          </cell>
          <cell r="C12507">
            <v>135580</v>
          </cell>
          <cell r="D12507">
            <v>862</v>
          </cell>
          <cell r="E12507">
            <v>523</v>
          </cell>
          <cell r="F12507">
            <v>1</v>
          </cell>
          <cell r="G12507">
            <v>1</v>
          </cell>
          <cell r="H12507">
            <v>39091</v>
          </cell>
          <cell r="I12507">
            <v>1</v>
          </cell>
          <cell r="J12507">
            <v>0</v>
          </cell>
          <cell r="K12507">
            <v>1</v>
          </cell>
          <cell r="L12507">
            <v>1</v>
          </cell>
          <cell r="M12507">
            <v>0</v>
          </cell>
          <cell r="N12507">
            <v>0</v>
          </cell>
          <cell r="O12507">
            <v>1</v>
          </cell>
          <cell r="P12507">
            <v>0</v>
          </cell>
        </row>
        <row r="12508">
          <cell r="A12508" t="str">
            <v>0013558601</v>
          </cell>
          <cell r="B12508">
            <v>13558</v>
          </cell>
          <cell r="C12508">
            <v>135580</v>
          </cell>
          <cell r="D12508">
            <v>862</v>
          </cell>
          <cell r="E12508">
            <v>601</v>
          </cell>
          <cell r="F12508">
            <v>1</v>
          </cell>
          <cell r="G12508">
            <v>1</v>
          </cell>
          <cell r="H12508" t="str">
            <v>/  /</v>
          </cell>
          <cell r="I12508">
            <v>0</v>
          </cell>
          <cell r="J12508">
            <v>0</v>
          </cell>
          <cell r="K12508">
            <v>2399</v>
          </cell>
          <cell r="L12508">
            <v>2399</v>
          </cell>
          <cell r="M12508">
            <v>0</v>
          </cell>
          <cell r="N12508">
            <v>0</v>
          </cell>
          <cell r="O12508">
            <v>2399</v>
          </cell>
          <cell r="P12508">
            <v>0</v>
          </cell>
        </row>
        <row r="12509">
          <cell r="A12509" t="str">
            <v>0013558701</v>
          </cell>
          <cell r="B12509">
            <v>13558</v>
          </cell>
          <cell r="C12509">
            <v>135580</v>
          </cell>
          <cell r="D12509">
            <v>862</v>
          </cell>
          <cell r="E12509">
            <v>701</v>
          </cell>
          <cell r="F12509">
            <v>1</v>
          </cell>
          <cell r="G12509">
            <v>1</v>
          </cell>
          <cell r="H12509" t="str">
            <v>/  /</v>
          </cell>
          <cell r="I12509">
            <v>0</v>
          </cell>
          <cell r="J12509">
            <v>0</v>
          </cell>
          <cell r="K12509">
            <v>2399</v>
          </cell>
          <cell r="L12509">
            <v>2399</v>
          </cell>
          <cell r="M12509">
            <v>0</v>
          </cell>
          <cell r="N12509">
            <v>0</v>
          </cell>
          <cell r="O12509">
            <v>2399</v>
          </cell>
          <cell r="P12509">
            <v>0</v>
          </cell>
        </row>
        <row r="12510">
          <cell r="A12510" t="str">
            <v>0013558910</v>
          </cell>
          <cell r="B12510">
            <v>13558</v>
          </cell>
          <cell r="C12510">
            <v>135580</v>
          </cell>
          <cell r="D12510">
            <v>862</v>
          </cell>
          <cell r="E12510">
            <v>910</v>
          </cell>
          <cell r="F12510">
            <v>1</v>
          </cell>
          <cell r="G12510">
            <v>1</v>
          </cell>
          <cell r="H12510" t="str">
            <v>/  /</v>
          </cell>
          <cell r="I12510">
            <v>0</v>
          </cell>
          <cell r="J12510">
            <v>0</v>
          </cell>
          <cell r="K12510">
            <v>3000</v>
          </cell>
          <cell r="L12510">
            <v>3000</v>
          </cell>
          <cell r="M12510">
            <v>0</v>
          </cell>
          <cell r="N12510">
            <v>0</v>
          </cell>
          <cell r="O12510">
            <v>3000</v>
          </cell>
          <cell r="P12510">
            <v>0</v>
          </cell>
        </row>
        <row r="12511">
          <cell r="A12511" t="str">
            <v>0013558951</v>
          </cell>
          <cell r="B12511">
            <v>13558</v>
          </cell>
          <cell r="C12511">
            <v>135580</v>
          </cell>
          <cell r="D12511">
            <v>862</v>
          </cell>
          <cell r="E12511">
            <v>951</v>
          </cell>
          <cell r="F12511">
            <v>1</v>
          </cell>
          <cell r="G12511">
            <v>1</v>
          </cell>
          <cell r="H12511" t="str">
            <v>/  /</v>
          </cell>
          <cell r="I12511">
            <v>0</v>
          </cell>
          <cell r="J12511">
            <v>0</v>
          </cell>
          <cell r="K12511">
            <v>435</v>
          </cell>
          <cell r="L12511">
            <v>435</v>
          </cell>
          <cell r="M12511">
            <v>0</v>
          </cell>
          <cell r="N12511">
            <v>0</v>
          </cell>
          <cell r="O12511">
            <v>435</v>
          </cell>
          <cell r="P12511">
            <v>0</v>
          </cell>
        </row>
        <row r="12512">
          <cell r="A12512" t="str">
            <v>0013559101</v>
          </cell>
          <cell r="B12512">
            <v>13559</v>
          </cell>
          <cell r="C12512">
            <v>135590</v>
          </cell>
          <cell r="D12512">
            <v>561</v>
          </cell>
          <cell r="E12512">
            <v>101</v>
          </cell>
          <cell r="F12512">
            <v>1</v>
          </cell>
          <cell r="G12512">
            <v>1</v>
          </cell>
          <cell r="H12512" t="str">
            <v>15/09/07</v>
          </cell>
          <cell r="I12512">
            <v>5300</v>
          </cell>
          <cell r="J12512">
            <v>0</v>
          </cell>
          <cell r="K12512">
            <v>5300</v>
          </cell>
          <cell r="L12512">
            <v>5300</v>
          </cell>
          <cell r="M12512">
            <v>0</v>
          </cell>
          <cell r="N12512">
            <v>0</v>
          </cell>
          <cell r="O12512">
            <v>5300</v>
          </cell>
          <cell r="P12512">
            <v>0</v>
          </cell>
        </row>
        <row r="12513">
          <cell r="A12513" t="str">
            <v>0013559103</v>
          </cell>
          <cell r="B12513">
            <v>13559</v>
          </cell>
          <cell r="C12513">
            <v>135590</v>
          </cell>
          <cell r="D12513">
            <v>561</v>
          </cell>
          <cell r="E12513">
            <v>103</v>
          </cell>
          <cell r="F12513">
            <v>1</v>
          </cell>
          <cell r="G12513">
            <v>1</v>
          </cell>
          <cell r="H12513" t="str">
            <v>15/09/07</v>
          </cell>
          <cell r="I12513">
            <v>800</v>
          </cell>
          <cell r="J12513">
            <v>0</v>
          </cell>
          <cell r="K12513">
            <v>800</v>
          </cell>
          <cell r="L12513">
            <v>800</v>
          </cell>
          <cell r="M12513">
            <v>0</v>
          </cell>
          <cell r="N12513">
            <v>0</v>
          </cell>
          <cell r="O12513">
            <v>800</v>
          </cell>
          <cell r="P12513">
            <v>0</v>
          </cell>
        </row>
        <row r="12514">
          <cell r="A12514" t="str">
            <v>0013559106</v>
          </cell>
          <cell r="B12514">
            <v>13559</v>
          </cell>
          <cell r="C12514">
            <v>135590</v>
          </cell>
          <cell r="D12514">
            <v>561</v>
          </cell>
          <cell r="E12514">
            <v>106</v>
          </cell>
          <cell r="F12514">
            <v>1</v>
          </cell>
          <cell r="G12514">
            <v>1</v>
          </cell>
          <cell r="H12514" t="str">
            <v>15/09/07</v>
          </cell>
          <cell r="I12514">
            <v>150</v>
          </cell>
          <cell r="J12514">
            <v>0</v>
          </cell>
          <cell r="K12514">
            <v>150</v>
          </cell>
          <cell r="L12514">
            <v>150</v>
          </cell>
          <cell r="M12514">
            <v>0</v>
          </cell>
          <cell r="N12514">
            <v>0</v>
          </cell>
          <cell r="O12514">
            <v>150</v>
          </cell>
          <cell r="P12514">
            <v>0</v>
          </cell>
        </row>
        <row r="12515">
          <cell r="A12515" t="str">
            <v>0013559301</v>
          </cell>
          <cell r="B12515">
            <v>13559</v>
          </cell>
          <cell r="C12515">
            <v>135590</v>
          </cell>
          <cell r="D12515">
            <v>561</v>
          </cell>
          <cell r="E12515">
            <v>301</v>
          </cell>
          <cell r="F12515">
            <v>1</v>
          </cell>
          <cell r="G12515">
            <v>1</v>
          </cell>
          <cell r="H12515" t="str">
            <v>/  /</v>
          </cell>
          <cell r="I12515">
            <v>0</v>
          </cell>
          <cell r="J12515">
            <v>0</v>
          </cell>
          <cell r="K12515">
            <v>6250</v>
          </cell>
          <cell r="L12515">
            <v>6250</v>
          </cell>
          <cell r="M12515">
            <v>0</v>
          </cell>
          <cell r="N12515">
            <v>0</v>
          </cell>
          <cell r="O12515">
            <v>6250</v>
          </cell>
          <cell r="P12515">
            <v>0</v>
          </cell>
        </row>
        <row r="12516">
          <cell r="A12516" t="str">
            <v>0013559511</v>
          </cell>
          <cell r="B12516">
            <v>13559</v>
          </cell>
          <cell r="C12516">
            <v>135590</v>
          </cell>
          <cell r="D12516">
            <v>561</v>
          </cell>
          <cell r="E12516">
            <v>511</v>
          </cell>
          <cell r="F12516">
            <v>1</v>
          </cell>
          <cell r="G12516">
            <v>1</v>
          </cell>
          <cell r="H12516" t="str">
            <v>/  /</v>
          </cell>
          <cell r="I12516">
            <v>0</v>
          </cell>
          <cell r="J12516">
            <v>0</v>
          </cell>
          <cell r="K12516">
            <v>900</v>
          </cell>
          <cell r="L12516">
            <v>900</v>
          </cell>
          <cell r="M12516">
            <v>0</v>
          </cell>
          <cell r="N12516">
            <v>900</v>
          </cell>
          <cell r="O12516">
            <v>900</v>
          </cell>
          <cell r="P12516">
            <v>0</v>
          </cell>
        </row>
        <row r="12517">
          <cell r="A12517" t="str">
            <v>0013559522</v>
          </cell>
          <cell r="B12517">
            <v>13559</v>
          </cell>
          <cell r="C12517">
            <v>135590</v>
          </cell>
          <cell r="D12517">
            <v>561</v>
          </cell>
          <cell r="E12517">
            <v>522</v>
          </cell>
          <cell r="F12517">
            <v>1</v>
          </cell>
          <cell r="G12517">
            <v>1</v>
          </cell>
          <cell r="H12517" t="str">
            <v>15/09/07</v>
          </cell>
          <cell r="I12517">
            <v>7</v>
          </cell>
          <cell r="J12517">
            <v>0</v>
          </cell>
          <cell r="K12517">
            <v>7</v>
          </cell>
          <cell r="L12517">
            <v>7</v>
          </cell>
          <cell r="M12517">
            <v>0</v>
          </cell>
          <cell r="N12517">
            <v>0</v>
          </cell>
          <cell r="O12517">
            <v>7</v>
          </cell>
          <cell r="P12517">
            <v>0</v>
          </cell>
        </row>
        <row r="12518">
          <cell r="A12518" t="str">
            <v>0013559601</v>
          </cell>
          <cell r="B12518">
            <v>13559</v>
          </cell>
          <cell r="C12518">
            <v>135590</v>
          </cell>
          <cell r="D12518">
            <v>561</v>
          </cell>
          <cell r="E12518">
            <v>601</v>
          </cell>
          <cell r="F12518">
            <v>1</v>
          </cell>
          <cell r="G12518">
            <v>1</v>
          </cell>
          <cell r="H12518" t="str">
            <v>/  /</v>
          </cell>
          <cell r="I12518">
            <v>0</v>
          </cell>
          <cell r="J12518">
            <v>0</v>
          </cell>
          <cell r="K12518">
            <v>5343</v>
          </cell>
          <cell r="L12518">
            <v>5343</v>
          </cell>
          <cell r="M12518">
            <v>0</v>
          </cell>
          <cell r="N12518">
            <v>0</v>
          </cell>
          <cell r="O12518">
            <v>5343</v>
          </cell>
          <cell r="P12518">
            <v>0</v>
          </cell>
        </row>
        <row r="12519">
          <cell r="A12519" t="str">
            <v>0013559701</v>
          </cell>
          <cell r="B12519">
            <v>13559</v>
          </cell>
          <cell r="C12519">
            <v>135590</v>
          </cell>
          <cell r="D12519">
            <v>561</v>
          </cell>
          <cell r="E12519">
            <v>701</v>
          </cell>
          <cell r="F12519">
            <v>1</v>
          </cell>
          <cell r="G12519">
            <v>1</v>
          </cell>
          <cell r="H12519" t="str">
            <v>/  /</v>
          </cell>
          <cell r="I12519">
            <v>0</v>
          </cell>
          <cell r="J12519">
            <v>0</v>
          </cell>
          <cell r="K12519">
            <v>5343</v>
          </cell>
          <cell r="L12519">
            <v>5343</v>
          </cell>
          <cell r="M12519">
            <v>0</v>
          </cell>
          <cell r="N12519">
            <v>0</v>
          </cell>
          <cell r="O12519">
            <v>5343</v>
          </cell>
          <cell r="P12519">
            <v>0</v>
          </cell>
        </row>
        <row r="12520">
          <cell r="A12520" t="str">
            <v>0013559910</v>
          </cell>
          <cell r="B12520">
            <v>13559</v>
          </cell>
          <cell r="C12520">
            <v>135590</v>
          </cell>
          <cell r="D12520">
            <v>561</v>
          </cell>
          <cell r="E12520">
            <v>910</v>
          </cell>
          <cell r="F12520">
            <v>1</v>
          </cell>
          <cell r="G12520">
            <v>1</v>
          </cell>
          <cell r="H12520" t="str">
            <v>/  /</v>
          </cell>
          <cell r="I12520">
            <v>0</v>
          </cell>
          <cell r="J12520">
            <v>0</v>
          </cell>
          <cell r="K12520">
            <v>6250</v>
          </cell>
          <cell r="L12520">
            <v>6250</v>
          </cell>
          <cell r="M12520">
            <v>0</v>
          </cell>
          <cell r="N12520">
            <v>0</v>
          </cell>
          <cell r="O12520">
            <v>6250</v>
          </cell>
          <cell r="P12520">
            <v>0</v>
          </cell>
        </row>
        <row r="12521">
          <cell r="A12521" t="str">
            <v>0013559951</v>
          </cell>
          <cell r="B12521">
            <v>13559</v>
          </cell>
          <cell r="C12521">
            <v>135590</v>
          </cell>
          <cell r="D12521">
            <v>561</v>
          </cell>
          <cell r="E12521">
            <v>951</v>
          </cell>
          <cell r="F12521">
            <v>1</v>
          </cell>
          <cell r="G12521">
            <v>1</v>
          </cell>
          <cell r="H12521" t="str">
            <v>/  /</v>
          </cell>
          <cell r="I12521">
            <v>0</v>
          </cell>
          <cell r="J12521">
            <v>0</v>
          </cell>
          <cell r="K12521">
            <v>653</v>
          </cell>
          <cell r="L12521">
            <v>653</v>
          </cell>
          <cell r="M12521">
            <v>0</v>
          </cell>
          <cell r="N12521">
            <v>0</v>
          </cell>
          <cell r="O12521">
            <v>653</v>
          </cell>
          <cell r="P12521">
            <v>0</v>
          </cell>
        </row>
        <row r="12522">
          <cell r="A12522" t="str">
            <v>0013560101</v>
          </cell>
          <cell r="B12522">
            <v>13560</v>
          </cell>
          <cell r="C12522">
            <v>135600</v>
          </cell>
          <cell r="D12522" t="str">
            <v>M1E</v>
          </cell>
          <cell r="E12522">
            <v>101</v>
          </cell>
          <cell r="F12522">
            <v>1</v>
          </cell>
          <cell r="G12522">
            <v>1</v>
          </cell>
          <cell r="H12522" t="str">
            <v>15/09/07</v>
          </cell>
          <cell r="I12522">
            <v>7500</v>
          </cell>
          <cell r="J12522">
            <v>0</v>
          </cell>
          <cell r="K12522">
            <v>7500</v>
          </cell>
          <cell r="L12522">
            <v>7500</v>
          </cell>
          <cell r="M12522">
            <v>0</v>
          </cell>
          <cell r="N12522">
            <v>0</v>
          </cell>
          <cell r="O12522">
            <v>7500</v>
          </cell>
          <cell r="P12522">
            <v>0</v>
          </cell>
        </row>
        <row r="12523">
          <cell r="A12523" t="str">
            <v>0013560103</v>
          </cell>
          <cell r="B12523">
            <v>13560</v>
          </cell>
          <cell r="C12523">
            <v>135600</v>
          </cell>
          <cell r="D12523" t="str">
            <v>M1E</v>
          </cell>
          <cell r="E12523">
            <v>103</v>
          </cell>
          <cell r="F12523">
            <v>1</v>
          </cell>
          <cell r="G12523">
            <v>1</v>
          </cell>
          <cell r="H12523" t="str">
            <v>15/09/07</v>
          </cell>
          <cell r="I12523">
            <v>800</v>
          </cell>
          <cell r="J12523">
            <v>0</v>
          </cell>
          <cell r="K12523">
            <v>800</v>
          </cell>
          <cell r="L12523">
            <v>800</v>
          </cell>
          <cell r="M12523">
            <v>0</v>
          </cell>
          <cell r="N12523">
            <v>0</v>
          </cell>
          <cell r="O12523">
            <v>800</v>
          </cell>
          <cell r="P12523">
            <v>0</v>
          </cell>
        </row>
        <row r="12524">
          <cell r="A12524" t="str">
            <v>0013560106</v>
          </cell>
          <cell r="B12524">
            <v>13560</v>
          </cell>
          <cell r="C12524">
            <v>135600</v>
          </cell>
          <cell r="D12524" t="str">
            <v>M1E</v>
          </cell>
          <cell r="E12524">
            <v>106</v>
          </cell>
          <cell r="F12524">
            <v>1</v>
          </cell>
          <cell r="G12524">
            <v>1</v>
          </cell>
          <cell r="H12524" t="str">
            <v>15/09/07</v>
          </cell>
          <cell r="I12524">
            <v>150</v>
          </cell>
          <cell r="J12524">
            <v>0</v>
          </cell>
          <cell r="K12524">
            <v>150</v>
          </cell>
          <cell r="L12524">
            <v>150</v>
          </cell>
          <cell r="M12524">
            <v>0</v>
          </cell>
          <cell r="N12524">
            <v>0</v>
          </cell>
          <cell r="O12524">
            <v>150</v>
          </cell>
          <cell r="P12524">
            <v>0</v>
          </cell>
        </row>
        <row r="12525">
          <cell r="A12525" t="str">
            <v>0013560301</v>
          </cell>
          <cell r="B12525">
            <v>13560</v>
          </cell>
          <cell r="C12525">
            <v>135600</v>
          </cell>
          <cell r="D12525" t="str">
            <v>M1E</v>
          </cell>
          <cell r="E12525">
            <v>301</v>
          </cell>
          <cell r="F12525">
            <v>1</v>
          </cell>
          <cell r="G12525">
            <v>1</v>
          </cell>
          <cell r="H12525" t="str">
            <v>/  /</v>
          </cell>
          <cell r="I12525">
            <v>0</v>
          </cell>
          <cell r="J12525">
            <v>0</v>
          </cell>
          <cell r="K12525">
            <v>8450</v>
          </cell>
          <cell r="L12525">
            <v>8450</v>
          </cell>
          <cell r="M12525">
            <v>0</v>
          </cell>
          <cell r="N12525">
            <v>0</v>
          </cell>
          <cell r="O12525">
            <v>8450</v>
          </cell>
          <cell r="P12525">
            <v>0</v>
          </cell>
        </row>
        <row r="12526">
          <cell r="A12526" t="str">
            <v>0013560511</v>
          </cell>
          <cell r="B12526">
            <v>13560</v>
          </cell>
          <cell r="C12526">
            <v>135600</v>
          </cell>
          <cell r="D12526" t="str">
            <v>M1E</v>
          </cell>
          <cell r="E12526">
            <v>511</v>
          </cell>
          <cell r="F12526">
            <v>1</v>
          </cell>
          <cell r="G12526">
            <v>1</v>
          </cell>
          <cell r="H12526" t="str">
            <v>/  /</v>
          </cell>
          <cell r="I12526">
            <v>0</v>
          </cell>
          <cell r="J12526">
            <v>0</v>
          </cell>
          <cell r="K12526">
            <v>900</v>
          </cell>
          <cell r="L12526">
            <v>900</v>
          </cell>
          <cell r="M12526">
            <v>0</v>
          </cell>
          <cell r="N12526">
            <v>900</v>
          </cell>
          <cell r="O12526">
            <v>900</v>
          </cell>
          <cell r="P12526">
            <v>0</v>
          </cell>
        </row>
        <row r="12527">
          <cell r="A12527" t="str">
            <v>0013560523</v>
          </cell>
          <cell r="B12527">
            <v>13560</v>
          </cell>
          <cell r="C12527">
            <v>135600</v>
          </cell>
          <cell r="D12527" t="str">
            <v>M1E</v>
          </cell>
          <cell r="E12527">
            <v>523</v>
          </cell>
          <cell r="F12527">
            <v>1</v>
          </cell>
          <cell r="G12527">
            <v>1</v>
          </cell>
          <cell r="H12527" t="str">
            <v>15/09/07</v>
          </cell>
          <cell r="I12527">
            <v>1</v>
          </cell>
          <cell r="J12527">
            <v>0</v>
          </cell>
          <cell r="K12527">
            <v>1</v>
          </cell>
          <cell r="L12527">
            <v>1</v>
          </cell>
          <cell r="M12527">
            <v>0</v>
          </cell>
          <cell r="N12527">
            <v>0</v>
          </cell>
          <cell r="O12527">
            <v>1</v>
          </cell>
          <cell r="P12527">
            <v>0</v>
          </cell>
        </row>
        <row r="12528">
          <cell r="A12528" t="str">
            <v>0013560601</v>
          </cell>
          <cell r="B12528">
            <v>13560</v>
          </cell>
          <cell r="C12528">
            <v>135600</v>
          </cell>
          <cell r="D12528" t="str">
            <v>M1E</v>
          </cell>
          <cell r="E12528">
            <v>601</v>
          </cell>
          <cell r="F12528">
            <v>1</v>
          </cell>
          <cell r="G12528">
            <v>1</v>
          </cell>
          <cell r="H12528" t="str">
            <v>/  /</v>
          </cell>
          <cell r="I12528">
            <v>0</v>
          </cell>
          <cell r="J12528">
            <v>0</v>
          </cell>
          <cell r="K12528">
            <v>7549</v>
          </cell>
          <cell r="L12528">
            <v>7549</v>
          </cell>
          <cell r="M12528">
            <v>0</v>
          </cell>
          <cell r="N12528">
            <v>0</v>
          </cell>
          <cell r="O12528">
            <v>7549</v>
          </cell>
          <cell r="P12528">
            <v>0</v>
          </cell>
        </row>
        <row r="12529">
          <cell r="A12529" t="str">
            <v>0013560701</v>
          </cell>
          <cell r="B12529">
            <v>13560</v>
          </cell>
          <cell r="C12529">
            <v>135600</v>
          </cell>
          <cell r="D12529" t="str">
            <v>M1E</v>
          </cell>
          <cell r="E12529">
            <v>701</v>
          </cell>
          <cell r="F12529">
            <v>1</v>
          </cell>
          <cell r="G12529">
            <v>1</v>
          </cell>
          <cell r="H12529" t="str">
            <v>/  /</v>
          </cell>
          <cell r="I12529">
            <v>0</v>
          </cell>
          <cell r="J12529">
            <v>0</v>
          </cell>
          <cell r="K12529">
            <v>7549</v>
          </cell>
          <cell r="L12529">
            <v>7549</v>
          </cell>
          <cell r="M12529">
            <v>0</v>
          </cell>
          <cell r="N12529">
            <v>0</v>
          </cell>
          <cell r="O12529">
            <v>7549</v>
          </cell>
          <cell r="P12529">
            <v>0</v>
          </cell>
        </row>
        <row r="12530">
          <cell r="A12530" t="str">
            <v>0013560910</v>
          </cell>
          <cell r="B12530">
            <v>13560</v>
          </cell>
          <cell r="C12530">
            <v>135600</v>
          </cell>
          <cell r="D12530" t="str">
            <v>M1E</v>
          </cell>
          <cell r="E12530">
            <v>910</v>
          </cell>
          <cell r="F12530">
            <v>1</v>
          </cell>
          <cell r="G12530">
            <v>1</v>
          </cell>
          <cell r="H12530" t="str">
            <v>/  /</v>
          </cell>
          <cell r="I12530">
            <v>0</v>
          </cell>
          <cell r="J12530">
            <v>0</v>
          </cell>
          <cell r="K12530">
            <v>8450</v>
          </cell>
          <cell r="L12530">
            <v>8450</v>
          </cell>
          <cell r="M12530">
            <v>0</v>
          </cell>
          <cell r="N12530">
            <v>0</v>
          </cell>
          <cell r="O12530">
            <v>8450</v>
          </cell>
          <cell r="P12530">
            <v>0</v>
          </cell>
        </row>
        <row r="12531">
          <cell r="A12531" t="str">
            <v>0013560951</v>
          </cell>
          <cell r="B12531">
            <v>13560</v>
          </cell>
          <cell r="C12531">
            <v>135600</v>
          </cell>
          <cell r="D12531" t="str">
            <v>M1E</v>
          </cell>
          <cell r="E12531">
            <v>951</v>
          </cell>
          <cell r="F12531">
            <v>1</v>
          </cell>
          <cell r="G12531">
            <v>1</v>
          </cell>
          <cell r="H12531" t="str">
            <v>/  /</v>
          </cell>
          <cell r="I12531">
            <v>0</v>
          </cell>
          <cell r="J12531">
            <v>0</v>
          </cell>
          <cell r="K12531">
            <v>653</v>
          </cell>
          <cell r="L12531">
            <v>653</v>
          </cell>
          <cell r="M12531">
            <v>0</v>
          </cell>
          <cell r="N12531">
            <v>0</v>
          </cell>
          <cell r="O12531">
            <v>653</v>
          </cell>
          <cell r="P12531">
            <v>0</v>
          </cell>
        </row>
        <row r="12532">
          <cell r="A12532" t="str">
            <v>0013561101</v>
          </cell>
          <cell r="B12532">
            <v>13561</v>
          </cell>
          <cell r="C12532">
            <v>135610</v>
          </cell>
          <cell r="D12532" t="str">
            <v>X5E</v>
          </cell>
          <cell r="E12532">
            <v>101</v>
          </cell>
          <cell r="F12532">
            <v>1</v>
          </cell>
          <cell r="G12532">
            <v>1</v>
          </cell>
          <cell r="H12532" t="str">
            <v>15/10/07</v>
          </cell>
          <cell r="I12532">
            <v>4500</v>
          </cell>
          <cell r="J12532">
            <v>0</v>
          </cell>
          <cell r="K12532">
            <v>4500</v>
          </cell>
          <cell r="L12532">
            <v>4500</v>
          </cell>
          <cell r="M12532">
            <v>0</v>
          </cell>
          <cell r="N12532">
            <v>0</v>
          </cell>
          <cell r="O12532">
            <v>4500</v>
          </cell>
          <cell r="P12532">
            <v>0</v>
          </cell>
        </row>
        <row r="12533">
          <cell r="A12533" t="str">
            <v>0013561106</v>
          </cell>
          <cell r="B12533">
            <v>13561</v>
          </cell>
          <cell r="C12533">
            <v>135610</v>
          </cell>
          <cell r="D12533" t="str">
            <v>X5E</v>
          </cell>
          <cell r="E12533">
            <v>106</v>
          </cell>
          <cell r="F12533">
            <v>1</v>
          </cell>
          <cell r="G12533">
            <v>1</v>
          </cell>
          <cell r="H12533" t="str">
            <v>15/10/07</v>
          </cell>
          <cell r="I12533">
            <v>25</v>
          </cell>
          <cell r="J12533">
            <v>0</v>
          </cell>
          <cell r="K12533">
            <v>25</v>
          </cell>
          <cell r="L12533">
            <v>25</v>
          </cell>
          <cell r="M12533">
            <v>0</v>
          </cell>
          <cell r="N12533">
            <v>0</v>
          </cell>
          <cell r="O12533">
            <v>25</v>
          </cell>
          <cell r="P12533">
            <v>0</v>
          </cell>
        </row>
        <row r="12534">
          <cell r="A12534" t="str">
            <v>0013561301</v>
          </cell>
          <cell r="B12534">
            <v>13561</v>
          </cell>
          <cell r="C12534">
            <v>135610</v>
          </cell>
          <cell r="D12534" t="str">
            <v>X5E</v>
          </cell>
          <cell r="E12534">
            <v>301</v>
          </cell>
          <cell r="F12534">
            <v>1</v>
          </cell>
          <cell r="G12534">
            <v>1</v>
          </cell>
          <cell r="H12534" t="str">
            <v>/  /</v>
          </cell>
          <cell r="I12534">
            <v>0</v>
          </cell>
          <cell r="J12534">
            <v>0</v>
          </cell>
          <cell r="K12534">
            <v>4525</v>
          </cell>
          <cell r="L12534">
            <v>4525</v>
          </cell>
          <cell r="M12534">
            <v>0</v>
          </cell>
          <cell r="N12534">
            <v>0</v>
          </cell>
          <cell r="O12534">
            <v>4525</v>
          </cell>
          <cell r="P12534">
            <v>0</v>
          </cell>
        </row>
        <row r="12535">
          <cell r="A12535" t="str">
            <v>0013561511</v>
          </cell>
          <cell r="B12535">
            <v>13561</v>
          </cell>
          <cell r="C12535">
            <v>135610</v>
          </cell>
          <cell r="D12535" t="str">
            <v>X5E</v>
          </cell>
          <cell r="E12535">
            <v>511</v>
          </cell>
          <cell r="F12535">
            <v>1</v>
          </cell>
          <cell r="G12535">
            <v>1</v>
          </cell>
          <cell r="H12535" t="str">
            <v>/  /</v>
          </cell>
          <cell r="I12535">
            <v>0</v>
          </cell>
          <cell r="J12535">
            <v>0</v>
          </cell>
          <cell r="K12535">
            <v>675</v>
          </cell>
          <cell r="L12535">
            <v>675</v>
          </cell>
          <cell r="M12535">
            <v>0</v>
          </cell>
          <cell r="N12535">
            <v>675</v>
          </cell>
          <cell r="O12535">
            <v>675</v>
          </cell>
          <cell r="P12535">
            <v>0</v>
          </cell>
        </row>
        <row r="12536">
          <cell r="A12536" t="str">
            <v>0013561601</v>
          </cell>
          <cell r="B12536">
            <v>13561</v>
          </cell>
          <cell r="C12536">
            <v>135610</v>
          </cell>
          <cell r="D12536" t="str">
            <v>X5E</v>
          </cell>
          <cell r="E12536">
            <v>601</v>
          </cell>
          <cell r="F12536">
            <v>1</v>
          </cell>
          <cell r="G12536">
            <v>1</v>
          </cell>
          <cell r="H12536" t="str">
            <v>/  /</v>
          </cell>
          <cell r="I12536">
            <v>0</v>
          </cell>
          <cell r="J12536">
            <v>0</v>
          </cell>
          <cell r="K12536">
            <v>3850</v>
          </cell>
          <cell r="L12536">
            <v>3850</v>
          </cell>
          <cell r="M12536">
            <v>0</v>
          </cell>
          <cell r="N12536">
            <v>0</v>
          </cell>
          <cell r="O12536">
            <v>3850</v>
          </cell>
          <cell r="P12536">
            <v>0</v>
          </cell>
        </row>
        <row r="12537">
          <cell r="A12537" t="str">
            <v>0013561701</v>
          </cell>
          <cell r="B12537">
            <v>13561</v>
          </cell>
          <cell r="C12537">
            <v>135610</v>
          </cell>
          <cell r="D12537" t="str">
            <v>X5E</v>
          </cell>
          <cell r="E12537">
            <v>701</v>
          </cell>
          <cell r="F12537">
            <v>1</v>
          </cell>
          <cell r="G12537">
            <v>1</v>
          </cell>
          <cell r="H12537" t="str">
            <v>/  /</v>
          </cell>
          <cell r="I12537">
            <v>0</v>
          </cell>
          <cell r="J12537">
            <v>0</v>
          </cell>
          <cell r="K12537">
            <v>3850</v>
          </cell>
          <cell r="L12537">
            <v>3850</v>
          </cell>
          <cell r="M12537">
            <v>0</v>
          </cell>
          <cell r="N12537">
            <v>0</v>
          </cell>
          <cell r="O12537">
            <v>3850</v>
          </cell>
          <cell r="P12537">
            <v>0</v>
          </cell>
        </row>
        <row r="12538">
          <cell r="A12538" t="str">
            <v>0013561910</v>
          </cell>
          <cell r="B12538">
            <v>13561</v>
          </cell>
          <cell r="C12538">
            <v>135610</v>
          </cell>
          <cell r="D12538" t="str">
            <v>X5E</v>
          </cell>
          <cell r="E12538">
            <v>910</v>
          </cell>
          <cell r="F12538">
            <v>1</v>
          </cell>
          <cell r="G12538">
            <v>1</v>
          </cell>
          <cell r="H12538" t="str">
            <v>/  /</v>
          </cell>
          <cell r="I12538">
            <v>0</v>
          </cell>
          <cell r="J12538">
            <v>0</v>
          </cell>
          <cell r="K12538">
            <v>4525</v>
          </cell>
          <cell r="L12538">
            <v>4525</v>
          </cell>
          <cell r="M12538">
            <v>0</v>
          </cell>
          <cell r="N12538">
            <v>0</v>
          </cell>
          <cell r="O12538">
            <v>4525</v>
          </cell>
          <cell r="P12538">
            <v>0</v>
          </cell>
        </row>
        <row r="12539">
          <cell r="A12539" t="str">
            <v>0013561951</v>
          </cell>
          <cell r="B12539">
            <v>13561</v>
          </cell>
          <cell r="C12539">
            <v>135610</v>
          </cell>
          <cell r="D12539" t="str">
            <v>X5E</v>
          </cell>
          <cell r="E12539">
            <v>951</v>
          </cell>
          <cell r="F12539">
            <v>1</v>
          </cell>
          <cell r="G12539">
            <v>1</v>
          </cell>
          <cell r="H12539" t="str">
            <v>/  /</v>
          </cell>
          <cell r="I12539">
            <v>0</v>
          </cell>
          <cell r="J12539">
            <v>0</v>
          </cell>
          <cell r="K12539">
            <v>405</v>
          </cell>
          <cell r="L12539">
            <v>405</v>
          </cell>
          <cell r="M12539">
            <v>0</v>
          </cell>
          <cell r="N12539">
            <v>0</v>
          </cell>
          <cell r="O12539">
            <v>405</v>
          </cell>
          <cell r="P12539">
            <v>0</v>
          </cell>
        </row>
        <row r="12540">
          <cell r="A12540" t="str">
            <v>0013562101</v>
          </cell>
          <cell r="B12540">
            <v>13562</v>
          </cell>
          <cell r="C12540">
            <v>135620</v>
          </cell>
          <cell r="D12540">
            <v>565</v>
          </cell>
          <cell r="E12540">
            <v>101</v>
          </cell>
          <cell r="F12540">
            <v>1</v>
          </cell>
          <cell r="G12540">
            <v>1</v>
          </cell>
          <cell r="H12540" t="str">
            <v>15/09/07</v>
          </cell>
          <cell r="I12540">
            <v>2800</v>
          </cell>
          <cell r="J12540">
            <v>0</v>
          </cell>
          <cell r="K12540">
            <v>2800</v>
          </cell>
          <cell r="L12540">
            <v>2800</v>
          </cell>
          <cell r="M12540">
            <v>0</v>
          </cell>
          <cell r="N12540">
            <v>0</v>
          </cell>
          <cell r="O12540">
            <v>2800</v>
          </cell>
          <cell r="P12540">
            <v>0</v>
          </cell>
        </row>
        <row r="12541">
          <cell r="A12541" t="str">
            <v>0013562106</v>
          </cell>
          <cell r="B12541">
            <v>13562</v>
          </cell>
          <cell r="C12541">
            <v>135620</v>
          </cell>
          <cell r="D12541">
            <v>565</v>
          </cell>
          <cell r="E12541">
            <v>106</v>
          </cell>
          <cell r="F12541">
            <v>1</v>
          </cell>
          <cell r="G12541">
            <v>1</v>
          </cell>
          <cell r="H12541" t="str">
            <v>15/09/07</v>
          </cell>
          <cell r="I12541">
            <v>150</v>
          </cell>
          <cell r="J12541">
            <v>0</v>
          </cell>
          <cell r="K12541">
            <v>150</v>
          </cell>
          <cell r="L12541">
            <v>150</v>
          </cell>
          <cell r="M12541">
            <v>0</v>
          </cell>
          <cell r="N12541">
            <v>0</v>
          </cell>
          <cell r="O12541">
            <v>150</v>
          </cell>
          <cell r="P12541">
            <v>0</v>
          </cell>
        </row>
        <row r="12542">
          <cell r="A12542" t="str">
            <v>0013562125</v>
          </cell>
          <cell r="B12542">
            <v>13562</v>
          </cell>
          <cell r="C12542">
            <v>135620</v>
          </cell>
          <cell r="D12542">
            <v>565</v>
          </cell>
          <cell r="E12542">
            <v>125</v>
          </cell>
          <cell r="F12542">
            <v>1</v>
          </cell>
          <cell r="G12542">
            <v>2</v>
          </cell>
          <cell r="H12542" t="str">
            <v>00/00/00</v>
          </cell>
          <cell r="I12542">
            <v>0</v>
          </cell>
          <cell r="J12542">
            <v>1464.61</v>
          </cell>
          <cell r="K12542">
            <v>1464.61</v>
          </cell>
          <cell r="L12542">
            <v>1464.61</v>
          </cell>
          <cell r="M12542">
            <v>0</v>
          </cell>
          <cell r="N12542">
            <v>0</v>
          </cell>
          <cell r="O12542">
            <v>1464.61</v>
          </cell>
          <cell r="P12542">
            <v>0</v>
          </cell>
        </row>
        <row r="12543">
          <cell r="A12543" t="str">
            <v>0013562127</v>
          </cell>
          <cell r="B12543">
            <v>13562</v>
          </cell>
          <cell r="C12543">
            <v>135620</v>
          </cell>
          <cell r="D12543">
            <v>565</v>
          </cell>
          <cell r="E12543">
            <v>127</v>
          </cell>
          <cell r="F12543">
            <v>1</v>
          </cell>
          <cell r="G12543">
            <v>2</v>
          </cell>
          <cell r="H12543" t="str">
            <v>00/00/00</v>
          </cell>
          <cell r="I12543">
            <v>0</v>
          </cell>
          <cell r="J12543">
            <v>364.84</v>
          </cell>
          <cell r="K12543">
            <v>364.84</v>
          </cell>
          <cell r="L12543">
            <v>364.84</v>
          </cell>
          <cell r="M12543">
            <v>0</v>
          </cell>
          <cell r="N12543">
            <v>0</v>
          </cell>
          <cell r="O12543">
            <v>364.84</v>
          </cell>
          <cell r="P12543">
            <v>0</v>
          </cell>
        </row>
        <row r="12544">
          <cell r="A12544" t="str">
            <v>0013562301</v>
          </cell>
          <cell r="B12544">
            <v>13562</v>
          </cell>
          <cell r="C12544">
            <v>135620</v>
          </cell>
          <cell r="D12544">
            <v>565</v>
          </cell>
          <cell r="E12544">
            <v>301</v>
          </cell>
          <cell r="F12544">
            <v>1</v>
          </cell>
          <cell r="G12544">
            <v>2</v>
          </cell>
          <cell r="H12544" t="str">
            <v>/  /</v>
          </cell>
          <cell r="I12544">
            <v>0</v>
          </cell>
          <cell r="J12544">
            <v>1829.45</v>
          </cell>
          <cell r="K12544">
            <v>4779.45</v>
          </cell>
          <cell r="L12544">
            <v>4779.45</v>
          </cell>
          <cell r="M12544">
            <v>0</v>
          </cell>
          <cell r="N12544">
            <v>0</v>
          </cell>
          <cell r="O12544">
            <v>4779.45</v>
          </cell>
          <cell r="P12544">
            <v>0</v>
          </cell>
        </row>
        <row r="12545">
          <cell r="A12545" t="str">
            <v>0013562511</v>
          </cell>
          <cell r="B12545">
            <v>13562</v>
          </cell>
          <cell r="C12545">
            <v>135620</v>
          </cell>
          <cell r="D12545">
            <v>565</v>
          </cell>
          <cell r="E12545">
            <v>511</v>
          </cell>
          <cell r="F12545">
            <v>1</v>
          </cell>
          <cell r="G12545">
            <v>2</v>
          </cell>
          <cell r="H12545" t="str">
            <v>/  /</v>
          </cell>
          <cell r="I12545">
            <v>0</v>
          </cell>
          <cell r="J12545">
            <v>310</v>
          </cell>
          <cell r="K12545">
            <v>900</v>
          </cell>
          <cell r="L12545">
            <v>900</v>
          </cell>
          <cell r="M12545">
            <v>0</v>
          </cell>
          <cell r="N12545">
            <v>900</v>
          </cell>
          <cell r="O12545">
            <v>900</v>
          </cell>
          <cell r="P12545">
            <v>0</v>
          </cell>
        </row>
        <row r="12546">
          <cell r="A12546" t="str">
            <v>0013562523</v>
          </cell>
          <cell r="B12546">
            <v>13562</v>
          </cell>
          <cell r="C12546">
            <v>135620</v>
          </cell>
          <cell r="D12546">
            <v>565</v>
          </cell>
          <cell r="E12546">
            <v>523</v>
          </cell>
          <cell r="F12546">
            <v>1</v>
          </cell>
          <cell r="G12546">
            <v>1</v>
          </cell>
          <cell r="H12546" t="str">
            <v>15/09/07</v>
          </cell>
          <cell r="I12546">
            <v>1</v>
          </cell>
          <cell r="J12546">
            <v>0</v>
          </cell>
          <cell r="K12546">
            <v>1</v>
          </cell>
          <cell r="L12546">
            <v>1</v>
          </cell>
          <cell r="M12546">
            <v>0</v>
          </cell>
          <cell r="N12546">
            <v>0</v>
          </cell>
          <cell r="O12546">
            <v>1</v>
          </cell>
          <cell r="P12546">
            <v>0</v>
          </cell>
        </row>
        <row r="12547">
          <cell r="A12547" t="str">
            <v>0013562601</v>
          </cell>
          <cell r="B12547">
            <v>13562</v>
          </cell>
          <cell r="C12547">
            <v>135620</v>
          </cell>
          <cell r="D12547">
            <v>565</v>
          </cell>
          <cell r="E12547">
            <v>601</v>
          </cell>
          <cell r="F12547">
            <v>1</v>
          </cell>
          <cell r="G12547">
            <v>2</v>
          </cell>
          <cell r="H12547" t="str">
            <v>/  /</v>
          </cell>
          <cell r="I12547">
            <v>0</v>
          </cell>
          <cell r="J12547">
            <v>1519.45</v>
          </cell>
          <cell r="K12547">
            <v>3878.45</v>
          </cell>
          <cell r="L12547">
            <v>3878.45</v>
          </cell>
          <cell r="M12547">
            <v>0</v>
          </cell>
          <cell r="N12547">
            <v>0</v>
          </cell>
          <cell r="O12547">
            <v>3878.45</v>
          </cell>
          <cell r="P12547">
            <v>0</v>
          </cell>
        </row>
        <row r="12548">
          <cell r="A12548" t="str">
            <v>0013562701</v>
          </cell>
          <cell r="B12548">
            <v>13562</v>
          </cell>
          <cell r="C12548">
            <v>135620</v>
          </cell>
          <cell r="D12548">
            <v>565</v>
          </cell>
          <cell r="E12548">
            <v>701</v>
          </cell>
          <cell r="F12548">
            <v>1</v>
          </cell>
          <cell r="G12548">
            <v>2</v>
          </cell>
          <cell r="H12548" t="str">
            <v>/  /</v>
          </cell>
          <cell r="I12548">
            <v>0</v>
          </cell>
          <cell r="J12548">
            <v>1519.45</v>
          </cell>
          <cell r="K12548">
            <v>3878.45</v>
          </cell>
          <cell r="L12548">
            <v>3878.45</v>
          </cell>
          <cell r="M12548">
            <v>0</v>
          </cell>
          <cell r="N12548">
            <v>0</v>
          </cell>
          <cell r="O12548">
            <v>3878.45</v>
          </cell>
          <cell r="P12548">
            <v>0</v>
          </cell>
        </row>
        <row r="12549">
          <cell r="A12549" t="str">
            <v>0013562910</v>
          </cell>
          <cell r="B12549">
            <v>13562</v>
          </cell>
          <cell r="C12549">
            <v>135620</v>
          </cell>
          <cell r="D12549">
            <v>565</v>
          </cell>
          <cell r="E12549">
            <v>910</v>
          </cell>
          <cell r="F12549">
            <v>1</v>
          </cell>
          <cell r="G12549">
            <v>2</v>
          </cell>
          <cell r="H12549" t="str">
            <v>/  /</v>
          </cell>
          <cell r="I12549">
            <v>0</v>
          </cell>
          <cell r="J12549">
            <v>1829.45</v>
          </cell>
          <cell r="K12549">
            <v>4779.45</v>
          </cell>
          <cell r="L12549">
            <v>4779.45</v>
          </cell>
          <cell r="M12549">
            <v>0</v>
          </cell>
          <cell r="N12549">
            <v>0</v>
          </cell>
          <cell r="O12549">
            <v>4779.45</v>
          </cell>
          <cell r="P12549">
            <v>0</v>
          </cell>
        </row>
        <row r="12550">
          <cell r="A12550" t="str">
            <v>0013562951</v>
          </cell>
          <cell r="B12550">
            <v>13562</v>
          </cell>
          <cell r="C12550">
            <v>135620</v>
          </cell>
          <cell r="D12550">
            <v>565</v>
          </cell>
          <cell r="E12550">
            <v>951</v>
          </cell>
          <cell r="F12550">
            <v>1</v>
          </cell>
          <cell r="G12550">
            <v>2</v>
          </cell>
          <cell r="H12550" t="str">
            <v>/  /</v>
          </cell>
          <cell r="I12550">
            <v>0</v>
          </cell>
          <cell r="J12550">
            <v>225</v>
          </cell>
          <cell r="K12550">
            <v>653</v>
          </cell>
          <cell r="L12550">
            <v>653</v>
          </cell>
          <cell r="M12550">
            <v>0</v>
          </cell>
          <cell r="N12550">
            <v>0</v>
          </cell>
          <cell r="O12550">
            <v>653</v>
          </cell>
          <cell r="P12550">
            <v>0</v>
          </cell>
        </row>
        <row r="12551">
          <cell r="A12551" t="str">
            <v>0013563101</v>
          </cell>
          <cell r="B12551">
            <v>13563</v>
          </cell>
          <cell r="C12551">
            <v>135630</v>
          </cell>
          <cell r="D12551">
            <v>360</v>
          </cell>
          <cell r="E12551">
            <v>101</v>
          </cell>
          <cell r="F12551">
            <v>1</v>
          </cell>
          <cell r="G12551">
            <v>1</v>
          </cell>
          <cell r="H12551">
            <v>39091</v>
          </cell>
          <cell r="I12551">
            <v>7650</v>
          </cell>
          <cell r="J12551">
            <v>0</v>
          </cell>
          <cell r="K12551">
            <v>7650</v>
          </cell>
          <cell r="L12551">
            <v>7650</v>
          </cell>
          <cell r="M12551">
            <v>0</v>
          </cell>
          <cell r="N12551">
            <v>0</v>
          </cell>
          <cell r="O12551">
            <v>7650</v>
          </cell>
          <cell r="P12551">
            <v>0</v>
          </cell>
        </row>
        <row r="12552">
          <cell r="A12552" t="str">
            <v>0013563103</v>
          </cell>
          <cell r="B12552">
            <v>13563</v>
          </cell>
          <cell r="C12552">
            <v>135630</v>
          </cell>
          <cell r="D12552">
            <v>360</v>
          </cell>
          <cell r="E12552">
            <v>103</v>
          </cell>
          <cell r="F12552">
            <v>1</v>
          </cell>
          <cell r="G12552">
            <v>1</v>
          </cell>
          <cell r="H12552">
            <v>39091</v>
          </cell>
          <cell r="I12552">
            <v>800</v>
          </cell>
          <cell r="J12552">
            <v>0</v>
          </cell>
          <cell r="K12552">
            <v>800</v>
          </cell>
          <cell r="L12552">
            <v>800</v>
          </cell>
          <cell r="M12552">
            <v>0</v>
          </cell>
          <cell r="N12552">
            <v>0</v>
          </cell>
          <cell r="O12552">
            <v>800</v>
          </cell>
          <cell r="P12552">
            <v>0</v>
          </cell>
        </row>
        <row r="12553">
          <cell r="A12553" t="str">
            <v>0013563106</v>
          </cell>
          <cell r="B12553">
            <v>13563</v>
          </cell>
          <cell r="C12553">
            <v>135630</v>
          </cell>
          <cell r="D12553">
            <v>360</v>
          </cell>
          <cell r="E12553">
            <v>106</v>
          </cell>
          <cell r="F12553">
            <v>1</v>
          </cell>
          <cell r="G12553">
            <v>1</v>
          </cell>
          <cell r="H12553">
            <v>39091</v>
          </cell>
          <cell r="I12553">
            <v>150</v>
          </cell>
          <cell r="J12553">
            <v>0</v>
          </cell>
          <cell r="K12553">
            <v>150</v>
          </cell>
          <cell r="L12553">
            <v>150</v>
          </cell>
          <cell r="M12553">
            <v>0</v>
          </cell>
          <cell r="N12553">
            <v>0</v>
          </cell>
          <cell r="O12553">
            <v>150</v>
          </cell>
          <cell r="P12553">
            <v>0</v>
          </cell>
        </row>
        <row r="12554">
          <cell r="A12554" t="str">
            <v>0013563263</v>
          </cell>
          <cell r="B12554">
            <v>13563</v>
          </cell>
          <cell r="C12554">
            <v>135630</v>
          </cell>
          <cell r="D12554">
            <v>360</v>
          </cell>
          <cell r="E12554">
            <v>263</v>
          </cell>
          <cell r="F12554">
            <v>1</v>
          </cell>
          <cell r="G12554">
            <v>2</v>
          </cell>
          <cell r="H12554" t="str">
            <v>21/01/08</v>
          </cell>
          <cell r="I12554">
            <v>0</v>
          </cell>
          <cell r="J12554">
            <v>233.11</v>
          </cell>
          <cell r="K12554">
            <v>233.11</v>
          </cell>
          <cell r="L12554">
            <v>233.11</v>
          </cell>
          <cell r="M12554">
            <v>0</v>
          </cell>
          <cell r="N12554">
            <v>0</v>
          </cell>
          <cell r="O12554">
            <v>233.11</v>
          </cell>
          <cell r="P12554">
            <v>0</v>
          </cell>
        </row>
        <row r="12555">
          <cell r="A12555" t="str">
            <v>0013563301</v>
          </cell>
          <cell r="B12555">
            <v>13563</v>
          </cell>
          <cell r="C12555">
            <v>135630</v>
          </cell>
          <cell r="D12555">
            <v>360</v>
          </cell>
          <cell r="E12555">
            <v>301</v>
          </cell>
          <cell r="F12555">
            <v>1</v>
          </cell>
          <cell r="G12555">
            <v>2</v>
          </cell>
          <cell r="H12555" t="str">
            <v>/  /</v>
          </cell>
          <cell r="I12555">
            <v>0</v>
          </cell>
          <cell r="J12555">
            <v>233.11</v>
          </cell>
          <cell r="K12555">
            <v>8833.11</v>
          </cell>
          <cell r="L12555">
            <v>8833.11</v>
          </cell>
          <cell r="M12555">
            <v>0</v>
          </cell>
          <cell r="N12555">
            <v>0</v>
          </cell>
          <cell r="O12555">
            <v>8833.11</v>
          </cell>
          <cell r="P12555">
            <v>0</v>
          </cell>
        </row>
        <row r="12556">
          <cell r="A12556" t="str">
            <v>0013563511</v>
          </cell>
          <cell r="B12556">
            <v>13563</v>
          </cell>
          <cell r="C12556">
            <v>135630</v>
          </cell>
          <cell r="D12556">
            <v>360</v>
          </cell>
          <cell r="E12556">
            <v>511</v>
          </cell>
          <cell r="F12556">
            <v>1</v>
          </cell>
          <cell r="G12556">
            <v>1</v>
          </cell>
          <cell r="H12556" t="str">
            <v>/  /</v>
          </cell>
          <cell r="I12556">
            <v>0</v>
          </cell>
          <cell r="J12556">
            <v>0</v>
          </cell>
          <cell r="K12556">
            <v>900</v>
          </cell>
          <cell r="L12556">
            <v>900</v>
          </cell>
          <cell r="M12556">
            <v>0</v>
          </cell>
          <cell r="N12556">
            <v>900</v>
          </cell>
          <cell r="O12556">
            <v>900</v>
          </cell>
          <cell r="P12556">
            <v>0</v>
          </cell>
        </row>
        <row r="12557">
          <cell r="A12557" t="str">
            <v>0013563523</v>
          </cell>
          <cell r="B12557">
            <v>13563</v>
          </cell>
          <cell r="C12557">
            <v>135630</v>
          </cell>
          <cell r="D12557">
            <v>360</v>
          </cell>
          <cell r="E12557">
            <v>523</v>
          </cell>
          <cell r="F12557">
            <v>1</v>
          </cell>
          <cell r="G12557">
            <v>1</v>
          </cell>
          <cell r="H12557">
            <v>39091</v>
          </cell>
          <cell r="I12557">
            <v>1</v>
          </cell>
          <cell r="J12557">
            <v>0</v>
          </cell>
          <cell r="K12557">
            <v>1</v>
          </cell>
          <cell r="L12557">
            <v>1</v>
          </cell>
          <cell r="M12557">
            <v>0</v>
          </cell>
          <cell r="N12557">
            <v>0</v>
          </cell>
          <cell r="O12557">
            <v>1</v>
          </cell>
          <cell r="P12557">
            <v>0</v>
          </cell>
        </row>
        <row r="12558">
          <cell r="A12558" t="str">
            <v>0013563601</v>
          </cell>
          <cell r="B12558">
            <v>13563</v>
          </cell>
          <cell r="C12558">
            <v>135630</v>
          </cell>
          <cell r="D12558">
            <v>360</v>
          </cell>
          <cell r="E12558">
            <v>601</v>
          </cell>
          <cell r="F12558">
            <v>1</v>
          </cell>
          <cell r="G12558">
            <v>2</v>
          </cell>
          <cell r="H12558" t="str">
            <v>/  /</v>
          </cell>
          <cell r="I12558">
            <v>0</v>
          </cell>
          <cell r="J12558">
            <v>233.11</v>
          </cell>
          <cell r="K12558">
            <v>7932.11</v>
          </cell>
          <cell r="L12558">
            <v>7932.11</v>
          </cell>
          <cell r="M12558">
            <v>0</v>
          </cell>
          <cell r="N12558">
            <v>0</v>
          </cell>
          <cell r="O12558">
            <v>7932.11</v>
          </cell>
          <cell r="P12558">
            <v>0</v>
          </cell>
        </row>
        <row r="12559">
          <cell r="A12559" t="str">
            <v>0013563701</v>
          </cell>
          <cell r="B12559">
            <v>13563</v>
          </cell>
          <cell r="C12559">
            <v>135630</v>
          </cell>
          <cell r="D12559">
            <v>360</v>
          </cell>
          <cell r="E12559">
            <v>701</v>
          </cell>
          <cell r="F12559">
            <v>1</v>
          </cell>
          <cell r="G12559">
            <v>2</v>
          </cell>
          <cell r="H12559" t="str">
            <v>/  /</v>
          </cell>
          <cell r="I12559">
            <v>0</v>
          </cell>
          <cell r="J12559">
            <v>233.11</v>
          </cell>
          <cell r="K12559">
            <v>7932.11</v>
          </cell>
          <cell r="L12559">
            <v>7932.11</v>
          </cell>
          <cell r="M12559">
            <v>0</v>
          </cell>
          <cell r="N12559">
            <v>0</v>
          </cell>
          <cell r="O12559">
            <v>7932.11</v>
          </cell>
          <cell r="P12559">
            <v>0</v>
          </cell>
        </row>
        <row r="12560">
          <cell r="A12560" t="str">
            <v>0013563910</v>
          </cell>
          <cell r="B12560">
            <v>13563</v>
          </cell>
          <cell r="C12560">
            <v>135630</v>
          </cell>
          <cell r="D12560">
            <v>360</v>
          </cell>
          <cell r="E12560">
            <v>910</v>
          </cell>
          <cell r="F12560">
            <v>1</v>
          </cell>
          <cell r="G12560">
            <v>2</v>
          </cell>
          <cell r="H12560" t="str">
            <v>/  /</v>
          </cell>
          <cell r="I12560">
            <v>0</v>
          </cell>
          <cell r="J12560">
            <v>0</v>
          </cell>
          <cell r="K12560">
            <v>8600</v>
          </cell>
          <cell r="L12560">
            <v>8600</v>
          </cell>
          <cell r="M12560">
            <v>0</v>
          </cell>
          <cell r="N12560">
            <v>0</v>
          </cell>
          <cell r="O12560">
            <v>8600</v>
          </cell>
          <cell r="P12560">
            <v>0</v>
          </cell>
        </row>
        <row r="12561">
          <cell r="A12561" t="str">
            <v>0013563951</v>
          </cell>
          <cell r="B12561">
            <v>13563</v>
          </cell>
          <cell r="C12561">
            <v>135630</v>
          </cell>
          <cell r="D12561">
            <v>360</v>
          </cell>
          <cell r="E12561">
            <v>951</v>
          </cell>
          <cell r="F12561">
            <v>1</v>
          </cell>
          <cell r="G12561">
            <v>1</v>
          </cell>
          <cell r="H12561" t="str">
            <v>/  /</v>
          </cell>
          <cell r="I12561">
            <v>0</v>
          </cell>
          <cell r="J12561">
            <v>0</v>
          </cell>
          <cell r="K12561">
            <v>653</v>
          </cell>
          <cell r="L12561">
            <v>653</v>
          </cell>
          <cell r="M12561">
            <v>0</v>
          </cell>
          <cell r="N12561">
            <v>0</v>
          </cell>
          <cell r="O12561">
            <v>653</v>
          </cell>
          <cell r="P12561">
            <v>0</v>
          </cell>
        </row>
        <row r="12562">
          <cell r="A12562" t="str">
            <v>0013564101</v>
          </cell>
          <cell r="B12562">
            <v>13564</v>
          </cell>
          <cell r="C12562">
            <v>135640</v>
          </cell>
          <cell r="D12562" t="str">
            <v>O1A</v>
          </cell>
          <cell r="E12562">
            <v>101</v>
          </cell>
          <cell r="F12562">
            <v>1</v>
          </cell>
          <cell r="G12562">
            <v>1</v>
          </cell>
          <cell r="H12562">
            <v>39091</v>
          </cell>
          <cell r="I12562">
            <v>3200</v>
          </cell>
          <cell r="J12562">
            <v>0</v>
          </cell>
          <cell r="K12562">
            <v>3200</v>
          </cell>
          <cell r="L12562">
            <v>3200</v>
          </cell>
          <cell r="M12562">
            <v>0</v>
          </cell>
          <cell r="N12562">
            <v>0</v>
          </cell>
          <cell r="O12562">
            <v>3200</v>
          </cell>
          <cell r="P12562">
            <v>0</v>
          </cell>
        </row>
        <row r="12563">
          <cell r="A12563" t="str">
            <v>0013564106</v>
          </cell>
          <cell r="B12563">
            <v>13564</v>
          </cell>
          <cell r="C12563">
            <v>135640</v>
          </cell>
          <cell r="D12563" t="str">
            <v>O1A</v>
          </cell>
          <cell r="E12563">
            <v>106</v>
          </cell>
          <cell r="F12563">
            <v>1</v>
          </cell>
          <cell r="G12563">
            <v>1</v>
          </cell>
          <cell r="H12563">
            <v>39091</v>
          </cell>
          <cell r="I12563">
            <v>150</v>
          </cell>
          <cell r="J12563">
            <v>0</v>
          </cell>
          <cell r="K12563">
            <v>150</v>
          </cell>
          <cell r="L12563">
            <v>150</v>
          </cell>
          <cell r="M12563">
            <v>0</v>
          </cell>
          <cell r="N12563">
            <v>0</v>
          </cell>
          <cell r="O12563">
            <v>150</v>
          </cell>
          <cell r="P12563">
            <v>0</v>
          </cell>
        </row>
        <row r="12564">
          <cell r="A12564" t="str">
            <v>0013564301</v>
          </cell>
          <cell r="B12564">
            <v>13564</v>
          </cell>
          <cell r="C12564">
            <v>135640</v>
          </cell>
          <cell r="D12564" t="str">
            <v>O1A</v>
          </cell>
          <cell r="E12564">
            <v>301</v>
          </cell>
          <cell r="F12564">
            <v>1</v>
          </cell>
          <cell r="G12564">
            <v>1</v>
          </cell>
          <cell r="H12564" t="str">
            <v>/  /</v>
          </cell>
          <cell r="I12564">
            <v>0</v>
          </cell>
          <cell r="J12564">
            <v>0</v>
          </cell>
          <cell r="K12564">
            <v>3350</v>
          </cell>
          <cell r="L12564">
            <v>3350</v>
          </cell>
          <cell r="M12564">
            <v>0</v>
          </cell>
          <cell r="N12564">
            <v>0</v>
          </cell>
          <cell r="O12564">
            <v>3350</v>
          </cell>
          <cell r="P12564">
            <v>0</v>
          </cell>
        </row>
        <row r="12565">
          <cell r="A12565" t="str">
            <v>0013564511</v>
          </cell>
          <cell r="B12565">
            <v>13564</v>
          </cell>
          <cell r="C12565">
            <v>135640</v>
          </cell>
          <cell r="D12565" t="str">
            <v>O1A</v>
          </cell>
          <cell r="E12565">
            <v>511</v>
          </cell>
          <cell r="F12565">
            <v>1</v>
          </cell>
          <cell r="G12565">
            <v>1</v>
          </cell>
          <cell r="H12565" t="str">
            <v>/  /</v>
          </cell>
          <cell r="I12565">
            <v>0</v>
          </cell>
          <cell r="J12565">
            <v>0</v>
          </cell>
          <cell r="K12565">
            <v>670</v>
          </cell>
          <cell r="L12565">
            <v>670</v>
          </cell>
          <cell r="M12565">
            <v>0</v>
          </cell>
          <cell r="N12565">
            <v>670</v>
          </cell>
          <cell r="O12565">
            <v>670</v>
          </cell>
          <cell r="P12565">
            <v>0</v>
          </cell>
        </row>
        <row r="12566">
          <cell r="A12566" t="str">
            <v>0013564523</v>
          </cell>
          <cell r="B12566">
            <v>13564</v>
          </cell>
          <cell r="C12566">
            <v>135640</v>
          </cell>
          <cell r="D12566" t="str">
            <v>O1A</v>
          </cell>
          <cell r="E12566">
            <v>523</v>
          </cell>
          <cell r="F12566">
            <v>1</v>
          </cell>
          <cell r="G12566">
            <v>1</v>
          </cell>
          <cell r="H12566">
            <v>39091</v>
          </cell>
          <cell r="I12566">
            <v>1</v>
          </cell>
          <cell r="J12566">
            <v>0</v>
          </cell>
          <cell r="K12566">
            <v>1</v>
          </cell>
          <cell r="L12566">
            <v>1</v>
          </cell>
          <cell r="M12566">
            <v>0</v>
          </cell>
          <cell r="N12566">
            <v>0</v>
          </cell>
          <cell r="O12566">
            <v>1</v>
          </cell>
          <cell r="P12566">
            <v>0</v>
          </cell>
        </row>
        <row r="12567">
          <cell r="A12567" t="str">
            <v>0013564601</v>
          </cell>
          <cell r="B12567">
            <v>13564</v>
          </cell>
          <cell r="C12567">
            <v>135640</v>
          </cell>
          <cell r="D12567" t="str">
            <v>O1A</v>
          </cell>
          <cell r="E12567">
            <v>601</v>
          </cell>
          <cell r="F12567">
            <v>1</v>
          </cell>
          <cell r="G12567">
            <v>1</v>
          </cell>
          <cell r="H12567" t="str">
            <v>/  /</v>
          </cell>
          <cell r="I12567">
            <v>0</v>
          </cell>
          <cell r="J12567">
            <v>0</v>
          </cell>
          <cell r="K12567">
            <v>2679</v>
          </cell>
          <cell r="L12567">
            <v>2679</v>
          </cell>
          <cell r="M12567">
            <v>0</v>
          </cell>
          <cell r="N12567">
            <v>0</v>
          </cell>
          <cell r="O12567">
            <v>2679</v>
          </cell>
          <cell r="P12567">
            <v>0</v>
          </cell>
        </row>
        <row r="12568">
          <cell r="A12568" t="str">
            <v>0013564701</v>
          </cell>
          <cell r="B12568">
            <v>13564</v>
          </cell>
          <cell r="C12568">
            <v>135640</v>
          </cell>
          <cell r="D12568" t="str">
            <v>O1A</v>
          </cell>
          <cell r="E12568">
            <v>701</v>
          </cell>
          <cell r="F12568">
            <v>1</v>
          </cell>
          <cell r="G12568">
            <v>1</v>
          </cell>
          <cell r="H12568" t="str">
            <v>/  /</v>
          </cell>
          <cell r="I12568">
            <v>0</v>
          </cell>
          <cell r="J12568">
            <v>0</v>
          </cell>
          <cell r="K12568">
            <v>2679</v>
          </cell>
          <cell r="L12568">
            <v>2679</v>
          </cell>
          <cell r="M12568">
            <v>0</v>
          </cell>
          <cell r="N12568">
            <v>0</v>
          </cell>
          <cell r="O12568">
            <v>2679</v>
          </cell>
          <cell r="P12568">
            <v>0</v>
          </cell>
        </row>
        <row r="12569">
          <cell r="A12569" t="str">
            <v>0013564910</v>
          </cell>
          <cell r="B12569">
            <v>13564</v>
          </cell>
          <cell r="C12569">
            <v>135640</v>
          </cell>
          <cell r="D12569" t="str">
            <v>O1A</v>
          </cell>
          <cell r="E12569">
            <v>910</v>
          </cell>
          <cell r="F12569">
            <v>1</v>
          </cell>
          <cell r="G12569">
            <v>1</v>
          </cell>
          <cell r="H12569" t="str">
            <v>/  /</v>
          </cell>
          <cell r="I12569">
            <v>0</v>
          </cell>
          <cell r="J12569">
            <v>0</v>
          </cell>
          <cell r="K12569">
            <v>3350</v>
          </cell>
          <cell r="L12569">
            <v>3350</v>
          </cell>
          <cell r="M12569">
            <v>0</v>
          </cell>
          <cell r="N12569">
            <v>0</v>
          </cell>
          <cell r="O12569">
            <v>3350</v>
          </cell>
          <cell r="P12569">
            <v>0</v>
          </cell>
        </row>
        <row r="12570">
          <cell r="A12570" t="str">
            <v>0013564951</v>
          </cell>
          <cell r="B12570">
            <v>13564</v>
          </cell>
          <cell r="C12570">
            <v>135640</v>
          </cell>
          <cell r="D12570" t="str">
            <v>O1A</v>
          </cell>
          <cell r="E12570">
            <v>951</v>
          </cell>
          <cell r="F12570">
            <v>1</v>
          </cell>
          <cell r="G12570">
            <v>1</v>
          </cell>
          <cell r="H12570" t="str">
            <v>/  /</v>
          </cell>
          <cell r="I12570">
            <v>0</v>
          </cell>
          <cell r="J12570">
            <v>0</v>
          </cell>
          <cell r="K12570">
            <v>486</v>
          </cell>
          <cell r="L12570">
            <v>486</v>
          </cell>
          <cell r="M12570">
            <v>0</v>
          </cell>
          <cell r="N12570">
            <v>0</v>
          </cell>
          <cell r="O12570">
            <v>486</v>
          </cell>
          <cell r="P12570">
            <v>0</v>
          </cell>
        </row>
        <row r="12571">
          <cell r="A12571" t="str">
            <v>0013565101</v>
          </cell>
          <cell r="B12571">
            <v>13565</v>
          </cell>
          <cell r="C12571">
            <v>135650</v>
          </cell>
          <cell r="D12571" t="str">
            <v>SS4</v>
          </cell>
          <cell r="E12571">
            <v>101</v>
          </cell>
          <cell r="F12571">
            <v>1</v>
          </cell>
          <cell r="G12571">
            <v>1</v>
          </cell>
          <cell r="H12571">
            <v>39091</v>
          </cell>
          <cell r="I12571">
            <v>7700</v>
          </cell>
          <cell r="J12571">
            <v>0</v>
          </cell>
          <cell r="K12571">
            <v>7700</v>
          </cell>
          <cell r="L12571">
            <v>7700</v>
          </cell>
          <cell r="M12571">
            <v>0</v>
          </cell>
          <cell r="N12571">
            <v>0</v>
          </cell>
          <cell r="O12571">
            <v>7700</v>
          </cell>
          <cell r="P12571">
            <v>0</v>
          </cell>
        </row>
        <row r="12572">
          <cell r="A12572" t="str">
            <v>0013565106</v>
          </cell>
          <cell r="B12572">
            <v>13565</v>
          </cell>
          <cell r="C12572">
            <v>135650</v>
          </cell>
          <cell r="D12572" t="str">
            <v>SS4</v>
          </cell>
          <cell r="E12572">
            <v>106</v>
          </cell>
          <cell r="F12572">
            <v>1</v>
          </cell>
          <cell r="G12572">
            <v>1</v>
          </cell>
          <cell r="H12572">
            <v>39091</v>
          </cell>
          <cell r="I12572">
            <v>150</v>
          </cell>
          <cell r="J12572">
            <v>0</v>
          </cell>
          <cell r="K12572">
            <v>150</v>
          </cell>
          <cell r="L12572">
            <v>150</v>
          </cell>
          <cell r="M12572">
            <v>0</v>
          </cell>
          <cell r="N12572">
            <v>0</v>
          </cell>
          <cell r="O12572">
            <v>150</v>
          </cell>
          <cell r="P12572">
            <v>0</v>
          </cell>
        </row>
        <row r="12573">
          <cell r="A12573" t="str">
            <v>0013565301</v>
          </cell>
          <cell r="B12573">
            <v>13565</v>
          </cell>
          <cell r="C12573">
            <v>135650</v>
          </cell>
          <cell r="D12573" t="str">
            <v>SS4</v>
          </cell>
          <cell r="E12573">
            <v>301</v>
          </cell>
          <cell r="F12573">
            <v>1</v>
          </cell>
          <cell r="G12573">
            <v>1</v>
          </cell>
          <cell r="H12573" t="str">
            <v>/  /</v>
          </cell>
          <cell r="I12573">
            <v>0</v>
          </cell>
          <cell r="J12573">
            <v>0</v>
          </cell>
          <cell r="K12573">
            <v>7850</v>
          </cell>
          <cell r="L12573">
            <v>7850</v>
          </cell>
          <cell r="M12573">
            <v>0</v>
          </cell>
          <cell r="N12573">
            <v>0</v>
          </cell>
          <cell r="O12573">
            <v>7850</v>
          </cell>
          <cell r="P12573">
            <v>0</v>
          </cell>
        </row>
        <row r="12574">
          <cell r="A12574" t="str">
            <v>0013565511</v>
          </cell>
          <cell r="B12574">
            <v>13565</v>
          </cell>
          <cell r="C12574">
            <v>135650</v>
          </cell>
          <cell r="D12574" t="str">
            <v>SS4</v>
          </cell>
          <cell r="E12574">
            <v>511</v>
          </cell>
          <cell r="F12574">
            <v>1</v>
          </cell>
          <cell r="G12574">
            <v>1</v>
          </cell>
          <cell r="H12574" t="str">
            <v>/  /</v>
          </cell>
          <cell r="I12574">
            <v>0</v>
          </cell>
          <cell r="J12574">
            <v>0</v>
          </cell>
          <cell r="K12574">
            <v>900</v>
          </cell>
          <cell r="L12574">
            <v>900</v>
          </cell>
          <cell r="M12574">
            <v>0</v>
          </cell>
          <cell r="N12574">
            <v>900</v>
          </cell>
          <cell r="O12574">
            <v>900</v>
          </cell>
          <cell r="P12574">
            <v>0</v>
          </cell>
        </row>
        <row r="12575">
          <cell r="A12575" t="str">
            <v>0013565523</v>
          </cell>
          <cell r="B12575">
            <v>13565</v>
          </cell>
          <cell r="C12575">
            <v>135650</v>
          </cell>
          <cell r="D12575" t="str">
            <v>SS4</v>
          </cell>
          <cell r="E12575">
            <v>523</v>
          </cell>
          <cell r="F12575">
            <v>1</v>
          </cell>
          <cell r="G12575">
            <v>1</v>
          </cell>
          <cell r="H12575">
            <v>39091</v>
          </cell>
          <cell r="I12575">
            <v>1</v>
          </cell>
          <cell r="J12575">
            <v>0</v>
          </cell>
          <cell r="K12575">
            <v>1</v>
          </cell>
          <cell r="L12575">
            <v>1</v>
          </cell>
          <cell r="M12575">
            <v>0</v>
          </cell>
          <cell r="N12575">
            <v>0</v>
          </cell>
          <cell r="O12575">
            <v>1</v>
          </cell>
          <cell r="P12575">
            <v>0</v>
          </cell>
        </row>
        <row r="12576">
          <cell r="A12576" t="str">
            <v>0013565601</v>
          </cell>
          <cell r="B12576">
            <v>13565</v>
          </cell>
          <cell r="C12576">
            <v>135650</v>
          </cell>
          <cell r="D12576" t="str">
            <v>SS4</v>
          </cell>
          <cell r="E12576">
            <v>601</v>
          </cell>
          <cell r="F12576">
            <v>1</v>
          </cell>
          <cell r="G12576">
            <v>1</v>
          </cell>
          <cell r="H12576" t="str">
            <v>/  /</v>
          </cell>
          <cell r="I12576">
            <v>0</v>
          </cell>
          <cell r="J12576">
            <v>0</v>
          </cell>
          <cell r="K12576">
            <v>6949</v>
          </cell>
          <cell r="L12576">
            <v>6949</v>
          </cell>
          <cell r="M12576">
            <v>0</v>
          </cell>
          <cell r="N12576">
            <v>0</v>
          </cell>
          <cell r="O12576">
            <v>6949</v>
          </cell>
          <cell r="P12576">
            <v>0</v>
          </cell>
        </row>
        <row r="12577">
          <cell r="A12577" t="str">
            <v>0013565701</v>
          </cell>
          <cell r="B12577">
            <v>13565</v>
          </cell>
          <cell r="C12577">
            <v>135650</v>
          </cell>
          <cell r="D12577" t="str">
            <v>SS4</v>
          </cell>
          <cell r="E12577">
            <v>701</v>
          </cell>
          <cell r="F12577">
            <v>1</v>
          </cell>
          <cell r="G12577">
            <v>1</v>
          </cell>
          <cell r="H12577" t="str">
            <v>/  /</v>
          </cell>
          <cell r="I12577">
            <v>0</v>
          </cell>
          <cell r="J12577">
            <v>0</v>
          </cell>
          <cell r="K12577">
            <v>6949</v>
          </cell>
          <cell r="L12577">
            <v>6949</v>
          </cell>
          <cell r="M12577">
            <v>0</v>
          </cell>
          <cell r="N12577">
            <v>0</v>
          </cell>
          <cell r="O12577">
            <v>6949</v>
          </cell>
          <cell r="P12577">
            <v>0</v>
          </cell>
        </row>
        <row r="12578">
          <cell r="A12578" t="str">
            <v>0013565910</v>
          </cell>
          <cell r="B12578">
            <v>13565</v>
          </cell>
          <cell r="C12578">
            <v>135650</v>
          </cell>
          <cell r="D12578" t="str">
            <v>SS4</v>
          </cell>
          <cell r="E12578">
            <v>910</v>
          </cell>
          <cell r="F12578">
            <v>1</v>
          </cell>
          <cell r="G12578">
            <v>1</v>
          </cell>
          <cell r="H12578" t="str">
            <v>/  /</v>
          </cell>
          <cell r="I12578">
            <v>0</v>
          </cell>
          <cell r="J12578">
            <v>0</v>
          </cell>
          <cell r="K12578">
            <v>7850</v>
          </cell>
          <cell r="L12578">
            <v>7850</v>
          </cell>
          <cell r="M12578">
            <v>0</v>
          </cell>
          <cell r="N12578">
            <v>0</v>
          </cell>
          <cell r="O12578">
            <v>7850</v>
          </cell>
          <cell r="P12578">
            <v>0</v>
          </cell>
        </row>
        <row r="12579">
          <cell r="A12579" t="str">
            <v>0013565951</v>
          </cell>
          <cell r="B12579">
            <v>13565</v>
          </cell>
          <cell r="C12579">
            <v>135650</v>
          </cell>
          <cell r="D12579" t="str">
            <v>SS4</v>
          </cell>
          <cell r="E12579">
            <v>951</v>
          </cell>
          <cell r="F12579">
            <v>1</v>
          </cell>
          <cell r="G12579">
            <v>1</v>
          </cell>
          <cell r="H12579" t="str">
            <v>/  /</v>
          </cell>
          <cell r="I12579">
            <v>0</v>
          </cell>
          <cell r="J12579">
            <v>0</v>
          </cell>
          <cell r="K12579">
            <v>653</v>
          </cell>
          <cell r="L12579">
            <v>653</v>
          </cell>
          <cell r="M12579">
            <v>0</v>
          </cell>
          <cell r="N12579">
            <v>0</v>
          </cell>
          <cell r="O12579">
            <v>653</v>
          </cell>
          <cell r="P12579">
            <v>0</v>
          </cell>
        </row>
        <row r="12580">
          <cell r="A12580" t="str">
            <v>0013566101</v>
          </cell>
          <cell r="B12580">
            <v>13566</v>
          </cell>
          <cell r="C12580">
            <v>135660</v>
          </cell>
          <cell r="D12580" t="str">
            <v>DM2</v>
          </cell>
          <cell r="E12580">
            <v>101</v>
          </cell>
          <cell r="F12580">
            <v>1</v>
          </cell>
          <cell r="G12580">
            <v>1</v>
          </cell>
          <cell r="H12580">
            <v>39093</v>
          </cell>
          <cell r="I12580">
            <v>12250</v>
          </cell>
          <cell r="J12580">
            <v>0</v>
          </cell>
          <cell r="K12580">
            <v>12250</v>
          </cell>
          <cell r="L12580">
            <v>12250</v>
          </cell>
          <cell r="M12580">
            <v>0</v>
          </cell>
          <cell r="N12580">
            <v>0</v>
          </cell>
          <cell r="O12580">
            <v>12250</v>
          </cell>
          <cell r="P12580">
            <v>0</v>
          </cell>
        </row>
        <row r="12581">
          <cell r="A12581" t="str">
            <v>0013566103</v>
          </cell>
          <cell r="B12581">
            <v>13566</v>
          </cell>
          <cell r="C12581">
            <v>135660</v>
          </cell>
          <cell r="D12581" t="str">
            <v>DM2</v>
          </cell>
          <cell r="E12581">
            <v>103</v>
          </cell>
          <cell r="F12581">
            <v>1</v>
          </cell>
          <cell r="G12581">
            <v>1</v>
          </cell>
          <cell r="H12581">
            <v>39093</v>
          </cell>
          <cell r="I12581">
            <v>1500</v>
          </cell>
          <cell r="J12581">
            <v>0</v>
          </cell>
          <cell r="K12581">
            <v>1500</v>
          </cell>
          <cell r="L12581">
            <v>1500</v>
          </cell>
          <cell r="M12581">
            <v>0</v>
          </cell>
          <cell r="N12581">
            <v>0</v>
          </cell>
          <cell r="O12581">
            <v>1500</v>
          </cell>
          <cell r="P12581">
            <v>0</v>
          </cell>
        </row>
        <row r="12582">
          <cell r="A12582" t="str">
            <v>0013566106</v>
          </cell>
          <cell r="B12582">
            <v>13566</v>
          </cell>
          <cell r="C12582">
            <v>135660</v>
          </cell>
          <cell r="D12582" t="str">
            <v>DM2</v>
          </cell>
          <cell r="E12582">
            <v>106</v>
          </cell>
          <cell r="F12582">
            <v>1</v>
          </cell>
          <cell r="G12582">
            <v>1</v>
          </cell>
          <cell r="H12582">
            <v>39093</v>
          </cell>
          <cell r="I12582">
            <v>150</v>
          </cell>
          <cell r="J12582">
            <v>0</v>
          </cell>
          <cell r="K12582">
            <v>150</v>
          </cell>
          <cell r="L12582">
            <v>150</v>
          </cell>
          <cell r="M12582">
            <v>0</v>
          </cell>
          <cell r="N12582">
            <v>0</v>
          </cell>
          <cell r="O12582">
            <v>150</v>
          </cell>
          <cell r="P12582">
            <v>0</v>
          </cell>
        </row>
        <row r="12583">
          <cell r="A12583" t="str">
            <v>0013566301</v>
          </cell>
          <cell r="B12583">
            <v>13566</v>
          </cell>
          <cell r="C12583">
            <v>135660</v>
          </cell>
          <cell r="D12583" t="str">
            <v>DM2</v>
          </cell>
          <cell r="E12583">
            <v>301</v>
          </cell>
          <cell r="F12583">
            <v>1</v>
          </cell>
          <cell r="G12583">
            <v>1</v>
          </cell>
          <cell r="H12583" t="str">
            <v>/  /</v>
          </cell>
          <cell r="I12583">
            <v>0</v>
          </cell>
          <cell r="J12583">
            <v>0</v>
          </cell>
          <cell r="K12583">
            <v>13900</v>
          </cell>
          <cell r="L12583">
            <v>13900</v>
          </cell>
          <cell r="M12583">
            <v>0</v>
          </cell>
          <cell r="N12583">
            <v>0</v>
          </cell>
          <cell r="O12583">
            <v>13900</v>
          </cell>
          <cell r="P12583">
            <v>0</v>
          </cell>
        </row>
        <row r="12584">
          <cell r="A12584" t="str">
            <v>0013566511</v>
          </cell>
          <cell r="B12584">
            <v>13566</v>
          </cell>
          <cell r="C12584">
            <v>135660</v>
          </cell>
          <cell r="D12584" t="str">
            <v>DM2</v>
          </cell>
          <cell r="E12584">
            <v>511</v>
          </cell>
          <cell r="F12584">
            <v>1</v>
          </cell>
          <cell r="G12584">
            <v>1</v>
          </cell>
          <cell r="H12584" t="str">
            <v>/  /</v>
          </cell>
          <cell r="I12584">
            <v>0</v>
          </cell>
          <cell r="J12584">
            <v>0</v>
          </cell>
          <cell r="K12584">
            <v>900</v>
          </cell>
          <cell r="L12584">
            <v>900</v>
          </cell>
          <cell r="M12584">
            <v>0</v>
          </cell>
          <cell r="N12584">
            <v>900</v>
          </cell>
          <cell r="O12584">
            <v>900</v>
          </cell>
          <cell r="P12584">
            <v>0</v>
          </cell>
        </row>
        <row r="12585">
          <cell r="A12585" t="str">
            <v>0013566523</v>
          </cell>
          <cell r="B12585">
            <v>13566</v>
          </cell>
          <cell r="C12585">
            <v>135660</v>
          </cell>
          <cell r="D12585" t="str">
            <v>DM2</v>
          </cell>
          <cell r="E12585">
            <v>523</v>
          </cell>
          <cell r="F12585">
            <v>1</v>
          </cell>
          <cell r="G12585">
            <v>1</v>
          </cell>
          <cell r="H12585">
            <v>39093</v>
          </cell>
          <cell r="I12585">
            <v>1</v>
          </cell>
          <cell r="J12585">
            <v>0</v>
          </cell>
          <cell r="K12585">
            <v>1</v>
          </cell>
          <cell r="L12585">
            <v>1</v>
          </cell>
          <cell r="M12585">
            <v>0</v>
          </cell>
          <cell r="N12585">
            <v>0</v>
          </cell>
          <cell r="O12585">
            <v>1</v>
          </cell>
          <cell r="P12585">
            <v>0</v>
          </cell>
        </row>
        <row r="12586">
          <cell r="A12586" t="str">
            <v>0013566601</v>
          </cell>
          <cell r="B12586">
            <v>13566</v>
          </cell>
          <cell r="C12586">
            <v>135660</v>
          </cell>
          <cell r="D12586" t="str">
            <v>DM2</v>
          </cell>
          <cell r="E12586">
            <v>601</v>
          </cell>
          <cell r="F12586">
            <v>1</v>
          </cell>
          <cell r="G12586">
            <v>1</v>
          </cell>
          <cell r="H12586" t="str">
            <v>/  /</v>
          </cell>
          <cell r="I12586">
            <v>0</v>
          </cell>
          <cell r="J12586">
            <v>0</v>
          </cell>
          <cell r="K12586">
            <v>12999</v>
          </cell>
          <cell r="L12586">
            <v>12999</v>
          </cell>
          <cell r="M12586">
            <v>0</v>
          </cell>
          <cell r="N12586">
            <v>0</v>
          </cell>
          <cell r="O12586">
            <v>12999</v>
          </cell>
          <cell r="P12586">
            <v>0</v>
          </cell>
        </row>
        <row r="12587">
          <cell r="A12587" t="str">
            <v>0013566701</v>
          </cell>
          <cell r="B12587">
            <v>13566</v>
          </cell>
          <cell r="C12587">
            <v>135660</v>
          </cell>
          <cell r="D12587" t="str">
            <v>DM2</v>
          </cell>
          <cell r="E12587">
            <v>701</v>
          </cell>
          <cell r="F12587">
            <v>1</v>
          </cell>
          <cell r="G12587">
            <v>1</v>
          </cell>
          <cell r="H12587" t="str">
            <v>/  /</v>
          </cell>
          <cell r="I12587">
            <v>0</v>
          </cell>
          <cell r="J12587">
            <v>0</v>
          </cell>
          <cell r="K12587">
            <v>12999</v>
          </cell>
          <cell r="L12587">
            <v>12999</v>
          </cell>
          <cell r="M12587">
            <v>0</v>
          </cell>
          <cell r="N12587">
            <v>0</v>
          </cell>
          <cell r="O12587">
            <v>12999</v>
          </cell>
          <cell r="P12587">
            <v>0</v>
          </cell>
        </row>
        <row r="12588">
          <cell r="A12588" t="str">
            <v>0013566910</v>
          </cell>
          <cell r="B12588">
            <v>13566</v>
          </cell>
          <cell r="C12588">
            <v>135660</v>
          </cell>
          <cell r="D12588" t="str">
            <v>DM2</v>
          </cell>
          <cell r="E12588">
            <v>910</v>
          </cell>
          <cell r="F12588">
            <v>1</v>
          </cell>
          <cell r="G12588">
            <v>1</v>
          </cell>
          <cell r="H12588" t="str">
            <v>/  /</v>
          </cell>
          <cell r="I12588">
            <v>0</v>
          </cell>
          <cell r="J12588">
            <v>0</v>
          </cell>
          <cell r="K12588">
            <v>13900</v>
          </cell>
          <cell r="L12588">
            <v>13900</v>
          </cell>
          <cell r="M12588">
            <v>0</v>
          </cell>
          <cell r="N12588">
            <v>0</v>
          </cell>
          <cell r="O12588">
            <v>13900</v>
          </cell>
          <cell r="P12588">
            <v>0</v>
          </cell>
        </row>
        <row r="12589">
          <cell r="A12589" t="str">
            <v>0013566951</v>
          </cell>
          <cell r="B12589">
            <v>13566</v>
          </cell>
          <cell r="C12589">
            <v>135660</v>
          </cell>
          <cell r="D12589" t="str">
            <v>DM2</v>
          </cell>
          <cell r="E12589">
            <v>951</v>
          </cell>
          <cell r="F12589">
            <v>1</v>
          </cell>
          <cell r="G12589">
            <v>1</v>
          </cell>
          <cell r="H12589" t="str">
            <v>/  /</v>
          </cell>
          <cell r="I12589">
            <v>0</v>
          </cell>
          <cell r="J12589">
            <v>0</v>
          </cell>
          <cell r="K12589">
            <v>653</v>
          </cell>
          <cell r="L12589">
            <v>653</v>
          </cell>
          <cell r="M12589">
            <v>0</v>
          </cell>
          <cell r="N12589">
            <v>0</v>
          </cell>
          <cell r="O12589">
            <v>653</v>
          </cell>
          <cell r="P12589">
            <v>0</v>
          </cell>
        </row>
        <row r="12590">
          <cell r="A12590" t="str">
            <v>0013567101</v>
          </cell>
          <cell r="B12590">
            <v>13567</v>
          </cell>
          <cell r="C12590">
            <v>135670</v>
          </cell>
          <cell r="D12590">
            <v>577</v>
          </cell>
          <cell r="E12590">
            <v>101</v>
          </cell>
          <cell r="F12590">
            <v>1</v>
          </cell>
          <cell r="G12590">
            <v>1</v>
          </cell>
          <cell r="H12590" t="str">
            <v>15/11/07</v>
          </cell>
          <cell r="I12590">
            <v>3900</v>
          </cell>
          <cell r="J12590">
            <v>0</v>
          </cell>
          <cell r="K12590">
            <v>3900</v>
          </cell>
          <cell r="L12590">
            <v>3900</v>
          </cell>
          <cell r="M12590">
            <v>0</v>
          </cell>
          <cell r="N12590">
            <v>0</v>
          </cell>
          <cell r="O12590">
            <v>3900</v>
          </cell>
          <cell r="P12590">
            <v>0</v>
          </cell>
        </row>
        <row r="12591">
          <cell r="A12591" t="str">
            <v>0013567301</v>
          </cell>
          <cell r="B12591">
            <v>13567</v>
          </cell>
          <cell r="C12591">
            <v>135670</v>
          </cell>
          <cell r="D12591">
            <v>577</v>
          </cell>
          <cell r="E12591">
            <v>301</v>
          </cell>
          <cell r="F12591">
            <v>1</v>
          </cell>
          <cell r="G12591">
            <v>1</v>
          </cell>
          <cell r="H12591" t="str">
            <v>/  /</v>
          </cell>
          <cell r="I12591">
            <v>0</v>
          </cell>
          <cell r="J12591">
            <v>0</v>
          </cell>
          <cell r="K12591">
            <v>3900</v>
          </cell>
          <cell r="L12591">
            <v>3900</v>
          </cell>
          <cell r="M12591">
            <v>0</v>
          </cell>
          <cell r="N12591">
            <v>0</v>
          </cell>
          <cell r="O12591">
            <v>3900</v>
          </cell>
          <cell r="P12591">
            <v>0</v>
          </cell>
        </row>
        <row r="12592">
          <cell r="A12592" t="str">
            <v>0013567511</v>
          </cell>
          <cell r="B12592">
            <v>13567</v>
          </cell>
          <cell r="C12592">
            <v>135670</v>
          </cell>
          <cell r="D12592">
            <v>577</v>
          </cell>
          <cell r="E12592">
            <v>511</v>
          </cell>
          <cell r="F12592">
            <v>1</v>
          </cell>
          <cell r="G12592">
            <v>1</v>
          </cell>
          <cell r="H12592" t="str">
            <v>/  /</v>
          </cell>
          <cell r="I12592">
            <v>0</v>
          </cell>
          <cell r="J12592">
            <v>0</v>
          </cell>
          <cell r="K12592">
            <v>780</v>
          </cell>
          <cell r="L12592">
            <v>780</v>
          </cell>
          <cell r="M12592">
            <v>0</v>
          </cell>
          <cell r="N12592">
            <v>780</v>
          </cell>
          <cell r="O12592">
            <v>780</v>
          </cell>
          <cell r="P12592">
            <v>0</v>
          </cell>
        </row>
        <row r="12593">
          <cell r="A12593" t="str">
            <v>0013567523</v>
          </cell>
          <cell r="B12593">
            <v>13567</v>
          </cell>
          <cell r="C12593">
            <v>135670</v>
          </cell>
          <cell r="D12593">
            <v>577</v>
          </cell>
          <cell r="E12593">
            <v>523</v>
          </cell>
          <cell r="F12593">
            <v>1</v>
          </cell>
          <cell r="G12593">
            <v>1</v>
          </cell>
          <cell r="H12593" t="str">
            <v>15/11/07</v>
          </cell>
          <cell r="I12593">
            <v>1</v>
          </cell>
          <cell r="J12593">
            <v>0</v>
          </cell>
          <cell r="K12593">
            <v>1</v>
          </cell>
          <cell r="L12593">
            <v>1</v>
          </cell>
          <cell r="M12593">
            <v>0</v>
          </cell>
          <cell r="N12593">
            <v>0</v>
          </cell>
          <cell r="O12593">
            <v>1</v>
          </cell>
          <cell r="P12593">
            <v>0</v>
          </cell>
        </row>
        <row r="12594">
          <cell r="A12594" t="str">
            <v>0013567601</v>
          </cell>
          <cell r="B12594">
            <v>13567</v>
          </cell>
          <cell r="C12594">
            <v>135670</v>
          </cell>
          <cell r="D12594">
            <v>577</v>
          </cell>
          <cell r="E12594">
            <v>601</v>
          </cell>
          <cell r="F12594">
            <v>1</v>
          </cell>
          <cell r="G12594">
            <v>1</v>
          </cell>
          <cell r="H12594" t="str">
            <v>/  /</v>
          </cell>
          <cell r="I12594">
            <v>0</v>
          </cell>
          <cell r="J12594">
            <v>0</v>
          </cell>
          <cell r="K12594">
            <v>3119</v>
          </cell>
          <cell r="L12594">
            <v>3119</v>
          </cell>
          <cell r="M12594">
            <v>0</v>
          </cell>
          <cell r="N12594">
            <v>0</v>
          </cell>
          <cell r="O12594">
            <v>3119</v>
          </cell>
          <cell r="P12594">
            <v>0</v>
          </cell>
        </row>
        <row r="12595">
          <cell r="A12595" t="str">
            <v>0013567701</v>
          </cell>
          <cell r="B12595">
            <v>13567</v>
          </cell>
          <cell r="C12595">
            <v>135670</v>
          </cell>
          <cell r="D12595">
            <v>577</v>
          </cell>
          <cell r="E12595">
            <v>701</v>
          </cell>
          <cell r="F12595">
            <v>1</v>
          </cell>
          <cell r="G12595">
            <v>1</v>
          </cell>
          <cell r="H12595" t="str">
            <v>/  /</v>
          </cell>
          <cell r="I12595">
            <v>0</v>
          </cell>
          <cell r="J12595">
            <v>0</v>
          </cell>
          <cell r="K12595">
            <v>3119</v>
          </cell>
          <cell r="L12595">
            <v>3119</v>
          </cell>
          <cell r="M12595">
            <v>0</v>
          </cell>
          <cell r="N12595">
            <v>0</v>
          </cell>
          <cell r="O12595">
            <v>3119</v>
          </cell>
          <cell r="P12595">
            <v>0</v>
          </cell>
        </row>
        <row r="12596">
          <cell r="A12596" t="str">
            <v>0013567910</v>
          </cell>
          <cell r="B12596">
            <v>13567</v>
          </cell>
          <cell r="C12596">
            <v>135670</v>
          </cell>
          <cell r="D12596">
            <v>577</v>
          </cell>
          <cell r="E12596">
            <v>910</v>
          </cell>
          <cell r="F12596">
            <v>1</v>
          </cell>
          <cell r="G12596">
            <v>1</v>
          </cell>
          <cell r="H12596" t="str">
            <v>/  /</v>
          </cell>
          <cell r="I12596">
            <v>0</v>
          </cell>
          <cell r="J12596">
            <v>0</v>
          </cell>
          <cell r="K12596">
            <v>3900</v>
          </cell>
          <cell r="L12596">
            <v>3900</v>
          </cell>
          <cell r="M12596">
            <v>0</v>
          </cell>
          <cell r="N12596">
            <v>0</v>
          </cell>
          <cell r="O12596">
            <v>3900</v>
          </cell>
          <cell r="P12596">
            <v>0</v>
          </cell>
        </row>
        <row r="12597">
          <cell r="A12597" t="str">
            <v>0013567951</v>
          </cell>
          <cell r="B12597">
            <v>13567</v>
          </cell>
          <cell r="C12597">
            <v>135670</v>
          </cell>
          <cell r="D12597">
            <v>577</v>
          </cell>
          <cell r="E12597">
            <v>951</v>
          </cell>
          <cell r="F12597">
            <v>1</v>
          </cell>
          <cell r="G12597">
            <v>1</v>
          </cell>
          <cell r="H12597" t="str">
            <v>/  /</v>
          </cell>
          <cell r="I12597">
            <v>0</v>
          </cell>
          <cell r="J12597">
            <v>0</v>
          </cell>
          <cell r="K12597">
            <v>566</v>
          </cell>
          <cell r="L12597">
            <v>566</v>
          </cell>
          <cell r="M12597">
            <v>0</v>
          </cell>
          <cell r="N12597">
            <v>0</v>
          </cell>
          <cell r="O12597">
            <v>566</v>
          </cell>
          <cell r="P12597">
            <v>0</v>
          </cell>
        </row>
        <row r="12598">
          <cell r="A12598" t="str">
            <v>0013568101</v>
          </cell>
          <cell r="B12598">
            <v>13568</v>
          </cell>
          <cell r="C12598">
            <v>135680</v>
          </cell>
          <cell r="D12598" t="str">
            <v>VA1</v>
          </cell>
          <cell r="E12598">
            <v>101</v>
          </cell>
          <cell r="F12598">
            <v>1</v>
          </cell>
          <cell r="G12598">
            <v>1</v>
          </cell>
          <cell r="H12598" t="str">
            <v>15/09/07</v>
          </cell>
          <cell r="I12598">
            <v>12500</v>
          </cell>
          <cell r="J12598">
            <v>0</v>
          </cell>
          <cell r="K12598">
            <v>12500</v>
          </cell>
          <cell r="L12598">
            <v>12500</v>
          </cell>
          <cell r="M12598">
            <v>0</v>
          </cell>
          <cell r="N12598">
            <v>0</v>
          </cell>
          <cell r="O12598">
            <v>12500</v>
          </cell>
          <cell r="P12598">
            <v>0</v>
          </cell>
        </row>
        <row r="12599">
          <cell r="A12599" t="str">
            <v>0013568301</v>
          </cell>
          <cell r="B12599">
            <v>13568</v>
          </cell>
          <cell r="C12599">
            <v>135680</v>
          </cell>
          <cell r="D12599" t="str">
            <v>VA1</v>
          </cell>
          <cell r="E12599">
            <v>301</v>
          </cell>
          <cell r="F12599">
            <v>1</v>
          </cell>
          <cell r="G12599">
            <v>1</v>
          </cell>
          <cell r="H12599" t="str">
            <v>/  /</v>
          </cell>
          <cell r="I12599">
            <v>0</v>
          </cell>
          <cell r="J12599">
            <v>0</v>
          </cell>
          <cell r="K12599">
            <v>12500</v>
          </cell>
          <cell r="L12599">
            <v>12500</v>
          </cell>
          <cell r="M12599">
            <v>0</v>
          </cell>
          <cell r="N12599">
            <v>0</v>
          </cell>
          <cell r="O12599">
            <v>12500</v>
          </cell>
          <cell r="P12599">
            <v>0</v>
          </cell>
        </row>
        <row r="12600">
          <cell r="A12600" t="str">
            <v>0013568601</v>
          </cell>
          <cell r="B12600">
            <v>13568</v>
          </cell>
          <cell r="C12600">
            <v>135680</v>
          </cell>
          <cell r="D12600" t="str">
            <v>VA1</v>
          </cell>
          <cell r="E12600">
            <v>601</v>
          </cell>
          <cell r="F12600">
            <v>1</v>
          </cell>
          <cell r="G12600">
            <v>1</v>
          </cell>
          <cell r="H12600" t="str">
            <v>/  /</v>
          </cell>
          <cell r="I12600">
            <v>0</v>
          </cell>
          <cell r="J12600">
            <v>0</v>
          </cell>
          <cell r="K12600">
            <v>12500</v>
          </cell>
          <cell r="L12600">
            <v>12500</v>
          </cell>
          <cell r="M12600">
            <v>0</v>
          </cell>
          <cell r="N12600">
            <v>0</v>
          </cell>
          <cell r="O12600">
            <v>12500</v>
          </cell>
          <cell r="P12600">
            <v>0</v>
          </cell>
        </row>
        <row r="12601">
          <cell r="A12601" t="str">
            <v>0013568701</v>
          </cell>
          <cell r="B12601">
            <v>13568</v>
          </cell>
          <cell r="C12601">
            <v>135680</v>
          </cell>
          <cell r="D12601" t="str">
            <v>VA1</v>
          </cell>
          <cell r="E12601">
            <v>701</v>
          </cell>
          <cell r="F12601">
            <v>1</v>
          </cell>
          <cell r="G12601">
            <v>1</v>
          </cell>
          <cell r="H12601" t="str">
            <v>/  /</v>
          </cell>
          <cell r="I12601">
            <v>0</v>
          </cell>
          <cell r="J12601">
            <v>0</v>
          </cell>
          <cell r="K12601">
            <v>12500</v>
          </cell>
          <cell r="L12601">
            <v>12500</v>
          </cell>
          <cell r="M12601">
            <v>0</v>
          </cell>
          <cell r="N12601">
            <v>0</v>
          </cell>
          <cell r="O12601">
            <v>12500</v>
          </cell>
          <cell r="P12601">
            <v>0</v>
          </cell>
        </row>
        <row r="12602">
          <cell r="A12602" t="str">
            <v>0013568910</v>
          </cell>
          <cell r="B12602">
            <v>13568</v>
          </cell>
          <cell r="C12602">
            <v>135680</v>
          </cell>
          <cell r="D12602" t="str">
            <v>VA1</v>
          </cell>
          <cell r="E12602">
            <v>910</v>
          </cell>
          <cell r="F12602">
            <v>1</v>
          </cell>
          <cell r="G12602">
            <v>1</v>
          </cell>
          <cell r="H12602" t="str">
            <v>/  /</v>
          </cell>
          <cell r="I12602">
            <v>0</v>
          </cell>
          <cell r="J12602">
            <v>0</v>
          </cell>
          <cell r="K12602">
            <v>12500</v>
          </cell>
          <cell r="L12602">
            <v>12500</v>
          </cell>
          <cell r="M12602">
            <v>0</v>
          </cell>
          <cell r="N12602">
            <v>0</v>
          </cell>
          <cell r="O12602">
            <v>12500</v>
          </cell>
          <cell r="P12602">
            <v>0</v>
          </cell>
        </row>
        <row r="12603">
          <cell r="A12603" t="str">
            <v>0013569101</v>
          </cell>
          <cell r="B12603">
            <v>13569</v>
          </cell>
          <cell r="C12603">
            <v>135690</v>
          </cell>
          <cell r="D12603">
            <v>936</v>
          </cell>
          <cell r="E12603">
            <v>101</v>
          </cell>
          <cell r="F12603">
            <v>1</v>
          </cell>
          <cell r="G12603">
            <v>1</v>
          </cell>
          <cell r="H12603">
            <v>39091</v>
          </cell>
          <cell r="I12603">
            <v>4100</v>
          </cell>
          <cell r="J12603">
            <v>0</v>
          </cell>
          <cell r="K12603">
            <v>4100</v>
          </cell>
          <cell r="L12603">
            <v>4100</v>
          </cell>
          <cell r="M12603">
            <v>0</v>
          </cell>
          <cell r="N12603">
            <v>0</v>
          </cell>
          <cell r="O12603">
            <v>4100</v>
          </cell>
          <cell r="P12603">
            <v>0</v>
          </cell>
        </row>
        <row r="12604">
          <cell r="A12604" t="str">
            <v>0013569106</v>
          </cell>
          <cell r="B12604">
            <v>13569</v>
          </cell>
          <cell r="C12604">
            <v>135690</v>
          </cell>
          <cell r="D12604">
            <v>936</v>
          </cell>
          <cell r="E12604">
            <v>106</v>
          </cell>
          <cell r="F12604">
            <v>1</v>
          </cell>
          <cell r="G12604">
            <v>1</v>
          </cell>
          <cell r="H12604">
            <v>39091</v>
          </cell>
          <cell r="I12604">
            <v>150</v>
          </cell>
          <cell r="J12604">
            <v>0</v>
          </cell>
          <cell r="K12604">
            <v>150</v>
          </cell>
          <cell r="L12604">
            <v>150</v>
          </cell>
          <cell r="M12604">
            <v>0</v>
          </cell>
          <cell r="N12604">
            <v>0</v>
          </cell>
          <cell r="O12604">
            <v>150</v>
          </cell>
          <cell r="P12604">
            <v>0</v>
          </cell>
        </row>
        <row r="12605">
          <cell r="A12605" t="str">
            <v>0013569301</v>
          </cell>
          <cell r="B12605">
            <v>13569</v>
          </cell>
          <cell r="C12605">
            <v>135690</v>
          </cell>
          <cell r="D12605">
            <v>936</v>
          </cell>
          <cell r="E12605">
            <v>301</v>
          </cell>
          <cell r="F12605">
            <v>1</v>
          </cell>
          <cell r="G12605">
            <v>1</v>
          </cell>
          <cell r="H12605" t="str">
            <v>/  /</v>
          </cell>
          <cell r="I12605">
            <v>0</v>
          </cell>
          <cell r="J12605">
            <v>0</v>
          </cell>
          <cell r="K12605">
            <v>4250</v>
          </cell>
          <cell r="L12605">
            <v>4250</v>
          </cell>
          <cell r="M12605">
            <v>0</v>
          </cell>
          <cell r="N12605">
            <v>0</v>
          </cell>
          <cell r="O12605">
            <v>4250</v>
          </cell>
          <cell r="P12605">
            <v>0</v>
          </cell>
        </row>
        <row r="12606">
          <cell r="A12606" t="str">
            <v>0013569511</v>
          </cell>
          <cell r="B12606">
            <v>13569</v>
          </cell>
          <cell r="C12606">
            <v>135690</v>
          </cell>
          <cell r="D12606">
            <v>936</v>
          </cell>
          <cell r="E12606">
            <v>511</v>
          </cell>
          <cell r="F12606">
            <v>1</v>
          </cell>
          <cell r="G12606">
            <v>1</v>
          </cell>
          <cell r="H12606" t="str">
            <v>/  /</v>
          </cell>
          <cell r="I12606">
            <v>0</v>
          </cell>
          <cell r="J12606">
            <v>0</v>
          </cell>
          <cell r="K12606">
            <v>850</v>
          </cell>
          <cell r="L12606">
            <v>850</v>
          </cell>
          <cell r="M12606">
            <v>0</v>
          </cell>
          <cell r="N12606">
            <v>850</v>
          </cell>
          <cell r="O12606">
            <v>850</v>
          </cell>
          <cell r="P12606">
            <v>0</v>
          </cell>
        </row>
        <row r="12607">
          <cell r="A12607" t="str">
            <v>0013569601</v>
          </cell>
          <cell r="B12607">
            <v>13569</v>
          </cell>
          <cell r="C12607">
            <v>135690</v>
          </cell>
          <cell r="D12607">
            <v>936</v>
          </cell>
          <cell r="E12607">
            <v>601</v>
          </cell>
          <cell r="F12607">
            <v>1</v>
          </cell>
          <cell r="G12607">
            <v>1</v>
          </cell>
          <cell r="H12607" t="str">
            <v>/  /</v>
          </cell>
          <cell r="I12607">
            <v>0</v>
          </cell>
          <cell r="J12607">
            <v>0</v>
          </cell>
          <cell r="K12607">
            <v>3400</v>
          </cell>
          <cell r="L12607">
            <v>3400</v>
          </cell>
          <cell r="M12607">
            <v>0</v>
          </cell>
          <cell r="N12607">
            <v>0</v>
          </cell>
          <cell r="O12607">
            <v>3400</v>
          </cell>
          <cell r="P12607">
            <v>0</v>
          </cell>
        </row>
        <row r="12608">
          <cell r="A12608" t="str">
            <v>0013569701</v>
          </cell>
          <cell r="B12608">
            <v>13569</v>
          </cell>
          <cell r="C12608">
            <v>135690</v>
          </cell>
          <cell r="D12608">
            <v>936</v>
          </cell>
          <cell r="E12608">
            <v>701</v>
          </cell>
          <cell r="F12608">
            <v>1</v>
          </cell>
          <cell r="G12608">
            <v>1</v>
          </cell>
          <cell r="H12608" t="str">
            <v>/  /</v>
          </cell>
          <cell r="I12608">
            <v>0</v>
          </cell>
          <cell r="J12608">
            <v>0</v>
          </cell>
          <cell r="K12608">
            <v>3400</v>
          </cell>
          <cell r="L12608">
            <v>3400</v>
          </cell>
          <cell r="M12608">
            <v>0</v>
          </cell>
          <cell r="N12608">
            <v>0</v>
          </cell>
          <cell r="O12608">
            <v>3400</v>
          </cell>
          <cell r="P12608">
            <v>0</v>
          </cell>
        </row>
        <row r="12609">
          <cell r="A12609" t="str">
            <v>0013569910</v>
          </cell>
          <cell r="B12609">
            <v>13569</v>
          </cell>
          <cell r="C12609">
            <v>135690</v>
          </cell>
          <cell r="D12609">
            <v>936</v>
          </cell>
          <cell r="E12609">
            <v>910</v>
          </cell>
          <cell r="F12609">
            <v>1</v>
          </cell>
          <cell r="G12609">
            <v>1</v>
          </cell>
          <cell r="H12609" t="str">
            <v>/  /</v>
          </cell>
          <cell r="I12609">
            <v>0</v>
          </cell>
          <cell r="J12609">
            <v>0</v>
          </cell>
          <cell r="K12609">
            <v>4250</v>
          </cell>
          <cell r="L12609">
            <v>4250</v>
          </cell>
          <cell r="M12609">
            <v>0</v>
          </cell>
          <cell r="N12609">
            <v>0</v>
          </cell>
          <cell r="O12609">
            <v>4250</v>
          </cell>
          <cell r="P12609">
            <v>0</v>
          </cell>
        </row>
        <row r="12610">
          <cell r="A12610" t="str">
            <v>0013569951</v>
          </cell>
          <cell r="B12610">
            <v>13569</v>
          </cell>
          <cell r="C12610">
            <v>135690</v>
          </cell>
          <cell r="D12610">
            <v>936</v>
          </cell>
          <cell r="E12610">
            <v>951</v>
          </cell>
          <cell r="F12610">
            <v>1</v>
          </cell>
          <cell r="G12610">
            <v>1</v>
          </cell>
          <cell r="H12610" t="str">
            <v>/  /</v>
          </cell>
          <cell r="I12610">
            <v>0</v>
          </cell>
          <cell r="J12610">
            <v>0</v>
          </cell>
          <cell r="K12610">
            <v>616</v>
          </cell>
          <cell r="L12610">
            <v>616</v>
          </cell>
          <cell r="M12610">
            <v>0</v>
          </cell>
          <cell r="N12610">
            <v>0</v>
          </cell>
          <cell r="O12610">
            <v>616</v>
          </cell>
          <cell r="P12610">
            <v>0</v>
          </cell>
        </row>
        <row r="12611">
          <cell r="A12611" t="str">
            <v>0013571101</v>
          </cell>
          <cell r="B12611">
            <v>13571</v>
          </cell>
          <cell r="C12611">
            <v>135710</v>
          </cell>
          <cell r="D12611">
            <v>973</v>
          </cell>
          <cell r="E12611">
            <v>101</v>
          </cell>
          <cell r="F12611">
            <v>1</v>
          </cell>
          <cell r="G12611">
            <v>1</v>
          </cell>
          <cell r="H12611">
            <v>39091</v>
          </cell>
          <cell r="I12611">
            <v>9600</v>
          </cell>
          <cell r="J12611">
            <v>0</v>
          </cell>
          <cell r="K12611">
            <v>9600</v>
          </cell>
          <cell r="L12611">
            <v>9600</v>
          </cell>
          <cell r="M12611">
            <v>0</v>
          </cell>
          <cell r="N12611">
            <v>0</v>
          </cell>
          <cell r="O12611">
            <v>9600</v>
          </cell>
          <cell r="P12611">
            <v>0</v>
          </cell>
        </row>
        <row r="12612">
          <cell r="A12612" t="str">
            <v>0013571301</v>
          </cell>
          <cell r="B12612">
            <v>13571</v>
          </cell>
          <cell r="C12612">
            <v>135710</v>
          </cell>
          <cell r="D12612">
            <v>973</v>
          </cell>
          <cell r="E12612">
            <v>301</v>
          </cell>
          <cell r="F12612">
            <v>1</v>
          </cell>
          <cell r="G12612">
            <v>1</v>
          </cell>
          <cell r="H12612" t="str">
            <v>/  /</v>
          </cell>
          <cell r="I12612">
            <v>0</v>
          </cell>
          <cell r="J12612">
            <v>0</v>
          </cell>
          <cell r="K12612">
            <v>9600</v>
          </cell>
          <cell r="L12612">
            <v>9600</v>
          </cell>
          <cell r="M12612">
            <v>0</v>
          </cell>
          <cell r="N12612">
            <v>0</v>
          </cell>
          <cell r="O12612">
            <v>9600</v>
          </cell>
          <cell r="P12612">
            <v>0</v>
          </cell>
        </row>
        <row r="12613">
          <cell r="A12613" t="str">
            <v>0013571601</v>
          </cell>
          <cell r="B12613">
            <v>13571</v>
          </cell>
          <cell r="C12613">
            <v>135710</v>
          </cell>
          <cell r="D12613">
            <v>973</v>
          </cell>
          <cell r="E12613">
            <v>601</v>
          </cell>
          <cell r="F12613">
            <v>1</v>
          </cell>
          <cell r="G12613">
            <v>1</v>
          </cell>
          <cell r="H12613" t="str">
            <v>/  /</v>
          </cell>
          <cell r="I12613">
            <v>0</v>
          </cell>
          <cell r="J12613">
            <v>0</v>
          </cell>
          <cell r="K12613">
            <v>9600</v>
          </cell>
          <cell r="L12613">
            <v>9600</v>
          </cell>
          <cell r="M12613">
            <v>0</v>
          </cell>
          <cell r="N12613">
            <v>0</v>
          </cell>
          <cell r="O12613">
            <v>9600</v>
          </cell>
          <cell r="P12613">
            <v>0</v>
          </cell>
        </row>
        <row r="12614">
          <cell r="A12614" t="str">
            <v>0013571701</v>
          </cell>
          <cell r="B12614">
            <v>13571</v>
          </cell>
          <cell r="C12614">
            <v>135710</v>
          </cell>
          <cell r="D12614">
            <v>973</v>
          </cell>
          <cell r="E12614">
            <v>701</v>
          </cell>
          <cell r="F12614">
            <v>1</v>
          </cell>
          <cell r="G12614">
            <v>1</v>
          </cell>
          <cell r="H12614" t="str">
            <v>/  /</v>
          </cell>
          <cell r="I12614">
            <v>0</v>
          </cell>
          <cell r="J12614">
            <v>0</v>
          </cell>
          <cell r="K12614">
            <v>9600</v>
          </cell>
          <cell r="L12614">
            <v>9600</v>
          </cell>
          <cell r="M12614">
            <v>0</v>
          </cell>
          <cell r="N12614">
            <v>0</v>
          </cell>
          <cell r="O12614">
            <v>9600</v>
          </cell>
          <cell r="P12614">
            <v>0</v>
          </cell>
        </row>
        <row r="12615">
          <cell r="A12615" t="str">
            <v>0013571910</v>
          </cell>
          <cell r="B12615">
            <v>13571</v>
          </cell>
          <cell r="C12615">
            <v>135710</v>
          </cell>
          <cell r="D12615">
            <v>973</v>
          </cell>
          <cell r="E12615">
            <v>910</v>
          </cell>
          <cell r="F12615">
            <v>1</v>
          </cell>
          <cell r="G12615">
            <v>1</v>
          </cell>
          <cell r="H12615" t="str">
            <v>/  /</v>
          </cell>
          <cell r="I12615">
            <v>0</v>
          </cell>
          <cell r="J12615">
            <v>0</v>
          </cell>
          <cell r="K12615">
            <v>9600</v>
          </cell>
          <cell r="L12615">
            <v>9600</v>
          </cell>
          <cell r="M12615">
            <v>0</v>
          </cell>
          <cell r="N12615">
            <v>0</v>
          </cell>
          <cell r="O12615">
            <v>9600</v>
          </cell>
          <cell r="P12615">
            <v>0</v>
          </cell>
        </row>
        <row r="12616">
          <cell r="A12616" t="str">
            <v>0013573101</v>
          </cell>
          <cell r="B12616">
            <v>13573</v>
          </cell>
          <cell r="C12616">
            <v>135730</v>
          </cell>
          <cell r="D12616" t="str">
            <v>NA6</v>
          </cell>
          <cell r="E12616">
            <v>101</v>
          </cell>
          <cell r="F12616">
            <v>1</v>
          </cell>
          <cell r="G12616">
            <v>1</v>
          </cell>
          <cell r="H12616">
            <v>39092</v>
          </cell>
          <cell r="I12616">
            <v>13400</v>
          </cell>
          <cell r="J12616">
            <v>0</v>
          </cell>
          <cell r="K12616">
            <v>13400</v>
          </cell>
          <cell r="L12616">
            <v>13400</v>
          </cell>
          <cell r="M12616">
            <v>0</v>
          </cell>
          <cell r="N12616">
            <v>0</v>
          </cell>
          <cell r="O12616">
            <v>13400</v>
          </cell>
          <cell r="P12616">
            <v>0</v>
          </cell>
        </row>
        <row r="12617">
          <cell r="A12617" t="str">
            <v>0013573106</v>
          </cell>
          <cell r="B12617">
            <v>13573</v>
          </cell>
          <cell r="C12617">
            <v>135730</v>
          </cell>
          <cell r="D12617" t="str">
            <v>NA6</v>
          </cell>
          <cell r="E12617">
            <v>106</v>
          </cell>
          <cell r="F12617">
            <v>1</v>
          </cell>
          <cell r="G12617">
            <v>1</v>
          </cell>
          <cell r="H12617">
            <v>39092</v>
          </cell>
          <cell r="I12617">
            <v>150</v>
          </cell>
          <cell r="J12617">
            <v>0</v>
          </cell>
          <cell r="K12617">
            <v>150</v>
          </cell>
          <cell r="L12617">
            <v>150</v>
          </cell>
          <cell r="M12617">
            <v>0</v>
          </cell>
          <cell r="N12617">
            <v>0</v>
          </cell>
          <cell r="O12617">
            <v>150</v>
          </cell>
          <cell r="P12617">
            <v>0</v>
          </cell>
        </row>
        <row r="12618">
          <cell r="A12618" t="str">
            <v>0013573301</v>
          </cell>
          <cell r="B12618">
            <v>13573</v>
          </cell>
          <cell r="C12618">
            <v>135730</v>
          </cell>
          <cell r="D12618" t="str">
            <v>NA6</v>
          </cell>
          <cell r="E12618">
            <v>301</v>
          </cell>
          <cell r="F12618">
            <v>1</v>
          </cell>
          <cell r="G12618">
            <v>1</v>
          </cell>
          <cell r="H12618" t="str">
            <v>/  /</v>
          </cell>
          <cell r="I12618">
            <v>0</v>
          </cell>
          <cell r="J12618">
            <v>0</v>
          </cell>
          <cell r="K12618">
            <v>13550</v>
          </cell>
          <cell r="L12618">
            <v>13550</v>
          </cell>
          <cell r="M12618">
            <v>0</v>
          </cell>
          <cell r="N12618">
            <v>0</v>
          </cell>
          <cell r="O12618">
            <v>13550</v>
          </cell>
          <cell r="P12618">
            <v>0</v>
          </cell>
        </row>
        <row r="12619">
          <cell r="A12619" t="str">
            <v>0013573555</v>
          </cell>
          <cell r="B12619">
            <v>13573</v>
          </cell>
          <cell r="C12619">
            <v>135730</v>
          </cell>
          <cell r="D12619" t="str">
            <v>NA6</v>
          </cell>
          <cell r="E12619">
            <v>555</v>
          </cell>
          <cell r="F12619">
            <v>1</v>
          </cell>
          <cell r="G12619">
            <v>1</v>
          </cell>
          <cell r="H12619" t="str">
            <v>/  /</v>
          </cell>
          <cell r="I12619">
            <v>0</v>
          </cell>
          <cell r="J12619">
            <v>0</v>
          </cell>
          <cell r="K12619">
            <v>670</v>
          </cell>
          <cell r="L12619">
            <v>670</v>
          </cell>
          <cell r="M12619">
            <v>0</v>
          </cell>
          <cell r="N12619">
            <v>0</v>
          </cell>
          <cell r="O12619">
            <v>670</v>
          </cell>
          <cell r="P12619">
            <v>0</v>
          </cell>
        </row>
        <row r="12620">
          <cell r="A12620" t="str">
            <v>0013573601</v>
          </cell>
          <cell r="B12620">
            <v>13573</v>
          </cell>
          <cell r="C12620">
            <v>135730</v>
          </cell>
          <cell r="D12620" t="str">
            <v>NA6</v>
          </cell>
          <cell r="E12620">
            <v>601</v>
          </cell>
          <cell r="F12620">
            <v>1</v>
          </cell>
          <cell r="G12620">
            <v>1</v>
          </cell>
          <cell r="H12620" t="str">
            <v>/  /</v>
          </cell>
          <cell r="I12620">
            <v>0</v>
          </cell>
          <cell r="J12620">
            <v>0</v>
          </cell>
          <cell r="K12620">
            <v>12880</v>
          </cell>
          <cell r="L12620">
            <v>12880</v>
          </cell>
          <cell r="M12620">
            <v>0</v>
          </cell>
          <cell r="N12620">
            <v>0</v>
          </cell>
          <cell r="O12620">
            <v>12880</v>
          </cell>
          <cell r="P12620">
            <v>0</v>
          </cell>
        </row>
        <row r="12621">
          <cell r="A12621" t="str">
            <v>0013573701</v>
          </cell>
          <cell r="B12621">
            <v>13573</v>
          </cell>
          <cell r="C12621">
            <v>135730</v>
          </cell>
          <cell r="D12621" t="str">
            <v>NA6</v>
          </cell>
          <cell r="E12621">
            <v>701</v>
          </cell>
          <cell r="F12621">
            <v>1</v>
          </cell>
          <cell r="G12621">
            <v>1</v>
          </cell>
          <cell r="H12621" t="str">
            <v>/  /</v>
          </cell>
          <cell r="I12621">
            <v>0</v>
          </cell>
          <cell r="J12621">
            <v>0</v>
          </cell>
          <cell r="K12621">
            <v>12880</v>
          </cell>
          <cell r="L12621">
            <v>12880</v>
          </cell>
          <cell r="M12621">
            <v>0</v>
          </cell>
          <cell r="N12621">
            <v>0</v>
          </cell>
          <cell r="O12621">
            <v>12880</v>
          </cell>
          <cell r="P12621">
            <v>0</v>
          </cell>
        </row>
        <row r="12622">
          <cell r="A12622" t="str">
            <v>0013573910</v>
          </cell>
          <cell r="B12622">
            <v>13573</v>
          </cell>
          <cell r="C12622">
            <v>135730</v>
          </cell>
          <cell r="D12622" t="str">
            <v>NA6</v>
          </cell>
          <cell r="E12622">
            <v>910</v>
          </cell>
          <cell r="F12622">
            <v>1</v>
          </cell>
          <cell r="G12622">
            <v>1</v>
          </cell>
          <cell r="H12622" t="str">
            <v>31/12/07</v>
          </cell>
          <cell r="I12622">
            <v>0</v>
          </cell>
          <cell r="J12622">
            <v>0</v>
          </cell>
          <cell r="K12622">
            <v>13550</v>
          </cell>
          <cell r="L12622">
            <v>13550</v>
          </cell>
          <cell r="M12622">
            <v>0</v>
          </cell>
          <cell r="N12622">
            <v>0</v>
          </cell>
          <cell r="O12622">
            <v>13550</v>
          </cell>
          <cell r="P12622">
            <v>0</v>
          </cell>
        </row>
        <row r="12623">
          <cell r="A12623" t="str">
            <v>0013574101</v>
          </cell>
          <cell r="B12623">
            <v>13574</v>
          </cell>
          <cell r="C12623">
            <v>135740</v>
          </cell>
          <cell r="D12623" t="str">
            <v>54E</v>
          </cell>
          <cell r="E12623">
            <v>101</v>
          </cell>
          <cell r="F12623">
            <v>1</v>
          </cell>
          <cell r="G12623">
            <v>1</v>
          </cell>
          <cell r="H12623" t="str">
            <v>15/11/07</v>
          </cell>
          <cell r="I12623">
            <v>5500</v>
          </cell>
          <cell r="J12623">
            <v>0</v>
          </cell>
          <cell r="K12623">
            <v>5500</v>
          </cell>
          <cell r="L12623">
            <v>5500</v>
          </cell>
          <cell r="M12623">
            <v>0</v>
          </cell>
          <cell r="N12623">
            <v>0</v>
          </cell>
          <cell r="O12623">
            <v>5500</v>
          </cell>
          <cell r="P12623">
            <v>0</v>
          </cell>
        </row>
        <row r="12624">
          <cell r="A12624" t="str">
            <v>0013574103</v>
          </cell>
          <cell r="B12624">
            <v>13574</v>
          </cell>
          <cell r="C12624">
            <v>135740</v>
          </cell>
          <cell r="D12624" t="str">
            <v>54E</v>
          </cell>
          <cell r="E12624">
            <v>103</v>
          </cell>
          <cell r="F12624">
            <v>1</v>
          </cell>
          <cell r="G12624">
            <v>1</v>
          </cell>
          <cell r="H12624" t="str">
            <v>15/11/07</v>
          </cell>
          <cell r="I12624">
            <v>800</v>
          </cell>
          <cell r="J12624">
            <v>0</v>
          </cell>
          <cell r="K12624">
            <v>800</v>
          </cell>
          <cell r="L12624">
            <v>800</v>
          </cell>
          <cell r="M12624">
            <v>0</v>
          </cell>
          <cell r="N12624">
            <v>0</v>
          </cell>
          <cell r="O12624">
            <v>800</v>
          </cell>
          <cell r="P12624">
            <v>0</v>
          </cell>
        </row>
        <row r="12625">
          <cell r="A12625" t="str">
            <v>0013574106</v>
          </cell>
          <cell r="B12625">
            <v>13574</v>
          </cell>
          <cell r="C12625">
            <v>135740</v>
          </cell>
          <cell r="D12625" t="str">
            <v>54E</v>
          </cell>
          <cell r="E12625">
            <v>106</v>
          </cell>
          <cell r="F12625">
            <v>1</v>
          </cell>
          <cell r="G12625">
            <v>1</v>
          </cell>
          <cell r="H12625" t="str">
            <v>15/11/07</v>
          </cell>
          <cell r="I12625">
            <v>150</v>
          </cell>
          <cell r="J12625">
            <v>0</v>
          </cell>
          <cell r="K12625">
            <v>150</v>
          </cell>
          <cell r="L12625">
            <v>150</v>
          </cell>
          <cell r="M12625">
            <v>0</v>
          </cell>
          <cell r="N12625">
            <v>0</v>
          </cell>
          <cell r="O12625">
            <v>150</v>
          </cell>
          <cell r="P12625">
            <v>0</v>
          </cell>
        </row>
        <row r="12626">
          <cell r="A12626" t="str">
            <v>0013574301</v>
          </cell>
          <cell r="B12626">
            <v>13574</v>
          </cell>
          <cell r="C12626">
            <v>135740</v>
          </cell>
          <cell r="D12626" t="str">
            <v>54E</v>
          </cell>
          <cell r="E12626">
            <v>301</v>
          </cell>
          <cell r="F12626">
            <v>1</v>
          </cell>
          <cell r="G12626">
            <v>1</v>
          </cell>
          <cell r="H12626" t="str">
            <v>/  /</v>
          </cell>
          <cell r="I12626">
            <v>0</v>
          </cell>
          <cell r="J12626">
            <v>0</v>
          </cell>
          <cell r="K12626">
            <v>6450</v>
          </cell>
          <cell r="L12626">
            <v>6450</v>
          </cell>
          <cell r="M12626">
            <v>0</v>
          </cell>
          <cell r="N12626">
            <v>0</v>
          </cell>
          <cell r="O12626">
            <v>6450</v>
          </cell>
          <cell r="P12626">
            <v>0</v>
          </cell>
        </row>
        <row r="12627">
          <cell r="A12627" t="str">
            <v>0013574511</v>
          </cell>
          <cell r="B12627">
            <v>13574</v>
          </cell>
          <cell r="C12627">
            <v>135740</v>
          </cell>
          <cell r="D12627" t="str">
            <v>54E</v>
          </cell>
          <cell r="E12627">
            <v>511</v>
          </cell>
          <cell r="F12627">
            <v>1</v>
          </cell>
          <cell r="G12627">
            <v>1</v>
          </cell>
          <cell r="H12627" t="str">
            <v>/  /</v>
          </cell>
          <cell r="I12627">
            <v>0</v>
          </cell>
          <cell r="J12627">
            <v>0</v>
          </cell>
          <cell r="K12627">
            <v>900</v>
          </cell>
          <cell r="L12627">
            <v>900</v>
          </cell>
          <cell r="M12627">
            <v>0</v>
          </cell>
          <cell r="N12627">
            <v>900</v>
          </cell>
          <cell r="O12627">
            <v>900</v>
          </cell>
          <cell r="P12627">
            <v>0</v>
          </cell>
        </row>
        <row r="12628">
          <cell r="A12628" t="str">
            <v>0013574555</v>
          </cell>
          <cell r="B12628">
            <v>13574</v>
          </cell>
          <cell r="C12628">
            <v>135740</v>
          </cell>
          <cell r="D12628" t="str">
            <v>54E</v>
          </cell>
          <cell r="E12628">
            <v>555</v>
          </cell>
          <cell r="F12628">
            <v>1</v>
          </cell>
          <cell r="G12628">
            <v>1</v>
          </cell>
          <cell r="H12628" t="str">
            <v>/  /</v>
          </cell>
          <cell r="I12628">
            <v>0</v>
          </cell>
          <cell r="J12628">
            <v>0</v>
          </cell>
          <cell r="K12628">
            <v>645</v>
          </cell>
          <cell r="L12628">
            <v>645</v>
          </cell>
          <cell r="M12628">
            <v>0</v>
          </cell>
          <cell r="N12628">
            <v>0</v>
          </cell>
          <cell r="O12628">
            <v>645</v>
          </cell>
          <cell r="P12628">
            <v>0</v>
          </cell>
        </row>
        <row r="12629">
          <cell r="A12629" t="str">
            <v>0013574601</v>
          </cell>
          <cell r="B12629">
            <v>13574</v>
          </cell>
          <cell r="C12629">
            <v>135740</v>
          </cell>
          <cell r="D12629" t="str">
            <v>54E</v>
          </cell>
          <cell r="E12629">
            <v>601</v>
          </cell>
          <cell r="F12629">
            <v>1</v>
          </cell>
          <cell r="G12629">
            <v>1</v>
          </cell>
          <cell r="H12629" t="str">
            <v>/  /</v>
          </cell>
          <cell r="I12629">
            <v>0</v>
          </cell>
          <cell r="J12629">
            <v>0</v>
          </cell>
          <cell r="K12629">
            <v>4905</v>
          </cell>
          <cell r="L12629">
            <v>4905</v>
          </cell>
          <cell r="M12629">
            <v>0</v>
          </cell>
          <cell r="N12629">
            <v>0</v>
          </cell>
          <cell r="O12629">
            <v>4905</v>
          </cell>
          <cell r="P12629">
            <v>0</v>
          </cell>
        </row>
        <row r="12630">
          <cell r="A12630" t="str">
            <v>0013574701</v>
          </cell>
          <cell r="B12630">
            <v>13574</v>
          </cell>
          <cell r="C12630">
            <v>135740</v>
          </cell>
          <cell r="D12630" t="str">
            <v>54E</v>
          </cell>
          <cell r="E12630">
            <v>701</v>
          </cell>
          <cell r="F12630">
            <v>1</v>
          </cell>
          <cell r="G12630">
            <v>1</v>
          </cell>
          <cell r="H12630" t="str">
            <v>/  /</v>
          </cell>
          <cell r="I12630">
            <v>0</v>
          </cell>
          <cell r="J12630">
            <v>0</v>
          </cell>
          <cell r="K12630">
            <v>4905</v>
          </cell>
          <cell r="L12630">
            <v>4905</v>
          </cell>
          <cell r="M12630">
            <v>0</v>
          </cell>
          <cell r="N12630">
            <v>0</v>
          </cell>
          <cell r="O12630">
            <v>4905</v>
          </cell>
          <cell r="P12630">
            <v>0</v>
          </cell>
        </row>
        <row r="12631">
          <cell r="A12631" t="str">
            <v>0013574910</v>
          </cell>
          <cell r="B12631">
            <v>13574</v>
          </cell>
          <cell r="C12631">
            <v>135740</v>
          </cell>
          <cell r="D12631" t="str">
            <v>54E</v>
          </cell>
          <cell r="E12631">
            <v>910</v>
          </cell>
          <cell r="F12631">
            <v>1</v>
          </cell>
          <cell r="G12631">
            <v>1</v>
          </cell>
          <cell r="H12631" t="str">
            <v>/  /</v>
          </cell>
          <cell r="I12631">
            <v>0</v>
          </cell>
          <cell r="J12631">
            <v>0</v>
          </cell>
          <cell r="K12631">
            <v>6450</v>
          </cell>
          <cell r="L12631">
            <v>6450</v>
          </cell>
          <cell r="M12631">
            <v>0</v>
          </cell>
          <cell r="N12631">
            <v>0</v>
          </cell>
          <cell r="O12631">
            <v>6450</v>
          </cell>
          <cell r="P12631">
            <v>0</v>
          </cell>
        </row>
        <row r="12632">
          <cell r="A12632" t="str">
            <v>0013574951</v>
          </cell>
          <cell r="B12632">
            <v>13574</v>
          </cell>
          <cell r="C12632">
            <v>135740</v>
          </cell>
          <cell r="D12632" t="str">
            <v>54E</v>
          </cell>
          <cell r="E12632">
            <v>951</v>
          </cell>
          <cell r="F12632">
            <v>1</v>
          </cell>
          <cell r="G12632">
            <v>1</v>
          </cell>
          <cell r="H12632" t="str">
            <v>/  /</v>
          </cell>
          <cell r="I12632">
            <v>0</v>
          </cell>
          <cell r="J12632">
            <v>0</v>
          </cell>
          <cell r="K12632">
            <v>653</v>
          </cell>
          <cell r="L12632">
            <v>653</v>
          </cell>
          <cell r="M12632">
            <v>0</v>
          </cell>
          <cell r="N12632">
            <v>0</v>
          </cell>
          <cell r="O12632">
            <v>653</v>
          </cell>
          <cell r="P12632">
            <v>0</v>
          </cell>
        </row>
        <row r="12633">
          <cell r="A12633" t="str">
            <v>0013575101</v>
          </cell>
          <cell r="B12633">
            <v>13575</v>
          </cell>
          <cell r="C12633">
            <v>135750</v>
          </cell>
          <cell r="D12633" t="str">
            <v>X1D</v>
          </cell>
          <cell r="E12633">
            <v>101</v>
          </cell>
          <cell r="F12633">
            <v>1</v>
          </cell>
          <cell r="G12633">
            <v>1</v>
          </cell>
          <cell r="H12633">
            <v>39092</v>
          </cell>
          <cell r="I12633">
            <v>4600</v>
          </cell>
          <cell r="J12633">
            <v>0</v>
          </cell>
          <cell r="K12633">
            <v>4600</v>
          </cell>
          <cell r="L12633">
            <v>4600</v>
          </cell>
          <cell r="M12633">
            <v>0</v>
          </cell>
          <cell r="N12633">
            <v>0</v>
          </cell>
          <cell r="O12633">
            <v>4600</v>
          </cell>
          <cell r="P12633">
            <v>0</v>
          </cell>
        </row>
        <row r="12634">
          <cell r="A12634" t="str">
            <v>0013575106</v>
          </cell>
          <cell r="B12634">
            <v>13575</v>
          </cell>
          <cell r="C12634">
            <v>135750</v>
          </cell>
          <cell r="D12634" t="str">
            <v>X1D</v>
          </cell>
          <cell r="E12634">
            <v>106</v>
          </cell>
          <cell r="F12634">
            <v>1</v>
          </cell>
          <cell r="G12634">
            <v>1</v>
          </cell>
          <cell r="H12634">
            <v>39092</v>
          </cell>
          <cell r="I12634">
            <v>150</v>
          </cell>
          <cell r="J12634">
            <v>0</v>
          </cell>
          <cell r="K12634">
            <v>150</v>
          </cell>
          <cell r="L12634">
            <v>150</v>
          </cell>
          <cell r="M12634">
            <v>0</v>
          </cell>
          <cell r="N12634">
            <v>0</v>
          </cell>
          <cell r="O12634">
            <v>150</v>
          </cell>
          <cell r="P12634">
            <v>0</v>
          </cell>
        </row>
        <row r="12635">
          <cell r="A12635" t="str">
            <v>0013575263</v>
          </cell>
          <cell r="B12635">
            <v>13575</v>
          </cell>
          <cell r="C12635">
            <v>135750</v>
          </cell>
          <cell r="D12635" t="str">
            <v>X1D</v>
          </cell>
          <cell r="E12635">
            <v>263</v>
          </cell>
          <cell r="F12635">
            <v>1</v>
          </cell>
          <cell r="G12635">
            <v>2</v>
          </cell>
          <cell r="H12635" t="str">
            <v>21/01/08</v>
          </cell>
          <cell r="I12635">
            <v>0</v>
          </cell>
          <cell r="J12635">
            <v>35.25</v>
          </cell>
          <cell r="K12635">
            <v>159</v>
          </cell>
          <cell r="L12635">
            <v>159</v>
          </cell>
          <cell r="M12635">
            <v>0</v>
          </cell>
          <cell r="N12635">
            <v>0</v>
          </cell>
          <cell r="O12635">
            <v>159</v>
          </cell>
          <cell r="P12635">
            <v>0</v>
          </cell>
        </row>
        <row r="12636">
          <cell r="A12636" t="str">
            <v>0013575301</v>
          </cell>
          <cell r="B12636">
            <v>13575</v>
          </cell>
          <cell r="C12636">
            <v>135750</v>
          </cell>
          <cell r="D12636" t="str">
            <v>X1D</v>
          </cell>
          <cell r="E12636">
            <v>301</v>
          </cell>
          <cell r="F12636">
            <v>1</v>
          </cell>
          <cell r="G12636">
            <v>2</v>
          </cell>
          <cell r="H12636" t="str">
            <v>/  /</v>
          </cell>
          <cell r="I12636">
            <v>0</v>
          </cell>
          <cell r="J12636">
            <v>35.25</v>
          </cell>
          <cell r="K12636">
            <v>4909</v>
          </cell>
          <cell r="L12636">
            <v>4909</v>
          </cell>
          <cell r="M12636">
            <v>0</v>
          </cell>
          <cell r="N12636">
            <v>0</v>
          </cell>
          <cell r="O12636">
            <v>4909</v>
          </cell>
          <cell r="P12636">
            <v>0</v>
          </cell>
        </row>
        <row r="12637">
          <cell r="A12637" t="str">
            <v>0013575511</v>
          </cell>
          <cell r="B12637">
            <v>13575</v>
          </cell>
          <cell r="C12637">
            <v>135750</v>
          </cell>
          <cell r="D12637" t="str">
            <v>X1D</v>
          </cell>
          <cell r="E12637">
            <v>511</v>
          </cell>
          <cell r="F12637">
            <v>1</v>
          </cell>
          <cell r="G12637">
            <v>1</v>
          </cell>
          <cell r="H12637" t="str">
            <v>/  /</v>
          </cell>
          <cell r="I12637">
            <v>0</v>
          </cell>
          <cell r="J12637">
            <v>0</v>
          </cell>
          <cell r="K12637">
            <v>900</v>
          </cell>
          <cell r="L12637">
            <v>900</v>
          </cell>
          <cell r="M12637">
            <v>0</v>
          </cell>
          <cell r="N12637">
            <v>900</v>
          </cell>
          <cell r="O12637">
            <v>900</v>
          </cell>
          <cell r="P12637">
            <v>0</v>
          </cell>
        </row>
        <row r="12638">
          <cell r="A12638" t="str">
            <v>0013575523</v>
          </cell>
          <cell r="B12638">
            <v>13575</v>
          </cell>
          <cell r="C12638">
            <v>135750</v>
          </cell>
          <cell r="D12638" t="str">
            <v>X1D</v>
          </cell>
          <cell r="E12638">
            <v>523</v>
          </cell>
          <cell r="F12638">
            <v>1</v>
          </cell>
          <cell r="G12638">
            <v>1</v>
          </cell>
          <cell r="H12638">
            <v>39092</v>
          </cell>
          <cell r="I12638">
            <v>1</v>
          </cell>
          <cell r="J12638">
            <v>0</v>
          </cell>
          <cell r="K12638">
            <v>1</v>
          </cell>
          <cell r="L12638">
            <v>1</v>
          </cell>
          <cell r="M12638">
            <v>0</v>
          </cell>
          <cell r="N12638">
            <v>0</v>
          </cell>
          <cell r="O12638">
            <v>1</v>
          </cell>
          <cell r="P12638">
            <v>0</v>
          </cell>
        </row>
        <row r="12639">
          <cell r="A12639" t="str">
            <v>0013575601</v>
          </cell>
          <cell r="B12639">
            <v>13575</v>
          </cell>
          <cell r="C12639">
            <v>135750</v>
          </cell>
          <cell r="D12639" t="str">
            <v>X1D</v>
          </cell>
          <cell r="E12639">
            <v>601</v>
          </cell>
          <cell r="F12639">
            <v>1</v>
          </cell>
          <cell r="G12639">
            <v>2</v>
          </cell>
          <cell r="H12639" t="str">
            <v>/  /</v>
          </cell>
          <cell r="I12639">
            <v>0</v>
          </cell>
          <cell r="J12639">
            <v>35.25</v>
          </cell>
          <cell r="K12639">
            <v>4008</v>
          </cell>
          <cell r="L12639">
            <v>4008</v>
          </cell>
          <cell r="M12639">
            <v>0</v>
          </cell>
          <cell r="N12639">
            <v>0</v>
          </cell>
          <cell r="O12639">
            <v>4008</v>
          </cell>
          <cell r="P12639">
            <v>0</v>
          </cell>
        </row>
        <row r="12640">
          <cell r="A12640" t="str">
            <v>0013575701</v>
          </cell>
          <cell r="B12640">
            <v>13575</v>
          </cell>
          <cell r="C12640">
            <v>135750</v>
          </cell>
          <cell r="D12640" t="str">
            <v>X1D</v>
          </cell>
          <cell r="E12640">
            <v>701</v>
          </cell>
          <cell r="F12640">
            <v>1</v>
          </cell>
          <cell r="G12640">
            <v>2</v>
          </cell>
          <cell r="H12640" t="str">
            <v>/  /</v>
          </cell>
          <cell r="I12640">
            <v>0</v>
          </cell>
          <cell r="J12640">
            <v>35.25</v>
          </cell>
          <cell r="K12640">
            <v>4008</v>
          </cell>
          <cell r="L12640">
            <v>4008</v>
          </cell>
          <cell r="M12640">
            <v>0</v>
          </cell>
          <cell r="N12640">
            <v>0</v>
          </cell>
          <cell r="O12640">
            <v>4008</v>
          </cell>
          <cell r="P12640">
            <v>0</v>
          </cell>
        </row>
        <row r="12641">
          <cell r="A12641" t="str">
            <v>0013575910</v>
          </cell>
          <cell r="B12641">
            <v>13575</v>
          </cell>
          <cell r="C12641">
            <v>135750</v>
          </cell>
          <cell r="D12641" t="str">
            <v>X1D</v>
          </cell>
          <cell r="E12641">
            <v>910</v>
          </cell>
          <cell r="F12641">
            <v>1</v>
          </cell>
          <cell r="G12641">
            <v>2</v>
          </cell>
          <cell r="H12641" t="str">
            <v>/  /</v>
          </cell>
          <cell r="I12641">
            <v>0</v>
          </cell>
          <cell r="J12641">
            <v>0</v>
          </cell>
          <cell r="K12641">
            <v>4750</v>
          </cell>
          <cell r="L12641">
            <v>4750</v>
          </cell>
          <cell r="M12641">
            <v>0</v>
          </cell>
          <cell r="N12641">
            <v>0</v>
          </cell>
          <cell r="O12641">
            <v>4750</v>
          </cell>
          <cell r="P12641">
            <v>0</v>
          </cell>
        </row>
        <row r="12642">
          <cell r="A12642" t="str">
            <v>0013575951</v>
          </cell>
          <cell r="B12642">
            <v>13575</v>
          </cell>
          <cell r="C12642">
            <v>135750</v>
          </cell>
          <cell r="D12642" t="str">
            <v>X1D</v>
          </cell>
          <cell r="E12642">
            <v>951</v>
          </cell>
          <cell r="F12642">
            <v>1</v>
          </cell>
          <cell r="G12642">
            <v>1</v>
          </cell>
          <cell r="H12642" t="str">
            <v>/  /</v>
          </cell>
          <cell r="I12642">
            <v>0</v>
          </cell>
          <cell r="J12642">
            <v>0</v>
          </cell>
          <cell r="K12642">
            <v>653</v>
          </cell>
          <cell r="L12642">
            <v>653</v>
          </cell>
          <cell r="M12642">
            <v>0</v>
          </cell>
          <cell r="N12642">
            <v>0</v>
          </cell>
          <cell r="O12642">
            <v>653</v>
          </cell>
          <cell r="P12642">
            <v>0</v>
          </cell>
        </row>
        <row r="12643">
          <cell r="A12643" t="str">
            <v>0013576101</v>
          </cell>
          <cell r="B12643">
            <v>13576</v>
          </cell>
          <cell r="C12643">
            <v>135760</v>
          </cell>
          <cell r="D12643" t="str">
            <v>LPS</v>
          </cell>
          <cell r="E12643">
            <v>101</v>
          </cell>
          <cell r="F12643">
            <v>1</v>
          </cell>
          <cell r="G12643">
            <v>1</v>
          </cell>
          <cell r="H12643">
            <v>39092</v>
          </cell>
          <cell r="I12643">
            <v>5100</v>
          </cell>
          <cell r="J12643">
            <v>0</v>
          </cell>
          <cell r="K12643">
            <v>5100</v>
          </cell>
          <cell r="L12643">
            <v>5100</v>
          </cell>
          <cell r="M12643">
            <v>0</v>
          </cell>
          <cell r="N12643">
            <v>0</v>
          </cell>
          <cell r="O12643">
            <v>5100</v>
          </cell>
          <cell r="P12643">
            <v>0</v>
          </cell>
        </row>
        <row r="12644">
          <cell r="A12644" t="str">
            <v>0013576106</v>
          </cell>
          <cell r="B12644">
            <v>13576</v>
          </cell>
          <cell r="C12644">
            <v>135760</v>
          </cell>
          <cell r="D12644" t="str">
            <v>LPS</v>
          </cell>
          <cell r="E12644">
            <v>106</v>
          </cell>
          <cell r="F12644">
            <v>1</v>
          </cell>
          <cell r="G12644">
            <v>1</v>
          </cell>
          <cell r="H12644">
            <v>39092</v>
          </cell>
          <cell r="I12644">
            <v>150</v>
          </cell>
          <cell r="J12644">
            <v>0</v>
          </cell>
          <cell r="K12644">
            <v>150</v>
          </cell>
          <cell r="L12644">
            <v>150</v>
          </cell>
          <cell r="M12644">
            <v>0</v>
          </cell>
          <cell r="N12644">
            <v>0</v>
          </cell>
          <cell r="O12644">
            <v>150</v>
          </cell>
          <cell r="P12644">
            <v>0</v>
          </cell>
        </row>
        <row r="12645">
          <cell r="A12645" t="str">
            <v>0013576263</v>
          </cell>
          <cell r="B12645">
            <v>13576</v>
          </cell>
          <cell r="C12645">
            <v>135760</v>
          </cell>
          <cell r="D12645" t="str">
            <v>LPS</v>
          </cell>
          <cell r="E12645">
            <v>263</v>
          </cell>
          <cell r="F12645">
            <v>1</v>
          </cell>
          <cell r="G12645">
            <v>1</v>
          </cell>
          <cell r="H12645">
            <v>39630</v>
          </cell>
          <cell r="I12645">
            <v>0</v>
          </cell>
          <cell r="J12645">
            <v>0</v>
          </cell>
          <cell r="K12645">
            <v>174.35</v>
          </cell>
          <cell r="L12645">
            <v>174.35</v>
          </cell>
          <cell r="M12645">
            <v>0</v>
          </cell>
          <cell r="N12645">
            <v>0</v>
          </cell>
          <cell r="O12645">
            <v>174.35</v>
          </cell>
          <cell r="P12645">
            <v>0</v>
          </cell>
        </row>
        <row r="12646">
          <cell r="A12646" t="str">
            <v>0013576301</v>
          </cell>
          <cell r="B12646">
            <v>13576</v>
          </cell>
          <cell r="C12646">
            <v>135760</v>
          </cell>
          <cell r="D12646" t="str">
            <v>LPS</v>
          </cell>
          <cell r="E12646">
            <v>301</v>
          </cell>
          <cell r="F12646">
            <v>1</v>
          </cell>
          <cell r="G12646">
            <v>1</v>
          </cell>
          <cell r="H12646" t="str">
            <v>/  /</v>
          </cell>
          <cell r="I12646">
            <v>0</v>
          </cell>
          <cell r="J12646">
            <v>0</v>
          </cell>
          <cell r="K12646">
            <v>5424.35</v>
          </cell>
          <cell r="L12646">
            <v>5424.35</v>
          </cell>
          <cell r="M12646">
            <v>0</v>
          </cell>
          <cell r="N12646">
            <v>0</v>
          </cell>
          <cell r="O12646">
            <v>5424.35</v>
          </cell>
          <cell r="P12646">
            <v>0</v>
          </cell>
        </row>
        <row r="12647">
          <cell r="A12647" t="str">
            <v>0013576601</v>
          </cell>
          <cell r="B12647">
            <v>13576</v>
          </cell>
          <cell r="C12647">
            <v>135760</v>
          </cell>
          <cell r="D12647" t="str">
            <v>LPS</v>
          </cell>
          <cell r="E12647">
            <v>601</v>
          </cell>
          <cell r="F12647">
            <v>1</v>
          </cell>
          <cell r="G12647">
            <v>1</v>
          </cell>
          <cell r="H12647" t="str">
            <v>/  /</v>
          </cell>
          <cell r="I12647">
            <v>0</v>
          </cell>
          <cell r="J12647">
            <v>0</v>
          </cell>
          <cell r="K12647">
            <v>5424.35</v>
          </cell>
          <cell r="L12647">
            <v>5424.35</v>
          </cell>
          <cell r="M12647">
            <v>0</v>
          </cell>
          <cell r="N12647">
            <v>0</v>
          </cell>
          <cell r="O12647">
            <v>5424.35</v>
          </cell>
          <cell r="P12647">
            <v>0</v>
          </cell>
        </row>
        <row r="12648">
          <cell r="A12648" t="str">
            <v>0013576701</v>
          </cell>
          <cell r="B12648">
            <v>13576</v>
          </cell>
          <cell r="C12648">
            <v>135760</v>
          </cell>
          <cell r="D12648" t="str">
            <v>LPS</v>
          </cell>
          <cell r="E12648">
            <v>701</v>
          </cell>
          <cell r="F12648">
            <v>1</v>
          </cell>
          <cell r="G12648">
            <v>1</v>
          </cell>
          <cell r="H12648" t="str">
            <v>/  /</v>
          </cell>
          <cell r="I12648">
            <v>0</v>
          </cell>
          <cell r="J12648">
            <v>0</v>
          </cell>
          <cell r="K12648">
            <v>5424.35</v>
          </cell>
          <cell r="L12648">
            <v>5424.35</v>
          </cell>
          <cell r="M12648">
            <v>0</v>
          </cell>
          <cell r="N12648">
            <v>0</v>
          </cell>
          <cell r="O12648">
            <v>5424.35</v>
          </cell>
          <cell r="P12648">
            <v>0</v>
          </cell>
        </row>
        <row r="12649">
          <cell r="A12649" t="str">
            <v>0013576910</v>
          </cell>
          <cell r="B12649">
            <v>13576</v>
          </cell>
          <cell r="C12649">
            <v>135760</v>
          </cell>
          <cell r="D12649" t="str">
            <v>LPS</v>
          </cell>
          <cell r="E12649">
            <v>910</v>
          </cell>
          <cell r="F12649">
            <v>1</v>
          </cell>
          <cell r="G12649">
            <v>1</v>
          </cell>
          <cell r="H12649" t="str">
            <v>/  /</v>
          </cell>
          <cell r="I12649">
            <v>0</v>
          </cell>
          <cell r="J12649">
            <v>0</v>
          </cell>
          <cell r="K12649">
            <v>5250</v>
          </cell>
          <cell r="L12649">
            <v>5250</v>
          </cell>
          <cell r="M12649">
            <v>0</v>
          </cell>
          <cell r="N12649">
            <v>0</v>
          </cell>
          <cell r="O12649">
            <v>5250</v>
          </cell>
          <cell r="P12649">
            <v>0</v>
          </cell>
        </row>
        <row r="12650">
          <cell r="A12650" t="str">
            <v>0013577101</v>
          </cell>
          <cell r="B12650">
            <v>13577</v>
          </cell>
          <cell r="C12650">
            <v>135770</v>
          </cell>
          <cell r="D12650" t="str">
            <v>X1A</v>
          </cell>
          <cell r="E12650">
            <v>101</v>
          </cell>
          <cell r="F12650">
            <v>1</v>
          </cell>
          <cell r="G12650">
            <v>1</v>
          </cell>
          <cell r="H12650">
            <v>39092</v>
          </cell>
          <cell r="I12650">
            <v>5750</v>
          </cell>
          <cell r="J12650">
            <v>0</v>
          </cell>
          <cell r="K12650">
            <v>5750</v>
          </cell>
          <cell r="L12650">
            <v>5750</v>
          </cell>
          <cell r="M12650">
            <v>0</v>
          </cell>
          <cell r="N12650">
            <v>0</v>
          </cell>
          <cell r="O12650">
            <v>5750</v>
          </cell>
          <cell r="P12650">
            <v>0</v>
          </cell>
        </row>
        <row r="12651">
          <cell r="A12651" t="str">
            <v>0013577106</v>
          </cell>
          <cell r="B12651">
            <v>13577</v>
          </cell>
          <cell r="C12651">
            <v>135770</v>
          </cell>
          <cell r="D12651" t="str">
            <v>X1A</v>
          </cell>
          <cell r="E12651">
            <v>106</v>
          </cell>
          <cell r="F12651">
            <v>1</v>
          </cell>
          <cell r="G12651">
            <v>1</v>
          </cell>
          <cell r="H12651">
            <v>39092</v>
          </cell>
          <cell r="I12651">
            <v>150</v>
          </cell>
          <cell r="J12651">
            <v>0</v>
          </cell>
          <cell r="K12651">
            <v>150</v>
          </cell>
          <cell r="L12651">
            <v>150</v>
          </cell>
          <cell r="M12651">
            <v>0</v>
          </cell>
          <cell r="N12651">
            <v>0</v>
          </cell>
          <cell r="O12651">
            <v>150</v>
          </cell>
          <cell r="P12651">
            <v>0</v>
          </cell>
        </row>
        <row r="12652">
          <cell r="A12652" t="str">
            <v>0013577301</v>
          </cell>
          <cell r="B12652">
            <v>13577</v>
          </cell>
          <cell r="C12652">
            <v>135770</v>
          </cell>
          <cell r="D12652" t="str">
            <v>X1A</v>
          </cell>
          <cell r="E12652">
            <v>301</v>
          </cell>
          <cell r="F12652">
            <v>1</v>
          </cell>
          <cell r="G12652">
            <v>1</v>
          </cell>
          <cell r="H12652" t="str">
            <v>/  /</v>
          </cell>
          <cell r="I12652">
            <v>0</v>
          </cell>
          <cell r="J12652">
            <v>0</v>
          </cell>
          <cell r="K12652">
            <v>5900</v>
          </cell>
          <cell r="L12652">
            <v>5900</v>
          </cell>
          <cell r="M12652">
            <v>0</v>
          </cell>
          <cell r="N12652">
            <v>0</v>
          </cell>
          <cell r="O12652">
            <v>5900</v>
          </cell>
          <cell r="P12652">
            <v>0</v>
          </cell>
        </row>
        <row r="12653">
          <cell r="A12653" t="str">
            <v>0013577601</v>
          </cell>
          <cell r="B12653">
            <v>13577</v>
          </cell>
          <cell r="C12653">
            <v>135770</v>
          </cell>
          <cell r="D12653" t="str">
            <v>X1A</v>
          </cell>
          <cell r="E12653">
            <v>601</v>
          </cell>
          <cell r="F12653">
            <v>1</v>
          </cell>
          <cell r="G12653">
            <v>1</v>
          </cell>
          <cell r="H12653" t="str">
            <v>/  /</v>
          </cell>
          <cell r="I12653">
            <v>0</v>
          </cell>
          <cell r="J12653">
            <v>0</v>
          </cell>
          <cell r="K12653">
            <v>5900</v>
          </cell>
          <cell r="L12653">
            <v>5900</v>
          </cell>
          <cell r="M12653">
            <v>0</v>
          </cell>
          <cell r="N12653">
            <v>0</v>
          </cell>
          <cell r="O12653">
            <v>5900</v>
          </cell>
          <cell r="P12653">
            <v>0</v>
          </cell>
        </row>
        <row r="12654">
          <cell r="A12654" t="str">
            <v>0013577701</v>
          </cell>
          <cell r="B12654">
            <v>13577</v>
          </cell>
          <cell r="C12654">
            <v>135770</v>
          </cell>
          <cell r="D12654" t="str">
            <v>X1A</v>
          </cell>
          <cell r="E12654">
            <v>701</v>
          </cell>
          <cell r="F12654">
            <v>1</v>
          </cell>
          <cell r="G12654">
            <v>1</v>
          </cell>
          <cell r="H12654" t="str">
            <v>/  /</v>
          </cell>
          <cell r="I12654">
            <v>0</v>
          </cell>
          <cell r="J12654">
            <v>0</v>
          </cell>
          <cell r="K12654">
            <v>5900</v>
          </cell>
          <cell r="L12654">
            <v>5900</v>
          </cell>
          <cell r="M12654">
            <v>0</v>
          </cell>
          <cell r="N12654">
            <v>0</v>
          </cell>
          <cell r="O12654">
            <v>5900</v>
          </cell>
          <cell r="P12654">
            <v>0</v>
          </cell>
        </row>
        <row r="12655">
          <cell r="A12655" t="str">
            <v>0013577910</v>
          </cell>
          <cell r="B12655">
            <v>13577</v>
          </cell>
          <cell r="C12655">
            <v>135770</v>
          </cell>
          <cell r="D12655" t="str">
            <v>X1A</v>
          </cell>
          <cell r="E12655">
            <v>910</v>
          </cell>
          <cell r="F12655">
            <v>1</v>
          </cell>
          <cell r="G12655">
            <v>1</v>
          </cell>
          <cell r="H12655" t="str">
            <v>/  /</v>
          </cell>
          <cell r="I12655">
            <v>0</v>
          </cell>
          <cell r="J12655">
            <v>0</v>
          </cell>
          <cell r="K12655">
            <v>5900</v>
          </cell>
          <cell r="L12655">
            <v>5900</v>
          </cell>
          <cell r="M12655">
            <v>0</v>
          </cell>
          <cell r="N12655">
            <v>0</v>
          </cell>
          <cell r="O12655">
            <v>5900</v>
          </cell>
          <cell r="P12655">
            <v>0</v>
          </cell>
        </row>
        <row r="12656">
          <cell r="A12656" t="str">
            <v>0013578101</v>
          </cell>
          <cell r="B12656">
            <v>13578</v>
          </cell>
          <cell r="C12656">
            <v>135780</v>
          </cell>
          <cell r="D12656">
            <v>244</v>
          </cell>
          <cell r="E12656">
            <v>101</v>
          </cell>
          <cell r="F12656">
            <v>1</v>
          </cell>
          <cell r="G12656">
            <v>1</v>
          </cell>
          <cell r="H12656" t="str">
            <v>15/10/07</v>
          </cell>
          <cell r="I12656">
            <v>5800</v>
          </cell>
          <cell r="J12656">
            <v>0</v>
          </cell>
          <cell r="K12656">
            <v>5800</v>
          </cell>
          <cell r="L12656">
            <v>5800</v>
          </cell>
          <cell r="M12656">
            <v>0</v>
          </cell>
          <cell r="N12656">
            <v>0</v>
          </cell>
          <cell r="O12656">
            <v>5800</v>
          </cell>
          <cell r="P12656">
            <v>0</v>
          </cell>
        </row>
        <row r="12657">
          <cell r="A12657" t="str">
            <v>0013578103</v>
          </cell>
          <cell r="B12657">
            <v>13578</v>
          </cell>
          <cell r="C12657">
            <v>135780</v>
          </cell>
          <cell r="D12657">
            <v>244</v>
          </cell>
          <cell r="E12657">
            <v>103</v>
          </cell>
          <cell r="F12657">
            <v>1</v>
          </cell>
          <cell r="G12657">
            <v>1</v>
          </cell>
          <cell r="H12657" t="str">
            <v>15/10/07</v>
          </cell>
          <cell r="I12657">
            <v>800</v>
          </cell>
          <cell r="J12657">
            <v>0</v>
          </cell>
          <cell r="K12657">
            <v>800</v>
          </cell>
          <cell r="L12657">
            <v>800</v>
          </cell>
          <cell r="M12657">
            <v>0</v>
          </cell>
          <cell r="N12657">
            <v>0</v>
          </cell>
          <cell r="O12657">
            <v>800</v>
          </cell>
          <cell r="P12657">
            <v>0</v>
          </cell>
        </row>
        <row r="12658">
          <cell r="A12658" t="str">
            <v>0013578106</v>
          </cell>
          <cell r="B12658">
            <v>13578</v>
          </cell>
          <cell r="C12658">
            <v>135780</v>
          </cell>
          <cell r="D12658">
            <v>244</v>
          </cell>
          <cell r="E12658">
            <v>106</v>
          </cell>
          <cell r="F12658">
            <v>1</v>
          </cell>
          <cell r="G12658">
            <v>1</v>
          </cell>
          <cell r="H12658" t="str">
            <v>15/10/07</v>
          </cell>
          <cell r="I12658">
            <v>150</v>
          </cell>
          <cell r="J12658">
            <v>0</v>
          </cell>
          <cell r="K12658">
            <v>150</v>
          </cell>
          <cell r="L12658">
            <v>150</v>
          </cell>
          <cell r="M12658">
            <v>0</v>
          </cell>
          <cell r="N12658">
            <v>0</v>
          </cell>
          <cell r="O12658">
            <v>150</v>
          </cell>
          <cell r="P12658">
            <v>0</v>
          </cell>
        </row>
        <row r="12659">
          <cell r="A12659" t="str">
            <v>0013578301</v>
          </cell>
          <cell r="B12659">
            <v>13578</v>
          </cell>
          <cell r="C12659">
            <v>135780</v>
          </cell>
          <cell r="D12659">
            <v>244</v>
          </cell>
          <cell r="E12659">
            <v>301</v>
          </cell>
          <cell r="F12659">
            <v>1</v>
          </cell>
          <cell r="G12659">
            <v>1</v>
          </cell>
          <cell r="H12659" t="str">
            <v>/  /</v>
          </cell>
          <cell r="I12659">
            <v>0</v>
          </cell>
          <cell r="J12659">
            <v>0</v>
          </cell>
          <cell r="K12659">
            <v>6750</v>
          </cell>
          <cell r="L12659">
            <v>6750</v>
          </cell>
          <cell r="M12659">
            <v>0</v>
          </cell>
          <cell r="N12659">
            <v>0</v>
          </cell>
          <cell r="O12659">
            <v>6750</v>
          </cell>
          <cell r="P12659">
            <v>0</v>
          </cell>
        </row>
        <row r="12660">
          <cell r="A12660" t="str">
            <v>0013578511</v>
          </cell>
          <cell r="B12660">
            <v>13578</v>
          </cell>
          <cell r="C12660">
            <v>135780</v>
          </cell>
          <cell r="D12660">
            <v>244</v>
          </cell>
          <cell r="E12660">
            <v>511</v>
          </cell>
          <cell r="F12660">
            <v>1</v>
          </cell>
          <cell r="G12660">
            <v>1</v>
          </cell>
          <cell r="H12660" t="str">
            <v>/  /</v>
          </cell>
          <cell r="I12660">
            <v>0</v>
          </cell>
          <cell r="J12660">
            <v>0</v>
          </cell>
          <cell r="K12660">
            <v>900</v>
          </cell>
          <cell r="L12660">
            <v>900</v>
          </cell>
          <cell r="M12660">
            <v>0</v>
          </cell>
          <cell r="N12660">
            <v>900</v>
          </cell>
          <cell r="O12660">
            <v>900</v>
          </cell>
          <cell r="P12660">
            <v>0</v>
          </cell>
        </row>
        <row r="12661">
          <cell r="A12661" t="str">
            <v>0013578523</v>
          </cell>
          <cell r="B12661">
            <v>13578</v>
          </cell>
          <cell r="C12661">
            <v>135780</v>
          </cell>
          <cell r="D12661">
            <v>244</v>
          </cell>
          <cell r="E12661">
            <v>523</v>
          </cell>
          <cell r="F12661">
            <v>1</v>
          </cell>
          <cell r="G12661">
            <v>1</v>
          </cell>
          <cell r="H12661" t="str">
            <v>15/10/07</v>
          </cell>
          <cell r="I12661">
            <v>1</v>
          </cell>
          <cell r="J12661">
            <v>0</v>
          </cell>
          <cell r="K12661">
            <v>1</v>
          </cell>
          <cell r="L12661">
            <v>1</v>
          </cell>
          <cell r="M12661">
            <v>0</v>
          </cell>
          <cell r="N12661">
            <v>0</v>
          </cell>
          <cell r="O12661">
            <v>1</v>
          </cell>
          <cell r="P12661">
            <v>0</v>
          </cell>
        </row>
        <row r="12662">
          <cell r="A12662" t="str">
            <v>0013578601</v>
          </cell>
          <cell r="B12662">
            <v>13578</v>
          </cell>
          <cell r="C12662">
            <v>135780</v>
          </cell>
          <cell r="D12662">
            <v>244</v>
          </cell>
          <cell r="E12662">
            <v>601</v>
          </cell>
          <cell r="F12662">
            <v>1</v>
          </cell>
          <cell r="G12662">
            <v>1</v>
          </cell>
          <cell r="H12662" t="str">
            <v>/  /</v>
          </cell>
          <cell r="I12662">
            <v>0</v>
          </cell>
          <cell r="J12662">
            <v>0</v>
          </cell>
          <cell r="K12662">
            <v>5849</v>
          </cell>
          <cell r="L12662">
            <v>5849</v>
          </cell>
          <cell r="M12662">
            <v>0</v>
          </cell>
          <cell r="N12662">
            <v>0</v>
          </cell>
          <cell r="O12662">
            <v>5849</v>
          </cell>
          <cell r="P12662">
            <v>0</v>
          </cell>
        </row>
        <row r="12663">
          <cell r="A12663" t="str">
            <v>0013578701</v>
          </cell>
          <cell r="B12663">
            <v>13578</v>
          </cell>
          <cell r="C12663">
            <v>135780</v>
          </cell>
          <cell r="D12663">
            <v>244</v>
          </cell>
          <cell r="E12663">
            <v>701</v>
          </cell>
          <cell r="F12663">
            <v>1</v>
          </cell>
          <cell r="G12663">
            <v>1</v>
          </cell>
          <cell r="H12663" t="str">
            <v>/  /</v>
          </cell>
          <cell r="I12663">
            <v>0</v>
          </cell>
          <cell r="J12663">
            <v>0</v>
          </cell>
          <cell r="K12663">
            <v>5849</v>
          </cell>
          <cell r="L12663">
            <v>5849</v>
          </cell>
          <cell r="M12663">
            <v>0</v>
          </cell>
          <cell r="N12663">
            <v>0</v>
          </cell>
          <cell r="O12663">
            <v>5849</v>
          </cell>
          <cell r="P12663">
            <v>0</v>
          </cell>
        </row>
        <row r="12664">
          <cell r="A12664" t="str">
            <v>0013578910</v>
          </cell>
          <cell r="B12664">
            <v>13578</v>
          </cell>
          <cell r="C12664">
            <v>135780</v>
          </cell>
          <cell r="D12664">
            <v>244</v>
          </cell>
          <cell r="E12664">
            <v>910</v>
          </cell>
          <cell r="F12664">
            <v>1</v>
          </cell>
          <cell r="G12664">
            <v>1</v>
          </cell>
          <cell r="H12664" t="str">
            <v>/  /</v>
          </cell>
          <cell r="I12664">
            <v>0</v>
          </cell>
          <cell r="J12664">
            <v>0</v>
          </cell>
          <cell r="K12664">
            <v>6750</v>
          </cell>
          <cell r="L12664">
            <v>6750</v>
          </cell>
          <cell r="M12664">
            <v>0</v>
          </cell>
          <cell r="N12664">
            <v>0</v>
          </cell>
          <cell r="O12664">
            <v>6750</v>
          </cell>
          <cell r="P12664">
            <v>0</v>
          </cell>
        </row>
        <row r="12665">
          <cell r="A12665" t="str">
            <v>0013578951</v>
          </cell>
          <cell r="B12665">
            <v>13578</v>
          </cell>
          <cell r="C12665">
            <v>135780</v>
          </cell>
          <cell r="D12665">
            <v>244</v>
          </cell>
          <cell r="E12665">
            <v>951</v>
          </cell>
          <cell r="F12665">
            <v>1</v>
          </cell>
          <cell r="G12665">
            <v>1</v>
          </cell>
          <cell r="H12665" t="str">
            <v>/  /</v>
          </cell>
          <cell r="I12665">
            <v>0</v>
          </cell>
          <cell r="J12665">
            <v>0</v>
          </cell>
          <cell r="K12665">
            <v>653</v>
          </cell>
          <cell r="L12665">
            <v>653</v>
          </cell>
          <cell r="M12665">
            <v>0</v>
          </cell>
          <cell r="N12665">
            <v>0</v>
          </cell>
          <cell r="O12665">
            <v>653</v>
          </cell>
          <cell r="P12665">
            <v>0</v>
          </cell>
        </row>
        <row r="12666">
          <cell r="A12666" t="str">
            <v>0013579101</v>
          </cell>
          <cell r="B12666">
            <v>13579</v>
          </cell>
          <cell r="C12666">
            <v>135790</v>
          </cell>
          <cell r="D12666">
            <v>382</v>
          </cell>
          <cell r="E12666">
            <v>101</v>
          </cell>
          <cell r="F12666">
            <v>1</v>
          </cell>
          <cell r="G12666">
            <v>1</v>
          </cell>
          <cell r="H12666" t="str">
            <v>15/10/07</v>
          </cell>
          <cell r="I12666">
            <v>7480</v>
          </cell>
          <cell r="J12666">
            <v>0</v>
          </cell>
          <cell r="K12666">
            <v>7480</v>
          </cell>
          <cell r="L12666">
            <v>7480</v>
          </cell>
          <cell r="M12666">
            <v>0</v>
          </cell>
          <cell r="N12666">
            <v>0</v>
          </cell>
          <cell r="O12666">
            <v>7480</v>
          </cell>
          <cell r="P12666">
            <v>0</v>
          </cell>
        </row>
        <row r="12667">
          <cell r="A12667" t="str">
            <v>0013579103</v>
          </cell>
          <cell r="B12667">
            <v>13579</v>
          </cell>
          <cell r="C12667">
            <v>135790</v>
          </cell>
          <cell r="D12667">
            <v>382</v>
          </cell>
          <cell r="E12667">
            <v>103</v>
          </cell>
          <cell r="F12667">
            <v>1</v>
          </cell>
          <cell r="G12667">
            <v>1</v>
          </cell>
          <cell r="H12667" t="str">
            <v>15/10/07</v>
          </cell>
          <cell r="I12667">
            <v>800</v>
          </cell>
          <cell r="J12667">
            <v>0</v>
          </cell>
          <cell r="K12667">
            <v>800</v>
          </cell>
          <cell r="L12667">
            <v>800</v>
          </cell>
          <cell r="M12667">
            <v>0</v>
          </cell>
          <cell r="N12667">
            <v>0</v>
          </cell>
          <cell r="O12667">
            <v>800</v>
          </cell>
          <cell r="P12667">
            <v>0</v>
          </cell>
        </row>
        <row r="12668">
          <cell r="A12668" t="str">
            <v>0013579106</v>
          </cell>
          <cell r="B12668">
            <v>13579</v>
          </cell>
          <cell r="C12668">
            <v>135790</v>
          </cell>
          <cell r="D12668">
            <v>382</v>
          </cell>
          <cell r="E12668">
            <v>106</v>
          </cell>
          <cell r="F12668">
            <v>1</v>
          </cell>
          <cell r="G12668">
            <v>1</v>
          </cell>
          <cell r="H12668" t="str">
            <v>15/10/07</v>
          </cell>
          <cell r="I12668">
            <v>150</v>
          </cell>
          <cell r="J12668">
            <v>0</v>
          </cell>
          <cell r="K12668">
            <v>150</v>
          </cell>
          <cell r="L12668">
            <v>150</v>
          </cell>
          <cell r="M12668">
            <v>0</v>
          </cell>
          <cell r="N12668">
            <v>0</v>
          </cell>
          <cell r="O12668">
            <v>150</v>
          </cell>
          <cell r="P12668">
            <v>0</v>
          </cell>
        </row>
        <row r="12669">
          <cell r="A12669" t="str">
            <v>0013579301</v>
          </cell>
          <cell r="B12669">
            <v>13579</v>
          </cell>
          <cell r="C12669">
            <v>135790</v>
          </cell>
          <cell r="D12669">
            <v>382</v>
          </cell>
          <cell r="E12669">
            <v>301</v>
          </cell>
          <cell r="F12669">
            <v>1</v>
          </cell>
          <cell r="G12669">
            <v>1</v>
          </cell>
          <cell r="H12669" t="str">
            <v>/  /</v>
          </cell>
          <cell r="I12669">
            <v>0</v>
          </cell>
          <cell r="J12669">
            <v>0</v>
          </cell>
          <cell r="K12669">
            <v>8430</v>
          </cell>
          <cell r="L12669">
            <v>8430</v>
          </cell>
          <cell r="M12669">
            <v>0</v>
          </cell>
          <cell r="N12669">
            <v>0</v>
          </cell>
          <cell r="O12669">
            <v>8430</v>
          </cell>
          <cell r="P12669">
            <v>0</v>
          </cell>
        </row>
        <row r="12670">
          <cell r="A12670" t="str">
            <v>0013579511</v>
          </cell>
          <cell r="B12670">
            <v>13579</v>
          </cell>
          <cell r="C12670">
            <v>135790</v>
          </cell>
          <cell r="D12670">
            <v>382</v>
          </cell>
          <cell r="E12670">
            <v>511</v>
          </cell>
          <cell r="F12670">
            <v>1</v>
          </cell>
          <cell r="G12670">
            <v>1</v>
          </cell>
          <cell r="H12670" t="str">
            <v>/  /</v>
          </cell>
          <cell r="I12670">
            <v>0</v>
          </cell>
          <cell r="J12670">
            <v>0</v>
          </cell>
          <cell r="K12670">
            <v>900</v>
          </cell>
          <cell r="L12670">
            <v>900</v>
          </cell>
          <cell r="M12670">
            <v>0</v>
          </cell>
          <cell r="N12670">
            <v>900</v>
          </cell>
          <cell r="O12670">
            <v>900</v>
          </cell>
          <cell r="P12670">
            <v>0</v>
          </cell>
        </row>
        <row r="12671">
          <cell r="A12671" t="str">
            <v>0013579523</v>
          </cell>
          <cell r="B12671">
            <v>13579</v>
          </cell>
          <cell r="C12671">
            <v>135790</v>
          </cell>
          <cell r="D12671">
            <v>382</v>
          </cell>
          <cell r="E12671">
            <v>523</v>
          </cell>
          <cell r="F12671">
            <v>1</v>
          </cell>
          <cell r="G12671">
            <v>1</v>
          </cell>
          <cell r="H12671" t="str">
            <v>15/10/07</v>
          </cell>
          <cell r="I12671">
            <v>1</v>
          </cell>
          <cell r="J12671">
            <v>0</v>
          </cell>
          <cell r="K12671">
            <v>1</v>
          </cell>
          <cell r="L12671">
            <v>1</v>
          </cell>
          <cell r="M12671">
            <v>0</v>
          </cell>
          <cell r="N12671">
            <v>0</v>
          </cell>
          <cell r="O12671">
            <v>1</v>
          </cell>
          <cell r="P12671">
            <v>0</v>
          </cell>
        </row>
        <row r="12672">
          <cell r="A12672" t="str">
            <v>0013579555</v>
          </cell>
          <cell r="B12672">
            <v>13579</v>
          </cell>
          <cell r="C12672">
            <v>135790</v>
          </cell>
          <cell r="D12672">
            <v>382</v>
          </cell>
          <cell r="E12672">
            <v>555</v>
          </cell>
          <cell r="F12672">
            <v>1</v>
          </cell>
          <cell r="G12672">
            <v>1</v>
          </cell>
          <cell r="H12672" t="str">
            <v>/  /</v>
          </cell>
          <cell r="I12672">
            <v>0</v>
          </cell>
          <cell r="J12672">
            <v>0</v>
          </cell>
          <cell r="K12672">
            <v>748</v>
          </cell>
          <cell r="L12672">
            <v>748</v>
          </cell>
          <cell r="M12672">
            <v>0</v>
          </cell>
          <cell r="N12672">
            <v>0</v>
          </cell>
          <cell r="O12672">
            <v>748</v>
          </cell>
          <cell r="P12672">
            <v>0</v>
          </cell>
        </row>
        <row r="12673">
          <cell r="A12673" t="str">
            <v>0013579601</v>
          </cell>
          <cell r="B12673">
            <v>13579</v>
          </cell>
          <cell r="C12673">
            <v>135790</v>
          </cell>
          <cell r="D12673">
            <v>382</v>
          </cell>
          <cell r="E12673">
            <v>601</v>
          </cell>
          <cell r="F12673">
            <v>1</v>
          </cell>
          <cell r="G12673">
            <v>1</v>
          </cell>
          <cell r="H12673" t="str">
            <v>/  /</v>
          </cell>
          <cell r="I12673">
            <v>0</v>
          </cell>
          <cell r="J12673">
            <v>0</v>
          </cell>
          <cell r="K12673">
            <v>6781</v>
          </cell>
          <cell r="L12673">
            <v>6781</v>
          </cell>
          <cell r="M12673">
            <v>0</v>
          </cell>
          <cell r="N12673">
            <v>0</v>
          </cell>
          <cell r="O12673">
            <v>6781</v>
          </cell>
          <cell r="P12673">
            <v>0</v>
          </cell>
        </row>
        <row r="12674">
          <cell r="A12674" t="str">
            <v>0013579701</v>
          </cell>
          <cell r="B12674">
            <v>13579</v>
          </cell>
          <cell r="C12674">
            <v>135790</v>
          </cell>
          <cell r="D12674">
            <v>382</v>
          </cell>
          <cell r="E12674">
            <v>701</v>
          </cell>
          <cell r="F12674">
            <v>1</v>
          </cell>
          <cell r="G12674">
            <v>1</v>
          </cell>
          <cell r="H12674" t="str">
            <v>/  /</v>
          </cell>
          <cell r="I12674">
            <v>0</v>
          </cell>
          <cell r="J12674">
            <v>0</v>
          </cell>
          <cell r="K12674">
            <v>6781</v>
          </cell>
          <cell r="L12674">
            <v>6781</v>
          </cell>
          <cell r="M12674">
            <v>0</v>
          </cell>
          <cell r="N12674">
            <v>0</v>
          </cell>
          <cell r="O12674">
            <v>6781</v>
          </cell>
          <cell r="P12674">
            <v>0</v>
          </cell>
        </row>
        <row r="12675">
          <cell r="A12675" t="str">
            <v>0013579910</v>
          </cell>
          <cell r="B12675">
            <v>13579</v>
          </cell>
          <cell r="C12675">
            <v>135790</v>
          </cell>
          <cell r="D12675">
            <v>382</v>
          </cell>
          <cell r="E12675">
            <v>910</v>
          </cell>
          <cell r="F12675">
            <v>1</v>
          </cell>
          <cell r="G12675">
            <v>1</v>
          </cell>
          <cell r="H12675" t="str">
            <v>/  /</v>
          </cell>
          <cell r="I12675">
            <v>0</v>
          </cell>
          <cell r="J12675">
            <v>0</v>
          </cell>
          <cell r="K12675">
            <v>8430</v>
          </cell>
          <cell r="L12675">
            <v>8430</v>
          </cell>
          <cell r="M12675">
            <v>0</v>
          </cell>
          <cell r="N12675">
            <v>0</v>
          </cell>
          <cell r="O12675">
            <v>8430</v>
          </cell>
          <cell r="P12675">
            <v>0</v>
          </cell>
        </row>
        <row r="12676">
          <cell r="A12676" t="str">
            <v>0013579951</v>
          </cell>
          <cell r="B12676">
            <v>13579</v>
          </cell>
          <cell r="C12676">
            <v>135790</v>
          </cell>
          <cell r="D12676">
            <v>382</v>
          </cell>
          <cell r="E12676">
            <v>951</v>
          </cell>
          <cell r="F12676">
            <v>1</v>
          </cell>
          <cell r="G12676">
            <v>1</v>
          </cell>
          <cell r="H12676" t="str">
            <v>/  /</v>
          </cell>
          <cell r="I12676">
            <v>0</v>
          </cell>
          <cell r="J12676">
            <v>0</v>
          </cell>
          <cell r="K12676">
            <v>653</v>
          </cell>
          <cell r="L12676">
            <v>653</v>
          </cell>
          <cell r="M12676">
            <v>0</v>
          </cell>
          <cell r="N12676">
            <v>0</v>
          </cell>
          <cell r="O12676">
            <v>653</v>
          </cell>
          <cell r="P12676">
            <v>0</v>
          </cell>
        </row>
        <row r="12677">
          <cell r="A12677" t="str">
            <v>0013580101</v>
          </cell>
          <cell r="B12677">
            <v>13580</v>
          </cell>
          <cell r="C12677">
            <v>135800</v>
          </cell>
          <cell r="D12677">
            <v>862</v>
          </cell>
          <cell r="E12677">
            <v>101</v>
          </cell>
          <cell r="F12677">
            <v>1</v>
          </cell>
          <cell r="G12677">
            <v>1</v>
          </cell>
          <cell r="H12677">
            <v>39092</v>
          </cell>
          <cell r="I12677">
            <v>3300</v>
          </cell>
          <cell r="J12677">
            <v>0</v>
          </cell>
          <cell r="K12677">
            <v>3300</v>
          </cell>
          <cell r="L12677">
            <v>3300</v>
          </cell>
          <cell r="M12677">
            <v>0</v>
          </cell>
          <cell r="N12677">
            <v>0</v>
          </cell>
          <cell r="O12677">
            <v>3300</v>
          </cell>
          <cell r="P12677">
            <v>0</v>
          </cell>
        </row>
        <row r="12678">
          <cell r="A12678" t="str">
            <v>0013580301</v>
          </cell>
          <cell r="B12678">
            <v>13580</v>
          </cell>
          <cell r="C12678">
            <v>135800</v>
          </cell>
          <cell r="D12678">
            <v>862</v>
          </cell>
          <cell r="E12678">
            <v>301</v>
          </cell>
          <cell r="F12678">
            <v>1</v>
          </cell>
          <cell r="G12678">
            <v>1</v>
          </cell>
          <cell r="H12678" t="str">
            <v>/  /</v>
          </cell>
          <cell r="I12678">
            <v>0</v>
          </cell>
          <cell r="J12678">
            <v>0</v>
          </cell>
          <cell r="K12678">
            <v>3300</v>
          </cell>
          <cell r="L12678">
            <v>3300</v>
          </cell>
          <cell r="M12678">
            <v>0</v>
          </cell>
          <cell r="N12678">
            <v>0</v>
          </cell>
          <cell r="O12678">
            <v>3300</v>
          </cell>
          <cell r="P12678">
            <v>0</v>
          </cell>
        </row>
        <row r="12679">
          <cell r="A12679" t="str">
            <v>0013580511</v>
          </cell>
          <cell r="B12679">
            <v>13580</v>
          </cell>
          <cell r="C12679">
            <v>135800</v>
          </cell>
          <cell r="D12679">
            <v>862</v>
          </cell>
          <cell r="E12679">
            <v>511</v>
          </cell>
          <cell r="F12679">
            <v>1</v>
          </cell>
          <cell r="G12679">
            <v>1</v>
          </cell>
          <cell r="H12679" t="str">
            <v>/  /</v>
          </cell>
          <cell r="I12679">
            <v>0</v>
          </cell>
          <cell r="J12679">
            <v>0</v>
          </cell>
          <cell r="K12679">
            <v>660</v>
          </cell>
          <cell r="L12679">
            <v>660</v>
          </cell>
          <cell r="M12679">
            <v>0</v>
          </cell>
          <cell r="N12679">
            <v>660</v>
          </cell>
          <cell r="O12679">
            <v>660</v>
          </cell>
          <cell r="P12679">
            <v>0</v>
          </cell>
        </row>
        <row r="12680">
          <cell r="A12680" t="str">
            <v>0013580601</v>
          </cell>
          <cell r="B12680">
            <v>13580</v>
          </cell>
          <cell r="C12680">
            <v>135800</v>
          </cell>
          <cell r="D12680">
            <v>862</v>
          </cell>
          <cell r="E12680">
            <v>601</v>
          </cell>
          <cell r="F12680">
            <v>1</v>
          </cell>
          <cell r="G12680">
            <v>1</v>
          </cell>
          <cell r="H12680" t="str">
            <v>/  /</v>
          </cell>
          <cell r="I12680">
            <v>0</v>
          </cell>
          <cell r="J12680">
            <v>0</v>
          </cell>
          <cell r="K12680">
            <v>2640</v>
          </cell>
          <cell r="L12680">
            <v>2640</v>
          </cell>
          <cell r="M12680">
            <v>0</v>
          </cell>
          <cell r="N12680">
            <v>0</v>
          </cell>
          <cell r="O12680">
            <v>2640</v>
          </cell>
          <cell r="P12680">
            <v>0</v>
          </cell>
        </row>
        <row r="12681">
          <cell r="A12681" t="str">
            <v>0013580701</v>
          </cell>
          <cell r="B12681">
            <v>13580</v>
          </cell>
          <cell r="C12681">
            <v>135800</v>
          </cell>
          <cell r="D12681">
            <v>862</v>
          </cell>
          <cell r="E12681">
            <v>701</v>
          </cell>
          <cell r="F12681">
            <v>1</v>
          </cell>
          <cell r="G12681">
            <v>1</v>
          </cell>
          <cell r="H12681" t="str">
            <v>/  /</v>
          </cell>
          <cell r="I12681">
            <v>0</v>
          </cell>
          <cell r="J12681">
            <v>0</v>
          </cell>
          <cell r="K12681">
            <v>2640</v>
          </cell>
          <cell r="L12681">
            <v>2640</v>
          </cell>
          <cell r="M12681">
            <v>0</v>
          </cell>
          <cell r="N12681">
            <v>0</v>
          </cell>
          <cell r="O12681">
            <v>2640</v>
          </cell>
          <cell r="P12681">
            <v>0</v>
          </cell>
        </row>
        <row r="12682">
          <cell r="A12682" t="str">
            <v>0013580910</v>
          </cell>
          <cell r="B12682">
            <v>13580</v>
          </cell>
          <cell r="C12682">
            <v>135800</v>
          </cell>
          <cell r="D12682">
            <v>862</v>
          </cell>
          <cell r="E12682">
            <v>910</v>
          </cell>
          <cell r="F12682">
            <v>1</v>
          </cell>
          <cell r="G12682">
            <v>1</v>
          </cell>
          <cell r="H12682" t="str">
            <v>/  /</v>
          </cell>
          <cell r="I12682">
            <v>0</v>
          </cell>
          <cell r="J12682">
            <v>0</v>
          </cell>
          <cell r="K12682">
            <v>3300</v>
          </cell>
          <cell r="L12682">
            <v>3300</v>
          </cell>
          <cell r="M12682">
            <v>0</v>
          </cell>
          <cell r="N12682">
            <v>0</v>
          </cell>
          <cell r="O12682">
            <v>3300</v>
          </cell>
          <cell r="P12682">
            <v>0</v>
          </cell>
        </row>
        <row r="12683">
          <cell r="A12683" t="str">
            <v>0013580951</v>
          </cell>
          <cell r="B12683">
            <v>13580</v>
          </cell>
          <cell r="C12683">
            <v>135800</v>
          </cell>
          <cell r="D12683">
            <v>862</v>
          </cell>
          <cell r="E12683">
            <v>951</v>
          </cell>
          <cell r="F12683">
            <v>1</v>
          </cell>
          <cell r="G12683">
            <v>1</v>
          </cell>
          <cell r="H12683" t="str">
            <v>/  /</v>
          </cell>
          <cell r="I12683">
            <v>0</v>
          </cell>
          <cell r="J12683">
            <v>0</v>
          </cell>
          <cell r="K12683">
            <v>479</v>
          </cell>
          <cell r="L12683">
            <v>479</v>
          </cell>
          <cell r="M12683">
            <v>0</v>
          </cell>
          <cell r="N12683">
            <v>0</v>
          </cell>
          <cell r="O12683">
            <v>479</v>
          </cell>
          <cell r="P12683">
            <v>0</v>
          </cell>
        </row>
        <row r="12684">
          <cell r="A12684" t="str">
            <v>0013581101</v>
          </cell>
          <cell r="B12684">
            <v>13581</v>
          </cell>
          <cell r="C12684">
            <v>135810</v>
          </cell>
          <cell r="D12684">
            <v>871</v>
          </cell>
          <cell r="E12684">
            <v>101</v>
          </cell>
          <cell r="F12684">
            <v>1</v>
          </cell>
          <cell r="G12684">
            <v>1</v>
          </cell>
          <cell r="H12684">
            <v>39092</v>
          </cell>
          <cell r="I12684">
            <v>3000</v>
          </cell>
          <cell r="J12684">
            <v>0</v>
          </cell>
          <cell r="K12684">
            <v>3000</v>
          </cell>
          <cell r="L12684">
            <v>3000</v>
          </cell>
          <cell r="M12684">
            <v>0</v>
          </cell>
          <cell r="N12684">
            <v>0</v>
          </cell>
          <cell r="O12684">
            <v>3000</v>
          </cell>
          <cell r="P12684">
            <v>0</v>
          </cell>
        </row>
        <row r="12685">
          <cell r="A12685" t="str">
            <v>0013581301</v>
          </cell>
          <cell r="B12685">
            <v>13581</v>
          </cell>
          <cell r="C12685">
            <v>135810</v>
          </cell>
          <cell r="D12685">
            <v>871</v>
          </cell>
          <cell r="E12685">
            <v>301</v>
          </cell>
          <cell r="F12685">
            <v>1</v>
          </cell>
          <cell r="G12685">
            <v>1</v>
          </cell>
          <cell r="H12685" t="str">
            <v>/  /</v>
          </cell>
          <cell r="I12685">
            <v>0</v>
          </cell>
          <cell r="J12685">
            <v>0</v>
          </cell>
          <cell r="K12685">
            <v>3000</v>
          </cell>
          <cell r="L12685">
            <v>3000</v>
          </cell>
          <cell r="M12685">
            <v>0</v>
          </cell>
          <cell r="N12685">
            <v>0</v>
          </cell>
          <cell r="O12685">
            <v>3000</v>
          </cell>
          <cell r="P12685">
            <v>0</v>
          </cell>
        </row>
        <row r="12686">
          <cell r="A12686" t="str">
            <v>0013581511</v>
          </cell>
          <cell r="B12686">
            <v>13581</v>
          </cell>
          <cell r="C12686">
            <v>135810</v>
          </cell>
          <cell r="D12686">
            <v>871</v>
          </cell>
          <cell r="E12686">
            <v>511</v>
          </cell>
          <cell r="F12686">
            <v>1</v>
          </cell>
          <cell r="G12686">
            <v>1</v>
          </cell>
          <cell r="H12686" t="str">
            <v>/  /</v>
          </cell>
          <cell r="I12686">
            <v>0</v>
          </cell>
          <cell r="J12686">
            <v>0</v>
          </cell>
          <cell r="K12686">
            <v>600</v>
          </cell>
          <cell r="L12686">
            <v>600</v>
          </cell>
          <cell r="M12686">
            <v>0</v>
          </cell>
          <cell r="N12686">
            <v>600</v>
          </cell>
          <cell r="O12686">
            <v>600</v>
          </cell>
          <cell r="P12686">
            <v>0</v>
          </cell>
        </row>
        <row r="12687">
          <cell r="A12687" t="str">
            <v>0013581523</v>
          </cell>
          <cell r="B12687">
            <v>13581</v>
          </cell>
          <cell r="C12687">
            <v>135810</v>
          </cell>
          <cell r="D12687">
            <v>871</v>
          </cell>
          <cell r="E12687">
            <v>523</v>
          </cell>
          <cell r="F12687">
            <v>1</v>
          </cell>
          <cell r="G12687">
            <v>1</v>
          </cell>
          <cell r="H12687">
            <v>39092</v>
          </cell>
          <cell r="I12687">
            <v>1</v>
          </cell>
          <cell r="J12687">
            <v>0</v>
          </cell>
          <cell r="K12687">
            <v>1</v>
          </cell>
          <cell r="L12687">
            <v>1</v>
          </cell>
          <cell r="M12687">
            <v>0</v>
          </cell>
          <cell r="N12687">
            <v>0</v>
          </cell>
          <cell r="O12687">
            <v>1</v>
          </cell>
          <cell r="P12687">
            <v>0</v>
          </cell>
        </row>
        <row r="12688">
          <cell r="A12688" t="str">
            <v>0013581601</v>
          </cell>
          <cell r="B12688">
            <v>13581</v>
          </cell>
          <cell r="C12688">
            <v>135810</v>
          </cell>
          <cell r="D12688">
            <v>871</v>
          </cell>
          <cell r="E12688">
            <v>601</v>
          </cell>
          <cell r="F12688">
            <v>1</v>
          </cell>
          <cell r="G12688">
            <v>1</v>
          </cell>
          <cell r="H12688" t="str">
            <v>/  /</v>
          </cell>
          <cell r="I12688">
            <v>0</v>
          </cell>
          <cell r="J12688">
            <v>0</v>
          </cell>
          <cell r="K12688">
            <v>2399</v>
          </cell>
          <cell r="L12688">
            <v>2399</v>
          </cell>
          <cell r="M12688">
            <v>0</v>
          </cell>
          <cell r="N12688">
            <v>0</v>
          </cell>
          <cell r="O12688">
            <v>2399</v>
          </cell>
          <cell r="P12688">
            <v>0</v>
          </cell>
        </row>
        <row r="12689">
          <cell r="A12689" t="str">
            <v>0013581701</v>
          </cell>
          <cell r="B12689">
            <v>13581</v>
          </cell>
          <cell r="C12689">
            <v>135810</v>
          </cell>
          <cell r="D12689">
            <v>871</v>
          </cell>
          <cell r="E12689">
            <v>701</v>
          </cell>
          <cell r="F12689">
            <v>1</v>
          </cell>
          <cell r="G12689">
            <v>1</v>
          </cell>
          <cell r="H12689" t="str">
            <v>/  /</v>
          </cell>
          <cell r="I12689">
            <v>0</v>
          </cell>
          <cell r="J12689">
            <v>0</v>
          </cell>
          <cell r="K12689">
            <v>2399</v>
          </cell>
          <cell r="L12689">
            <v>2399</v>
          </cell>
          <cell r="M12689">
            <v>0</v>
          </cell>
          <cell r="N12689">
            <v>0</v>
          </cell>
          <cell r="O12689">
            <v>2399</v>
          </cell>
          <cell r="P12689">
            <v>0</v>
          </cell>
        </row>
        <row r="12690">
          <cell r="A12690" t="str">
            <v>0013581910</v>
          </cell>
          <cell r="B12690">
            <v>13581</v>
          </cell>
          <cell r="C12690">
            <v>135810</v>
          </cell>
          <cell r="D12690">
            <v>871</v>
          </cell>
          <cell r="E12690">
            <v>910</v>
          </cell>
          <cell r="F12690">
            <v>1</v>
          </cell>
          <cell r="G12690">
            <v>1</v>
          </cell>
          <cell r="H12690" t="str">
            <v>/  /</v>
          </cell>
          <cell r="I12690">
            <v>0</v>
          </cell>
          <cell r="J12690">
            <v>0</v>
          </cell>
          <cell r="K12690">
            <v>3000</v>
          </cell>
          <cell r="L12690">
            <v>3000</v>
          </cell>
          <cell r="M12690">
            <v>0</v>
          </cell>
          <cell r="N12690">
            <v>0</v>
          </cell>
          <cell r="O12690">
            <v>3000</v>
          </cell>
          <cell r="P12690">
            <v>0</v>
          </cell>
        </row>
        <row r="12691">
          <cell r="A12691" t="str">
            <v>0013581951</v>
          </cell>
          <cell r="B12691">
            <v>13581</v>
          </cell>
          <cell r="C12691">
            <v>135810</v>
          </cell>
          <cell r="D12691">
            <v>871</v>
          </cell>
          <cell r="E12691">
            <v>951</v>
          </cell>
          <cell r="F12691">
            <v>1</v>
          </cell>
          <cell r="G12691">
            <v>1</v>
          </cell>
          <cell r="H12691" t="str">
            <v>/  /</v>
          </cell>
          <cell r="I12691">
            <v>0</v>
          </cell>
          <cell r="J12691">
            <v>0</v>
          </cell>
          <cell r="K12691">
            <v>435</v>
          </cell>
          <cell r="L12691">
            <v>435</v>
          </cell>
          <cell r="M12691">
            <v>0</v>
          </cell>
          <cell r="N12691">
            <v>0</v>
          </cell>
          <cell r="O12691">
            <v>435</v>
          </cell>
          <cell r="P12691">
            <v>0</v>
          </cell>
        </row>
        <row r="12692">
          <cell r="A12692" t="str">
            <v>0013582101</v>
          </cell>
          <cell r="B12692">
            <v>13582</v>
          </cell>
          <cell r="C12692">
            <v>135820</v>
          </cell>
          <cell r="D12692">
            <v>871</v>
          </cell>
          <cell r="E12692">
            <v>101</v>
          </cell>
          <cell r="F12692">
            <v>1</v>
          </cell>
          <cell r="G12692">
            <v>1</v>
          </cell>
          <cell r="H12692">
            <v>39092</v>
          </cell>
          <cell r="I12692">
            <v>3500</v>
          </cell>
          <cell r="J12692">
            <v>0</v>
          </cell>
          <cell r="K12692">
            <v>3500</v>
          </cell>
          <cell r="L12692">
            <v>3500</v>
          </cell>
          <cell r="M12692">
            <v>0</v>
          </cell>
          <cell r="N12692">
            <v>0</v>
          </cell>
          <cell r="O12692">
            <v>3500</v>
          </cell>
          <cell r="P12692">
            <v>0</v>
          </cell>
        </row>
        <row r="12693">
          <cell r="A12693" t="str">
            <v>0013582301</v>
          </cell>
          <cell r="B12693">
            <v>13582</v>
          </cell>
          <cell r="C12693">
            <v>135820</v>
          </cell>
          <cell r="D12693">
            <v>871</v>
          </cell>
          <cell r="E12693">
            <v>301</v>
          </cell>
          <cell r="F12693">
            <v>1</v>
          </cell>
          <cell r="G12693">
            <v>1</v>
          </cell>
          <cell r="H12693" t="str">
            <v>/  /</v>
          </cell>
          <cell r="I12693">
            <v>0</v>
          </cell>
          <cell r="J12693">
            <v>0</v>
          </cell>
          <cell r="K12693">
            <v>3500</v>
          </cell>
          <cell r="L12693">
            <v>3500</v>
          </cell>
          <cell r="M12693">
            <v>0</v>
          </cell>
          <cell r="N12693">
            <v>0</v>
          </cell>
          <cell r="O12693">
            <v>3500</v>
          </cell>
          <cell r="P12693">
            <v>0</v>
          </cell>
        </row>
        <row r="12694">
          <cell r="A12694" t="str">
            <v>0013582511</v>
          </cell>
          <cell r="B12694">
            <v>13582</v>
          </cell>
          <cell r="C12694">
            <v>135820</v>
          </cell>
          <cell r="D12694">
            <v>871</v>
          </cell>
          <cell r="E12694">
            <v>511</v>
          </cell>
          <cell r="F12694">
            <v>1</v>
          </cell>
          <cell r="G12694">
            <v>1</v>
          </cell>
          <cell r="H12694" t="str">
            <v>/  /</v>
          </cell>
          <cell r="I12694">
            <v>0</v>
          </cell>
          <cell r="J12694">
            <v>0</v>
          </cell>
          <cell r="K12694">
            <v>700</v>
          </cell>
          <cell r="L12694">
            <v>700</v>
          </cell>
          <cell r="M12694">
            <v>0</v>
          </cell>
          <cell r="N12694">
            <v>700</v>
          </cell>
          <cell r="O12694">
            <v>700</v>
          </cell>
          <cell r="P12694">
            <v>0</v>
          </cell>
        </row>
        <row r="12695">
          <cell r="A12695" t="str">
            <v>0013582523</v>
          </cell>
          <cell r="B12695">
            <v>13582</v>
          </cell>
          <cell r="C12695">
            <v>135820</v>
          </cell>
          <cell r="D12695">
            <v>871</v>
          </cell>
          <cell r="E12695">
            <v>523</v>
          </cell>
          <cell r="F12695">
            <v>1</v>
          </cell>
          <cell r="G12695">
            <v>1</v>
          </cell>
          <cell r="H12695">
            <v>39092</v>
          </cell>
          <cell r="I12695">
            <v>1</v>
          </cell>
          <cell r="J12695">
            <v>0</v>
          </cell>
          <cell r="K12695">
            <v>1</v>
          </cell>
          <cell r="L12695">
            <v>1</v>
          </cell>
          <cell r="M12695">
            <v>0</v>
          </cell>
          <cell r="N12695">
            <v>0</v>
          </cell>
          <cell r="O12695">
            <v>1</v>
          </cell>
          <cell r="P12695">
            <v>0</v>
          </cell>
        </row>
        <row r="12696">
          <cell r="A12696" t="str">
            <v>0013582601</v>
          </cell>
          <cell r="B12696">
            <v>13582</v>
          </cell>
          <cell r="C12696">
            <v>135820</v>
          </cell>
          <cell r="D12696">
            <v>871</v>
          </cell>
          <cell r="E12696">
            <v>601</v>
          </cell>
          <cell r="F12696">
            <v>1</v>
          </cell>
          <cell r="G12696">
            <v>1</v>
          </cell>
          <cell r="H12696" t="str">
            <v>/  /</v>
          </cell>
          <cell r="I12696">
            <v>0</v>
          </cell>
          <cell r="J12696">
            <v>0</v>
          </cell>
          <cell r="K12696">
            <v>2799</v>
          </cell>
          <cell r="L12696">
            <v>2799</v>
          </cell>
          <cell r="M12696">
            <v>0</v>
          </cell>
          <cell r="N12696">
            <v>0</v>
          </cell>
          <cell r="O12696">
            <v>2799</v>
          </cell>
          <cell r="P12696">
            <v>0</v>
          </cell>
        </row>
        <row r="12697">
          <cell r="A12697" t="str">
            <v>0013582701</v>
          </cell>
          <cell r="B12697">
            <v>13582</v>
          </cell>
          <cell r="C12697">
            <v>135820</v>
          </cell>
          <cell r="D12697">
            <v>871</v>
          </cell>
          <cell r="E12697">
            <v>701</v>
          </cell>
          <cell r="F12697">
            <v>1</v>
          </cell>
          <cell r="G12697">
            <v>1</v>
          </cell>
          <cell r="H12697" t="str">
            <v>/  /</v>
          </cell>
          <cell r="I12697">
            <v>0</v>
          </cell>
          <cell r="J12697">
            <v>0</v>
          </cell>
          <cell r="K12697">
            <v>2799</v>
          </cell>
          <cell r="L12697">
            <v>2799</v>
          </cell>
          <cell r="M12697">
            <v>0</v>
          </cell>
          <cell r="N12697">
            <v>0</v>
          </cell>
          <cell r="O12697">
            <v>2799</v>
          </cell>
          <cell r="P12697">
            <v>0</v>
          </cell>
        </row>
        <row r="12698">
          <cell r="A12698" t="str">
            <v>0013582910</v>
          </cell>
          <cell r="B12698">
            <v>13582</v>
          </cell>
          <cell r="C12698">
            <v>135820</v>
          </cell>
          <cell r="D12698">
            <v>871</v>
          </cell>
          <cell r="E12698">
            <v>910</v>
          </cell>
          <cell r="F12698">
            <v>1</v>
          </cell>
          <cell r="G12698">
            <v>1</v>
          </cell>
          <cell r="H12698" t="str">
            <v>/  /</v>
          </cell>
          <cell r="I12698">
            <v>0</v>
          </cell>
          <cell r="J12698">
            <v>0</v>
          </cell>
          <cell r="K12698">
            <v>3500</v>
          </cell>
          <cell r="L12698">
            <v>3500</v>
          </cell>
          <cell r="M12698">
            <v>0</v>
          </cell>
          <cell r="N12698">
            <v>0</v>
          </cell>
          <cell r="O12698">
            <v>3500</v>
          </cell>
          <cell r="P12698">
            <v>0</v>
          </cell>
        </row>
        <row r="12699">
          <cell r="A12699" t="str">
            <v>0013582951</v>
          </cell>
          <cell r="B12699">
            <v>13582</v>
          </cell>
          <cell r="C12699">
            <v>135820</v>
          </cell>
          <cell r="D12699">
            <v>871</v>
          </cell>
          <cell r="E12699">
            <v>951</v>
          </cell>
          <cell r="F12699">
            <v>1</v>
          </cell>
          <cell r="G12699">
            <v>1</v>
          </cell>
          <cell r="H12699" t="str">
            <v>/  /</v>
          </cell>
          <cell r="I12699">
            <v>0</v>
          </cell>
          <cell r="J12699">
            <v>0</v>
          </cell>
          <cell r="K12699">
            <v>508</v>
          </cell>
          <cell r="L12699">
            <v>508</v>
          </cell>
          <cell r="M12699">
            <v>0</v>
          </cell>
          <cell r="N12699">
            <v>0</v>
          </cell>
          <cell r="O12699">
            <v>508</v>
          </cell>
          <cell r="P12699">
            <v>0</v>
          </cell>
        </row>
        <row r="12700">
          <cell r="A12700" t="str">
            <v>0013583101</v>
          </cell>
          <cell r="B12700">
            <v>13583</v>
          </cell>
          <cell r="C12700">
            <v>135830</v>
          </cell>
          <cell r="D12700">
            <v>748</v>
          </cell>
          <cell r="E12700">
            <v>101</v>
          </cell>
          <cell r="F12700">
            <v>1</v>
          </cell>
          <cell r="G12700">
            <v>1</v>
          </cell>
          <cell r="H12700">
            <v>39092</v>
          </cell>
          <cell r="I12700">
            <v>4300</v>
          </cell>
          <cell r="J12700">
            <v>0</v>
          </cell>
          <cell r="K12700">
            <v>4300</v>
          </cell>
          <cell r="L12700">
            <v>4300</v>
          </cell>
          <cell r="M12700">
            <v>0</v>
          </cell>
          <cell r="N12700">
            <v>0</v>
          </cell>
          <cell r="O12700">
            <v>4300</v>
          </cell>
          <cell r="P12700">
            <v>0</v>
          </cell>
        </row>
        <row r="12701">
          <cell r="A12701" t="str">
            <v>0013583301</v>
          </cell>
          <cell r="B12701">
            <v>13583</v>
          </cell>
          <cell r="C12701">
            <v>135830</v>
          </cell>
          <cell r="D12701">
            <v>748</v>
          </cell>
          <cell r="E12701">
            <v>301</v>
          </cell>
          <cell r="F12701">
            <v>1</v>
          </cell>
          <cell r="G12701">
            <v>1</v>
          </cell>
          <cell r="H12701" t="str">
            <v>/  /</v>
          </cell>
          <cell r="I12701">
            <v>0</v>
          </cell>
          <cell r="J12701">
            <v>0</v>
          </cell>
          <cell r="K12701">
            <v>4300</v>
          </cell>
          <cell r="L12701">
            <v>4300</v>
          </cell>
          <cell r="M12701">
            <v>0</v>
          </cell>
          <cell r="N12701">
            <v>0</v>
          </cell>
          <cell r="O12701">
            <v>4300</v>
          </cell>
          <cell r="P12701">
            <v>0</v>
          </cell>
        </row>
        <row r="12702">
          <cell r="A12702" t="str">
            <v>0013583511</v>
          </cell>
          <cell r="B12702">
            <v>13583</v>
          </cell>
          <cell r="C12702">
            <v>135830</v>
          </cell>
          <cell r="D12702">
            <v>748</v>
          </cell>
          <cell r="E12702">
            <v>511</v>
          </cell>
          <cell r="F12702">
            <v>1</v>
          </cell>
          <cell r="G12702">
            <v>1</v>
          </cell>
          <cell r="H12702" t="str">
            <v>/  /</v>
          </cell>
          <cell r="I12702">
            <v>0</v>
          </cell>
          <cell r="J12702">
            <v>0</v>
          </cell>
          <cell r="K12702">
            <v>645</v>
          </cell>
          <cell r="L12702">
            <v>645</v>
          </cell>
          <cell r="M12702">
            <v>0</v>
          </cell>
          <cell r="N12702">
            <v>645</v>
          </cell>
          <cell r="O12702">
            <v>645</v>
          </cell>
          <cell r="P12702">
            <v>0</v>
          </cell>
        </row>
        <row r="12703">
          <cell r="A12703" t="str">
            <v>0013583601</v>
          </cell>
          <cell r="B12703">
            <v>13583</v>
          </cell>
          <cell r="C12703">
            <v>135830</v>
          </cell>
          <cell r="D12703">
            <v>748</v>
          </cell>
          <cell r="E12703">
            <v>601</v>
          </cell>
          <cell r="F12703">
            <v>1</v>
          </cell>
          <cell r="G12703">
            <v>1</v>
          </cell>
          <cell r="H12703" t="str">
            <v>/  /</v>
          </cell>
          <cell r="I12703">
            <v>0</v>
          </cell>
          <cell r="J12703">
            <v>0</v>
          </cell>
          <cell r="K12703">
            <v>3655</v>
          </cell>
          <cell r="L12703">
            <v>3655</v>
          </cell>
          <cell r="M12703">
            <v>0</v>
          </cell>
          <cell r="N12703">
            <v>0</v>
          </cell>
          <cell r="O12703">
            <v>3655</v>
          </cell>
          <cell r="P12703">
            <v>0</v>
          </cell>
        </row>
        <row r="12704">
          <cell r="A12704" t="str">
            <v>0013583701</v>
          </cell>
          <cell r="B12704">
            <v>13583</v>
          </cell>
          <cell r="C12704">
            <v>135830</v>
          </cell>
          <cell r="D12704">
            <v>748</v>
          </cell>
          <cell r="E12704">
            <v>701</v>
          </cell>
          <cell r="F12704">
            <v>1</v>
          </cell>
          <cell r="G12704">
            <v>1</v>
          </cell>
          <cell r="H12704" t="str">
            <v>/  /</v>
          </cell>
          <cell r="I12704">
            <v>0</v>
          </cell>
          <cell r="J12704">
            <v>0</v>
          </cell>
          <cell r="K12704">
            <v>3655</v>
          </cell>
          <cell r="L12704">
            <v>3655</v>
          </cell>
          <cell r="M12704">
            <v>0</v>
          </cell>
          <cell r="N12704">
            <v>0</v>
          </cell>
          <cell r="O12704">
            <v>3655</v>
          </cell>
          <cell r="P12704">
            <v>0</v>
          </cell>
        </row>
        <row r="12705">
          <cell r="A12705" t="str">
            <v>0013583910</v>
          </cell>
          <cell r="B12705">
            <v>13583</v>
          </cell>
          <cell r="C12705">
            <v>135830</v>
          </cell>
          <cell r="D12705">
            <v>748</v>
          </cell>
          <cell r="E12705">
            <v>910</v>
          </cell>
          <cell r="F12705">
            <v>1</v>
          </cell>
          <cell r="G12705">
            <v>1</v>
          </cell>
          <cell r="H12705" t="str">
            <v>/  /</v>
          </cell>
          <cell r="I12705">
            <v>0</v>
          </cell>
          <cell r="J12705">
            <v>0</v>
          </cell>
          <cell r="K12705">
            <v>4300</v>
          </cell>
          <cell r="L12705">
            <v>4300</v>
          </cell>
          <cell r="M12705">
            <v>0</v>
          </cell>
          <cell r="N12705">
            <v>0</v>
          </cell>
          <cell r="O12705">
            <v>4300</v>
          </cell>
          <cell r="P12705">
            <v>0</v>
          </cell>
        </row>
        <row r="12706">
          <cell r="A12706" t="str">
            <v>0013583951</v>
          </cell>
          <cell r="B12706">
            <v>13583</v>
          </cell>
          <cell r="C12706">
            <v>135830</v>
          </cell>
          <cell r="D12706">
            <v>748</v>
          </cell>
          <cell r="E12706">
            <v>951</v>
          </cell>
          <cell r="F12706">
            <v>1</v>
          </cell>
          <cell r="G12706">
            <v>1</v>
          </cell>
          <cell r="H12706" t="str">
            <v>/  /</v>
          </cell>
          <cell r="I12706">
            <v>0</v>
          </cell>
          <cell r="J12706">
            <v>0</v>
          </cell>
          <cell r="K12706">
            <v>387</v>
          </cell>
          <cell r="L12706">
            <v>387</v>
          </cell>
          <cell r="M12706">
            <v>0</v>
          </cell>
          <cell r="N12706">
            <v>0</v>
          </cell>
          <cell r="O12706">
            <v>387</v>
          </cell>
          <cell r="P12706">
            <v>0</v>
          </cell>
        </row>
        <row r="12707">
          <cell r="A12707" t="str">
            <v>0013584101</v>
          </cell>
          <cell r="B12707">
            <v>13584</v>
          </cell>
          <cell r="C12707">
            <v>135840</v>
          </cell>
          <cell r="D12707">
            <v>757</v>
          </cell>
          <cell r="E12707">
            <v>101</v>
          </cell>
          <cell r="F12707">
            <v>1</v>
          </cell>
          <cell r="G12707">
            <v>1</v>
          </cell>
          <cell r="H12707">
            <v>39092</v>
          </cell>
          <cell r="I12707">
            <v>9530</v>
          </cell>
          <cell r="J12707">
            <v>0</v>
          </cell>
          <cell r="K12707">
            <v>9530</v>
          </cell>
          <cell r="L12707">
            <v>9530</v>
          </cell>
          <cell r="M12707">
            <v>0</v>
          </cell>
          <cell r="N12707">
            <v>0</v>
          </cell>
          <cell r="O12707">
            <v>9530</v>
          </cell>
          <cell r="P12707">
            <v>0</v>
          </cell>
        </row>
        <row r="12708">
          <cell r="A12708" t="str">
            <v>0013584301</v>
          </cell>
          <cell r="B12708">
            <v>13584</v>
          </cell>
          <cell r="C12708">
            <v>135840</v>
          </cell>
          <cell r="D12708">
            <v>757</v>
          </cell>
          <cell r="E12708">
            <v>301</v>
          </cell>
          <cell r="F12708">
            <v>1</v>
          </cell>
          <cell r="G12708">
            <v>1</v>
          </cell>
          <cell r="H12708" t="str">
            <v>/  /</v>
          </cell>
          <cell r="I12708">
            <v>0</v>
          </cell>
          <cell r="J12708">
            <v>0</v>
          </cell>
          <cell r="K12708">
            <v>9530</v>
          </cell>
          <cell r="L12708">
            <v>9530</v>
          </cell>
          <cell r="M12708">
            <v>0</v>
          </cell>
          <cell r="N12708">
            <v>0</v>
          </cell>
          <cell r="O12708">
            <v>9530</v>
          </cell>
          <cell r="P12708">
            <v>0</v>
          </cell>
        </row>
        <row r="12709">
          <cell r="A12709" t="str">
            <v>0013584601</v>
          </cell>
          <cell r="B12709">
            <v>13584</v>
          </cell>
          <cell r="C12709">
            <v>135840</v>
          </cell>
          <cell r="D12709">
            <v>757</v>
          </cell>
          <cell r="E12709">
            <v>601</v>
          </cell>
          <cell r="F12709">
            <v>1</v>
          </cell>
          <cell r="G12709">
            <v>1</v>
          </cell>
          <cell r="H12709" t="str">
            <v>/  /</v>
          </cell>
          <cell r="I12709">
            <v>0</v>
          </cell>
          <cell r="J12709">
            <v>0</v>
          </cell>
          <cell r="K12709">
            <v>9530</v>
          </cell>
          <cell r="L12709">
            <v>9530</v>
          </cell>
          <cell r="M12709">
            <v>0</v>
          </cell>
          <cell r="N12709">
            <v>0</v>
          </cell>
          <cell r="O12709">
            <v>9530</v>
          </cell>
          <cell r="P12709">
            <v>0</v>
          </cell>
        </row>
        <row r="12710">
          <cell r="A12710" t="str">
            <v>0013584701</v>
          </cell>
          <cell r="B12710">
            <v>13584</v>
          </cell>
          <cell r="C12710">
            <v>135840</v>
          </cell>
          <cell r="D12710">
            <v>757</v>
          </cell>
          <cell r="E12710">
            <v>701</v>
          </cell>
          <cell r="F12710">
            <v>1</v>
          </cell>
          <cell r="G12710">
            <v>1</v>
          </cell>
          <cell r="H12710" t="str">
            <v>/  /</v>
          </cell>
          <cell r="I12710">
            <v>0</v>
          </cell>
          <cell r="J12710">
            <v>0</v>
          </cell>
          <cell r="K12710">
            <v>9530</v>
          </cell>
          <cell r="L12710">
            <v>9530</v>
          </cell>
          <cell r="M12710">
            <v>0</v>
          </cell>
          <cell r="N12710">
            <v>0</v>
          </cell>
          <cell r="O12710">
            <v>9530</v>
          </cell>
          <cell r="P12710">
            <v>0</v>
          </cell>
        </row>
        <row r="12711">
          <cell r="A12711" t="str">
            <v>0013584910</v>
          </cell>
          <cell r="B12711">
            <v>13584</v>
          </cell>
          <cell r="C12711">
            <v>135840</v>
          </cell>
          <cell r="D12711">
            <v>757</v>
          </cell>
          <cell r="E12711">
            <v>910</v>
          </cell>
          <cell r="F12711">
            <v>1</v>
          </cell>
          <cell r="G12711">
            <v>1</v>
          </cell>
          <cell r="H12711" t="str">
            <v>/  /</v>
          </cell>
          <cell r="I12711">
            <v>0</v>
          </cell>
          <cell r="J12711">
            <v>0</v>
          </cell>
          <cell r="K12711">
            <v>9530</v>
          </cell>
          <cell r="L12711">
            <v>9530</v>
          </cell>
          <cell r="M12711">
            <v>0</v>
          </cell>
          <cell r="N12711">
            <v>0</v>
          </cell>
          <cell r="O12711">
            <v>9530</v>
          </cell>
          <cell r="P12711">
            <v>0</v>
          </cell>
        </row>
        <row r="12712">
          <cell r="A12712" t="str">
            <v>0013585101</v>
          </cell>
          <cell r="B12712">
            <v>13585</v>
          </cell>
          <cell r="C12712">
            <v>135850</v>
          </cell>
          <cell r="D12712" t="str">
            <v>X1A</v>
          </cell>
          <cell r="E12712">
            <v>101</v>
          </cell>
          <cell r="F12712">
            <v>1</v>
          </cell>
          <cell r="G12712">
            <v>1</v>
          </cell>
          <cell r="H12712">
            <v>39093</v>
          </cell>
          <cell r="I12712">
            <v>5750</v>
          </cell>
          <cell r="J12712">
            <v>0</v>
          </cell>
          <cell r="K12712">
            <v>5750</v>
          </cell>
          <cell r="L12712">
            <v>5750</v>
          </cell>
          <cell r="M12712">
            <v>0</v>
          </cell>
          <cell r="N12712">
            <v>0</v>
          </cell>
          <cell r="O12712">
            <v>5750</v>
          </cell>
          <cell r="P12712">
            <v>0</v>
          </cell>
        </row>
        <row r="12713">
          <cell r="A12713" t="str">
            <v>0013585106</v>
          </cell>
          <cell r="B12713">
            <v>13585</v>
          </cell>
          <cell r="C12713">
            <v>135850</v>
          </cell>
          <cell r="D12713" t="str">
            <v>X1A</v>
          </cell>
          <cell r="E12713">
            <v>106</v>
          </cell>
          <cell r="F12713">
            <v>1</v>
          </cell>
          <cell r="G12713">
            <v>1</v>
          </cell>
          <cell r="H12713">
            <v>39093</v>
          </cell>
          <cell r="I12713">
            <v>150</v>
          </cell>
          <cell r="J12713">
            <v>0</v>
          </cell>
          <cell r="K12713">
            <v>150</v>
          </cell>
          <cell r="L12713">
            <v>150</v>
          </cell>
          <cell r="M12713">
            <v>0</v>
          </cell>
          <cell r="N12713">
            <v>0</v>
          </cell>
          <cell r="O12713">
            <v>150</v>
          </cell>
          <cell r="P12713">
            <v>0</v>
          </cell>
        </row>
        <row r="12714">
          <cell r="A12714" t="str">
            <v>0013585301</v>
          </cell>
          <cell r="B12714">
            <v>13585</v>
          </cell>
          <cell r="C12714">
            <v>135850</v>
          </cell>
          <cell r="D12714" t="str">
            <v>X1A</v>
          </cell>
          <cell r="E12714">
            <v>301</v>
          </cell>
          <cell r="F12714">
            <v>1</v>
          </cell>
          <cell r="G12714">
            <v>1</v>
          </cell>
          <cell r="H12714" t="str">
            <v>/  /</v>
          </cell>
          <cell r="I12714">
            <v>0</v>
          </cell>
          <cell r="J12714">
            <v>0</v>
          </cell>
          <cell r="K12714">
            <v>5900</v>
          </cell>
          <cell r="L12714">
            <v>5900</v>
          </cell>
          <cell r="M12714">
            <v>0</v>
          </cell>
          <cell r="N12714">
            <v>0</v>
          </cell>
          <cell r="O12714">
            <v>5900</v>
          </cell>
          <cell r="P12714">
            <v>0</v>
          </cell>
        </row>
        <row r="12715">
          <cell r="A12715" t="str">
            <v>0013585601</v>
          </cell>
          <cell r="B12715">
            <v>13585</v>
          </cell>
          <cell r="C12715">
            <v>135850</v>
          </cell>
          <cell r="D12715" t="str">
            <v>X1A</v>
          </cell>
          <cell r="E12715">
            <v>601</v>
          </cell>
          <cell r="F12715">
            <v>1</v>
          </cell>
          <cell r="G12715">
            <v>1</v>
          </cell>
          <cell r="H12715" t="str">
            <v>/  /</v>
          </cell>
          <cell r="I12715">
            <v>0</v>
          </cell>
          <cell r="J12715">
            <v>0</v>
          </cell>
          <cell r="K12715">
            <v>5900</v>
          </cell>
          <cell r="L12715">
            <v>5900</v>
          </cell>
          <cell r="M12715">
            <v>0</v>
          </cell>
          <cell r="N12715">
            <v>0</v>
          </cell>
          <cell r="O12715">
            <v>5900</v>
          </cell>
          <cell r="P12715">
            <v>0</v>
          </cell>
        </row>
        <row r="12716">
          <cell r="A12716" t="str">
            <v>0013585701</v>
          </cell>
          <cell r="B12716">
            <v>13585</v>
          </cell>
          <cell r="C12716">
            <v>135850</v>
          </cell>
          <cell r="D12716" t="str">
            <v>X1A</v>
          </cell>
          <cell r="E12716">
            <v>701</v>
          </cell>
          <cell r="F12716">
            <v>1</v>
          </cell>
          <cell r="G12716">
            <v>1</v>
          </cell>
          <cell r="H12716" t="str">
            <v>/  /</v>
          </cell>
          <cell r="I12716">
            <v>0</v>
          </cell>
          <cell r="J12716">
            <v>0</v>
          </cell>
          <cell r="K12716">
            <v>5900</v>
          </cell>
          <cell r="L12716">
            <v>5900</v>
          </cell>
          <cell r="M12716">
            <v>0</v>
          </cell>
          <cell r="N12716">
            <v>0</v>
          </cell>
          <cell r="O12716">
            <v>5900</v>
          </cell>
          <cell r="P12716">
            <v>0</v>
          </cell>
        </row>
        <row r="12717">
          <cell r="A12717" t="str">
            <v>0013585910</v>
          </cell>
          <cell r="B12717">
            <v>13585</v>
          </cell>
          <cell r="C12717">
            <v>135850</v>
          </cell>
          <cell r="D12717" t="str">
            <v>X1A</v>
          </cell>
          <cell r="E12717">
            <v>910</v>
          </cell>
          <cell r="F12717">
            <v>1</v>
          </cell>
          <cell r="G12717">
            <v>1</v>
          </cell>
          <cell r="H12717" t="str">
            <v>/  /</v>
          </cell>
          <cell r="I12717">
            <v>0</v>
          </cell>
          <cell r="J12717">
            <v>0</v>
          </cell>
          <cell r="K12717">
            <v>5900</v>
          </cell>
          <cell r="L12717">
            <v>5900</v>
          </cell>
          <cell r="M12717">
            <v>0</v>
          </cell>
          <cell r="N12717">
            <v>0</v>
          </cell>
          <cell r="O12717">
            <v>5900</v>
          </cell>
          <cell r="P12717">
            <v>0</v>
          </cell>
        </row>
        <row r="12718">
          <cell r="A12718" t="str">
            <v>0013586101</v>
          </cell>
          <cell r="B12718">
            <v>13586</v>
          </cell>
          <cell r="C12718">
            <v>135860</v>
          </cell>
          <cell r="D12718" t="str">
            <v>X4C</v>
          </cell>
          <cell r="E12718">
            <v>101</v>
          </cell>
          <cell r="F12718">
            <v>1</v>
          </cell>
          <cell r="G12718">
            <v>1</v>
          </cell>
          <cell r="H12718" t="str">
            <v>15/10/07</v>
          </cell>
          <cell r="I12718">
            <v>6000</v>
          </cell>
          <cell r="J12718">
            <v>0</v>
          </cell>
          <cell r="K12718">
            <v>6000</v>
          </cell>
          <cell r="L12718">
            <v>6000</v>
          </cell>
          <cell r="M12718">
            <v>0</v>
          </cell>
          <cell r="N12718">
            <v>0</v>
          </cell>
          <cell r="O12718">
            <v>6000</v>
          </cell>
          <cell r="P12718">
            <v>0</v>
          </cell>
        </row>
        <row r="12719">
          <cell r="A12719" t="str">
            <v>0013586106</v>
          </cell>
          <cell r="B12719">
            <v>13586</v>
          </cell>
          <cell r="C12719">
            <v>135860</v>
          </cell>
          <cell r="D12719" t="str">
            <v>X4C</v>
          </cell>
          <cell r="E12719">
            <v>106</v>
          </cell>
          <cell r="F12719">
            <v>1</v>
          </cell>
          <cell r="G12719">
            <v>1</v>
          </cell>
          <cell r="H12719" t="str">
            <v>15/10/07</v>
          </cell>
          <cell r="I12719">
            <v>150</v>
          </cell>
          <cell r="J12719">
            <v>0</v>
          </cell>
          <cell r="K12719">
            <v>150</v>
          </cell>
          <cell r="L12719">
            <v>150</v>
          </cell>
          <cell r="M12719">
            <v>0</v>
          </cell>
          <cell r="N12719">
            <v>0</v>
          </cell>
          <cell r="O12719">
            <v>150</v>
          </cell>
          <cell r="P12719">
            <v>0</v>
          </cell>
        </row>
        <row r="12720">
          <cell r="A12720" t="str">
            <v>0013586301</v>
          </cell>
          <cell r="B12720">
            <v>13586</v>
          </cell>
          <cell r="C12720">
            <v>135860</v>
          </cell>
          <cell r="D12720" t="str">
            <v>X4C</v>
          </cell>
          <cell r="E12720">
            <v>301</v>
          </cell>
          <cell r="F12720">
            <v>1</v>
          </cell>
          <cell r="G12720">
            <v>1</v>
          </cell>
          <cell r="H12720" t="str">
            <v>/  /</v>
          </cell>
          <cell r="I12720">
            <v>0</v>
          </cell>
          <cell r="J12720">
            <v>0</v>
          </cell>
          <cell r="K12720">
            <v>6150</v>
          </cell>
          <cell r="L12720">
            <v>6150</v>
          </cell>
          <cell r="M12720">
            <v>0</v>
          </cell>
          <cell r="N12720">
            <v>0</v>
          </cell>
          <cell r="O12720">
            <v>6150</v>
          </cell>
          <cell r="P12720">
            <v>0</v>
          </cell>
        </row>
        <row r="12721">
          <cell r="A12721" t="str">
            <v>0013586601</v>
          </cell>
          <cell r="B12721">
            <v>13586</v>
          </cell>
          <cell r="C12721">
            <v>135860</v>
          </cell>
          <cell r="D12721" t="str">
            <v>X4C</v>
          </cell>
          <cell r="E12721">
            <v>601</v>
          </cell>
          <cell r="F12721">
            <v>1</v>
          </cell>
          <cell r="G12721">
            <v>1</v>
          </cell>
          <cell r="H12721" t="str">
            <v>/  /</v>
          </cell>
          <cell r="I12721">
            <v>0</v>
          </cell>
          <cell r="J12721">
            <v>0</v>
          </cell>
          <cell r="K12721">
            <v>6150</v>
          </cell>
          <cell r="L12721">
            <v>6150</v>
          </cell>
          <cell r="M12721">
            <v>0</v>
          </cell>
          <cell r="N12721">
            <v>0</v>
          </cell>
          <cell r="O12721">
            <v>6150</v>
          </cell>
          <cell r="P12721">
            <v>0</v>
          </cell>
        </row>
        <row r="12722">
          <cell r="A12722" t="str">
            <v>0013586701</v>
          </cell>
          <cell r="B12722">
            <v>13586</v>
          </cell>
          <cell r="C12722">
            <v>135860</v>
          </cell>
          <cell r="D12722" t="str">
            <v>X4C</v>
          </cell>
          <cell r="E12722">
            <v>701</v>
          </cell>
          <cell r="F12722">
            <v>1</v>
          </cell>
          <cell r="G12722">
            <v>1</v>
          </cell>
          <cell r="H12722" t="str">
            <v>/  /</v>
          </cell>
          <cell r="I12722">
            <v>0</v>
          </cell>
          <cell r="J12722">
            <v>0</v>
          </cell>
          <cell r="K12722">
            <v>6150</v>
          </cell>
          <cell r="L12722">
            <v>6150</v>
          </cell>
          <cell r="M12722">
            <v>0</v>
          </cell>
          <cell r="N12722">
            <v>0</v>
          </cell>
          <cell r="O12722">
            <v>6150</v>
          </cell>
          <cell r="P12722">
            <v>0</v>
          </cell>
        </row>
        <row r="12723">
          <cell r="A12723" t="str">
            <v>0013586910</v>
          </cell>
          <cell r="B12723">
            <v>13586</v>
          </cell>
          <cell r="C12723">
            <v>135860</v>
          </cell>
          <cell r="D12723" t="str">
            <v>X4C</v>
          </cell>
          <cell r="E12723">
            <v>910</v>
          </cell>
          <cell r="F12723">
            <v>1</v>
          </cell>
          <cell r="G12723">
            <v>1</v>
          </cell>
          <cell r="H12723" t="str">
            <v>/  /</v>
          </cell>
          <cell r="I12723">
            <v>0</v>
          </cell>
          <cell r="J12723">
            <v>0</v>
          </cell>
          <cell r="K12723">
            <v>6150</v>
          </cell>
          <cell r="L12723">
            <v>6150</v>
          </cell>
          <cell r="M12723">
            <v>0</v>
          </cell>
          <cell r="N12723">
            <v>0</v>
          </cell>
          <cell r="O12723">
            <v>6150</v>
          </cell>
          <cell r="P12723">
            <v>0</v>
          </cell>
        </row>
        <row r="12724">
          <cell r="A12724" t="str">
            <v>0013587101</v>
          </cell>
          <cell r="B12724">
            <v>13587</v>
          </cell>
          <cell r="C12724">
            <v>135870</v>
          </cell>
          <cell r="D12724">
            <v>908</v>
          </cell>
          <cell r="E12724">
            <v>101</v>
          </cell>
          <cell r="F12724">
            <v>1</v>
          </cell>
          <cell r="G12724">
            <v>1</v>
          </cell>
          <cell r="H12724" t="str">
            <v>15/10/07</v>
          </cell>
          <cell r="I12724">
            <v>2500</v>
          </cell>
          <cell r="J12724">
            <v>0</v>
          </cell>
          <cell r="K12724">
            <v>2500</v>
          </cell>
          <cell r="L12724">
            <v>2500</v>
          </cell>
          <cell r="M12724">
            <v>0</v>
          </cell>
          <cell r="N12724">
            <v>0</v>
          </cell>
          <cell r="O12724">
            <v>2500</v>
          </cell>
          <cell r="P12724">
            <v>0</v>
          </cell>
        </row>
        <row r="12725">
          <cell r="A12725" t="str">
            <v>0013587301</v>
          </cell>
          <cell r="B12725">
            <v>13587</v>
          </cell>
          <cell r="C12725">
            <v>135870</v>
          </cell>
          <cell r="D12725">
            <v>908</v>
          </cell>
          <cell r="E12725">
            <v>301</v>
          </cell>
          <cell r="F12725">
            <v>1</v>
          </cell>
          <cell r="G12725">
            <v>1</v>
          </cell>
          <cell r="H12725" t="str">
            <v>/  /</v>
          </cell>
          <cell r="I12725">
            <v>0</v>
          </cell>
          <cell r="J12725">
            <v>0</v>
          </cell>
          <cell r="K12725">
            <v>2500</v>
          </cell>
          <cell r="L12725">
            <v>2500</v>
          </cell>
          <cell r="M12725">
            <v>0</v>
          </cell>
          <cell r="N12725">
            <v>0</v>
          </cell>
          <cell r="O12725">
            <v>2500</v>
          </cell>
          <cell r="P12725">
            <v>0</v>
          </cell>
        </row>
        <row r="12726">
          <cell r="A12726" t="str">
            <v>0013587511</v>
          </cell>
          <cell r="B12726">
            <v>13587</v>
          </cell>
          <cell r="C12726">
            <v>135870</v>
          </cell>
          <cell r="D12726">
            <v>908</v>
          </cell>
          <cell r="E12726">
            <v>511</v>
          </cell>
          <cell r="F12726">
            <v>1</v>
          </cell>
          <cell r="G12726">
            <v>1</v>
          </cell>
          <cell r="H12726" t="str">
            <v>/  /</v>
          </cell>
          <cell r="I12726">
            <v>0</v>
          </cell>
          <cell r="J12726">
            <v>0</v>
          </cell>
          <cell r="K12726">
            <v>500</v>
          </cell>
          <cell r="L12726">
            <v>500</v>
          </cell>
          <cell r="M12726">
            <v>0</v>
          </cell>
          <cell r="N12726">
            <v>500</v>
          </cell>
          <cell r="O12726">
            <v>500</v>
          </cell>
          <cell r="P12726">
            <v>0</v>
          </cell>
        </row>
        <row r="12727">
          <cell r="A12727" t="str">
            <v>0013587523</v>
          </cell>
          <cell r="B12727">
            <v>13587</v>
          </cell>
          <cell r="C12727">
            <v>135870</v>
          </cell>
          <cell r="D12727">
            <v>908</v>
          </cell>
          <cell r="E12727">
            <v>523</v>
          </cell>
          <cell r="F12727">
            <v>1</v>
          </cell>
          <cell r="G12727">
            <v>1</v>
          </cell>
          <cell r="H12727" t="str">
            <v>15/10/07</v>
          </cell>
          <cell r="I12727">
            <v>1</v>
          </cell>
          <cell r="J12727">
            <v>0</v>
          </cell>
          <cell r="K12727">
            <v>1</v>
          </cell>
          <cell r="L12727">
            <v>1</v>
          </cell>
          <cell r="M12727">
            <v>0</v>
          </cell>
          <cell r="N12727">
            <v>0</v>
          </cell>
          <cell r="O12727">
            <v>1</v>
          </cell>
          <cell r="P12727">
            <v>0</v>
          </cell>
        </row>
        <row r="12728">
          <cell r="A12728" t="str">
            <v>0013587601</v>
          </cell>
          <cell r="B12728">
            <v>13587</v>
          </cell>
          <cell r="C12728">
            <v>135870</v>
          </cell>
          <cell r="D12728">
            <v>908</v>
          </cell>
          <cell r="E12728">
            <v>601</v>
          </cell>
          <cell r="F12728">
            <v>1</v>
          </cell>
          <cell r="G12728">
            <v>1</v>
          </cell>
          <cell r="H12728" t="str">
            <v>/  /</v>
          </cell>
          <cell r="I12728">
            <v>0</v>
          </cell>
          <cell r="J12728">
            <v>0</v>
          </cell>
          <cell r="K12728">
            <v>1999</v>
          </cell>
          <cell r="L12728">
            <v>1999</v>
          </cell>
          <cell r="M12728">
            <v>0</v>
          </cell>
          <cell r="N12728">
            <v>0</v>
          </cell>
          <cell r="O12728">
            <v>1999</v>
          </cell>
          <cell r="P12728">
            <v>0</v>
          </cell>
        </row>
        <row r="12729">
          <cell r="A12729" t="str">
            <v>0013587701</v>
          </cell>
          <cell r="B12729">
            <v>13587</v>
          </cell>
          <cell r="C12729">
            <v>135870</v>
          </cell>
          <cell r="D12729">
            <v>908</v>
          </cell>
          <cell r="E12729">
            <v>701</v>
          </cell>
          <cell r="F12729">
            <v>1</v>
          </cell>
          <cell r="G12729">
            <v>1</v>
          </cell>
          <cell r="H12729" t="str">
            <v>/  /</v>
          </cell>
          <cell r="I12729">
            <v>0</v>
          </cell>
          <cell r="J12729">
            <v>0</v>
          </cell>
          <cell r="K12729">
            <v>1999</v>
          </cell>
          <cell r="L12729">
            <v>1999</v>
          </cell>
          <cell r="M12729">
            <v>0</v>
          </cell>
          <cell r="N12729">
            <v>0</v>
          </cell>
          <cell r="O12729">
            <v>1999</v>
          </cell>
          <cell r="P12729">
            <v>0</v>
          </cell>
        </row>
        <row r="12730">
          <cell r="A12730" t="str">
            <v>0013587910</v>
          </cell>
          <cell r="B12730">
            <v>13587</v>
          </cell>
          <cell r="C12730">
            <v>135870</v>
          </cell>
          <cell r="D12730">
            <v>908</v>
          </cell>
          <cell r="E12730">
            <v>910</v>
          </cell>
          <cell r="F12730">
            <v>1</v>
          </cell>
          <cell r="G12730">
            <v>1</v>
          </cell>
          <cell r="H12730" t="str">
            <v>/  /</v>
          </cell>
          <cell r="I12730">
            <v>0</v>
          </cell>
          <cell r="J12730">
            <v>0</v>
          </cell>
          <cell r="K12730">
            <v>2500</v>
          </cell>
          <cell r="L12730">
            <v>2500</v>
          </cell>
          <cell r="M12730">
            <v>0</v>
          </cell>
          <cell r="N12730">
            <v>0</v>
          </cell>
          <cell r="O12730">
            <v>2500</v>
          </cell>
          <cell r="P12730">
            <v>0</v>
          </cell>
        </row>
        <row r="12731">
          <cell r="A12731" t="str">
            <v>0013587951</v>
          </cell>
          <cell r="B12731">
            <v>13587</v>
          </cell>
          <cell r="C12731">
            <v>135870</v>
          </cell>
          <cell r="D12731">
            <v>908</v>
          </cell>
          <cell r="E12731">
            <v>951</v>
          </cell>
          <cell r="F12731">
            <v>1</v>
          </cell>
          <cell r="G12731">
            <v>1</v>
          </cell>
          <cell r="H12731" t="str">
            <v>/  /</v>
          </cell>
          <cell r="I12731">
            <v>0</v>
          </cell>
          <cell r="J12731">
            <v>0</v>
          </cell>
          <cell r="K12731">
            <v>363</v>
          </cell>
          <cell r="L12731">
            <v>363</v>
          </cell>
          <cell r="M12731">
            <v>0</v>
          </cell>
          <cell r="N12731">
            <v>0</v>
          </cell>
          <cell r="O12731">
            <v>363</v>
          </cell>
          <cell r="P12731">
            <v>0</v>
          </cell>
        </row>
        <row r="12732">
          <cell r="A12732" t="str">
            <v>0013588101</v>
          </cell>
          <cell r="B12732">
            <v>13588</v>
          </cell>
          <cell r="C12732">
            <v>135880</v>
          </cell>
          <cell r="D12732" t="str">
            <v>ACA</v>
          </cell>
          <cell r="E12732">
            <v>101</v>
          </cell>
          <cell r="F12732">
            <v>1</v>
          </cell>
          <cell r="G12732">
            <v>1</v>
          </cell>
          <cell r="H12732">
            <v>39092</v>
          </cell>
          <cell r="I12732">
            <v>12000</v>
          </cell>
          <cell r="J12732">
            <v>0</v>
          </cell>
          <cell r="K12732">
            <v>12000</v>
          </cell>
          <cell r="L12732">
            <v>12000</v>
          </cell>
          <cell r="M12732">
            <v>0</v>
          </cell>
          <cell r="N12732">
            <v>0</v>
          </cell>
          <cell r="O12732">
            <v>12000</v>
          </cell>
          <cell r="P12732">
            <v>0</v>
          </cell>
        </row>
        <row r="12733">
          <cell r="A12733" t="str">
            <v>0013588106</v>
          </cell>
          <cell r="B12733">
            <v>13588</v>
          </cell>
          <cell r="C12733">
            <v>135880</v>
          </cell>
          <cell r="D12733" t="str">
            <v>ACA</v>
          </cell>
          <cell r="E12733">
            <v>106</v>
          </cell>
          <cell r="F12733">
            <v>1</v>
          </cell>
          <cell r="G12733">
            <v>1</v>
          </cell>
          <cell r="H12733">
            <v>39092</v>
          </cell>
          <cell r="I12733">
            <v>150</v>
          </cell>
          <cell r="J12733">
            <v>0</v>
          </cell>
          <cell r="K12733">
            <v>150</v>
          </cell>
          <cell r="L12733">
            <v>150</v>
          </cell>
          <cell r="M12733">
            <v>0</v>
          </cell>
          <cell r="N12733">
            <v>0</v>
          </cell>
          <cell r="O12733">
            <v>150</v>
          </cell>
          <cell r="P12733">
            <v>0</v>
          </cell>
        </row>
        <row r="12734">
          <cell r="A12734" t="str">
            <v>0013588301</v>
          </cell>
          <cell r="B12734">
            <v>13588</v>
          </cell>
          <cell r="C12734">
            <v>135880</v>
          </cell>
          <cell r="D12734" t="str">
            <v>ACA</v>
          </cell>
          <cell r="E12734">
            <v>301</v>
          </cell>
          <cell r="F12734">
            <v>1</v>
          </cell>
          <cell r="G12734">
            <v>1</v>
          </cell>
          <cell r="H12734" t="str">
            <v>/  /</v>
          </cell>
          <cell r="I12734">
            <v>0</v>
          </cell>
          <cell r="J12734">
            <v>0</v>
          </cell>
          <cell r="K12734">
            <v>12150</v>
          </cell>
          <cell r="L12734">
            <v>12150</v>
          </cell>
          <cell r="M12734">
            <v>0</v>
          </cell>
          <cell r="N12734">
            <v>0</v>
          </cell>
          <cell r="O12734">
            <v>12150</v>
          </cell>
          <cell r="P12734">
            <v>0</v>
          </cell>
        </row>
        <row r="12735">
          <cell r="A12735" t="str">
            <v>0013588601</v>
          </cell>
          <cell r="B12735">
            <v>13588</v>
          </cell>
          <cell r="C12735">
            <v>135880</v>
          </cell>
          <cell r="D12735" t="str">
            <v>ACA</v>
          </cell>
          <cell r="E12735">
            <v>601</v>
          </cell>
          <cell r="F12735">
            <v>1</v>
          </cell>
          <cell r="G12735">
            <v>1</v>
          </cell>
          <cell r="H12735" t="str">
            <v>/  /</v>
          </cell>
          <cell r="I12735">
            <v>0</v>
          </cell>
          <cell r="J12735">
            <v>0</v>
          </cell>
          <cell r="K12735">
            <v>12150</v>
          </cell>
          <cell r="L12735">
            <v>12150</v>
          </cell>
          <cell r="M12735">
            <v>0</v>
          </cell>
          <cell r="N12735">
            <v>0</v>
          </cell>
          <cell r="O12735">
            <v>12150</v>
          </cell>
          <cell r="P12735">
            <v>0</v>
          </cell>
        </row>
        <row r="12736">
          <cell r="A12736" t="str">
            <v>0013588701</v>
          </cell>
          <cell r="B12736">
            <v>13588</v>
          </cell>
          <cell r="C12736">
            <v>135880</v>
          </cell>
          <cell r="D12736" t="str">
            <v>ACA</v>
          </cell>
          <cell r="E12736">
            <v>701</v>
          </cell>
          <cell r="F12736">
            <v>1</v>
          </cell>
          <cell r="G12736">
            <v>1</v>
          </cell>
          <cell r="H12736" t="str">
            <v>/  /</v>
          </cell>
          <cell r="I12736">
            <v>0</v>
          </cell>
          <cell r="J12736">
            <v>0</v>
          </cell>
          <cell r="K12736">
            <v>12150</v>
          </cell>
          <cell r="L12736">
            <v>12150</v>
          </cell>
          <cell r="M12736">
            <v>0</v>
          </cell>
          <cell r="N12736">
            <v>0</v>
          </cell>
          <cell r="O12736">
            <v>12150</v>
          </cell>
          <cell r="P12736">
            <v>0</v>
          </cell>
        </row>
        <row r="12737">
          <cell r="A12737" t="str">
            <v>0013588910</v>
          </cell>
          <cell r="B12737">
            <v>13588</v>
          </cell>
          <cell r="C12737">
            <v>135880</v>
          </cell>
          <cell r="D12737" t="str">
            <v>ACA</v>
          </cell>
          <cell r="E12737">
            <v>910</v>
          </cell>
          <cell r="F12737">
            <v>1</v>
          </cell>
          <cell r="G12737">
            <v>1</v>
          </cell>
          <cell r="H12737" t="str">
            <v>/  /</v>
          </cell>
          <cell r="I12737">
            <v>0</v>
          </cell>
          <cell r="J12737">
            <v>0</v>
          </cell>
          <cell r="K12737">
            <v>12150</v>
          </cell>
          <cell r="L12737">
            <v>12150</v>
          </cell>
          <cell r="M12737">
            <v>0</v>
          </cell>
          <cell r="N12737">
            <v>0</v>
          </cell>
          <cell r="O12737">
            <v>12150</v>
          </cell>
          <cell r="P12737">
            <v>0</v>
          </cell>
        </row>
        <row r="12738">
          <cell r="A12738" t="str">
            <v>0013589101</v>
          </cell>
          <cell r="B12738">
            <v>13589</v>
          </cell>
          <cell r="C12738">
            <v>135890</v>
          </cell>
          <cell r="D12738" t="str">
            <v>C1A</v>
          </cell>
          <cell r="E12738">
            <v>101</v>
          </cell>
          <cell r="F12738">
            <v>1</v>
          </cell>
          <cell r="G12738">
            <v>1</v>
          </cell>
          <cell r="H12738" t="str">
            <v>15/10/07</v>
          </cell>
          <cell r="I12738">
            <v>7500</v>
          </cell>
          <cell r="J12738">
            <v>0</v>
          </cell>
          <cell r="K12738">
            <v>7500</v>
          </cell>
          <cell r="L12738">
            <v>7500</v>
          </cell>
          <cell r="M12738">
            <v>0</v>
          </cell>
          <cell r="N12738">
            <v>0</v>
          </cell>
          <cell r="O12738">
            <v>7500</v>
          </cell>
          <cell r="P12738">
            <v>0</v>
          </cell>
        </row>
        <row r="12739">
          <cell r="A12739" t="str">
            <v>0013589103</v>
          </cell>
          <cell r="B12739">
            <v>13589</v>
          </cell>
          <cell r="C12739">
            <v>135890</v>
          </cell>
          <cell r="D12739" t="str">
            <v>C1A</v>
          </cell>
          <cell r="E12739">
            <v>103</v>
          </cell>
          <cell r="F12739">
            <v>1</v>
          </cell>
          <cell r="G12739">
            <v>1</v>
          </cell>
          <cell r="H12739" t="str">
            <v>15/10/07</v>
          </cell>
          <cell r="I12739">
            <v>800</v>
          </cell>
          <cell r="J12739">
            <v>0</v>
          </cell>
          <cell r="K12739">
            <v>800</v>
          </cell>
          <cell r="L12739">
            <v>800</v>
          </cell>
          <cell r="M12739">
            <v>0</v>
          </cell>
          <cell r="N12739">
            <v>0</v>
          </cell>
          <cell r="O12739">
            <v>800</v>
          </cell>
          <cell r="P12739">
            <v>0</v>
          </cell>
        </row>
        <row r="12740">
          <cell r="A12740" t="str">
            <v>0013589106</v>
          </cell>
          <cell r="B12740">
            <v>13589</v>
          </cell>
          <cell r="C12740">
            <v>135890</v>
          </cell>
          <cell r="D12740" t="str">
            <v>C1A</v>
          </cell>
          <cell r="E12740">
            <v>106</v>
          </cell>
          <cell r="F12740">
            <v>1</v>
          </cell>
          <cell r="G12740">
            <v>1</v>
          </cell>
          <cell r="H12740" t="str">
            <v>15/10/07</v>
          </cell>
          <cell r="I12740">
            <v>150</v>
          </cell>
          <cell r="J12740">
            <v>0</v>
          </cell>
          <cell r="K12740">
            <v>150</v>
          </cell>
          <cell r="L12740">
            <v>150</v>
          </cell>
          <cell r="M12740">
            <v>0</v>
          </cell>
          <cell r="N12740">
            <v>0</v>
          </cell>
          <cell r="O12740">
            <v>150</v>
          </cell>
          <cell r="P12740">
            <v>0</v>
          </cell>
        </row>
        <row r="12741">
          <cell r="A12741" t="str">
            <v>0013589301</v>
          </cell>
          <cell r="B12741">
            <v>13589</v>
          </cell>
          <cell r="C12741">
            <v>135890</v>
          </cell>
          <cell r="D12741" t="str">
            <v>C1A</v>
          </cell>
          <cell r="E12741">
            <v>301</v>
          </cell>
          <cell r="F12741">
            <v>1</v>
          </cell>
          <cell r="G12741">
            <v>1</v>
          </cell>
          <cell r="H12741" t="str">
            <v>/  /</v>
          </cell>
          <cell r="I12741">
            <v>0</v>
          </cell>
          <cell r="J12741">
            <v>0</v>
          </cell>
          <cell r="K12741">
            <v>8450</v>
          </cell>
          <cell r="L12741">
            <v>8450</v>
          </cell>
          <cell r="M12741">
            <v>0</v>
          </cell>
          <cell r="N12741">
            <v>0</v>
          </cell>
          <cell r="O12741">
            <v>8450</v>
          </cell>
          <cell r="P12741">
            <v>0</v>
          </cell>
        </row>
        <row r="12742">
          <cell r="A12742" t="str">
            <v>0013589511</v>
          </cell>
          <cell r="B12742">
            <v>13589</v>
          </cell>
          <cell r="C12742">
            <v>135890</v>
          </cell>
          <cell r="D12742" t="str">
            <v>C1A</v>
          </cell>
          <cell r="E12742">
            <v>511</v>
          </cell>
          <cell r="F12742">
            <v>1</v>
          </cell>
          <cell r="G12742">
            <v>1</v>
          </cell>
          <cell r="H12742" t="str">
            <v>/  /</v>
          </cell>
          <cell r="I12742">
            <v>0</v>
          </cell>
          <cell r="J12742">
            <v>0</v>
          </cell>
          <cell r="K12742">
            <v>900</v>
          </cell>
          <cell r="L12742">
            <v>900</v>
          </cell>
          <cell r="M12742">
            <v>0</v>
          </cell>
          <cell r="N12742">
            <v>900</v>
          </cell>
          <cell r="O12742">
            <v>900</v>
          </cell>
          <cell r="P12742">
            <v>0</v>
          </cell>
        </row>
        <row r="12743">
          <cell r="A12743" t="str">
            <v>0013589522</v>
          </cell>
          <cell r="B12743">
            <v>13589</v>
          </cell>
          <cell r="C12743">
            <v>135890</v>
          </cell>
          <cell r="D12743" t="str">
            <v>C1A</v>
          </cell>
          <cell r="E12743">
            <v>522</v>
          </cell>
          <cell r="F12743">
            <v>1</v>
          </cell>
          <cell r="G12743">
            <v>1</v>
          </cell>
          <cell r="H12743" t="str">
            <v>15/10/07</v>
          </cell>
          <cell r="I12743">
            <v>7</v>
          </cell>
          <cell r="J12743">
            <v>0</v>
          </cell>
          <cell r="K12743">
            <v>7</v>
          </cell>
          <cell r="L12743">
            <v>7</v>
          </cell>
          <cell r="M12743">
            <v>0</v>
          </cell>
          <cell r="N12743">
            <v>0</v>
          </cell>
          <cell r="O12743">
            <v>7</v>
          </cell>
          <cell r="P12743">
            <v>0</v>
          </cell>
        </row>
        <row r="12744">
          <cell r="A12744" t="str">
            <v>0013589555</v>
          </cell>
          <cell r="B12744">
            <v>13589</v>
          </cell>
          <cell r="C12744">
            <v>135890</v>
          </cell>
          <cell r="D12744" t="str">
            <v>C1A</v>
          </cell>
          <cell r="E12744">
            <v>555</v>
          </cell>
          <cell r="F12744">
            <v>1</v>
          </cell>
          <cell r="G12744">
            <v>1</v>
          </cell>
          <cell r="H12744" t="str">
            <v>/  /</v>
          </cell>
          <cell r="I12744">
            <v>0</v>
          </cell>
          <cell r="J12744">
            <v>0</v>
          </cell>
          <cell r="K12744">
            <v>750</v>
          </cell>
          <cell r="L12744">
            <v>750</v>
          </cell>
          <cell r="M12744">
            <v>0</v>
          </cell>
          <cell r="N12744">
            <v>0</v>
          </cell>
          <cell r="O12744">
            <v>750</v>
          </cell>
          <cell r="P12744">
            <v>0</v>
          </cell>
        </row>
        <row r="12745">
          <cell r="A12745" t="str">
            <v>0013589601</v>
          </cell>
          <cell r="B12745">
            <v>13589</v>
          </cell>
          <cell r="C12745">
            <v>135890</v>
          </cell>
          <cell r="D12745" t="str">
            <v>C1A</v>
          </cell>
          <cell r="E12745">
            <v>601</v>
          </cell>
          <cell r="F12745">
            <v>1</v>
          </cell>
          <cell r="G12745">
            <v>1</v>
          </cell>
          <cell r="H12745" t="str">
            <v>/  /</v>
          </cell>
          <cell r="I12745">
            <v>0</v>
          </cell>
          <cell r="J12745">
            <v>0</v>
          </cell>
          <cell r="K12745">
            <v>6793</v>
          </cell>
          <cell r="L12745">
            <v>6793</v>
          </cell>
          <cell r="M12745">
            <v>0</v>
          </cell>
          <cell r="N12745">
            <v>0</v>
          </cell>
          <cell r="O12745">
            <v>6793</v>
          </cell>
          <cell r="P12745">
            <v>0</v>
          </cell>
        </row>
        <row r="12746">
          <cell r="A12746" t="str">
            <v>0013589701</v>
          </cell>
          <cell r="B12746">
            <v>13589</v>
          </cell>
          <cell r="C12746">
            <v>135890</v>
          </cell>
          <cell r="D12746" t="str">
            <v>C1A</v>
          </cell>
          <cell r="E12746">
            <v>701</v>
          </cell>
          <cell r="F12746">
            <v>1</v>
          </cell>
          <cell r="G12746">
            <v>1</v>
          </cell>
          <cell r="H12746" t="str">
            <v>/  /</v>
          </cell>
          <cell r="I12746">
            <v>0</v>
          </cell>
          <cell r="J12746">
            <v>0</v>
          </cell>
          <cell r="K12746">
            <v>6793</v>
          </cell>
          <cell r="L12746">
            <v>6793</v>
          </cell>
          <cell r="M12746">
            <v>0</v>
          </cell>
          <cell r="N12746">
            <v>0</v>
          </cell>
          <cell r="O12746">
            <v>6793</v>
          </cell>
          <cell r="P12746">
            <v>0</v>
          </cell>
        </row>
        <row r="12747">
          <cell r="A12747" t="str">
            <v>0013589910</v>
          </cell>
          <cell r="B12747">
            <v>13589</v>
          </cell>
          <cell r="C12747">
            <v>135890</v>
          </cell>
          <cell r="D12747" t="str">
            <v>C1A</v>
          </cell>
          <cell r="E12747">
            <v>910</v>
          </cell>
          <cell r="F12747">
            <v>1</v>
          </cell>
          <cell r="G12747">
            <v>1</v>
          </cell>
          <cell r="H12747" t="str">
            <v>/  /</v>
          </cell>
          <cell r="I12747">
            <v>0</v>
          </cell>
          <cell r="J12747">
            <v>0</v>
          </cell>
          <cell r="K12747">
            <v>8450</v>
          </cell>
          <cell r="L12747">
            <v>8450</v>
          </cell>
          <cell r="M12747">
            <v>0</v>
          </cell>
          <cell r="N12747">
            <v>0</v>
          </cell>
          <cell r="O12747">
            <v>8450</v>
          </cell>
          <cell r="P12747">
            <v>0</v>
          </cell>
        </row>
        <row r="12748">
          <cell r="A12748" t="str">
            <v>0013589951</v>
          </cell>
          <cell r="B12748">
            <v>13589</v>
          </cell>
          <cell r="C12748">
            <v>135890</v>
          </cell>
          <cell r="D12748" t="str">
            <v>C1A</v>
          </cell>
          <cell r="E12748">
            <v>951</v>
          </cell>
          <cell r="F12748">
            <v>1</v>
          </cell>
          <cell r="G12748">
            <v>1</v>
          </cell>
          <cell r="H12748" t="str">
            <v>/  /</v>
          </cell>
          <cell r="I12748">
            <v>0</v>
          </cell>
          <cell r="J12748">
            <v>0</v>
          </cell>
          <cell r="K12748">
            <v>653</v>
          </cell>
          <cell r="L12748">
            <v>653</v>
          </cell>
          <cell r="M12748">
            <v>0</v>
          </cell>
          <cell r="N12748">
            <v>0</v>
          </cell>
          <cell r="O12748">
            <v>653</v>
          </cell>
          <cell r="P12748">
            <v>0</v>
          </cell>
        </row>
        <row r="12749">
          <cell r="A12749" t="str">
            <v>0013591101</v>
          </cell>
          <cell r="B12749">
            <v>13591</v>
          </cell>
          <cell r="C12749">
            <v>135910</v>
          </cell>
          <cell r="D12749" t="str">
            <v>NA1</v>
          </cell>
          <cell r="E12749">
            <v>101</v>
          </cell>
          <cell r="F12749">
            <v>1</v>
          </cell>
          <cell r="G12749">
            <v>1</v>
          </cell>
          <cell r="H12749" t="str">
            <v>15/10/07</v>
          </cell>
          <cell r="I12749">
            <v>3700</v>
          </cell>
          <cell r="J12749">
            <v>0</v>
          </cell>
          <cell r="K12749">
            <v>3700</v>
          </cell>
          <cell r="L12749">
            <v>3700</v>
          </cell>
          <cell r="M12749">
            <v>0</v>
          </cell>
          <cell r="N12749">
            <v>0</v>
          </cell>
          <cell r="O12749">
            <v>3700</v>
          </cell>
          <cell r="P12749">
            <v>0</v>
          </cell>
        </row>
        <row r="12750">
          <cell r="A12750" t="str">
            <v>0013591301</v>
          </cell>
          <cell r="B12750">
            <v>13591</v>
          </cell>
          <cell r="C12750">
            <v>135910</v>
          </cell>
          <cell r="D12750" t="str">
            <v>NA1</v>
          </cell>
          <cell r="E12750">
            <v>301</v>
          </cell>
          <cell r="F12750">
            <v>1</v>
          </cell>
          <cell r="G12750">
            <v>1</v>
          </cell>
          <cell r="H12750" t="str">
            <v>/  /</v>
          </cell>
          <cell r="I12750">
            <v>0</v>
          </cell>
          <cell r="J12750">
            <v>0</v>
          </cell>
          <cell r="K12750">
            <v>3700</v>
          </cell>
          <cell r="L12750">
            <v>3700</v>
          </cell>
          <cell r="M12750">
            <v>0</v>
          </cell>
          <cell r="N12750">
            <v>0</v>
          </cell>
          <cell r="O12750">
            <v>3700</v>
          </cell>
          <cell r="P12750">
            <v>0</v>
          </cell>
        </row>
        <row r="12751">
          <cell r="A12751" t="str">
            <v>0013591511</v>
          </cell>
          <cell r="B12751">
            <v>13591</v>
          </cell>
          <cell r="C12751">
            <v>135910</v>
          </cell>
          <cell r="D12751" t="str">
            <v>NA1</v>
          </cell>
          <cell r="E12751">
            <v>511</v>
          </cell>
          <cell r="F12751">
            <v>1</v>
          </cell>
          <cell r="G12751">
            <v>1</v>
          </cell>
          <cell r="H12751" t="str">
            <v>/  /</v>
          </cell>
          <cell r="I12751">
            <v>0</v>
          </cell>
          <cell r="J12751">
            <v>0</v>
          </cell>
          <cell r="K12751">
            <v>740</v>
          </cell>
          <cell r="L12751">
            <v>740</v>
          </cell>
          <cell r="M12751">
            <v>0</v>
          </cell>
          <cell r="N12751">
            <v>740</v>
          </cell>
          <cell r="O12751">
            <v>740</v>
          </cell>
          <cell r="P12751">
            <v>0</v>
          </cell>
        </row>
        <row r="12752">
          <cell r="A12752" t="str">
            <v>0013591523</v>
          </cell>
          <cell r="B12752">
            <v>13591</v>
          </cell>
          <cell r="C12752">
            <v>135910</v>
          </cell>
          <cell r="D12752" t="str">
            <v>NA1</v>
          </cell>
          <cell r="E12752">
            <v>523</v>
          </cell>
          <cell r="F12752">
            <v>1</v>
          </cell>
          <cell r="G12752">
            <v>1</v>
          </cell>
          <cell r="H12752" t="str">
            <v>15/10/07</v>
          </cell>
          <cell r="I12752">
            <v>1</v>
          </cell>
          <cell r="J12752">
            <v>0</v>
          </cell>
          <cell r="K12752">
            <v>1</v>
          </cell>
          <cell r="L12752">
            <v>1</v>
          </cell>
          <cell r="M12752">
            <v>0</v>
          </cell>
          <cell r="N12752">
            <v>0</v>
          </cell>
          <cell r="O12752">
            <v>1</v>
          </cell>
          <cell r="P12752">
            <v>0</v>
          </cell>
        </row>
        <row r="12753">
          <cell r="A12753" t="str">
            <v>0013591601</v>
          </cell>
          <cell r="B12753">
            <v>13591</v>
          </cell>
          <cell r="C12753">
            <v>135910</v>
          </cell>
          <cell r="D12753" t="str">
            <v>NA1</v>
          </cell>
          <cell r="E12753">
            <v>601</v>
          </cell>
          <cell r="F12753">
            <v>1</v>
          </cell>
          <cell r="G12753">
            <v>1</v>
          </cell>
          <cell r="H12753" t="str">
            <v>/  /</v>
          </cell>
          <cell r="I12753">
            <v>0</v>
          </cell>
          <cell r="J12753">
            <v>0</v>
          </cell>
          <cell r="K12753">
            <v>2959</v>
          </cell>
          <cell r="L12753">
            <v>2959</v>
          </cell>
          <cell r="M12753">
            <v>0</v>
          </cell>
          <cell r="N12753">
            <v>0</v>
          </cell>
          <cell r="O12753">
            <v>2959</v>
          </cell>
          <cell r="P12753">
            <v>0</v>
          </cell>
        </row>
        <row r="12754">
          <cell r="A12754" t="str">
            <v>0013591701</v>
          </cell>
          <cell r="B12754">
            <v>13591</v>
          </cell>
          <cell r="C12754">
            <v>135910</v>
          </cell>
          <cell r="D12754" t="str">
            <v>NA1</v>
          </cell>
          <cell r="E12754">
            <v>701</v>
          </cell>
          <cell r="F12754">
            <v>1</v>
          </cell>
          <cell r="G12754">
            <v>1</v>
          </cell>
          <cell r="H12754" t="str">
            <v>/  /</v>
          </cell>
          <cell r="I12754">
            <v>0</v>
          </cell>
          <cell r="J12754">
            <v>0</v>
          </cell>
          <cell r="K12754">
            <v>2959</v>
          </cell>
          <cell r="L12754">
            <v>2959</v>
          </cell>
          <cell r="M12754">
            <v>0</v>
          </cell>
          <cell r="N12754">
            <v>0</v>
          </cell>
          <cell r="O12754">
            <v>2959</v>
          </cell>
          <cell r="P12754">
            <v>0</v>
          </cell>
        </row>
        <row r="12755">
          <cell r="A12755" t="str">
            <v>0013591910</v>
          </cell>
          <cell r="B12755">
            <v>13591</v>
          </cell>
          <cell r="C12755">
            <v>135910</v>
          </cell>
          <cell r="D12755" t="str">
            <v>NA1</v>
          </cell>
          <cell r="E12755">
            <v>910</v>
          </cell>
          <cell r="F12755">
            <v>1</v>
          </cell>
          <cell r="G12755">
            <v>1</v>
          </cell>
          <cell r="H12755" t="str">
            <v>/  /</v>
          </cell>
          <cell r="I12755">
            <v>0</v>
          </cell>
          <cell r="J12755">
            <v>0</v>
          </cell>
          <cell r="K12755">
            <v>3700</v>
          </cell>
          <cell r="L12755">
            <v>3700</v>
          </cell>
          <cell r="M12755">
            <v>0</v>
          </cell>
          <cell r="N12755">
            <v>0</v>
          </cell>
          <cell r="O12755">
            <v>3700</v>
          </cell>
          <cell r="P12755">
            <v>0</v>
          </cell>
        </row>
        <row r="12756">
          <cell r="A12756" t="str">
            <v>0013591951</v>
          </cell>
          <cell r="B12756">
            <v>13591</v>
          </cell>
          <cell r="C12756">
            <v>135910</v>
          </cell>
          <cell r="D12756" t="str">
            <v>NA1</v>
          </cell>
          <cell r="E12756">
            <v>951</v>
          </cell>
          <cell r="F12756">
            <v>1</v>
          </cell>
          <cell r="G12756">
            <v>1</v>
          </cell>
          <cell r="H12756" t="str">
            <v>/  /</v>
          </cell>
          <cell r="I12756">
            <v>0</v>
          </cell>
          <cell r="J12756">
            <v>0</v>
          </cell>
          <cell r="K12756">
            <v>537</v>
          </cell>
          <cell r="L12756">
            <v>537</v>
          </cell>
          <cell r="M12756">
            <v>0</v>
          </cell>
          <cell r="N12756">
            <v>0</v>
          </cell>
          <cell r="O12756">
            <v>537</v>
          </cell>
          <cell r="P12756">
            <v>0</v>
          </cell>
        </row>
        <row r="12757">
          <cell r="A12757" t="str">
            <v>0013592101</v>
          </cell>
          <cell r="B12757">
            <v>13592</v>
          </cell>
          <cell r="C12757">
            <v>135920</v>
          </cell>
          <cell r="D12757" t="str">
            <v>F1A</v>
          </cell>
          <cell r="E12757">
            <v>101</v>
          </cell>
          <cell r="F12757">
            <v>1</v>
          </cell>
          <cell r="G12757">
            <v>1</v>
          </cell>
          <cell r="H12757" t="str">
            <v>15/10/07</v>
          </cell>
          <cell r="I12757">
            <v>5750</v>
          </cell>
          <cell r="J12757">
            <v>0</v>
          </cell>
          <cell r="K12757">
            <v>5750</v>
          </cell>
          <cell r="L12757">
            <v>5750</v>
          </cell>
          <cell r="M12757">
            <v>0</v>
          </cell>
          <cell r="N12757">
            <v>0</v>
          </cell>
          <cell r="O12757">
            <v>5750</v>
          </cell>
          <cell r="P12757">
            <v>0</v>
          </cell>
        </row>
        <row r="12758">
          <cell r="A12758" t="str">
            <v>0013592106</v>
          </cell>
          <cell r="B12758">
            <v>13592</v>
          </cell>
          <cell r="C12758">
            <v>135920</v>
          </cell>
          <cell r="D12758" t="str">
            <v>F1A</v>
          </cell>
          <cell r="E12758">
            <v>106</v>
          </cell>
          <cell r="F12758">
            <v>1</v>
          </cell>
          <cell r="G12758">
            <v>1</v>
          </cell>
          <cell r="H12758" t="str">
            <v>15/10/07</v>
          </cell>
          <cell r="I12758">
            <v>150</v>
          </cell>
          <cell r="J12758">
            <v>0</v>
          </cell>
          <cell r="K12758">
            <v>150</v>
          </cell>
          <cell r="L12758">
            <v>150</v>
          </cell>
          <cell r="M12758">
            <v>0</v>
          </cell>
          <cell r="N12758">
            <v>0</v>
          </cell>
          <cell r="O12758">
            <v>150</v>
          </cell>
          <cell r="P12758">
            <v>0</v>
          </cell>
        </row>
        <row r="12759">
          <cell r="A12759" t="str">
            <v>0013592301</v>
          </cell>
          <cell r="B12759">
            <v>13592</v>
          </cell>
          <cell r="C12759">
            <v>135920</v>
          </cell>
          <cell r="D12759" t="str">
            <v>F1A</v>
          </cell>
          <cell r="E12759">
            <v>301</v>
          </cell>
          <cell r="F12759">
            <v>1</v>
          </cell>
          <cell r="G12759">
            <v>1</v>
          </cell>
          <cell r="H12759" t="str">
            <v>/  /</v>
          </cell>
          <cell r="I12759">
            <v>0</v>
          </cell>
          <cell r="J12759">
            <v>0</v>
          </cell>
          <cell r="K12759">
            <v>5900</v>
          </cell>
          <cell r="L12759">
            <v>5900</v>
          </cell>
          <cell r="M12759">
            <v>0</v>
          </cell>
          <cell r="N12759">
            <v>0</v>
          </cell>
          <cell r="O12759">
            <v>5900</v>
          </cell>
          <cell r="P12759">
            <v>0</v>
          </cell>
        </row>
        <row r="12760">
          <cell r="A12760" t="str">
            <v>0013592511</v>
          </cell>
          <cell r="B12760">
            <v>13592</v>
          </cell>
          <cell r="C12760">
            <v>135920</v>
          </cell>
          <cell r="D12760" t="str">
            <v>F1A</v>
          </cell>
          <cell r="E12760">
            <v>511</v>
          </cell>
          <cell r="F12760">
            <v>1</v>
          </cell>
          <cell r="G12760">
            <v>1</v>
          </cell>
          <cell r="H12760" t="str">
            <v>/  /</v>
          </cell>
          <cell r="I12760">
            <v>0</v>
          </cell>
          <cell r="J12760">
            <v>0</v>
          </cell>
          <cell r="K12760">
            <v>900</v>
          </cell>
          <cell r="L12760">
            <v>900</v>
          </cell>
          <cell r="M12760">
            <v>0</v>
          </cell>
          <cell r="N12760">
            <v>900</v>
          </cell>
          <cell r="O12760">
            <v>900</v>
          </cell>
          <cell r="P12760">
            <v>0</v>
          </cell>
        </row>
        <row r="12761">
          <cell r="A12761" t="str">
            <v>0013592522</v>
          </cell>
          <cell r="B12761">
            <v>13592</v>
          </cell>
          <cell r="C12761">
            <v>135920</v>
          </cell>
          <cell r="D12761" t="str">
            <v>F1A</v>
          </cell>
          <cell r="E12761">
            <v>522</v>
          </cell>
          <cell r="F12761">
            <v>1</v>
          </cell>
          <cell r="G12761">
            <v>1</v>
          </cell>
          <cell r="H12761" t="str">
            <v>15/10/07</v>
          </cell>
          <cell r="I12761">
            <v>7</v>
          </cell>
          <cell r="J12761">
            <v>0</v>
          </cell>
          <cell r="K12761">
            <v>7</v>
          </cell>
          <cell r="L12761">
            <v>7</v>
          </cell>
          <cell r="M12761">
            <v>0</v>
          </cell>
          <cell r="N12761">
            <v>0</v>
          </cell>
          <cell r="O12761">
            <v>7</v>
          </cell>
          <cell r="P12761">
            <v>0</v>
          </cell>
        </row>
        <row r="12762">
          <cell r="A12762" t="str">
            <v>0013592601</v>
          </cell>
          <cell r="B12762">
            <v>13592</v>
          </cell>
          <cell r="C12762">
            <v>135920</v>
          </cell>
          <cell r="D12762" t="str">
            <v>F1A</v>
          </cell>
          <cell r="E12762">
            <v>601</v>
          </cell>
          <cell r="F12762">
            <v>1</v>
          </cell>
          <cell r="G12762">
            <v>1</v>
          </cell>
          <cell r="H12762" t="str">
            <v>/  /</v>
          </cell>
          <cell r="I12762">
            <v>0</v>
          </cell>
          <cell r="J12762">
            <v>0</v>
          </cell>
          <cell r="K12762">
            <v>4993</v>
          </cell>
          <cell r="L12762">
            <v>4993</v>
          </cell>
          <cell r="M12762">
            <v>0</v>
          </cell>
          <cell r="N12762">
            <v>0</v>
          </cell>
          <cell r="O12762">
            <v>4993</v>
          </cell>
          <cell r="P12762">
            <v>0</v>
          </cell>
        </row>
        <row r="12763">
          <cell r="A12763" t="str">
            <v>0013592701</v>
          </cell>
          <cell r="B12763">
            <v>13592</v>
          </cell>
          <cell r="C12763">
            <v>135920</v>
          </cell>
          <cell r="D12763" t="str">
            <v>F1A</v>
          </cell>
          <cell r="E12763">
            <v>701</v>
          </cell>
          <cell r="F12763">
            <v>1</v>
          </cell>
          <cell r="G12763">
            <v>1</v>
          </cell>
          <cell r="H12763" t="str">
            <v>/  /</v>
          </cell>
          <cell r="I12763">
            <v>0</v>
          </cell>
          <cell r="J12763">
            <v>0</v>
          </cell>
          <cell r="K12763">
            <v>4993</v>
          </cell>
          <cell r="L12763">
            <v>4993</v>
          </cell>
          <cell r="M12763">
            <v>0</v>
          </cell>
          <cell r="N12763">
            <v>0</v>
          </cell>
          <cell r="O12763">
            <v>4993</v>
          </cell>
          <cell r="P12763">
            <v>0</v>
          </cell>
        </row>
        <row r="12764">
          <cell r="A12764" t="str">
            <v>0013592910</v>
          </cell>
          <cell r="B12764">
            <v>13592</v>
          </cell>
          <cell r="C12764">
            <v>135920</v>
          </cell>
          <cell r="D12764" t="str">
            <v>F1A</v>
          </cell>
          <cell r="E12764">
            <v>910</v>
          </cell>
          <cell r="F12764">
            <v>1</v>
          </cell>
          <cell r="G12764">
            <v>1</v>
          </cell>
          <cell r="H12764" t="str">
            <v>/  /</v>
          </cell>
          <cell r="I12764">
            <v>0</v>
          </cell>
          <cell r="J12764">
            <v>0</v>
          </cell>
          <cell r="K12764">
            <v>5900</v>
          </cell>
          <cell r="L12764">
            <v>5900</v>
          </cell>
          <cell r="M12764">
            <v>0</v>
          </cell>
          <cell r="N12764">
            <v>0</v>
          </cell>
          <cell r="O12764">
            <v>5900</v>
          </cell>
          <cell r="P12764">
            <v>0</v>
          </cell>
        </row>
        <row r="12765">
          <cell r="A12765" t="str">
            <v>0013592951</v>
          </cell>
          <cell r="B12765">
            <v>13592</v>
          </cell>
          <cell r="C12765">
            <v>135920</v>
          </cell>
          <cell r="D12765" t="str">
            <v>F1A</v>
          </cell>
          <cell r="E12765">
            <v>951</v>
          </cell>
          <cell r="F12765">
            <v>1</v>
          </cell>
          <cell r="G12765">
            <v>1</v>
          </cell>
          <cell r="H12765" t="str">
            <v>/  /</v>
          </cell>
          <cell r="I12765">
            <v>0</v>
          </cell>
          <cell r="J12765">
            <v>0</v>
          </cell>
          <cell r="K12765">
            <v>653</v>
          </cell>
          <cell r="L12765">
            <v>653</v>
          </cell>
          <cell r="M12765">
            <v>0</v>
          </cell>
          <cell r="N12765">
            <v>0</v>
          </cell>
          <cell r="O12765">
            <v>653</v>
          </cell>
          <cell r="P12765">
            <v>0</v>
          </cell>
        </row>
        <row r="12766">
          <cell r="A12766" t="str">
            <v>0013593101</v>
          </cell>
          <cell r="B12766">
            <v>13593</v>
          </cell>
          <cell r="C12766">
            <v>135930</v>
          </cell>
          <cell r="D12766" t="str">
            <v>O1B</v>
          </cell>
          <cell r="E12766">
            <v>101</v>
          </cell>
          <cell r="F12766">
            <v>1</v>
          </cell>
          <cell r="G12766">
            <v>1</v>
          </cell>
          <cell r="H12766" t="str">
            <v>15/10/07</v>
          </cell>
          <cell r="I12766">
            <v>4700</v>
          </cell>
          <cell r="J12766">
            <v>0</v>
          </cell>
          <cell r="K12766">
            <v>4700</v>
          </cell>
          <cell r="L12766">
            <v>4700</v>
          </cell>
          <cell r="M12766">
            <v>0</v>
          </cell>
          <cell r="N12766">
            <v>0</v>
          </cell>
          <cell r="O12766">
            <v>4700</v>
          </cell>
          <cell r="P12766">
            <v>0</v>
          </cell>
        </row>
        <row r="12767">
          <cell r="A12767" t="str">
            <v>0013593106</v>
          </cell>
          <cell r="B12767">
            <v>13593</v>
          </cell>
          <cell r="C12767">
            <v>135930</v>
          </cell>
          <cell r="D12767" t="str">
            <v>O1B</v>
          </cell>
          <cell r="E12767">
            <v>106</v>
          </cell>
          <cell r="F12767">
            <v>1</v>
          </cell>
          <cell r="G12767">
            <v>1</v>
          </cell>
          <cell r="H12767" t="str">
            <v>15/10/07</v>
          </cell>
          <cell r="I12767">
            <v>150</v>
          </cell>
          <cell r="J12767">
            <v>0</v>
          </cell>
          <cell r="K12767">
            <v>150</v>
          </cell>
          <cell r="L12767">
            <v>150</v>
          </cell>
          <cell r="M12767">
            <v>0</v>
          </cell>
          <cell r="N12767">
            <v>0</v>
          </cell>
          <cell r="O12767">
            <v>150</v>
          </cell>
          <cell r="P12767">
            <v>0</v>
          </cell>
        </row>
        <row r="12768">
          <cell r="A12768" t="str">
            <v>0013593301</v>
          </cell>
          <cell r="B12768">
            <v>13593</v>
          </cell>
          <cell r="C12768">
            <v>135930</v>
          </cell>
          <cell r="D12768" t="str">
            <v>O1B</v>
          </cell>
          <cell r="E12768">
            <v>301</v>
          </cell>
          <cell r="F12768">
            <v>1</v>
          </cell>
          <cell r="G12768">
            <v>1</v>
          </cell>
          <cell r="H12768" t="str">
            <v>/  /</v>
          </cell>
          <cell r="I12768">
            <v>0</v>
          </cell>
          <cell r="J12768">
            <v>0</v>
          </cell>
          <cell r="K12768">
            <v>4850</v>
          </cell>
          <cell r="L12768">
            <v>4850</v>
          </cell>
          <cell r="M12768">
            <v>0</v>
          </cell>
          <cell r="N12768">
            <v>0</v>
          </cell>
          <cell r="O12768">
            <v>4850</v>
          </cell>
          <cell r="P12768">
            <v>0</v>
          </cell>
        </row>
        <row r="12769">
          <cell r="A12769" t="str">
            <v>0013593511</v>
          </cell>
          <cell r="B12769">
            <v>13593</v>
          </cell>
          <cell r="C12769">
            <v>135930</v>
          </cell>
          <cell r="D12769" t="str">
            <v>O1B</v>
          </cell>
          <cell r="E12769">
            <v>511</v>
          </cell>
          <cell r="F12769">
            <v>1</v>
          </cell>
          <cell r="G12769">
            <v>1</v>
          </cell>
          <cell r="H12769" t="str">
            <v>/  /</v>
          </cell>
          <cell r="I12769">
            <v>0</v>
          </cell>
          <cell r="J12769">
            <v>0</v>
          </cell>
          <cell r="K12769">
            <v>900</v>
          </cell>
          <cell r="L12769">
            <v>900</v>
          </cell>
          <cell r="M12769">
            <v>0</v>
          </cell>
          <cell r="N12769">
            <v>900</v>
          </cell>
          <cell r="O12769">
            <v>900</v>
          </cell>
          <cell r="P12769">
            <v>0</v>
          </cell>
        </row>
        <row r="12770">
          <cell r="A12770" t="str">
            <v>0013593523</v>
          </cell>
          <cell r="B12770">
            <v>13593</v>
          </cell>
          <cell r="C12770">
            <v>135930</v>
          </cell>
          <cell r="D12770" t="str">
            <v>O1B</v>
          </cell>
          <cell r="E12770">
            <v>523</v>
          </cell>
          <cell r="F12770">
            <v>1</v>
          </cell>
          <cell r="G12770">
            <v>1</v>
          </cell>
          <cell r="H12770" t="str">
            <v>15/10/07</v>
          </cell>
          <cell r="I12770">
            <v>1</v>
          </cell>
          <cell r="J12770">
            <v>0</v>
          </cell>
          <cell r="K12770">
            <v>1</v>
          </cell>
          <cell r="L12770">
            <v>1</v>
          </cell>
          <cell r="M12770">
            <v>0</v>
          </cell>
          <cell r="N12770">
            <v>0</v>
          </cell>
          <cell r="O12770">
            <v>1</v>
          </cell>
          <cell r="P12770">
            <v>0</v>
          </cell>
        </row>
        <row r="12771">
          <cell r="A12771" t="str">
            <v>0013593601</v>
          </cell>
          <cell r="B12771">
            <v>13593</v>
          </cell>
          <cell r="C12771">
            <v>135930</v>
          </cell>
          <cell r="D12771" t="str">
            <v>O1B</v>
          </cell>
          <cell r="E12771">
            <v>601</v>
          </cell>
          <cell r="F12771">
            <v>1</v>
          </cell>
          <cell r="G12771">
            <v>1</v>
          </cell>
          <cell r="H12771" t="str">
            <v>/  /</v>
          </cell>
          <cell r="I12771">
            <v>0</v>
          </cell>
          <cell r="J12771">
            <v>0</v>
          </cell>
          <cell r="K12771">
            <v>3949</v>
          </cell>
          <cell r="L12771">
            <v>3949</v>
          </cell>
          <cell r="M12771">
            <v>0</v>
          </cell>
          <cell r="N12771">
            <v>0</v>
          </cell>
          <cell r="O12771">
            <v>3949</v>
          </cell>
          <cell r="P12771">
            <v>0</v>
          </cell>
        </row>
        <row r="12772">
          <cell r="A12772" t="str">
            <v>0013593701</v>
          </cell>
          <cell r="B12772">
            <v>13593</v>
          </cell>
          <cell r="C12772">
            <v>135930</v>
          </cell>
          <cell r="D12772" t="str">
            <v>O1B</v>
          </cell>
          <cell r="E12772">
            <v>701</v>
          </cell>
          <cell r="F12772">
            <v>1</v>
          </cell>
          <cell r="G12772">
            <v>1</v>
          </cell>
          <cell r="H12772" t="str">
            <v>/  /</v>
          </cell>
          <cell r="I12772">
            <v>0</v>
          </cell>
          <cell r="J12772">
            <v>0</v>
          </cell>
          <cell r="K12772">
            <v>3949</v>
          </cell>
          <cell r="L12772">
            <v>3949</v>
          </cell>
          <cell r="M12772">
            <v>0</v>
          </cell>
          <cell r="N12772">
            <v>0</v>
          </cell>
          <cell r="O12772">
            <v>3949</v>
          </cell>
          <cell r="P12772">
            <v>0</v>
          </cell>
        </row>
        <row r="12773">
          <cell r="A12773" t="str">
            <v>0013593910</v>
          </cell>
          <cell r="B12773">
            <v>13593</v>
          </cell>
          <cell r="C12773">
            <v>135930</v>
          </cell>
          <cell r="D12773" t="str">
            <v>O1B</v>
          </cell>
          <cell r="E12773">
            <v>910</v>
          </cell>
          <cell r="F12773">
            <v>1</v>
          </cell>
          <cell r="G12773">
            <v>1</v>
          </cell>
          <cell r="H12773" t="str">
            <v>/  /</v>
          </cell>
          <cell r="I12773">
            <v>0</v>
          </cell>
          <cell r="J12773">
            <v>0</v>
          </cell>
          <cell r="K12773">
            <v>4850</v>
          </cell>
          <cell r="L12773">
            <v>4850</v>
          </cell>
          <cell r="M12773">
            <v>0</v>
          </cell>
          <cell r="N12773">
            <v>0</v>
          </cell>
          <cell r="O12773">
            <v>4850</v>
          </cell>
          <cell r="P12773">
            <v>0</v>
          </cell>
        </row>
        <row r="12774">
          <cell r="A12774" t="str">
            <v>0013593951</v>
          </cell>
          <cell r="B12774">
            <v>13593</v>
          </cell>
          <cell r="C12774">
            <v>135930</v>
          </cell>
          <cell r="D12774" t="str">
            <v>O1B</v>
          </cell>
          <cell r="E12774">
            <v>951</v>
          </cell>
          <cell r="F12774">
            <v>1</v>
          </cell>
          <cell r="G12774">
            <v>1</v>
          </cell>
          <cell r="H12774" t="str">
            <v>/  /</v>
          </cell>
          <cell r="I12774">
            <v>0</v>
          </cell>
          <cell r="J12774">
            <v>0</v>
          </cell>
          <cell r="K12774">
            <v>653</v>
          </cell>
          <cell r="L12774">
            <v>653</v>
          </cell>
          <cell r="M12774">
            <v>0</v>
          </cell>
          <cell r="N12774">
            <v>0</v>
          </cell>
          <cell r="O12774">
            <v>653</v>
          </cell>
          <cell r="P12774">
            <v>0</v>
          </cell>
        </row>
        <row r="12775">
          <cell r="A12775" t="str">
            <v>0013594101</v>
          </cell>
          <cell r="B12775">
            <v>13594</v>
          </cell>
          <cell r="C12775">
            <v>135940</v>
          </cell>
          <cell r="D12775" t="str">
            <v>X1A</v>
          </cell>
          <cell r="E12775">
            <v>101</v>
          </cell>
          <cell r="F12775">
            <v>1</v>
          </cell>
          <cell r="G12775">
            <v>1</v>
          </cell>
          <cell r="H12775" t="str">
            <v>15/10/07</v>
          </cell>
          <cell r="I12775">
            <v>5600</v>
          </cell>
          <cell r="J12775">
            <v>0</v>
          </cell>
          <cell r="K12775">
            <v>5600</v>
          </cell>
          <cell r="L12775">
            <v>5600</v>
          </cell>
          <cell r="M12775">
            <v>0</v>
          </cell>
          <cell r="N12775">
            <v>0</v>
          </cell>
          <cell r="O12775">
            <v>5600</v>
          </cell>
          <cell r="P12775">
            <v>0</v>
          </cell>
        </row>
        <row r="12776">
          <cell r="A12776" t="str">
            <v>0013594106</v>
          </cell>
          <cell r="B12776">
            <v>13594</v>
          </cell>
          <cell r="C12776">
            <v>135940</v>
          </cell>
          <cell r="D12776" t="str">
            <v>X1A</v>
          </cell>
          <cell r="E12776">
            <v>106</v>
          </cell>
          <cell r="F12776">
            <v>1</v>
          </cell>
          <cell r="G12776">
            <v>1</v>
          </cell>
          <cell r="H12776" t="str">
            <v>15/10/07</v>
          </cell>
          <cell r="I12776">
            <v>150</v>
          </cell>
          <cell r="J12776">
            <v>0</v>
          </cell>
          <cell r="K12776">
            <v>150</v>
          </cell>
          <cell r="L12776">
            <v>150</v>
          </cell>
          <cell r="M12776">
            <v>0</v>
          </cell>
          <cell r="N12776">
            <v>0</v>
          </cell>
          <cell r="O12776">
            <v>150</v>
          </cell>
          <cell r="P12776">
            <v>0</v>
          </cell>
        </row>
        <row r="12777">
          <cell r="A12777" t="str">
            <v>0013594301</v>
          </cell>
          <cell r="B12777">
            <v>13594</v>
          </cell>
          <cell r="C12777">
            <v>135940</v>
          </cell>
          <cell r="D12777" t="str">
            <v>X1A</v>
          </cell>
          <cell r="E12777">
            <v>301</v>
          </cell>
          <cell r="F12777">
            <v>1</v>
          </cell>
          <cell r="G12777">
            <v>1</v>
          </cell>
          <cell r="H12777" t="str">
            <v>/  /</v>
          </cell>
          <cell r="I12777">
            <v>0</v>
          </cell>
          <cell r="J12777">
            <v>0</v>
          </cell>
          <cell r="K12777">
            <v>5750</v>
          </cell>
          <cell r="L12777">
            <v>5750</v>
          </cell>
          <cell r="M12777">
            <v>0</v>
          </cell>
          <cell r="N12777">
            <v>0</v>
          </cell>
          <cell r="O12777">
            <v>5750</v>
          </cell>
          <cell r="P12777">
            <v>0</v>
          </cell>
        </row>
        <row r="12778">
          <cell r="A12778" t="str">
            <v>0013594601</v>
          </cell>
          <cell r="B12778">
            <v>13594</v>
          </cell>
          <cell r="C12778">
            <v>135940</v>
          </cell>
          <cell r="D12778" t="str">
            <v>X1A</v>
          </cell>
          <cell r="E12778">
            <v>601</v>
          </cell>
          <cell r="F12778">
            <v>1</v>
          </cell>
          <cell r="G12778">
            <v>1</v>
          </cell>
          <cell r="H12778" t="str">
            <v>/  /</v>
          </cell>
          <cell r="I12778">
            <v>0</v>
          </cell>
          <cell r="J12778">
            <v>0</v>
          </cell>
          <cell r="K12778">
            <v>5750</v>
          </cell>
          <cell r="L12778">
            <v>5750</v>
          </cell>
          <cell r="M12778">
            <v>0</v>
          </cell>
          <cell r="N12778">
            <v>0</v>
          </cell>
          <cell r="O12778">
            <v>5750</v>
          </cell>
          <cell r="P12778">
            <v>0</v>
          </cell>
        </row>
        <row r="12779">
          <cell r="A12779" t="str">
            <v>0013594701</v>
          </cell>
          <cell r="B12779">
            <v>13594</v>
          </cell>
          <cell r="C12779">
            <v>135940</v>
          </cell>
          <cell r="D12779" t="str">
            <v>X1A</v>
          </cell>
          <cell r="E12779">
            <v>701</v>
          </cell>
          <cell r="F12779">
            <v>1</v>
          </cell>
          <cell r="G12779">
            <v>1</v>
          </cell>
          <cell r="H12779" t="str">
            <v>/  /</v>
          </cell>
          <cell r="I12779">
            <v>0</v>
          </cell>
          <cell r="J12779">
            <v>0</v>
          </cell>
          <cell r="K12779">
            <v>5750</v>
          </cell>
          <cell r="L12779">
            <v>5750</v>
          </cell>
          <cell r="M12779">
            <v>0</v>
          </cell>
          <cell r="N12779">
            <v>0</v>
          </cell>
          <cell r="O12779">
            <v>5750</v>
          </cell>
          <cell r="P12779">
            <v>0</v>
          </cell>
        </row>
        <row r="12780">
          <cell r="A12780" t="str">
            <v>0013594910</v>
          </cell>
          <cell r="B12780">
            <v>13594</v>
          </cell>
          <cell r="C12780">
            <v>135940</v>
          </cell>
          <cell r="D12780" t="str">
            <v>X1A</v>
          </cell>
          <cell r="E12780">
            <v>910</v>
          </cell>
          <cell r="F12780">
            <v>1</v>
          </cell>
          <cell r="G12780">
            <v>1</v>
          </cell>
          <cell r="H12780" t="str">
            <v>/  /</v>
          </cell>
          <cell r="I12780">
            <v>0</v>
          </cell>
          <cell r="J12780">
            <v>0</v>
          </cell>
          <cell r="K12780">
            <v>5750</v>
          </cell>
          <cell r="L12780">
            <v>5750</v>
          </cell>
          <cell r="M12780">
            <v>0</v>
          </cell>
          <cell r="N12780">
            <v>0</v>
          </cell>
          <cell r="O12780">
            <v>5750</v>
          </cell>
          <cell r="P12780">
            <v>0</v>
          </cell>
        </row>
        <row r="12781">
          <cell r="A12781" t="str">
            <v>0013595101</v>
          </cell>
          <cell r="B12781">
            <v>13595</v>
          </cell>
          <cell r="C12781">
            <v>135950</v>
          </cell>
          <cell r="D12781">
            <v>923</v>
          </cell>
          <cell r="E12781">
            <v>101</v>
          </cell>
          <cell r="F12781">
            <v>1</v>
          </cell>
          <cell r="G12781">
            <v>1</v>
          </cell>
          <cell r="H12781" t="str">
            <v>15/10/07</v>
          </cell>
          <cell r="I12781">
            <v>9800</v>
          </cell>
          <cell r="J12781">
            <v>0</v>
          </cell>
          <cell r="K12781">
            <v>9800</v>
          </cell>
          <cell r="L12781">
            <v>9800</v>
          </cell>
          <cell r="M12781">
            <v>0</v>
          </cell>
          <cell r="N12781">
            <v>0</v>
          </cell>
          <cell r="O12781">
            <v>9800</v>
          </cell>
          <cell r="P12781">
            <v>0</v>
          </cell>
        </row>
        <row r="12782">
          <cell r="A12782" t="str">
            <v>0013595103</v>
          </cell>
          <cell r="B12782">
            <v>13595</v>
          </cell>
          <cell r="C12782">
            <v>135950</v>
          </cell>
          <cell r="D12782">
            <v>923</v>
          </cell>
          <cell r="E12782">
            <v>103</v>
          </cell>
          <cell r="F12782">
            <v>1</v>
          </cell>
          <cell r="G12782">
            <v>1</v>
          </cell>
          <cell r="H12782" t="str">
            <v>15/10/07</v>
          </cell>
          <cell r="I12782">
            <v>800</v>
          </cell>
          <cell r="J12782">
            <v>0</v>
          </cell>
          <cell r="K12782">
            <v>800</v>
          </cell>
          <cell r="L12782">
            <v>800</v>
          </cell>
          <cell r="M12782">
            <v>0</v>
          </cell>
          <cell r="N12782">
            <v>0</v>
          </cell>
          <cell r="O12782">
            <v>800</v>
          </cell>
          <cell r="P12782">
            <v>0</v>
          </cell>
        </row>
        <row r="12783">
          <cell r="A12783" t="str">
            <v>0013595106</v>
          </cell>
          <cell r="B12783">
            <v>13595</v>
          </cell>
          <cell r="C12783">
            <v>135950</v>
          </cell>
          <cell r="D12783">
            <v>923</v>
          </cell>
          <cell r="E12783">
            <v>106</v>
          </cell>
          <cell r="F12783">
            <v>1</v>
          </cell>
          <cell r="G12783">
            <v>1</v>
          </cell>
          <cell r="H12783" t="str">
            <v>15/10/07</v>
          </cell>
          <cell r="I12783">
            <v>150</v>
          </cell>
          <cell r="J12783">
            <v>0</v>
          </cell>
          <cell r="K12783">
            <v>150</v>
          </cell>
          <cell r="L12783">
            <v>150</v>
          </cell>
          <cell r="M12783">
            <v>0</v>
          </cell>
          <cell r="N12783">
            <v>0</v>
          </cell>
          <cell r="O12783">
            <v>150</v>
          </cell>
          <cell r="P12783">
            <v>0</v>
          </cell>
        </row>
        <row r="12784">
          <cell r="A12784" t="str">
            <v>0013595301</v>
          </cell>
          <cell r="B12784">
            <v>13595</v>
          </cell>
          <cell r="C12784">
            <v>135950</v>
          </cell>
          <cell r="D12784">
            <v>923</v>
          </cell>
          <cell r="E12784">
            <v>301</v>
          </cell>
          <cell r="F12784">
            <v>1</v>
          </cell>
          <cell r="G12784">
            <v>1</v>
          </cell>
          <cell r="H12784" t="str">
            <v>/  /</v>
          </cell>
          <cell r="I12784">
            <v>0</v>
          </cell>
          <cell r="J12784">
            <v>0</v>
          </cell>
          <cell r="K12784">
            <v>10750</v>
          </cell>
          <cell r="L12784">
            <v>10750</v>
          </cell>
          <cell r="M12784">
            <v>0</v>
          </cell>
          <cell r="N12784">
            <v>0</v>
          </cell>
          <cell r="O12784">
            <v>10750</v>
          </cell>
          <cell r="P12784">
            <v>0</v>
          </cell>
        </row>
        <row r="12785">
          <cell r="A12785" t="str">
            <v>0013595511</v>
          </cell>
          <cell r="B12785">
            <v>13595</v>
          </cell>
          <cell r="C12785">
            <v>135950</v>
          </cell>
          <cell r="D12785">
            <v>923</v>
          </cell>
          <cell r="E12785">
            <v>511</v>
          </cell>
          <cell r="F12785">
            <v>1</v>
          </cell>
          <cell r="G12785">
            <v>1</v>
          </cell>
          <cell r="H12785" t="str">
            <v>/  /</v>
          </cell>
          <cell r="I12785">
            <v>0</v>
          </cell>
          <cell r="J12785">
            <v>0</v>
          </cell>
          <cell r="K12785">
            <v>900</v>
          </cell>
          <cell r="L12785">
            <v>900</v>
          </cell>
          <cell r="M12785">
            <v>0</v>
          </cell>
          <cell r="N12785">
            <v>900</v>
          </cell>
          <cell r="O12785">
            <v>900</v>
          </cell>
          <cell r="P12785">
            <v>0</v>
          </cell>
        </row>
        <row r="12786">
          <cell r="A12786" t="str">
            <v>0013595523</v>
          </cell>
          <cell r="B12786">
            <v>13595</v>
          </cell>
          <cell r="C12786">
            <v>135950</v>
          </cell>
          <cell r="D12786">
            <v>923</v>
          </cell>
          <cell r="E12786">
            <v>523</v>
          </cell>
          <cell r="F12786">
            <v>1</v>
          </cell>
          <cell r="G12786">
            <v>1</v>
          </cell>
          <cell r="H12786" t="str">
            <v>15/10/07</v>
          </cell>
          <cell r="I12786">
            <v>1</v>
          </cell>
          <cell r="J12786">
            <v>0</v>
          </cell>
          <cell r="K12786">
            <v>1</v>
          </cell>
          <cell r="L12786">
            <v>1</v>
          </cell>
          <cell r="M12786">
            <v>0</v>
          </cell>
          <cell r="N12786">
            <v>0</v>
          </cell>
          <cell r="O12786">
            <v>1</v>
          </cell>
          <cell r="P12786">
            <v>0</v>
          </cell>
        </row>
        <row r="12787">
          <cell r="A12787" t="str">
            <v>0013595601</v>
          </cell>
          <cell r="B12787">
            <v>13595</v>
          </cell>
          <cell r="C12787">
            <v>135950</v>
          </cell>
          <cell r="D12787">
            <v>923</v>
          </cell>
          <cell r="E12787">
            <v>601</v>
          </cell>
          <cell r="F12787">
            <v>1</v>
          </cell>
          <cell r="G12787">
            <v>1</v>
          </cell>
          <cell r="H12787" t="str">
            <v>/  /</v>
          </cell>
          <cell r="I12787">
            <v>0</v>
          </cell>
          <cell r="J12787">
            <v>0</v>
          </cell>
          <cell r="K12787">
            <v>9849</v>
          </cell>
          <cell r="L12787">
            <v>9849</v>
          </cell>
          <cell r="M12787">
            <v>0</v>
          </cell>
          <cell r="N12787">
            <v>0</v>
          </cell>
          <cell r="O12787">
            <v>9849</v>
          </cell>
          <cell r="P12787">
            <v>0</v>
          </cell>
        </row>
        <row r="12788">
          <cell r="A12788" t="str">
            <v>0013595701</v>
          </cell>
          <cell r="B12788">
            <v>13595</v>
          </cell>
          <cell r="C12788">
            <v>135950</v>
          </cell>
          <cell r="D12788">
            <v>923</v>
          </cell>
          <cell r="E12788">
            <v>701</v>
          </cell>
          <cell r="F12788">
            <v>1</v>
          </cell>
          <cell r="G12788">
            <v>1</v>
          </cell>
          <cell r="H12788" t="str">
            <v>/  /</v>
          </cell>
          <cell r="I12788">
            <v>0</v>
          </cell>
          <cell r="J12788">
            <v>0</v>
          </cell>
          <cell r="K12788">
            <v>9849</v>
          </cell>
          <cell r="L12788">
            <v>9849</v>
          </cell>
          <cell r="M12788">
            <v>0</v>
          </cell>
          <cell r="N12788">
            <v>0</v>
          </cell>
          <cell r="O12788">
            <v>9849</v>
          </cell>
          <cell r="P12788">
            <v>0</v>
          </cell>
        </row>
        <row r="12789">
          <cell r="A12789" t="str">
            <v>0013595910</v>
          </cell>
          <cell r="B12789">
            <v>13595</v>
          </cell>
          <cell r="C12789">
            <v>135950</v>
          </cell>
          <cell r="D12789">
            <v>923</v>
          </cell>
          <cell r="E12789">
            <v>910</v>
          </cell>
          <cell r="F12789">
            <v>1</v>
          </cell>
          <cell r="G12789">
            <v>1</v>
          </cell>
          <cell r="H12789" t="str">
            <v>/  /</v>
          </cell>
          <cell r="I12789">
            <v>0</v>
          </cell>
          <cell r="J12789">
            <v>0</v>
          </cell>
          <cell r="K12789">
            <v>10750</v>
          </cell>
          <cell r="L12789">
            <v>10750</v>
          </cell>
          <cell r="M12789">
            <v>0</v>
          </cell>
          <cell r="N12789">
            <v>0</v>
          </cell>
          <cell r="O12789">
            <v>10750</v>
          </cell>
          <cell r="P12789">
            <v>0</v>
          </cell>
        </row>
        <row r="12790">
          <cell r="A12790" t="str">
            <v>0013595951</v>
          </cell>
          <cell r="B12790">
            <v>13595</v>
          </cell>
          <cell r="C12790">
            <v>135950</v>
          </cell>
          <cell r="D12790">
            <v>923</v>
          </cell>
          <cell r="E12790">
            <v>951</v>
          </cell>
          <cell r="F12790">
            <v>1</v>
          </cell>
          <cell r="G12790">
            <v>1</v>
          </cell>
          <cell r="H12790" t="str">
            <v>/  /</v>
          </cell>
          <cell r="I12790">
            <v>0</v>
          </cell>
          <cell r="J12790">
            <v>0</v>
          </cell>
          <cell r="K12790">
            <v>653</v>
          </cell>
          <cell r="L12790">
            <v>653</v>
          </cell>
          <cell r="M12790">
            <v>0</v>
          </cell>
          <cell r="N12790">
            <v>0</v>
          </cell>
          <cell r="O12790">
            <v>653</v>
          </cell>
          <cell r="P12790">
            <v>0</v>
          </cell>
        </row>
        <row r="12791">
          <cell r="A12791" t="str">
            <v>0013596101</v>
          </cell>
          <cell r="B12791">
            <v>13596</v>
          </cell>
          <cell r="C12791">
            <v>135960</v>
          </cell>
          <cell r="D12791">
            <v>140</v>
          </cell>
          <cell r="E12791">
            <v>101</v>
          </cell>
          <cell r="F12791">
            <v>1</v>
          </cell>
          <cell r="G12791">
            <v>1</v>
          </cell>
          <cell r="H12791" t="str">
            <v>15/10/07</v>
          </cell>
          <cell r="I12791">
            <v>10000</v>
          </cell>
          <cell r="J12791">
            <v>0</v>
          </cell>
          <cell r="K12791">
            <v>10000</v>
          </cell>
          <cell r="L12791">
            <v>10000</v>
          </cell>
          <cell r="M12791">
            <v>0</v>
          </cell>
          <cell r="N12791">
            <v>0</v>
          </cell>
          <cell r="O12791">
            <v>10000</v>
          </cell>
          <cell r="P12791">
            <v>0</v>
          </cell>
        </row>
        <row r="12792">
          <cell r="A12792" t="str">
            <v>0013596103</v>
          </cell>
          <cell r="B12792">
            <v>13596</v>
          </cell>
          <cell r="C12792">
            <v>135960</v>
          </cell>
          <cell r="D12792">
            <v>140</v>
          </cell>
          <cell r="E12792">
            <v>103</v>
          </cell>
          <cell r="F12792">
            <v>1</v>
          </cell>
          <cell r="G12792">
            <v>1</v>
          </cell>
          <cell r="H12792" t="str">
            <v>15/10/07</v>
          </cell>
          <cell r="I12792">
            <v>800</v>
          </cell>
          <cell r="J12792">
            <v>0</v>
          </cell>
          <cell r="K12792">
            <v>800</v>
          </cell>
          <cell r="L12792">
            <v>800</v>
          </cell>
          <cell r="M12792">
            <v>0</v>
          </cell>
          <cell r="N12792">
            <v>0</v>
          </cell>
          <cell r="O12792">
            <v>800</v>
          </cell>
          <cell r="P12792">
            <v>0</v>
          </cell>
        </row>
        <row r="12793">
          <cell r="A12793" t="str">
            <v>0013596106</v>
          </cell>
          <cell r="B12793">
            <v>13596</v>
          </cell>
          <cell r="C12793">
            <v>135960</v>
          </cell>
          <cell r="D12793">
            <v>140</v>
          </cell>
          <cell r="E12793">
            <v>106</v>
          </cell>
          <cell r="F12793">
            <v>1</v>
          </cell>
          <cell r="G12793">
            <v>1</v>
          </cell>
          <cell r="H12793" t="str">
            <v>15/10/07</v>
          </cell>
          <cell r="I12793">
            <v>150</v>
          </cell>
          <cell r="J12793">
            <v>0</v>
          </cell>
          <cell r="K12793">
            <v>150</v>
          </cell>
          <cell r="L12793">
            <v>150</v>
          </cell>
          <cell r="M12793">
            <v>0</v>
          </cell>
          <cell r="N12793">
            <v>0</v>
          </cell>
          <cell r="O12793">
            <v>150</v>
          </cell>
          <cell r="P12793">
            <v>0</v>
          </cell>
        </row>
        <row r="12794">
          <cell r="A12794" t="str">
            <v>0013596301</v>
          </cell>
          <cell r="B12794">
            <v>13596</v>
          </cell>
          <cell r="C12794">
            <v>135960</v>
          </cell>
          <cell r="D12794">
            <v>140</v>
          </cell>
          <cell r="E12794">
            <v>301</v>
          </cell>
          <cell r="F12794">
            <v>1</v>
          </cell>
          <cell r="G12794">
            <v>1</v>
          </cell>
          <cell r="H12794" t="str">
            <v>/  /</v>
          </cell>
          <cell r="I12794">
            <v>0</v>
          </cell>
          <cell r="J12794">
            <v>0</v>
          </cell>
          <cell r="K12794">
            <v>10950</v>
          </cell>
          <cell r="L12794">
            <v>10950</v>
          </cell>
          <cell r="M12794">
            <v>0</v>
          </cell>
          <cell r="N12794">
            <v>0</v>
          </cell>
          <cell r="O12794">
            <v>10950</v>
          </cell>
          <cell r="P12794">
            <v>0</v>
          </cell>
        </row>
        <row r="12795">
          <cell r="A12795" t="str">
            <v>0013596511</v>
          </cell>
          <cell r="B12795">
            <v>13596</v>
          </cell>
          <cell r="C12795">
            <v>135960</v>
          </cell>
          <cell r="D12795">
            <v>140</v>
          </cell>
          <cell r="E12795">
            <v>511</v>
          </cell>
          <cell r="F12795">
            <v>1</v>
          </cell>
          <cell r="G12795">
            <v>1</v>
          </cell>
          <cell r="H12795" t="str">
            <v>/  /</v>
          </cell>
          <cell r="I12795">
            <v>0</v>
          </cell>
          <cell r="J12795">
            <v>0</v>
          </cell>
          <cell r="K12795">
            <v>900</v>
          </cell>
          <cell r="L12795">
            <v>900</v>
          </cell>
          <cell r="M12795">
            <v>0</v>
          </cell>
          <cell r="N12795">
            <v>900</v>
          </cell>
          <cell r="O12795">
            <v>900</v>
          </cell>
          <cell r="P12795">
            <v>0</v>
          </cell>
        </row>
        <row r="12796">
          <cell r="A12796" t="str">
            <v>0013596523</v>
          </cell>
          <cell r="B12796">
            <v>13596</v>
          </cell>
          <cell r="C12796">
            <v>135960</v>
          </cell>
          <cell r="D12796">
            <v>140</v>
          </cell>
          <cell r="E12796">
            <v>523</v>
          </cell>
          <cell r="F12796">
            <v>1</v>
          </cell>
          <cell r="G12796">
            <v>1</v>
          </cell>
          <cell r="H12796" t="str">
            <v>15/10/07</v>
          </cell>
          <cell r="I12796">
            <v>1</v>
          </cell>
          <cell r="J12796">
            <v>0</v>
          </cell>
          <cell r="K12796">
            <v>1</v>
          </cell>
          <cell r="L12796">
            <v>1</v>
          </cell>
          <cell r="M12796">
            <v>0</v>
          </cell>
          <cell r="N12796">
            <v>0</v>
          </cell>
          <cell r="O12796">
            <v>1</v>
          </cell>
          <cell r="P12796">
            <v>0</v>
          </cell>
        </row>
        <row r="12797">
          <cell r="A12797" t="str">
            <v>0013596601</v>
          </cell>
          <cell r="B12797">
            <v>13596</v>
          </cell>
          <cell r="C12797">
            <v>135960</v>
          </cell>
          <cell r="D12797">
            <v>140</v>
          </cell>
          <cell r="E12797">
            <v>601</v>
          </cell>
          <cell r="F12797">
            <v>1</v>
          </cell>
          <cell r="G12797">
            <v>1</v>
          </cell>
          <cell r="H12797" t="str">
            <v>/  /</v>
          </cell>
          <cell r="I12797">
            <v>0</v>
          </cell>
          <cell r="J12797">
            <v>0</v>
          </cell>
          <cell r="K12797">
            <v>10049</v>
          </cell>
          <cell r="L12797">
            <v>10049</v>
          </cell>
          <cell r="M12797">
            <v>0</v>
          </cell>
          <cell r="N12797">
            <v>0</v>
          </cell>
          <cell r="O12797">
            <v>10049</v>
          </cell>
          <cell r="P12797">
            <v>0</v>
          </cell>
        </row>
        <row r="12798">
          <cell r="A12798" t="str">
            <v>0013596701</v>
          </cell>
          <cell r="B12798">
            <v>13596</v>
          </cell>
          <cell r="C12798">
            <v>135960</v>
          </cell>
          <cell r="D12798">
            <v>140</v>
          </cell>
          <cell r="E12798">
            <v>701</v>
          </cell>
          <cell r="F12798">
            <v>1</v>
          </cell>
          <cell r="G12798">
            <v>1</v>
          </cell>
          <cell r="H12798" t="str">
            <v>/  /</v>
          </cell>
          <cell r="I12798">
            <v>0</v>
          </cell>
          <cell r="J12798">
            <v>0</v>
          </cell>
          <cell r="K12798">
            <v>10049</v>
          </cell>
          <cell r="L12798">
            <v>10049</v>
          </cell>
          <cell r="M12798">
            <v>0</v>
          </cell>
          <cell r="N12798">
            <v>0</v>
          </cell>
          <cell r="O12798">
            <v>10049</v>
          </cell>
          <cell r="P12798">
            <v>0</v>
          </cell>
        </row>
        <row r="12799">
          <cell r="A12799" t="str">
            <v>0013596910</v>
          </cell>
          <cell r="B12799">
            <v>13596</v>
          </cell>
          <cell r="C12799">
            <v>135960</v>
          </cell>
          <cell r="D12799">
            <v>140</v>
          </cell>
          <cell r="E12799">
            <v>910</v>
          </cell>
          <cell r="F12799">
            <v>1</v>
          </cell>
          <cell r="G12799">
            <v>1</v>
          </cell>
          <cell r="H12799" t="str">
            <v>/  /</v>
          </cell>
          <cell r="I12799">
            <v>0</v>
          </cell>
          <cell r="J12799">
            <v>0</v>
          </cell>
          <cell r="K12799">
            <v>10950</v>
          </cell>
          <cell r="L12799">
            <v>10950</v>
          </cell>
          <cell r="M12799">
            <v>0</v>
          </cell>
          <cell r="N12799">
            <v>0</v>
          </cell>
          <cell r="O12799">
            <v>10950</v>
          </cell>
          <cell r="P12799">
            <v>0</v>
          </cell>
        </row>
        <row r="12800">
          <cell r="A12800" t="str">
            <v>0013596951</v>
          </cell>
          <cell r="B12800">
            <v>13596</v>
          </cell>
          <cell r="C12800">
            <v>135960</v>
          </cell>
          <cell r="D12800">
            <v>140</v>
          </cell>
          <cell r="E12800">
            <v>951</v>
          </cell>
          <cell r="F12800">
            <v>1</v>
          </cell>
          <cell r="G12800">
            <v>1</v>
          </cell>
          <cell r="H12800" t="str">
            <v>/  /</v>
          </cell>
          <cell r="I12800">
            <v>0</v>
          </cell>
          <cell r="J12800">
            <v>0</v>
          </cell>
          <cell r="K12800">
            <v>653</v>
          </cell>
          <cell r="L12800">
            <v>653</v>
          </cell>
          <cell r="M12800">
            <v>0</v>
          </cell>
          <cell r="N12800">
            <v>0</v>
          </cell>
          <cell r="O12800">
            <v>653</v>
          </cell>
          <cell r="P12800">
            <v>0</v>
          </cell>
        </row>
        <row r="12801">
          <cell r="A12801" t="str">
            <v>0013597101</v>
          </cell>
          <cell r="B12801">
            <v>13597</v>
          </cell>
          <cell r="C12801">
            <v>135970</v>
          </cell>
          <cell r="D12801">
            <v>252</v>
          </cell>
          <cell r="E12801">
            <v>101</v>
          </cell>
          <cell r="F12801">
            <v>1</v>
          </cell>
          <cell r="G12801">
            <v>1</v>
          </cell>
          <cell r="H12801" t="str">
            <v>15/10/07</v>
          </cell>
          <cell r="I12801">
            <v>8000</v>
          </cell>
          <cell r="J12801">
            <v>0</v>
          </cell>
          <cell r="K12801">
            <v>8000</v>
          </cell>
          <cell r="L12801">
            <v>8000</v>
          </cell>
          <cell r="M12801">
            <v>0</v>
          </cell>
          <cell r="N12801">
            <v>0</v>
          </cell>
          <cell r="O12801">
            <v>8000</v>
          </cell>
          <cell r="P12801">
            <v>0</v>
          </cell>
        </row>
        <row r="12802">
          <cell r="A12802" t="str">
            <v>0013597103</v>
          </cell>
          <cell r="B12802">
            <v>13597</v>
          </cell>
          <cell r="C12802">
            <v>135970</v>
          </cell>
          <cell r="D12802">
            <v>252</v>
          </cell>
          <cell r="E12802">
            <v>103</v>
          </cell>
          <cell r="F12802">
            <v>1</v>
          </cell>
          <cell r="G12802">
            <v>1</v>
          </cell>
          <cell r="H12802" t="str">
            <v>15/10/07</v>
          </cell>
          <cell r="I12802">
            <v>800</v>
          </cell>
          <cell r="J12802">
            <v>0</v>
          </cell>
          <cell r="K12802">
            <v>800</v>
          </cell>
          <cell r="L12802">
            <v>800</v>
          </cell>
          <cell r="M12802">
            <v>0</v>
          </cell>
          <cell r="N12802">
            <v>0</v>
          </cell>
          <cell r="O12802">
            <v>800</v>
          </cell>
          <cell r="P12802">
            <v>0</v>
          </cell>
        </row>
        <row r="12803">
          <cell r="A12803" t="str">
            <v>0013597106</v>
          </cell>
          <cell r="B12803">
            <v>13597</v>
          </cell>
          <cell r="C12803">
            <v>135970</v>
          </cell>
          <cell r="D12803">
            <v>252</v>
          </cell>
          <cell r="E12803">
            <v>106</v>
          </cell>
          <cell r="F12803">
            <v>1</v>
          </cell>
          <cell r="G12803">
            <v>1</v>
          </cell>
          <cell r="H12803" t="str">
            <v>15/10/07</v>
          </cell>
          <cell r="I12803">
            <v>150</v>
          </cell>
          <cell r="J12803">
            <v>0</v>
          </cell>
          <cell r="K12803">
            <v>150</v>
          </cell>
          <cell r="L12803">
            <v>150</v>
          </cell>
          <cell r="M12803">
            <v>0</v>
          </cell>
          <cell r="N12803">
            <v>0</v>
          </cell>
          <cell r="O12803">
            <v>150</v>
          </cell>
          <cell r="P12803">
            <v>0</v>
          </cell>
        </row>
        <row r="12804">
          <cell r="A12804" t="str">
            <v>0013597301</v>
          </cell>
          <cell r="B12804">
            <v>13597</v>
          </cell>
          <cell r="C12804">
            <v>135970</v>
          </cell>
          <cell r="D12804">
            <v>252</v>
          </cell>
          <cell r="E12804">
            <v>301</v>
          </cell>
          <cell r="F12804">
            <v>1</v>
          </cell>
          <cell r="G12804">
            <v>1</v>
          </cell>
          <cell r="H12804" t="str">
            <v>/  /</v>
          </cell>
          <cell r="I12804">
            <v>0</v>
          </cell>
          <cell r="J12804">
            <v>0</v>
          </cell>
          <cell r="K12804">
            <v>8950</v>
          </cell>
          <cell r="L12804">
            <v>8950</v>
          </cell>
          <cell r="M12804">
            <v>0</v>
          </cell>
          <cell r="N12804">
            <v>0</v>
          </cell>
          <cell r="O12804">
            <v>8950</v>
          </cell>
          <cell r="P12804">
            <v>0</v>
          </cell>
        </row>
        <row r="12805">
          <cell r="A12805" t="str">
            <v>0013597511</v>
          </cell>
          <cell r="B12805">
            <v>13597</v>
          </cell>
          <cell r="C12805">
            <v>135970</v>
          </cell>
          <cell r="D12805">
            <v>252</v>
          </cell>
          <cell r="E12805">
            <v>511</v>
          </cell>
          <cell r="F12805">
            <v>1</v>
          </cell>
          <cell r="G12805">
            <v>1</v>
          </cell>
          <cell r="H12805" t="str">
            <v>/  /</v>
          </cell>
          <cell r="I12805">
            <v>0</v>
          </cell>
          <cell r="J12805">
            <v>0</v>
          </cell>
          <cell r="K12805">
            <v>900</v>
          </cell>
          <cell r="L12805">
            <v>900</v>
          </cell>
          <cell r="M12805">
            <v>0</v>
          </cell>
          <cell r="N12805">
            <v>900</v>
          </cell>
          <cell r="O12805">
            <v>900</v>
          </cell>
          <cell r="P12805">
            <v>0</v>
          </cell>
        </row>
        <row r="12806">
          <cell r="A12806" t="str">
            <v>0013597523</v>
          </cell>
          <cell r="B12806">
            <v>13597</v>
          </cell>
          <cell r="C12806">
            <v>135970</v>
          </cell>
          <cell r="D12806">
            <v>252</v>
          </cell>
          <cell r="E12806">
            <v>523</v>
          </cell>
          <cell r="F12806">
            <v>1</v>
          </cell>
          <cell r="G12806">
            <v>1</v>
          </cell>
          <cell r="H12806" t="str">
            <v>15/10/07</v>
          </cell>
          <cell r="I12806">
            <v>1</v>
          </cell>
          <cell r="J12806">
            <v>0</v>
          </cell>
          <cell r="K12806">
            <v>1</v>
          </cell>
          <cell r="L12806">
            <v>1</v>
          </cell>
          <cell r="M12806">
            <v>0</v>
          </cell>
          <cell r="N12806">
            <v>0</v>
          </cell>
          <cell r="O12806">
            <v>1</v>
          </cell>
          <cell r="P12806">
            <v>0</v>
          </cell>
        </row>
        <row r="12807">
          <cell r="A12807" t="str">
            <v>0013597601</v>
          </cell>
          <cell r="B12807">
            <v>13597</v>
          </cell>
          <cell r="C12807">
            <v>135970</v>
          </cell>
          <cell r="D12807">
            <v>252</v>
          </cell>
          <cell r="E12807">
            <v>601</v>
          </cell>
          <cell r="F12807">
            <v>1</v>
          </cell>
          <cell r="G12807">
            <v>1</v>
          </cell>
          <cell r="H12807" t="str">
            <v>/  /</v>
          </cell>
          <cell r="I12807">
            <v>0</v>
          </cell>
          <cell r="J12807">
            <v>0</v>
          </cell>
          <cell r="K12807">
            <v>8049</v>
          </cell>
          <cell r="L12807">
            <v>8049</v>
          </cell>
          <cell r="M12807">
            <v>0</v>
          </cell>
          <cell r="N12807">
            <v>0</v>
          </cell>
          <cell r="O12807">
            <v>8049</v>
          </cell>
          <cell r="P12807">
            <v>0</v>
          </cell>
        </row>
        <row r="12808">
          <cell r="A12808" t="str">
            <v>0013597701</v>
          </cell>
          <cell r="B12808">
            <v>13597</v>
          </cell>
          <cell r="C12808">
            <v>135970</v>
          </cell>
          <cell r="D12808">
            <v>252</v>
          </cell>
          <cell r="E12808">
            <v>701</v>
          </cell>
          <cell r="F12808">
            <v>1</v>
          </cell>
          <cell r="G12808">
            <v>1</v>
          </cell>
          <cell r="H12808" t="str">
            <v>/  /</v>
          </cell>
          <cell r="I12808">
            <v>0</v>
          </cell>
          <cell r="J12808">
            <v>0</v>
          </cell>
          <cell r="K12808">
            <v>8049</v>
          </cell>
          <cell r="L12808">
            <v>8049</v>
          </cell>
          <cell r="M12808">
            <v>0</v>
          </cell>
          <cell r="N12808">
            <v>0</v>
          </cell>
          <cell r="O12808">
            <v>8049</v>
          </cell>
          <cell r="P12808">
            <v>0</v>
          </cell>
        </row>
        <row r="12809">
          <cell r="A12809" t="str">
            <v>0013597910</v>
          </cell>
          <cell r="B12809">
            <v>13597</v>
          </cell>
          <cell r="C12809">
            <v>135970</v>
          </cell>
          <cell r="D12809">
            <v>252</v>
          </cell>
          <cell r="E12809">
            <v>910</v>
          </cell>
          <cell r="F12809">
            <v>1</v>
          </cell>
          <cell r="G12809">
            <v>1</v>
          </cell>
          <cell r="H12809" t="str">
            <v>/  /</v>
          </cell>
          <cell r="I12809">
            <v>0</v>
          </cell>
          <cell r="J12809">
            <v>0</v>
          </cell>
          <cell r="K12809">
            <v>8950</v>
          </cell>
          <cell r="L12809">
            <v>8950</v>
          </cell>
          <cell r="M12809">
            <v>0</v>
          </cell>
          <cell r="N12809">
            <v>0</v>
          </cell>
          <cell r="O12809">
            <v>8950</v>
          </cell>
          <cell r="P12809">
            <v>0</v>
          </cell>
        </row>
        <row r="12810">
          <cell r="A12810" t="str">
            <v>0013597951</v>
          </cell>
          <cell r="B12810">
            <v>13597</v>
          </cell>
          <cell r="C12810">
            <v>135970</v>
          </cell>
          <cell r="D12810">
            <v>252</v>
          </cell>
          <cell r="E12810">
            <v>951</v>
          </cell>
          <cell r="F12810">
            <v>1</v>
          </cell>
          <cell r="G12810">
            <v>1</v>
          </cell>
          <cell r="H12810" t="str">
            <v>/  /</v>
          </cell>
          <cell r="I12810">
            <v>0</v>
          </cell>
          <cell r="J12810">
            <v>0</v>
          </cell>
          <cell r="K12810">
            <v>653</v>
          </cell>
          <cell r="L12810">
            <v>653</v>
          </cell>
          <cell r="M12810">
            <v>0</v>
          </cell>
          <cell r="N12810">
            <v>0</v>
          </cell>
          <cell r="O12810">
            <v>653</v>
          </cell>
          <cell r="P12810">
            <v>0</v>
          </cell>
        </row>
        <row r="12811">
          <cell r="A12811" t="str">
            <v>0013598101</v>
          </cell>
          <cell r="B12811">
            <v>13598</v>
          </cell>
          <cell r="C12811">
            <v>135980</v>
          </cell>
          <cell r="D12811" t="str">
            <v>C1B</v>
          </cell>
          <cell r="E12811">
            <v>101</v>
          </cell>
          <cell r="F12811">
            <v>1</v>
          </cell>
          <cell r="G12811">
            <v>1</v>
          </cell>
          <cell r="H12811" t="str">
            <v>15/10/07</v>
          </cell>
          <cell r="I12811">
            <v>4500</v>
          </cell>
          <cell r="J12811">
            <v>0</v>
          </cell>
          <cell r="K12811">
            <v>4500</v>
          </cell>
          <cell r="L12811">
            <v>4500</v>
          </cell>
          <cell r="M12811">
            <v>0</v>
          </cell>
          <cell r="N12811">
            <v>0</v>
          </cell>
          <cell r="O12811">
            <v>4500</v>
          </cell>
          <cell r="P12811">
            <v>0</v>
          </cell>
        </row>
        <row r="12812">
          <cell r="A12812" t="str">
            <v>0013598106</v>
          </cell>
          <cell r="B12812">
            <v>13598</v>
          </cell>
          <cell r="C12812">
            <v>135980</v>
          </cell>
          <cell r="D12812" t="str">
            <v>C1B</v>
          </cell>
          <cell r="E12812">
            <v>106</v>
          </cell>
          <cell r="F12812">
            <v>1</v>
          </cell>
          <cell r="G12812">
            <v>1</v>
          </cell>
          <cell r="H12812" t="str">
            <v>15/10/07</v>
          </cell>
          <cell r="I12812">
            <v>150</v>
          </cell>
          <cell r="J12812">
            <v>0</v>
          </cell>
          <cell r="K12812">
            <v>150</v>
          </cell>
          <cell r="L12812">
            <v>150</v>
          </cell>
          <cell r="M12812">
            <v>0</v>
          </cell>
          <cell r="N12812">
            <v>0</v>
          </cell>
          <cell r="O12812">
            <v>150</v>
          </cell>
          <cell r="P12812">
            <v>0</v>
          </cell>
        </row>
        <row r="12813">
          <cell r="A12813" t="str">
            <v>0013598301</v>
          </cell>
          <cell r="B12813">
            <v>13598</v>
          </cell>
          <cell r="C12813">
            <v>135980</v>
          </cell>
          <cell r="D12813" t="str">
            <v>C1B</v>
          </cell>
          <cell r="E12813">
            <v>301</v>
          </cell>
          <cell r="F12813">
            <v>1</v>
          </cell>
          <cell r="G12813">
            <v>1</v>
          </cell>
          <cell r="H12813" t="str">
            <v>/  /</v>
          </cell>
          <cell r="I12813">
            <v>0</v>
          </cell>
          <cell r="J12813">
            <v>0</v>
          </cell>
          <cell r="K12813">
            <v>4650</v>
          </cell>
          <cell r="L12813">
            <v>4650</v>
          </cell>
          <cell r="M12813">
            <v>0</v>
          </cell>
          <cell r="N12813">
            <v>0</v>
          </cell>
          <cell r="O12813">
            <v>4650</v>
          </cell>
          <cell r="P12813">
            <v>0</v>
          </cell>
        </row>
        <row r="12814">
          <cell r="A12814" t="str">
            <v>0013598511</v>
          </cell>
          <cell r="B12814">
            <v>13598</v>
          </cell>
          <cell r="C12814">
            <v>135980</v>
          </cell>
          <cell r="D12814" t="str">
            <v>C1B</v>
          </cell>
          <cell r="E12814">
            <v>511</v>
          </cell>
          <cell r="F12814">
            <v>1</v>
          </cell>
          <cell r="G12814">
            <v>1</v>
          </cell>
          <cell r="H12814" t="str">
            <v>/  /</v>
          </cell>
          <cell r="I12814">
            <v>0</v>
          </cell>
          <cell r="J12814">
            <v>0</v>
          </cell>
          <cell r="K12814">
            <v>900</v>
          </cell>
          <cell r="L12814">
            <v>900</v>
          </cell>
          <cell r="M12814">
            <v>0</v>
          </cell>
          <cell r="N12814">
            <v>900</v>
          </cell>
          <cell r="O12814">
            <v>900</v>
          </cell>
          <cell r="P12814">
            <v>0</v>
          </cell>
        </row>
        <row r="12815">
          <cell r="A12815" t="str">
            <v>0013598523</v>
          </cell>
          <cell r="B12815">
            <v>13598</v>
          </cell>
          <cell r="C12815">
            <v>135980</v>
          </cell>
          <cell r="D12815" t="str">
            <v>C1B</v>
          </cell>
          <cell r="E12815">
            <v>523</v>
          </cell>
          <cell r="F12815">
            <v>1</v>
          </cell>
          <cell r="G12815">
            <v>1</v>
          </cell>
          <cell r="H12815" t="str">
            <v>15/10/07</v>
          </cell>
          <cell r="I12815">
            <v>1</v>
          </cell>
          <cell r="J12815">
            <v>0</v>
          </cell>
          <cell r="K12815">
            <v>1</v>
          </cell>
          <cell r="L12815">
            <v>1</v>
          </cell>
          <cell r="M12815">
            <v>0</v>
          </cell>
          <cell r="N12815">
            <v>0</v>
          </cell>
          <cell r="O12815">
            <v>1</v>
          </cell>
          <cell r="P12815">
            <v>0</v>
          </cell>
        </row>
        <row r="12816">
          <cell r="A12816" t="str">
            <v>0013598555</v>
          </cell>
          <cell r="B12816">
            <v>13598</v>
          </cell>
          <cell r="C12816">
            <v>135980</v>
          </cell>
          <cell r="D12816" t="str">
            <v>C1B</v>
          </cell>
          <cell r="E12816">
            <v>555</v>
          </cell>
          <cell r="F12816">
            <v>1</v>
          </cell>
          <cell r="G12816">
            <v>1</v>
          </cell>
          <cell r="H12816" t="str">
            <v>00/00/00</v>
          </cell>
          <cell r="I12816">
            <v>0</v>
          </cell>
          <cell r="J12816">
            <v>0</v>
          </cell>
          <cell r="K12816">
            <v>465</v>
          </cell>
          <cell r="L12816">
            <v>465</v>
          </cell>
          <cell r="M12816">
            <v>0</v>
          </cell>
          <cell r="N12816">
            <v>0</v>
          </cell>
          <cell r="O12816">
            <v>465</v>
          </cell>
          <cell r="P12816">
            <v>0</v>
          </cell>
        </row>
        <row r="12817">
          <cell r="A12817" t="str">
            <v>0013598601</v>
          </cell>
          <cell r="B12817">
            <v>13598</v>
          </cell>
          <cell r="C12817">
            <v>135980</v>
          </cell>
          <cell r="D12817" t="str">
            <v>C1B</v>
          </cell>
          <cell r="E12817">
            <v>601</v>
          </cell>
          <cell r="F12817">
            <v>1</v>
          </cell>
          <cell r="G12817">
            <v>1</v>
          </cell>
          <cell r="H12817" t="str">
            <v>/  /</v>
          </cell>
          <cell r="I12817">
            <v>0</v>
          </cell>
          <cell r="J12817">
            <v>0</v>
          </cell>
          <cell r="K12817">
            <v>3284</v>
          </cell>
          <cell r="L12817">
            <v>3284</v>
          </cell>
          <cell r="M12817">
            <v>0</v>
          </cell>
          <cell r="N12817">
            <v>0</v>
          </cell>
          <cell r="O12817">
            <v>3284</v>
          </cell>
          <cell r="P12817">
            <v>0</v>
          </cell>
        </row>
        <row r="12818">
          <cell r="A12818" t="str">
            <v>0013598701</v>
          </cell>
          <cell r="B12818">
            <v>13598</v>
          </cell>
          <cell r="C12818">
            <v>135980</v>
          </cell>
          <cell r="D12818" t="str">
            <v>C1B</v>
          </cell>
          <cell r="E12818">
            <v>701</v>
          </cell>
          <cell r="F12818">
            <v>1</v>
          </cell>
          <cell r="G12818">
            <v>1</v>
          </cell>
          <cell r="H12818" t="str">
            <v>/  /</v>
          </cell>
          <cell r="I12818">
            <v>0</v>
          </cell>
          <cell r="J12818">
            <v>0</v>
          </cell>
          <cell r="K12818">
            <v>3284</v>
          </cell>
          <cell r="L12818">
            <v>3284</v>
          </cell>
          <cell r="M12818">
            <v>0</v>
          </cell>
          <cell r="N12818">
            <v>0</v>
          </cell>
          <cell r="O12818">
            <v>3284</v>
          </cell>
          <cell r="P12818">
            <v>0</v>
          </cell>
        </row>
        <row r="12819">
          <cell r="A12819" t="str">
            <v>0013598910</v>
          </cell>
          <cell r="B12819">
            <v>13598</v>
          </cell>
          <cell r="C12819">
            <v>135980</v>
          </cell>
          <cell r="D12819" t="str">
            <v>C1B</v>
          </cell>
          <cell r="E12819">
            <v>910</v>
          </cell>
          <cell r="F12819">
            <v>1</v>
          </cell>
          <cell r="G12819">
            <v>1</v>
          </cell>
          <cell r="H12819" t="str">
            <v>/  /</v>
          </cell>
          <cell r="I12819">
            <v>0</v>
          </cell>
          <cell r="J12819">
            <v>0</v>
          </cell>
          <cell r="K12819">
            <v>4650</v>
          </cell>
          <cell r="L12819">
            <v>4650</v>
          </cell>
          <cell r="M12819">
            <v>0</v>
          </cell>
          <cell r="N12819">
            <v>0</v>
          </cell>
          <cell r="O12819">
            <v>4650</v>
          </cell>
          <cell r="P12819">
            <v>0</v>
          </cell>
        </row>
        <row r="12820">
          <cell r="A12820" t="str">
            <v>0013598951</v>
          </cell>
          <cell r="B12820">
            <v>13598</v>
          </cell>
          <cell r="C12820">
            <v>135980</v>
          </cell>
          <cell r="D12820" t="str">
            <v>C1B</v>
          </cell>
          <cell r="E12820">
            <v>951</v>
          </cell>
          <cell r="F12820">
            <v>1</v>
          </cell>
          <cell r="G12820">
            <v>1</v>
          </cell>
          <cell r="H12820" t="str">
            <v>/  /</v>
          </cell>
          <cell r="I12820">
            <v>0</v>
          </cell>
          <cell r="J12820">
            <v>0</v>
          </cell>
          <cell r="K12820">
            <v>653</v>
          </cell>
          <cell r="L12820">
            <v>653</v>
          </cell>
          <cell r="M12820">
            <v>0</v>
          </cell>
          <cell r="N12820">
            <v>0</v>
          </cell>
          <cell r="O12820">
            <v>653</v>
          </cell>
          <cell r="P12820">
            <v>0</v>
          </cell>
        </row>
        <row r="12821">
          <cell r="A12821" t="str">
            <v>0013599101</v>
          </cell>
          <cell r="B12821">
            <v>13599</v>
          </cell>
          <cell r="C12821">
            <v>135990</v>
          </cell>
          <cell r="D12821">
            <v>858</v>
          </cell>
          <cell r="E12821">
            <v>101</v>
          </cell>
          <cell r="F12821">
            <v>1</v>
          </cell>
          <cell r="G12821">
            <v>1</v>
          </cell>
          <cell r="H12821" t="str">
            <v>15/10/07</v>
          </cell>
          <cell r="I12821">
            <v>3400</v>
          </cell>
          <cell r="J12821">
            <v>0</v>
          </cell>
          <cell r="K12821">
            <v>3400</v>
          </cell>
          <cell r="L12821">
            <v>3400</v>
          </cell>
          <cell r="M12821">
            <v>0</v>
          </cell>
          <cell r="N12821">
            <v>0</v>
          </cell>
          <cell r="O12821">
            <v>3400</v>
          </cell>
          <cell r="P12821">
            <v>0</v>
          </cell>
        </row>
        <row r="12822">
          <cell r="A12822" t="str">
            <v>0013599301</v>
          </cell>
          <cell r="B12822">
            <v>13599</v>
          </cell>
          <cell r="C12822">
            <v>135990</v>
          </cell>
          <cell r="D12822">
            <v>858</v>
          </cell>
          <cell r="E12822">
            <v>301</v>
          </cell>
          <cell r="F12822">
            <v>1</v>
          </cell>
          <cell r="G12822">
            <v>1</v>
          </cell>
          <cell r="H12822" t="str">
            <v>/  /</v>
          </cell>
          <cell r="I12822">
            <v>0</v>
          </cell>
          <cell r="J12822">
            <v>0</v>
          </cell>
          <cell r="K12822">
            <v>3400</v>
          </cell>
          <cell r="L12822">
            <v>3400</v>
          </cell>
          <cell r="M12822">
            <v>0</v>
          </cell>
          <cell r="N12822">
            <v>0</v>
          </cell>
          <cell r="O12822">
            <v>3400</v>
          </cell>
          <cell r="P12822">
            <v>0</v>
          </cell>
        </row>
        <row r="12823">
          <cell r="A12823" t="str">
            <v>0013599511</v>
          </cell>
          <cell r="B12823">
            <v>13599</v>
          </cell>
          <cell r="C12823">
            <v>135990</v>
          </cell>
          <cell r="D12823">
            <v>858</v>
          </cell>
          <cell r="E12823">
            <v>511</v>
          </cell>
          <cell r="F12823">
            <v>1</v>
          </cell>
          <cell r="G12823">
            <v>1</v>
          </cell>
          <cell r="H12823" t="str">
            <v>/  /</v>
          </cell>
          <cell r="I12823">
            <v>0</v>
          </cell>
          <cell r="J12823">
            <v>0</v>
          </cell>
          <cell r="K12823">
            <v>170</v>
          </cell>
          <cell r="L12823">
            <v>170</v>
          </cell>
          <cell r="M12823">
            <v>0</v>
          </cell>
          <cell r="N12823">
            <v>170</v>
          </cell>
          <cell r="O12823">
            <v>170</v>
          </cell>
          <cell r="P12823">
            <v>0</v>
          </cell>
        </row>
        <row r="12824">
          <cell r="A12824" t="str">
            <v>0013599523</v>
          </cell>
          <cell r="B12824">
            <v>13599</v>
          </cell>
          <cell r="C12824">
            <v>135990</v>
          </cell>
          <cell r="D12824">
            <v>858</v>
          </cell>
          <cell r="E12824">
            <v>523</v>
          </cell>
          <cell r="F12824">
            <v>1</v>
          </cell>
          <cell r="G12824">
            <v>1</v>
          </cell>
          <cell r="H12824" t="str">
            <v>15/10/07</v>
          </cell>
          <cell r="I12824">
            <v>1</v>
          </cell>
          <cell r="J12824">
            <v>0</v>
          </cell>
          <cell r="K12824">
            <v>1</v>
          </cell>
          <cell r="L12824">
            <v>1</v>
          </cell>
          <cell r="M12824">
            <v>0</v>
          </cell>
          <cell r="N12824">
            <v>0</v>
          </cell>
          <cell r="O12824">
            <v>1</v>
          </cell>
          <cell r="P12824">
            <v>0</v>
          </cell>
        </row>
        <row r="12825">
          <cell r="A12825" t="str">
            <v>0013599601</v>
          </cell>
          <cell r="B12825">
            <v>13599</v>
          </cell>
          <cell r="C12825">
            <v>135990</v>
          </cell>
          <cell r="D12825">
            <v>858</v>
          </cell>
          <cell r="E12825">
            <v>601</v>
          </cell>
          <cell r="F12825">
            <v>1</v>
          </cell>
          <cell r="G12825">
            <v>1</v>
          </cell>
          <cell r="H12825" t="str">
            <v>/  /</v>
          </cell>
          <cell r="I12825">
            <v>0</v>
          </cell>
          <cell r="J12825">
            <v>0</v>
          </cell>
          <cell r="K12825">
            <v>3229</v>
          </cell>
          <cell r="L12825">
            <v>3229</v>
          </cell>
          <cell r="M12825">
            <v>0</v>
          </cell>
          <cell r="N12825">
            <v>0</v>
          </cell>
          <cell r="O12825">
            <v>3229</v>
          </cell>
          <cell r="P12825">
            <v>0</v>
          </cell>
        </row>
        <row r="12826">
          <cell r="A12826" t="str">
            <v>0013599701</v>
          </cell>
          <cell r="B12826">
            <v>13599</v>
          </cell>
          <cell r="C12826">
            <v>135990</v>
          </cell>
          <cell r="D12826">
            <v>858</v>
          </cell>
          <cell r="E12826">
            <v>701</v>
          </cell>
          <cell r="F12826">
            <v>1</v>
          </cell>
          <cell r="G12826">
            <v>1</v>
          </cell>
          <cell r="H12826" t="str">
            <v>/  /</v>
          </cell>
          <cell r="I12826">
            <v>0</v>
          </cell>
          <cell r="J12826">
            <v>0</v>
          </cell>
          <cell r="K12826">
            <v>3229</v>
          </cell>
          <cell r="L12826">
            <v>3229</v>
          </cell>
          <cell r="M12826">
            <v>0</v>
          </cell>
          <cell r="N12826">
            <v>0</v>
          </cell>
          <cell r="O12826">
            <v>3229</v>
          </cell>
          <cell r="P12826">
            <v>0</v>
          </cell>
        </row>
        <row r="12827">
          <cell r="A12827" t="str">
            <v>0013599910</v>
          </cell>
          <cell r="B12827">
            <v>13599</v>
          </cell>
          <cell r="C12827">
            <v>135990</v>
          </cell>
          <cell r="D12827">
            <v>858</v>
          </cell>
          <cell r="E12827">
            <v>910</v>
          </cell>
          <cell r="F12827">
            <v>1</v>
          </cell>
          <cell r="G12827">
            <v>1</v>
          </cell>
          <cell r="H12827" t="str">
            <v>/  /</v>
          </cell>
          <cell r="I12827">
            <v>0</v>
          </cell>
          <cell r="J12827">
            <v>0</v>
          </cell>
          <cell r="K12827">
            <v>3400</v>
          </cell>
          <cell r="L12827">
            <v>3400</v>
          </cell>
          <cell r="M12827">
            <v>0</v>
          </cell>
          <cell r="N12827">
            <v>0</v>
          </cell>
          <cell r="O12827">
            <v>3400</v>
          </cell>
          <cell r="P12827">
            <v>0</v>
          </cell>
        </row>
        <row r="12828">
          <cell r="A12828" t="str">
            <v>0013599951</v>
          </cell>
          <cell r="B12828">
            <v>13599</v>
          </cell>
          <cell r="C12828">
            <v>135990</v>
          </cell>
          <cell r="D12828">
            <v>858</v>
          </cell>
          <cell r="E12828">
            <v>951</v>
          </cell>
          <cell r="F12828">
            <v>1</v>
          </cell>
          <cell r="G12828">
            <v>1</v>
          </cell>
          <cell r="H12828" t="str">
            <v>/  /</v>
          </cell>
          <cell r="I12828">
            <v>0</v>
          </cell>
          <cell r="J12828">
            <v>0</v>
          </cell>
          <cell r="K12828">
            <v>136</v>
          </cell>
          <cell r="L12828">
            <v>136</v>
          </cell>
          <cell r="M12828">
            <v>0</v>
          </cell>
          <cell r="N12828">
            <v>0</v>
          </cell>
          <cell r="O12828">
            <v>136</v>
          </cell>
          <cell r="P12828">
            <v>0</v>
          </cell>
        </row>
        <row r="12829">
          <cell r="A12829" t="str">
            <v>0013600101</v>
          </cell>
          <cell r="B12829">
            <v>13600</v>
          </cell>
          <cell r="C12829">
            <v>136000</v>
          </cell>
          <cell r="D12829">
            <v>360</v>
          </cell>
          <cell r="E12829">
            <v>101</v>
          </cell>
          <cell r="F12829">
            <v>1</v>
          </cell>
          <cell r="G12829">
            <v>1</v>
          </cell>
          <cell r="H12829">
            <v>39093</v>
          </cell>
          <cell r="I12829">
            <v>6500</v>
          </cell>
          <cell r="J12829">
            <v>0</v>
          </cell>
          <cell r="K12829">
            <v>6500</v>
          </cell>
          <cell r="L12829">
            <v>6500</v>
          </cell>
          <cell r="M12829">
            <v>0</v>
          </cell>
          <cell r="N12829">
            <v>0</v>
          </cell>
          <cell r="O12829">
            <v>6500</v>
          </cell>
          <cell r="P12829">
            <v>0</v>
          </cell>
        </row>
        <row r="12830">
          <cell r="A12830" t="str">
            <v>0013600103</v>
          </cell>
          <cell r="B12830">
            <v>13600</v>
          </cell>
          <cell r="C12830">
            <v>136000</v>
          </cell>
          <cell r="D12830">
            <v>360</v>
          </cell>
          <cell r="E12830">
            <v>103</v>
          </cell>
          <cell r="F12830">
            <v>1</v>
          </cell>
          <cell r="G12830">
            <v>1</v>
          </cell>
          <cell r="H12830">
            <v>39093</v>
          </cell>
          <cell r="I12830">
            <v>800</v>
          </cell>
          <cell r="J12830">
            <v>0</v>
          </cell>
          <cell r="K12830">
            <v>800</v>
          </cell>
          <cell r="L12830">
            <v>800</v>
          </cell>
          <cell r="M12830">
            <v>0</v>
          </cell>
          <cell r="N12830">
            <v>0</v>
          </cell>
          <cell r="O12830">
            <v>800</v>
          </cell>
          <cell r="P12830">
            <v>0</v>
          </cell>
        </row>
        <row r="12831">
          <cell r="A12831" t="str">
            <v>0013600106</v>
          </cell>
          <cell r="B12831">
            <v>13600</v>
          </cell>
          <cell r="C12831">
            <v>136000</v>
          </cell>
          <cell r="D12831">
            <v>360</v>
          </cell>
          <cell r="E12831">
            <v>106</v>
          </cell>
          <cell r="F12831">
            <v>1</v>
          </cell>
          <cell r="G12831">
            <v>1</v>
          </cell>
          <cell r="H12831">
            <v>39093</v>
          </cell>
          <cell r="I12831">
            <v>150</v>
          </cell>
          <cell r="J12831">
            <v>0</v>
          </cell>
          <cell r="K12831">
            <v>150</v>
          </cell>
          <cell r="L12831">
            <v>150</v>
          </cell>
          <cell r="M12831">
            <v>0</v>
          </cell>
          <cell r="N12831">
            <v>0</v>
          </cell>
          <cell r="O12831">
            <v>150</v>
          </cell>
          <cell r="P12831">
            <v>0</v>
          </cell>
        </row>
        <row r="12832">
          <cell r="A12832" t="str">
            <v>0013600301</v>
          </cell>
          <cell r="B12832">
            <v>13600</v>
          </cell>
          <cell r="C12832">
            <v>136000</v>
          </cell>
          <cell r="D12832">
            <v>360</v>
          </cell>
          <cell r="E12832">
            <v>301</v>
          </cell>
          <cell r="F12832">
            <v>1</v>
          </cell>
          <cell r="G12832">
            <v>1</v>
          </cell>
          <cell r="H12832" t="str">
            <v>/  /</v>
          </cell>
          <cell r="I12832">
            <v>0</v>
          </cell>
          <cell r="J12832">
            <v>0</v>
          </cell>
          <cell r="K12832">
            <v>7450</v>
          </cell>
          <cell r="L12832">
            <v>7450</v>
          </cell>
          <cell r="M12832">
            <v>0</v>
          </cell>
          <cell r="N12832">
            <v>0</v>
          </cell>
          <cell r="O12832">
            <v>7450</v>
          </cell>
          <cell r="P12832">
            <v>0</v>
          </cell>
        </row>
        <row r="12833">
          <cell r="A12833" t="str">
            <v>0013600601</v>
          </cell>
          <cell r="B12833">
            <v>13600</v>
          </cell>
          <cell r="C12833">
            <v>136000</v>
          </cell>
          <cell r="D12833">
            <v>360</v>
          </cell>
          <cell r="E12833">
            <v>601</v>
          </cell>
          <cell r="F12833">
            <v>1</v>
          </cell>
          <cell r="G12833">
            <v>1</v>
          </cell>
          <cell r="H12833" t="str">
            <v>/  /</v>
          </cell>
          <cell r="I12833">
            <v>0</v>
          </cell>
          <cell r="J12833">
            <v>0</v>
          </cell>
          <cell r="K12833">
            <v>7450</v>
          </cell>
          <cell r="L12833">
            <v>7450</v>
          </cell>
          <cell r="M12833">
            <v>0</v>
          </cell>
          <cell r="N12833">
            <v>0</v>
          </cell>
          <cell r="O12833">
            <v>7450</v>
          </cell>
          <cell r="P12833">
            <v>0</v>
          </cell>
        </row>
        <row r="12834">
          <cell r="A12834" t="str">
            <v>0013600701</v>
          </cell>
          <cell r="B12834">
            <v>13600</v>
          </cell>
          <cell r="C12834">
            <v>136000</v>
          </cell>
          <cell r="D12834">
            <v>360</v>
          </cell>
          <cell r="E12834">
            <v>701</v>
          </cell>
          <cell r="F12834">
            <v>1</v>
          </cell>
          <cell r="G12834">
            <v>1</v>
          </cell>
          <cell r="H12834" t="str">
            <v>/  /</v>
          </cell>
          <cell r="I12834">
            <v>0</v>
          </cell>
          <cell r="J12834">
            <v>0</v>
          </cell>
          <cell r="K12834">
            <v>7450</v>
          </cell>
          <cell r="L12834">
            <v>7450</v>
          </cell>
          <cell r="M12834">
            <v>0</v>
          </cell>
          <cell r="N12834">
            <v>0</v>
          </cell>
          <cell r="O12834">
            <v>7450</v>
          </cell>
          <cell r="P12834">
            <v>0</v>
          </cell>
        </row>
        <row r="12835">
          <cell r="A12835" t="str">
            <v>0013600910</v>
          </cell>
          <cell r="B12835">
            <v>13600</v>
          </cell>
          <cell r="C12835">
            <v>136000</v>
          </cell>
          <cell r="D12835">
            <v>360</v>
          </cell>
          <cell r="E12835">
            <v>910</v>
          </cell>
          <cell r="F12835">
            <v>1</v>
          </cell>
          <cell r="G12835">
            <v>1</v>
          </cell>
          <cell r="H12835" t="str">
            <v>/  /</v>
          </cell>
          <cell r="I12835">
            <v>0</v>
          </cell>
          <cell r="J12835">
            <v>0</v>
          </cell>
          <cell r="K12835">
            <v>7450</v>
          </cell>
          <cell r="L12835">
            <v>7450</v>
          </cell>
          <cell r="M12835">
            <v>0</v>
          </cell>
          <cell r="N12835">
            <v>0</v>
          </cell>
          <cell r="O12835">
            <v>7450</v>
          </cell>
          <cell r="P12835">
            <v>0</v>
          </cell>
        </row>
        <row r="12836">
          <cell r="A12836" t="str">
            <v>0013601101</v>
          </cell>
          <cell r="B12836">
            <v>13601</v>
          </cell>
          <cell r="C12836">
            <v>136010</v>
          </cell>
          <cell r="D12836" t="str">
            <v>X4J</v>
          </cell>
          <cell r="E12836">
            <v>101</v>
          </cell>
          <cell r="F12836">
            <v>1</v>
          </cell>
          <cell r="G12836">
            <v>1</v>
          </cell>
          <cell r="H12836">
            <v>39093</v>
          </cell>
          <cell r="I12836">
            <v>5850</v>
          </cell>
          <cell r="J12836">
            <v>0</v>
          </cell>
          <cell r="K12836">
            <v>5850</v>
          </cell>
          <cell r="L12836">
            <v>5850</v>
          </cell>
          <cell r="M12836">
            <v>0</v>
          </cell>
          <cell r="N12836">
            <v>0</v>
          </cell>
          <cell r="O12836">
            <v>5850</v>
          </cell>
          <cell r="P12836">
            <v>0</v>
          </cell>
        </row>
        <row r="12837">
          <cell r="A12837" t="str">
            <v>0013601106</v>
          </cell>
          <cell r="B12837">
            <v>13601</v>
          </cell>
          <cell r="C12837">
            <v>136010</v>
          </cell>
          <cell r="D12837" t="str">
            <v>X4J</v>
          </cell>
          <cell r="E12837">
            <v>106</v>
          </cell>
          <cell r="F12837">
            <v>1</v>
          </cell>
          <cell r="G12837">
            <v>1</v>
          </cell>
          <cell r="H12837">
            <v>39093</v>
          </cell>
          <cell r="I12837">
            <v>150</v>
          </cell>
          <cell r="J12837">
            <v>0</v>
          </cell>
          <cell r="K12837">
            <v>150</v>
          </cell>
          <cell r="L12837">
            <v>150</v>
          </cell>
          <cell r="M12837">
            <v>0</v>
          </cell>
          <cell r="N12837">
            <v>0</v>
          </cell>
          <cell r="O12837">
            <v>150</v>
          </cell>
          <cell r="P12837">
            <v>0</v>
          </cell>
        </row>
        <row r="12838">
          <cell r="A12838" t="str">
            <v>0013601301</v>
          </cell>
          <cell r="B12838">
            <v>13601</v>
          </cell>
          <cell r="C12838">
            <v>136010</v>
          </cell>
          <cell r="D12838" t="str">
            <v>X4J</v>
          </cell>
          <cell r="E12838">
            <v>301</v>
          </cell>
          <cell r="F12838">
            <v>1</v>
          </cell>
          <cell r="G12838">
            <v>1</v>
          </cell>
          <cell r="H12838" t="str">
            <v>/  /</v>
          </cell>
          <cell r="I12838">
            <v>0</v>
          </cell>
          <cell r="J12838">
            <v>0</v>
          </cell>
          <cell r="K12838">
            <v>6000</v>
          </cell>
          <cell r="L12838">
            <v>6000</v>
          </cell>
          <cell r="M12838">
            <v>0</v>
          </cell>
          <cell r="N12838">
            <v>0</v>
          </cell>
          <cell r="O12838">
            <v>6000</v>
          </cell>
          <cell r="P12838">
            <v>0</v>
          </cell>
        </row>
        <row r="12839">
          <cell r="A12839" t="str">
            <v>0013601511</v>
          </cell>
          <cell r="B12839">
            <v>13601</v>
          </cell>
          <cell r="C12839">
            <v>136010</v>
          </cell>
          <cell r="D12839" t="str">
            <v>X4J</v>
          </cell>
          <cell r="E12839">
            <v>511</v>
          </cell>
          <cell r="F12839">
            <v>1</v>
          </cell>
          <cell r="G12839">
            <v>1</v>
          </cell>
          <cell r="H12839" t="str">
            <v>/  /</v>
          </cell>
          <cell r="I12839">
            <v>0</v>
          </cell>
          <cell r="J12839">
            <v>0</v>
          </cell>
          <cell r="K12839">
            <v>900</v>
          </cell>
          <cell r="L12839">
            <v>900</v>
          </cell>
          <cell r="M12839">
            <v>0</v>
          </cell>
          <cell r="N12839">
            <v>900</v>
          </cell>
          <cell r="O12839">
            <v>900</v>
          </cell>
          <cell r="P12839">
            <v>0</v>
          </cell>
        </row>
        <row r="12840">
          <cell r="A12840" t="str">
            <v>0013601522</v>
          </cell>
          <cell r="B12840">
            <v>13601</v>
          </cell>
          <cell r="C12840">
            <v>136010</v>
          </cell>
          <cell r="D12840" t="str">
            <v>X4J</v>
          </cell>
          <cell r="E12840">
            <v>522</v>
          </cell>
          <cell r="F12840">
            <v>1</v>
          </cell>
          <cell r="G12840">
            <v>1</v>
          </cell>
          <cell r="H12840">
            <v>39093</v>
          </cell>
          <cell r="I12840">
            <v>7</v>
          </cell>
          <cell r="J12840">
            <v>0</v>
          </cell>
          <cell r="K12840">
            <v>7</v>
          </cell>
          <cell r="L12840">
            <v>7</v>
          </cell>
          <cell r="M12840">
            <v>0</v>
          </cell>
          <cell r="N12840">
            <v>0</v>
          </cell>
          <cell r="O12840">
            <v>7</v>
          </cell>
          <cell r="P12840">
            <v>0</v>
          </cell>
        </row>
        <row r="12841">
          <cell r="A12841" t="str">
            <v>0013601601</v>
          </cell>
          <cell r="B12841">
            <v>13601</v>
          </cell>
          <cell r="C12841">
            <v>136010</v>
          </cell>
          <cell r="D12841" t="str">
            <v>X4J</v>
          </cell>
          <cell r="E12841">
            <v>601</v>
          </cell>
          <cell r="F12841">
            <v>1</v>
          </cell>
          <cell r="G12841">
            <v>1</v>
          </cell>
          <cell r="H12841" t="str">
            <v>/  /</v>
          </cell>
          <cell r="I12841">
            <v>0</v>
          </cell>
          <cell r="J12841">
            <v>0</v>
          </cell>
          <cell r="K12841">
            <v>5093</v>
          </cell>
          <cell r="L12841">
            <v>5093</v>
          </cell>
          <cell r="M12841">
            <v>0</v>
          </cell>
          <cell r="N12841">
            <v>0</v>
          </cell>
          <cell r="O12841">
            <v>5093</v>
          </cell>
          <cell r="P12841">
            <v>0</v>
          </cell>
        </row>
        <row r="12842">
          <cell r="A12842" t="str">
            <v>0013601701</v>
          </cell>
          <cell r="B12842">
            <v>13601</v>
          </cell>
          <cell r="C12842">
            <v>136010</v>
          </cell>
          <cell r="D12842" t="str">
            <v>X4J</v>
          </cell>
          <cell r="E12842">
            <v>701</v>
          </cell>
          <cell r="F12842">
            <v>1</v>
          </cell>
          <cell r="G12842">
            <v>1</v>
          </cell>
          <cell r="H12842" t="str">
            <v>/  /</v>
          </cell>
          <cell r="I12842">
            <v>0</v>
          </cell>
          <cell r="J12842">
            <v>0</v>
          </cell>
          <cell r="K12842">
            <v>5093</v>
          </cell>
          <cell r="L12842">
            <v>5093</v>
          </cell>
          <cell r="M12842">
            <v>0</v>
          </cell>
          <cell r="N12842">
            <v>0</v>
          </cell>
          <cell r="O12842">
            <v>5093</v>
          </cell>
          <cell r="P12842">
            <v>0</v>
          </cell>
        </row>
        <row r="12843">
          <cell r="A12843" t="str">
            <v>0013601910</v>
          </cell>
          <cell r="B12843">
            <v>13601</v>
          </cell>
          <cell r="C12843">
            <v>136010</v>
          </cell>
          <cell r="D12843" t="str">
            <v>X4J</v>
          </cell>
          <cell r="E12843">
            <v>910</v>
          </cell>
          <cell r="F12843">
            <v>1</v>
          </cell>
          <cell r="G12843">
            <v>1</v>
          </cell>
          <cell r="H12843" t="str">
            <v>/  /</v>
          </cell>
          <cell r="I12843">
            <v>0</v>
          </cell>
          <cell r="J12843">
            <v>0</v>
          </cell>
          <cell r="K12843">
            <v>6000</v>
          </cell>
          <cell r="L12843">
            <v>6000</v>
          </cell>
          <cell r="M12843">
            <v>0</v>
          </cell>
          <cell r="N12843">
            <v>0</v>
          </cell>
          <cell r="O12843">
            <v>6000</v>
          </cell>
          <cell r="P12843">
            <v>0</v>
          </cell>
        </row>
        <row r="12844">
          <cell r="A12844" t="str">
            <v>0013601951</v>
          </cell>
          <cell r="B12844">
            <v>13601</v>
          </cell>
          <cell r="C12844">
            <v>136010</v>
          </cell>
          <cell r="D12844" t="str">
            <v>X4J</v>
          </cell>
          <cell r="E12844">
            <v>951</v>
          </cell>
          <cell r="F12844">
            <v>1</v>
          </cell>
          <cell r="G12844">
            <v>1</v>
          </cell>
          <cell r="H12844" t="str">
            <v>/  /</v>
          </cell>
          <cell r="I12844">
            <v>0</v>
          </cell>
          <cell r="J12844">
            <v>0</v>
          </cell>
          <cell r="K12844">
            <v>653</v>
          </cell>
          <cell r="L12844">
            <v>653</v>
          </cell>
          <cell r="M12844">
            <v>0</v>
          </cell>
          <cell r="N12844">
            <v>0</v>
          </cell>
          <cell r="O12844">
            <v>653</v>
          </cell>
          <cell r="P12844">
            <v>0</v>
          </cell>
        </row>
        <row r="12845">
          <cell r="A12845" t="str">
            <v>0013602101</v>
          </cell>
          <cell r="B12845">
            <v>13602</v>
          </cell>
          <cell r="C12845">
            <v>136020</v>
          </cell>
          <cell r="D12845">
            <v>561</v>
          </cell>
          <cell r="E12845">
            <v>101</v>
          </cell>
          <cell r="F12845">
            <v>1</v>
          </cell>
          <cell r="G12845">
            <v>1</v>
          </cell>
          <cell r="H12845" t="str">
            <v>15/10/07</v>
          </cell>
          <cell r="I12845">
            <v>2800</v>
          </cell>
          <cell r="J12845">
            <v>0</v>
          </cell>
          <cell r="K12845">
            <v>2800</v>
          </cell>
          <cell r="L12845">
            <v>2800</v>
          </cell>
          <cell r="M12845">
            <v>0</v>
          </cell>
          <cell r="N12845">
            <v>0</v>
          </cell>
          <cell r="O12845">
            <v>2800</v>
          </cell>
          <cell r="P12845">
            <v>0</v>
          </cell>
        </row>
        <row r="12846">
          <cell r="A12846" t="str">
            <v>0013602106</v>
          </cell>
          <cell r="B12846">
            <v>13602</v>
          </cell>
          <cell r="C12846">
            <v>136020</v>
          </cell>
          <cell r="D12846">
            <v>561</v>
          </cell>
          <cell r="E12846">
            <v>106</v>
          </cell>
          <cell r="F12846">
            <v>1</v>
          </cell>
          <cell r="G12846">
            <v>1</v>
          </cell>
          <cell r="H12846" t="str">
            <v>15/10/07</v>
          </cell>
          <cell r="I12846">
            <v>150</v>
          </cell>
          <cell r="J12846">
            <v>0</v>
          </cell>
          <cell r="K12846">
            <v>150</v>
          </cell>
          <cell r="L12846">
            <v>150</v>
          </cell>
          <cell r="M12846">
            <v>0</v>
          </cell>
          <cell r="N12846">
            <v>0</v>
          </cell>
          <cell r="O12846">
            <v>150</v>
          </cell>
          <cell r="P12846">
            <v>0</v>
          </cell>
        </row>
        <row r="12847">
          <cell r="A12847" t="str">
            <v>0013602301</v>
          </cell>
          <cell r="B12847">
            <v>13602</v>
          </cell>
          <cell r="C12847">
            <v>136020</v>
          </cell>
          <cell r="D12847">
            <v>561</v>
          </cell>
          <cell r="E12847">
            <v>301</v>
          </cell>
          <cell r="F12847">
            <v>1</v>
          </cell>
          <cell r="G12847">
            <v>1</v>
          </cell>
          <cell r="H12847" t="str">
            <v>/  /</v>
          </cell>
          <cell r="I12847">
            <v>0</v>
          </cell>
          <cell r="J12847">
            <v>0</v>
          </cell>
          <cell r="K12847">
            <v>2950</v>
          </cell>
          <cell r="L12847">
            <v>2950</v>
          </cell>
          <cell r="M12847">
            <v>0</v>
          </cell>
          <cell r="N12847">
            <v>0</v>
          </cell>
          <cell r="O12847">
            <v>2950</v>
          </cell>
          <cell r="P12847">
            <v>0</v>
          </cell>
        </row>
        <row r="12848">
          <cell r="A12848" t="str">
            <v>0013602511</v>
          </cell>
          <cell r="B12848">
            <v>13602</v>
          </cell>
          <cell r="C12848">
            <v>136020</v>
          </cell>
          <cell r="D12848">
            <v>561</v>
          </cell>
          <cell r="E12848">
            <v>511</v>
          </cell>
          <cell r="F12848">
            <v>1</v>
          </cell>
          <cell r="G12848">
            <v>1</v>
          </cell>
          <cell r="H12848" t="str">
            <v>/  /</v>
          </cell>
          <cell r="I12848">
            <v>0</v>
          </cell>
          <cell r="J12848">
            <v>0</v>
          </cell>
          <cell r="K12848">
            <v>590</v>
          </cell>
          <cell r="L12848">
            <v>590</v>
          </cell>
          <cell r="M12848">
            <v>0</v>
          </cell>
          <cell r="N12848">
            <v>590</v>
          </cell>
          <cell r="O12848">
            <v>590</v>
          </cell>
          <cell r="P12848">
            <v>0</v>
          </cell>
        </row>
        <row r="12849">
          <cell r="A12849" t="str">
            <v>0013602523</v>
          </cell>
          <cell r="B12849">
            <v>13602</v>
          </cell>
          <cell r="C12849">
            <v>136020</v>
          </cell>
          <cell r="D12849">
            <v>561</v>
          </cell>
          <cell r="E12849">
            <v>523</v>
          </cell>
          <cell r="F12849">
            <v>1</v>
          </cell>
          <cell r="G12849">
            <v>1</v>
          </cell>
          <cell r="H12849" t="str">
            <v>15/10/07</v>
          </cell>
          <cell r="I12849">
            <v>1</v>
          </cell>
          <cell r="J12849">
            <v>0</v>
          </cell>
          <cell r="K12849">
            <v>1</v>
          </cell>
          <cell r="L12849">
            <v>1</v>
          </cell>
          <cell r="M12849">
            <v>0</v>
          </cell>
          <cell r="N12849">
            <v>0</v>
          </cell>
          <cell r="O12849">
            <v>1</v>
          </cell>
          <cell r="P12849">
            <v>0</v>
          </cell>
        </row>
        <row r="12850">
          <cell r="A12850" t="str">
            <v>0013602601</v>
          </cell>
          <cell r="B12850">
            <v>13602</v>
          </cell>
          <cell r="C12850">
            <v>136020</v>
          </cell>
          <cell r="D12850">
            <v>561</v>
          </cell>
          <cell r="E12850">
            <v>601</v>
          </cell>
          <cell r="F12850">
            <v>1</v>
          </cell>
          <cell r="G12850">
            <v>1</v>
          </cell>
          <cell r="H12850" t="str">
            <v>/  /</v>
          </cell>
          <cell r="I12850">
            <v>0</v>
          </cell>
          <cell r="J12850">
            <v>0</v>
          </cell>
          <cell r="K12850">
            <v>2359</v>
          </cell>
          <cell r="L12850">
            <v>2359</v>
          </cell>
          <cell r="M12850">
            <v>0</v>
          </cell>
          <cell r="N12850">
            <v>0</v>
          </cell>
          <cell r="O12850">
            <v>2359</v>
          </cell>
          <cell r="P12850">
            <v>0</v>
          </cell>
        </row>
        <row r="12851">
          <cell r="A12851" t="str">
            <v>0013602701</v>
          </cell>
          <cell r="B12851">
            <v>13602</v>
          </cell>
          <cell r="C12851">
            <v>136020</v>
          </cell>
          <cell r="D12851">
            <v>561</v>
          </cell>
          <cell r="E12851">
            <v>701</v>
          </cell>
          <cell r="F12851">
            <v>1</v>
          </cell>
          <cell r="G12851">
            <v>1</v>
          </cell>
          <cell r="H12851" t="str">
            <v>/  /</v>
          </cell>
          <cell r="I12851">
            <v>0</v>
          </cell>
          <cell r="J12851">
            <v>0</v>
          </cell>
          <cell r="K12851">
            <v>2359</v>
          </cell>
          <cell r="L12851">
            <v>2359</v>
          </cell>
          <cell r="M12851">
            <v>0</v>
          </cell>
          <cell r="N12851">
            <v>0</v>
          </cell>
          <cell r="O12851">
            <v>2359</v>
          </cell>
          <cell r="P12851">
            <v>0</v>
          </cell>
        </row>
        <row r="12852">
          <cell r="A12852" t="str">
            <v>0013602910</v>
          </cell>
          <cell r="B12852">
            <v>13602</v>
          </cell>
          <cell r="C12852">
            <v>136020</v>
          </cell>
          <cell r="D12852">
            <v>561</v>
          </cell>
          <cell r="E12852">
            <v>910</v>
          </cell>
          <cell r="F12852">
            <v>1</v>
          </cell>
          <cell r="G12852">
            <v>1</v>
          </cell>
          <cell r="H12852" t="str">
            <v>/  /</v>
          </cell>
          <cell r="I12852">
            <v>0</v>
          </cell>
          <cell r="J12852">
            <v>0</v>
          </cell>
          <cell r="K12852">
            <v>2950</v>
          </cell>
          <cell r="L12852">
            <v>2950</v>
          </cell>
          <cell r="M12852">
            <v>0</v>
          </cell>
          <cell r="N12852">
            <v>0</v>
          </cell>
          <cell r="O12852">
            <v>2950</v>
          </cell>
          <cell r="P12852">
            <v>0</v>
          </cell>
        </row>
        <row r="12853">
          <cell r="A12853" t="str">
            <v>0013602951</v>
          </cell>
          <cell r="B12853">
            <v>13602</v>
          </cell>
          <cell r="C12853">
            <v>136020</v>
          </cell>
          <cell r="D12853">
            <v>561</v>
          </cell>
          <cell r="E12853">
            <v>951</v>
          </cell>
          <cell r="F12853">
            <v>1</v>
          </cell>
          <cell r="G12853">
            <v>1</v>
          </cell>
          <cell r="H12853" t="str">
            <v>/  /</v>
          </cell>
          <cell r="I12853">
            <v>0</v>
          </cell>
          <cell r="J12853">
            <v>0</v>
          </cell>
          <cell r="K12853">
            <v>428</v>
          </cell>
          <cell r="L12853">
            <v>428</v>
          </cell>
          <cell r="M12853">
            <v>0</v>
          </cell>
          <cell r="N12853">
            <v>0</v>
          </cell>
          <cell r="O12853">
            <v>428</v>
          </cell>
          <cell r="P12853">
            <v>0</v>
          </cell>
        </row>
        <row r="12854">
          <cell r="A12854" t="str">
            <v>0013603101</v>
          </cell>
          <cell r="B12854">
            <v>13603</v>
          </cell>
          <cell r="C12854">
            <v>136030</v>
          </cell>
          <cell r="D12854">
            <v>949</v>
          </cell>
          <cell r="E12854">
            <v>101</v>
          </cell>
          <cell r="F12854">
            <v>1</v>
          </cell>
          <cell r="G12854">
            <v>1</v>
          </cell>
          <cell r="H12854" t="str">
            <v>15/11/07</v>
          </cell>
          <cell r="I12854">
            <v>11000</v>
          </cell>
          <cell r="J12854">
            <v>0</v>
          </cell>
          <cell r="K12854">
            <v>11000</v>
          </cell>
          <cell r="L12854">
            <v>11000</v>
          </cell>
          <cell r="M12854">
            <v>0</v>
          </cell>
          <cell r="N12854">
            <v>0</v>
          </cell>
          <cell r="O12854">
            <v>11000</v>
          </cell>
          <cell r="P12854">
            <v>0</v>
          </cell>
        </row>
        <row r="12855">
          <cell r="A12855" t="str">
            <v>0013603106</v>
          </cell>
          <cell r="B12855">
            <v>13603</v>
          </cell>
          <cell r="C12855">
            <v>136030</v>
          </cell>
          <cell r="D12855">
            <v>949</v>
          </cell>
          <cell r="E12855">
            <v>106</v>
          </cell>
          <cell r="F12855">
            <v>1</v>
          </cell>
          <cell r="G12855">
            <v>1</v>
          </cell>
          <cell r="H12855" t="str">
            <v>15/11/07</v>
          </cell>
          <cell r="I12855">
            <v>150</v>
          </cell>
          <cell r="J12855">
            <v>0</v>
          </cell>
          <cell r="K12855">
            <v>150</v>
          </cell>
          <cell r="L12855">
            <v>150</v>
          </cell>
          <cell r="M12855">
            <v>0</v>
          </cell>
          <cell r="N12855">
            <v>0</v>
          </cell>
          <cell r="O12855">
            <v>150</v>
          </cell>
          <cell r="P12855">
            <v>0</v>
          </cell>
        </row>
        <row r="12856">
          <cell r="A12856" t="str">
            <v>0013603301</v>
          </cell>
          <cell r="B12856">
            <v>13603</v>
          </cell>
          <cell r="C12856">
            <v>136030</v>
          </cell>
          <cell r="D12856">
            <v>949</v>
          </cell>
          <cell r="E12856">
            <v>301</v>
          </cell>
          <cell r="F12856">
            <v>1</v>
          </cell>
          <cell r="G12856">
            <v>1</v>
          </cell>
          <cell r="H12856" t="str">
            <v>/  /</v>
          </cell>
          <cell r="I12856">
            <v>0</v>
          </cell>
          <cell r="J12856">
            <v>0</v>
          </cell>
          <cell r="K12856">
            <v>11150</v>
          </cell>
          <cell r="L12856">
            <v>11150</v>
          </cell>
          <cell r="M12856">
            <v>0</v>
          </cell>
          <cell r="N12856">
            <v>0</v>
          </cell>
          <cell r="O12856">
            <v>11150</v>
          </cell>
          <cell r="P12856">
            <v>0</v>
          </cell>
        </row>
        <row r="12857">
          <cell r="A12857" t="str">
            <v>0013603511</v>
          </cell>
          <cell r="B12857">
            <v>13603</v>
          </cell>
          <cell r="C12857">
            <v>136030</v>
          </cell>
          <cell r="D12857">
            <v>949</v>
          </cell>
          <cell r="E12857">
            <v>511</v>
          </cell>
          <cell r="F12857">
            <v>1</v>
          </cell>
          <cell r="G12857">
            <v>1</v>
          </cell>
          <cell r="H12857" t="str">
            <v>/  /</v>
          </cell>
          <cell r="I12857">
            <v>0</v>
          </cell>
          <cell r="J12857">
            <v>0</v>
          </cell>
          <cell r="K12857">
            <v>900</v>
          </cell>
          <cell r="L12857">
            <v>900</v>
          </cell>
          <cell r="M12857">
            <v>0</v>
          </cell>
          <cell r="N12857">
            <v>900</v>
          </cell>
          <cell r="O12857">
            <v>900</v>
          </cell>
          <cell r="P12857">
            <v>0</v>
          </cell>
        </row>
        <row r="12858">
          <cell r="A12858" t="str">
            <v>0013603523</v>
          </cell>
          <cell r="B12858">
            <v>13603</v>
          </cell>
          <cell r="C12858">
            <v>136030</v>
          </cell>
          <cell r="D12858">
            <v>949</v>
          </cell>
          <cell r="E12858">
            <v>523</v>
          </cell>
          <cell r="F12858">
            <v>1</v>
          </cell>
          <cell r="G12858">
            <v>1</v>
          </cell>
          <cell r="H12858" t="str">
            <v>15/11/07</v>
          </cell>
          <cell r="I12858">
            <v>1</v>
          </cell>
          <cell r="J12858">
            <v>0</v>
          </cell>
          <cell r="K12858">
            <v>1</v>
          </cell>
          <cell r="L12858">
            <v>1</v>
          </cell>
          <cell r="M12858">
            <v>0</v>
          </cell>
          <cell r="N12858">
            <v>0</v>
          </cell>
          <cell r="O12858">
            <v>1</v>
          </cell>
          <cell r="P12858">
            <v>0</v>
          </cell>
        </row>
        <row r="12859">
          <cell r="A12859" t="str">
            <v>0013603601</v>
          </cell>
          <cell r="B12859">
            <v>13603</v>
          </cell>
          <cell r="C12859">
            <v>136030</v>
          </cell>
          <cell r="D12859">
            <v>949</v>
          </cell>
          <cell r="E12859">
            <v>601</v>
          </cell>
          <cell r="F12859">
            <v>1</v>
          </cell>
          <cell r="G12859">
            <v>1</v>
          </cell>
          <cell r="H12859" t="str">
            <v>/  /</v>
          </cell>
          <cell r="I12859">
            <v>0</v>
          </cell>
          <cell r="J12859">
            <v>0</v>
          </cell>
          <cell r="K12859">
            <v>10249</v>
          </cell>
          <cell r="L12859">
            <v>10249</v>
          </cell>
          <cell r="M12859">
            <v>0</v>
          </cell>
          <cell r="N12859">
            <v>0</v>
          </cell>
          <cell r="O12859">
            <v>10249</v>
          </cell>
          <cell r="P12859">
            <v>0</v>
          </cell>
        </row>
        <row r="12860">
          <cell r="A12860" t="str">
            <v>0013603701</v>
          </cell>
          <cell r="B12860">
            <v>13603</v>
          </cell>
          <cell r="C12860">
            <v>136030</v>
          </cell>
          <cell r="D12860">
            <v>949</v>
          </cell>
          <cell r="E12860">
            <v>701</v>
          </cell>
          <cell r="F12860">
            <v>1</v>
          </cell>
          <cell r="G12860">
            <v>1</v>
          </cell>
          <cell r="H12860" t="str">
            <v>/  /</v>
          </cell>
          <cell r="I12860">
            <v>0</v>
          </cell>
          <cell r="J12860">
            <v>0</v>
          </cell>
          <cell r="K12860">
            <v>10249</v>
          </cell>
          <cell r="L12860">
            <v>10249</v>
          </cell>
          <cell r="M12860">
            <v>0</v>
          </cell>
          <cell r="N12860">
            <v>0</v>
          </cell>
          <cell r="O12860">
            <v>10249</v>
          </cell>
          <cell r="P12860">
            <v>0</v>
          </cell>
        </row>
        <row r="12861">
          <cell r="A12861" t="str">
            <v>0013603910</v>
          </cell>
          <cell r="B12861">
            <v>13603</v>
          </cell>
          <cell r="C12861">
            <v>136030</v>
          </cell>
          <cell r="D12861">
            <v>949</v>
          </cell>
          <cell r="E12861">
            <v>910</v>
          </cell>
          <cell r="F12861">
            <v>1</v>
          </cell>
          <cell r="G12861">
            <v>1</v>
          </cell>
          <cell r="H12861" t="str">
            <v>/  /</v>
          </cell>
          <cell r="I12861">
            <v>0</v>
          </cell>
          <cell r="J12861">
            <v>0</v>
          </cell>
          <cell r="K12861">
            <v>11150</v>
          </cell>
          <cell r="L12861">
            <v>11150</v>
          </cell>
          <cell r="M12861">
            <v>0</v>
          </cell>
          <cell r="N12861">
            <v>0</v>
          </cell>
          <cell r="O12861">
            <v>11150</v>
          </cell>
          <cell r="P12861">
            <v>0</v>
          </cell>
        </row>
        <row r="12862">
          <cell r="A12862" t="str">
            <v>0013603951</v>
          </cell>
          <cell r="B12862">
            <v>13603</v>
          </cell>
          <cell r="C12862">
            <v>136030</v>
          </cell>
          <cell r="D12862">
            <v>949</v>
          </cell>
          <cell r="E12862">
            <v>951</v>
          </cell>
          <cell r="F12862">
            <v>1</v>
          </cell>
          <cell r="G12862">
            <v>1</v>
          </cell>
          <cell r="H12862" t="str">
            <v>/  /</v>
          </cell>
          <cell r="I12862">
            <v>0</v>
          </cell>
          <cell r="J12862">
            <v>0</v>
          </cell>
          <cell r="K12862">
            <v>653</v>
          </cell>
          <cell r="L12862">
            <v>653</v>
          </cell>
          <cell r="M12862">
            <v>0</v>
          </cell>
          <cell r="N12862">
            <v>0</v>
          </cell>
          <cell r="O12862">
            <v>653</v>
          </cell>
          <cell r="P12862">
            <v>0</v>
          </cell>
        </row>
        <row r="12863">
          <cell r="A12863" t="str">
            <v>0013605101</v>
          </cell>
          <cell r="B12863">
            <v>13605</v>
          </cell>
          <cell r="C12863">
            <v>136050</v>
          </cell>
          <cell r="D12863">
            <v>496</v>
          </cell>
          <cell r="E12863">
            <v>101</v>
          </cell>
          <cell r="F12863">
            <v>1</v>
          </cell>
          <cell r="G12863">
            <v>1</v>
          </cell>
          <cell r="H12863">
            <v>39093</v>
          </cell>
          <cell r="I12863">
            <v>8800</v>
          </cell>
          <cell r="J12863">
            <v>0</v>
          </cell>
          <cell r="K12863">
            <v>8800</v>
          </cell>
          <cell r="L12863">
            <v>8800</v>
          </cell>
          <cell r="M12863">
            <v>0</v>
          </cell>
          <cell r="N12863">
            <v>0</v>
          </cell>
          <cell r="O12863">
            <v>8800</v>
          </cell>
          <cell r="P12863">
            <v>0</v>
          </cell>
        </row>
        <row r="12864">
          <cell r="A12864" t="str">
            <v>0013605106</v>
          </cell>
          <cell r="B12864">
            <v>13605</v>
          </cell>
          <cell r="C12864">
            <v>136050</v>
          </cell>
          <cell r="D12864">
            <v>496</v>
          </cell>
          <cell r="E12864">
            <v>106</v>
          </cell>
          <cell r="F12864">
            <v>1</v>
          </cell>
          <cell r="G12864">
            <v>1</v>
          </cell>
          <cell r="H12864">
            <v>39093</v>
          </cell>
          <cell r="I12864">
            <v>150</v>
          </cell>
          <cell r="J12864">
            <v>0</v>
          </cell>
          <cell r="K12864">
            <v>150</v>
          </cell>
          <cell r="L12864">
            <v>150</v>
          </cell>
          <cell r="M12864">
            <v>0</v>
          </cell>
          <cell r="N12864">
            <v>0</v>
          </cell>
          <cell r="O12864">
            <v>150</v>
          </cell>
          <cell r="P12864">
            <v>0</v>
          </cell>
        </row>
        <row r="12865">
          <cell r="A12865" t="str">
            <v>0013605301</v>
          </cell>
          <cell r="B12865">
            <v>13605</v>
          </cell>
          <cell r="C12865">
            <v>136050</v>
          </cell>
          <cell r="D12865">
            <v>496</v>
          </cell>
          <cell r="E12865">
            <v>301</v>
          </cell>
          <cell r="F12865">
            <v>1</v>
          </cell>
          <cell r="G12865">
            <v>1</v>
          </cell>
          <cell r="H12865" t="str">
            <v>/  /</v>
          </cell>
          <cell r="I12865">
            <v>0</v>
          </cell>
          <cell r="J12865">
            <v>0</v>
          </cell>
          <cell r="K12865">
            <v>8950</v>
          </cell>
          <cell r="L12865">
            <v>8950</v>
          </cell>
          <cell r="M12865">
            <v>0</v>
          </cell>
          <cell r="N12865">
            <v>0</v>
          </cell>
          <cell r="O12865">
            <v>8950</v>
          </cell>
          <cell r="P12865">
            <v>0</v>
          </cell>
        </row>
        <row r="12866">
          <cell r="A12866" t="str">
            <v>0013605511</v>
          </cell>
          <cell r="B12866">
            <v>13605</v>
          </cell>
          <cell r="C12866">
            <v>136050</v>
          </cell>
          <cell r="D12866">
            <v>496</v>
          </cell>
          <cell r="E12866">
            <v>511</v>
          </cell>
          <cell r="F12866">
            <v>1</v>
          </cell>
          <cell r="G12866">
            <v>1</v>
          </cell>
          <cell r="H12866" t="str">
            <v>/  /</v>
          </cell>
          <cell r="I12866">
            <v>0</v>
          </cell>
          <cell r="J12866">
            <v>0</v>
          </cell>
          <cell r="K12866">
            <v>900</v>
          </cell>
          <cell r="L12866">
            <v>900</v>
          </cell>
          <cell r="M12866">
            <v>0</v>
          </cell>
          <cell r="N12866">
            <v>900</v>
          </cell>
          <cell r="O12866">
            <v>900</v>
          </cell>
          <cell r="P12866">
            <v>0</v>
          </cell>
        </row>
        <row r="12867">
          <cell r="A12867" t="str">
            <v>0013605523</v>
          </cell>
          <cell r="B12867">
            <v>13605</v>
          </cell>
          <cell r="C12867">
            <v>136050</v>
          </cell>
          <cell r="D12867">
            <v>496</v>
          </cell>
          <cell r="E12867">
            <v>523</v>
          </cell>
          <cell r="F12867">
            <v>1</v>
          </cell>
          <cell r="G12867">
            <v>1</v>
          </cell>
          <cell r="H12867">
            <v>39093</v>
          </cell>
          <cell r="I12867">
            <v>1</v>
          </cell>
          <cell r="J12867">
            <v>0</v>
          </cell>
          <cell r="K12867">
            <v>1</v>
          </cell>
          <cell r="L12867">
            <v>1</v>
          </cell>
          <cell r="M12867">
            <v>0</v>
          </cell>
          <cell r="N12867">
            <v>0</v>
          </cell>
          <cell r="O12867">
            <v>1</v>
          </cell>
          <cell r="P12867">
            <v>0</v>
          </cell>
        </row>
        <row r="12868">
          <cell r="A12868" t="str">
            <v>0013605601</v>
          </cell>
          <cell r="B12868">
            <v>13605</v>
          </cell>
          <cell r="C12868">
            <v>136050</v>
          </cell>
          <cell r="D12868">
            <v>496</v>
          </cell>
          <cell r="E12868">
            <v>601</v>
          </cell>
          <cell r="F12868">
            <v>1</v>
          </cell>
          <cell r="G12868">
            <v>1</v>
          </cell>
          <cell r="H12868" t="str">
            <v>/  /</v>
          </cell>
          <cell r="I12868">
            <v>0</v>
          </cell>
          <cell r="J12868">
            <v>0</v>
          </cell>
          <cell r="K12868">
            <v>8049</v>
          </cell>
          <cell r="L12868">
            <v>8049</v>
          </cell>
          <cell r="M12868">
            <v>0</v>
          </cell>
          <cell r="N12868">
            <v>0</v>
          </cell>
          <cell r="O12868">
            <v>8049</v>
          </cell>
          <cell r="P12868">
            <v>0</v>
          </cell>
        </row>
        <row r="12869">
          <cell r="A12869" t="str">
            <v>0013605701</v>
          </cell>
          <cell r="B12869">
            <v>13605</v>
          </cell>
          <cell r="C12869">
            <v>136050</v>
          </cell>
          <cell r="D12869">
            <v>496</v>
          </cell>
          <cell r="E12869">
            <v>701</v>
          </cell>
          <cell r="F12869">
            <v>1</v>
          </cell>
          <cell r="G12869">
            <v>1</v>
          </cell>
          <cell r="H12869" t="str">
            <v>/  /</v>
          </cell>
          <cell r="I12869">
            <v>0</v>
          </cell>
          <cell r="J12869">
            <v>0</v>
          </cell>
          <cell r="K12869">
            <v>8049</v>
          </cell>
          <cell r="L12869">
            <v>8049</v>
          </cell>
          <cell r="M12869">
            <v>0</v>
          </cell>
          <cell r="N12869">
            <v>0</v>
          </cell>
          <cell r="O12869">
            <v>8049</v>
          </cell>
          <cell r="P12869">
            <v>0</v>
          </cell>
        </row>
        <row r="12870">
          <cell r="A12870" t="str">
            <v>0013605910</v>
          </cell>
          <cell r="B12870">
            <v>13605</v>
          </cell>
          <cell r="C12870">
            <v>136050</v>
          </cell>
          <cell r="D12870">
            <v>496</v>
          </cell>
          <cell r="E12870">
            <v>910</v>
          </cell>
          <cell r="F12870">
            <v>1</v>
          </cell>
          <cell r="G12870">
            <v>1</v>
          </cell>
          <cell r="H12870" t="str">
            <v>/  /</v>
          </cell>
          <cell r="I12870">
            <v>0</v>
          </cell>
          <cell r="J12870">
            <v>0</v>
          </cell>
          <cell r="K12870">
            <v>8950</v>
          </cell>
          <cell r="L12870">
            <v>8950</v>
          </cell>
          <cell r="M12870">
            <v>0</v>
          </cell>
          <cell r="N12870">
            <v>0</v>
          </cell>
          <cell r="O12870">
            <v>8950</v>
          </cell>
          <cell r="P12870">
            <v>0</v>
          </cell>
        </row>
        <row r="12871">
          <cell r="A12871" t="str">
            <v>0013605951</v>
          </cell>
          <cell r="B12871">
            <v>13605</v>
          </cell>
          <cell r="C12871">
            <v>136050</v>
          </cell>
          <cell r="D12871">
            <v>496</v>
          </cell>
          <cell r="E12871">
            <v>951</v>
          </cell>
          <cell r="F12871">
            <v>1</v>
          </cell>
          <cell r="G12871">
            <v>1</v>
          </cell>
          <cell r="H12871" t="str">
            <v>/  /</v>
          </cell>
          <cell r="I12871">
            <v>0</v>
          </cell>
          <cell r="J12871">
            <v>0</v>
          </cell>
          <cell r="K12871">
            <v>653</v>
          </cell>
          <cell r="L12871">
            <v>653</v>
          </cell>
          <cell r="M12871">
            <v>0</v>
          </cell>
          <cell r="N12871">
            <v>0</v>
          </cell>
          <cell r="O12871">
            <v>653</v>
          </cell>
          <cell r="P12871">
            <v>0</v>
          </cell>
        </row>
        <row r="12872">
          <cell r="A12872" t="str">
            <v>0013606101</v>
          </cell>
          <cell r="B12872">
            <v>13606</v>
          </cell>
          <cell r="C12872">
            <v>136060</v>
          </cell>
          <cell r="D12872" t="str">
            <v>O4C</v>
          </cell>
          <cell r="E12872">
            <v>101</v>
          </cell>
          <cell r="F12872">
            <v>1</v>
          </cell>
          <cell r="G12872">
            <v>1</v>
          </cell>
          <cell r="H12872">
            <v>39093</v>
          </cell>
          <cell r="I12872">
            <v>4240</v>
          </cell>
          <cell r="J12872">
            <v>0</v>
          </cell>
          <cell r="K12872">
            <v>4240</v>
          </cell>
          <cell r="L12872">
            <v>4240</v>
          </cell>
          <cell r="M12872">
            <v>0</v>
          </cell>
          <cell r="N12872">
            <v>0</v>
          </cell>
          <cell r="O12872">
            <v>4240</v>
          </cell>
          <cell r="P12872">
            <v>0</v>
          </cell>
        </row>
        <row r="12873">
          <cell r="A12873" t="str">
            <v>0013606301</v>
          </cell>
          <cell r="B12873">
            <v>13606</v>
          </cell>
          <cell r="C12873">
            <v>136060</v>
          </cell>
          <cell r="D12873" t="str">
            <v>O4C</v>
          </cell>
          <cell r="E12873">
            <v>301</v>
          </cell>
          <cell r="F12873">
            <v>1</v>
          </cell>
          <cell r="G12873">
            <v>1</v>
          </cell>
          <cell r="H12873" t="str">
            <v>/  /</v>
          </cell>
          <cell r="I12873">
            <v>0</v>
          </cell>
          <cell r="J12873">
            <v>0</v>
          </cell>
          <cell r="K12873">
            <v>4240</v>
          </cell>
          <cell r="L12873">
            <v>4240</v>
          </cell>
          <cell r="M12873">
            <v>0</v>
          </cell>
          <cell r="N12873">
            <v>0</v>
          </cell>
          <cell r="O12873">
            <v>4240</v>
          </cell>
          <cell r="P12873">
            <v>0</v>
          </cell>
        </row>
        <row r="12874">
          <cell r="A12874" t="str">
            <v>0013606511</v>
          </cell>
          <cell r="B12874">
            <v>13606</v>
          </cell>
          <cell r="C12874">
            <v>136060</v>
          </cell>
          <cell r="D12874" t="str">
            <v>O4C</v>
          </cell>
          <cell r="E12874">
            <v>511</v>
          </cell>
          <cell r="F12874">
            <v>1</v>
          </cell>
          <cell r="G12874">
            <v>1</v>
          </cell>
          <cell r="H12874" t="str">
            <v>/  /</v>
          </cell>
          <cell r="I12874">
            <v>0</v>
          </cell>
          <cell r="J12874">
            <v>0</v>
          </cell>
          <cell r="K12874">
            <v>848</v>
          </cell>
          <cell r="L12874">
            <v>848</v>
          </cell>
          <cell r="M12874">
            <v>0</v>
          </cell>
          <cell r="N12874">
            <v>848</v>
          </cell>
          <cell r="O12874">
            <v>848</v>
          </cell>
          <cell r="P12874">
            <v>0</v>
          </cell>
        </row>
        <row r="12875">
          <cell r="A12875" t="str">
            <v>0013606523</v>
          </cell>
          <cell r="B12875">
            <v>13606</v>
          </cell>
          <cell r="C12875">
            <v>136060</v>
          </cell>
          <cell r="D12875" t="str">
            <v>O4C</v>
          </cell>
          <cell r="E12875">
            <v>523</v>
          </cell>
          <cell r="F12875">
            <v>1</v>
          </cell>
          <cell r="G12875">
            <v>1</v>
          </cell>
          <cell r="H12875">
            <v>39093</v>
          </cell>
          <cell r="I12875">
            <v>1</v>
          </cell>
          <cell r="J12875">
            <v>0</v>
          </cell>
          <cell r="K12875">
            <v>1</v>
          </cell>
          <cell r="L12875">
            <v>1</v>
          </cell>
          <cell r="M12875">
            <v>0</v>
          </cell>
          <cell r="N12875">
            <v>0</v>
          </cell>
          <cell r="O12875">
            <v>1</v>
          </cell>
          <cell r="P12875">
            <v>0</v>
          </cell>
        </row>
        <row r="12876">
          <cell r="A12876" t="str">
            <v>0013606601</v>
          </cell>
          <cell r="B12876">
            <v>13606</v>
          </cell>
          <cell r="C12876">
            <v>136060</v>
          </cell>
          <cell r="D12876" t="str">
            <v>O4C</v>
          </cell>
          <cell r="E12876">
            <v>601</v>
          </cell>
          <cell r="F12876">
            <v>1</v>
          </cell>
          <cell r="G12876">
            <v>1</v>
          </cell>
          <cell r="H12876" t="str">
            <v>/  /</v>
          </cell>
          <cell r="I12876">
            <v>0</v>
          </cell>
          <cell r="J12876">
            <v>0</v>
          </cell>
          <cell r="K12876">
            <v>3391</v>
          </cell>
          <cell r="L12876">
            <v>3391</v>
          </cell>
          <cell r="M12876">
            <v>0</v>
          </cell>
          <cell r="N12876">
            <v>0</v>
          </cell>
          <cell r="O12876">
            <v>3391</v>
          </cell>
          <cell r="P12876">
            <v>0</v>
          </cell>
        </row>
        <row r="12877">
          <cell r="A12877" t="str">
            <v>0013606701</v>
          </cell>
          <cell r="B12877">
            <v>13606</v>
          </cell>
          <cell r="C12877">
            <v>136060</v>
          </cell>
          <cell r="D12877" t="str">
            <v>O4C</v>
          </cell>
          <cell r="E12877">
            <v>701</v>
          </cell>
          <cell r="F12877">
            <v>1</v>
          </cell>
          <cell r="G12877">
            <v>1</v>
          </cell>
          <cell r="H12877" t="str">
            <v>/  /</v>
          </cell>
          <cell r="I12877">
            <v>0</v>
          </cell>
          <cell r="J12877">
            <v>0</v>
          </cell>
          <cell r="K12877">
            <v>3391</v>
          </cell>
          <cell r="L12877">
            <v>3391</v>
          </cell>
          <cell r="M12877">
            <v>0</v>
          </cell>
          <cell r="N12877">
            <v>0</v>
          </cell>
          <cell r="O12877">
            <v>3391</v>
          </cell>
          <cell r="P12877">
            <v>0</v>
          </cell>
        </row>
        <row r="12878">
          <cell r="A12878" t="str">
            <v>0013606910</v>
          </cell>
          <cell r="B12878">
            <v>13606</v>
          </cell>
          <cell r="C12878">
            <v>136060</v>
          </cell>
          <cell r="D12878" t="str">
            <v>O4C</v>
          </cell>
          <cell r="E12878">
            <v>910</v>
          </cell>
          <cell r="F12878">
            <v>1</v>
          </cell>
          <cell r="G12878">
            <v>1</v>
          </cell>
          <cell r="H12878" t="str">
            <v>/  /</v>
          </cell>
          <cell r="I12878">
            <v>0</v>
          </cell>
          <cell r="J12878">
            <v>0</v>
          </cell>
          <cell r="K12878">
            <v>4240</v>
          </cell>
          <cell r="L12878">
            <v>4240</v>
          </cell>
          <cell r="M12878">
            <v>0</v>
          </cell>
          <cell r="N12878">
            <v>0</v>
          </cell>
          <cell r="O12878">
            <v>4240</v>
          </cell>
          <cell r="P12878">
            <v>0</v>
          </cell>
        </row>
        <row r="12879">
          <cell r="A12879" t="str">
            <v>0013606951</v>
          </cell>
          <cell r="B12879">
            <v>13606</v>
          </cell>
          <cell r="C12879">
            <v>136060</v>
          </cell>
          <cell r="D12879" t="str">
            <v>O4C</v>
          </cell>
          <cell r="E12879">
            <v>951</v>
          </cell>
          <cell r="F12879">
            <v>1</v>
          </cell>
          <cell r="G12879">
            <v>1</v>
          </cell>
          <cell r="H12879" t="str">
            <v>/  /</v>
          </cell>
          <cell r="I12879">
            <v>0</v>
          </cell>
          <cell r="J12879">
            <v>0</v>
          </cell>
          <cell r="K12879">
            <v>615</v>
          </cell>
          <cell r="L12879">
            <v>615</v>
          </cell>
          <cell r="M12879">
            <v>0</v>
          </cell>
          <cell r="N12879">
            <v>0</v>
          </cell>
          <cell r="O12879">
            <v>615</v>
          </cell>
          <cell r="P12879">
            <v>0</v>
          </cell>
        </row>
        <row r="12880">
          <cell r="A12880" t="str">
            <v>0013608101</v>
          </cell>
          <cell r="B12880">
            <v>13608</v>
          </cell>
          <cell r="C12880">
            <v>136080</v>
          </cell>
          <cell r="D12880" t="str">
            <v>F4C</v>
          </cell>
          <cell r="E12880">
            <v>101</v>
          </cell>
          <cell r="F12880">
            <v>1</v>
          </cell>
          <cell r="G12880">
            <v>1</v>
          </cell>
          <cell r="H12880" t="str">
            <v>15/10/07</v>
          </cell>
          <cell r="I12880">
            <v>7300</v>
          </cell>
          <cell r="J12880">
            <v>0</v>
          </cell>
          <cell r="K12880">
            <v>7300</v>
          </cell>
          <cell r="L12880">
            <v>7300</v>
          </cell>
          <cell r="M12880">
            <v>0</v>
          </cell>
          <cell r="N12880">
            <v>0</v>
          </cell>
          <cell r="O12880">
            <v>7300</v>
          </cell>
          <cell r="P12880">
            <v>0</v>
          </cell>
        </row>
        <row r="12881">
          <cell r="A12881" t="str">
            <v>0013608106</v>
          </cell>
          <cell r="B12881">
            <v>13608</v>
          </cell>
          <cell r="C12881">
            <v>136080</v>
          </cell>
          <cell r="D12881" t="str">
            <v>F4C</v>
          </cell>
          <cell r="E12881">
            <v>106</v>
          </cell>
          <cell r="F12881">
            <v>1</v>
          </cell>
          <cell r="G12881">
            <v>1</v>
          </cell>
          <cell r="H12881" t="str">
            <v>15/10/07</v>
          </cell>
          <cell r="I12881">
            <v>150</v>
          </cell>
          <cell r="J12881">
            <v>0</v>
          </cell>
          <cell r="K12881">
            <v>150</v>
          </cell>
          <cell r="L12881">
            <v>150</v>
          </cell>
          <cell r="M12881">
            <v>0</v>
          </cell>
          <cell r="N12881">
            <v>0</v>
          </cell>
          <cell r="O12881">
            <v>150</v>
          </cell>
          <cell r="P12881">
            <v>0</v>
          </cell>
        </row>
        <row r="12882">
          <cell r="A12882" t="str">
            <v>0013608301</v>
          </cell>
          <cell r="B12882">
            <v>13608</v>
          </cell>
          <cell r="C12882">
            <v>136080</v>
          </cell>
          <cell r="D12882" t="str">
            <v>F4C</v>
          </cell>
          <cell r="E12882">
            <v>301</v>
          </cell>
          <cell r="F12882">
            <v>1</v>
          </cell>
          <cell r="G12882">
            <v>1</v>
          </cell>
          <cell r="H12882" t="str">
            <v>/  /</v>
          </cell>
          <cell r="I12882">
            <v>0</v>
          </cell>
          <cell r="J12882">
            <v>0</v>
          </cell>
          <cell r="K12882">
            <v>7450</v>
          </cell>
          <cell r="L12882">
            <v>7450</v>
          </cell>
          <cell r="M12882">
            <v>0</v>
          </cell>
          <cell r="N12882">
            <v>0</v>
          </cell>
          <cell r="O12882">
            <v>7450</v>
          </cell>
          <cell r="P12882">
            <v>0</v>
          </cell>
        </row>
        <row r="12883">
          <cell r="A12883" t="str">
            <v>0013608511</v>
          </cell>
          <cell r="B12883">
            <v>13608</v>
          </cell>
          <cell r="C12883">
            <v>136080</v>
          </cell>
          <cell r="D12883" t="str">
            <v>F4C</v>
          </cell>
          <cell r="E12883">
            <v>511</v>
          </cell>
          <cell r="F12883">
            <v>1</v>
          </cell>
          <cell r="G12883">
            <v>1</v>
          </cell>
          <cell r="H12883" t="str">
            <v>/  /</v>
          </cell>
          <cell r="I12883">
            <v>0</v>
          </cell>
          <cell r="J12883">
            <v>0</v>
          </cell>
          <cell r="K12883">
            <v>900</v>
          </cell>
          <cell r="L12883">
            <v>900</v>
          </cell>
          <cell r="M12883">
            <v>0</v>
          </cell>
          <cell r="N12883">
            <v>900</v>
          </cell>
          <cell r="O12883">
            <v>900</v>
          </cell>
          <cell r="P12883">
            <v>0</v>
          </cell>
        </row>
        <row r="12884">
          <cell r="A12884" t="str">
            <v>0013608523</v>
          </cell>
          <cell r="B12884">
            <v>13608</v>
          </cell>
          <cell r="C12884">
            <v>136080</v>
          </cell>
          <cell r="D12884" t="str">
            <v>F4C</v>
          </cell>
          <cell r="E12884">
            <v>523</v>
          </cell>
          <cell r="F12884">
            <v>1</v>
          </cell>
          <cell r="G12884">
            <v>1</v>
          </cell>
          <cell r="H12884" t="str">
            <v>15/10/07</v>
          </cell>
          <cell r="I12884">
            <v>1</v>
          </cell>
          <cell r="J12884">
            <v>0</v>
          </cell>
          <cell r="K12884">
            <v>1</v>
          </cell>
          <cell r="L12884">
            <v>1</v>
          </cell>
          <cell r="M12884">
            <v>0</v>
          </cell>
          <cell r="N12884">
            <v>0</v>
          </cell>
          <cell r="O12884">
            <v>1</v>
          </cell>
          <cell r="P12884">
            <v>0</v>
          </cell>
        </row>
        <row r="12885">
          <cell r="A12885" t="str">
            <v>0013608555</v>
          </cell>
          <cell r="B12885">
            <v>13608</v>
          </cell>
          <cell r="C12885">
            <v>136080</v>
          </cell>
          <cell r="D12885" t="str">
            <v>F4C</v>
          </cell>
          <cell r="E12885">
            <v>555</v>
          </cell>
          <cell r="F12885">
            <v>1</v>
          </cell>
          <cell r="G12885">
            <v>1</v>
          </cell>
          <cell r="H12885" t="str">
            <v>/  /</v>
          </cell>
          <cell r="I12885">
            <v>0</v>
          </cell>
          <cell r="J12885">
            <v>0</v>
          </cell>
          <cell r="K12885">
            <v>745</v>
          </cell>
          <cell r="L12885">
            <v>745</v>
          </cell>
          <cell r="M12885">
            <v>0</v>
          </cell>
          <cell r="N12885">
            <v>0</v>
          </cell>
          <cell r="O12885">
            <v>745</v>
          </cell>
          <cell r="P12885">
            <v>0</v>
          </cell>
        </row>
        <row r="12886">
          <cell r="A12886" t="str">
            <v>0013608601</v>
          </cell>
          <cell r="B12886">
            <v>13608</v>
          </cell>
          <cell r="C12886">
            <v>136080</v>
          </cell>
          <cell r="D12886" t="str">
            <v>F4C</v>
          </cell>
          <cell r="E12886">
            <v>601</v>
          </cell>
          <cell r="F12886">
            <v>1</v>
          </cell>
          <cell r="G12886">
            <v>1</v>
          </cell>
          <cell r="H12886" t="str">
            <v>/  /</v>
          </cell>
          <cell r="I12886">
            <v>0</v>
          </cell>
          <cell r="J12886">
            <v>0</v>
          </cell>
          <cell r="K12886">
            <v>5804</v>
          </cell>
          <cell r="L12886">
            <v>5804</v>
          </cell>
          <cell r="M12886">
            <v>0</v>
          </cell>
          <cell r="N12886">
            <v>0</v>
          </cell>
          <cell r="O12886">
            <v>5804</v>
          </cell>
          <cell r="P12886">
            <v>0</v>
          </cell>
        </row>
        <row r="12887">
          <cell r="A12887" t="str">
            <v>0013608701</v>
          </cell>
          <cell r="B12887">
            <v>13608</v>
          </cell>
          <cell r="C12887">
            <v>136080</v>
          </cell>
          <cell r="D12887" t="str">
            <v>F4C</v>
          </cell>
          <cell r="E12887">
            <v>701</v>
          </cell>
          <cell r="F12887">
            <v>1</v>
          </cell>
          <cell r="G12887">
            <v>1</v>
          </cell>
          <cell r="H12887" t="str">
            <v>/  /</v>
          </cell>
          <cell r="I12887">
            <v>0</v>
          </cell>
          <cell r="J12887">
            <v>0</v>
          </cell>
          <cell r="K12887">
            <v>5804</v>
          </cell>
          <cell r="L12887">
            <v>5804</v>
          </cell>
          <cell r="M12887">
            <v>0</v>
          </cell>
          <cell r="N12887">
            <v>0</v>
          </cell>
          <cell r="O12887">
            <v>5804</v>
          </cell>
          <cell r="P12887">
            <v>0</v>
          </cell>
        </row>
        <row r="12888">
          <cell r="A12888" t="str">
            <v>0013608910</v>
          </cell>
          <cell r="B12888">
            <v>13608</v>
          </cell>
          <cell r="C12888">
            <v>136080</v>
          </cell>
          <cell r="D12888" t="str">
            <v>F4C</v>
          </cell>
          <cell r="E12888">
            <v>910</v>
          </cell>
          <cell r="F12888">
            <v>1</v>
          </cell>
          <cell r="G12888">
            <v>1</v>
          </cell>
          <cell r="H12888" t="str">
            <v>/  /</v>
          </cell>
          <cell r="I12888">
            <v>0</v>
          </cell>
          <cell r="J12888">
            <v>0</v>
          </cell>
          <cell r="K12888">
            <v>7450</v>
          </cell>
          <cell r="L12888">
            <v>7450</v>
          </cell>
          <cell r="M12888">
            <v>0</v>
          </cell>
          <cell r="N12888">
            <v>0</v>
          </cell>
          <cell r="O12888">
            <v>7450</v>
          </cell>
          <cell r="P12888">
            <v>0</v>
          </cell>
        </row>
        <row r="12889">
          <cell r="A12889" t="str">
            <v>0013608951</v>
          </cell>
          <cell r="B12889">
            <v>13608</v>
          </cell>
          <cell r="C12889">
            <v>136080</v>
          </cell>
          <cell r="D12889" t="str">
            <v>F4C</v>
          </cell>
          <cell r="E12889">
            <v>951</v>
          </cell>
          <cell r="F12889">
            <v>1</v>
          </cell>
          <cell r="G12889">
            <v>1</v>
          </cell>
          <cell r="H12889" t="str">
            <v>/  /</v>
          </cell>
          <cell r="I12889">
            <v>0</v>
          </cell>
          <cell r="J12889">
            <v>0</v>
          </cell>
          <cell r="K12889">
            <v>653</v>
          </cell>
          <cell r="L12889">
            <v>653</v>
          </cell>
          <cell r="M12889">
            <v>0</v>
          </cell>
          <cell r="N12889">
            <v>0</v>
          </cell>
          <cell r="O12889">
            <v>653</v>
          </cell>
          <cell r="P12889">
            <v>0</v>
          </cell>
        </row>
        <row r="12890">
          <cell r="A12890" t="str">
            <v>0013609101</v>
          </cell>
          <cell r="B12890">
            <v>13609</v>
          </cell>
          <cell r="C12890">
            <v>136090</v>
          </cell>
          <cell r="D12890">
            <v>575</v>
          </cell>
          <cell r="E12890">
            <v>101</v>
          </cell>
          <cell r="F12890">
            <v>1</v>
          </cell>
          <cell r="G12890">
            <v>1</v>
          </cell>
          <cell r="H12890">
            <v>39093</v>
          </cell>
          <cell r="I12890">
            <v>5500</v>
          </cell>
          <cell r="J12890">
            <v>0</v>
          </cell>
          <cell r="K12890">
            <v>5500</v>
          </cell>
          <cell r="L12890">
            <v>5500</v>
          </cell>
          <cell r="M12890">
            <v>0</v>
          </cell>
          <cell r="N12890">
            <v>0</v>
          </cell>
          <cell r="O12890">
            <v>5500</v>
          </cell>
          <cell r="P12890">
            <v>0</v>
          </cell>
        </row>
        <row r="12891">
          <cell r="A12891" t="str">
            <v>0013609103</v>
          </cell>
          <cell r="B12891">
            <v>13609</v>
          </cell>
          <cell r="C12891">
            <v>136090</v>
          </cell>
          <cell r="D12891">
            <v>575</v>
          </cell>
          <cell r="E12891">
            <v>103</v>
          </cell>
          <cell r="F12891">
            <v>1</v>
          </cell>
          <cell r="G12891">
            <v>1</v>
          </cell>
          <cell r="H12891">
            <v>39093</v>
          </cell>
          <cell r="I12891">
            <v>800</v>
          </cell>
          <cell r="J12891">
            <v>0</v>
          </cell>
          <cell r="K12891">
            <v>800</v>
          </cell>
          <cell r="L12891">
            <v>800</v>
          </cell>
          <cell r="M12891">
            <v>0</v>
          </cell>
          <cell r="N12891">
            <v>0</v>
          </cell>
          <cell r="O12891">
            <v>800</v>
          </cell>
          <cell r="P12891">
            <v>0</v>
          </cell>
        </row>
        <row r="12892">
          <cell r="A12892" t="str">
            <v>0013609106</v>
          </cell>
          <cell r="B12892">
            <v>13609</v>
          </cell>
          <cell r="C12892">
            <v>136090</v>
          </cell>
          <cell r="D12892">
            <v>575</v>
          </cell>
          <cell r="E12892">
            <v>106</v>
          </cell>
          <cell r="F12892">
            <v>1</v>
          </cell>
          <cell r="G12892">
            <v>1</v>
          </cell>
          <cell r="H12892">
            <v>39093</v>
          </cell>
          <cell r="I12892">
            <v>150</v>
          </cell>
          <cell r="J12892">
            <v>0</v>
          </cell>
          <cell r="K12892">
            <v>150</v>
          </cell>
          <cell r="L12892">
            <v>150</v>
          </cell>
          <cell r="M12892">
            <v>0</v>
          </cell>
          <cell r="N12892">
            <v>0</v>
          </cell>
          <cell r="O12892">
            <v>150</v>
          </cell>
          <cell r="P12892">
            <v>0</v>
          </cell>
        </row>
        <row r="12893">
          <cell r="A12893" t="str">
            <v>0013609301</v>
          </cell>
          <cell r="B12893">
            <v>13609</v>
          </cell>
          <cell r="C12893">
            <v>136090</v>
          </cell>
          <cell r="D12893">
            <v>575</v>
          </cell>
          <cell r="E12893">
            <v>301</v>
          </cell>
          <cell r="F12893">
            <v>1</v>
          </cell>
          <cell r="G12893">
            <v>1</v>
          </cell>
          <cell r="H12893" t="str">
            <v>/  /</v>
          </cell>
          <cell r="I12893">
            <v>0</v>
          </cell>
          <cell r="J12893">
            <v>0</v>
          </cell>
          <cell r="K12893">
            <v>6450</v>
          </cell>
          <cell r="L12893">
            <v>6450</v>
          </cell>
          <cell r="M12893">
            <v>0</v>
          </cell>
          <cell r="N12893">
            <v>0</v>
          </cell>
          <cell r="O12893">
            <v>6450</v>
          </cell>
          <cell r="P12893">
            <v>0</v>
          </cell>
        </row>
        <row r="12894">
          <cell r="A12894" t="str">
            <v>0013609511</v>
          </cell>
          <cell r="B12894">
            <v>13609</v>
          </cell>
          <cell r="C12894">
            <v>136090</v>
          </cell>
          <cell r="D12894">
            <v>575</v>
          </cell>
          <cell r="E12894">
            <v>511</v>
          </cell>
          <cell r="F12894">
            <v>1</v>
          </cell>
          <cell r="G12894">
            <v>1</v>
          </cell>
          <cell r="H12894" t="str">
            <v>/  /</v>
          </cell>
          <cell r="I12894">
            <v>0</v>
          </cell>
          <cell r="J12894">
            <v>0</v>
          </cell>
          <cell r="K12894">
            <v>900</v>
          </cell>
          <cell r="L12894">
            <v>900</v>
          </cell>
          <cell r="M12894">
            <v>0</v>
          </cell>
          <cell r="N12894">
            <v>900</v>
          </cell>
          <cell r="O12894">
            <v>900</v>
          </cell>
          <cell r="P12894">
            <v>0</v>
          </cell>
        </row>
        <row r="12895">
          <cell r="A12895" t="str">
            <v>0013609523</v>
          </cell>
          <cell r="B12895">
            <v>13609</v>
          </cell>
          <cell r="C12895">
            <v>136090</v>
          </cell>
          <cell r="D12895">
            <v>575</v>
          </cell>
          <cell r="E12895">
            <v>523</v>
          </cell>
          <cell r="F12895">
            <v>1</v>
          </cell>
          <cell r="G12895">
            <v>1</v>
          </cell>
          <cell r="H12895">
            <v>39093</v>
          </cell>
          <cell r="I12895">
            <v>1</v>
          </cell>
          <cell r="J12895">
            <v>0</v>
          </cell>
          <cell r="K12895">
            <v>1</v>
          </cell>
          <cell r="L12895">
            <v>1</v>
          </cell>
          <cell r="M12895">
            <v>0</v>
          </cell>
          <cell r="N12895">
            <v>0</v>
          </cell>
          <cell r="O12895">
            <v>1</v>
          </cell>
          <cell r="P12895">
            <v>0</v>
          </cell>
        </row>
        <row r="12896">
          <cell r="A12896" t="str">
            <v>0013609601</v>
          </cell>
          <cell r="B12896">
            <v>13609</v>
          </cell>
          <cell r="C12896">
            <v>136090</v>
          </cell>
          <cell r="D12896">
            <v>575</v>
          </cell>
          <cell r="E12896">
            <v>601</v>
          </cell>
          <cell r="F12896">
            <v>1</v>
          </cell>
          <cell r="G12896">
            <v>1</v>
          </cell>
          <cell r="H12896" t="str">
            <v>/  /</v>
          </cell>
          <cell r="I12896">
            <v>0</v>
          </cell>
          <cell r="J12896">
            <v>0</v>
          </cell>
          <cell r="K12896">
            <v>5549</v>
          </cell>
          <cell r="L12896">
            <v>5549</v>
          </cell>
          <cell r="M12896">
            <v>0</v>
          </cell>
          <cell r="N12896">
            <v>0</v>
          </cell>
          <cell r="O12896">
            <v>5549</v>
          </cell>
          <cell r="P12896">
            <v>0</v>
          </cell>
        </row>
        <row r="12897">
          <cell r="A12897" t="str">
            <v>0013609701</v>
          </cell>
          <cell r="B12897">
            <v>13609</v>
          </cell>
          <cell r="C12897">
            <v>136090</v>
          </cell>
          <cell r="D12897">
            <v>575</v>
          </cell>
          <cell r="E12897">
            <v>701</v>
          </cell>
          <cell r="F12897">
            <v>1</v>
          </cell>
          <cell r="G12897">
            <v>1</v>
          </cell>
          <cell r="H12897" t="str">
            <v>/  /</v>
          </cell>
          <cell r="I12897">
            <v>0</v>
          </cell>
          <cell r="J12897">
            <v>0</v>
          </cell>
          <cell r="K12897">
            <v>5549</v>
          </cell>
          <cell r="L12897">
            <v>5549</v>
          </cell>
          <cell r="M12897">
            <v>0</v>
          </cell>
          <cell r="N12897">
            <v>0</v>
          </cell>
          <cell r="O12897">
            <v>5549</v>
          </cell>
          <cell r="P12897">
            <v>0</v>
          </cell>
        </row>
        <row r="12898">
          <cell r="A12898" t="str">
            <v>0013609910</v>
          </cell>
          <cell r="B12898">
            <v>13609</v>
          </cell>
          <cell r="C12898">
            <v>136090</v>
          </cell>
          <cell r="D12898">
            <v>575</v>
          </cell>
          <cell r="E12898">
            <v>910</v>
          </cell>
          <cell r="F12898">
            <v>1</v>
          </cell>
          <cell r="G12898">
            <v>1</v>
          </cell>
          <cell r="H12898" t="str">
            <v>/  /</v>
          </cell>
          <cell r="I12898">
            <v>0</v>
          </cell>
          <cell r="J12898">
            <v>0</v>
          </cell>
          <cell r="K12898">
            <v>6450</v>
          </cell>
          <cell r="L12898">
            <v>6450</v>
          </cell>
          <cell r="M12898">
            <v>0</v>
          </cell>
          <cell r="N12898">
            <v>0</v>
          </cell>
          <cell r="O12898">
            <v>6450</v>
          </cell>
          <cell r="P12898">
            <v>0</v>
          </cell>
        </row>
        <row r="12899">
          <cell r="A12899" t="str">
            <v>0013609951</v>
          </cell>
          <cell r="B12899">
            <v>13609</v>
          </cell>
          <cell r="C12899">
            <v>136090</v>
          </cell>
          <cell r="D12899">
            <v>575</v>
          </cell>
          <cell r="E12899">
            <v>951</v>
          </cell>
          <cell r="F12899">
            <v>1</v>
          </cell>
          <cell r="G12899">
            <v>1</v>
          </cell>
          <cell r="H12899" t="str">
            <v>/  /</v>
          </cell>
          <cell r="I12899">
            <v>0</v>
          </cell>
          <cell r="J12899">
            <v>0</v>
          </cell>
          <cell r="K12899">
            <v>653</v>
          </cell>
          <cell r="L12899">
            <v>653</v>
          </cell>
          <cell r="M12899">
            <v>0</v>
          </cell>
          <cell r="N12899">
            <v>0</v>
          </cell>
          <cell r="O12899">
            <v>653</v>
          </cell>
          <cell r="P12899">
            <v>0</v>
          </cell>
        </row>
        <row r="12900">
          <cell r="A12900" t="str">
            <v>0013610101</v>
          </cell>
          <cell r="B12900">
            <v>13610</v>
          </cell>
          <cell r="C12900">
            <v>136100</v>
          </cell>
          <cell r="D12900">
            <v>940</v>
          </cell>
          <cell r="E12900">
            <v>101</v>
          </cell>
          <cell r="F12900">
            <v>1</v>
          </cell>
          <cell r="G12900">
            <v>1</v>
          </cell>
          <cell r="H12900">
            <v>39093</v>
          </cell>
          <cell r="I12900">
            <v>6500</v>
          </cell>
          <cell r="J12900">
            <v>0</v>
          </cell>
          <cell r="K12900">
            <v>6500</v>
          </cell>
          <cell r="L12900">
            <v>6500</v>
          </cell>
          <cell r="M12900">
            <v>0</v>
          </cell>
          <cell r="N12900">
            <v>0</v>
          </cell>
          <cell r="O12900">
            <v>6500</v>
          </cell>
          <cell r="P12900">
            <v>0</v>
          </cell>
        </row>
        <row r="12901">
          <cell r="A12901" t="str">
            <v>0013610103</v>
          </cell>
          <cell r="B12901">
            <v>13610</v>
          </cell>
          <cell r="C12901">
            <v>136100</v>
          </cell>
          <cell r="D12901">
            <v>940</v>
          </cell>
          <cell r="E12901">
            <v>103</v>
          </cell>
          <cell r="F12901">
            <v>1</v>
          </cell>
          <cell r="G12901">
            <v>1</v>
          </cell>
          <cell r="H12901">
            <v>39093</v>
          </cell>
          <cell r="I12901">
            <v>800</v>
          </cell>
          <cell r="J12901">
            <v>0</v>
          </cell>
          <cell r="K12901">
            <v>800</v>
          </cell>
          <cell r="L12901">
            <v>800</v>
          </cell>
          <cell r="M12901">
            <v>0</v>
          </cell>
          <cell r="N12901">
            <v>0</v>
          </cell>
          <cell r="O12901">
            <v>800</v>
          </cell>
          <cell r="P12901">
            <v>0</v>
          </cell>
        </row>
        <row r="12902">
          <cell r="A12902" t="str">
            <v>0013610106</v>
          </cell>
          <cell r="B12902">
            <v>13610</v>
          </cell>
          <cell r="C12902">
            <v>136100</v>
          </cell>
          <cell r="D12902">
            <v>940</v>
          </cell>
          <cell r="E12902">
            <v>106</v>
          </cell>
          <cell r="F12902">
            <v>1</v>
          </cell>
          <cell r="G12902">
            <v>1</v>
          </cell>
          <cell r="H12902">
            <v>39093</v>
          </cell>
          <cell r="I12902">
            <v>150</v>
          </cell>
          <cell r="J12902">
            <v>0</v>
          </cell>
          <cell r="K12902">
            <v>150</v>
          </cell>
          <cell r="L12902">
            <v>150</v>
          </cell>
          <cell r="M12902">
            <v>0</v>
          </cell>
          <cell r="N12902">
            <v>0</v>
          </cell>
          <cell r="O12902">
            <v>150</v>
          </cell>
          <cell r="P12902">
            <v>0</v>
          </cell>
        </row>
        <row r="12903">
          <cell r="A12903" t="str">
            <v>0013610263</v>
          </cell>
          <cell r="B12903">
            <v>13610</v>
          </cell>
          <cell r="C12903">
            <v>136100</v>
          </cell>
          <cell r="D12903">
            <v>940</v>
          </cell>
          <cell r="E12903">
            <v>263</v>
          </cell>
          <cell r="F12903">
            <v>1</v>
          </cell>
          <cell r="G12903">
            <v>1</v>
          </cell>
          <cell r="H12903">
            <v>39630</v>
          </cell>
          <cell r="I12903">
            <v>0</v>
          </cell>
          <cell r="J12903">
            <v>0</v>
          </cell>
          <cell r="K12903">
            <v>20</v>
          </cell>
          <cell r="L12903">
            <v>20</v>
          </cell>
          <cell r="M12903">
            <v>0</v>
          </cell>
          <cell r="N12903">
            <v>0</v>
          </cell>
          <cell r="O12903">
            <v>20</v>
          </cell>
          <cell r="P12903">
            <v>0</v>
          </cell>
        </row>
        <row r="12904">
          <cell r="A12904" t="str">
            <v>0013610301</v>
          </cell>
          <cell r="B12904">
            <v>13610</v>
          </cell>
          <cell r="C12904">
            <v>136100</v>
          </cell>
          <cell r="D12904">
            <v>940</v>
          </cell>
          <cell r="E12904">
            <v>301</v>
          </cell>
          <cell r="F12904">
            <v>1</v>
          </cell>
          <cell r="G12904">
            <v>1</v>
          </cell>
          <cell r="H12904" t="str">
            <v>/  /</v>
          </cell>
          <cell r="I12904">
            <v>0</v>
          </cell>
          <cell r="J12904">
            <v>0</v>
          </cell>
          <cell r="K12904">
            <v>7470</v>
          </cell>
          <cell r="L12904">
            <v>7470</v>
          </cell>
          <cell r="M12904">
            <v>0</v>
          </cell>
          <cell r="N12904">
            <v>0</v>
          </cell>
          <cell r="O12904">
            <v>7470</v>
          </cell>
          <cell r="P12904">
            <v>0</v>
          </cell>
        </row>
        <row r="12905">
          <cell r="A12905" t="str">
            <v>0013610601</v>
          </cell>
          <cell r="B12905">
            <v>13610</v>
          </cell>
          <cell r="C12905">
            <v>136100</v>
          </cell>
          <cell r="D12905">
            <v>940</v>
          </cell>
          <cell r="E12905">
            <v>601</v>
          </cell>
          <cell r="F12905">
            <v>1</v>
          </cell>
          <cell r="G12905">
            <v>1</v>
          </cell>
          <cell r="H12905" t="str">
            <v>/  /</v>
          </cell>
          <cell r="I12905">
            <v>0</v>
          </cell>
          <cell r="J12905">
            <v>0</v>
          </cell>
          <cell r="K12905">
            <v>7470</v>
          </cell>
          <cell r="L12905">
            <v>7470</v>
          </cell>
          <cell r="M12905">
            <v>0</v>
          </cell>
          <cell r="N12905">
            <v>0</v>
          </cell>
          <cell r="O12905">
            <v>7470</v>
          </cell>
          <cell r="P12905">
            <v>0</v>
          </cell>
        </row>
        <row r="12906">
          <cell r="A12906" t="str">
            <v>0013610701</v>
          </cell>
          <cell r="B12906">
            <v>13610</v>
          </cell>
          <cell r="C12906">
            <v>136100</v>
          </cell>
          <cell r="D12906">
            <v>940</v>
          </cell>
          <cell r="E12906">
            <v>701</v>
          </cell>
          <cell r="F12906">
            <v>1</v>
          </cell>
          <cell r="G12906">
            <v>1</v>
          </cell>
          <cell r="H12906" t="str">
            <v>/  /</v>
          </cell>
          <cell r="I12906">
            <v>0</v>
          </cell>
          <cell r="J12906">
            <v>0</v>
          </cell>
          <cell r="K12906">
            <v>7470</v>
          </cell>
          <cell r="L12906">
            <v>7470</v>
          </cell>
          <cell r="M12906">
            <v>0</v>
          </cell>
          <cell r="N12906">
            <v>0</v>
          </cell>
          <cell r="O12906">
            <v>7470</v>
          </cell>
          <cell r="P12906">
            <v>0</v>
          </cell>
        </row>
        <row r="12907">
          <cell r="A12907" t="str">
            <v>0013610910</v>
          </cell>
          <cell r="B12907">
            <v>13610</v>
          </cell>
          <cell r="C12907">
            <v>136100</v>
          </cell>
          <cell r="D12907">
            <v>940</v>
          </cell>
          <cell r="E12907">
            <v>910</v>
          </cell>
          <cell r="F12907">
            <v>1</v>
          </cell>
          <cell r="G12907">
            <v>1</v>
          </cell>
          <cell r="H12907" t="str">
            <v>/  /</v>
          </cell>
          <cell r="I12907">
            <v>0</v>
          </cell>
          <cell r="J12907">
            <v>0</v>
          </cell>
          <cell r="K12907">
            <v>7450</v>
          </cell>
          <cell r="L12907">
            <v>7450</v>
          </cell>
          <cell r="M12907">
            <v>0</v>
          </cell>
          <cell r="N12907">
            <v>0</v>
          </cell>
          <cell r="O12907">
            <v>7450</v>
          </cell>
          <cell r="P12907">
            <v>0</v>
          </cell>
        </row>
        <row r="12908">
          <cell r="A12908" t="str">
            <v>0013611101</v>
          </cell>
          <cell r="B12908">
            <v>13611</v>
          </cell>
          <cell r="C12908">
            <v>136110</v>
          </cell>
          <cell r="D12908">
            <v>561</v>
          </cell>
          <cell r="E12908">
            <v>101</v>
          </cell>
          <cell r="F12908">
            <v>1</v>
          </cell>
          <cell r="G12908">
            <v>1</v>
          </cell>
          <cell r="H12908">
            <v>39093</v>
          </cell>
          <cell r="I12908">
            <v>6000</v>
          </cell>
          <cell r="J12908">
            <v>0</v>
          </cell>
          <cell r="K12908">
            <v>6000</v>
          </cell>
          <cell r="L12908">
            <v>6000</v>
          </cell>
          <cell r="M12908">
            <v>0</v>
          </cell>
          <cell r="N12908">
            <v>0</v>
          </cell>
          <cell r="O12908">
            <v>6000</v>
          </cell>
          <cell r="P12908">
            <v>0</v>
          </cell>
        </row>
        <row r="12909">
          <cell r="A12909" t="str">
            <v>0013611103</v>
          </cell>
          <cell r="B12909">
            <v>13611</v>
          </cell>
          <cell r="C12909">
            <v>136110</v>
          </cell>
          <cell r="D12909">
            <v>561</v>
          </cell>
          <cell r="E12909">
            <v>103</v>
          </cell>
          <cell r="F12909">
            <v>1</v>
          </cell>
          <cell r="G12909">
            <v>1</v>
          </cell>
          <cell r="H12909">
            <v>39093</v>
          </cell>
          <cell r="I12909">
            <v>800</v>
          </cell>
          <cell r="J12909">
            <v>0</v>
          </cell>
          <cell r="K12909">
            <v>800</v>
          </cell>
          <cell r="L12909">
            <v>800</v>
          </cell>
          <cell r="M12909">
            <v>0</v>
          </cell>
          <cell r="N12909">
            <v>0</v>
          </cell>
          <cell r="O12909">
            <v>800</v>
          </cell>
          <cell r="P12909">
            <v>0</v>
          </cell>
        </row>
        <row r="12910">
          <cell r="A12910" t="str">
            <v>0013611106</v>
          </cell>
          <cell r="B12910">
            <v>13611</v>
          </cell>
          <cell r="C12910">
            <v>136110</v>
          </cell>
          <cell r="D12910">
            <v>561</v>
          </cell>
          <cell r="E12910">
            <v>106</v>
          </cell>
          <cell r="F12910">
            <v>1</v>
          </cell>
          <cell r="G12910">
            <v>1</v>
          </cell>
          <cell r="H12910">
            <v>39093</v>
          </cell>
          <cell r="I12910">
            <v>150</v>
          </cell>
          <cell r="J12910">
            <v>0</v>
          </cell>
          <cell r="K12910">
            <v>150</v>
          </cell>
          <cell r="L12910">
            <v>150</v>
          </cell>
          <cell r="M12910">
            <v>0</v>
          </cell>
          <cell r="N12910">
            <v>0</v>
          </cell>
          <cell r="O12910">
            <v>150</v>
          </cell>
          <cell r="P12910">
            <v>0</v>
          </cell>
        </row>
        <row r="12911">
          <cell r="A12911" t="str">
            <v>0013611301</v>
          </cell>
          <cell r="B12911">
            <v>13611</v>
          </cell>
          <cell r="C12911">
            <v>136110</v>
          </cell>
          <cell r="D12911">
            <v>561</v>
          </cell>
          <cell r="E12911">
            <v>301</v>
          </cell>
          <cell r="F12911">
            <v>1</v>
          </cell>
          <cell r="G12911">
            <v>1</v>
          </cell>
          <cell r="H12911" t="str">
            <v>/  /</v>
          </cell>
          <cell r="I12911">
            <v>0</v>
          </cell>
          <cell r="J12911">
            <v>0</v>
          </cell>
          <cell r="K12911">
            <v>6950</v>
          </cell>
          <cell r="L12911">
            <v>6950</v>
          </cell>
          <cell r="M12911">
            <v>0</v>
          </cell>
          <cell r="N12911">
            <v>0</v>
          </cell>
          <cell r="O12911">
            <v>6950</v>
          </cell>
          <cell r="P12911">
            <v>0</v>
          </cell>
        </row>
        <row r="12912">
          <cell r="A12912" t="str">
            <v>0013611511</v>
          </cell>
          <cell r="B12912">
            <v>13611</v>
          </cell>
          <cell r="C12912">
            <v>136110</v>
          </cell>
          <cell r="D12912">
            <v>561</v>
          </cell>
          <cell r="E12912">
            <v>511</v>
          </cell>
          <cell r="F12912">
            <v>1</v>
          </cell>
          <cell r="G12912">
            <v>1</v>
          </cell>
          <cell r="H12912" t="str">
            <v>/  /</v>
          </cell>
          <cell r="I12912">
            <v>0</v>
          </cell>
          <cell r="J12912">
            <v>0</v>
          </cell>
          <cell r="K12912">
            <v>900</v>
          </cell>
          <cell r="L12912">
            <v>900</v>
          </cell>
          <cell r="M12912">
            <v>0</v>
          </cell>
          <cell r="N12912">
            <v>900</v>
          </cell>
          <cell r="O12912">
            <v>900</v>
          </cell>
          <cell r="P12912">
            <v>0</v>
          </cell>
        </row>
        <row r="12913">
          <cell r="A12913" t="str">
            <v>0013611523</v>
          </cell>
          <cell r="B12913">
            <v>13611</v>
          </cell>
          <cell r="C12913">
            <v>136110</v>
          </cell>
          <cell r="D12913">
            <v>561</v>
          </cell>
          <cell r="E12913">
            <v>523</v>
          </cell>
          <cell r="F12913">
            <v>1</v>
          </cell>
          <cell r="G12913">
            <v>1</v>
          </cell>
          <cell r="H12913">
            <v>39093</v>
          </cell>
          <cell r="I12913">
            <v>1</v>
          </cell>
          <cell r="J12913">
            <v>0</v>
          </cell>
          <cell r="K12913">
            <v>1</v>
          </cell>
          <cell r="L12913">
            <v>1</v>
          </cell>
          <cell r="M12913">
            <v>0</v>
          </cell>
          <cell r="N12913">
            <v>0</v>
          </cell>
          <cell r="O12913">
            <v>1</v>
          </cell>
          <cell r="P12913">
            <v>0</v>
          </cell>
        </row>
        <row r="12914">
          <cell r="A12914" t="str">
            <v>0013611601</v>
          </cell>
          <cell r="B12914">
            <v>13611</v>
          </cell>
          <cell r="C12914">
            <v>136110</v>
          </cell>
          <cell r="D12914">
            <v>561</v>
          </cell>
          <cell r="E12914">
            <v>601</v>
          </cell>
          <cell r="F12914">
            <v>1</v>
          </cell>
          <cell r="G12914">
            <v>1</v>
          </cell>
          <cell r="H12914" t="str">
            <v>/  /</v>
          </cell>
          <cell r="I12914">
            <v>0</v>
          </cell>
          <cell r="J12914">
            <v>0</v>
          </cell>
          <cell r="K12914">
            <v>6049</v>
          </cell>
          <cell r="L12914">
            <v>6049</v>
          </cell>
          <cell r="M12914">
            <v>0</v>
          </cell>
          <cell r="N12914">
            <v>0</v>
          </cell>
          <cell r="O12914">
            <v>6049</v>
          </cell>
          <cell r="P12914">
            <v>0</v>
          </cell>
        </row>
        <row r="12915">
          <cell r="A12915" t="str">
            <v>0013611701</v>
          </cell>
          <cell r="B12915">
            <v>13611</v>
          </cell>
          <cell r="C12915">
            <v>136110</v>
          </cell>
          <cell r="D12915">
            <v>561</v>
          </cell>
          <cell r="E12915">
            <v>701</v>
          </cell>
          <cell r="F12915">
            <v>1</v>
          </cell>
          <cell r="G12915">
            <v>1</v>
          </cell>
          <cell r="H12915" t="str">
            <v>/  /</v>
          </cell>
          <cell r="I12915">
            <v>0</v>
          </cell>
          <cell r="J12915">
            <v>0</v>
          </cell>
          <cell r="K12915">
            <v>6049</v>
          </cell>
          <cell r="L12915">
            <v>6049</v>
          </cell>
          <cell r="M12915">
            <v>0</v>
          </cell>
          <cell r="N12915">
            <v>0</v>
          </cell>
          <cell r="O12915">
            <v>6049</v>
          </cell>
          <cell r="P12915">
            <v>0</v>
          </cell>
        </row>
        <row r="12916">
          <cell r="A12916" t="str">
            <v>0013611910</v>
          </cell>
          <cell r="B12916">
            <v>13611</v>
          </cell>
          <cell r="C12916">
            <v>136110</v>
          </cell>
          <cell r="D12916">
            <v>561</v>
          </cell>
          <cell r="E12916">
            <v>910</v>
          </cell>
          <cell r="F12916">
            <v>1</v>
          </cell>
          <cell r="G12916">
            <v>1</v>
          </cell>
          <cell r="H12916" t="str">
            <v>/  /</v>
          </cell>
          <cell r="I12916">
            <v>0</v>
          </cell>
          <cell r="J12916">
            <v>0</v>
          </cell>
          <cell r="K12916">
            <v>6950</v>
          </cell>
          <cell r="L12916">
            <v>6950</v>
          </cell>
          <cell r="M12916">
            <v>0</v>
          </cell>
          <cell r="N12916">
            <v>0</v>
          </cell>
          <cell r="O12916">
            <v>6950</v>
          </cell>
          <cell r="P12916">
            <v>0</v>
          </cell>
        </row>
        <row r="12917">
          <cell r="A12917" t="str">
            <v>0013611951</v>
          </cell>
          <cell r="B12917">
            <v>13611</v>
          </cell>
          <cell r="C12917">
            <v>136110</v>
          </cell>
          <cell r="D12917">
            <v>561</v>
          </cell>
          <cell r="E12917">
            <v>951</v>
          </cell>
          <cell r="F12917">
            <v>1</v>
          </cell>
          <cell r="G12917">
            <v>1</v>
          </cell>
          <cell r="H12917" t="str">
            <v>/  /</v>
          </cell>
          <cell r="I12917">
            <v>0</v>
          </cell>
          <cell r="J12917">
            <v>0</v>
          </cell>
          <cell r="K12917">
            <v>653</v>
          </cell>
          <cell r="L12917">
            <v>653</v>
          </cell>
          <cell r="M12917">
            <v>0</v>
          </cell>
          <cell r="N12917">
            <v>0</v>
          </cell>
          <cell r="O12917">
            <v>653</v>
          </cell>
          <cell r="P12917">
            <v>0</v>
          </cell>
        </row>
        <row r="12918">
          <cell r="A12918" t="str">
            <v>0013612101</v>
          </cell>
          <cell r="B12918">
            <v>13612</v>
          </cell>
          <cell r="C12918">
            <v>136120</v>
          </cell>
          <cell r="D12918" t="str">
            <v>FLS</v>
          </cell>
          <cell r="E12918">
            <v>101</v>
          </cell>
          <cell r="F12918">
            <v>1</v>
          </cell>
          <cell r="G12918">
            <v>1</v>
          </cell>
          <cell r="H12918" t="str">
            <v>15/11/07</v>
          </cell>
          <cell r="I12918">
            <v>11500</v>
          </cell>
          <cell r="J12918">
            <v>0</v>
          </cell>
          <cell r="K12918">
            <v>11500</v>
          </cell>
          <cell r="L12918">
            <v>11500</v>
          </cell>
          <cell r="M12918">
            <v>0</v>
          </cell>
          <cell r="N12918">
            <v>0</v>
          </cell>
          <cell r="O12918">
            <v>11500</v>
          </cell>
          <cell r="P12918">
            <v>0</v>
          </cell>
        </row>
        <row r="12919">
          <cell r="A12919" t="str">
            <v>0013612103</v>
          </cell>
          <cell r="B12919">
            <v>13612</v>
          </cell>
          <cell r="C12919">
            <v>136120</v>
          </cell>
          <cell r="D12919" t="str">
            <v>FLS</v>
          </cell>
          <cell r="E12919">
            <v>103</v>
          </cell>
          <cell r="F12919">
            <v>1</v>
          </cell>
          <cell r="G12919">
            <v>1</v>
          </cell>
          <cell r="H12919" t="str">
            <v>15/11/07</v>
          </cell>
          <cell r="I12919">
            <v>800</v>
          </cell>
          <cell r="J12919">
            <v>0</v>
          </cell>
          <cell r="K12919">
            <v>800</v>
          </cell>
          <cell r="L12919">
            <v>800</v>
          </cell>
          <cell r="M12919">
            <v>0</v>
          </cell>
          <cell r="N12919">
            <v>0</v>
          </cell>
          <cell r="O12919">
            <v>800</v>
          </cell>
          <cell r="P12919">
            <v>0</v>
          </cell>
        </row>
        <row r="12920">
          <cell r="A12920" t="str">
            <v>0013612106</v>
          </cell>
          <cell r="B12920">
            <v>13612</v>
          </cell>
          <cell r="C12920">
            <v>136120</v>
          </cell>
          <cell r="D12920" t="str">
            <v>FLS</v>
          </cell>
          <cell r="E12920">
            <v>106</v>
          </cell>
          <cell r="F12920">
            <v>1</v>
          </cell>
          <cell r="G12920">
            <v>1</v>
          </cell>
          <cell r="H12920" t="str">
            <v>15/11/07</v>
          </cell>
          <cell r="I12920">
            <v>150</v>
          </cell>
          <cell r="J12920">
            <v>0</v>
          </cell>
          <cell r="K12920">
            <v>150</v>
          </cell>
          <cell r="L12920">
            <v>150</v>
          </cell>
          <cell r="M12920">
            <v>0</v>
          </cell>
          <cell r="N12920">
            <v>0</v>
          </cell>
          <cell r="O12920">
            <v>150</v>
          </cell>
          <cell r="P12920">
            <v>0</v>
          </cell>
        </row>
        <row r="12921">
          <cell r="A12921" t="str">
            <v>0013612301</v>
          </cell>
          <cell r="B12921">
            <v>13612</v>
          </cell>
          <cell r="C12921">
            <v>136120</v>
          </cell>
          <cell r="D12921" t="str">
            <v>FLS</v>
          </cell>
          <cell r="E12921">
            <v>301</v>
          </cell>
          <cell r="F12921">
            <v>1</v>
          </cell>
          <cell r="G12921">
            <v>1</v>
          </cell>
          <cell r="H12921" t="str">
            <v>/  /</v>
          </cell>
          <cell r="I12921">
            <v>0</v>
          </cell>
          <cell r="J12921">
            <v>0</v>
          </cell>
          <cell r="K12921">
            <v>12450</v>
          </cell>
          <cell r="L12921">
            <v>12450</v>
          </cell>
          <cell r="M12921">
            <v>0</v>
          </cell>
          <cell r="N12921">
            <v>0</v>
          </cell>
          <cell r="O12921">
            <v>12450</v>
          </cell>
          <cell r="P12921">
            <v>0</v>
          </cell>
        </row>
        <row r="12922">
          <cell r="A12922" t="str">
            <v>0013612511</v>
          </cell>
          <cell r="B12922">
            <v>13612</v>
          </cell>
          <cell r="C12922">
            <v>136120</v>
          </cell>
          <cell r="D12922" t="str">
            <v>FLS</v>
          </cell>
          <cell r="E12922">
            <v>511</v>
          </cell>
          <cell r="F12922">
            <v>1</v>
          </cell>
          <cell r="G12922">
            <v>1</v>
          </cell>
          <cell r="H12922" t="str">
            <v>/  /</v>
          </cell>
          <cell r="I12922">
            <v>0</v>
          </cell>
          <cell r="J12922">
            <v>0</v>
          </cell>
          <cell r="K12922">
            <v>675</v>
          </cell>
          <cell r="L12922">
            <v>675</v>
          </cell>
          <cell r="M12922">
            <v>0</v>
          </cell>
          <cell r="N12922">
            <v>675</v>
          </cell>
          <cell r="O12922">
            <v>675</v>
          </cell>
          <cell r="P12922">
            <v>0</v>
          </cell>
        </row>
        <row r="12923">
          <cell r="A12923" t="str">
            <v>0013612524</v>
          </cell>
          <cell r="B12923">
            <v>13612</v>
          </cell>
          <cell r="C12923">
            <v>136120</v>
          </cell>
          <cell r="D12923" t="str">
            <v>FLS</v>
          </cell>
          <cell r="E12923">
            <v>524</v>
          </cell>
          <cell r="F12923">
            <v>1</v>
          </cell>
          <cell r="G12923">
            <v>1</v>
          </cell>
          <cell r="H12923" t="str">
            <v>15/11/07</v>
          </cell>
          <cell r="I12923">
            <v>10</v>
          </cell>
          <cell r="J12923">
            <v>0</v>
          </cell>
          <cell r="K12923">
            <v>10</v>
          </cell>
          <cell r="L12923">
            <v>10</v>
          </cell>
          <cell r="M12923">
            <v>0</v>
          </cell>
          <cell r="N12923">
            <v>0</v>
          </cell>
          <cell r="O12923">
            <v>10</v>
          </cell>
          <cell r="P12923">
            <v>0</v>
          </cell>
        </row>
        <row r="12924">
          <cell r="A12924" t="str">
            <v>0013612601</v>
          </cell>
          <cell r="B12924">
            <v>13612</v>
          </cell>
          <cell r="C12924">
            <v>136120</v>
          </cell>
          <cell r="D12924" t="str">
            <v>FLS</v>
          </cell>
          <cell r="E12924">
            <v>601</v>
          </cell>
          <cell r="F12924">
            <v>1</v>
          </cell>
          <cell r="G12924">
            <v>1</v>
          </cell>
          <cell r="H12924" t="str">
            <v>/  /</v>
          </cell>
          <cell r="I12924">
            <v>0</v>
          </cell>
          <cell r="J12924">
            <v>0</v>
          </cell>
          <cell r="K12924">
            <v>11765</v>
          </cell>
          <cell r="L12924">
            <v>11765</v>
          </cell>
          <cell r="M12924">
            <v>0</v>
          </cell>
          <cell r="N12924">
            <v>0</v>
          </cell>
          <cell r="O12924">
            <v>11765</v>
          </cell>
          <cell r="P12924">
            <v>0</v>
          </cell>
        </row>
        <row r="12925">
          <cell r="A12925" t="str">
            <v>0013612701</v>
          </cell>
          <cell r="B12925">
            <v>13612</v>
          </cell>
          <cell r="C12925">
            <v>136120</v>
          </cell>
          <cell r="D12925" t="str">
            <v>FLS</v>
          </cell>
          <cell r="E12925">
            <v>701</v>
          </cell>
          <cell r="F12925">
            <v>1</v>
          </cell>
          <cell r="G12925">
            <v>1</v>
          </cell>
          <cell r="H12925" t="str">
            <v>/  /</v>
          </cell>
          <cell r="I12925">
            <v>0</v>
          </cell>
          <cell r="J12925">
            <v>0</v>
          </cell>
          <cell r="K12925">
            <v>11765</v>
          </cell>
          <cell r="L12925">
            <v>11765</v>
          </cell>
          <cell r="M12925">
            <v>0</v>
          </cell>
          <cell r="N12925">
            <v>0</v>
          </cell>
          <cell r="O12925">
            <v>11765</v>
          </cell>
          <cell r="P12925">
            <v>0</v>
          </cell>
        </row>
        <row r="12926">
          <cell r="A12926" t="str">
            <v>0013612910</v>
          </cell>
          <cell r="B12926">
            <v>13612</v>
          </cell>
          <cell r="C12926">
            <v>136120</v>
          </cell>
          <cell r="D12926" t="str">
            <v>FLS</v>
          </cell>
          <cell r="E12926">
            <v>910</v>
          </cell>
          <cell r="F12926">
            <v>1</v>
          </cell>
          <cell r="G12926">
            <v>1</v>
          </cell>
          <cell r="H12926" t="str">
            <v>/  /</v>
          </cell>
          <cell r="I12926">
            <v>0</v>
          </cell>
          <cell r="J12926">
            <v>0</v>
          </cell>
          <cell r="K12926">
            <v>12450</v>
          </cell>
          <cell r="L12926">
            <v>12450</v>
          </cell>
          <cell r="M12926">
            <v>0</v>
          </cell>
          <cell r="N12926">
            <v>0</v>
          </cell>
          <cell r="O12926">
            <v>12450</v>
          </cell>
          <cell r="P12926">
            <v>0</v>
          </cell>
        </row>
        <row r="12927">
          <cell r="A12927" t="str">
            <v>0013612951</v>
          </cell>
          <cell r="B12927">
            <v>13612</v>
          </cell>
          <cell r="C12927">
            <v>136120</v>
          </cell>
          <cell r="D12927" t="str">
            <v>FLS</v>
          </cell>
          <cell r="E12927">
            <v>951</v>
          </cell>
          <cell r="F12927">
            <v>1</v>
          </cell>
          <cell r="G12927">
            <v>1</v>
          </cell>
          <cell r="H12927" t="str">
            <v>/  /</v>
          </cell>
          <cell r="I12927">
            <v>0</v>
          </cell>
          <cell r="J12927">
            <v>0</v>
          </cell>
          <cell r="K12927">
            <v>405</v>
          </cell>
          <cell r="L12927">
            <v>405</v>
          </cell>
          <cell r="M12927">
            <v>0</v>
          </cell>
          <cell r="N12927">
            <v>0</v>
          </cell>
          <cell r="O12927">
            <v>405</v>
          </cell>
          <cell r="P12927">
            <v>0</v>
          </cell>
        </row>
        <row r="12928">
          <cell r="A12928" t="str">
            <v>0013613101</v>
          </cell>
          <cell r="B12928">
            <v>13613</v>
          </cell>
          <cell r="C12928">
            <v>136130</v>
          </cell>
          <cell r="D12928" t="str">
            <v>FLS</v>
          </cell>
          <cell r="E12928">
            <v>101</v>
          </cell>
          <cell r="F12928">
            <v>1</v>
          </cell>
          <cell r="G12928">
            <v>1</v>
          </cell>
          <cell r="H12928" t="str">
            <v>15/11/07</v>
          </cell>
          <cell r="I12928">
            <v>6400</v>
          </cell>
          <cell r="J12928">
            <v>0</v>
          </cell>
          <cell r="K12928">
            <v>6400</v>
          </cell>
          <cell r="L12928">
            <v>6400</v>
          </cell>
          <cell r="M12928">
            <v>0</v>
          </cell>
          <cell r="N12928">
            <v>0</v>
          </cell>
          <cell r="O12928">
            <v>6400</v>
          </cell>
          <cell r="P12928">
            <v>0</v>
          </cell>
        </row>
        <row r="12929">
          <cell r="A12929" t="str">
            <v>0013613106</v>
          </cell>
          <cell r="B12929">
            <v>13613</v>
          </cell>
          <cell r="C12929">
            <v>136130</v>
          </cell>
          <cell r="D12929" t="str">
            <v>FLS</v>
          </cell>
          <cell r="E12929">
            <v>106</v>
          </cell>
          <cell r="F12929">
            <v>1</v>
          </cell>
          <cell r="G12929">
            <v>1</v>
          </cell>
          <cell r="H12929" t="str">
            <v>15/11/07</v>
          </cell>
          <cell r="I12929">
            <v>150</v>
          </cell>
          <cell r="J12929">
            <v>0</v>
          </cell>
          <cell r="K12929">
            <v>150</v>
          </cell>
          <cell r="L12929">
            <v>150</v>
          </cell>
          <cell r="M12929">
            <v>0</v>
          </cell>
          <cell r="N12929">
            <v>0</v>
          </cell>
          <cell r="O12929">
            <v>150</v>
          </cell>
          <cell r="P12929">
            <v>0</v>
          </cell>
        </row>
        <row r="12930">
          <cell r="A12930" t="str">
            <v>0013613263</v>
          </cell>
          <cell r="B12930">
            <v>13613</v>
          </cell>
          <cell r="C12930">
            <v>136130</v>
          </cell>
          <cell r="D12930" t="str">
            <v>FLS</v>
          </cell>
          <cell r="E12930">
            <v>263</v>
          </cell>
          <cell r="F12930">
            <v>1</v>
          </cell>
          <cell r="G12930">
            <v>2</v>
          </cell>
          <cell r="H12930" t="str">
            <v>21/01/08</v>
          </cell>
          <cell r="I12930">
            <v>0</v>
          </cell>
          <cell r="J12930">
            <v>4683.63</v>
          </cell>
          <cell r="K12930">
            <v>4825.01</v>
          </cell>
          <cell r="L12930">
            <v>4825.01</v>
          </cell>
          <cell r="M12930">
            <v>0</v>
          </cell>
          <cell r="N12930">
            <v>0</v>
          </cell>
          <cell r="O12930">
            <v>4825.01</v>
          </cell>
          <cell r="P12930">
            <v>0</v>
          </cell>
        </row>
        <row r="12931">
          <cell r="A12931" t="str">
            <v>0013613301</v>
          </cell>
          <cell r="B12931">
            <v>13613</v>
          </cell>
          <cell r="C12931">
            <v>136130</v>
          </cell>
          <cell r="D12931" t="str">
            <v>FLS</v>
          </cell>
          <cell r="E12931">
            <v>301</v>
          </cell>
          <cell r="F12931">
            <v>1</v>
          </cell>
          <cell r="G12931">
            <v>2</v>
          </cell>
          <cell r="H12931" t="str">
            <v>/  /</v>
          </cell>
          <cell r="I12931">
            <v>0</v>
          </cell>
          <cell r="J12931">
            <v>4683.63</v>
          </cell>
          <cell r="K12931">
            <v>11375.01</v>
          </cell>
          <cell r="L12931">
            <v>11375.01</v>
          </cell>
          <cell r="M12931">
            <v>0</v>
          </cell>
          <cell r="N12931">
            <v>0</v>
          </cell>
          <cell r="O12931">
            <v>11375.01</v>
          </cell>
          <cell r="P12931">
            <v>0</v>
          </cell>
        </row>
        <row r="12932">
          <cell r="A12932" t="str">
            <v>0013613511</v>
          </cell>
          <cell r="B12932">
            <v>13613</v>
          </cell>
          <cell r="C12932">
            <v>136130</v>
          </cell>
          <cell r="D12932" t="str">
            <v>FLS</v>
          </cell>
          <cell r="E12932">
            <v>511</v>
          </cell>
          <cell r="F12932">
            <v>1</v>
          </cell>
          <cell r="G12932">
            <v>1</v>
          </cell>
          <cell r="H12932" t="str">
            <v>/  /</v>
          </cell>
          <cell r="I12932">
            <v>0</v>
          </cell>
          <cell r="J12932">
            <v>0</v>
          </cell>
          <cell r="K12932">
            <v>225</v>
          </cell>
          <cell r="L12932">
            <v>225</v>
          </cell>
          <cell r="M12932">
            <v>0</v>
          </cell>
          <cell r="N12932">
            <v>225</v>
          </cell>
          <cell r="O12932">
            <v>225</v>
          </cell>
          <cell r="P12932">
            <v>0</v>
          </cell>
        </row>
        <row r="12933">
          <cell r="A12933" t="str">
            <v>0013613523</v>
          </cell>
          <cell r="B12933">
            <v>13613</v>
          </cell>
          <cell r="C12933">
            <v>136130</v>
          </cell>
          <cell r="D12933" t="str">
            <v>FLS</v>
          </cell>
          <cell r="E12933">
            <v>523</v>
          </cell>
          <cell r="F12933">
            <v>1</v>
          </cell>
          <cell r="G12933">
            <v>1</v>
          </cell>
          <cell r="H12933" t="str">
            <v>15/11/07</v>
          </cell>
          <cell r="I12933">
            <v>1</v>
          </cell>
          <cell r="J12933">
            <v>0</v>
          </cell>
          <cell r="K12933">
            <v>1</v>
          </cell>
          <cell r="L12933">
            <v>1</v>
          </cell>
          <cell r="M12933">
            <v>0</v>
          </cell>
          <cell r="N12933">
            <v>0</v>
          </cell>
          <cell r="O12933">
            <v>1</v>
          </cell>
          <cell r="P12933">
            <v>0</v>
          </cell>
        </row>
        <row r="12934">
          <cell r="A12934" t="str">
            <v>0013613601</v>
          </cell>
          <cell r="B12934">
            <v>13613</v>
          </cell>
          <cell r="C12934">
            <v>136130</v>
          </cell>
          <cell r="D12934" t="str">
            <v>FLS</v>
          </cell>
          <cell r="E12934">
            <v>601</v>
          </cell>
          <cell r="F12934">
            <v>1</v>
          </cell>
          <cell r="G12934">
            <v>2</v>
          </cell>
          <cell r="H12934" t="str">
            <v>/  /</v>
          </cell>
          <cell r="I12934">
            <v>0</v>
          </cell>
          <cell r="J12934">
            <v>4683.63</v>
          </cell>
          <cell r="K12934">
            <v>11149.01</v>
          </cell>
          <cell r="L12934">
            <v>11149.01</v>
          </cell>
          <cell r="M12934">
            <v>0</v>
          </cell>
          <cell r="N12934">
            <v>0</v>
          </cell>
          <cell r="O12934">
            <v>11149.01</v>
          </cell>
          <cell r="P12934">
            <v>0</v>
          </cell>
        </row>
        <row r="12935">
          <cell r="A12935" t="str">
            <v>0013613701</v>
          </cell>
          <cell r="B12935">
            <v>13613</v>
          </cell>
          <cell r="C12935">
            <v>136130</v>
          </cell>
          <cell r="D12935" t="str">
            <v>FLS</v>
          </cell>
          <cell r="E12935">
            <v>701</v>
          </cell>
          <cell r="F12935">
            <v>1</v>
          </cell>
          <cell r="G12935">
            <v>2</v>
          </cell>
          <cell r="H12935" t="str">
            <v>/  /</v>
          </cell>
          <cell r="I12935">
            <v>0</v>
          </cell>
          <cell r="J12935">
            <v>4683.63</v>
          </cell>
          <cell r="K12935">
            <v>11149.01</v>
          </cell>
          <cell r="L12935">
            <v>11149.01</v>
          </cell>
          <cell r="M12935">
            <v>0</v>
          </cell>
          <cell r="N12935">
            <v>0</v>
          </cell>
          <cell r="O12935">
            <v>11149.01</v>
          </cell>
          <cell r="P12935">
            <v>0</v>
          </cell>
        </row>
        <row r="12936">
          <cell r="A12936" t="str">
            <v>0013613910</v>
          </cell>
          <cell r="B12936">
            <v>13613</v>
          </cell>
          <cell r="C12936">
            <v>136130</v>
          </cell>
          <cell r="D12936" t="str">
            <v>FLS</v>
          </cell>
          <cell r="E12936">
            <v>910</v>
          </cell>
          <cell r="F12936">
            <v>1</v>
          </cell>
          <cell r="G12936">
            <v>2</v>
          </cell>
          <cell r="H12936" t="str">
            <v>/  /</v>
          </cell>
          <cell r="I12936">
            <v>0</v>
          </cell>
          <cell r="J12936">
            <v>0</v>
          </cell>
          <cell r="K12936">
            <v>6550</v>
          </cell>
          <cell r="L12936">
            <v>6550</v>
          </cell>
          <cell r="M12936">
            <v>0</v>
          </cell>
          <cell r="N12936">
            <v>0</v>
          </cell>
          <cell r="O12936">
            <v>6550</v>
          </cell>
          <cell r="P12936">
            <v>0</v>
          </cell>
        </row>
        <row r="12937">
          <cell r="A12937" t="str">
            <v>0013613951</v>
          </cell>
          <cell r="B12937">
            <v>13613</v>
          </cell>
          <cell r="C12937">
            <v>136130</v>
          </cell>
          <cell r="D12937" t="str">
            <v>FLS</v>
          </cell>
          <cell r="E12937">
            <v>951</v>
          </cell>
          <cell r="F12937">
            <v>1</v>
          </cell>
          <cell r="G12937">
            <v>1</v>
          </cell>
          <cell r="H12937" t="str">
            <v>/  /</v>
          </cell>
          <cell r="I12937">
            <v>0</v>
          </cell>
          <cell r="J12937">
            <v>0</v>
          </cell>
          <cell r="K12937">
            <v>180</v>
          </cell>
          <cell r="L12937">
            <v>180</v>
          </cell>
          <cell r="M12937">
            <v>0</v>
          </cell>
          <cell r="N12937">
            <v>0</v>
          </cell>
          <cell r="O12937">
            <v>180</v>
          </cell>
          <cell r="P12937">
            <v>0</v>
          </cell>
        </row>
        <row r="12938">
          <cell r="A12938" t="str">
            <v>0013614101</v>
          </cell>
          <cell r="B12938">
            <v>13614</v>
          </cell>
          <cell r="C12938">
            <v>136140</v>
          </cell>
          <cell r="D12938" t="str">
            <v>C1A</v>
          </cell>
          <cell r="E12938">
            <v>101</v>
          </cell>
          <cell r="F12938">
            <v>1</v>
          </cell>
          <cell r="G12938">
            <v>1</v>
          </cell>
          <cell r="H12938" t="str">
            <v>15/11/07</v>
          </cell>
          <cell r="I12938">
            <v>3550</v>
          </cell>
          <cell r="J12938">
            <v>0</v>
          </cell>
          <cell r="K12938">
            <v>3550</v>
          </cell>
          <cell r="L12938">
            <v>3550</v>
          </cell>
          <cell r="M12938">
            <v>0</v>
          </cell>
          <cell r="N12938">
            <v>0</v>
          </cell>
          <cell r="O12938">
            <v>3550</v>
          </cell>
          <cell r="P12938">
            <v>0</v>
          </cell>
        </row>
        <row r="12939">
          <cell r="A12939" t="str">
            <v>0013614103</v>
          </cell>
          <cell r="B12939">
            <v>13614</v>
          </cell>
          <cell r="C12939">
            <v>136140</v>
          </cell>
          <cell r="D12939" t="str">
            <v>C1A</v>
          </cell>
          <cell r="E12939">
            <v>103</v>
          </cell>
          <cell r="F12939">
            <v>1</v>
          </cell>
          <cell r="G12939">
            <v>1</v>
          </cell>
          <cell r="H12939" t="str">
            <v>15/11/07</v>
          </cell>
          <cell r="I12939">
            <v>800</v>
          </cell>
          <cell r="J12939">
            <v>0</v>
          </cell>
          <cell r="K12939">
            <v>800</v>
          </cell>
          <cell r="L12939">
            <v>800</v>
          </cell>
          <cell r="M12939">
            <v>0</v>
          </cell>
          <cell r="N12939">
            <v>0</v>
          </cell>
          <cell r="O12939">
            <v>800</v>
          </cell>
          <cell r="P12939">
            <v>0</v>
          </cell>
        </row>
        <row r="12940">
          <cell r="A12940" t="str">
            <v>0013614106</v>
          </cell>
          <cell r="B12940">
            <v>13614</v>
          </cell>
          <cell r="C12940">
            <v>136140</v>
          </cell>
          <cell r="D12940" t="str">
            <v>C1A</v>
          </cell>
          <cell r="E12940">
            <v>106</v>
          </cell>
          <cell r="F12940">
            <v>1</v>
          </cell>
          <cell r="G12940">
            <v>1</v>
          </cell>
          <cell r="H12940" t="str">
            <v>15/11/07</v>
          </cell>
          <cell r="I12940">
            <v>150</v>
          </cell>
          <cell r="J12940">
            <v>0</v>
          </cell>
          <cell r="K12940">
            <v>150</v>
          </cell>
          <cell r="L12940">
            <v>150</v>
          </cell>
          <cell r="M12940">
            <v>0</v>
          </cell>
          <cell r="N12940">
            <v>0</v>
          </cell>
          <cell r="O12940">
            <v>150</v>
          </cell>
          <cell r="P12940">
            <v>0</v>
          </cell>
        </row>
        <row r="12941">
          <cell r="A12941" t="str">
            <v>0013614301</v>
          </cell>
          <cell r="B12941">
            <v>13614</v>
          </cell>
          <cell r="C12941">
            <v>136140</v>
          </cell>
          <cell r="D12941" t="str">
            <v>C1A</v>
          </cell>
          <cell r="E12941">
            <v>301</v>
          </cell>
          <cell r="F12941">
            <v>1</v>
          </cell>
          <cell r="G12941">
            <v>1</v>
          </cell>
          <cell r="H12941" t="str">
            <v>/  /</v>
          </cell>
          <cell r="I12941">
            <v>0</v>
          </cell>
          <cell r="J12941">
            <v>0</v>
          </cell>
          <cell r="K12941">
            <v>4500</v>
          </cell>
          <cell r="L12941">
            <v>4500</v>
          </cell>
          <cell r="M12941">
            <v>0</v>
          </cell>
          <cell r="N12941">
            <v>0</v>
          </cell>
          <cell r="O12941">
            <v>4500</v>
          </cell>
          <cell r="P12941">
            <v>0</v>
          </cell>
        </row>
        <row r="12942">
          <cell r="A12942" t="str">
            <v>0013614511</v>
          </cell>
          <cell r="B12942">
            <v>13614</v>
          </cell>
          <cell r="C12942">
            <v>136140</v>
          </cell>
          <cell r="D12942" t="str">
            <v>C1A</v>
          </cell>
          <cell r="E12942">
            <v>511</v>
          </cell>
          <cell r="F12942">
            <v>1</v>
          </cell>
          <cell r="G12942">
            <v>1</v>
          </cell>
          <cell r="H12942" t="str">
            <v>/  /</v>
          </cell>
          <cell r="I12942">
            <v>0</v>
          </cell>
          <cell r="J12942">
            <v>0</v>
          </cell>
          <cell r="K12942">
            <v>900</v>
          </cell>
          <cell r="L12942">
            <v>900</v>
          </cell>
          <cell r="M12942">
            <v>0</v>
          </cell>
          <cell r="N12942">
            <v>900</v>
          </cell>
          <cell r="O12942">
            <v>900</v>
          </cell>
          <cell r="P12942">
            <v>0</v>
          </cell>
        </row>
        <row r="12943">
          <cell r="A12943" t="str">
            <v>0013614523</v>
          </cell>
          <cell r="B12943">
            <v>13614</v>
          </cell>
          <cell r="C12943">
            <v>136140</v>
          </cell>
          <cell r="D12943" t="str">
            <v>C1A</v>
          </cell>
          <cell r="E12943">
            <v>523</v>
          </cell>
          <cell r="F12943">
            <v>1</v>
          </cell>
          <cell r="G12943">
            <v>1</v>
          </cell>
          <cell r="H12943" t="str">
            <v>15/11/07</v>
          </cell>
          <cell r="I12943">
            <v>1</v>
          </cell>
          <cell r="J12943">
            <v>0</v>
          </cell>
          <cell r="K12943">
            <v>1</v>
          </cell>
          <cell r="L12943">
            <v>1</v>
          </cell>
          <cell r="M12943">
            <v>0</v>
          </cell>
          <cell r="N12943">
            <v>0</v>
          </cell>
          <cell r="O12943">
            <v>1</v>
          </cell>
          <cell r="P12943">
            <v>0</v>
          </cell>
        </row>
        <row r="12944">
          <cell r="A12944" t="str">
            <v>0013614601</v>
          </cell>
          <cell r="B12944">
            <v>13614</v>
          </cell>
          <cell r="C12944">
            <v>136140</v>
          </cell>
          <cell r="D12944" t="str">
            <v>C1A</v>
          </cell>
          <cell r="E12944">
            <v>601</v>
          </cell>
          <cell r="F12944">
            <v>1</v>
          </cell>
          <cell r="G12944">
            <v>1</v>
          </cell>
          <cell r="H12944" t="str">
            <v>/  /</v>
          </cell>
          <cell r="I12944">
            <v>0</v>
          </cell>
          <cell r="J12944">
            <v>0</v>
          </cell>
          <cell r="K12944">
            <v>3599</v>
          </cell>
          <cell r="L12944">
            <v>3599</v>
          </cell>
          <cell r="M12944">
            <v>0</v>
          </cell>
          <cell r="N12944">
            <v>0</v>
          </cell>
          <cell r="O12944">
            <v>3599</v>
          </cell>
          <cell r="P12944">
            <v>0</v>
          </cell>
        </row>
        <row r="12945">
          <cell r="A12945" t="str">
            <v>0013614701</v>
          </cell>
          <cell r="B12945">
            <v>13614</v>
          </cell>
          <cell r="C12945">
            <v>136140</v>
          </cell>
          <cell r="D12945" t="str">
            <v>C1A</v>
          </cell>
          <cell r="E12945">
            <v>701</v>
          </cell>
          <cell r="F12945">
            <v>1</v>
          </cell>
          <cell r="G12945">
            <v>1</v>
          </cell>
          <cell r="H12945" t="str">
            <v>/  /</v>
          </cell>
          <cell r="I12945">
            <v>0</v>
          </cell>
          <cell r="J12945">
            <v>0</v>
          </cell>
          <cell r="K12945">
            <v>3599</v>
          </cell>
          <cell r="L12945">
            <v>3599</v>
          </cell>
          <cell r="M12945">
            <v>0</v>
          </cell>
          <cell r="N12945">
            <v>0</v>
          </cell>
          <cell r="O12945">
            <v>3599</v>
          </cell>
          <cell r="P12945">
            <v>0</v>
          </cell>
        </row>
        <row r="12946">
          <cell r="A12946" t="str">
            <v>0013614910</v>
          </cell>
          <cell r="B12946">
            <v>13614</v>
          </cell>
          <cell r="C12946">
            <v>136140</v>
          </cell>
          <cell r="D12946" t="str">
            <v>C1A</v>
          </cell>
          <cell r="E12946">
            <v>910</v>
          </cell>
          <cell r="F12946">
            <v>1</v>
          </cell>
          <cell r="G12946">
            <v>1</v>
          </cell>
          <cell r="H12946" t="str">
            <v>/  /</v>
          </cell>
          <cell r="I12946">
            <v>0</v>
          </cell>
          <cell r="J12946">
            <v>0</v>
          </cell>
          <cell r="K12946">
            <v>4500</v>
          </cell>
          <cell r="L12946">
            <v>4500</v>
          </cell>
          <cell r="M12946">
            <v>0</v>
          </cell>
          <cell r="N12946">
            <v>0</v>
          </cell>
          <cell r="O12946">
            <v>4500</v>
          </cell>
          <cell r="P12946">
            <v>0</v>
          </cell>
        </row>
        <row r="12947">
          <cell r="A12947" t="str">
            <v>0013614951</v>
          </cell>
          <cell r="B12947">
            <v>13614</v>
          </cell>
          <cell r="C12947">
            <v>136140</v>
          </cell>
          <cell r="D12947" t="str">
            <v>C1A</v>
          </cell>
          <cell r="E12947">
            <v>951</v>
          </cell>
          <cell r="F12947">
            <v>1</v>
          </cell>
          <cell r="G12947">
            <v>1</v>
          </cell>
          <cell r="H12947" t="str">
            <v>/  /</v>
          </cell>
          <cell r="I12947">
            <v>0</v>
          </cell>
          <cell r="J12947">
            <v>0</v>
          </cell>
          <cell r="K12947">
            <v>653</v>
          </cell>
          <cell r="L12947">
            <v>653</v>
          </cell>
          <cell r="M12947">
            <v>0</v>
          </cell>
          <cell r="N12947">
            <v>0</v>
          </cell>
          <cell r="O12947">
            <v>653</v>
          </cell>
          <cell r="P12947">
            <v>0</v>
          </cell>
        </row>
        <row r="12948">
          <cell r="A12948" t="str">
            <v>0013615101</v>
          </cell>
          <cell r="B12948">
            <v>13615</v>
          </cell>
          <cell r="C12948">
            <v>136150</v>
          </cell>
          <cell r="D12948" t="str">
            <v>O4B</v>
          </cell>
          <cell r="E12948">
            <v>101</v>
          </cell>
          <cell r="F12948">
            <v>1</v>
          </cell>
          <cell r="G12948">
            <v>1</v>
          </cell>
          <cell r="H12948">
            <v>39093</v>
          </cell>
          <cell r="I12948">
            <v>5305</v>
          </cell>
          <cell r="J12948">
            <v>0</v>
          </cell>
          <cell r="K12948">
            <v>5305</v>
          </cell>
          <cell r="L12948">
            <v>5305</v>
          </cell>
          <cell r="M12948">
            <v>0</v>
          </cell>
          <cell r="N12948">
            <v>0</v>
          </cell>
          <cell r="O12948">
            <v>5305</v>
          </cell>
          <cell r="P12948">
            <v>0</v>
          </cell>
        </row>
        <row r="12949">
          <cell r="A12949" t="str">
            <v>0013615106</v>
          </cell>
          <cell r="B12949">
            <v>13615</v>
          </cell>
          <cell r="C12949">
            <v>136150</v>
          </cell>
          <cell r="D12949" t="str">
            <v>O4B</v>
          </cell>
          <cell r="E12949">
            <v>106</v>
          </cell>
          <cell r="F12949">
            <v>1</v>
          </cell>
          <cell r="G12949">
            <v>1</v>
          </cell>
          <cell r="H12949">
            <v>39093</v>
          </cell>
          <cell r="I12949">
            <v>150</v>
          </cell>
          <cell r="J12949">
            <v>0</v>
          </cell>
          <cell r="K12949">
            <v>150</v>
          </cell>
          <cell r="L12949">
            <v>150</v>
          </cell>
          <cell r="M12949">
            <v>0</v>
          </cell>
          <cell r="N12949">
            <v>0</v>
          </cell>
          <cell r="O12949">
            <v>150</v>
          </cell>
          <cell r="P12949">
            <v>0</v>
          </cell>
        </row>
        <row r="12950">
          <cell r="A12950" t="str">
            <v>0013615301</v>
          </cell>
          <cell r="B12950">
            <v>13615</v>
          </cell>
          <cell r="C12950">
            <v>136150</v>
          </cell>
          <cell r="D12950" t="str">
            <v>O4B</v>
          </cell>
          <cell r="E12950">
            <v>301</v>
          </cell>
          <cell r="F12950">
            <v>1</v>
          </cell>
          <cell r="G12950">
            <v>1</v>
          </cell>
          <cell r="H12950" t="str">
            <v>/  /</v>
          </cell>
          <cell r="I12950">
            <v>0</v>
          </cell>
          <cell r="J12950">
            <v>0</v>
          </cell>
          <cell r="K12950">
            <v>5455</v>
          </cell>
          <cell r="L12950">
            <v>5455</v>
          </cell>
          <cell r="M12950">
            <v>0</v>
          </cell>
          <cell r="N12950">
            <v>0</v>
          </cell>
          <cell r="O12950">
            <v>5455</v>
          </cell>
          <cell r="P12950">
            <v>0</v>
          </cell>
        </row>
        <row r="12951">
          <cell r="A12951" t="str">
            <v>0013615511</v>
          </cell>
          <cell r="B12951">
            <v>13615</v>
          </cell>
          <cell r="C12951">
            <v>136150</v>
          </cell>
          <cell r="D12951" t="str">
            <v>O4B</v>
          </cell>
          <cell r="E12951">
            <v>511</v>
          </cell>
          <cell r="F12951">
            <v>1</v>
          </cell>
          <cell r="G12951">
            <v>1</v>
          </cell>
          <cell r="H12951" t="str">
            <v>/  /</v>
          </cell>
          <cell r="I12951">
            <v>0</v>
          </cell>
          <cell r="J12951">
            <v>0</v>
          </cell>
          <cell r="K12951">
            <v>900</v>
          </cell>
          <cell r="L12951">
            <v>900</v>
          </cell>
          <cell r="M12951">
            <v>0</v>
          </cell>
          <cell r="N12951">
            <v>900</v>
          </cell>
          <cell r="O12951">
            <v>900</v>
          </cell>
          <cell r="P12951">
            <v>0</v>
          </cell>
        </row>
        <row r="12952">
          <cell r="A12952" t="str">
            <v>0013615522</v>
          </cell>
          <cell r="B12952">
            <v>13615</v>
          </cell>
          <cell r="C12952">
            <v>136150</v>
          </cell>
          <cell r="D12952" t="str">
            <v>O4B</v>
          </cell>
          <cell r="E12952">
            <v>522</v>
          </cell>
          <cell r="F12952">
            <v>1</v>
          </cell>
          <cell r="G12952">
            <v>1</v>
          </cell>
          <cell r="H12952">
            <v>39093</v>
          </cell>
          <cell r="I12952">
            <v>7</v>
          </cell>
          <cell r="J12952">
            <v>0</v>
          </cell>
          <cell r="K12952">
            <v>7</v>
          </cell>
          <cell r="L12952">
            <v>7</v>
          </cell>
          <cell r="M12952">
            <v>0</v>
          </cell>
          <cell r="N12952">
            <v>0</v>
          </cell>
          <cell r="O12952">
            <v>7</v>
          </cell>
          <cell r="P12952">
            <v>0</v>
          </cell>
        </row>
        <row r="12953">
          <cell r="A12953" t="str">
            <v>0013615601</v>
          </cell>
          <cell r="B12953">
            <v>13615</v>
          </cell>
          <cell r="C12953">
            <v>136150</v>
          </cell>
          <cell r="D12953" t="str">
            <v>O4B</v>
          </cell>
          <cell r="E12953">
            <v>601</v>
          </cell>
          <cell r="F12953">
            <v>1</v>
          </cell>
          <cell r="G12953">
            <v>1</v>
          </cell>
          <cell r="H12953" t="str">
            <v>/  /</v>
          </cell>
          <cell r="I12953">
            <v>0</v>
          </cell>
          <cell r="J12953">
            <v>0</v>
          </cell>
          <cell r="K12953">
            <v>4548</v>
          </cell>
          <cell r="L12953">
            <v>4548</v>
          </cell>
          <cell r="M12953">
            <v>0</v>
          </cell>
          <cell r="N12953">
            <v>0</v>
          </cell>
          <cell r="O12953">
            <v>4548</v>
          </cell>
          <cell r="P12953">
            <v>0</v>
          </cell>
        </row>
        <row r="12954">
          <cell r="A12954" t="str">
            <v>0013615701</v>
          </cell>
          <cell r="B12954">
            <v>13615</v>
          </cell>
          <cell r="C12954">
            <v>136150</v>
          </cell>
          <cell r="D12954" t="str">
            <v>O4B</v>
          </cell>
          <cell r="E12954">
            <v>701</v>
          </cell>
          <cell r="F12954">
            <v>1</v>
          </cell>
          <cell r="G12954">
            <v>1</v>
          </cell>
          <cell r="H12954" t="str">
            <v>/  /</v>
          </cell>
          <cell r="I12954">
            <v>0</v>
          </cell>
          <cell r="J12954">
            <v>0</v>
          </cell>
          <cell r="K12954">
            <v>4548</v>
          </cell>
          <cell r="L12954">
            <v>4548</v>
          </cell>
          <cell r="M12954">
            <v>0</v>
          </cell>
          <cell r="N12954">
            <v>0</v>
          </cell>
          <cell r="O12954">
            <v>4548</v>
          </cell>
          <cell r="P12954">
            <v>0</v>
          </cell>
        </row>
        <row r="12955">
          <cell r="A12955" t="str">
            <v>0013615910</v>
          </cell>
          <cell r="B12955">
            <v>13615</v>
          </cell>
          <cell r="C12955">
            <v>136150</v>
          </cell>
          <cell r="D12955" t="str">
            <v>O4B</v>
          </cell>
          <cell r="E12955">
            <v>910</v>
          </cell>
          <cell r="F12955">
            <v>1</v>
          </cell>
          <cell r="G12955">
            <v>1</v>
          </cell>
          <cell r="H12955" t="str">
            <v>/  /</v>
          </cell>
          <cell r="I12955">
            <v>0</v>
          </cell>
          <cell r="J12955">
            <v>0</v>
          </cell>
          <cell r="K12955">
            <v>5455</v>
          </cell>
          <cell r="L12955">
            <v>5455</v>
          </cell>
          <cell r="M12955">
            <v>0</v>
          </cell>
          <cell r="N12955">
            <v>0</v>
          </cell>
          <cell r="O12955">
            <v>5455</v>
          </cell>
          <cell r="P12955">
            <v>0</v>
          </cell>
        </row>
        <row r="12956">
          <cell r="A12956" t="str">
            <v>0013615951</v>
          </cell>
          <cell r="B12956">
            <v>13615</v>
          </cell>
          <cell r="C12956">
            <v>136150</v>
          </cell>
          <cell r="D12956" t="str">
            <v>O4B</v>
          </cell>
          <cell r="E12956">
            <v>951</v>
          </cell>
          <cell r="F12956">
            <v>1</v>
          </cell>
          <cell r="G12956">
            <v>1</v>
          </cell>
          <cell r="H12956" t="str">
            <v>/  /</v>
          </cell>
          <cell r="I12956">
            <v>0</v>
          </cell>
          <cell r="J12956">
            <v>0</v>
          </cell>
          <cell r="K12956">
            <v>653</v>
          </cell>
          <cell r="L12956">
            <v>653</v>
          </cell>
          <cell r="M12956">
            <v>0</v>
          </cell>
          <cell r="N12956">
            <v>0</v>
          </cell>
          <cell r="O12956">
            <v>653</v>
          </cell>
          <cell r="P12956">
            <v>0</v>
          </cell>
        </row>
        <row r="12957">
          <cell r="A12957" t="str">
            <v>0013616101</v>
          </cell>
          <cell r="B12957">
            <v>13616</v>
          </cell>
          <cell r="C12957">
            <v>136160</v>
          </cell>
          <cell r="D12957" t="str">
            <v>LQA</v>
          </cell>
          <cell r="E12957">
            <v>101</v>
          </cell>
          <cell r="F12957">
            <v>1</v>
          </cell>
          <cell r="G12957">
            <v>1</v>
          </cell>
          <cell r="H12957" t="str">
            <v>15/11/07</v>
          </cell>
          <cell r="I12957">
            <v>6200</v>
          </cell>
          <cell r="J12957">
            <v>0</v>
          </cell>
          <cell r="K12957">
            <v>6200</v>
          </cell>
          <cell r="L12957">
            <v>6200</v>
          </cell>
          <cell r="M12957">
            <v>0</v>
          </cell>
          <cell r="N12957">
            <v>0</v>
          </cell>
          <cell r="O12957">
            <v>6200</v>
          </cell>
          <cell r="P12957">
            <v>0</v>
          </cell>
        </row>
        <row r="12958">
          <cell r="A12958" t="str">
            <v>0013616106</v>
          </cell>
          <cell r="B12958">
            <v>13616</v>
          </cell>
          <cell r="C12958">
            <v>136160</v>
          </cell>
          <cell r="D12958" t="str">
            <v>LQA</v>
          </cell>
          <cell r="E12958">
            <v>106</v>
          </cell>
          <cell r="F12958">
            <v>1</v>
          </cell>
          <cell r="G12958">
            <v>1</v>
          </cell>
          <cell r="H12958" t="str">
            <v>15/11/07</v>
          </cell>
          <cell r="I12958">
            <v>150</v>
          </cell>
          <cell r="J12958">
            <v>0</v>
          </cell>
          <cell r="K12958">
            <v>150</v>
          </cell>
          <cell r="L12958">
            <v>150</v>
          </cell>
          <cell r="M12958">
            <v>0</v>
          </cell>
          <cell r="N12958">
            <v>0</v>
          </cell>
          <cell r="O12958">
            <v>150</v>
          </cell>
          <cell r="P12958">
            <v>0</v>
          </cell>
        </row>
        <row r="12959">
          <cell r="A12959" t="str">
            <v>0013616263</v>
          </cell>
          <cell r="B12959">
            <v>13616</v>
          </cell>
          <cell r="C12959">
            <v>136160</v>
          </cell>
          <cell r="D12959" t="str">
            <v>LQA</v>
          </cell>
          <cell r="E12959">
            <v>263</v>
          </cell>
          <cell r="F12959">
            <v>1</v>
          </cell>
          <cell r="G12959">
            <v>2</v>
          </cell>
          <cell r="H12959" t="str">
            <v>21/01/08</v>
          </cell>
          <cell r="I12959">
            <v>0</v>
          </cell>
          <cell r="J12959">
            <v>89.89</v>
          </cell>
          <cell r="K12959">
            <v>89.89</v>
          </cell>
          <cell r="L12959">
            <v>89.89</v>
          </cell>
          <cell r="M12959">
            <v>0</v>
          </cell>
          <cell r="N12959">
            <v>0</v>
          </cell>
          <cell r="O12959">
            <v>89.89</v>
          </cell>
          <cell r="P12959">
            <v>0</v>
          </cell>
        </row>
        <row r="12960">
          <cell r="A12960" t="str">
            <v>0013616301</v>
          </cell>
          <cell r="B12960">
            <v>13616</v>
          </cell>
          <cell r="C12960">
            <v>136160</v>
          </cell>
          <cell r="D12960" t="str">
            <v>LQA</v>
          </cell>
          <cell r="E12960">
            <v>301</v>
          </cell>
          <cell r="F12960">
            <v>1</v>
          </cell>
          <cell r="G12960">
            <v>2</v>
          </cell>
          <cell r="H12960" t="str">
            <v>/  /</v>
          </cell>
          <cell r="I12960">
            <v>0</v>
          </cell>
          <cell r="J12960">
            <v>89.89</v>
          </cell>
          <cell r="K12960">
            <v>6439.89</v>
          </cell>
          <cell r="L12960">
            <v>6439.89</v>
          </cell>
          <cell r="M12960">
            <v>0</v>
          </cell>
          <cell r="N12960">
            <v>0</v>
          </cell>
          <cell r="O12960">
            <v>6439.89</v>
          </cell>
          <cell r="P12960">
            <v>0</v>
          </cell>
        </row>
        <row r="12961">
          <cell r="A12961" t="str">
            <v>0013616511</v>
          </cell>
          <cell r="B12961">
            <v>13616</v>
          </cell>
          <cell r="C12961">
            <v>136160</v>
          </cell>
          <cell r="D12961" t="str">
            <v>LQA</v>
          </cell>
          <cell r="E12961">
            <v>511</v>
          </cell>
          <cell r="F12961">
            <v>1</v>
          </cell>
          <cell r="G12961">
            <v>1</v>
          </cell>
          <cell r="H12961" t="str">
            <v>/  /</v>
          </cell>
          <cell r="I12961">
            <v>0</v>
          </cell>
          <cell r="J12961">
            <v>0</v>
          </cell>
          <cell r="K12961">
            <v>900</v>
          </cell>
          <cell r="L12961">
            <v>900</v>
          </cell>
          <cell r="M12961">
            <v>0</v>
          </cell>
          <cell r="N12961">
            <v>900</v>
          </cell>
          <cell r="O12961">
            <v>900</v>
          </cell>
          <cell r="P12961">
            <v>0</v>
          </cell>
        </row>
        <row r="12962">
          <cell r="A12962" t="str">
            <v>0013616523</v>
          </cell>
          <cell r="B12962">
            <v>13616</v>
          </cell>
          <cell r="C12962">
            <v>136160</v>
          </cell>
          <cell r="D12962" t="str">
            <v>LQA</v>
          </cell>
          <cell r="E12962">
            <v>523</v>
          </cell>
          <cell r="F12962">
            <v>1</v>
          </cell>
          <cell r="G12962">
            <v>1</v>
          </cell>
          <cell r="H12962" t="str">
            <v>15/11/07</v>
          </cell>
          <cell r="I12962">
            <v>1</v>
          </cell>
          <cell r="J12962">
            <v>0</v>
          </cell>
          <cell r="K12962">
            <v>1</v>
          </cell>
          <cell r="L12962">
            <v>1</v>
          </cell>
          <cell r="M12962">
            <v>0</v>
          </cell>
          <cell r="N12962">
            <v>0</v>
          </cell>
          <cell r="O12962">
            <v>1</v>
          </cell>
          <cell r="P12962">
            <v>0</v>
          </cell>
        </row>
        <row r="12963">
          <cell r="A12963" t="str">
            <v>0013616601</v>
          </cell>
          <cell r="B12963">
            <v>13616</v>
          </cell>
          <cell r="C12963">
            <v>136160</v>
          </cell>
          <cell r="D12963" t="str">
            <v>LQA</v>
          </cell>
          <cell r="E12963">
            <v>601</v>
          </cell>
          <cell r="F12963">
            <v>1</v>
          </cell>
          <cell r="G12963">
            <v>2</v>
          </cell>
          <cell r="H12963" t="str">
            <v>/  /</v>
          </cell>
          <cell r="I12963">
            <v>0</v>
          </cell>
          <cell r="J12963">
            <v>89.89</v>
          </cell>
          <cell r="K12963">
            <v>5538.89</v>
          </cell>
          <cell r="L12963">
            <v>5538.89</v>
          </cell>
          <cell r="M12963">
            <v>0</v>
          </cell>
          <cell r="N12963">
            <v>0</v>
          </cell>
          <cell r="O12963">
            <v>5538.89</v>
          </cell>
          <cell r="P12963">
            <v>0</v>
          </cell>
        </row>
        <row r="12964">
          <cell r="A12964" t="str">
            <v>0013616701</v>
          </cell>
          <cell r="B12964">
            <v>13616</v>
          </cell>
          <cell r="C12964">
            <v>136160</v>
          </cell>
          <cell r="D12964" t="str">
            <v>LQA</v>
          </cell>
          <cell r="E12964">
            <v>701</v>
          </cell>
          <cell r="F12964">
            <v>1</v>
          </cell>
          <cell r="G12964">
            <v>2</v>
          </cell>
          <cell r="H12964" t="str">
            <v>/  /</v>
          </cell>
          <cell r="I12964">
            <v>0</v>
          </cell>
          <cell r="J12964">
            <v>89.89</v>
          </cell>
          <cell r="K12964">
            <v>5538.89</v>
          </cell>
          <cell r="L12964">
            <v>5538.89</v>
          </cell>
          <cell r="M12964">
            <v>0</v>
          </cell>
          <cell r="N12964">
            <v>0</v>
          </cell>
          <cell r="O12964">
            <v>5538.89</v>
          </cell>
          <cell r="P12964">
            <v>0</v>
          </cell>
        </row>
        <row r="12965">
          <cell r="A12965" t="str">
            <v>0013616910</v>
          </cell>
          <cell r="B12965">
            <v>13616</v>
          </cell>
          <cell r="C12965">
            <v>136160</v>
          </cell>
          <cell r="D12965" t="str">
            <v>LQA</v>
          </cell>
          <cell r="E12965">
            <v>910</v>
          </cell>
          <cell r="F12965">
            <v>1</v>
          </cell>
          <cell r="G12965">
            <v>2</v>
          </cell>
          <cell r="H12965" t="str">
            <v>/  /</v>
          </cell>
          <cell r="I12965">
            <v>0</v>
          </cell>
          <cell r="J12965">
            <v>0</v>
          </cell>
          <cell r="K12965">
            <v>6350</v>
          </cell>
          <cell r="L12965">
            <v>6350</v>
          </cell>
          <cell r="M12965">
            <v>0</v>
          </cell>
          <cell r="N12965">
            <v>0</v>
          </cell>
          <cell r="O12965">
            <v>6350</v>
          </cell>
          <cell r="P12965">
            <v>0</v>
          </cell>
        </row>
        <row r="12966">
          <cell r="A12966" t="str">
            <v>0013616951</v>
          </cell>
          <cell r="B12966">
            <v>13616</v>
          </cell>
          <cell r="C12966">
            <v>136160</v>
          </cell>
          <cell r="D12966" t="str">
            <v>LQA</v>
          </cell>
          <cell r="E12966">
            <v>951</v>
          </cell>
          <cell r="F12966">
            <v>1</v>
          </cell>
          <cell r="G12966">
            <v>1</v>
          </cell>
          <cell r="H12966" t="str">
            <v>/  /</v>
          </cell>
          <cell r="I12966">
            <v>0</v>
          </cell>
          <cell r="J12966">
            <v>0</v>
          </cell>
          <cell r="K12966">
            <v>653</v>
          </cell>
          <cell r="L12966">
            <v>653</v>
          </cell>
          <cell r="M12966">
            <v>0</v>
          </cell>
          <cell r="N12966">
            <v>0</v>
          </cell>
          <cell r="O12966">
            <v>653</v>
          </cell>
          <cell r="P12966">
            <v>0</v>
          </cell>
        </row>
        <row r="12967">
          <cell r="A12967" t="str">
            <v>0013617101</v>
          </cell>
          <cell r="B12967">
            <v>13617</v>
          </cell>
          <cell r="C12967">
            <v>136170</v>
          </cell>
          <cell r="D12967">
            <v>582</v>
          </cell>
          <cell r="E12967">
            <v>101</v>
          </cell>
          <cell r="F12967">
            <v>1</v>
          </cell>
          <cell r="G12967">
            <v>1</v>
          </cell>
          <cell r="H12967" t="str">
            <v>15/11/07</v>
          </cell>
          <cell r="I12967">
            <v>3800</v>
          </cell>
          <cell r="J12967">
            <v>0</v>
          </cell>
          <cell r="K12967">
            <v>3800</v>
          </cell>
          <cell r="L12967">
            <v>3800</v>
          </cell>
          <cell r="M12967">
            <v>0</v>
          </cell>
          <cell r="N12967">
            <v>0</v>
          </cell>
          <cell r="O12967">
            <v>3800</v>
          </cell>
          <cell r="P12967">
            <v>0</v>
          </cell>
        </row>
        <row r="12968">
          <cell r="A12968" t="str">
            <v>0013617125</v>
          </cell>
          <cell r="B12968">
            <v>13617</v>
          </cell>
          <cell r="C12968">
            <v>136170</v>
          </cell>
          <cell r="D12968">
            <v>582</v>
          </cell>
          <cell r="E12968">
            <v>125</v>
          </cell>
          <cell r="F12968">
            <v>1</v>
          </cell>
          <cell r="G12968">
            <v>2</v>
          </cell>
          <cell r="H12968" t="str">
            <v>00/00/00</v>
          </cell>
          <cell r="I12968">
            <v>0</v>
          </cell>
          <cell r="J12968">
            <v>2268.31</v>
          </cell>
          <cell r="K12968">
            <v>2268.31</v>
          </cell>
          <cell r="L12968">
            <v>2268.31</v>
          </cell>
          <cell r="M12968">
            <v>0</v>
          </cell>
          <cell r="N12968">
            <v>0</v>
          </cell>
          <cell r="O12968">
            <v>2268.31</v>
          </cell>
          <cell r="P12968">
            <v>0</v>
          </cell>
        </row>
        <row r="12969">
          <cell r="A12969" t="str">
            <v>0013617133</v>
          </cell>
          <cell r="B12969">
            <v>13617</v>
          </cell>
          <cell r="C12969">
            <v>136170</v>
          </cell>
          <cell r="D12969">
            <v>582</v>
          </cell>
          <cell r="E12969">
            <v>133</v>
          </cell>
          <cell r="F12969">
            <v>1</v>
          </cell>
          <cell r="G12969">
            <v>2</v>
          </cell>
          <cell r="H12969" t="str">
            <v>15/01/08</v>
          </cell>
          <cell r="I12969">
            <v>0</v>
          </cell>
          <cell r="J12969">
            <v>150</v>
          </cell>
          <cell r="K12969">
            <v>150</v>
          </cell>
          <cell r="L12969">
            <v>150</v>
          </cell>
          <cell r="M12969">
            <v>0</v>
          </cell>
          <cell r="N12969">
            <v>0</v>
          </cell>
          <cell r="O12969">
            <v>150</v>
          </cell>
          <cell r="P12969">
            <v>0</v>
          </cell>
        </row>
        <row r="12970">
          <cell r="A12970" t="str">
            <v>0013617174</v>
          </cell>
          <cell r="B12970">
            <v>13617</v>
          </cell>
          <cell r="C12970">
            <v>136170</v>
          </cell>
          <cell r="D12970">
            <v>582</v>
          </cell>
          <cell r="E12970">
            <v>174</v>
          </cell>
          <cell r="F12970">
            <v>1</v>
          </cell>
          <cell r="G12970">
            <v>2</v>
          </cell>
          <cell r="H12970" t="str">
            <v>15/01/08</v>
          </cell>
          <cell r="I12970">
            <v>0</v>
          </cell>
          <cell r="J12970">
            <v>300</v>
          </cell>
          <cell r="K12970">
            <v>300</v>
          </cell>
          <cell r="L12970">
            <v>300</v>
          </cell>
          <cell r="M12970">
            <v>0</v>
          </cell>
          <cell r="N12970">
            <v>0</v>
          </cell>
          <cell r="O12970">
            <v>300</v>
          </cell>
          <cell r="P12970">
            <v>0</v>
          </cell>
        </row>
        <row r="12971">
          <cell r="A12971" t="str">
            <v>0013617301</v>
          </cell>
          <cell r="B12971">
            <v>13617</v>
          </cell>
          <cell r="C12971">
            <v>136170</v>
          </cell>
          <cell r="D12971">
            <v>582</v>
          </cell>
          <cell r="E12971">
            <v>301</v>
          </cell>
          <cell r="F12971">
            <v>1</v>
          </cell>
          <cell r="G12971">
            <v>2</v>
          </cell>
          <cell r="H12971" t="str">
            <v>/  /</v>
          </cell>
          <cell r="I12971">
            <v>0</v>
          </cell>
          <cell r="J12971">
            <v>2718.31</v>
          </cell>
          <cell r="K12971">
            <v>6518.31</v>
          </cell>
          <cell r="L12971">
            <v>6518.31</v>
          </cell>
          <cell r="M12971">
            <v>0</v>
          </cell>
          <cell r="N12971">
            <v>0</v>
          </cell>
          <cell r="O12971">
            <v>6518.31</v>
          </cell>
          <cell r="P12971">
            <v>0</v>
          </cell>
        </row>
        <row r="12972">
          <cell r="A12972" t="str">
            <v>0013617511</v>
          </cell>
          <cell r="B12972">
            <v>13617</v>
          </cell>
          <cell r="C12972">
            <v>136170</v>
          </cell>
          <cell r="D12972">
            <v>582</v>
          </cell>
          <cell r="E12972">
            <v>511</v>
          </cell>
          <cell r="F12972">
            <v>1</v>
          </cell>
          <cell r="G12972">
            <v>2</v>
          </cell>
          <cell r="H12972" t="str">
            <v>/  /</v>
          </cell>
          <cell r="I12972">
            <v>0</v>
          </cell>
          <cell r="J12972">
            <v>200</v>
          </cell>
          <cell r="K12972">
            <v>960</v>
          </cell>
          <cell r="L12972">
            <v>960</v>
          </cell>
          <cell r="M12972">
            <v>0</v>
          </cell>
          <cell r="N12972">
            <v>960</v>
          </cell>
          <cell r="O12972">
            <v>960</v>
          </cell>
          <cell r="P12972">
            <v>0</v>
          </cell>
        </row>
        <row r="12973">
          <cell r="A12973" t="str">
            <v>0013617523</v>
          </cell>
          <cell r="B12973">
            <v>13617</v>
          </cell>
          <cell r="C12973">
            <v>136170</v>
          </cell>
          <cell r="D12973">
            <v>582</v>
          </cell>
          <cell r="E12973">
            <v>523</v>
          </cell>
          <cell r="F12973">
            <v>1</v>
          </cell>
          <cell r="G12973">
            <v>1</v>
          </cell>
          <cell r="H12973" t="str">
            <v>15/11/07</v>
          </cell>
          <cell r="I12973">
            <v>1</v>
          </cell>
          <cell r="J12973">
            <v>0</v>
          </cell>
          <cell r="K12973">
            <v>1</v>
          </cell>
          <cell r="L12973">
            <v>1</v>
          </cell>
          <cell r="M12973">
            <v>0</v>
          </cell>
          <cell r="N12973">
            <v>0</v>
          </cell>
          <cell r="O12973">
            <v>1</v>
          </cell>
          <cell r="P12973">
            <v>0</v>
          </cell>
        </row>
        <row r="12974">
          <cell r="A12974" t="str">
            <v>0013617601</v>
          </cell>
          <cell r="B12974">
            <v>13617</v>
          </cell>
          <cell r="C12974">
            <v>136170</v>
          </cell>
          <cell r="D12974">
            <v>582</v>
          </cell>
          <cell r="E12974">
            <v>601</v>
          </cell>
          <cell r="F12974">
            <v>1</v>
          </cell>
          <cell r="G12974">
            <v>2</v>
          </cell>
          <cell r="H12974" t="str">
            <v>/  /</v>
          </cell>
          <cell r="I12974">
            <v>0</v>
          </cell>
          <cell r="J12974">
            <v>2518.31</v>
          </cell>
          <cell r="K12974">
            <v>5557.31</v>
          </cell>
          <cell r="L12974">
            <v>5557.31</v>
          </cell>
          <cell r="M12974">
            <v>0</v>
          </cell>
          <cell r="N12974">
            <v>0</v>
          </cell>
          <cell r="O12974">
            <v>5557.31</v>
          </cell>
          <cell r="P12974">
            <v>0</v>
          </cell>
        </row>
        <row r="12975">
          <cell r="A12975" t="str">
            <v>0013617701</v>
          </cell>
          <cell r="B12975">
            <v>13617</v>
          </cell>
          <cell r="C12975">
            <v>136170</v>
          </cell>
          <cell r="D12975">
            <v>582</v>
          </cell>
          <cell r="E12975">
            <v>701</v>
          </cell>
          <cell r="F12975">
            <v>1</v>
          </cell>
          <cell r="G12975">
            <v>2</v>
          </cell>
          <cell r="H12975" t="str">
            <v>/  /</v>
          </cell>
          <cell r="I12975">
            <v>0</v>
          </cell>
          <cell r="J12975">
            <v>2518.31</v>
          </cell>
          <cell r="K12975">
            <v>5557.31</v>
          </cell>
          <cell r="L12975">
            <v>5557.31</v>
          </cell>
          <cell r="M12975">
            <v>0</v>
          </cell>
          <cell r="N12975">
            <v>0</v>
          </cell>
          <cell r="O12975">
            <v>5557.31</v>
          </cell>
          <cell r="P12975">
            <v>0</v>
          </cell>
        </row>
        <row r="12976">
          <cell r="A12976" t="str">
            <v>0013617910</v>
          </cell>
          <cell r="B12976">
            <v>13617</v>
          </cell>
          <cell r="C12976">
            <v>136170</v>
          </cell>
          <cell r="D12976">
            <v>582</v>
          </cell>
          <cell r="E12976">
            <v>910</v>
          </cell>
          <cell r="F12976">
            <v>1</v>
          </cell>
          <cell r="G12976">
            <v>2</v>
          </cell>
          <cell r="H12976" t="str">
            <v>/  /</v>
          </cell>
          <cell r="I12976">
            <v>0</v>
          </cell>
          <cell r="J12976">
            <v>2418.31</v>
          </cell>
          <cell r="K12976">
            <v>6218.31</v>
          </cell>
          <cell r="L12976">
            <v>6218.31</v>
          </cell>
          <cell r="M12976">
            <v>0</v>
          </cell>
          <cell r="N12976">
            <v>0</v>
          </cell>
          <cell r="O12976">
            <v>6218.31</v>
          </cell>
          <cell r="P12976">
            <v>0</v>
          </cell>
        </row>
        <row r="12977">
          <cell r="A12977" t="str">
            <v>0013617915</v>
          </cell>
          <cell r="B12977">
            <v>13617</v>
          </cell>
          <cell r="C12977">
            <v>136170</v>
          </cell>
          <cell r="D12977">
            <v>582</v>
          </cell>
          <cell r="E12977">
            <v>915</v>
          </cell>
          <cell r="F12977">
            <v>1</v>
          </cell>
          <cell r="G12977">
            <v>2</v>
          </cell>
          <cell r="H12977" t="str">
            <v>/  /</v>
          </cell>
          <cell r="I12977">
            <v>0</v>
          </cell>
          <cell r="J12977">
            <v>300</v>
          </cell>
          <cell r="K12977">
            <v>300</v>
          </cell>
          <cell r="L12977">
            <v>300</v>
          </cell>
          <cell r="M12977">
            <v>0</v>
          </cell>
          <cell r="N12977">
            <v>0</v>
          </cell>
          <cell r="O12977">
            <v>300</v>
          </cell>
          <cell r="P12977">
            <v>0</v>
          </cell>
        </row>
        <row r="12978">
          <cell r="A12978" t="str">
            <v>0013617951</v>
          </cell>
          <cell r="B12978">
            <v>13617</v>
          </cell>
          <cell r="C12978">
            <v>136170</v>
          </cell>
          <cell r="D12978">
            <v>582</v>
          </cell>
          <cell r="E12978">
            <v>951</v>
          </cell>
          <cell r="F12978">
            <v>1</v>
          </cell>
          <cell r="G12978">
            <v>2</v>
          </cell>
          <cell r="H12978" t="str">
            <v>/  /</v>
          </cell>
          <cell r="I12978">
            <v>0</v>
          </cell>
          <cell r="J12978">
            <v>146</v>
          </cell>
          <cell r="K12978">
            <v>697</v>
          </cell>
          <cell r="L12978">
            <v>697</v>
          </cell>
          <cell r="M12978">
            <v>0</v>
          </cell>
          <cell r="N12978">
            <v>0</v>
          </cell>
          <cell r="O12978">
            <v>697</v>
          </cell>
          <cell r="P12978">
            <v>0</v>
          </cell>
        </row>
        <row r="12979">
          <cell r="A12979" t="str">
            <v>0013620101</v>
          </cell>
          <cell r="B12979">
            <v>13620</v>
          </cell>
          <cell r="C12979">
            <v>136200</v>
          </cell>
          <cell r="D12979" t="str">
            <v>54E</v>
          </cell>
          <cell r="E12979">
            <v>101</v>
          </cell>
          <cell r="F12979">
            <v>1</v>
          </cell>
          <cell r="G12979">
            <v>1</v>
          </cell>
          <cell r="H12979" t="str">
            <v>15/11/07</v>
          </cell>
          <cell r="I12979">
            <v>5000</v>
          </cell>
          <cell r="J12979">
            <v>0</v>
          </cell>
          <cell r="K12979">
            <v>5000</v>
          </cell>
          <cell r="L12979">
            <v>5000</v>
          </cell>
          <cell r="M12979">
            <v>0</v>
          </cell>
          <cell r="N12979">
            <v>0</v>
          </cell>
          <cell r="O12979">
            <v>5000</v>
          </cell>
          <cell r="P12979">
            <v>0</v>
          </cell>
        </row>
        <row r="12980">
          <cell r="A12980" t="str">
            <v>0013620103</v>
          </cell>
          <cell r="B12980">
            <v>13620</v>
          </cell>
          <cell r="C12980">
            <v>136200</v>
          </cell>
          <cell r="D12980" t="str">
            <v>54E</v>
          </cell>
          <cell r="E12980">
            <v>103</v>
          </cell>
          <cell r="F12980">
            <v>1</v>
          </cell>
          <cell r="G12980">
            <v>1</v>
          </cell>
          <cell r="H12980" t="str">
            <v>15/11/07</v>
          </cell>
          <cell r="I12980">
            <v>800</v>
          </cell>
          <cell r="J12980">
            <v>0</v>
          </cell>
          <cell r="K12980">
            <v>800</v>
          </cell>
          <cell r="L12980">
            <v>800</v>
          </cell>
          <cell r="M12980">
            <v>0</v>
          </cell>
          <cell r="N12980">
            <v>0</v>
          </cell>
          <cell r="O12980">
            <v>800</v>
          </cell>
          <cell r="P12980">
            <v>0</v>
          </cell>
        </row>
        <row r="12981">
          <cell r="A12981" t="str">
            <v>0013620106</v>
          </cell>
          <cell r="B12981">
            <v>13620</v>
          </cell>
          <cell r="C12981">
            <v>136200</v>
          </cell>
          <cell r="D12981" t="str">
            <v>54E</v>
          </cell>
          <cell r="E12981">
            <v>106</v>
          </cell>
          <cell r="F12981">
            <v>1</v>
          </cell>
          <cell r="G12981">
            <v>1</v>
          </cell>
          <cell r="H12981" t="str">
            <v>15/11/07</v>
          </cell>
          <cell r="I12981">
            <v>150</v>
          </cell>
          <cell r="J12981">
            <v>0</v>
          </cell>
          <cell r="K12981">
            <v>150</v>
          </cell>
          <cell r="L12981">
            <v>150</v>
          </cell>
          <cell r="M12981">
            <v>0</v>
          </cell>
          <cell r="N12981">
            <v>0</v>
          </cell>
          <cell r="O12981">
            <v>150</v>
          </cell>
          <cell r="P12981">
            <v>0</v>
          </cell>
        </row>
        <row r="12982">
          <cell r="A12982" t="str">
            <v>0013620301</v>
          </cell>
          <cell r="B12982">
            <v>13620</v>
          </cell>
          <cell r="C12982">
            <v>136200</v>
          </cell>
          <cell r="D12982" t="str">
            <v>54E</v>
          </cell>
          <cell r="E12982">
            <v>301</v>
          </cell>
          <cell r="F12982">
            <v>1</v>
          </cell>
          <cell r="G12982">
            <v>1</v>
          </cell>
          <cell r="H12982" t="str">
            <v>/  /</v>
          </cell>
          <cell r="I12982">
            <v>0</v>
          </cell>
          <cell r="J12982">
            <v>0</v>
          </cell>
          <cell r="K12982">
            <v>5950</v>
          </cell>
          <cell r="L12982">
            <v>5950</v>
          </cell>
          <cell r="M12982">
            <v>0</v>
          </cell>
          <cell r="N12982">
            <v>0</v>
          </cell>
          <cell r="O12982">
            <v>5950</v>
          </cell>
          <cell r="P12982">
            <v>0</v>
          </cell>
        </row>
        <row r="12983">
          <cell r="A12983" t="str">
            <v>0013620511</v>
          </cell>
          <cell r="B12983">
            <v>13620</v>
          </cell>
          <cell r="C12983">
            <v>136200</v>
          </cell>
          <cell r="D12983" t="str">
            <v>54E</v>
          </cell>
          <cell r="E12983">
            <v>511</v>
          </cell>
          <cell r="F12983">
            <v>1</v>
          </cell>
          <cell r="G12983">
            <v>1</v>
          </cell>
          <cell r="H12983" t="str">
            <v>/  /</v>
          </cell>
          <cell r="I12983">
            <v>0</v>
          </cell>
          <cell r="J12983">
            <v>0</v>
          </cell>
          <cell r="K12983">
            <v>900</v>
          </cell>
          <cell r="L12983">
            <v>900</v>
          </cell>
          <cell r="M12983">
            <v>0</v>
          </cell>
          <cell r="N12983">
            <v>900</v>
          </cell>
          <cell r="O12983">
            <v>900</v>
          </cell>
          <cell r="P12983">
            <v>0</v>
          </cell>
        </row>
        <row r="12984">
          <cell r="A12984" t="str">
            <v>0013620523</v>
          </cell>
          <cell r="B12984">
            <v>13620</v>
          </cell>
          <cell r="C12984">
            <v>136200</v>
          </cell>
          <cell r="D12984" t="str">
            <v>54E</v>
          </cell>
          <cell r="E12984">
            <v>523</v>
          </cell>
          <cell r="F12984">
            <v>1</v>
          </cell>
          <cell r="G12984">
            <v>1</v>
          </cell>
          <cell r="H12984" t="str">
            <v>15/11/07</v>
          </cell>
          <cell r="I12984">
            <v>1</v>
          </cell>
          <cell r="J12984">
            <v>0</v>
          </cell>
          <cell r="K12984">
            <v>1</v>
          </cell>
          <cell r="L12984">
            <v>1</v>
          </cell>
          <cell r="M12984">
            <v>0</v>
          </cell>
          <cell r="N12984">
            <v>0</v>
          </cell>
          <cell r="O12984">
            <v>1</v>
          </cell>
          <cell r="P12984">
            <v>0</v>
          </cell>
        </row>
        <row r="12985">
          <cell r="A12985" t="str">
            <v>0013620601</v>
          </cell>
          <cell r="B12985">
            <v>13620</v>
          </cell>
          <cell r="C12985">
            <v>136200</v>
          </cell>
          <cell r="D12985" t="str">
            <v>54E</v>
          </cell>
          <cell r="E12985">
            <v>601</v>
          </cell>
          <cell r="F12985">
            <v>1</v>
          </cell>
          <cell r="G12985">
            <v>1</v>
          </cell>
          <cell r="H12985" t="str">
            <v>/  /</v>
          </cell>
          <cell r="I12985">
            <v>0</v>
          </cell>
          <cell r="J12985">
            <v>0</v>
          </cell>
          <cell r="K12985">
            <v>5049</v>
          </cell>
          <cell r="L12985">
            <v>5049</v>
          </cell>
          <cell r="M12985">
            <v>0</v>
          </cell>
          <cell r="N12985">
            <v>0</v>
          </cell>
          <cell r="O12985">
            <v>5049</v>
          </cell>
          <cell r="P12985">
            <v>0</v>
          </cell>
        </row>
        <row r="12986">
          <cell r="A12986" t="str">
            <v>0013620701</v>
          </cell>
          <cell r="B12986">
            <v>13620</v>
          </cell>
          <cell r="C12986">
            <v>136200</v>
          </cell>
          <cell r="D12986" t="str">
            <v>54E</v>
          </cell>
          <cell r="E12986">
            <v>701</v>
          </cell>
          <cell r="F12986">
            <v>1</v>
          </cell>
          <cell r="G12986">
            <v>1</v>
          </cell>
          <cell r="H12986" t="str">
            <v>/  /</v>
          </cell>
          <cell r="I12986">
            <v>0</v>
          </cell>
          <cell r="J12986">
            <v>0</v>
          </cell>
          <cell r="K12986">
            <v>5049</v>
          </cell>
          <cell r="L12986">
            <v>5049</v>
          </cell>
          <cell r="M12986">
            <v>0</v>
          </cell>
          <cell r="N12986">
            <v>0</v>
          </cell>
          <cell r="O12986">
            <v>5049</v>
          </cell>
          <cell r="P12986">
            <v>0</v>
          </cell>
        </row>
        <row r="12987">
          <cell r="A12987" t="str">
            <v>0013620910</v>
          </cell>
          <cell r="B12987">
            <v>13620</v>
          </cell>
          <cell r="C12987">
            <v>136200</v>
          </cell>
          <cell r="D12987" t="str">
            <v>54E</v>
          </cell>
          <cell r="E12987">
            <v>910</v>
          </cell>
          <cell r="F12987">
            <v>1</v>
          </cell>
          <cell r="G12987">
            <v>1</v>
          </cell>
          <cell r="H12987" t="str">
            <v>/  /</v>
          </cell>
          <cell r="I12987">
            <v>0</v>
          </cell>
          <cell r="J12987">
            <v>0</v>
          </cell>
          <cell r="K12987">
            <v>5950</v>
          </cell>
          <cell r="L12987">
            <v>5950</v>
          </cell>
          <cell r="M12987">
            <v>0</v>
          </cell>
          <cell r="N12987">
            <v>0</v>
          </cell>
          <cell r="O12987">
            <v>5950</v>
          </cell>
          <cell r="P12987">
            <v>0</v>
          </cell>
        </row>
        <row r="12988">
          <cell r="A12988" t="str">
            <v>0013620951</v>
          </cell>
          <cell r="B12988">
            <v>13620</v>
          </cell>
          <cell r="C12988">
            <v>136200</v>
          </cell>
          <cell r="D12988" t="str">
            <v>54E</v>
          </cell>
          <cell r="E12988">
            <v>951</v>
          </cell>
          <cell r="F12988">
            <v>1</v>
          </cell>
          <cell r="G12988">
            <v>1</v>
          </cell>
          <cell r="H12988" t="str">
            <v>/  /</v>
          </cell>
          <cell r="I12988">
            <v>0</v>
          </cell>
          <cell r="J12988">
            <v>0</v>
          </cell>
          <cell r="K12988">
            <v>653</v>
          </cell>
          <cell r="L12988">
            <v>653</v>
          </cell>
          <cell r="M12988">
            <v>0</v>
          </cell>
          <cell r="N12988">
            <v>0</v>
          </cell>
          <cell r="O12988">
            <v>653</v>
          </cell>
          <cell r="P12988">
            <v>0</v>
          </cell>
        </row>
        <row r="12989">
          <cell r="A12989" t="str">
            <v>0013621101</v>
          </cell>
          <cell r="B12989">
            <v>13621</v>
          </cell>
          <cell r="C12989">
            <v>136210</v>
          </cell>
          <cell r="D12989" t="str">
            <v>F1A</v>
          </cell>
          <cell r="E12989">
            <v>101</v>
          </cell>
          <cell r="F12989">
            <v>1</v>
          </cell>
          <cell r="G12989">
            <v>1</v>
          </cell>
          <cell r="H12989" t="str">
            <v>15/11/07</v>
          </cell>
          <cell r="I12989">
            <v>5800</v>
          </cell>
          <cell r="J12989">
            <v>0</v>
          </cell>
          <cell r="K12989">
            <v>5800</v>
          </cell>
          <cell r="L12989">
            <v>5800</v>
          </cell>
          <cell r="M12989">
            <v>0</v>
          </cell>
          <cell r="N12989">
            <v>0</v>
          </cell>
          <cell r="O12989">
            <v>5800</v>
          </cell>
          <cell r="P12989">
            <v>0</v>
          </cell>
        </row>
        <row r="12990">
          <cell r="A12990" t="str">
            <v>0013621106</v>
          </cell>
          <cell r="B12990">
            <v>13621</v>
          </cell>
          <cell r="C12990">
            <v>136210</v>
          </cell>
          <cell r="D12990" t="str">
            <v>F1A</v>
          </cell>
          <cell r="E12990">
            <v>106</v>
          </cell>
          <cell r="F12990">
            <v>1</v>
          </cell>
          <cell r="G12990">
            <v>1</v>
          </cell>
          <cell r="H12990" t="str">
            <v>15/11/07</v>
          </cell>
          <cell r="I12990">
            <v>150</v>
          </cell>
          <cell r="J12990">
            <v>0</v>
          </cell>
          <cell r="K12990">
            <v>150</v>
          </cell>
          <cell r="L12990">
            <v>150</v>
          </cell>
          <cell r="M12990">
            <v>0</v>
          </cell>
          <cell r="N12990">
            <v>0</v>
          </cell>
          <cell r="O12990">
            <v>150</v>
          </cell>
          <cell r="P12990">
            <v>0</v>
          </cell>
        </row>
        <row r="12991">
          <cell r="A12991" t="str">
            <v>0013621301</v>
          </cell>
          <cell r="B12991">
            <v>13621</v>
          </cell>
          <cell r="C12991">
            <v>136210</v>
          </cell>
          <cell r="D12991" t="str">
            <v>F1A</v>
          </cell>
          <cell r="E12991">
            <v>301</v>
          </cell>
          <cell r="F12991">
            <v>1</v>
          </cell>
          <cell r="G12991">
            <v>1</v>
          </cell>
          <cell r="H12991" t="str">
            <v>/  /</v>
          </cell>
          <cell r="I12991">
            <v>0</v>
          </cell>
          <cell r="J12991">
            <v>0</v>
          </cell>
          <cell r="K12991">
            <v>5950</v>
          </cell>
          <cell r="L12991">
            <v>5950</v>
          </cell>
          <cell r="M12991">
            <v>0</v>
          </cell>
          <cell r="N12991">
            <v>0</v>
          </cell>
          <cell r="O12991">
            <v>5950</v>
          </cell>
          <cell r="P12991">
            <v>0</v>
          </cell>
        </row>
        <row r="12992">
          <cell r="A12992" t="str">
            <v>0013621511</v>
          </cell>
          <cell r="B12992">
            <v>13621</v>
          </cell>
          <cell r="C12992">
            <v>136210</v>
          </cell>
          <cell r="D12992" t="str">
            <v>F1A</v>
          </cell>
          <cell r="E12992">
            <v>511</v>
          </cell>
          <cell r="F12992">
            <v>1</v>
          </cell>
          <cell r="G12992">
            <v>1</v>
          </cell>
          <cell r="H12992" t="str">
            <v>/  /</v>
          </cell>
          <cell r="I12992">
            <v>0</v>
          </cell>
          <cell r="J12992">
            <v>0</v>
          </cell>
          <cell r="K12992">
            <v>900</v>
          </cell>
          <cell r="L12992">
            <v>900</v>
          </cell>
          <cell r="M12992">
            <v>0</v>
          </cell>
          <cell r="N12992">
            <v>900</v>
          </cell>
          <cell r="O12992">
            <v>900</v>
          </cell>
          <cell r="P12992">
            <v>0</v>
          </cell>
        </row>
        <row r="12993">
          <cell r="A12993" t="str">
            <v>0013621522</v>
          </cell>
          <cell r="B12993">
            <v>13621</v>
          </cell>
          <cell r="C12993">
            <v>136210</v>
          </cell>
          <cell r="D12993" t="str">
            <v>F1A</v>
          </cell>
          <cell r="E12993">
            <v>522</v>
          </cell>
          <cell r="F12993">
            <v>1</v>
          </cell>
          <cell r="G12993">
            <v>1</v>
          </cell>
          <cell r="H12993" t="str">
            <v>15/11/07</v>
          </cell>
          <cell r="I12993">
            <v>7</v>
          </cell>
          <cell r="J12993">
            <v>0</v>
          </cell>
          <cell r="K12993">
            <v>7</v>
          </cell>
          <cell r="L12993">
            <v>7</v>
          </cell>
          <cell r="M12993">
            <v>0</v>
          </cell>
          <cell r="N12993">
            <v>0</v>
          </cell>
          <cell r="O12993">
            <v>7</v>
          </cell>
          <cell r="P12993">
            <v>0</v>
          </cell>
        </row>
        <row r="12994">
          <cell r="A12994" t="str">
            <v>0013621601</v>
          </cell>
          <cell r="B12994">
            <v>13621</v>
          </cell>
          <cell r="C12994">
            <v>136210</v>
          </cell>
          <cell r="D12994" t="str">
            <v>F1A</v>
          </cell>
          <cell r="E12994">
            <v>601</v>
          </cell>
          <cell r="F12994">
            <v>1</v>
          </cell>
          <cell r="G12994">
            <v>1</v>
          </cell>
          <cell r="H12994" t="str">
            <v>/  /</v>
          </cell>
          <cell r="I12994">
            <v>0</v>
          </cell>
          <cell r="J12994">
            <v>0</v>
          </cell>
          <cell r="K12994">
            <v>5043</v>
          </cell>
          <cell r="L12994">
            <v>5043</v>
          </cell>
          <cell r="M12994">
            <v>0</v>
          </cell>
          <cell r="N12994">
            <v>0</v>
          </cell>
          <cell r="O12994">
            <v>5043</v>
          </cell>
          <cell r="P12994">
            <v>0</v>
          </cell>
        </row>
        <row r="12995">
          <cell r="A12995" t="str">
            <v>0013621701</v>
          </cell>
          <cell r="B12995">
            <v>13621</v>
          </cell>
          <cell r="C12995">
            <v>136210</v>
          </cell>
          <cell r="D12995" t="str">
            <v>F1A</v>
          </cell>
          <cell r="E12995">
            <v>701</v>
          </cell>
          <cell r="F12995">
            <v>1</v>
          </cell>
          <cell r="G12995">
            <v>1</v>
          </cell>
          <cell r="H12995" t="str">
            <v>/  /</v>
          </cell>
          <cell r="I12995">
            <v>0</v>
          </cell>
          <cell r="J12995">
            <v>0</v>
          </cell>
          <cell r="K12995">
            <v>5043</v>
          </cell>
          <cell r="L12995">
            <v>5043</v>
          </cell>
          <cell r="M12995">
            <v>0</v>
          </cell>
          <cell r="N12995">
            <v>0</v>
          </cell>
          <cell r="O12995">
            <v>5043</v>
          </cell>
          <cell r="P12995">
            <v>0</v>
          </cell>
        </row>
        <row r="12996">
          <cell r="A12996" t="str">
            <v>0013621910</v>
          </cell>
          <cell r="B12996">
            <v>13621</v>
          </cell>
          <cell r="C12996">
            <v>136210</v>
          </cell>
          <cell r="D12996" t="str">
            <v>F1A</v>
          </cell>
          <cell r="E12996">
            <v>910</v>
          </cell>
          <cell r="F12996">
            <v>1</v>
          </cell>
          <cell r="G12996">
            <v>1</v>
          </cell>
          <cell r="H12996" t="str">
            <v>/  /</v>
          </cell>
          <cell r="I12996">
            <v>0</v>
          </cell>
          <cell r="J12996">
            <v>0</v>
          </cell>
          <cell r="K12996">
            <v>5950</v>
          </cell>
          <cell r="L12996">
            <v>5950</v>
          </cell>
          <cell r="M12996">
            <v>0</v>
          </cell>
          <cell r="N12996">
            <v>0</v>
          </cell>
          <cell r="O12996">
            <v>5950</v>
          </cell>
          <cell r="P12996">
            <v>0</v>
          </cell>
        </row>
        <row r="12997">
          <cell r="A12997" t="str">
            <v>0013621951</v>
          </cell>
          <cell r="B12997">
            <v>13621</v>
          </cell>
          <cell r="C12997">
            <v>136210</v>
          </cell>
          <cell r="D12997" t="str">
            <v>F1A</v>
          </cell>
          <cell r="E12997">
            <v>951</v>
          </cell>
          <cell r="F12997">
            <v>1</v>
          </cell>
          <cell r="G12997">
            <v>1</v>
          </cell>
          <cell r="H12997" t="str">
            <v>/  /</v>
          </cell>
          <cell r="I12997">
            <v>0</v>
          </cell>
          <cell r="J12997">
            <v>0</v>
          </cell>
          <cell r="K12997">
            <v>653</v>
          </cell>
          <cell r="L12997">
            <v>653</v>
          </cell>
          <cell r="M12997">
            <v>0</v>
          </cell>
          <cell r="N12997">
            <v>0</v>
          </cell>
          <cell r="O12997">
            <v>653</v>
          </cell>
          <cell r="P12997">
            <v>0</v>
          </cell>
        </row>
        <row r="12998">
          <cell r="A12998" t="str">
            <v>0013622101</v>
          </cell>
          <cell r="B12998">
            <v>13622</v>
          </cell>
          <cell r="C12998">
            <v>136220</v>
          </cell>
          <cell r="D12998" t="str">
            <v>X1A</v>
          </cell>
          <cell r="E12998">
            <v>101</v>
          </cell>
          <cell r="F12998">
            <v>1</v>
          </cell>
          <cell r="G12998">
            <v>1</v>
          </cell>
          <cell r="H12998" t="str">
            <v>15/11/07</v>
          </cell>
          <cell r="I12998">
            <v>5000</v>
          </cell>
          <cell r="J12998">
            <v>0</v>
          </cell>
          <cell r="K12998">
            <v>5000</v>
          </cell>
          <cell r="L12998">
            <v>5000</v>
          </cell>
          <cell r="M12998">
            <v>0</v>
          </cell>
          <cell r="N12998">
            <v>0</v>
          </cell>
          <cell r="O12998">
            <v>5000</v>
          </cell>
          <cell r="P12998">
            <v>0</v>
          </cell>
        </row>
        <row r="12999">
          <cell r="A12999" t="str">
            <v>0013622103</v>
          </cell>
          <cell r="B12999">
            <v>13622</v>
          </cell>
          <cell r="C12999">
            <v>136220</v>
          </cell>
          <cell r="D12999" t="str">
            <v>X1A</v>
          </cell>
          <cell r="E12999">
            <v>103</v>
          </cell>
          <cell r="F12999">
            <v>1</v>
          </cell>
          <cell r="G12999">
            <v>1</v>
          </cell>
          <cell r="H12999" t="str">
            <v>15/11/07</v>
          </cell>
          <cell r="I12999">
            <v>800</v>
          </cell>
          <cell r="J12999">
            <v>0</v>
          </cell>
          <cell r="K12999">
            <v>800</v>
          </cell>
          <cell r="L12999">
            <v>800</v>
          </cell>
          <cell r="M12999">
            <v>0</v>
          </cell>
          <cell r="N12999">
            <v>0</v>
          </cell>
          <cell r="O12999">
            <v>800</v>
          </cell>
          <cell r="P12999">
            <v>0</v>
          </cell>
        </row>
        <row r="13000">
          <cell r="A13000" t="str">
            <v>0013622106</v>
          </cell>
          <cell r="B13000">
            <v>13622</v>
          </cell>
          <cell r="C13000">
            <v>136220</v>
          </cell>
          <cell r="D13000" t="str">
            <v>X1A</v>
          </cell>
          <cell r="E13000">
            <v>106</v>
          </cell>
          <cell r="F13000">
            <v>1</v>
          </cell>
          <cell r="G13000">
            <v>1</v>
          </cell>
          <cell r="H13000" t="str">
            <v>15/11/07</v>
          </cell>
          <cell r="I13000">
            <v>150</v>
          </cell>
          <cell r="J13000">
            <v>0</v>
          </cell>
          <cell r="K13000">
            <v>150</v>
          </cell>
          <cell r="L13000">
            <v>150</v>
          </cell>
          <cell r="M13000">
            <v>0</v>
          </cell>
          <cell r="N13000">
            <v>0</v>
          </cell>
          <cell r="O13000">
            <v>150</v>
          </cell>
          <cell r="P13000">
            <v>0</v>
          </cell>
        </row>
        <row r="13001">
          <cell r="A13001" t="str">
            <v>0013622301</v>
          </cell>
          <cell r="B13001">
            <v>13622</v>
          </cell>
          <cell r="C13001">
            <v>136220</v>
          </cell>
          <cell r="D13001" t="str">
            <v>X1A</v>
          </cell>
          <cell r="E13001">
            <v>301</v>
          </cell>
          <cell r="F13001">
            <v>1</v>
          </cell>
          <cell r="G13001">
            <v>1</v>
          </cell>
          <cell r="H13001" t="str">
            <v>/  /</v>
          </cell>
          <cell r="I13001">
            <v>0</v>
          </cell>
          <cell r="J13001">
            <v>0</v>
          </cell>
          <cell r="K13001">
            <v>5950</v>
          </cell>
          <cell r="L13001">
            <v>5950</v>
          </cell>
          <cell r="M13001">
            <v>0</v>
          </cell>
          <cell r="N13001">
            <v>0</v>
          </cell>
          <cell r="O13001">
            <v>5950</v>
          </cell>
          <cell r="P13001">
            <v>0</v>
          </cell>
        </row>
        <row r="13002">
          <cell r="A13002" t="str">
            <v>0013622511</v>
          </cell>
          <cell r="B13002">
            <v>13622</v>
          </cell>
          <cell r="C13002">
            <v>136220</v>
          </cell>
          <cell r="D13002" t="str">
            <v>X1A</v>
          </cell>
          <cell r="E13002">
            <v>511</v>
          </cell>
          <cell r="F13002">
            <v>1</v>
          </cell>
          <cell r="G13002">
            <v>1</v>
          </cell>
          <cell r="H13002" t="str">
            <v>/  /</v>
          </cell>
          <cell r="I13002">
            <v>0</v>
          </cell>
          <cell r="J13002">
            <v>0</v>
          </cell>
          <cell r="K13002">
            <v>900</v>
          </cell>
          <cell r="L13002">
            <v>900</v>
          </cell>
          <cell r="M13002">
            <v>0</v>
          </cell>
          <cell r="N13002">
            <v>900</v>
          </cell>
          <cell r="O13002">
            <v>900</v>
          </cell>
          <cell r="P13002">
            <v>0</v>
          </cell>
        </row>
        <row r="13003">
          <cell r="A13003" t="str">
            <v>0013622601</v>
          </cell>
          <cell r="B13003">
            <v>13622</v>
          </cell>
          <cell r="C13003">
            <v>136220</v>
          </cell>
          <cell r="D13003" t="str">
            <v>X1A</v>
          </cell>
          <cell r="E13003">
            <v>601</v>
          </cell>
          <cell r="F13003">
            <v>1</v>
          </cell>
          <cell r="G13003">
            <v>1</v>
          </cell>
          <cell r="H13003" t="str">
            <v>/  /</v>
          </cell>
          <cell r="I13003">
            <v>0</v>
          </cell>
          <cell r="J13003">
            <v>0</v>
          </cell>
          <cell r="K13003">
            <v>5050</v>
          </cell>
          <cell r="L13003">
            <v>5050</v>
          </cell>
          <cell r="M13003">
            <v>0</v>
          </cell>
          <cell r="N13003">
            <v>0</v>
          </cell>
          <cell r="O13003">
            <v>5050</v>
          </cell>
          <cell r="P13003">
            <v>0</v>
          </cell>
        </row>
        <row r="13004">
          <cell r="A13004" t="str">
            <v>0013622701</v>
          </cell>
          <cell r="B13004">
            <v>13622</v>
          </cell>
          <cell r="C13004">
            <v>136220</v>
          </cell>
          <cell r="D13004" t="str">
            <v>X1A</v>
          </cell>
          <cell r="E13004">
            <v>701</v>
          </cell>
          <cell r="F13004">
            <v>1</v>
          </cell>
          <cell r="G13004">
            <v>1</v>
          </cell>
          <cell r="H13004" t="str">
            <v>/  /</v>
          </cell>
          <cell r="I13004">
            <v>0</v>
          </cell>
          <cell r="J13004">
            <v>0</v>
          </cell>
          <cell r="K13004">
            <v>5050</v>
          </cell>
          <cell r="L13004">
            <v>5050</v>
          </cell>
          <cell r="M13004">
            <v>0</v>
          </cell>
          <cell r="N13004">
            <v>0</v>
          </cell>
          <cell r="O13004">
            <v>5050</v>
          </cell>
          <cell r="P13004">
            <v>0</v>
          </cell>
        </row>
        <row r="13005">
          <cell r="A13005" t="str">
            <v>0013622910</v>
          </cell>
          <cell r="B13005">
            <v>13622</v>
          </cell>
          <cell r="C13005">
            <v>136220</v>
          </cell>
          <cell r="D13005" t="str">
            <v>X1A</v>
          </cell>
          <cell r="E13005">
            <v>910</v>
          </cell>
          <cell r="F13005">
            <v>1</v>
          </cell>
          <cell r="G13005">
            <v>1</v>
          </cell>
          <cell r="H13005" t="str">
            <v>/  /</v>
          </cell>
          <cell r="I13005">
            <v>0</v>
          </cell>
          <cell r="J13005">
            <v>0</v>
          </cell>
          <cell r="K13005">
            <v>5950</v>
          </cell>
          <cell r="L13005">
            <v>5950</v>
          </cell>
          <cell r="M13005">
            <v>0</v>
          </cell>
          <cell r="N13005">
            <v>0</v>
          </cell>
          <cell r="O13005">
            <v>5950</v>
          </cell>
          <cell r="P13005">
            <v>0</v>
          </cell>
        </row>
        <row r="13006">
          <cell r="A13006" t="str">
            <v>0013622951</v>
          </cell>
          <cell r="B13006">
            <v>13622</v>
          </cell>
          <cell r="C13006">
            <v>136220</v>
          </cell>
          <cell r="D13006" t="str">
            <v>X1A</v>
          </cell>
          <cell r="E13006">
            <v>951</v>
          </cell>
          <cell r="F13006">
            <v>1</v>
          </cell>
          <cell r="G13006">
            <v>1</v>
          </cell>
          <cell r="H13006" t="str">
            <v>/  /</v>
          </cell>
          <cell r="I13006">
            <v>0</v>
          </cell>
          <cell r="J13006">
            <v>0</v>
          </cell>
          <cell r="K13006">
            <v>653</v>
          </cell>
          <cell r="L13006">
            <v>653</v>
          </cell>
          <cell r="M13006">
            <v>0</v>
          </cell>
          <cell r="N13006">
            <v>0</v>
          </cell>
          <cell r="O13006">
            <v>653</v>
          </cell>
          <cell r="P13006">
            <v>0</v>
          </cell>
        </row>
        <row r="13007">
          <cell r="A13007" t="str">
            <v>0013623101</v>
          </cell>
          <cell r="B13007">
            <v>13623</v>
          </cell>
          <cell r="C13007">
            <v>136230</v>
          </cell>
          <cell r="D13007" t="str">
            <v>X1J</v>
          </cell>
          <cell r="E13007">
            <v>101</v>
          </cell>
          <cell r="F13007">
            <v>1</v>
          </cell>
          <cell r="G13007">
            <v>1</v>
          </cell>
          <cell r="H13007">
            <v>39094</v>
          </cell>
          <cell r="I13007">
            <v>8300</v>
          </cell>
          <cell r="J13007">
            <v>0</v>
          </cell>
          <cell r="K13007">
            <v>1804.3</v>
          </cell>
          <cell r="L13007">
            <v>1804.3</v>
          </cell>
          <cell r="M13007">
            <v>0</v>
          </cell>
          <cell r="N13007">
            <v>0</v>
          </cell>
          <cell r="O13007">
            <v>1804.3</v>
          </cell>
          <cell r="P13007">
            <v>0</v>
          </cell>
        </row>
        <row r="13008">
          <cell r="A13008" t="str">
            <v>0013623106</v>
          </cell>
          <cell r="B13008">
            <v>13623</v>
          </cell>
          <cell r="C13008">
            <v>136230</v>
          </cell>
          <cell r="D13008" t="str">
            <v>X1J</v>
          </cell>
          <cell r="E13008">
            <v>106</v>
          </cell>
          <cell r="F13008">
            <v>1</v>
          </cell>
          <cell r="G13008">
            <v>1</v>
          </cell>
          <cell r="H13008">
            <v>39094</v>
          </cell>
          <cell r="I13008">
            <v>150</v>
          </cell>
          <cell r="J13008">
            <v>0</v>
          </cell>
          <cell r="K13008">
            <v>32.6</v>
          </cell>
          <cell r="L13008">
            <v>32.6</v>
          </cell>
          <cell r="M13008">
            <v>0</v>
          </cell>
          <cell r="N13008">
            <v>0</v>
          </cell>
          <cell r="O13008">
            <v>32.6</v>
          </cell>
          <cell r="P13008">
            <v>0</v>
          </cell>
        </row>
        <row r="13009">
          <cell r="A13009" t="str">
            <v>0013623301</v>
          </cell>
          <cell r="B13009">
            <v>13623</v>
          </cell>
          <cell r="C13009">
            <v>136230</v>
          </cell>
          <cell r="D13009" t="str">
            <v>X1J</v>
          </cell>
          <cell r="E13009">
            <v>301</v>
          </cell>
          <cell r="F13009">
            <v>1</v>
          </cell>
          <cell r="G13009">
            <v>1</v>
          </cell>
          <cell r="H13009" t="str">
            <v>/  /</v>
          </cell>
          <cell r="I13009">
            <v>0</v>
          </cell>
          <cell r="J13009">
            <v>0</v>
          </cell>
          <cell r="K13009">
            <v>1836.9</v>
          </cell>
          <cell r="L13009">
            <v>1836.9</v>
          </cell>
          <cell r="M13009">
            <v>0</v>
          </cell>
          <cell r="N13009">
            <v>0</v>
          </cell>
          <cell r="O13009">
            <v>1836.9</v>
          </cell>
          <cell r="P13009">
            <v>0</v>
          </cell>
        </row>
        <row r="13010">
          <cell r="A13010" t="str">
            <v>0013623511</v>
          </cell>
          <cell r="B13010">
            <v>13623</v>
          </cell>
          <cell r="C13010">
            <v>136230</v>
          </cell>
          <cell r="D13010" t="str">
            <v>X1J</v>
          </cell>
          <cell r="E13010">
            <v>511</v>
          </cell>
          <cell r="F13010">
            <v>1</v>
          </cell>
          <cell r="G13010">
            <v>1</v>
          </cell>
          <cell r="H13010" t="str">
            <v>/  /</v>
          </cell>
          <cell r="I13010">
            <v>0</v>
          </cell>
          <cell r="J13010">
            <v>0</v>
          </cell>
          <cell r="K13010">
            <v>367</v>
          </cell>
          <cell r="L13010">
            <v>367</v>
          </cell>
          <cell r="M13010">
            <v>0</v>
          </cell>
          <cell r="N13010">
            <v>367</v>
          </cell>
          <cell r="O13010">
            <v>367</v>
          </cell>
          <cell r="P13010">
            <v>0</v>
          </cell>
        </row>
        <row r="13011">
          <cell r="A13011" t="str">
            <v>0013623523</v>
          </cell>
          <cell r="B13011">
            <v>13623</v>
          </cell>
          <cell r="C13011">
            <v>136230</v>
          </cell>
          <cell r="D13011" t="str">
            <v>X1J</v>
          </cell>
          <cell r="E13011">
            <v>523</v>
          </cell>
          <cell r="F13011">
            <v>1</v>
          </cell>
          <cell r="G13011">
            <v>1</v>
          </cell>
          <cell r="H13011">
            <v>39094</v>
          </cell>
          <cell r="I13011">
            <v>1</v>
          </cell>
          <cell r="J13011">
            <v>0</v>
          </cell>
          <cell r="K13011">
            <v>1</v>
          </cell>
          <cell r="L13011">
            <v>1</v>
          </cell>
          <cell r="M13011">
            <v>0</v>
          </cell>
          <cell r="N13011">
            <v>0</v>
          </cell>
          <cell r="O13011">
            <v>1</v>
          </cell>
          <cell r="P13011">
            <v>0</v>
          </cell>
        </row>
        <row r="13012">
          <cell r="A13012" t="str">
            <v>0013623601</v>
          </cell>
          <cell r="B13012">
            <v>13623</v>
          </cell>
          <cell r="C13012">
            <v>136230</v>
          </cell>
          <cell r="D13012" t="str">
            <v>X1J</v>
          </cell>
          <cell r="E13012">
            <v>601</v>
          </cell>
          <cell r="F13012">
            <v>1</v>
          </cell>
          <cell r="G13012">
            <v>1</v>
          </cell>
          <cell r="H13012" t="str">
            <v>/  /</v>
          </cell>
          <cell r="I13012">
            <v>0</v>
          </cell>
          <cell r="J13012">
            <v>0</v>
          </cell>
          <cell r="K13012">
            <v>1468.9</v>
          </cell>
          <cell r="L13012">
            <v>1468.9</v>
          </cell>
          <cell r="M13012">
            <v>0</v>
          </cell>
          <cell r="N13012">
            <v>0</v>
          </cell>
          <cell r="O13012">
            <v>1468.9</v>
          </cell>
          <cell r="P13012">
            <v>0</v>
          </cell>
        </row>
        <row r="13013">
          <cell r="A13013" t="str">
            <v>0013623701</v>
          </cell>
          <cell r="B13013">
            <v>13623</v>
          </cell>
          <cell r="C13013">
            <v>136230</v>
          </cell>
          <cell r="D13013" t="str">
            <v>X1J</v>
          </cell>
          <cell r="E13013">
            <v>701</v>
          </cell>
          <cell r="F13013">
            <v>1</v>
          </cell>
          <cell r="G13013">
            <v>1</v>
          </cell>
          <cell r="H13013" t="str">
            <v>/  /</v>
          </cell>
          <cell r="I13013">
            <v>0</v>
          </cell>
          <cell r="J13013">
            <v>0</v>
          </cell>
          <cell r="K13013">
            <v>1468.9</v>
          </cell>
          <cell r="L13013">
            <v>1468.9</v>
          </cell>
          <cell r="M13013">
            <v>0</v>
          </cell>
          <cell r="N13013">
            <v>0</v>
          </cell>
          <cell r="O13013">
            <v>1468.9</v>
          </cell>
          <cell r="P13013">
            <v>0</v>
          </cell>
        </row>
        <row r="13014">
          <cell r="A13014" t="str">
            <v>0013623910</v>
          </cell>
          <cell r="B13014">
            <v>13623</v>
          </cell>
          <cell r="C13014">
            <v>136230</v>
          </cell>
          <cell r="D13014" t="str">
            <v>X1J</v>
          </cell>
          <cell r="E13014">
            <v>910</v>
          </cell>
          <cell r="F13014">
            <v>1</v>
          </cell>
          <cell r="G13014">
            <v>1</v>
          </cell>
          <cell r="H13014" t="str">
            <v>/  /</v>
          </cell>
          <cell r="I13014">
            <v>0</v>
          </cell>
          <cell r="J13014">
            <v>0</v>
          </cell>
          <cell r="K13014">
            <v>1836.9</v>
          </cell>
          <cell r="L13014">
            <v>1836.9</v>
          </cell>
          <cell r="M13014">
            <v>0</v>
          </cell>
          <cell r="N13014">
            <v>0</v>
          </cell>
          <cell r="O13014">
            <v>1836.9</v>
          </cell>
          <cell r="P13014">
            <v>0</v>
          </cell>
        </row>
        <row r="13015">
          <cell r="A13015" t="str">
            <v>0013623951</v>
          </cell>
          <cell r="B13015">
            <v>13623</v>
          </cell>
          <cell r="C13015">
            <v>136230</v>
          </cell>
          <cell r="D13015" t="str">
            <v>X1J</v>
          </cell>
          <cell r="E13015">
            <v>951</v>
          </cell>
          <cell r="F13015">
            <v>1</v>
          </cell>
          <cell r="G13015">
            <v>1</v>
          </cell>
          <cell r="H13015" t="str">
            <v>/  /</v>
          </cell>
          <cell r="I13015">
            <v>0</v>
          </cell>
          <cell r="J13015">
            <v>0</v>
          </cell>
          <cell r="K13015">
            <v>267</v>
          </cell>
          <cell r="L13015">
            <v>267</v>
          </cell>
          <cell r="M13015">
            <v>0</v>
          </cell>
          <cell r="N13015">
            <v>0</v>
          </cell>
          <cell r="O13015">
            <v>267</v>
          </cell>
          <cell r="P13015">
            <v>0</v>
          </cell>
        </row>
        <row r="13016">
          <cell r="A13016" t="str">
            <v>0013624101</v>
          </cell>
          <cell r="B13016">
            <v>13624</v>
          </cell>
          <cell r="C13016">
            <v>136240</v>
          </cell>
          <cell r="D13016">
            <v>570</v>
          </cell>
          <cell r="E13016">
            <v>101</v>
          </cell>
          <cell r="F13016">
            <v>1</v>
          </cell>
          <cell r="G13016">
            <v>1</v>
          </cell>
          <cell r="H13016" t="str">
            <v>15/11/07</v>
          </cell>
          <cell r="I13016">
            <v>3500</v>
          </cell>
          <cell r="J13016">
            <v>0</v>
          </cell>
          <cell r="K13016">
            <v>3500</v>
          </cell>
          <cell r="L13016">
            <v>3500</v>
          </cell>
          <cell r="M13016">
            <v>0</v>
          </cell>
          <cell r="N13016">
            <v>0</v>
          </cell>
          <cell r="O13016">
            <v>3500</v>
          </cell>
          <cell r="P13016">
            <v>0</v>
          </cell>
        </row>
        <row r="13017">
          <cell r="A13017" t="str">
            <v>0013624125</v>
          </cell>
          <cell r="B13017">
            <v>13624</v>
          </cell>
          <cell r="C13017">
            <v>136240</v>
          </cell>
          <cell r="D13017">
            <v>570</v>
          </cell>
          <cell r="E13017">
            <v>125</v>
          </cell>
          <cell r="F13017">
            <v>1</v>
          </cell>
          <cell r="G13017">
            <v>2</v>
          </cell>
          <cell r="H13017" t="str">
            <v>00/00/00</v>
          </cell>
          <cell r="I13017">
            <v>0</v>
          </cell>
          <cell r="J13017">
            <v>6127.68</v>
          </cell>
          <cell r="K13017">
            <v>6127.68</v>
          </cell>
          <cell r="L13017">
            <v>6127.68</v>
          </cell>
          <cell r="M13017">
            <v>0</v>
          </cell>
          <cell r="N13017">
            <v>0</v>
          </cell>
          <cell r="O13017">
            <v>6127.68</v>
          </cell>
          <cell r="P13017">
            <v>0</v>
          </cell>
        </row>
        <row r="13018">
          <cell r="A13018" t="str">
            <v>0013624127</v>
          </cell>
          <cell r="B13018">
            <v>13624</v>
          </cell>
          <cell r="C13018">
            <v>136240</v>
          </cell>
          <cell r="D13018">
            <v>570</v>
          </cell>
          <cell r="E13018">
            <v>127</v>
          </cell>
          <cell r="F13018">
            <v>1</v>
          </cell>
          <cell r="G13018">
            <v>2</v>
          </cell>
          <cell r="H13018" t="str">
            <v>00/00/00</v>
          </cell>
          <cell r="I13018">
            <v>0</v>
          </cell>
          <cell r="J13018">
            <v>111.42</v>
          </cell>
          <cell r="K13018">
            <v>111.42</v>
          </cell>
          <cell r="L13018">
            <v>111.42</v>
          </cell>
          <cell r="M13018">
            <v>0</v>
          </cell>
          <cell r="N13018">
            <v>0</v>
          </cell>
          <cell r="O13018">
            <v>111.42</v>
          </cell>
          <cell r="P13018">
            <v>0</v>
          </cell>
        </row>
        <row r="13019">
          <cell r="A13019" t="str">
            <v>0013624133</v>
          </cell>
          <cell r="B13019">
            <v>13624</v>
          </cell>
          <cell r="C13019">
            <v>136240</v>
          </cell>
          <cell r="D13019">
            <v>570</v>
          </cell>
          <cell r="E13019">
            <v>133</v>
          </cell>
          <cell r="F13019">
            <v>1</v>
          </cell>
          <cell r="G13019">
            <v>2</v>
          </cell>
          <cell r="H13019" t="str">
            <v>15/01/08</v>
          </cell>
          <cell r="I13019">
            <v>0</v>
          </cell>
          <cell r="J13019">
            <v>97.83</v>
          </cell>
          <cell r="K13019">
            <v>97.83</v>
          </cell>
          <cell r="L13019">
            <v>97.83</v>
          </cell>
          <cell r="M13019">
            <v>0</v>
          </cell>
          <cell r="N13019">
            <v>0</v>
          </cell>
          <cell r="O13019">
            <v>97.83</v>
          </cell>
          <cell r="P13019">
            <v>0</v>
          </cell>
        </row>
        <row r="13020">
          <cell r="A13020" t="str">
            <v>0013624176</v>
          </cell>
          <cell r="B13020">
            <v>13624</v>
          </cell>
          <cell r="C13020">
            <v>136240</v>
          </cell>
          <cell r="D13020">
            <v>570</v>
          </cell>
          <cell r="E13020">
            <v>176</v>
          </cell>
          <cell r="F13020">
            <v>1</v>
          </cell>
          <cell r="G13020">
            <v>1</v>
          </cell>
          <cell r="H13020">
            <v>39448</v>
          </cell>
          <cell r="I13020">
            <v>0</v>
          </cell>
          <cell r="J13020">
            <v>0</v>
          </cell>
          <cell r="K13020">
            <v>2893.7</v>
          </cell>
          <cell r="L13020">
            <v>2893.7</v>
          </cell>
          <cell r="M13020">
            <v>0</v>
          </cell>
          <cell r="N13020">
            <v>0</v>
          </cell>
          <cell r="O13020">
            <v>2893.7</v>
          </cell>
          <cell r="P13020">
            <v>0</v>
          </cell>
        </row>
        <row r="13021">
          <cell r="A13021" t="str">
            <v>0013624301</v>
          </cell>
          <cell r="B13021">
            <v>13624</v>
          </cell>
          <cell r="C13021">
            <v>136240</v>
          </cell>
          <cell r="D13021">
            <v>570</v>
          </cell>
          <cell r="E13021">
            <v>301</v>
          </cell>
          <cell r="F13021">
            <v>1</v>
          </cell>
          <cell r="G13021">
            <v>2</v>
          </cell>
          <cell r="H13021" t="str">
            <v>/  /</v>
          </cell>
          <cell r="I13021">
            <v>0</v>
          </cell>
          <cell r="J13021">
            <v>6336.93</v>
          </cell>
          <cell r="K13021">
            <v>12730.63</v>
          </cell>
          <cell r="L13021">
            <v>12730.63</v>
          </cell>
          <cell r="M13021">
            <v>0</v>
          </cell>
          <cell r="N13021">
            <v>0</v>
          </cell>
          <cell r="O13021">
            <v>12730.63</v>
          </cell>
          <cell r="P13021">
            <v>0</v>
          </cell>
        </row>
        <row r="13022">
          <cell r="A13022" t="str">
            <v>0013624511</v>
          </cell>
          <cell r="B13022">
            <v>13624</v>
          </cell>
          <cell r="C13022">
            <v>136240</v>
          </cell>
          <cell r="D13022">
            <v>570</v>
          </cell>
          <cell r="E13022">
            <v>511</v>
          </cell>
          <cell r="F13022">
            <v>1</v>
          </cell>
          <cell r="G13022">
            <v>2</v>
          </cell>
          <cell r="H13022" t="str">
            <v>/  /</v>
          </cell>
          <cell r="I13022">
            <v>0</v>
          </cell>
          <cell r="J13022">
            <v>200</v>
          </cell>
          <cell r="K13022">
            <v>1478</v>
          </cell>
          <cell r="L13022">
            <v>1478</v>
          </cell>
          <cell r="M13022">
            <v>0</v>
          </cell>
          <cell r="N13022">
            <v>1478</v>
          </cell>
          <cell r="O13022">
            <v>1478</v>
          </cell>
          <cell r="P13022">
            <v>0</v>
          </cell>
        </row>
        <row r="13023">
          <cell r="A13023" t="str">
            <v>0013624523</v>
          </cell>
          <cell r="B13023">
            <v>13624</v>
          </cell>
          <cell r="C13023">
            <v>136240</v>
          </cell>
          <cell r="D13023">
            <v>570</v>
          </cell>
          <cell r="E13023">
            <v>523</v>
          </cell>
          <cell r="F13023">
            <v>1</v>
          </cell>
          <cell r="G13023">
            <v>1</v>
          </cell>
          <cell r="H13023" t="str">
            <v>15/11/07</v>
          </cell>
          <cell r="I13023">
            <v>1</v>
          </cell>
          <cell r="J13023">
            <v>0</v>
          </cell>
          <cell r="K13023">
            <v>1</v>
          </cell>
          <cell r="L13023">
            <v>1</v>
          </cell>
          <cell r="M13023">
            <v>0</v>
          </cell>
          <cell r="N13023">
            <v>0</v>
          </cell>
          <cell r="O13023">
            <v>1</v>
          </cell>
          <cell r="P13023">
            <v>0</v>
          </cell>
        </row>
        <row r="13024">
          <cell r="A13024" t="str">
            <v>0013624601</v>
          </cell>
          <cell r="B13024">
            <v>13624</v>
          </cell>
          <cell r="C13024">
            <v>136240</v>
          </cell>
          <cell r="D13024">
            <v>570</v>
          </cell>
          <cell r="E13024">
            <v>601</v>
          </cell>
          <cell r="F13024">
            <v>1</v>
          </cell>
          <cell r="G13024">
            <v>2</v>
          </cell>
          <cell r="H13024" t="str">
            <v>/  /</v>
          </cell>
          <cell r="I13024">
            <v>0</v>
          </cell>
          <cell r="J13024">
            <v>6136.93</v>
          </cell>
          <cell r="K13024">
            <v>11251.63</v>
          </cell>
          <cell r="L13024">
            <v>11251.63</v>
          </cell>
          <cell r="M13024">
            <v>0</v>
          </cell>
          <cell r="N13024">
            <v>0</v>
          </cell>
          <cell r="O13024">
            <v>11251.63</v>
          </cell>
          <cell r="P13024">
            <v>0</v>
          </cell>
        </row>
        <row r="13025">
          <cell r="A13025" t="str">
            <v>0013624701</v>
          </cell>
          <cell r="B13025">
            <v>13624</v>
          </cell>
          <cell r="C13025">
            <v>136240</v>
          </cell>
          <cell r="D13025">
            <v>570</v>
          </cell>
          <cell r="E13025">
            <v>701</v>
          </cell>
          <cell r="F13025">
            <v>1</v>
          </cell>
          <cell r="G13025">
            <v>2</v>
          </cell>
          <cell r="H13025" t="str">
            <v>/  /</v>
          </cell>
          <cell r="I13025">
            <v>0</v>
          </cell>
          <cell r="J13025">
            <v>6136.93</v>
          </cell>
          <cell r="K13025">
            <v>11251.63</v>
          </cell>
          <cell r="L13025">
            <v>11251.63</v>
          </cell>
          <cell r="M13025">
            <v>0</v>
          </cell>
          <cell r="N13025">
            <v>0</v>
          </cell>
          <cell r="O13025">
            <v>11251.63</v>
          </cell>
          <cell r="P13025">
            <v>0</v>
          </cell>
        </row>
        <row r="13026">
          <cell r="A13026" t="str">
            <v>0013624910</v>
          </cell>
          <cell r="B13026">
            <v>13624</v>
          </cell>
          <cell r="C13026">
            <v>136240</v>
          </cell>
          <cell r="D13026">
            <v>570</v>
          </cell>
          <cell r="E13026">
            <v>910</v>
          </cell>
          <cell r="F13026">
            <v>1</v>
          </cell>
          <cell r="G13026">
            <v>2</v>
          </cell>
          <cell r="H13026" t="str">
            <v>/  /</v>
          </cell>
          <cell r="I13026">
            <v>0</v>
          </cell>
          <cell r="J13026">
            <v>6336.93</v>
          </cell>
          <cell r="K13026">
            <v>9836.93</v>
          </cell>
          <cell r="L13026">
            <v>9836.93</v>
          </cell>
          <cell r="M13026">
            <v>0</v>
          </cell>
          <cell r="N13026">
            <v>0</v>
          </cell>
          <cell r="O13026">
            <v>9836.93</v>
          </cell>
          <cell r="P13026">
            <v>0</v>
          </cell>
        </row>
        <row r="13027">
          <cell r="A13027" t="str">
            <v>0013624915</v>
          </cell>
          <cell r="B13027">
            <v>13624</v>
          </cell>
          <cell r="C13027">
            <v>136240</v>
          </cell>
          <cell r="D13027">
            <v>570</v>
          </cell>
          <cell r="E13027">
            <v>915</v>
          </cell>
          <cell r="F13027">
            <v>1</v>
          </cell>
          <cell r="G13027">
            <v>2</v>
          </cell>
          <cell r="H13027" t="str">
            <v>/  /</v>
          </cell>
          <cell r="I13027">
            <v>0</v>
          </cell>
          <cell r="J13027">
            <v>0</v>
          </cell>
          <cell r="K13027">
            <v>2893.7</v>
          </cell>
          <cell r="L13027">
            <v>2893.7</v>
          </cell>
          <cell r="M13027">
            <v>0</v>
          </cell>
          <cell r="N13027">
            <v>0</v>
          </cell>
          <cell r="O13027">
            <v>2893.7</v>
          </cell>
          <cell r="P13027">
            <v>0</v>
          </cell>
        </row>
        <row r="13028">
          <cell r="A13028" t="str">
            <v>0013624951</v>
          </cell>
          <cell r="B13028">
            <v>13624</v>
          </cell>
          <cell r="C13028">
            <v>136240</v>
          </cell>
          <cell r="D13028">
            <v>570</v>
          </cell>
          <cell r="E13028">
            <v>951</v>
          </cell>
          <cell r="F13028">
            <v>1</v>
          </cell>
          <cell r="G13028">
            <v>2</v>
          </cell>
          <cell r="H13028" t="str">
            <v>/  /</v>
          </cell>
          <cell r="I13028">
            <v>0</v>
          </cell>
          <cell r="J13028">
            <v>145</v>
          </cell>
          <cell r="K13028">
            <v>1073</v>
          </cell>
          <cell r="L13028">
            <v>1073</v>
          </cell>
          <cell r="M13028">
            <v>0</v>
          </cell>
          <cell r="N13028">
            <v>0</v>
          </cell>
          <cell r="O13028">
            <v>1073</v>
          </cell>
          <cell r="P13028">
            <v>0</v>
          </cell>
        </row>
        <row r="13029">
          <cell r="A13029" t="str">
            <v>0013625101</v>
          </cell>
          <cell r="B13029">
            <v>13625</v>
          </cell>
          <cell r="C13029">
            <v>136250</v>
          </cell>
          <cell r="D13029" t="str">
            <v>S2D</v>
          </cell>
          <cell r="E13029">
            <v>101</v>
          </cell>
          <cell r="F13029">
            <v>1</v>
          </cell>
          <cell r="G13029">
            <v>1</v>
          </cell>
          <cell r="H13029">
            <v>39094</v>
          </cell>
          <cell r="I13029">
            <v>6500</v>
          </cell>
          <cell r="J13029">
            <v>0</v>
          </cell>
          <cell r="K13029">
            <v>6500</v>
          </cell>
          <cell r="L13029">
            <v>6500</v>
          </cell>
          <cell r="M13029">
            <v>0</v>
          </cell>
          <cell r="N13029">
            <v>0</v>
          </cell>
          <cell r="O13029">
            <v>6500</v>
          </cell>
          <cell r="P13029">
            <v>0</v>
          </cell>
        </row>
        <row r="13030">
          <cell r="A13030" t="str">
            <v>0013625103</v>
          </cell>
          <cell r="B13030">
            <v>13625</v>
          </cell>
          <cell r="C13030">
            <v>136250</v>
          </cell>
          <cell r="D13030" t="str">
            <v>S2D</v>
          </cell>
          <cell r="E13030">
            <v>103</v>
          </cell>
          <cell r="F13030">
            <v>1</v>
          </cell>
          <cell r="G13030">
            <v>1</v>
          </cell>
          <cell r="H13030">
            <v>39094</v>
          </cell>
          <cell r="I13030">
            <v>800</v>
          </cell>
          <cell r="J13030">
            <v>0</v>
          </cell>
          <cell r="K13030">
            <v>800</v>
          </cell>
          <cell r="L13030">
            <v>800</v>
          </cell>
          <cell r="M13030">
            <v>0</v>
          </cell>
          <cell r="N13030">
            <v>0</v>
          </cell>
          <cell r="O13030">
            <v>800</v>
          </cell>
          <cell r="P13030">
            <v>0</v>
          </cell>
        </row>
        <row r="13031">
          <cell r="A13031" t="str">
            <v>0013625106</v>
          </cell>
          <cell r="B13031">
            <v>13625</v>
          </cell>
          <cell r="C13031">
            <v>136250</v>
          </cell>
          <cell r="D13031" t="str">
            <v>S2D</v>
          </cell>
          <cell r="E13031">
            <v>106</v>
          </cell>
          <cell r="F13031">
            <v>1</v>
          </cell>
          <cell r="G13031">
            <v>1</v>
          </cell>
          <cell r="H13031">
            <v>39094</v>
          </cell>
          <cell r="I13031">
            <v>150</v>
          </cell>
          <cell r="J13031">
            <v>0</v>
          </cell>
          <cell r="K13031">
            <v>150</v>
          </cell>
          <cell r="L13031">
            <v>150</v>
          </cell>
          <cell r="M13031">
            <v>0</v>
          </cell>
          <cell r="N13031">
            <v>0</v>
          </cell>
          <cell r="O13031">
            <v>150</v>
          </cell>
          <cell r="P13031">
            <v>0</v>
          </cell>
        </row>
        <row r="13032">
          <cell r="A13032" t="str">
            <v>0013625301</v>
          </cell>
          <cell r="B13032">
            <v>13625</v>
          </cell>
          <cell r="C13032">
            <v>136250</v>
          </cell>
          <cell r="D13032" t="str">
            <v>S2D</v>
          </cell>
          <cell r="E13032">
            <v>301</v>
          </cell>
          <cell r="F13032">
            <v>1</v>
          </cell>
          <cell r="G13032">
            <v>1</v>
          </cell>
          <cell r="H13032" t="str">
            <v>/  /</v>
          </cell>
          <cell r="I13032">
            <v>0</v>
          </cell>
          <cell r="J13032">
            <v>0</v>
          </cell>
          <cell r="K13032">
            <v>7450</v>
          </cell>
          <cell r="L13032">
            <v>7450</v>
          </cell>
          <cell r="M13032">
            <v>0</v>
          </cell>
          <cell r="N13032">
            <v>0</v>
          </cell>
          <cell r="O13032">
            <v>7450</v>
          </cell>
          <cell r="P13032">
            <v>0</v>
          </cell>
        </row>
        <row r="13033">
          <cell r="A13033" t="str">
            <v>0013625511</v>
          </cell>
          <cell r="B13033">
            <v>13625</v>
          </cell>
          <cell r="C13033">
            <v>136250</v>
          </cell>
          <cell r="D13033" t="str">
            <v>S2D</v>
          </cell>
          <cell r="E13033">
            <v>511</v>
          </cell>
          <cell r="F13033">
            <v>1</v>
          </cell>
          <cell r="G13033">
            <v>1</v>
          </cell>
          <cell r="H13033" t="str">
            <v>/  /</v>
          </cell>
          <cell r="I13033">
            <v>0</v>
          </cell>
          <cell r="J13033">
            <v>0</v>
          </cell>
          <cell r="K13033">
            <v>675</v>
          </cell>
          <cell r="L13033">
            <v>675</v>
          </cell>
          <cell r="M13033">
            <v>0</v>
          </cell>
          <cell r="N13033">
            <v>675</v>
          </cell>
          <cell r="O13033">
            <v>675</v>
          </cell>
          <cell r="P13033">
            <v>0</v>
          </cell>
        </row>
        <row r="13034">
          <cell r="A13034" t="str">
            <v>0013625522</v>
          </cell>
          <cell r="B13034">
            <v>13625</v>
          </cell>
          <cell r="C13034">
            <v>136250</v>
          </cell>
          <cell r="D13034" t="str">
            <v>S2D</v>
          </cell>
          <cell r="E13034">
            <v>522</v>
          </cell>
          <cell r="F13034">
            <v>1</v>
          </cell>
          <cell r="G13034">
            <v>1</v>
          </cell>
          <cell r="H13034">
            <v>39094</v>
          </cell>
          <cell r="I13034">
            <v>7</v>
          </cell>
          <cell r="J13034">
            <v>0</v>
          </cell>
          <cell r="K13034">
            <v>7</v>
          </cell>
          <cell r="L13034">
            <v>7</v>
          </cell>
          <cell r="M13034">
            <v>0</v>
          </cell>
          <cell r="N13034">
            <v>0</v>
          </cell>
          <cell r="O13034">
            <v>7</v>
          </cell>
          <cell r="P13034">
            <v>0</v>
          </cell>
        </row>
        <row r="13035">
          <cell r="A13035" t="str">
            <v>0013625601</v>
          </cell>
          <cell r="B13035">
            <v>13625</v>
          </cell>
          <cell r="C13035">
            <v>136250</v>
          </cell>
          <cell r="D13035" t="str">
            <v>S2D</v>
          </cell>
          <cell r="E13035">
            <v>601</v>
          </cell>
          <cell r="F13035">
            <v>1</v>
          </cell>
          <cell r="G13035">
            <v>1</v>
          </cell>
          <cell r="H13035" t="str">
            <v>/  /</v>
          </cell>
          <cell r="I13035">
            <v>0</v>
          </cell>
          <cell r="J13035">
            <v>0</v>
          </cell>
          <cell r="K13035">
            <v>6768</v>
          </cell>
          <cell r="L13035">
            <v>6768</v>
          </cell>
          <cell r="M13035">
            <v>0</v>
          </cell>
          <cell r="N13035">
            <v>0</v>
          </cell>
          <cell r="O13035">
            <v>6768</v>
          </cell>
          <cell r="P13035">
            <v>0</v>
          </cell>
        </row>
        <row r="13036">
          <cell r="A13036" t="str">
            <v>0013625701</v>
          </cell>
          <cell r="B13036">
            <v>13625</v>
          </cell>
          <cell r="C13036">
            <v>136250</v>
          </cell>
          <cell r="D13036" t="str">
            <v>S2D</v>
          </cell>
          <cell r="E13036">
            <v>701</v>
          </cell>
          <cell r="F13036">
            <v>1</v>
          </cell>
          <cell r="G13036">
            <v>1</v>
          </cell>
          <cell r="H13036" t="str">
            <v>/  /</v>
          </cell>
          <cell r="I13036">
            <v>0</v>
          </cell>
          <cell r="J13036">
            <v>0</v>
          </cell>
          <cell r="K13036">
            <v>6768</v>
          </cell>
          <cell r="L13036">
            <v>6768</v>
          </cell>
          <cell r="M13036">
            <v>0</v>
          </cell>
          <cell r="N13036">
            <v>0</v>
          </cell>
          <cell r="O13036">
            <v>6768</v>
          </cell>
          <cell r="P13036">
            <v>0</v>
          </cell>
        </row>
        <row r="13037">
          <cell r="A13037" t="str">
            <v>0013625910</v>
          </cell>
          <cell r="B13037">
            <v>13625</v>
          </cell>
          <cell r="C13037">
            <v>136250</v>
          </cell>
          <cell r="D13037" t="str">
            <v>S2D</v>
          </cell>
          <cell r="E13037">
            <v>910</v>
          </cell>
          <cell r="F13037">
            <v>1</v>
          </cell>
          <cell r="G13037">
            <v>1</v>
          </cell>
          <cell r="H13037" t="str">
            <v>/  /</v>
          </cell>
          <cell r="I13037">
            <v>0</v>
          </cell>
          <cell r="J13037">
            <v>0</v>
          </cell>
          <cell r="K13037">
            <v>7450</v>
          </cell>
          <cell r="L13037">
            <v>7450</v>
          </cell>
          <cell r="M13037">
            <v>0</v>
          </cell>
          <cell r="N13037">
            <v>0</v>
          </cell>
          <cell r="O13037">
            <v>7450</v>
          </cell>
          <cell r="P13037">
            <v>0</v>
          </cell>
        </row>
        <row r="13038">
          <cell r="A13038" t="str">
            <v>0013625951</v>
          </cell>
          <cell r="B13038">
            <v>13625</v>
          </cell>
          <cell r="C13038">
            <v>136250</v>
          </cell>
          <cell r="D13038" t="str">
            <v>S2D</v>
          </cell>
          <cell r="E13038">
            <v>951</v>
          </cell>
          <cell r="F13038">
            <v>1</v>
          </cell>
          <cell r="G13038">
            <v>1</v>
          </cell>
          <cell r="H13038" t="str">
            <v>/  /</v>
          </cell>
          <cell r="I13038">
            <v>0</v>
          </cell>
          <cell r="J13038">
            <v>0</v>
          </cell>
          <cell r="K13038">
            <v>405</v>
          </cell>
          <cell r="L13038">
            <v>405</v>
          </cell>
          <cell r="M13038">
            <v>0</v>
          </cell>
          <cell r="N13038">
            <v>0</v>
          </cell>
          <cell r="O13038">
            <v>405</v>
          </cell>
          <cell r="P13038">
            <v>0</v>
          </cell>
        </row>
        <row r="13039">
          <cell r="A13039" t="str">
            <v>0013626101</v>
          </cell>
          <cell r="B13039">
            <v>13626</v>
          </cell>
          <cell r="C13039">
            <v>136260</v>
          </cell>
          <cell r="D13039" t="str">
            <v>54C</v>
          </cell>
          <cell r="E13039">
            <v>101</v>
          </cell>
          <cell r="F13039">
            <v>1</v>
          </cell>
          <cell r="G13039">
            <v>1</v>
          </cell>
          <cell r="H13039" t="str">
            <v>15/11/07</v>
          </cell>
          <cell r="I13039">
            <v>4500</v>
          </cell>
          <cell r="J13039">
            <v>0</v>
          </cell>
          <cell r="K13039">
            <v>4500</v>
          </cell>
          <cell r="L13039">
            <v>4500</v>
          </cell>
          <cell r="M13039">
            <v>0</v>
          </cell>
          <cell r="N13039">
            <v>0</v>
          </cell>
          <cell r="O13039">
            <v>4500</v>
          </cell>
          <cell r="P13039">
            <v>0</v>
          </cell>
        </row>
        <row r="13040">
          <cell r="A13040" t="str">
            <v>0013626103</v>
          </cell>
          <cell r="B13040">
            <v>13626</v>
          </cell>
          <cell r="C13040">
            <v>136260</v>
          </cell>
          <cell r="D13040" t="str">
            <v>54C</v>
          </cell>
          <cell r="E13040">
            <v>103</v>
          </cell>
          <cell r="F13040">
            <v>1</v>
          </cell>
          <cell r="G13040">
            <v>1</v>
          </cell>
          <cell r="H13040" t="str">
            <v>15/11/07</v>
          </cell>
          <cell r="I13040">
            <v>800</v>
          </cell>
          <cell r="J13040">
            <v>0</v>
          </cell>
          <cell r="K13040">
            <v>800</v>
          </cell>
          <cell r="L13040">
            <v>800</v>
          </cell>
          <cell r="M13040">
            <v>0</v>
          </cell>
          <cell r="N13040">
            <v>0</v>
          </cell>
          <cell r="O13040">
            <v>800</v>
          </cell>
          <cell r="P13040">
            <v>0</v>
          </cell>
        </row>
        <row r="13041">
          <cell r="A13041" t="str">
            <v>0013626106</v>
          </cell>
          <cell r="B13041">
            <v>13626</v>
          </cell>
          <cell r="C13041">
            <v>136260</v>
          </cell>
          <cell r="D13041" t="str">
            <v>54C</v>
          </cell>
          <cell r="E13041">
            <v>106</v>
          </cell>
          <cell r="F13041">
            <v>1</v>
          </cell>
          <cell r="G13041">
            <v>1</v>
          </cell>
          <cell r="H13041" t="str">
            <v>15/11/07</v>
          </cell>
          <cell r="I13041">
            <v>150</v>
          </cell>
          <cell r="J13041">
            <v>0</v>
          </cell>
          <cell r="K13041">
            <v>150</v>
          </cell>
          <cell r="L13041">
            <v>150</v>
          </cell>
          <cell r="M13041">
            <v>0</v>
          </cell>
          <cell r="N13041">
            <v>0</v>
          </cell>
          <cell r="O13041">
            <v>150</v>
          </cell>
          <cell r="P13041">
            <v>0</v>
          </cell>
        </row>
        <row r="13042">
          <cell r="A13042" t="str">
            <v>0013626301</v>
          </cell>
          <cell r="B13042">
            <v>13626</v>
          </cell>
          <cell r="C13042">
            <v>136260</v>
          </cell>
          <cell r="D13042" t="str">
            <v>54C</v>
          </cell>
          <cell r="E13042">
            <v>301</v>
          </cell>
          <cell r="F13042">
            <v>1</v>
          </cell>
          <cell r="G13042">
            <v>1</v>
          </cell>
          <cell r="H13042" t="str">
            <v>/  /</v>
          </cell>
          <cell r="I13042">
            <v>0</v>
          </cell>
          <cell r="J13042">
            <v>0</v>
          </cell>
          <cell r="K13042">
            <v>5450</v>
          </cell>
          <cell r="L13042">
            <v>5450</v>
          </cell>
          <cell r="M13042">
            <v>0</v>
          </cell>
          <cell r="N13042">
            <v>0</v>
          </cell>
          <cell r="O13042">
            <v>5450</v>
          </cell>
          <cell r="P13042">
            <v>0</v>
          </cell>
        </row>
        <row r="13043">
          <cell r="A13043" t="str">
            <v>0013626511</v>
          </cell>
          <cell r="B13043">
            <v>13626</v>
          </cell>
          <cell r="C13043">
            <v>136260</v>
          </cell>
          <cell r="D13043" t="str">
            <v>54C</v>
          </cell>
          <cell r="E13043">
            <v>511</v>
          </cell>
          <cell r="F13043">
            <v>1</v>
          </cell>
          <cell r="G13043">
            <v>1</v>
          </cell>
          <cell r="H13043" t="str">
            <v>/  /</v>
          </cell>
          <cell r="I13043">
            <v>0</v>
          </cell>
          <cell r="J13043">
            <v>0</v>
          </cell>
          <cell r="K13043">
            <v>900</v>
          </cell>
          <cell r="L13043">
            <v>900</v>
          </cell>
          <cell r="M13043">
            <v>0</v>
          </cell>
          <cell r="N13043">
            <v>900</v>
          </cell>
          <cell r="O13043">
            <v>900</v>
          </cell>
          <cell r="P13043">
            <v>0</v>
          </cell>
        </row>
        <row r="13044">
          <cell r="A13044" t="str">
            <v>0013626523</v>
          </cell>
          <cell r="B13044">
            <v>13626</v>
          </cell>
          <cell r="C13044">
            <v>136260</v>
          </cell>
          <cell r="D13044" t="str">
            <v>54C</v>
          </cell>
          <cell r="E13044">
            <v>523</v>
          </cell>
          <cell r="F13044">
            <v>1</v>
          </cell>
          <cell r="G13044">
            <v>1</v>
          </cell>
          <cell r="H13044" t="str">
            <v>15/11/07</v>
          </cell>
          <cell r="I13044">
            <v>1</v>
          </cell>
          <cell r="J13044">
            <v>0</v>
          </cell>
          <cell r="K13044">
            <v>1</v>
          </cell>
          <cell r="L13044">
            <v>1</v>
          </cell>
          <cell r="M13044">
            <v>0</v>
          </cell>
          <cell r="N13044">
            <v>0</v>
          </cell>
          <cell r="O13044">
            <v>1</v>
          </cell>
          <cell r="P13044">
            <v>0</v>
          </cell>
        </row>
        <row r="13045">
          <cell r="A13045" t="str">
            <v>0013626601</v>
          </cell>
          <cell r="B13045">
            <v>13626</v>
          </cell>
          <cell r="C13045">
            <v>136260</v>
          </cell>
          <cell r="D13045" t="str">
            <v>54C</v>
          </cell>
          <cell r="E13045">
            <v>601</v>
          </cell>
          <cell r="F13045">
            <v>1</v>
          </cell>
          <cell r="G13045">
            <v>1</v>
          </cell>
          <cell r="H13045" t="str">
            <v>/  /</v>
          </cell>
          <cell r="I13045">
            <v>0</v>
          </cell>
          <cell r="J13045">
            <v>0</v>
          </cell>
          <cell r="K13045">
            <v>4549</v>
          </cell>
          <cell r="L13045">
            <v>4549</v>
          </cell>
          <cell r="M13045">
            <v>0</v>
          </cell>
          <cell r="N13045">
            <v>0</v>
          </cell>
          <cell r="O13045">
            <v>4549</v>
          </cell>
          <cell r="P13045">
            <v>0</v>
          </cell>
        </row>
        <row r="13046">
          <cell r="A13046" t="str">
            <v>0013626701</v>
          </cell>
          <cell r="B13046">
            <v>13626</v>
          </cell>
          <cell r="C13046">
            <v>136260</v>
          </cell>
          <cell r="D13046" t="str">
            <v>54C</v>
          </cell>
          <cell r="E13046">
            <v>701</v>
          </cell>
          <cell r="F13046">
            <v>1</v>
          </cell>
          <cell r="G13046">
            <v>1</v>
          </cell>
          <cell r="H13046" t="str">
            <v>/  /</v>
          </cell>
          <cell r="I13046">
            <v>0</v>
          </cell>
          <cell r="J13046">
            <v>0</v>
          </cell>
          <cell r="K13046">
            <v>4549</v>
          </cell>
          <cell r="L13046">
            <v>4549</v>
          </cell>
          <cell r="M13046">
            <v>0</v>
          </cell>
          <cell r="N13046">
            <v>0</v>
          </cell>
          <cell r="O13046">
            <v>4549</v>
          </cell>
          <cell r="P13046">
            <v>0</v>
          </cell>
        </row>
        <row r="13047">
          <cell r="A13047" t="str">
            <v>0013626910</v>
          </cell>
          <cell r="B13047">
            <v>13626</v>
          </cell>
          <cell r="C13047">
            <v>136260</v>
          </cell>
          <cell r="D13047" t="str">
            <v>54C</v>
          </cell>
          <cell r="E13047">
            <v>910</v>
          </cell>
          <cell r="F13047">
            <v>1</v>
          </cell>
          <cell r="G13047">
            <v>1</v>
          </cell>
          <cell r="H13047" t="str">
            <v>/  /</v>
          </cell>
          <cell r="I13047">
            <v>0</v>
          </cell>
          <cell r="J13047">
            <v>0</v>
          </cell>
          <cell r="K13047">
            <v>5450</v>
          </cell>
          <cell r="L13047">
            <v>5450</v>
          </cell>
          <cell r="M13047">
            <v>0</v>
          </cell>
          <cell r="N13047">
            <v>0</v>
          </cell>
          <cell r="O13047">
            <v>5450</v>
          </cell>
          <cell r="P13047">
            <v>0</v>
          </cell>
        </row>
        <row r="13048">
          <cell r="A13048" t="str">
            <v>0013626951</v>
          </cell>
          <cell r="B13048">
            <v>13626</v>
          </cell>
          <cell r="C13048">
            <v>136260</v>
          </cell>
          <cell r="D13048" t="str">
            <v>54C</v>
          </cell>
          <cell r="E13048">
            <v>951</v>
          </cell>
          <cell r="F13048">
            <v>1</v>
          </cell>
          <cell r="G13048">
            <v>1</v>
          </cell>
          <cell r="H13048" t="str">
            <v>/  /</v>
          </cell>
          <cell r="I13048">
            <v>0</v>
          </cell>
          <cell r="J13048">
            <v>0</v>
          </cell>
          <cell r="K13048">
            <v>653</v>
          </cell>
          <cell r="L13048">
            <v>653</v>
          </cell>
          <cell r="M13048">
            <v>0</v>
          </cell>
          <cell r="N13048">
            <v>0</v>
          </cell>
          <cell r="O13048">
            <v>653</v>
          </cell>
          <cell r="P13048">
            <v>0</v>
          </cell>
        </row>
        <row r="13049">
          <cell r="A13049" t="str">
            <v>0013627101</v>
          </cell>
          <cell r="B13049">
            <v>13627</v>
          </cell>
          <cell r="C13049">
            <v>136270</v>
          </cell>
          <cell r="D13049">
            <v>908</v>
          </cell>
          <cell r="E13049">
            <v>101</v>
          </cell>
          <cell r="F13049">
            <v>1</v>
          </cell>
          <cell r="G13049">
            <v>1</v>
          </cell>
          <cell r="H13049" t="str">
            <v>15/11/07</v>
          </cell>
          <cell r="I13049">
            <v>2800</v>
          </cell>
          <cell r="J13049">
            <v>0</v>
          </cell>
          <cell r="K13049">
            <v>2800</v>
          </cell>
          <cell r="L13049">
            <v>2800</v>
          </cell>
          <cell r="M13049">
            <v>0</v>
          </cell>
          <cell r="N13049">
            <v>0</v>
          </cell>
          <cell r="O13049">
            <v>2800</v>
          </cell>
          <cell r="P13049">
            <v>0</v>
          </cell>
        </row>
        <row r="13050">
          <cell r="A13050" t="str">
            <v>0013627301</v>
          </cell>
          <cell r="B13050">
            <v>13627</v>
          </cell>
          <cell r="C13050">
            <v>136270</v>
          </cell>
          <cell r="D13050">
            <v>908</v>
          </cell>
          <cell r="E13050">
            <v>301</v>
          </cell>
          <cell r="F13050">
            <v>1</v>
          </cell>
          <cell r="G13050">
            <v>1</v>
          </cell>
          <cell r="H13050" t="str">
            <v>/  /</v>
          </cell>
          <cell r="I13050">
            <v>0</v>
          </cell>
          <cell r="J13050">
            <v>0</v>
          </cell>
          <cell r="K13050">
            <v>2800</v>
          </cell>
          <cell r="L13050">
            <v>2800</v>
          </cell>
          <cell r="M13050">
            <v>0</v>
          </cell>
          <cell r="N13050">
            <v>0</v>
          </cell>
          <cell r="O13050">
            <v>2800</v>
          </cell>
          <cell r="P13050">
            <v>0</v>
          </cell>
        </row>
        <row r="13051">
          <cell r="A13051" t="str">
            <v>0013627511</v>
          </cell>
          <cell r="B13051">
            <v>13627</v>
          </cell>
          <cell r="C13051">
            <v>136270</v>
          </cell>
          <cell r="D13051">
            <v>908</v>
          </cell>
          <cell r="E13051">
            <v>511</v>
          </cell>
          <cell r="F13051">
            <v>1</v>
          </cell>
          <cell r="G13051">
            <v>1</v>
          </cell>
          <cell r="H13051" t="str">
            <v>/  /</v>
          </cell>
          <cell r="I13051">
            <v>0</v>
          </cell>
          <cell r="J13051">
            <v>0</v>
          </cell>
          <cell r="K13051">
            <v>560</v>
          </cell>
          <cell r="L13051">
            <v>560</v>
          </cell>
          <cell r="M13051">
            <v>0</v>
          </cell>
          <cell r="N13051">
            <v>560</v>
          </cell>
          <cell r="O13051">
            <v>560</v>
          </cell>
          <cell r="P13051">
            <v>0</v>
          </cell>
        </row>
        <row r="13052">
          <cell r="A13052" t="str">
            <v>0013627523</v>
          </cell>
          <cell r="B13052">
            <v>13627</v>
          </cell>
          <cell r="C13052">
            <v>136270</v>
          </cell>
          <cell r="D13052">
            <v>908</v>
          </cell>
          <cell r="E13052">
            <v>523</v>
          </cell>
          <cell r="F13052">
            <v>1</v>
          </cell>
          <cell r="G13052">
            <v>1</v>
          </cell>
          <cell r="H13052" t="str">
            <v>15/11/07</v>
          </cell>
          <cell r="I13052">
            <v>1</v>
          </cell>
          <cell r="J13052">
            <v>0</v>
          </cell>
          <cell r="K13052">
            <v>1</v>
          </cell>
          <cell r="L13052">
            <v>1</v>
          </cell>
          <cell r="M13052">
            <v>0</v>
          </cell>
          <cell r="N13052">
            <v>0</v>
          </cell>
          <cell r="O13052">
            <v>1</v>
          </cell>
          <cell r="P13052">
            <v>0</v>
          </cell>
        </row>
        <row r="13053">
          <cell r="A13053" t="str">
            <v>0013627601</v>
          </cell>
          <cell r="B13053">
            <v>13627</v>
          </cell>
          <cell r="C13053">
            <v>136270</v>
          </cell>
          <cell r="D13053">
            <v>908</v>
          </cell>
          <cell r="E13053">
            <v>601</v>
          </cell>
          <cell r="F13053">
            <v>1</v>
          </cell>
          <cell r="G13053">
            <v>1</v>
          </cell>
          <cell r="H13053" t="str">
            <v>/  /</v>
          </cell>
          <cell r="I13053">
            <v>0</v>
          </cell>
          <cell r="J13053">
            <v>0</v>
          </cell>
          <cell r="K13053">
            <v>2239</v>
          </cell>
          <cell r="L13053">
            <v>2239</v>
          </cell>
          <cell r="M13053">
            <v>0</v>
          </cell>
          <cell r="N13053">
            <v>0</v>
          </cell>
          <cell r="O13053">
            <v>2239</v>
          </cell>
          <cell r="P13053">
            <v>0</v>
          </cell>
        </row>
        <row r="13054">
          <cell r="A13054" t="str">
            <v>0013627701</v>
          </cell>
          <cell r="B13054">
            <v>13627</v>
          </cell>
          <cell r="C13054">
            <v>136270</v>
          </cell>
          <cell r="D13054">
            <v>908</v>
          </cell>
          <cell r="E13054">
            <v>701</v>
          </cell>
          <cell r="F13054">
            <v>1</v>
          </cell>
          <cell r="G13054">
            <v>1</v>
          </cell>
          <cell r="H13054" t="str">
            <v>/  /</v>
          </cell>
          <cell r="I13054">
            <v>0</v>
          </cell>
          <cell r="J13054">
            <v>0</v>
          </cell>
          <cell r="K13054">
            <v>2239</v>
          </cell>
          <cell r="L13054">
            <v>2239</v>
          </cell>
          <cell r="M13054">
            <v>0</v>
          </cell>
          <cell r="N13054">
            <v>0</v>
          </cell>
          <cell r="O13054">
            <v>2239</v>
          </cell>
          <cell r="P13054">
            <v>0</v>
          </cell>
        </row>
        <row r="13055">
          <cell r="A13055" t="str">
            <v>0013627910</v>
          </cell>
          <cell r="B13055">
            <v>13627</v>
          </cell>
          <cell r="C13055">
            <v>136270</v>
          </cell>
          <cell r="D13055">
            <v>908</v>
          </cell>
          <cell r="E13055">
            <v>910</v>
          </cell>
          <cell r="F13055">
            <v>1</v>
          </cell>
          <cell r="G13055">
            <v>1</v>
          </cell>
          <cell r="H13055" t="str">
            <v>/  /</v>
          </cell>
          <cell r="I13055">
            <v>0</v>
          </cell>
          <cell r="J13055">
            <v>0</v>
          </cell>
          <cell r="K13055">
            <v>2800</v>
          </cell>
          <cell r="L13055">
            <v>2800</v>
          </cell>
          <cell r="M13055">
            <v>0</v>
          </cell>
          <cell r="N13055">
            <v>0</v>
          </cell>
          <cell r="O13055">
            <v>2800</v>
          </cell>
          <cell r="P13055">
            <v>0</v>
          </cell>
        </row>
        <row r="13056">
          <cell r="A13056" t="str">
            <v>0013627951</v>
          </cell>
          <cell r="B13056">
            <v>13627</v>
          </cell>
          <cell r="C13056">
            <v>136270</v>
          </cell>
          <cell r="D13056">
            <v>908</v>
          </cell>
          <cell r="E13056">
            <v>951</v>
          </cell>
          <cell r="F13056">
            <v>1</v>
          </cell>
          <cell r="G13056">
            <v>1</v>
          </cell>
          <cell r="H13056" t="str">
            <v>/  /</v>
          </cell>
          <cell r="I13056">
            <v>0</v>
          </cell>
          <cell r="J13056">
            <v>0</v>
          </cell>
          <cell r="K13056">
            <v>406</v>
          </cell>
          <cell r="L13056">
            <v>406</v>
          </cell>
          <cell r="M13056">
            <v>0</v>
          </cell>
          <cell r="N13056">
            <v>0</v>
          </cell>
          <cell r="O13056">
            <v>406</v>
          </cell>
          <cell r="P13056">
            <v>0</v>
          </cell>
        </row>
        <row r="13057">
          <cell r="A13057" t="str">
            <v>0013628101</v>
          </cell>
          <cell r="B13057">
            <v>13628</v>
          </cell>
          <cell r="C13057">
            <v>136280</v>
          </cell>
          <cell r="D13057" t="str">
            <v>O1A</v>
          </cell>
          <cell r="E13057">
            <v>101</v>
          </cell>
          <cell r="F13057">
            <v>1</v>
          </cell>
          <cell r="G13057">
            <v>1</v>
          </cell>
          <cell r="H13057">
            <v>39094</v>
          </cell>
          <cell r="I13057">
            <v>3500</v>
          </cell>
          <cell r="J13057">
            <v>0</v>
          </cell>
          <cell r="K13057">
            <v>3500</v>
          </cell>
          <cell r="L13057">
            <v>3500</v>
          </cell>
          <cell r="M13057">
            <v>0</v>
          </cell>
          <cell r="N13057">
            <v>0</v>
          </cell>
          <cell r="O13057">
            <v>3500</v>
          </cell>
          <cell r="P13057">
            <v>0</v>
          </cell>
        </row>
        <row r="13058">
          <cell r="A13058" t="str">
            <v>0013628103</v>
          </cell>
          <cell r="B13058">
            <v>13628</v>
          </cell>
          <cell r="C13058">
            <v>136280</v>
          </cell>
          <cell r="D13058" t="str">
            <v>O1A</v>
          </cell>
          <cell r="E13058">
            <v>103</v>
          </cell>
          <cell r="F13058">
            <v>1</v>
          </cell>
          <cell r="G13058">
            <v>1</v>
          </cell>
          <cell r="H13058">
            <v>39094</v>
          </cell>
          <cell r="I13058">
            <v>800</v>
          </cell>
          <cell r="J13058">
            <v>0</v>
          </cell>
          <cell r="K13058">
            <v>800</v>
          </cell>
          <cell r="L13058">
            <v>800</v>
          </cell>
          <cell r="M13058">
            <v>0</v>
          </cell>
          <cell r="N13058">
            <v>0</v>
          </cell>
          <cell r="O13058">
            <v>800</v>
          </cell>
          <cell r="P13058">
            <v>0</v>
          </cell>
        </row>
        <row r="13059">
          <cell r="A13059" t="str">
            <v>0013628106</v>
          </cell>
          <cell r="B13059">
            <v>13628</v>
          </cell>
          <cell r="C13059">
            <v>136280</v>
          </cell>
          <cell r="D13059" t="str">
            <v>O1A</v>
          </cell>
          <cell r="E13059">
            <v>106</v>
          </cell>
          <cell r="F13059">
            <v>1</v>
          </cell>
          <cell r="G13059">
            <v>1</v>
          </cell>
          <cell r="H13059">
            <v>39094</v>
          </cell>
          <cell r="I13059">
            <v>150</v>
          </cell>
          <cell r="J13059">
            <v>0</v>
          </cell>
          <cell r="K13059">
            <v>150</v>
          </cell>
          <cell r="L13059">
            <v>150</v>
          </cell>
          <cell r="M13059">
            <v>0</v>
          </cell>
          <cell r="N13059">
            <v>0</v>
          </cell>
          <cell r="O13059">
            <v>150</v>
          </cell>
          <cell r="P13059">
            <v>0</v>
          </cell>
        </row>
        <row r="13060">
          <cell r="A13060" t="str">
            <v>0013628301</v>
          </cell>
          <cell r="B13060">
            <v>13628</v>
          </cell>
          <cell r="C13060">
            <v>136280</v>
          </cell>
          <cell r="D13060" t="str">
            <v>O1A</v>
          </cell>
          <cell r="E13060">
            <v>301</v>
          </cell>
          <cell r="F13060">
            <v>1</v>
          </cell>
          <cell r="G13060">
            <v>1</v>
          </cell>
          <cell r="H13060" t="str">
            <v>/  /</v>
          </cell>
          <cell r="I13060">
            <v>0</v>
          </cell>
          <cell r="J13060">
            <v>0</v>
          </cell>
          <cell r="K13060">
            <v>4450</v>
          </cell>
          <cell r="L13060">
            <v>4450</v>
          </cell>
          <cell r="M13060">
            <v>0</v>
          </cell>
          <cell r="N13060">
            <v>0</v>
          </cell>
          <cell r="O13060">
            <v>4450</v>
          </cell>
          <cell r="P13060">
            <v>0</v>
          </cell>
        </row>
        <row r="13061">
          <cell r="A13061" t="str">
            <v>0013628511</v>
          </cell>
          <cell r="B13061">
            <v>13628</v>
          </cell>
          <cell r="C13061">
            <v>136280</v>
          </cell>
          <cell r="D13061" t="str">
            <v>O1A</v>
          </cell>
          <cell r="E13061">
            <v>511</v>
          </cell>
          <cell r="F13061">
            <v>1</v>
          </cell>
          <cell r="G13061">
            <v>1</v>
          </cell>
          <cell r="H13061" t="str">
            <v>/  /</v>
          </cell>
          <cell r="I13061">
            <v>0</v>
          </cell>
          <cell r="J13061">
            <v>0</v>
          </cell>
          <cell r="K13061">
            <v>890</v>
          </cell>
          <cell r="L13061">
            <v>890</v>
          </cell>
          <cell r="M13061">
            <v>0</v>
          </cell>
          <cell r="N13061">
            <v>890</v>
          </cell>
          <cell r="O13061">
            <v>890</v>
          </cell>
          <cell r="P13061">
            <v>0</v>
          </cell>
        </row>
        <row r="13062">
          <cell r="A13062" t="str">
            <v>0013628523</v>
          </cell>
          <cell r="B13062">
            <v>13628</v>
          </cell>
          <cell r="C13062">
            <v>136280</v>
          </cell>
          <cell r="D13062" t="str">
            <v>O1A</v>
          </cell>
          <cell r="E13062">
            <v>523</v>
          </cell>
          <cell r="F13062">
            <v>1</v>
          </cell>
          <cell r="G13062">
            <v>1</v>
          </cell>
          <cell r="H13062">
            <v>39094</v>
          </cell>
          <cell r="I13062">
            <v>1</v>
          </cell>
          <cell r="J13062">
            <v>0</v>
          </cell>
          <cell r="K13062">
            <v>1</v>
          </cell>
          <cell r="L13062">
            <v>1</v>
          </cell>
          <cell r="M13062">
            <v>0</v>
          </cell>
          <cell r="N13062">
            <v>0</v>
          </cell>
          <cell r="O13062">
            <v>1</v>
          </cell>
          <cell r="P13062">
            <v>0</v>
          </cell>
        </row>
        <row r="13063">
          <cell r="A13063" t="str">
            <v>0013628601</v>
          </cell>
          <cell r="B13063">
            <v>13628</v>
          </cell>
          <cell r="C13063">
            <v>136280</v>
          </cell>
          <cell r="D13063" t="str">
            <v>O1A</v>
          </cell>
          <cell r="E13063">
            <v>601</v>
          </cell>
          <cell r="F13063">
            <v>1</v>
          </cell>
          <cell r="G13063">
            <v>1</v>
          </cell>
          <cell r="H13063" t="str">
            <v>/  /</v>
          </cell>
          <cell r="I13063">
            <v>0</v>
          </cell>
          <cell r="J13063">
            <v>0</v>
          </cell>
          <cell r="K13063">
            <v>3559</v>
          </cell>
          <cell r="L13063">
            <v>3559</v>
          </cell>
          <cell r="M13063">
            <v>0</v>
          </cell>
          <cell r="N13063">
            <v>0</v>
          </cell>
          <cell r="O13063">
            <v>3559</v>
          </cell>
          <cell r="P13063">
            <v>0</v>
          </cell>
        </row>
        <row r="13064">
          <cell r="A13064" t="str">
            <v>0013628701</v>
          </cell>
          <cell r="B13064">
            <v>13628</v>
          </cell>
          <cell r="C13064">
            <v>136280</v>
          </cell>
          <cell r="D13064" t="str">
            <v>O1A</v>
          </cell>
          <cell r="E13064">
            <v>701</v>
          </cell>
          <cell r="F13064">
            <v>1</v>
          </cell>
          <cell r="G13064">
            <v>1</v>
          </cell>
          <cell r="H13064" t="str">
            <v>/  /</v>
          </cell>
          <cell r="I13064">
            <v>0</v>
          </cell>
          <cell r="J13064">
            <v>0</v>
          </cell>
          <cell r="K13064">
            <v>3559</v>
          </cell>
          <cell r="L13064">
            <v>3559</v>
          </cell>
          <cell r="M13064">
            <v>0</v>
          </cell>
          <cell r="N13064">
            <v>0</v>
          </cell>
          <cell r="O13064">
            <v>3559</v>
          </cell>
          <cell r="P13064">
            <v>0</v>
          </cell>
        </row>
        <row r="13065">
          <cell r="A13065" t="str">
            <v>0013628910</v>
          </cell>
          <cell r="B13065">
            <v>13628</v>
          </cell>
          <cell r="C13065">
            <v>136280</v>
          </cell>
          <cell r="D13065" t="str">
            <v>O1A</v>
          </cell>
          <cell r="E13065">
            <v>910</v>
          </cell>
          <cell r="F13065">
            <v>1</v>
          </cell>
          <cell r="G13065">
            <v>1</v>
          </cell>
          <cell r="H13065" t="str">
            <v>/  /</v>
          </cell>
          <cell r="I13065">
            <v>0</v>
          </cell>
          <cell r="J13065">
            <v>0</v>
          </cell>
          <cell r="K13065">
            <v>4450</v>
          </cell>
          <cell r="L13065">
            <v>4450</v>
          </cell>
          <cell r="M13065">
            <v>0</v>
          </cell>
          <cell r="N13065">
            <v>0</v>
          </cell>
          <cell r="O13065">
            <v>4450</v>
          </cell>
          <cell r="P13065">
            <v>0</v>
          </cell>
        </row>
        <row r="13066">
          <cell r="A13066" t="str">
            <v>0013628951</v>
          </cell>
          <cell r="B13066">
            <v>13628</v>
          </cell>
          <cell r="C13066">
            <v>136280</v>
          </cell>
          <cell r="D13066" t="str">
            <v>O1A</v>
          </cell>
          <cell r="E13066">
            <v>951</v>
          </cell>
          <cell r="F13066">
            <v>1</v>
          </cell>
          <cell r="G13066">
            <v>1</v>
          </cell>
          <cell r="H13066" t="str">
            <v>/  /</v>
          </cell>
          <cell r="I13066">
            <v>0</v>
          </cell>
          <cell r="J13066">
            <v>0</v>
          </cell>
          <cell r="K13066">
            <v>645</v>
          </cell>
          <cell r="L13066">
            <v>645</v>
          </cell>
          <cell r="M13066">
            <v>0</v>
          </cell>
          <cell r="N13066">
            <v>0</v>
          </cell>
          <cell r="O13066">
            <v>645</v>
          </cell>
          <cell r="P13066">
            <v>0</v>
          </cell>
        </row>
        <row r="13067">
          <cell r="A13067" t="str">
            <v>0013629101</v>
          </cell>
          <cell r="B13067">
            <v>13629</v>
          </cell>
          <cell r="C13067">
            <v>136290</v>
          </cell>
          <cell r="D13067" t="str">
            <v>TPS</v>
          </cell>
          <cell r="E13067">
            <v>101</v>
          </cell>
          <cell r="F13067">
            <v>1</v>
          </cell>
          <cell r="G13067">
            <v>1</v>
          </cell>
          <cell r="H13067">
            <v>39094</v>
          </cell>
          <cell r="I13067">
            <v>6200</v>
          </cell>
          <cell r="J13067">
            <v>0</v>
          </cell>
          <cell r="K13067">
            <v>6200</v>
          </cell>
          <cell r="L13067">
            <v>6200</v>
          </cell>
          <cell r="M13067">
            <v>0</v>
          </cell>
          <cell r="N13067">
            <v>0</v>
          </cell>
          <cell r="O13067">
            <v>6200</v>
          </cell>
          <cell r="P13067">
            <v>0</v>
          </cell>
        </row>
        <row r="13068">
          <cell r="A13068" t="str">
            <v>0013629106</v>
          </cell>
          <cell r="B13068">
            <v>13629</v>
          </cell>
          <cell r="C13068">
            <v>136290</v>
          </cell>
          <cell r="D13068" t="str">
            <v>TPS</v>
          </cell>
          <cell r="E13068">
            <v>106</v>
          </cell>
          <cell r="F13068">
            <v>1</v>
          </cell>
          <cell r="G13068">
            <v>1</v>
          </cell>
          <cell r="H13068">
            <v>39094</v>
          </cell>
          <cell r="I13068">
            <v>150</v>
          </cell>
          <cell r="J13068">
            <v>0</v>
          </cell>
          <cell r="K13068">
            <v>150</v>
          </cell>
          <cell r="L13068">
            <v>150</v>
          </cell>
          <cell r="M13068">
            <v>0</v>
          </cell>
          <cell r="N13068">
            <v>0</v>
          </cell>
          <cell r="O13068">
            <v>150</v>
          </cell>
          <cell r="P13068">
            <v>0</v>
          </cell>
        </row>
        <row r="13069">
          <cell r="A13069" t="str">
            <v>0013629301</v>
          </cell>
          <cell r="B13069">
            <v>13629</v>
          </cell>
          <cell r="C13069">
            <v>136290</v>
          </cell>
          <cell r="D13069" t="str">
            <v>TPS</v>
          </cell>
          <cell r="E13069">
            <v>301</v>
          </cell>
          <cell r="F13069">
            <v>1</v>
          </cell>
          <cell r="G13069">
            <v>1</v>
          </cell>
          <cell r="H13069" t="str">
            <v>/  /</v>
          </cell>
          <cell r="I13069">
            <v>0</v>
          </cell>
          <cell r="J13069">
            <v>0</v>
          </cell>
          <cell r="K13069">
            <v>6350</v>
          </cell>
          <cell r="L13069">
            <v>6350</v>
          </cell>
          <cell r="M13069">
            <v>0</v>
          </cell>
          <cell r="N13069">
            <v>0</v>
          </cell>
          <cell r="O13069">
            <v>6350</v>
          </cell>
          <cell r="P13069">
            <v>0</v>
          </cell>
        </row>
        <row r="13070">
          <cell r="A13070" t="str">
            <v>0013629511</v>
          </cell>
          <cell r="B13070">
            <v>13629</v>
          </cell>
          <cell r="C13070">
            <v>136290</v>
          </cell>
          <cell r="D13070" t="str">
            <v>TPS</v>
          </cell>
          <cell r="E13070">
            <v>511</v>
          </cell>
          <cell r="F13070">
            <v>1</v>
          </cell>
          <cell r="G13070">
            <v>1</v>
          </cell>
          <cell r="H13070" t="str">
            <v>/  /</v>
          </cell>
          <cell r="I13070">
            <v>0</v>
          </cell>
          <cell r="J13070">
            <v>0</v>
          </cell>
          <cell r="K13070">
            <v>225</v>
          </cell>
          <cell r="L13070">
            <v>225</v>
          </cell>
          <cell r="M13070">
            <v>0</v>
          </cell>
          <cell r="N13070">
            <v>225</v>
          </cell>
          <cell r="O13070">
            <v>225</v>
          </cell>
          <cell r="P13070">
            <v>0</v>
          </cell>
        </row>
        <row r="13071">
          <cell r="A13071" t="str">
            <v>0013629522</v>
          </cell>
          <cell r="B13071">
            <v>13629</v>
          </cell>
          <cell r="C13071">
            <v>136290</v>
          </cell>
          <cell r="D13071" t="str">
            <v>TPS</v>
          </cell>
          <cell r="E13071">
            <v>522</v>
          </cell>
          <cell r="F13071">
            <v>1</v>
          </cell>
          <cell r="G13071">
            <v>1</v>
          </cell>
          <cell r="H13071">
            <v>39094</v>
          </cell>
          <cell r="I13071">
            <v>7</v>
          </cell>
          <cell r="J13071">
            <v>0</v>
          </cell>
          <cell r="K13071">
            <v>7</v>
          </cell>
          <cell r="L13071">
            <v>7</v>
          </cell>
          <cell r="M13071">
            <v>0</v>
          </cell>
          <cell r="N13071">
            <v>0</v>
          </cell>
          <cell r="O13071">
            <v>7</v>
          </cell>
          <cell r="P13071">
            <v>0</v>
          </cell>
        </row>
        <row r="13072">
          <cell r="A13072" t="str">
            <v>0013629601</v>
          </cell>
          <cell r="B13072">
            <v>13629</v>
          </cell>
          <cell r="C13072">
            <v>136290</v>
          </cell>
          <cell r="D13072" t="str">
            <v>TPS</v>
          </cell>
          <cell r="E13072">
            <v>601</v>
          </cell>
          <cell r="F13072">
            <v>1</v>
          </cell>
          <cell r="G13072">
            <v>1</v>
          </cell>
          <cell r="H13072" t="str">
            <v>/  /</v>
          </cell>
          <cell r="I13072">
            <v>0</v>
          </cell>
          <cell r="J13072">
            <v>0</v>
          </cell>
          <cell r="K13072">
            <v>6118</v>
          </cell>
          <cell r="L13072">
            <v>6118</v>
          </cell>
          <cell r="M13072">
            <v>0</v>
          </cell>
          <cell r="N13072">
            <v>0</v>
          </cell>
          <cell r="O13072">
            <v>6118</v>
          </cell>
          <cell r="P13072">
            <v>0</v>
          </cell>
        </row>
        <row r="13073">
          <cell r="A13073" t="str">
            <v>0013629701</v>
          </cell>
          <cell r="B13073">
            <v>13629</v>
          </cell>
          <cell r="C13073">
            <v>136290</v>
          </cell>
          <cell r="D13073" t="str">
            <v>TPS</v>
          </cell>
          <cell r="E13073">
            <v>701</v>
          </cell>
          <cell r="F13073">
            <v>1</v>
          </cell>
          <cell r="G13073">
            <v>1</v>
          </cell>
          <cell r="H13073" t="str">
            <v>/  /</v>
          </cell>
          <cell r="I13073">
            <v>0</v>
          </cell>
          <cell r="J13073">
            <v>0</v>
          </cell>
          <cell r="K13073">
            <v>6118</v>
          </cell>
          <cell r="L13073">
            <v>6118</v>
          </cell>
          <cell r="M13073">
            <v>0</v>
          </cell>
          <cell r="N13073">
            <v>0</v>
          </cell>
          <cell r="O13073">
            <v>6118</v>
          </cell>
          <cell r="P13073">
            <v>0</v>
          </cell>
        </row>
        <row r="13074">
          <cell r="A13074" t="str">
            <v>0013629910</v>
          </cell>
          <cell r="B13074">
            <v>13629</v>
          </cell>
          <cell r="C13074">
            <v>136290</v>
          </cell>
          <cell r="D13074" t="str">
            <v>TPS</v>
          </cell>
          <cell r="E13074">
            <v>910</v>
          </cell>
          <cell r="F13074">
            <v>1</v>
          </cell>
          <cell r="G13074">
            <v>1</v>
          </cell>
          <cell r="H13074" t="str">
            <v>/  /</v>
          </cell>
          <cell r="I13074">
            <v>0</v>
          </cell>
          <cell r="J13074">
            <v>0</v>
          </cell>
          <cell r="K13074">
            <v>6350</v>
          </cell>
          <cell r="L13074">
            <v>6350</v>
          </cell>
          <cell r="M13074">
            <v>0</v>
          </cell>
          <cell r="N13074">
            <v>0</v>
          </cell>
          <cell r="O13074">
            <v>6350</v>
          </cell>
          <cell r="P13074">
            <v>0</v>
          </cell>
        </row>
        <row r="13075">
          <cell r="A13075" t="str">
            <v>0013629951</v>
          </cell>
          <cell r="B13075">
            <v>13629</v>
          </cell>
          <cell r="C13075">
            <v>136290</v>
          </cell>
          <cell r="D13075" t="str">
            <v>TPS</v>
          </cell>
          <cell r="E13075">
            <v>951</v>
          </cell>
          <cell r="F13075">
            <v>1</v>
          </cell>
          <cell r="G13075">
            <v>1</v>
          </cell>
          <cell r="H13075" t="str">
            <v>/  /</v>
          </cell>
          <cell r="I13075">
            <v>0</v>
          </cell>
          <cell r="J13075">
            <v>0</v>
          </cell>
          <cell r="K13075">
            <v>180</v>
          </cell>
          <cell r="L13075">
            <v>180</v>
          </cell>
          <cell r="M13075">
            <v>0</v>
          </cell>
          <cell r="N13075">
            <v>0</v>
          </cell>
          <cell r="O13075">
            <v>180</v>
          </cell>
          <cell r="P13075">
            <v>0</v>
          </cell>
        </row>
        <row r="13076">
          <cell r="A13076" t="str">
            <v>0013630101</v>
          </cell>
          <cell r="B13076">
            <v>13630</v>
          </cell>
          <cell r="C13076">
            <v>136300</v>
          </cell>
          <cell r="D13076">
            <v>581</v>
          </cell>
          <cell r="E13076">
            <v>101</v>
          </cell>
          <cell r="F13076">
            <v>1</v>
          </cell>
          <cell r="G13076">
            <v>1</v>
          </cell>
          <cell r="H13076" t="str">
            <v>15/12/07</v>
          </cell>
          <cell r="I13076">
            <v>5200</v>
          </cell>
          <cell r="J13076">
            <v>0</v>
          </cell>
          <cell r="K13076">
            <v>5200</v>
          </cell>
          <cell r="L13076">
            <v>5200</v>
          </cell>
          <cell r="M13076">
            <v>0</v>
          </cell>
          <cell r="N13076">
            <v>0</v>
          </cell>
          <cell r="O13076">
            <v>5200</v>
          </cell>
          <cell r="P13076">
            <v>0</v>
          </cell>
        </row>
        <row r="13077">
          <cell r="A13077" t="str">
            <v>0013630103</v>
          </cell>
          <cell r="B13077">
            <v>13630</v>
          </cell>
          <cell r="C13077">
            <v>136300</v>
          </cell>
          <cell r="D13077">
            <v>581</v>
          </cell>
          <cell r="E13077">
            <v>103</v>
          </cell>
          <cell r="F13077">
            <v>1</v>
          </cell>
          <cell r="G13077">
            <v>1</v>
          </cell>
          <cell r="H13077" t="str">
            <v>15/12/07</v>
          </cell>
          <cell r="I13077">
            <v>800</v>
          </cell>
          <cell r="J13077">
            <v>0</v>
          </cell>
          <cell r="K13077">
            <v>800</v>
          </cell>
          <cell r="L13077">
            <v>800</v>
          </cell>
          <cell r="M13077">
            <v>0</v>
          </cell>
          <cell r="N13077">
            <v>0</v>
          </cell>
          <cell r="O13077">
            <v>800</v>
          </cell>
          <cell r="P13077">
            <v>0</v>
          </cell>
        </row>
        <row r="13078">
          <cell r="A13078" t="str">
            <v>0013630106</v>
          </cell>
          <cell r="B13078">
            <v>13630</v>
          </cell>
          <cell r="C13078">
            <v>136300</v>
          </cell>
          <cell r="D13078">
            <v>581</v>
          </cell>
          <cell r="E13078">
            <v>106</v>
          </cell>
          <cell r="F13078">
            <v>1</v>
          </cell>
          <cell r="G13078">
            <v>1</v>
          </cell>
          <cell r="H13078" t="str">
            <v>15/12/07</v>
          </cell>
          <cell r="I13078">
            <v>150</v>
          </cell>
          <cell r="J13078">
            <v>0</v>
          </cell>
          <cell r="K13078">
            <v>150</v>
          </cell>
          <cell r="L13078">
            <v>150</v>
          </cell>
          <cell r="M13078">
            <v>0</v>
          </cell>
          <cell r="N13078">
            <v>0</v>
          </cell>
          <cell r="O13078">
            <v>150</v>
          </cell>
          <cell r="P13078">
            <v>0</v>
          </cell>
        </row>
        <row r="13079">
          <cell r="A13079" t="str">
            <v>0013630161</v>
          </cell>
          <cell r="B13079">
            <v>13630</v>
          </cell>
          <cell r="C13079">
            <v>136300</v>
          </cell>
          <cell r="D13079">
            <v>581</v>
          </cell>
          <cell r="E13079">
            <v>161</v>
          </cell>
          <cell r="F13079">
            <v>1</v>
          </cell>
          <cell r="G13079">
            <v>2</v>
          </cell>
          <cell r="H13079" t="str">
            <v>15/01/08</v>
          </cell>
          <cell r="I13079">
            <v>0</v>
          </cell>
          <cell r="J13079">
            <v>418.39</v>
          </cell>
          <cell r="K13079">
            <v>418.39</v>
          </cell>
          <cell r="L13079">
            <v>418.39</v>
          </cell>
          <cell r="M13079">
            <v>0</v>
          </cell>
          <cell r="N13079">
            <v>0</v>
          </cell>
          <cell r="O13079">
            <v>418.39</v>
          </cell>
          <cell r="P13079">
            <v>0</v>
          </cell>
        </row>
        <row r="13080">
          <cell r="A13080" t="str">
            <v>0013630301</v>
          </cell>
          <cell r="B13080">
            <v>13630</v>
          </cell>
          <cell r="C13080">
            <v>136300</v>
          </cell>
          <cell r="D13080">
            <v>581</v>
          </cell>
          <cell r="E13080">
            <v>301</v>
          </cell>
          <cell r="F13080">
            <v>1</v>
          </cell>
          <cell r="G13080">
            <v>2</v>
          </cell>
          <cell r="H13080" t="str">
            <v>/  /</v>
          </cell>
          <cell r="I13080">
            <v>0</v>
          </cell>
          <cell r="J13080">
            <v>418.39</v>
          </cell>
          <cell r="K13080">
            <v>6568.39</v>
          </cell>
          <cell r="L13080">
            <v>6568.39</v>
          </cell>
          <cell r="M13080">
            <v>0</v>
          </cell>
          <cell r="N13080">
            <v>0</v>
          </cell>
          <cell r="O13080">
            <v>6568.39</v>
          </cell>
          <cell r="P13080">
            <v>0</v>
          </cell>
        </row>
        <row r="13081">
          <cell r="A13081" t="str">
            <v>0013630511</v>
          </cell>
          <cell r="B13081">
            <v>13630</v>
          </cell>
          <cell r="C13081">
            <v>136300</v>
          </cell>
          <cell r="D13081">
            <v>581</v>
          </cell>
          <cell r="E13081">
            <v>511</v>
          </cell>
          <cell r="F13081">
            <v>1</v>
          </cell>
          <cell r="G13081">
            <v>2</v>
          </cell>
          <cell r="H13081" t="str">
            <v>/  /</v>
          </cell>
          <cell r="I13081">
            <v>0</v>
          </cell>
          <cell r="J13081">
            <v>83</v>
          </cell>
          <cell r="K13081">
            <v>983</v>
          </cell>
          <cell r="L13081">
            <v>983</v>
          </cell>
          <cell r="M13081">
            <v>0</v>
          </cell>
          <cell r="N13081">
            <v>983</v>
          </cell>
          <cell r="O13081">
            <v>983</v>
          </cell>
          <cell r="P13081">
            <v>0</v>
          </cell>
        </row>
        <row r="13082">
          <cell r="A13082" t="str">
            <v>0013630523</v>
          </cell>
          <cell r="B13082">
            <v>13630</v>
          </cell>
          <cell r="C13082">
            <v>136300</v>
          </cell>
          <cell r="D13082">
            <v>581</v>
          </cell>
          <cell r="E13082">
            <v>523</v>
          </cell>
          <cell r="F13082">
            <v>1</v>
          </cell>
          <cell r="G13082">
            <v>1</v>
          </cell>
          <cell r="H13082" t="str">
            <v>15/12/07</v>
          </cell>
          <cell r="I13082">
            <v>1</v>
          </cell>
          <cell r="J13082">
            <v>0</v>
          </cell>
          <cell r="K13082">
            <v>1</v>
          </cell>
          <cell r="L13082">
            <v>1</v>
          </cell>
          <cell r="M13082">
            <v>0</v>
          </cell>
          <cell r="N13082">
            <v>0</v>
          </cell>
          <cell r="O13082">
            <v>1</v>
          </cell>
          <cell r="P13082">
            <v>0</v>
          </cell>
        </row>
        <row r="13083">
          <cell r="A13083" t="str">
            <v>0013630555</v>
          </cell>
          <cell r="B13083">
            <v>13630</v>
          </cell>
          <cell r="C13083">
            <v>136300</v>
          </cell>
          <cell r="D13083">
            <v>581</v>
          </cell>
          <cell r="E13083">
            <v>555</v>
          </cell>
          <cell r="F13083">
            <v>1</v>
          </cell>
          <cell r="G13083">
            <v>2</v>
          </cell>
          <cell r="H13083" t="str">
            <v>/  /</v>
          </cell>
          <cell r="I13083">
            <v>0</v>
          </cell>
          <cell r="J13083">
            <v>41.83</v>
          </cell>
          <cell r="K13083">
            <v>656.83</v>
          </cell>
          <cell r="L13083">
            <v>656.83</v>
          </cell>
          <cell r="M13083">
            <v>0</v>
          </cell>
          <cell r="N13083">
            <v>0</v>
          </cell>
          <cell r="O13083">
            <v>656.83</v>
          </cell>
          <cell r="P13083">
            <v>0</v>
          </cell>
        </row>
        <row r="13084">
          <cell r="A13084" t="str">
            <v>0013630601</v>
          </cell>
          <cell r="B13084">
            <v>13630</v>
          </cell>
          <cell r="C13084">
            <v>136300</v>
          </cell>
          <cell r="D13084">
            <v>581</v>
          </cell>
          <cell r="E13084">
            <v>601</v>
          </cell>
          <cell r="F13084">
            <v>1</v>
          </cell>
          <cell r="G13084">
            <v>2</v>
          </cell>
          <cell r="H13084" t="str">
            <v>/  /</v>
          </cell>
          <cell r="I13084">
            <v>0</v>
          </cell>
          <cell r="J13084">
            <v>293.56</v>
          </cell>
          <cell r="K13084">
            <v>4927.5600000000004</v>
          </cell>
          <cell r="L13084">
            <v>4927.5600000000004</v>
          </cell>
          <cell r="M13084">
            <v>0</v>
          </cell>
          <cell r="N13084">
            <v>0</v>
          </cell>
          <cell r="O13084">
            <v>4927.5600000000004</v>
          </cell>
          <cell r="P13084">
            <v>0</v>
          </cell>
        </row>
        <row r="13085">
          <cell r="A13085" t="str">
            <v>0013630701</v>
          </cell>
          <cell r="B13085">
            <v>13630</v>
          </cell>
          <cell r="C13085">
            <v>136300</v>
          </cell>
          <cell r="D13085">
            <v>581</v>
          </cell>
          <cell r="E13085">
            <v>701</v>
          </cell>
          <cell r="F13085">
            <v>1</v>
          </cell>
          <cell r="G13085">
            <v>2</v>
          </cell>
          <cell r="H13085" t="str">
            <v>/  /</v>
          </cell>
          <cell r="I13085">
            <v>0</v>
          </cell>
          <cell r="J13085">
            <v>293.56</v>
          </cell>
          <cell r="K13085">
            <v>4927.5600000000004</v>
          </cell>
          <cell r="L13085">
            <v>4927.5600000000004</v>
          </cell>
          <cell r="M13085">
            <v>0</v>
          </cell>
          <cell r="N13085">
            <v>0</v>
          </cell>
          <cell r="O13085">
            <v>4927.5600000000004</v>
          </cell>
          <cell r="P13085">
            <v>0</v>
          </cell>
        </row>
        <row r="13086">
          <cell r="A13086" t="str">
            <v>0013630910</v>
          </cell>
          <cell r="B13086">
            <v>13630</v>
          </cell>
          <cell r="C13086">
            <v>136300</v>
          </cell>
          <cell r="D13086">
            <v>581</v>
          </cell>
          <cell r="E13086">
            <v>910</v>
          </cell>
          <cell r="F13086">
            <v>1</v>
          </cell>
          <cell r="G13086">
            <v>2</v>
          </cell>
          <cell r="H13086" t="str">
            <v>/  /</v>
          </cell>
          <cell r="I13086">
            <v>0</v>
          </cell>
          <cell r="J13086">
            <v>0</v>
          </cell>
          <cell r="K13086">
            <v>6150</v>
          </cell>
          <cell r="L13086">
            <v>6150</v>
          </cell>
          <cell r="M13086">
            <v>0</v>
          </cell>
          <cell r="N13086">
            <v>0</v>
          </cell>
          <cell r="O13086">
            <v>6150</v>
          </cell>
          <cell r="P13086">
            <v>0</v>
          </cell>
        </row>
        <row r="13087">
          <cell r="A13087" t="str">
            <v>0013630915</v>
          </cell>
          <cell r="B13087">
            <v>13630</v>
          </cell>
          <cell r="C13087">
            <v>136300</v>
          </cell>
          <cell r="D13087">
            <v>581</v>
          </cell>
          <cell r="E13087">
            <v>915</v>
          </cell>
          <cell r="F13087">
            <v>1</v>
          </cell>
          <cell r="G13087">
            <v>2</v>
          </cell>
          <cell r="H13087" t="str">
            <v>/  /</v>
          </cell>
          <cell r="I13087">
            <v>0</v>
          </cell>
          <cell r="J13087">
            <v>418.39</v>
          </cell>
          <cell r="K13087">
            <v>418.39</v>
          </cell>
          <cell r="L13087">
            <v>418.39</v>
          </cell>
          <cell r="M13087">
            <v>0</v>
          </cell>
          <cell r="N13087">
            <v>0</v>
          </cell>
          <cell r="O13087">
            <v>418.39</v>
          </cell>
          <cell r="P13087">
            <v>0</v>
          </cell>
        </row>
        <row r="13088">
          <cell r="A13088" t="str">
            <v>0013630951</v>
          </cell>
          <cell r="B13088">
            <v>13630</v>
          </cell>
          <cell r="C13088">
            <v>136300</v>
          </cell>
          <cell r="D13088">
            <v>581</v>
          </cell>
          <cell r="E13088">
            <v>951</v>
          </cell>
          <cell r="F13088">
            <v>1</v>
          </cell>
          <cell r="G13088">
            <v>2</v>
          </cell>
          <cell r="H13088" t="str">
            <v>/  /</v>
          </cell>
          <cell r="I13088">
            <v>0</v>
          </cell>
          <cell r="J13088">
            <v>61</v>
          </cell>
          <cell r="K13088">
            <v>714</v>
          </cell>
          <cell r="L13088">
            <v>714</v>
          </cell>
          <cell r="M13088">
            <v>0</v>
          </cell>
          <cell r="N13088">
            <v>0</v>
          </cell>
          <cell r="O13088">
            <v>714</v>
          </cell>
          <cell r="P13088">
            <v>0</v>
          </cell>
        </row>
        <row r="13089">
          <cell r="A13089" t="str">
            <v>0013630957</v>
          </cell>
          <cell r="B13089">
            <v>13630</v>
          </cell>
          <cell r="C13089">
            <v>136300</v>
          </cell>
          <cell r="D13089">
            <v>581</v>
          </cell>
          <cell r="E13089">
            <v>957</v>
          </cell>
          <cell r="F13089">
            <v>1</v>
          </cell>
          <cell r="G13089">
            <v>2</v>
          </cell>
          <cell r="H13089" t="str">
            <v>/  /</v>
          </cell>
          <cell r="I13089">
            <v>0</v>
          </cell>
          <cell r="J13089">
            <v>60.66</v>
          </cell>
          <cell r="K13089">
            <v>60.66</v>
          </cell>
          <cell r="L13089">
            <v>60.66</v>
          </cell>
          <cell r="M13089">
            <v>0</v>
          </cell>
          <cell r="N13089">
            <v>0</v>
          </cell>
          <cell r="O13089">
            <v>60.66</v>
          </cell>
          <cell r="P13089">
            <v>0</v>
          </cell>
        </row>
        <row r="13090">
          <cell r="A13090" t="str">
            <v>0013631101</v>
          </cell>
          <cell r="B13090">
            <v>13631</v>
          </cell>
          <cell r="C13090">
            <v>136310</v>
          </cell>
          <cell r="D13090" t="str">
            <v>C1A</v>
          </cell>
          <cell r="E13090">
            <v>101</v>
          </cell>
          <cell r="F13090">
            <v>1</v>
          </cell>
          <cell r="G13090">
            <v>1</v>
          </cell>
          <cell r="H13090" t="str">
            <v>15/12/07</v>
          </cell>
          <cell r="I13090">
            <v>5400</v>
          </cell>
          <cell r="J13090">
            <v>0</v>
          </cell>
          <cell r="K13090">
            <v>5400</v>
          </cell>
          <cell r="L13090">
            <v>5400</v>
          </cell>
          <cell r="M13090">
            <v>0</v>
          </cell>
          <cell r="N13090">
            <v>0</v>
          </cell>
          <cell r="O13090">
            <v>5400</v>
          </cell>
          <cell r="P13090">
            <v>0</v>
          </cell>
        </row>
        <row r="13091">
          <cell r="A13091" t="str">
            <v>0013631103</v>
          </cell>
          <cell r="B13091">
            <v>13631</v>
          </cell>
          <cell r="C13091">
            <v>136310</v>
          </cell>
          <cell r="D13091" t="str">
            <v>C1A</v>
          </cell>
          <cell r="E13091">
            <v>103</v>
          </cell>
          <cell r="F13091">
            <v>1</v>
          </cell>
          <cell r="G13091">
            <v>1</v>
          </cell>
          <cell r="H13091" t="str">
            <v>15/12/07</v>
          </cell>
          <cell r="I13091">
            <v>800</v>
          </cell>
          <cell r="J13091">
            <v>0</v>
          </cell>
          <cell r="K13091">
            <v>800</v>
          </cell>
          <cell r="L13091">
            <v>800</v>
          </cell>
          <cell r="M13091">
            <v>0</v>
          </cell>
          <cell r="N13091">
            <v>0</v>
          </cell>
          <cell r="O13091">
            <v>800</v>
          </cell>
          <cell r="P13091">
            <v>0</v>
          </cell>
        </row>
        <row r="13092">
          <cell r="A13092" t="str">
            <v>0013631106</v>
          </cell>
          <cell r="B13092">
            <v>13631</v>
          </cell>
          <cell r="C13092">
            <v>136310</v>
          </cell>
          <cell r="D13092" t="str">
            <v>C1A</v>
          </cell>
          <cell r="E13092">
            <v>106</v>
          </cell>
          <cell r="F13092">
            <v>1</v>
          </cell>
          <cell r="G13092">
            <v>1</v>
          </cell>
          <cell r="H13092" t="str">
            <v>15/12/07</v>
          </cell>
          <cell r="I13092">
            <v>150</v>
          </cell>
          <cell r="J13092">
            <v>0</v>
          </cell>
          <cell r="K13092">
            <v>150</v>
          </cell>
          <cell r="L13092">
            <v>150</v>
          </cell>
          <cell r="M13092">
            <v>0</v>
          </cell>
          <cell r="N13092">
            <v>0</v>
          </cell>
          <cell r="O13092">
            <v>150</v>
          </cell>
          <cell r="P13092">
            <v>0</v>
          </cell>
        </row>
        <row r="13093">
          <cell r="A13093" t="str">
            <v>0013631161</v>
          </cell>
          <cell r="B13093">
            <v>13631</v>
          </cell>
          <cell r="C13093">
            <v>136310</v>
          </cell>
          <cell r="D13093" t="str">
            <v>C1A</v>
          </cell>
          <cell r="E13093">
            <v>161</v>
          </cell>
          <cell r="F13093">
            <v>1</v>
          </cell>
          <cell r="G13093">
            <v>2</v>
          </cell>
          <cell r="H13093" t="str">
            <v>15/01/08</v>
          </cell>
          <cell r="I13093">
            <v>0</v>
          </cell>
          <cell r="J13093">
            <v>496.55</v>
          </cell>
          <cell r="K13093">
            <v>496.55</v>
          </cell>
          <cell r="L13093">
            <v>496.55</v>
          </cell>
          <cell r="M13093">
            <v>0</v>
          </cell>
          <cell r="N13093">
            <v>0</v>
          </cell>
          <cell r="O13093">
            <v>496.55</v>
          </cell>
          <cell r="P13093">
            <v>0</v>
          </cell>
        </row>
        <row r="13094">
          <cell r="A13094" t="str">
            <v>0013631301</v>
          </cell>
          <cell r="B13094">
            <v>13631</v>
          </cell>
          <cell r="C13094">
            <v>136310</v>
          </cell>
          <cell r="D13094" t="str">
            <v>C1A</v>
          </cell>
          <cell r="E13094">
            <v>301</v>
          </cell>
          <cell r="F13094">
            <v>1</v>
          </cell>
          <cell r="G13094">
            <v>2</v>
          </cell>
          <cell r="H13094" t="str">
            <v>/  /</v>
          </cell>
          <cell r="I13094">
            <v>0</v>
          </cell>
          <cell r="J13094">
            <v>496.55</v>
          </cell>
          <cell r="K13094">
            <v>6846.55</v>
          </cell>
          <cell r="L13094">
            <v>6846.55</v>
          </cell>
          <cell r="M13094">
            <v>0</v>
          </cell>
          <cell r="N13094">
            <v>0</v>
          </cell>
          <cell r="O13094">
            <v>6846.55</v>
          </cell>
          <cell r="P13094">
            <v>0</v>
          </cell>
        </row>
        <row r="13095">
          <cell r="A13095" t="str">
            <v>0013631511</v>
          </cell>
          <cell r="B13095">
            <v>13631</v>
          </cell>
          <cell r="C13095">
            <v>136310</v>
          </cell>
          <cell r="D13095" t="str">
            <v>C1A</v>
          </cell>
          <cell r="E13095">
            <v>511</v>
          </cell>
          <cell r="F13095">
            <v>1</v>
          </cell>
          <cell r="G13095">
            <v>2</v>
          </cell>
          <cell r="H13095" t="str">
            <v>/  /</v>
          </cell>
          <cell r="I13095">
            <v>0</v>
          </cell>
          <cell r="J13095">
            <v>99</v>
          </cell>
          <cell r="K13095">
            <v>999</v>
          </cell>
          <cell r="L13095">
            <v>999</v>
          </cell>
          <cell r="M13095">
            <v>0</v>
          </cell>
          <cell r="N13095">
            <v>999</v>
          </cell>
          <cell r="O13095">
            <v>999</v>
          </cell>
          <cell r="P13095">
            <v>0</v>
          </cell>
        </row>
        <row r="13096">
          <cell r="A13096" t="str">
            <v>0013631523</v>
          </cell>
          <cell r="B13096">
            <v>13631</v>
          </cell>
          <cell r="C13096">
            <v>136310</v>
          </cell>
          <cell r="D13096" t="str">
            <v>C1A</v>
          </cell>
          <cell r="E13096">
            <v>523</v>
          </cell>
          <cell r="F13096">
            <v>1</v>
          </cell>
          <cell r="G13096">
            <v>1</v>
          </cell>
          <cell r="H13096" t="str">
            <v>15/12/07</v>
          </cell>
          <cell r="I13096">
            <v>1</v>
          </cell>
          <cell r="J13096">
            <v>0</v>
          </cell>
          <cell r="K13096">
            <v>1</v>
          </cell>
          <cell r="L13096">
            <v>1</v>
          </cell>
          <cell r="M13096">
            <v>0</v>
          </cell>
          <cell r="N13096">
            <v>0</v>
          </cell>
          <cell r="O13096">
            <v>1</v>
          </cell>
          <cell r="P13096">
            <v>0</v>
          </cell>
        </row>
        <row r="13097">
          <cell r="A13097" t="str">
            <v>0013631601</v>
          </cell>
          <cell r="B13097">
            <v>13631</v>
          </cell>
          <cell r="C13097">
            <v>136310</v>
          </cell>
          <cell r="D13097" t="str">
            <v>C1A</v>
          </cell>
          <cell r="E13097">
            <v>601</v>
          </cell>
          <cell r="F13097">
            <v>1</v>
          </cell>
          <cell r="G13097">
            <v>2</v>
          </cell>
          <cell r="H13097" t="str">
            <v>/  /</v>
          </cell>
          <cell r="I13097">
            <v>0</v>
          </cell>
          <cell r="J13097">
            <v>397.55</v>
          </cell>
          <cell r="K13097">
            <v>5846.55</v>
          </cell>
          <cell r="L13097">
            <v>5846.55</v>
          </cell>
          <cell r="M13097">
            <v>0</v>
          </cell>
          <cell r="N13097">
            <v>0</v>
          </cell>
          <cell r="O13097">
            <v>5846.55</v>
          </cell>
          <cell r="P13097">
            <v>0</v>
          </cell>
        </row>
        <row r="13098">
          <cell r="A13098" t="str">
            <v>0013631701</v>
          </cell>
          <cell r="B13098">
            <v>13631</v>
          </cell>
          <cell r="C13098">
            <v>136310</v>
          </cell>
          <cell r="D13098" t="str">
            <v>C1A</v>
          </cell>
          <cell r="E13098">
            <v>701</v>
          </cell>
          <cell r="F13098">
            <v>1</v>
          </cell>
          <cell r="G13098">
            <v>2</v>
          </cell>
          <cell r="H13098" t="str">
            <v>/  /</v>
          </cell>
          <cell r="I13098">
            <v>0</v>
          </cell>
          <cell r="J13098">
            <v>397.55</v>
          </cell>
          <cell r="K13098">
            <v>5846.55</v>
          </cell>
          <cell r="L13098">
            <v>5846.55</v>
          </cell>
          <cell r="M13098">
            <v>0</v>
          </cell>
          <cell r="N13098">
            <v>0</v>
          </cell>
          <cell r="O13098">
            <v>5846.55</v>
          </cell>
          <cell r="P13098">
            <v>0</v>
          </cell>
        </row>
        <row r="13099">
          <cell r="A13099" t="str">
            <v>0013631910</v>
          </cell>
          <cell r="B13099">
            <v>13631</v>
          </cell>
          <cell r="C13099">
            <v>136310</v>
          </cell>
          <cell r="D13099" t="str">
            <v>C1A</v>
          </cell>
          <cell r="E13099">
            <v>910</v>
          </cell>
          <cell r="F13099">
            <v>1</v>
          </cell>
          <cell r="G13099">
            <v>2</v>
          </cell>
          <cell r="H13099" t="str">
            <v>/  /</v>
          </cell>
          <cell r="I13099">
            <v>0</v>
          </cell>
          <cell r="J13099">
            <v>0</v>
          </cell>
          <cell r="K13099">
            <v>6350</v>
          </cell>
          <cell r="L13099">
            <v>6350</v>
          </cell>
          <cell r="M13099">
            <v>0</v>
          </cell>
          <cell r="N13099">
            <v>0</v>
          </cell>
          <cell r="O13099">
            <v>6350</v>
          </cell>
          <cell r="P13099">
            <v>0</v>
          </cell>
        </row>
        <row r="13100">
          <cell r="A13100" t="str">
            <v>0013631915</v>
          </cell>
          <cell r="B13100">
            <v>13631</v>
          </cell>
          <cell r="C13100">
            <v>136310</v>
          </cell>
          <cell r="D13100" t="str">
            <v>C1A</v>
          </cell>
          <cell r="E13100">
            <v>915</v>
          </cell>
          <cell r="F13100">
            <v>1</v>
          </cell>
          <cell r="G13100">
            <v>2</v>
          </cell>
          <cell r="H13100" t="str">
            <v>/  /</v>
          </cell>
          <cell r="I13100">
            <v>0</v>
          </cell>
          <cell r="J13100">
            <v>496.55</v>
          </cell>
          <cell r="K13100">
            <v>496.55</v>
          </cell>
          <cell r="L13100">
            <v>496.55</v>
          </cell>
          <cell r="M13100">
            <v>0</v>
          </cell>
          <cell r="N13100">
            <v>0</v>
          </cell>
          <cell r="O13100">
            <v>496.55</v>
          </cell>
          <cell r="P13100">
            <v>0</v>
          </cell>
        </row>
        <row r="13101">
          <cell r="A13101" t="str">
            <v>0013631951</v>
          </cell>
          <cell r="B13101">
            <v>13631</v>
          </cell>
          <cell r="C13101">
            <v>136310</v>
          </cell>
          <cell r="D13101" t="str">
            <v>C1A</v>
          </cell>
          <cell r="E13101">
            <v>951</v>
          </cell>
          <cell r="F13101">
            <v>1</v>
          </cell>
          <cell r="G13101">
            <v>2</v>
          </cell>
          <cell r="H13101" t="str">
            <v>/  /</v>
          </cell>
          <cell r="I13101">
            <v>0</v>
          </cell>
          <cell r="J13101">
            <v>72</v>
          </cell>
          <cell r="K13101">
            <v>725</v>
          </cell>
          <cell r="L13101">
            <v>725</v>
          </cell>
          <cell r="M13101">
            <v>0</v>
          </cell>
          <cell r="N13101">
            <v>0</v>
          </cell>
          <cell r="O13101">
            <v>725</v>
          </cell>
          <cell r="P13101">
            <v>0</v>
          </cell>
        </row>
        <row r="13102">
          <cell r="A13102" t="str">
            <v>0013631957</v>
          </cell>
          <cell r="B13102">
            <v>13631</v>
          </cell>
          <cell r="C13102">
            <v>136310</v>
          </cell>
          <cell r="D13102" t="str">
            <v>C1A</v>
          </cell>
          <cell r="E13102">
            <v>957</v>
          </cell>
          <cell r="F13102">
            <v>1</v>
          </cell>
          <cell r="G13102">
            <v>2</v>
          </cell>
          <cell r="H13102" t="str">
            <v>/  /</v>
          </cell>
          <cell r="I13102">
            <v>0</v>
          </cell>
          <cell r="J13102">
            <v>71.989999999999995</v>
          </cell>
          <cell r="K13102">
            <v>71.989999999999995</v>
          </cell>
          <cell r="L13102">
            <v>71.989999999999995</v>
          </cell>
          <cell r="M13102">
            <v>0</v>
          </cell>
          <cell r="N13102">
            <v>0</v>
          </cell>
          <cell r="O13102">
            <v>71.989999999999995</v>
          </cell>
          <cell r="P13102">
            <v>0</v>
          </cell>
        </row>
        <row r="13103">
          <cell r="A13103" t="str">
            <v>0013632101</v>
          </cell>
          <cell r="B13103">
            <v>13632</v>
          </cell>
          <cell r="C13103">
            <v>136320</v>
          </cell>
          <cell r="D13103">
            <v>949</v>
          </cell>
          <cell r="E13103">
            <v>101</v>
          </cell>
          <cell r="F13103">
            <v>1</v>
          </cell>
          <cell r="G13103">
            <v>1</v>
          </cell>
          <cell r="H13103">
            <v>39448</v>
          </cell>
          <cell r="I13103">
            <v>14350</v>
          </cell>
          <cell r="J13103">
            <v>0</v>
          </cell>
          <cell r="K13103">
            <v>14350</v>
          </cell>
          <cell r="L13103">
            <v>14350</v>
          </cell>
          <cell r="M13103">
            <v>0</v>
          </cell>
          <cell r="N13103">
            <v>0</v>
          </cell>
          <cell r="O13103">
            <v>14350</v>
          </cell>
          <cell r="P13103">
            <v>0</v>
          </cell>
        </row>
        <row r="13104">
          <cell r="A13104" t="str">
            <v>0013632106</v>
          </cell>
          <cell r="B13104">
            <v>13632</v>
          </cell>
          <cell r="C13104">
            <v>136320</v>
          </cell>
          <cell r="D13104">
            <v>949</v>
          </cell>
          <cell r="E13104">
            <v>106</v>
          </cell>
          <cell r="F13104">
            <v>1</v>
          </cell>
          <cell r="G13104">
            <v>1</v>
          </cell>
          <cell r="H13104">
            <v>39094</v>
          </cell>
          <cell r="I13104">
            <v>150</v>
          </cell>
          <cell r="J13104">
            <v>0</v>
          </cell>
          <cell r="K13104">
            <v>150</v>
          </cell>
          <cell r="L13104">
            <v>150</v>
          </cell>
          <cell r="M13104">
            <v>0</v>
          </cell>
          <cell r="N13104">
            <v>0</v>
          </cell>
          <cell r="O13104">
            <v>150</v>
          </cell>
          <cell r="P13104">
            <v>0</v>
          </cell>
        </row>
        <row r="13105">
          <cell r="A13105" t="str">
            <v>0013632301</v>
          </cell>
          <cell r="B13105">
            <v>13632</v>
          </cell>
          <cell r="C13105">
            <v>136320</v>
          </cell>
          <cell r="D13105">
            <v>949</v>
          </cell>
          <cell r="E13105">
            <v>301</v>
          </cell>
          <cell r="F13105">
            <v>1</v>
          </cell>
          <cell r="G13105">
            <v>1</v>
          </cell>
          <cell r="H13105" t="str">
            <v>/  /</v>
          </cell>
          <cell r="I13105">
            <v>0</v>
          </cell>
          <cell r="J13105">
            <v>0</v>
          </cell>
          <cell r="K13105">
            <v>14500</v>
          </cell>
          <cell r="L13105">
            <v>14500</v>
          </cell>
          <cell r="M13105">
            <v>0</v>
          </cell>
          <cell r="N13105">
            <v>0</v>
          </cell>
          <cell r="O13105">
            <v>14500</v>
          </cell>
          <cell r="P13105">
            <v>0</v>
          </cell>
        </row>
        <row r="13106">
          <cell r="A13106" t="str">
            <v>0013632511</v>
          </cell>
          <cell r="B13106">
            <v>13632</v>
          </cell>
          <cell r="C13106">
            <v>136320</v>
          </cell>
          <cell r="D13106">
            <v>949</v>
          </cell>
          <cell r="E13106">
            <v>511</v>
          </cell>
          <cell r="F13106">
            <v>1</v>
          </cell>
          <cell r="G13106">
            <v>1</v>
          </cell>
          <cell r="H13106" t="str">
            <v>/  /</v>
          </cell>
          <cell r="I13106">
            <v>0</v>
          </cell>
          <cell r="J13106">
            <v>0</v>
          </cell>
          <cell r="K13106">
            <v>900</v>
          </cell>
          <cell r="L13106">
            <v>900</v>
          </cell>
          <cell r="M13106">
            <v>0</v>
          </cell>
          <cell r="N13106">
            <v>900</v>
          </cell>
          <cell r="O13106">
            <v>900</v>
          </cell>
          <cell r="P13106">
            <v>0</v>
          </cell>
        </row>
        <row r="13107">
          <cell r="A13107" t="str">
            <v>0013632523</v>
          </cell>
          <cell r="B13107">
            <v>13632</v>
          </cell>
          <cell r="C13107">
            <v>136320</v>
          </cell>
          <cell r="D13107">
            <v>949</v>
          </cell>
          <cell r="E13107">
            <v>523</v>
          </cell>
          <cell r="F13107">
            <v>1</v>
          </cell>
          <cell r="G13107">
            <v>1</v>
          </cell>
          <cell r="H13107">
            <v>39094</v>
          </cell>
          <cell r="I13107">
            <v>1</v>
          </cell>
          <cell r="J13107">
            <v>0</v>
          </cell>
          <cell r="K13107">
            <v>1</v>
          </cell>
          <cell r="L13107">
            <v>1</v>
          </cell>
          <cell r="M13107">
            <v>0</v>
          </cell>
          <cell r="N13107">
            <v>0</v>
          </cell>
          <cell r="O13107">
            <v>1</v>
          </cell>
          <cell r="P13107">
            <v>0</v>
          </cell>
        </row>
        <row r="13108">
          <cell r="A13108" t="str">
            <v>0013632601</v>
          </cell>
          <cell r="B13108">
            <v>13632</v>
          </cell>
          <cell r="C13108">
            <v>136320</v>
          </cell>
          <cell r="D13108">
            <v>949</v>
          </cell>
          <cell r="E13108">
            <v>601</v>
          </cell>
          <cell r="F13108">
            <v>1</v>
          </cell>
          <cell r="G13108">
            <v>1</v>
          </cell>
          <cell r="H13108" t="str">
            <v>/  /</v>
          </cell>
          <cell r="I13108">
            <v>0</v>
          </cell>
          <cell r="J13108">
            <v>0</v>
          </cell>
          <cell r="K13108">
            <v>13599</v>
          </cell>
          <cell r="L13108">
            <v>13599</v>
          </cell>
          <cell r="M13108">
            <v>0</v>
          </cell>
          <cell r="N13108">
            <v>0</v>
          </cell>
          <cell r="O13108">
            <v>13599</v>
          </cell>
          <cell r="P13108">
            <v>0</v>
          </cell>
        </row>
        <row r="13109">
          <cell r="A13109" t="str">
            <v>0013632701</v>
          </cell>
          <cell r="B13109">
            <v>13632</v>
          </cell>
          <cell r="C13109">
            <v>136320</v>
          </cell>
          <cell r="D13109">
            <v>949</v>
          </cell>
          <cell r="E13109">
            <v>701</v>
          </cell>
          <cell r="F13109">
            <v>1</v>
          </cell>
          <cell r="G13109">
            <v>1</v>
          </cell>
          <cell r="H13109" t="str">
            <v>/  /</v>
          </cell>
          <cell r="I13109">
            <v>0</v>
          </cell>
          <cell r="J13109">
            <v>0</v>
          </cell>
          <cell r="K13109">
            <v>13599</v>
          </cell>
          <cell r="L13109">
            <v>13599</v>
          </cell>
          <cell r="M13109">
            <v>0</v>
          </cell>
          <cell r="N13109">
            <v>0</v>
          </cell>
          <cell r="O13109">
            <v>13599</v>
          </cell>
          <cell r="P13109">
            <v>0</v>
          </cell>
        </row>
        <row r="13110">
          <cell r="A13110" t="str">
            <v>0013632910</v>
          </cell>
          <cell r="B13110">
            <v>13632</v>
          </cell>
          <cell r="C13110">
            <v>136320</v>
          </cell>
          <cell r="D13110">
            <v>949</v>
          </cell>
          <cell r="E13110">
            <v>910</v>
          </cell>
          <cell r="F13110">
            <v>1</v>
          </cell>
          <cell r="G13110">
            <v>1</v>
          </cell>
          <cell r="H13110" t="str">
            <v>/  /</v>
          </cell>
          <cell r="I13110">
            <v>0</v>
          </cell>
          <cell r="J13110">
            <v>0</v>
          </cell>
          <cell r="K13110">
            <v>14500</v>
          </cell>
          <cell r="L13110">
            <v>14500</v>
          </cell>
          <cell r="M13110">
            <v>0</v>
          </cell>
          <cell r="N13110">
            <v>0</v>
          </cell>
          <cell r="O13110">
            <v>14500</v>
          </cell>
          <cell r="P13110">
            <v>0</v>
          </cell>
        </row>
        <row r="13111">
          <cell r="A13111" t="str">
            <v>0013632951</v>
          </cell>
          <cell r="B13111">
            <v>13632</v>
          </cell>
          <cell r="C13111">
            <v>136320</v>
          </cell>
          <cell r="D13111">
            <v>949</v>
          </cell>
          <cell r="E13111">
            <v>951</v>
          </cell>
          <cell r="F13111">
            <v>1</v>
          </cell>
          <cell r="G13111">
            <v>1</v>
          </cell>
          <cell r="H13111" t="str">
            <v>/  /</v>
          </cell>
          <cell r="I13111">
            <v>0</v>
          </cell>
          <cell r="J13111">
            <v>0</v>
          </cell>
          <cell r="K13111">
            <v>653</v>
          </cell>
          <cell r="L13111">
            <v>653</v>
          </cell>
          <cell r="M13111">
            <v>0</v>
          </cell>
          <cell r="N13111">
            <v>0</v>
          </cell>
          <cell r="O13111">
            <v>653</v>
          </cell>
          <cell r="P13111">
            <v>0</v>
          </cell>
        </row>
        <row r="13112">
          <cell r="A13112" t="str">
            <v>0013633101</v>
          </cell>
          <cell r="B13112">
            <v>13633</v>
          </cell>
          <cell r="C13112">
            <v>136330</v>
          </cell>
          <cell r="D13112" t="str">
            <v>C1A</v>
          </cell>
          <cell r="E13112">
            <v>101</v>
          </cell>
          <cell r="F13112">
            <v>1</v>
          </cell>
          <cell r="G13112">
            <v>1</v>
          </cell>
          <cell r="H13112">
            <v>39094</v>
          </cell>
          <cell r="I13112">
            <v>4000</v>
          </cell>
          <cell r="J13112">
            <v>0</v>
          </cell>
          <cell r="K13112">
            <v>4000</v>
          </cell>
          <cell r="L13112">
            <v>4000</v>
          </cell>
          <cell r="M13112">
            <v>0</v>
          </cell>
          <cell r="N13112">
            <v>0</v>
          </cell>
          <cell r="O13112">
            <v>4000</v>
          </cell>
          <cell r="P13112">
            <v>0</v>
          </cell>
        </row>
        <row r="13113">
          <cell r="A13113" t="str">
            <v>0013633103</v>
          </cell>
          <cell r="B13113">
            <v>13633</v>
          </cell>
          <cell r="C13113">
            <v>136330</v>
          </cell>
          <cell r="D13113" t="str">
            <v>C1A</v>
          </cell>
          <cell r="E13113">
            <v>103</v>
          </cell>
          <cell r="F13113">
            <v>1</v>
          </cell>
          <cell r="G13113">
            <v>1</v>
          </cell>
          <cell r="H13113">
            <v>39094</v>
          </cell>
          <cell r="I13113">
            <v>800</v>
          </cell>
          <cell r="J13113">
            <v>0</v>
          </cell>
          <cell r="K13113">
            <v>800</v>
          </cell>
          <cell r="L13113">
            <v>800</v>
          </cell>
          <cell r="M13113">
            <v>0</v>
          </cell>
          <cell r="N13113">
            <v>0</v>
          </cell>
          <cell r="O13113">
            <v>800</v>
          </cell>
          <cell r="P13113">
            <v>0</v>
          </cell>
        </row>
        <row r="13114">
          <cell r="A13114" t="str">
            <v>0013633106</v>
          </cell>
          <cell r="B13114">
            <v>13633</v>
          </cell>
          <cell r="C13114">
            <v>136330</v>
          </cell>
          <cell r="D13114" t="str">
            <v>C1A</v>
          </cell>
          <cell r="E13114">
            <v>106</v>
          </cell>
          <cell r="F13114">
            <v>1</v>
          </cell>
          <cell r="G13114">
            <v>1</v>
          </cell>
          <cell r="H13114">
            <v>39094</v>
          </cell>
          <cell r="I13114">
            <v>150</v>
          </cell>
          <cell r="J13114">
            <v>0</v>
          </cell>
          <cell r="K13114">
            <v>150</v>
          </cell>
          <cell r="L13114">
            <v>150</v>
          </cell>
          <cell r="M13114">
            <v>0</v>
          </cell>
          <cell r="N13114">
            <v>0</v>
          </cell>
          <cell r="O13114">
            <v>150</v>
          </cell>
          <cell r="P13114">
            <v>0</v>
          </cell>
        </row>
        <row r="13115">
          <cell r="A13115" t="str">
            <v>0013633301</v>
          </cell>
          <cell r="B13115">
            <v>13633</v>
          </cell>
          <cell r="C13115">
            <v>136330</v>
          </cell>
          <cell r="D13115" t="str">
            <v>C1A</v>
          </cell>
          <cell r="E13115">
            <v>301</v>
          </cell>
          <cell r="F13115">
            <v>1</v>
          </cell>
          <cell r="G13115">
            <v>1</v>
          </cell>
          <cell r="H13115" t="str">
            <v>/  /</v>
          </cell>
          <cell r="I13115">
            <v>0</v>
          </cell>
          <cell r="J13115">
            <v>0</v>
          </cell>
          <cell r="K13115">
            <v>4950</v>
          </cell>
          <cell r="L13115">
            <v>4950</v>
          </cell>
          <cell r="M13115">
            <v>0</v>
          </cell>
          <cell r="N13115">
            <v>0</v>
          </cell>
          <cell r="O13115">
            <v>4950</v>
          </cell>
          <cell r="P13115">
            <v>0</v>
          </cell>
        </row>
        <row r="13116">
          <cell r="A13116" t="str">
            <v>0013633511</v>
          </cell>
          <cell r="B13116">
            <v>13633</v>
          </cell>
          <cell r="C13116">
            <v>136330</v>
          </cell>
          <cell r="D13116" t="str">
            <v>C1A</v>
          </cell>
          <cell r="E13116">
            <v>511</v>
          </cell>
          <cell r="F13116">
            <v>1</v>
          </cell>
          <cell r="G13116">
            <v>1</v>
          </cell>
          <cell r="H13116" t="str">
            <v>/  /</v>
          </cell>
          <cell r="I13116">
            <v>0</v>
          </cell>
          <cell r="J13116">
            <v>0</v>
          </cell>
          <cell r="K13116">
            <v>900</v>
          </cell>
          <cell r="L13116">
            <v>900</v>
          </cell>
          <cell r="M13116">
            <v>0</v>
          </cell>
          <cell r="N13116">
            <v>900</v>
          </cell>
          <cell r="O13116">
            <v>900</v>
          </cell>
          <cell r="P13116">
            <v>0</v>
          </cell>
        </row>
        <row r="13117">
          <cell r="A13117" t="str">
            <v>0013633523</v>
          </cell>
          <cell r="B13117">
            <v>13633</v>
          </cell>
          <cell r="C13117">
            <v>136330</v>
          </cell>
          <cell r="D13117" t="str">
            <v>C1A</v>
          </cell>
          <cell r="E13117">
            <v>523</v>
          </cell>
          <cell r="F13117">
            <v>1</v>
          </cell>
          <cell r="G13117">
            <v>1</v>
          </cell>
          <cell r="H13117">
            <v>39094</v>
          </cell>
          <cell r="I13117">
            <v>1</v>
          </cell>
          <cell r="J13117">
            <v>0</v>
          </cell>
          <cell r="K13117">
            <v>1</v>
          </cell>
          <cell r="L13117">
            <v>1</v>
          </cell>
          <cell r="M13117">
            <v>0</v>
          </cell>
          <cell r="N13117">
            <v>0</v>
          </cell>
          <cell r="O13117">
            <v>1</v>
          </cell>
          <cell r="P13117">
            <v>0</v>
          </cell>
        </row>
        <row r="13118">
          <cell r="A13118" t="str">
            <v>0013633601</v>
          </cell>
          <cell r="B13118">
            <v>13633</v>
          </cell>
          <cell r="C13118">
            <v>136330</v>
          </cell>
          <cell r="D13118" t="str">
            <v>C1A</v>
          </cell>
          <cell r="E13118">
            <v>601</v>
          </cell>
          <cell r="F13118">
            <v>1</v>
          </cell>
          <cell r="G13118">
            <v>1</v>
          </cell>
          <cell r="H13118" t="str">
            <v>/  /</v>
          </cell>
          <cell r="I13118">
            <v>0</v>
          </cell>
          <cell r="J13118">
            <v>0</v>
          </cell>
          <cell r="K13118">
            <v>4049</v>
          </cell>
          <cell r="L13118">
            <v>4049</v>
          </cell>
          <cell r="M13118">
            <v>0</v>
          </cell>
          <cell r="N13118">
            <v>0</v>
          </cell>
          <cell r="O13118">
            <v>4049</v>
          </cell>
          <cell r="P13118">
            <v>0</v>
          </cell>
        </row>
        <row r="13119">
          <cell r="A13119" t="str">
            <v>0013633701</v>
          </cell>
          <cell r="B13119">
            <v>13633</v>
          </cell>
          <cell r="C13119">
            <v>136330</v>
          </cell>
          <cell r="D13119" t="str">
            <v>C1A</v>
          </cell>
          <cell r="E13119">
            <v>701</v>
          </cell>
          <cell r="F13119">
            <v>1</v>
          </cell>
          <cell r="G13119">
            <v>1</v>
          </cell>
          <cell r="H13119" t="str">
            <v>/  /</v>
          </cell>
          <cell r="I13119">
            <v>0</v>
          </cell>
          <cell r="J13119">
            <v>0</v>
          </cell>
          <cell r="K13119">
            <v>4049</v>
          </cell>
          <cell r="L13119">
            <v>4049</v>
          </cell>
          <cell r="M13119">
            <v>0</v>
          </cell>
          <cell r="N13119">
            <v>0</v>
          </cell>
          <cell r="O13119">
            <v>4049</v>
          </cell>
          <cell r="P13119">
            <v>0</v>
          </cell>
        </row>
        <row r="13120">
          <cell r="A13120" t="str">
            <v>0013633910</v>
          </cell>
          <cell r="B13120">
            <v>13633</v>
          </cell>
          <cell r="C13120">
            <v>136330</v>
          </cell>
          <cell r="D13120" t="str">
            <v>C1A</v>
          </cell>
          <cell r="E13120">
            <v>910</v>
          </cell>
          <cell r="F13120">
            <v>1</v>
          </cell>
          <cell r="G13120">
            <v>1</v>
          </cell>
          <cell r="H13120" t="str">
            <v>/  /</v>
          </cell>
          <cell r="I13120">
            <v>0</v>
          </cell>
          <cell r="J13120">
            <v>0</v>
          </cell>
          <cell r="K13120">
            <v>4950</v>
          </cell>
          <cell r="L13120">
            <v>4950</v>
          </cell>
          <cell r="M13120">
            <v>0</v>
          </cell>
          <cell r="N13120">
            <v>0</v>
          </cell>
          <cell r="O13120">
            <v>4950</v>
          </cell>
          <cell r="P13120">
            <v>0</v>
          </cell>
        </row>
        <row r="13121">
          <cell r="A13121" t="str">
            <v>0013633951</v>
          </cell>
          <cell r="B13121">
            <v>13633</v>
          </cell>
          <cell r="C13121">
            <v>136330</v>
          </cell>
          <cell r="D13121" t="str">
            <v>C1A</v>
          </cell>
          <cell r="E13121">
            <v>951</v>
          </cell>
          <cell r="F13121">
            <v>1</v>
          </cell>
          <cell r="G13121">
            <v>1</v>
          </cell>
          <cell r="H13121" t="str">
            <v>/  /</v>
          </cell>
          <cell r="I13121">
            <v>0</v>
          </cell>
          <cell r="J13121">
            <v>0</v>
          </cell>
          <cell r="K13121">
            <v>653</v>
          </cell>
          <cell r="L13121">
            <v>653</v>
          </cell>
          <cell r="M13121">
            <v>0</v>
          </cell>
          <cell r="N13121">
            <v>0</v>
          </cell>
          <cell r="O13121">
            <v>653</v>
          </cell>
          <cell r="P13121">
            <v>0</v>
          </cell>
        </row>
        <row r="13122">
          <cell r="A13122" t="str">
            <v>0013634101</v>
          </cell>
          <cell r="B13122">
            <v>13634</v>
          </cell>
          <cell r="C13122">
            <v>136340</v>
          </cell>
          <cell r="D13122" t="str">
            <v>F4C</v>
          </cell>
          <cell r="E13122">
            <v>101</v>
          </cell>
          <cell r="F13122">
            <v>1</v>
          </cell>
          <cell r="G13122">
            <v>1</v>
          </cell>
          <cell r="H13122">
            <v>39094</v>
          </cell>
          <cell r="I13122">
            <v>3800</v>
          </cell>
          <cell r="J13122">
            <v>0</v>
          </cell>
          <cell r="K13122">
            <v>3800</v>
          </cell>
          <cell r="L13122">
            <v>3800</v>
          </cell>
          <cell r="M13122">
            <v>0</v>
          </cell>
          <cell r="N13122">
            <v>0</v>
          </cell>
          <cell r="O13122">
            <v>3800</v>
          </cell>
          <cell r="P13122">
            <v>0</v>
          </cell>
        </row>
        <row r="13123">
          <cell r="A13123" t="str">
            <v>0013634106</v>
          </cell>
          <cell r="B13123">
            <v>13634</v>
          </cell>
          <cell r="C13123">
            <v>136340</v>
          </cell>
          <cell r="D13123" t="str">
            <v>F4C</v>
          </cell>
          <cell r="E13123">
            <v>106</v>
          </cell>
          <cell r="F13123">
            <v>1</v>
          </cell>
          <cell r="G13123">
            <v>1</v>
          </cell>
          <cell r="H13123">
            <v>39094</v>
          </cell>
          <cell r="I13123">
            <v>150</v>
          </cell>
          <cell r="J13123">
            <v>0</v>
          </cell>
          <cell r="K13123">
            <v>150</v>
          </cell>
          <cell r="L13123">
            <v>150</v>
          </cell>
          <cell r="M13123">
            <v>0</v>
          </cell>
          <cell r="N13123">
            <v>0</v>
          </cell>
          <cell r="O13123">
            <v>150</v>
          </cell>
          <cell r="P13123">
            <v>0</v>
          </cell>
        </row>
        <row r="13124">
          <cell r="A13124" t="str">
            <v>0013634301</v>
          </cell>
          <cell r="B13124">
            <v>13634</v>
          </cell>
          <cell r="C13124">
            <v>136340</v>
          </cell>
          <cell r="D13124" t="str">
            <v>F4C</v>
          </cell>
          <cell r="E13124">
            <v>301</v>
          </cell>
          <cell r="F13124">
            <v>1</v>
          </cell>
          <cell r="G13124">
            <v>1</v>
          </cell>
          <cell r="H13124" t="str">
            <v>/  /</v>
          </cell>
          <cell r="I13124">
            <v>0</v>
          </cell>
          <cell r="J13124">
            <v>0</v>
          </cell>
          <cell r="K13124">
            <v>3950</v>
          </cell>
          <cell r="L13124">
            <v>3950</v>
          </cell>
          <cell r="M13124">
            <v>0</v>
          </cell>
          <cell r="N13124">
            <v>0</v>
          </cell>
          <cell r="O13124">
            <v>3950</v>
          </cell>
          <cell r="P13124">
            <v>0</v>
          </cell>
        </row>
        <row r="13125">
          <cell r="A13125" t="str">
            <v>0013634601</v>
          </cell>
          <cell r="B13125">
            <v>13634</v>
          </cell>
          <cell r="C13125">
            <v>136340</v>
          </cell>
          <cell r="D13125" t="str">
            <v>F4C</v>
          </cell>
          <cell r="E13125">
            <v>601</v>
          </cell>
          <cell r="F13125">
            <v>1</v>
          </cell>
          <cell r="G13125">
            <v>1</v>
          </cell>
          <cell r="H13125" t="str">
            <v>/  /</v>
          </cell>
          <cell r="I13125">
            <v>0</v>
          </cell>
          <cell r="J13125">
            <v>0</v>
          </cell>
          <cell r="K13125">
            <v>3950</v>
          </cell>
          <cell r="L13125">
            <v>3950</v>
          </cell>
          <cell r="M13125">
            <v>0</v>
          </cell>
          <cell r="N13125">
            <v>0</v>
          </cell>
          <cell r="O13125">
            <v>3950</v>
          </cell>
          <cell r="P13125">
            <v>0</v>
          </cell>
        </row>
        <row r="13126">
          <cell r="A13126" t="str">
            <v>0013634701</v>
          </cell>
          <cell r="B13126">
            <v>13634</v>
          </cell>
          <cell r="C13126">
            <v>136340</v>
          </cell>
          <cell r="D13126" t="str">
            <v>F4C</v>
          </cell>
          <cell r="E13126">
            <v>701</v>
          </cell>
          <cell r="F13126">
            <v>1</v>
          </cell>
          <cell r="G13126">
            <v>1</v>
          </cell>
          <cell r="H13126" t="str">
            <v>/  /</v>
          </cell>
          <cell r="I13126">
            <v>0</v>
          </cell>
          <cell r="J13126">
            <v>0</v>
          </cell>
          <cell r="K13126">
            <v>3950</v>
          </cell>
          <cell r="L13126">
            <v>3950</v>
          </cell>
          <cell r="M13126">
            <v>0</v>
          </cell>
          <cell r="N13126">
            <v>0</v>
          </cell>
          <cell r="O13126">
            <v>3950</v>
          </cell>
          <cell r="P13126">
            <v>0</v>
          </cell>
        </row>
        <row r="13127">
          <cell r="A13127" t="str">
            <v>0013634910</v>
          </cell>
          <cell r="B13127">
            <v>13634</v>
          </cell>
          <cell r="C13127">
            <v>136340</v>
          </cell>
          <cell r="D13127" t="str">
            <v>F4C</v>
          </cell>
          <cell r="E13127">
            <v>910</v>
          </cell>
          <cell r="F13127">
            <v>1</v>
          </cell>
          <cell r="G13127">
            <v>1</v>
          </cell>
          <cell r="H13127" t="str">
            <v>/  /</v>
          </cell>
          <cell r="I13127">
            <v>0</v>
          </cell>
          <cell r="J13127">
            <v>0</v>
          </cell>
          <cell r="K13127">
            <v>3950</v>
          </cell>
          <cell r="L13127">
            <v>3950</v>
          </cell>
          <cell r="M13127">
            <v>0</v>
          </cell>
          <cell r="N13127">
            <v>0</v>
          </cell>
          <cell r="O13127">
            <v>3950</v>
          </cell>
          <cell r="P13127">
            <v>0</v>
          </cell>
        </row>
        <row r="13128">
          <cell r="A13128" t="str">
            <v>0013635101</v>
          </cell>
          <cell r="B13128">
            <v>13635</v>
          </cell>
          <cell r="C13128">
            <v>136350</v>
          </cell>
          <cell r="D13128">
            <v>908</v>
          </cell>
          <cell r="E13128">
            <v>101</v>
          </cell>
          <cell r="F13128">
            <v>1</v>
          </cell>
          <cell r="G13128">
            <v>1</v>
          </cell>
          <cell r="H13128" t="str">
            <v>15/12/07</v>
          </cell>
          <cell r="I13128">
            <v>3300</v>
          </cell>
          <cell r="J13128">
            <v>0</v>
          </cell>
          <cell r="K13128">
            <v>3300</v>
          </cell>
          <cell r="L13128">
            <v>3300</v>
          </cell>
          <cell r="M13128">
            <v>0</v>
          </cell>
          <cell r="N13128">
            <v>0</v>
          </cell>
          <cell r="O13128">
            <v>3300</v>
          </cell>
          <cell r="P13128">
            <v>0</v>
          </cell>
        </row>
        <row r="13129">
          <cell r="A13129" t="str">
            <v>0013635161</v>
          </cell>
          <cell r="B13129">
            <v>13635</v>
          </cell>
          <cell r="C13129">
            <v>136350</v>
          </cell>
          <cell r="D13129">
            <v>908</v>
          </cell>
          <cell r="E13129">
            <v>161</v>
          </cell>
          <cell r="F13129">
            <v>1</v>
          </cell>
          <cell r="G13129">
            <v>2</v>
          </cell>
          <cell r="H13129" t="str">
            <v>15/01/08</v>
          </cell>
          <cell r="I13129">
            <v>0</v>
          </cell>
          <cell r="J13129">
            <v>265.52</v>
          </cell>
          <cell r="K13129">
            <v>265.52</v>
          </cell>
          <cell r="L13129">
            <v>265.52</v>
          </cell>
          <cell r="M13129">
            <v>0</v>
          </cell>
          <cell r="N13129">
            <v>0</v>
          </cell>
          <cell r="O13129">
            <v>265.52</v>
          </cell>
          <cell r="P13129">
            <v>0</v>
          </cell>
        </row>
        <row r="13130">
          <cell r="A13130" t="str">
            <v>0013635301</v>
          </cell>
          <cell r="B13130">
            <v>13635</v>
          </cell>
          <cell r="C13130">
            <v>136350</v>
          </cell>
          <cell r="D13130">
            <v>908</v>
          </cell>
          <cell r="E13130">
            <v>301</v>
          </cell>
          <cell r="F13130">
            <v>1</v>
          </cell>
          <cell r="G13130">
            <v>2</v>
          </cell>
          <cell r="H13130" t="str">
            <v>/  /</v>
          </cell>
          <cell r="I13130">
            <v>0</v>
          </cell>
          <cell r="J13130">
            <v>265.52</v>
          </cell>
          <cell r="K13130">
            <v>3565.52</v>
          </cell>
          <cell r="L13130">
            <v>3565.52</v>
          </cell>
          <cell r="M13130">
            <v>0</v>
          </cell>
          <cell r="N13130">
            <v>0</v>
          </cell>
          <cell r="O13130">
            <v>3565.52</v>
          </cell>
          <cell r="P13130">
            <v>0</v>
          </cell>
        </row>
        <row r="13131">
          <cell r="A13131" t="str">
            <v>0013635511</v>
          </cell>
          <cell r="B13131">
            <v>13635</v>
          </cell>
          <cell r="C13131">
            <v>136350</v>
          </cell>
          <cell r="D13131">
            <v>908</v>
          </cell>
          <cell r="E13131">
            <v>511</v>
          </cell>
          <cell r="F13131">
            <v>1</v>
          </cell>
          <cell r="G13131">
            <v>2</v>
          </cell>
          <cell r="H13131" t="str">
            <v>/  /</v>
          </cell>
          <cell r="I13131">
            <v>0</v>
          </cell>
          <cell r="J13131">
            <v>53</v>
          </cell>
          <cell r="K13131">
            <v>713</v>
          </cell>
          <cell r="L13131">
            <v>713</v>
          </cell>
          <cell r="M13131">
            <v>0</v>
          </cell>
          <cell r="N13131">
            <v>713</v>
          </cell>
          <cell r="O13131">
            <v>713</v>
          </cell>
          <cell r="P13131">
            <v>0</v>
          </cell>
        </row>
        <row r="13132">
          <cell r="A13132" t="str">
            <v>0013635523</v>
          </cell>
          <cell r="B13132">
            <v>13635</v>
          </cell>
          <cell r="C13132">
            <v>136350</v>
          </cell>
          <cell r="D13132">
            <v>908</v>
          </cell>
          <cell r="E13132">
            <v>523</v>
          </cell>
          <cell r="F13132">
            <v>1</v>
          </cell>
          <cell r="G13132">
            <v>1</v>
          </cell>
          <cell r="H13132" t="str">
            <v>15/12/07</v>
          </cell>
          <cell r="I13132">
            <v>1</v>
          </cell>
          <cell r="J13132">
            <v>0</v>
          </cell>
          <cell r="K13132">
            <v>1</v>
          </cell>
          <cell r="L13132">
            <v>1</v>
          </cell>
          <cell r="M13132">
            <v>0</v>
          </cell>
          <cell r="N13132">
            <v>0</v>
          </cell>
          <cell r="O13132">
            <v>1</v>
          </cell>
          <cell r="P13132">
            <v>0</v>
          </cell>
        </row>
        <row r="13133">
          <cell r="A13133" t="str">
            <v>0013635601</v>
          </cell>
          <cell r="B13133">
            <v>13635</v>
          </cell>
          <cell r="C13133">
            <v>136350</v>
          </cell>
          <cell r="D13133">
            <v>908</v>
          </cell>
          <cell r="E13133">
            <v>601</v>
          </cell>
          <cell r="F13133">
            <v>1</v>
          </cell>
          <cell r="G13133">
            <v>2</v>
          </cell>
          <cell r="H13133" t="str">
            <v>/  /</v>
          </cell>
          <cell r="I13133">
            <v>0</v>
          </cell>
          <cell r="J13133">
            <v>212.52</v>
          </cell>
          <cell r="K13133">
            <v>2851.52</v>
          </cell>
          <cell r="L13133">
            <v>2851.52</v>
          </cell>
          <cell r="M13133">
            <v>0</v>
          </cell>
          <cell r="N13133">
            <v>0</v>
          </cell>
          <cell r="O13133">
            <v>2851.52</v>
          </cell>
          <cell r="P13133">
            <v>0</v>
          </cell>
        </row>
        <row r="13134">
          <cell r="A13134" t="str">
            <v>0013635701</v>
          </cell>
          <cell r="B13134">
            <v>13635</v>
          </cell>
          <cell r="C13134">
            <v>136350</v>
          </cell>
          <cell r="D13134">
            <v>908</v>
          </cell>
          <cell r="E13134">
            <v>701</v>
          </cell>
          <cell r="F13134">
            <v>1</v>
          </cell>
          <cell r="G13134">
            <v>2</v>
          </cell>
          <cell r="H13134" t="str">
            <v>/  /</v>
          </cell>
          <cell r="I13134">
            <v>0</v>
          </cell>
          <cell r="J13134">
            <v>212.52</v>
          </cell>
          <cell r="K13134">
            <v>2851.52</v>
          </cell>
          <cell r="L13134">
            <v>2851.52</v>
          </cell>
          <cell r="M13134">
            <v>0</v>
          </cell>
          <cell r="N13134">
            <v>0</v>
          </cell>
          <cell r="O13134">
            <v>2851.52</v>
          </cell>
          <cell r="P13134">
            <v>0</v>
          </cell>
        </row>
        <row r="13135">
          <cell r="A13135" t="str">
            <v>0013635910</v>
          </cell>
          <cell r="B13135">
            <v>13635</v>
          </cell>
          <cell r="C13135">
            <v>136350</v>
          </cell>
          <cell r="D13135">
            <v>908</v>
          </cell>
          <cell r="E13135">
            <v>910</v>
          </cell>
          <cell r="F13135">
            <v>1</v>
          </cell>
          <cell r="G13135">
            <v>2</v>
          </cell>
          <cell r="H13135" t="str">
            <v>/  /</v>
          </cell>
          <cell r="I13135">
            <v>0</v>
          </cell>
          <cell r="J13135">
            <v>0</v>
          </cell>
          <cell r="K13135">
            <v>3300</v>
          </cell>
          <cell r="L13135">
            <v>3300</v>
          </cell>
          <cell r="M13135">
            <v>0</v>
          </cell>
          <cell r="N13135">
            <v>0</v>
          </cell>
          <cell r="O13135">
            <v>3300</v>
          </cell>
          <cell r="P13135">
            <v>0</v>
          </cell>
        </row>
        <row r="13136">
          <cell r="A13136" t="str">
            <v>0013635915</v>
          </cell>
          <cell r="B13136">
            <v>13635</v>
          </cell>
          <cell r="C13136">
            <v>136350</v>
          </cell>
          <cell r="D13136">
            <v>908</v>
          </cell>
          <cell r="E13136">
            <v>915</v>
          </cell>
          <cell r="F13136">
            <v>1</v>
          </cell>
          <cell r="G13136">
            <v>2</v>
          </cell>
          <cell r="H13136" t="str">
            <v>/  /</v>
          </cell>
          <cell r="I13136">
            <v>0</v>
          </cell>
          <cell r="J13136">
            <v>265.52</v>
          </cell>
          <cell r="K13136">
            <v>265.52</v>
          </cell>
          <cell r="L13136">
            <v>265.52</v>
          </cell>
          <cell r="M13136">
            <v>0</v>
          </cell>
          <cell r="N13136">
            <v>0</v>
          </cell>
          <cell r="O13136">
            <v>265.52</v>
          </cell>
          <cell r="P13136">
            <v>0</v>
          </cell>
        </row>
        <row r="13137">
          <cell r="A13137" t="str">
            <v>0013635951</v>
          </cell>
          <cell r="B13137">
            <v>13635</v>
          </cell>
          <cell r="C13137">
            <v>136350</v>
          </cell>
          <cell r="D13137">
            <v>908</v>
          </cell>
          <cell r="E13137">
            <v>951</v>
          </cell>
          <cell r="F13137">
            <v>1</v>
          </cell>
          <cell r="G13137">
            <v>2</v>
          </cell>
          <cell r="H13137" t="str">
            <v>/  /</v>
          </cell>
          <cell r="I13137">
            <v>0</v>
          </cell>
          <cell r="J13137">
            <v>38</v>
          </cell>
          <cell r="K13137">
            <v>517</v>
          </cell>
          <cell r="L13137">
            <v>517</v>
          </cell>
          <cell r="M13137">
            <v>0</v>
          </cell>
          <cell r="N13137">
            <v>0</v>
          </cell>
          <cell r="O13137">
            <v>517</v>
          </cell>
          <cell r="P13137">
            <v>0</v>
          </cell>
        </row>
        <row r="13138">
          <cell r="A13138" t="str">
            <v>0013635957</v>
          </cell>
          <cell r="B13138">
            <v>13635</v>
          </cell>
          <cell r="C13138">
            <v>136350</v>
          </cell>
          <cell r="D13138">
            <v>908</v>
          </cell>
          <cell r="E13138">
            <v>957</v>
          </cell>
          <cell r="F13138">
            <v>1</v>
          </cell>
          <cell r="G13138">
            <v>2</v>
          </cell>
          <cell r="H13138" t="str">
            <v>/  /</v>
          </cell>
          <cell r="I13138">
            <v>0</v>
          </cell>
          <cell r="J13138">
            <v>38.5</v>
          </cell>
          <cell r="K13138">
            <v>38.5</v>
          </cell>
          <cell r="L13138">
            <v>38.5</v>
          </cell>
          <cell r="M13138">
            <v>0</v>
          </cell>
          <cell r="N13138">
            <v>0</v>
          </cell>
          <cell r="O13138">
            <v>38.5</v>
          </cell>
          <cell r="P13138">
            <v>0</v>
          </cell>
        </row>
        <row r="13139">
          <cell r="A13139" t="str">
            <v>0013636101</v>
          </cell>
          <cell r="B13139">
            <v>13636</v>
          </cell>
          <cell r="C13139">
            <v>136360</v>
          </cell>
          <cell r="D13139" t="str">
            <v>LEA</v>
          </cell>
          <cell r="E13139">
            <v>101</v>
          </cell>
          <cell r="F13139">
            <v>1</v>
          </cell>
          <cell r="G13139">
            <v>1</v>
          </cell>
          <cell r="H13139" t="str">
            <v>15/12/07</v>
          </cell>
          <cell r="I13139">
            <v>6800</v>
          </cell>
          <cell r="J13139">
            <v>0</v>
          </cell>
          <cell r="K13139">
            <v>6800</v>
          </cell>
          <cell r="L13139">
            <v>6800</v>
          </cell>
          <cell r="M13139">
            <v>0</v>
          </cell>
          <cell r="N13139">
            <v>0</v>
          </cell>
          <cell r="O13139">
            <v>6800</v>
          </cell>
          <cell r="P13139">
            <v>0</v>
          </cell>
        </row>
        <row r="13140">
          <cell r="A13140" t="str">
            <v>0013636106</v>
          </cell>
          <cell r="B13140">
            <v>13636</v>
          </cell>
          <cell r="C13140">
            <v>136360</v>
          </cell>
          <cell r="D13140" t="str">
            <v>LEA</v>
          </cell>
          <cell r="E13140">
            <v>106</v>
          </cell>
          <cell r="F13140">
            <v>1</v>
          </cell>
          <cell r="G13140">
            <v>1</v>
          </cell>
          <cell r="H13140" t="str">
            <v>15/12/07</v>
          </cell>
          <cell r="I13140">
            <v>150</v>
          </cell>
          <cell r="J13140">
            <v>0</v>
          </cell>
          <cell r="K13140">
            <v>150</v>
          </cell>
          <cell r="L13140">
            <v>150</v>
          </cell>
          <cell r="M13140">
            <v>0</v>
          </cell>
          <cell r="N13140">
            <v>0</v>
          </cell>
          <cell r="O13140">
            <v>150</v>
          </cell>
          <cell r="P13140">
            <v>0</v>
          </cell>
        </row>
        <row r="13141">
          <cell r="A13141" t="str">
            <v>0013636286</v>
          </cell>
          <cell r="B13141">
            <v>13636</v>
          </cell>
          <cell r="C13141">
            <v>136360</v>
          </cell>
          <cell r="D13141" t="str">
            <v>LEA</v>
          </cell>
          <cell r="E13141">
            <v>286</v>
          </cell>
          <cell r="F13141">
            <v>1</v>
          </cell>
          <cell r="G13141">
            <v>2</v>
          </cell>
          <cell r="H13141" t="str">
            <v>15/01/08</v>
          </cell>
          <cell r="I13141">
            <v>0</v>
          </cell>
          <cell r="J13141">
            <v>547.13</v>
          </cell>
          <cell r="K13141">
            <v>547.13</v>
          </cell>
          <cell r="L13141">
            <v>547.13</v>
          </cell>
          <cell r="M13141">
            <v>0</v>
          </cell>
          <cell r="N13141">
            <v>0</v>
          </cell>
          <cell r="O13141">
            <v>547.13</v>
          </cell>
          <cell r="P13141">
            <v>0</v>
          </cell>
        </row>
        <row r="13142">
          <cell r="A13142" t="str">
            <v>0013636301</v>
          </cell>
          <cell r="B13142">
            <v>13636</v>
          </cell>
          <cell r="C13142">
            <v>136360</v>
          </cell>
          <cell r="D13142" t="str">
            <v>LEA</v>
          </cell>
          <cell r="E13142">
            <v>301</v>
          </cell>
          <cell r="F13142">
            <v>1</v>
          </cell>
          <cell r="G13142">
            <v>2</v>
          </cell>
          <cell r="H13142" t="str">
            <v>/  /</v>
          </cell>
          <cell r="I13142">
            <v>0</v>
          </cell>
          <cell r="J13142">
            <v>547.13</v>
          </cell>
          <cell r="K13142">
            <v>7497.13</v>
          </cell>
          <cell r="L13142">
            <v>7497.13</v>
          </cell>
          <cell r="M13142">
            <v>0</v>
          </cell>
          <cell r="N13142">
            <v>0</v>
          </cell>
          <cell r="O13142">
            <v>7497.13</v>
          </cell>
          <cell r="P13142">
            <v>0</v>
          </cell>
        </row>
        <row r="13143">
          <cell r="A13143" t="str">
            <v>0013636601</v>
          </cell>
          <cell r="B13143">
            <v>13636</v>
          </cell>
          <cell r="C13143">
            <v>136360</v>
          </cell>
          <cell r="D13143" t="str">
            <v>LEA</v>
          </cell>
          <cell r="E13143">
            <v>601</v>
          </cell>
          <cell r="F13143">
            <v>1</v>
          </cell>
          <cell r="G13143">
            <v>2</v>
          </cell>
          <cell r="H13143" t="str">
            <v>/  /</v>
          </cell>
          <cell r="I13143">
            <v>0</v>
          </cell>
          <cell r="J13143">
            <v>547.13</v>
          </cell>
          <cell r="K13143">
            <v>7497.13</v>
          </cell>
          <cell r="L13143">
            <v>7497.13</v>
          </cell>
          <cell r="M13143">
            <v>0</v>
          </cell>
          <cell r="N13143">
            <v>0</v>
          </cell>
          <cell r="O13143">
            <v>7497.13</v>
          </cell>
          <cell r="P13143">
            <v>0</v>
          </cell>
        </row>
        <row r="13144">
          <cell r="A13144" t="str">
            <v>0013636701</v>
          </cell>
          <cell r="B13144">
            <v>13636</v>
          </cell>
          <cell r="C13144">
            <v>136360</v>
          </cell>
          <cell r="D13144" t="str">
            <v>LEA</v>
          </cell>
          <cell r="E13144">
            <v>701</v>
          </cell>
          <cell r="F13144">
            <v>1</v>
          </cell>
          <cell r="G13144">
            <v>2</v>
          </cell>
          <cell r="H13144" t="str">
            <v>/  /</v>
          </cell>
          <cell r="I13144">
            <v>0</v>
          </cell>
          <cell r="J13144">
            <v>547.13</v>
          </cell>
          <cell r="K13144">
            <v>7497.13</v>
          </cell>
          <cell r="L13144">
            <v>7497.13</v>
          </cell>
          <cell r="M13144">
            <v>0</v>
          </cell>
          <cell r="N13144">
            <v>0</v>
          </cell>
          <cell r="O13144">
            <v>7497.13</v>
          </cell>
          <cell r="P13144">
            <v>0</v>
          </cell>
        </row>
        <row r="13145">
          <cell r="A13145" t="str">
            <v>0013636910</v>
          </cell>
          <cell r="B13145">
            <v>13636</v>
          </cell>
          <cell r="C13145">
            <v>136360</v>
          </cell>
          <cell r="D13145" t="str">
            <v>LEA</v>
          </cell>
          <cell r="E13145">
            <v>910</v>
          </cell>
          <cell r="F13145">
            <v>1</v>
          </cell>
          <cell r="G13145">
            <v>2</v>
          </cell>
          <cell r="H13145" t="str">
            <v>/  /</v>
          </cell>
          <cell r="I13145">
            <v>0</v>
          </cell>
          <cell r="J13145">
            <v>0</v>
          </cell>
          <cell r="K13145">
            <v>6950</v>
          </cell>
          <cell r="L13145">
            <v>6950</v>
          </cell>
          <cell r="M13145">
            <v>0</v>
          </cell>
          <cell r="N13145">
            <v>0</v>
          </cell>
          <cell r="O13145">
            <v>6950</v>
          </cell>
          <cell r="P13145">
            <v>0</v>
          </cell>
        </row>
        <row r="13146">
          <cell r="A13146" t="str">
            <v>0013638101</v>
          </cell>
          <cell r="B13146">
            <v>13638</v>
          </cell>
          <cell r="C13146">
            <v>136380</v>
          </cell>
          <cell r="D13146">
            <v>140</v>
          </cell>
          <cell r="E13146">
            <v>101</v>
          </cell>
          <cell r="F13146">
            <v>1</v>
          </cell>
          <cell r="G13146">
            <v>1</v>
          </cell>
          <cell r="H13146" t="str">
            <v>15/12/07</v>
          </cell>
          <cell r="I13146">
            <v>5500</v>
          </cell>
          <cell r="J13146">
            <v>0</v>
          </cell>
          <cell r="K13146">
            <v>5500</v>
          </cell>
          <cell r="L13146">
            <v>5500</v>
          </cell>
          <cell r="M13146">
            <v>0</v>
          </cell>
          <cell r="N13146">
            <v>0</v>
          </cell>
          <cell r="O13146">
            <v>5500</v>
          </cell>
          <cell r="P13146">
            <v>0</v>
          </cell>
        </row>
        <row r="13147">
          <cell r="A13147" t="str">
            <v>0013638103</v>
          </cell>
          <cell r="B13147">
            <v>13638</v>
          </cell>
          <cell r="C13147">
            <v>136380</v>
          </cell>
          <cell r="D13147">
            <v>140</v>
          </cell>
          <cell r="E13147">
            <v>103</v>
          </cell>
          <cell r="F13147">
            <v>1</v>
          </cell>
          <cell r="G13147">
            <v>1</v>
          </cell>
          <cell r="H13147" t="str">
            <v>15/12/07</v>
          </cell>
          <cell r="I13147">
            <v>800</v>
          </cell>
          <cell r="J13147">
            <v>0</v>
          </cell>
          <cell r="K13147">
            <v>800</v>
          </cell>
          <cell r="L13147">
            <v>800</v>
          </cell>
          <cell r="M13147">
            <v>0</v>
          </cell>
          <cell r="N13147">
            <v>0</v>
          </cell>
          <cell r="O13147">
            <v>800</v>
          </cell>
          <cell r="P13147">
            <v>0</v>
          </cell>
        </row>
        <row r="13148">
          <cell r="A13148" t="str">
            <v>0013638106</v>
          </cell>
          <cell r="B13148">
            <v>13638</v>
          </cell>
          <cell r="C13148">
            <v>136380</v>
          </cell>
          <cell r="D13148">
            <v>140</v>
          </cell>
          <cell r="E13148">
            <v>106</v>
          </cell>
          <cell r="F13148">
            <v>1</v>
          </cell>
          <cell r="G13148">
            <v>1</v>
          </cell>
          <cell r="H13148" t="str">
            <v>15/12/07</v>
          </cell>
          <cell r="I13148">
            <v>150</v>
          </cell>
          <cell r="J13148">
            <v>0</v>
          </cell>
          <cell r="K13148">
            <v>150</v>
          </cell>
          <cell r="L13148">
            <v>150</v>
          </cell>
          <cell r="M13148">
            <v>0</v>
          </cell>
          <cell r="N13148">
            <v>0</v>
          </cell>
          <cell r="O13148">
            <v>150</v>
          </cell>
          <cell r="P13148">
            <v>0</v>
          </cell>
        </row>
        <row r="13149">
          <cell r="A13149" t="str">
            <v>0013638161</v>
          </cell>
          <cell r="B13149">
            <v>13638</v>
          </cell>
          <cell r="C13149">
            <v>136380</v>
          </cell>
          <cell r="D13149">
            <v>140</v>
          </cell>
          <cell r="E13149">
            <v>161</v>
          </cell>
          <cell r="F13149">
            <v>1</v>
          </cell>
          <cell r="G13149">
            <v>2</v>
          </cell>
          <cell r="H13149" t="str">
            <v>15/01/08</v>
          </cell>
          <cell r="I13149">
            <v>0</v>
          </cell>
          <cell r="J13149">
            <v>337.16</v>
          </cell>
          <cell r="K13149">
            <v>337.16</v>
          </cell>
          <cell r="L13149">
            <v>337.16</v>
          </cell>
          <cell r="M13149">
            <v>0</v>
          </cell>
          <cell r="N13149">
            <v>0</v>
          </cell>
          <cell r="O13149">
            <v>337.16</v>
          </cell>
          <cell r="P13149">
            <v>0</v>
          </cell>
        </row>
        <row r="13150">
          <cell r="A13150" t="str">
            <v>0013638301</v>
          </cell>
          <cell r="B13150">
            <v>13638</v>
          </cell>
          <cell r="C13150">
            <v>136380</v>
          </cell>
          <cell r="D13150">
            <v>140</v>
          </cell>
          <cell r="E13150">
            <v>301</v>
          </cell>
          <cell r="F13150">
            <v>1</v>
          </cell>
          <cell r="G13150">
            <v>2</v>
          </cell>
          <cell r="H13150" t="str">
            <v>/  /</v>
          </cell>
          <cell r="I13150">
            <v>0</v>
          </cell>
          <cell r="J13150">
            <v>337.16</v>
          </cell>
          <cell r="K13150">
            <v>6787.16</v>
          </cell>
          <cell r="L13150">
            <v>6787.16</v>
          </cell>
          <cell r="M13150">
            <v>0</v>
          </cell>
          <cell r="N13150">
            <v>0</v>
          </cell>
          <cell r="O13150">
            <v>6787.16</v>
          </cell>
          <cell r="P13150">
            <v>0</v>
          </cell>
        </row>
        <row r="13151">
          <cell r="A13151" t="str">
            <v>0013638511</v>
          </cell>
          <cell r="B13151">
            <v>13638</v>
          </cell>
          <cell r="C13151">
            <v>136380</v>
          </cell>
          <cell r="D13151">
            <v>140</v>
          </cell>
          <cell r="E13151">
            <v>511</v>
          </cell>
          <cell r="F13151">
            <v>1</v>
          </cell>
          <cell r="G13151">
            <v>2</v>
          </cell>
          <cell r="H13151" t="str">
            <v>/  /</v>
          </cell>
          <cell r="I13151">
            <v>0</v>
          </cell>
          <cell r="J13151">
            <v>67</v>
          </cell>
          <cell r="K13151">
            <v>967</v>
          </cell>
          <cell r="L13151">
            <v>967</v>
          </cell>
          <cell r="M13151">
            <v>0</v>
          </cell>
          <cell r="N13151">
            <v>967</v>
          </cell>
          <cell r="O13151">
            <v>967</v>
          </cell>
          <cell r="P13151">
            <v>0</v>
          </cell>
        </row>
        <row r="13152">
          <cell r="A13152" t="str">
            <v>0013638523</v>
          </cell>
          <cell r="B13152">
            <v>13638</v>
          </cell>
          <cell r="C13152">
            <v>136380</v>
          </cell>
          <cell r="D13152">
            <v>140</v>
          </cell>
          <cell r="E13152">
            <v>523</v>
          </cell>
          <cell r="F13152">
            <v>1</v>
          </cell>
          <cell r="G13152">
            <v>1</v>
          </cell>
          <cell r="H13152" t="str">
            <v>15/12/07</v>
          </cell>
          <cell r="I13152">
            <v>1</v>
          </cell>
          <cell r="J13152">
            <v>0</v>
          </cell>
          <cell r="K13152">
            <v>1</v>
          </cell>
          <cell r="L13152">
            <v>1</v>
          </cell>
          <cell r="M13152">
            <v>0</v>
          </cell>
          <cell r="N13152">
            <v>0</v>
          </cell>
          <cell r="O13152">
            <v>1</v>
          </cell>
          <cell r="P13152">
            <v>0</v>
          </cell>
        </row>
        <row r="13153">
          <cell r="A13153" t="str">
            <v>0013638601</v>
          </cell>
          <cell r="B13153">
            <v>13638</v>
          </cell>
          <cell r="C13153">
            <v>136380</v>
          </cell>
          <cell r="D13153">
            <v>140</v>
          </cell>
          <cell r="E13153">
            <v>601</v>
          </cell>
          <cell r="F13153">
            <v>1</v>
          </cell>
          <cell r="G13153">
            <v>2</v>
          </cell>
          <cell r="H13153" t="str">
            <v>/  /</v>
          </cell>
          <cell r="I13153">
            <v>0</v>
          </cell>
          <cell r="J13153">
            <v>270.16000000000003</v>
          </cell>
          <cell r="K13153">
            <v>5819.16</v>
          </cell>
          <cell r="L13153">
            <v>5819.16</v>
          </cell>
          <cell r="M13153">
            <v>0</v>
          </cell>
          <cell r="N13153">
            <v>0</v>
          </cell>
          <cell r="O13153">
            <v>5819.16</v>
          </cell>
          <cell r="P13153">
            <v>0</v>
          </cell>
        </row>
        <row r="13154">
          <cell r="A13154" t="str">
            <v>0013638701</v>
          </cell>
          <cell r="B13154">
            <v>13638</v>
          </cell>
          <cell r="C13154">
            <v>136380</v>
          </cell>
          <cell r="D13154">
            <v>140</v>
          </cell>
          <cell r="E13154">
            <v>701</v>
          </cell>
          <cell r="F13154">
            <v>1</v>
          </cell>
          <cell r="G13154">
            <v>2</v>
          </cell>
          <cell r="H13154" t="str">
            <v>/  /</v>
          </cell>
          <cell r="I13154">
            <v>0</v>
          </cell>
          <cell r="J13154">
            <v>270.16000000000003</v>
          </cell>
          <cell r="K13154">
            <v>5819.16</v>
          </cell>
          <cell r="L13154">
            <v>5819.16</v>
          </cell>
          <cell r="M13154">
            <v>0</v>
          </cell>
          <cell r="N13154">
            <v>0</v>
          </cell>
          <cell r="O13154">
            <v>5819.16</v>
          </cell>
          <cell r="P13154">
            <v>0</v>
          </cell>
        </row>
        <row r="13155">
          <cell r="A13155" t="str">
            <v>0013638910</v>
          </cell>
          <cell r="B13155">
            <v>13638</v>
          </cell>
          <cell r="C13155">
            <v>136380</v>
          </cell>
          <cell r="D13155">
            <v>140</v>
          </cell>
          <cell r="E13155">
            <v>910</v>
          </cell>
          <cell r="F13155">
            <v>1</v>
          </cell>
          <cell r="G13155">
            <v>2</v>
          </cell>
          <cell r="H13155" t="str">
            <v>/  /</v>
          </cell>
          <cell r="I13155">
            <v>0</v>
          </cell>
          <cell r="J13155">
            <v>0</v>
          </cell>
          <cell r="K13155">
            <v>6450</v>
          </cell>
          <cell r="L13155">
            <v>6450</v>
          </cell>
          <cell r="M13155">
            <v>0</v>
          </cell>
          <cell r="N13155">
            <v>0</v>
          </cell>
          <cell r="O13155">
            <v>6450</v>
          </cell>
          <cell r="P13155">
            <v>0</v>
          </cell>
        </row>
        <row r="13156">
          <cell r="A13156" t="str">
            <v>0013638915</v>
          </cell>
          <cell r="B13156">
            <v>13638</v>
          </cell>
          <cell r="C13156">
            <v>136380</v>
          </cell>
          <cell r="D13156">
            <v>140</v>
          </cell>
          <cell r="E13156">
            <v>915</v>
          </cell>
          <cell r="F13156">
            <v>1</v>
          </cell>
          <cell r="G13156">
            <v>2</v>
          </cell>
          <cell r="H13156" t="str">
            <v>/  /</v>
          </cell>
          <cell r="I13156">
            <v>0</v>
          </cell>
          <cell r="J13156">
            <v>337.16</v>
          </cell>
          <cell r="K13156">
            <v>337.16</v>
          </cell>
          <cell r="L13156">
            <v>337.16</v>
          </cell>
          <cell r="M13156">
            <v>0</v>
          </cell>
          <cell r="N13156">
            <v>0</v>
          </cell>
          <cell r="O13156">
            <v>337.16</v>
          </cell>
          <cell r="P13156">
            <v>0</v>
          </cell>
        </row>
        <row r="13157">
          <cell r="A13157" t="str">
            <v>0013638951</v>
          </cell>
          <cell r="B13157">
            <v>13638</v>
          </cell>
          <cell r="C13157">
            <v>136380</v>
          </cell>
          <cell r="D13157">
            <v>140</v>
          </cell>
          <cell r="E13157">
            <v>951</v>
          </cell>
          <cell r="F13157">
            <v>1</v>
          </cell>
          <cell r="G13157">
            <v>2</v>
          </cell>
          <cell r="H13157" t="str">
            <v>/  /</v>
          </cell>
          <cell r="I13157">
            <v>0</v>
          </cell>
          <cell r="J13157">
            <v>49</v>
          </cell>
          <cell r="K13157">
            <v>702</v>
          </cell>
          <cell r="L13157">
            <v>702</v>
          </cell>
          <cell r="M13157">
            <v>0</v>
          </cell>
          <cell r="N13157">
            <v>0</v>
          </cell>
          <cell r="O13157">
            <v>702</v>
          </cell>
          <cell r="P13157">
            <v>0</v>
          </cell>
        </row>
        <row r="13158">
          <cell r="A13158" t="str">
            <v>0013638957</v>
          </cell>
          <cell r="B13158">
            <v>13638</v>
          </cell>
          <cell r="C13158">
            <v>136380</v>
          </cell>
          <cell r="D13158">
            <v>140</v>
          </cell>
          <cell r="E13158">
            <v>957</v>
          </cell>
          <cell r="F13158">
            <v>1</v>
          </cell>
          <cell r="G13158">
            <v>2</v>
          </cell>
          <cell r="H13158" t="str">
            <v>/  /</v>
          </cell>
          <cell r="I13158">
            <v>0</v>
          </cell>
          <cell r="J13158">
            <v>48.88</v>
          </cell>
          <cell r="K13158">
            <v>48.88</v>
          </cell>
          <cell r="L13158">
            <v>48.88</v>
          </cell>
          <cell r="M13158">
            <v>0</v>
          </cell>
          <cell r="N13158">
            <v>0</v>
          </cell>
          <cell r="O13158">
            <v>48.88</v>
          </cell>
          <cell r="P13158">
            <v>0</v>
          </cell>
        </row>
        <row r="13159">
          <cell r="A13159" t="str">
            <v>0013639101</v>
          </cell>
          <cell r="B13159">
            <v>13639</v>
          </cell>
          <cell r="C13159">
            <v>136390</v>
          </cell>
          <cell r="D13159" t="str">
            <v>X4H</v>
          </cell>
          <cell r="E13159">
            <v>101</v>
          </cell>
          <cell r="F13159">
            <v>1</v>
          </cell>
          <cell r="G13159">
            <v>1</v>
          </cell>
          <cell r="H13159" t="str">
            <v>15/12/07</v>
          </cell>
          <cell r="I13159">
            <v>6500</v>
          </cell>
          <cell r="J13159">
            <v>0</v>
          </cell>
          <cell r="K13159">
            <v>6500</v>
          </cell>
          <cell r="L13159">
            <v>6500</v>
          </cell>
          <cell r="M13159">
            <v>0</v>
          </cell>
          <cell r="N13159">
            <v>0</v>
          </cell>
          <cell r="O13159">
            <v>6500</v>
          </cell>
          <cell r="P13159">
            <v>0</v>
          </cell>
        </row>
        <row r="13160">
          <cell r="A13160" t="str">
            <v>0013639106</v>
          </cell>
          <cell r="B13160">
            <v>13639</v>
          </cell>
          <cell r="C13160">
            <v>136390</v>
          </cell>
          <cell r="D13160" t="str">
            <v>X4H</v>
          </cell>
          <cell r="E13160">
            <v>106</v>
          </cell>
          <cell r="F13160">
            <v>1</v>
          </cell>
          <cell r="G13160">
            <v>1</v>
          </cell>
          <cell r="H13160" t="str">
            <v>15/12/07</v>
          </cell>
          <cell r="I13160">
            <v>150</v>
          </cell>
          <cell r="J13160">
            <v>0</v>
          </cell>
          <cell r="K13160">
            <v>150</v>
          </cell>
          <cell r="L13160">
            <v>150</v>
          </cell>
          <cell r="M13160">
            <v>0</v>
          </cell>
          <cell r="N13160">
            <v>0</v>
          </cell>
          <cell r="O13160">
            <v>150</v>
          </cell>
          <cell r="P13160">
            <v>0</v>
          </cell>
        </row>
        <row r="13161">
          <cell r="A13161" t="str">
            <v>0013639161</v>
          </cell>
          <cell r="B13161">
            <v>13639</v>
          </cell>
          <cell r="C13161">
            <v>136390</v>
          </cell>
          <cell r="D13161" t="str">
            <v>X4H</v>
          </cell>
          <cell r="E13161">
            <v>161</v>
          </cell>
          <cell r="F13161">
            <v>1</v>
          </cell>
          <cell r="G13161">
            <v>2</v>
          </cell>
          <cell r="H13161" t="str">
            <v>15/01/08</v>
          </cell>
          <cell r="I13161">
            <v>0</v>
          </cell>
          <cell r="J13161">
            <v>522.99</v>
          </cell>
          <cell r="K13161">
            <v>522.99</v>
          </cell>
          <cell r="L13161">
            <v>522.99</v>
          </cell>
          <cell r="M13161">
            <v>0</v>
          </cell>
          <cell r="N13161">
            <v>0</v>
          </cell>
          <cell r="O13161">
            <v>522.99</v>
          </cell>
          <cell r="P13161">
            <v>0</v>
          </cell>
        </row>
        <row r="13162">
          <cell r="A13162" t="str">
            <v>0013639301</v>
          </cell>
          <cell r="B13162">
            <v>13639</v>
          </cell>
          <cell r="C13162">
            <v>136390</v>
          </cell>
          <cell r="D13162" t="str">
            <v>X4H</v>
          </cell>
          <cell r="E13162">
            <v>301</v>
          </cell>
          <cell r="F13162">
            <v>1</v>
          </cell>
          <cell r="G13162">
            <v>2</v>
          </cell>
          <cell r="H13162" t="str">
            <v>/  /</v>
          </cell>
          <cell r="I13162">
            <v>0</v>
          </cell>
          <cell r="J13162">
            <v>522.99</v>
          </cell>
          <cell r="K13162">
            <v>7172.99</v>
          </cell>
          <cell r="L13162">
            <v>7172.99</v>
          </cell>
          <cell r="M13162">
            <v>0</v>
          </cell>
          <cell r="N13162">
            <v>0</v>
          </cell>
          <cell r="O13162">
            <v>7172.99</v>
          </cell>
          <cell r="P13162">
            <v>0</v>
          </cell>
        </row>
        <row r="13163">
          <cell r="A13163" t="str">
            <v>0013639511</v>
          </cell>
          <cell r="B13163">
            <v>13639</v>
          </cell>
          <cell r="C13163">
            <v>136390</v>
          </cell>
          <cell r="D13163" t="str">
            <v>X4H</v>
          </cell>
          <cell r="E13163">
            <v>511</v>
          </cell>
          <cell r="F13163">
            <v>1</v>
          </cell>
          <cell r="G13163">
            <v>2</v>
          </cell>
          <cell r="H13163" t="str">
            <v>/  /</v>
          </cell>
          <cell r="I13163">
            <v>0</v>
          </cell>
          <cell r="J13163">
            <v>104</v>
          </cell>
          <cell r="K13163">
            <v>1004</v>
          </cell>
          <cell r="L13163">
            <v>1004</v>
          </cell>
          <cell r="M13163">
            <v>0</v>
          </cell>
          <cell r="N13163">
            <v>1004</v>
          </cell>
          <cell r="O13163">
            <v>1004</v>
          </cell>
          <cell r="P13163">
            <v>0</v>
          </cell>
        </row>
        <row r="13164">
          <cell r="A13164" t="str">
            <v>0013639522</v>
          </cell>
          <cell r="B13164">
            <v>13639</v>
          </cell>
          <cell r="C13164">
            <v>136390</v>
          </cell>
          <cell r="D13164" t="str">
            <v>X4H</v>
          </cell>
          <cell r="E13164">
            <v>522</v>
          </cell>
          <cell r="F13164">
            <v>1</v>
          </cell>
          <cell r="G13164">
            <v>1</v>
          </cell>
          <cell r="H13164" t="str">
            <v>15/12/07</v>
          </cell>
          <cell r="I13164">
            <v>7</v>
          </cell>
          <cell r="J13164">
            <v>0</v>
          </cell>
          <cell r="K13164">
            <v>7</v>
          </cell>
          <cell r="L13164">
            <v>7</v>
          </cell>
          <cell r="M13164">
            <v>0</v>
          </cell>
          <cell r="N13164">
            <v>0</v>
          </cell>
          <cell r="O13164">
            <v>7</v>
          </cell>
          <cell r="P13164">
            <v>0</v>
          </cell>
        </row>
        <row r="13165">
          <cell r="A13165" t="str">
            <v>0013639601</v>
          </cell>
          <cell r="B13165">
            <v>13639</v>
          </cell>
          <cell r="C13165">
            <v>136390</v>
          </cell>
          <cell r="D13165" t="str">
            <v>X4H</v>
          </cell>
          <cell r="E13165">
            <v>601</v>
          </cell>
          <cell r="F13165">
            <v>1</v>
          </cell>
          <cell r="G13165">
            <v>2</v>
          </cell>
          <cell r="H13165" t="str">
            <v>/  /</v>
          </cell>
          <cell r="I13165">
            <v>0</v>
          </cell>
          <cell r="J13165">
            <v>418.99</v>
          </cell>
          <cell r="K13165">
            <v>6161.99</v>
          </cell>
          <cell r="L13165">
            <v>6161.99</v>
          </cell>
          <cell r="M13165">
            <v>0</v>
          </cell>
          <cell r="N13165">
            <v>0</v>
          </cell>
          <cell r="O13165">
            <v>6161.99</v>
          </cell>
          <cell r="P13165">
            <v>0</v>
          </cell>
        </row>
        <row r="13166">
          <cell r="A13166" t="str">
            <v>0013639701</v>
          </cell>
          <cell r="B13166">
            <v>13639</v>
          </cell>
          <cell r="C13166">
            <v>136390</v>
          </cell>
          <cell r="D13166" t="str">
            <v>X4H</v>
          </cell>
          <cell r="E13166">
            <v>701</v>
          </cell>
          <cell r="F13166">
            <v>1</v>
          </cell>
          <cell r="G13166">
            <v>2</v>
          </cell>
          <cell r="H13166" t="str">
            <v>/  /</v>
          </cell>
          <cell r="I13166">
            <v>0</v>
          </cell>
          <cell r="J13166">
            <v>418.99</v>
          </cell>
          <cell r="K13166">
            <v>6161.99</v>
          </cell>
          <cell r="L13166">
            <v>6161.99</v>
          </cell>
          <cell r="M13166">
            <v>0</v>
          </cell>
          <cell r="N13166">
            <v>0</v>
          </cell>
          <cell r="O13166">
            <v>6161.99</v>
          </cell>
          <cell r="P13166">
            <v>0</v>
          </cell>
        </row>
        <row r="13167">
          <cell r="A13167" t="str">
            <v>0013639910</v>
          </cell>
          <cell r="B13167">
            <v>13639</v>
          </cell>
          <cell r="C13167">
            <v>136390</v>
          </cell>
          <cell r="D13167" t="str">
            <v>X4H</v>
          </cell>
          <cell r="E13167">
            <v>910</v>
          </cell>
          <cell r="F13167">
            <v>1</v>
          </cell>
          <cell r="G13167">
            <v>2</v>
          </cell>
          <cell r="H13167" t="str">
            <v>/  /</v>
          </cell>
          <cell r="I13167">
            <v>0</v>
          </cell>
          <cell r="J13167">
            <v>0</v>
          </cell>
          <cell r="K13167">
            <v>6650</v>
          </cell>
          <cell r="L13167">
            <v>6650</v>
          </cell>
          <cell r="M13167">
            <v>0</v>
          </cell>
          <cell r="N13167">
            <v>0</v>
          </cell>
          <cell r="O13167">
            <v>6650</v>
          </cell>
          <cell r="P13167">
            <v>0</v>
          </cell>
        </row>
        <row r="13168">
          <cell r="A13168" t="str">
            <v>0013639915</v>
          </cell>
          <cell r="B13168">
            <v>13639</v>
          </cell>
          <cell r="C13168">
            <v>136390</v>
          </cell>
          <cell r="D13168" t="str">
            <v>X4H</v>
          </cell>
          <cell r="E13168">
            <v>915</v>
          </cell>
          <cell r="F13168">
            <v>1</v>
          </cell>
          <cell r="G13168">
            <v>2</v>
          </cell>
          <cell r="H13168" t="str">
            <v>/  /</v>
          </cell>
          <cell r="I13168">
            <v>0</v>
          </cell>
          <cell r="J13168">
            <v>522.99</v>
          </cell>
          <cell r="K13168">
            <v>522.99</v>
          </cell>
          <cell r="L13168">
            <v>522.99</v>
          </cell>
          <cell r="M13168">
            <v>0</v>
          </cell>
          <cell r="N13168">
            <v>0</v>
          </cell>
          <cell r="O13168">
            <v>522.99</v>
          </cell>
          <cell r="P13168">
            <v>0</v>
          </cell>
        </row>
        <row r="13169">
          <cell r="A13169" t="str">
            <v>0013639951</v>
          </cell>
          <cell r="B13169">
            <v>13639</v>
          </cell>
          <cell r="C13169">
            <v>136390</v>
          </cell>
          <cell r="D13169" t="str">
            <v>X4H</v>
          </cell>
          <cell r="E13169">
            <v>951</v>
          </cell>
          <cell r="F13169">
            <v>1</v>
          </cell>
          <cell r="G13169">
            <v>2</v>
          </cell>
          <cell r="H13169" t="str">
            <v>/  /</v>
          </cell>
          <cell r="I13169">
            <v>0</v>
          </cell>
          <cell r="J13169">
            <v>76</v>
          </cell>
          <cell r="K13169">
            <v>729</v>
          </cell>
          <cell r="L13169">
            <v>729</v>
          </cell>
          <cell r="M13169">
            <v>0</v>
          </cell>
          <cell r="N13169">
            <v>0</v>
          </cell>
          <cell r="O13169">
            <v>729</v>
          </cell>
          <cell r="P13169">
            <v>0</v>
          </cell>
        </row>
        <row r="13170">
          <cell r="A13170" t="str">
            <v>0013639957</v>
          </cell>
          <cell r="B13170">
            <v>13639</v>
          </cell>
          <cell r="C13170">
            <v>136390</v>
          </cell>
          <cell r="D13170" t="str">
            <v>X4H</v>
          </cell>
          <cell r="E13170">
            <v>957</v>
          </cell>
          <cell r="F13170">
            <v>1</v>
          </cell>
          <cell r="G13170">
            <v>2</v>
          </cell>
          <cell r="H13170" t="str">
            <v>/  /</v>
          </cell>
          <cell r="I13170">
            <v>0</v>
          </cell>
          <cell r="J13170">
            <v>75.83</v>
          </cell>
          <cell r="K13170">
            <v>75.83</v>
          </cell>
          <cell r="L13170">
            <v>75.83</v>
          </cell>
          <cell r="M13170">
            <v>0</v>
          </cell>
          <cell r="N13170">
            <v>0</v>
          </cell>
          <cell r="O13170">
            <v>75.83</v>
          </cell>
          <cell r="P13170">
            <v>0</v>
          </cell>
        </row>
        <row r="13171">
          <cell r="A13171" t="str">
            <v>0013640101</v>
          </cell>
          <cell r="B13171">
            <v>13640</v>
          </cell>
          <cell r="C13171">
            <v>136400</v>
          </cell>
          <cell r="D13171">
            <v>579</v>
          </cell>
          <cell r="E13171">
            <v>101</v>
          </cell>
          <cell r="F13171">
            <v>1</v>
          </cell>
          <cell r="G13171">
            <v>1</v>
          </cell>
          <cell r="H13171" t="str">
            <v>15/12/07</v>
          </cell>
          <cell r="I13171">
            <v>2850</v>
          </cell>
          <cell r="J13171">
            <v>0</v>
          </cell>
          <cell r="K13171">
            <v>2850</v>
          </cell>
          <cell r="L13171">
            <v>2850</v>
          </cell>
          <cell r="M13171">
            <v>0</v>
          </cell>
          <cell r="N13171">
            <v>0</v>
          </cell>
          <cell r="O13171">
            <v>2850</v>
          </cell>
          <cell r="P13171">
            <v>0</v>
          </cell>
        </row>
        <row r="13172">
          <cell r="A13172" t="str">
            <v>0013640106</v>
          </cell>
          <cell r="B13172">
            <v>13640</v>
          </cell>
          <cell r="C13172">
            <v>136400</v>
          </cell>
          <cell r="D13172">
            <v>579</v>
          </cell>
          <cell r="E13172">
            <v>106</v>
          </cell>
          <cell r="F13172">
            <v>1</v>
          </cell>
          <cell r="G13172">
            <v>1</v>
          </cell>
          <cell r="H13172" t="str">
            <v>15/12/07</v>
          </cell>
          <cell r="I13172">
            <v>150</v>
          </cell>
          <cell r="J13172">
            <v>0</v>
          </cell>
          <cell r="K13172">
            <v>150</v>
          </cell>
          <cell r="L13172">
            <v>150</v>
          </cell>
          <cell r="M13172">
            <v>0</v>
          </cell>
          <cell r="N13172">
            <v>0</v>
          </cell>
          <cell r="O13172">
            <v>150</v>
          </cell>
          <cell r="P13172">
            <v>0</v>
          </cell>
        </row>
        <row r="13173">
          <cell r="A13173" t="str">
            <v>0013640161</v>
          </cell>
          <cell r="B13173">
            <v>13640</v>
          </cell>
          <cell r="C13173">
            <v>136400</v>
          </cell>
          <cell r="D13173">
            <v>579</v>
          </cell>
          <cell r="E13173">
            <v>161</v>
          </cell>
          <cell r="F13173">
            <v>1</v>
          </cell>
          <cell r="G13173">
            <v>2</v>
          </cell>
          <cell r="H13173" t="str">
            <v>15/01/08</v>
          </cell>
          <cell r="I13173">
            <v>0</v>
          </cell>
          <cell r="J13173">
            <v>229.31</v>
          </cell>
          <cell r="K13173">
            <v>229.31</v>
          </cell>
          <cell r="L13173">
            <v>229.31</v>
          </cell>
          <cell r="M13173">
            <v>0</v>
          </cell>
          <cell r="N13173">
            <v>0</v>
          </cell>
          <cell r="O13173">
            <v>229.31</v>
          </cell>
          <cell r="P13173">
            <v>0</v>
          </cell>
        </row>
        <row r="13174">
          <cell r="A13174" t="str">
            <v>0013640301</v>
          </cell>
          <cell r="B13174">
            <v>13640</v>
          </cell>
          <cell r="C13174">
            <v>136400</v>
          </cell>
          <cell r="D13174">
            <v>579</v>
          </cell>
          <cell r="E13174">
            <v>301</v>
          </cell>
          <cell r="F13174">
            <v>1</v>
          </cell>
          <cell r="G13174">
            <v>2</v>
          </cell>
          <cell r="H13174" t="str">
            <v>/  /</v>
          </cell>
          <cell r="I13174">
            <v>0</v>
          </cell>
          <cell r="J13174">
            <v>229.31</v>
          </cell>
          <cell r="K13174">
            <v>3229.31</v>
          </cell>
          <cell r="L13174">
            <v>3229.31</v>
          </cell>
          <cell r="M13174">
            <v>0</v>
          </cell>
          <cell r="N13174">
            <v>0</v>
          </cell>
          <cell r="O13174">
            <v>3229.31</v>
          </cell>
          <cell r="P13174">
            <v>0</v>
          </cell>
        </row>
        <row r="13175">
          <cell r="A13175" t="str">
            <v>0013640511</v>
          </cell>
          <cell r="B13175">
            <v>13640</v>
          </cell>
          <cell r="C13175">
            <v>136400</v>
          </cell>
          <cell r="D13175">
            <v>579</v>
          </cell>
          <cell r="E13175">
            <v>511</v>
          </cell>
          <cell r="F13175">
            <v>1</v>
          </cell>
          <cell r="G13175">
            <v>2</v>
          </cell>
          <cell r="H13175" t="str">
            <v>/  /</v>
          </cell>
          <cell r="I13175">
            <v>0</v>
          </cell>
          <cell r="J13175">
            <v>45</v>
          </cell>
          <cell r="K13175">
            <v>645</v>
          </cell>
          <cell r="L13175">
            <v>645</v>
          </cell>
          <cell r="M13175">
            <v>0</v>
          </cell>
          <cell r="N13175">
            <v>645</v>
          </cell>
          <cell r="O13175">
            <v>645</v>
          </cell>
          <cell r="P13175">
            <v>0</v>
          </cell>
        </row>
        <row r="13176">
          <cell r="A13176" t="str">
            <v>0013640521</v>
          </cell>
          <cell r="B13176">
            <v>13640</v>
          </cell>
          <cell r="C13176">
            <v>136400</v>
          </cell>
          <cell r="D13176">
            <v>579</v>
          </cell>
          <cell r="E13176">
            <v>521</v>
          </cell>
          <cell r="F13176">
            <v>1</v>
          </cell>
          <cell r="G13176">
            <v>1</v>
          </cell>
          <cell r="H13176" t="str">
            <v>15/12/07</v>
          </cell>
          <cell r="I13176">
            <v>3</v>
          </cell>
          <cell r="J13176">
            <v>0</v>
          </cell>
          <cell r="K13176">
            <v>3</v>
          </cell>
          <cell r="L13176">
            <v>3</v>
          </cell>
          <cell r="M13176">
            <v>0</v>
          </cell>
          <cell r="N13176">
            <v>0</v>
          </cell>
          <cell r="O13176">
            <v>3</v>
          </cell>
          <cell r="P13176">
            <v>0</v>
          </cell>
        </row>
        <row r="13177">
          <cell r="A13177" t="str">
            <v>0013640601</v>
          </cell>
          <cell r="B13177">
            <v>13640</v>
          </cell>
          <cell r="C13177">
            <v>136400</v>
          </cell>
          <cell r="D13177">
            <v>579</v>
          </cell>
          <cell r="E13177">
            <v>601</v>
          </cell>
          <cell r="F13177">
            <v>1</v>
          </cell>
          <cell r="G13177">
            <v>2</v>
          </cell>
          <cell r="H13177" t="str">
            <v>/  /</v>
          </cell>
          <cell r="I13177">
            <v>0</v>
          </cell>
          <cell r="J13177">
            <v>184.31</v>
          </cell>
          <cell r="K13177">
            <v>2581.31</v>
          </cell>
          <cell r="L13177">
            <v>2581.31</v>
          </cell>
          <cell r="M13177">
            <v>0</v>
          </cell>
          <cell r="N13177">
            <v>0</v>
          </cell>
          <cell r="O13177">
            <v>2581.31</v>
          </cell>
          <cell r="P13177">
            <v>0</v>
          </cell>
        </row>
        <row r="13178">
          <cell r="A13178" t="str">
            <v>0013640701</v>
          </cell>
          <cell r="B13178">
            <v>13640</v>
          </cell>
          <cell r="C13178">
            <v>136400</v>
          </cell>
          <cell r="D13178">
            <v>579</v>
          </cell>
          <cell r="E13178">
            <v>701</v>
          </cell>
          <cell r="F13178">
            <v>1</v>
          </cell>
          <cell r="G13178">
            <v>2</v>
          </cell>
          <cell r="H13178" t="str">
            <v>/  /</v>
          </cell>
          <cell r="I13178">
            <v>0</v>
          </cell>
          <cell r="J13178">
            <v>184.31</v>
          </cell>
          <cell r="K13178">
            <v>2581.31</v>
          </cell>
          <cell r="L13178">
            <v>2581.31</v>
          </cell>
          <cell r="M13178">
            <v>0</v>
          </cell>
          <cell r="N13178">
            <v>0</v>
          </cell>
          <cell r="O13178">
            <v>2581.31</v>
          </cell>
          <cell r="P13178">
            <v>0</v>
          </cell>
        </row>
        <row r="13179">
          <cell r="A13179" t="str">
            <v>0013640910</v>
          </cell>
          <cell r="B13179">
            <v>13640</v>
          </cell>
          <cell r="C13179">
            <v>136400</v>
          </cell>
          <cell r="D13179">
            <v>579</v>
          </cell>
          <cell r="E13179">
            <v>910</v>
          </cell>
          <cell r="F13179">
            <v>1</v>
          </cell>
          <cell r="G13179">
            <v>2</v>
          </cell>
          <cell r="H13179" t="str">
            <v>/  /</v>
          </cell>
          <cell r="I13179">
            <v>0</v>
          </cell>
          <cell r="J13179">
            <v>0</v>
          </cell>
          <cell r="K13179">
            <v>3000</v>
          </cell>
          <cell r="L13179">
            <v>3000</v>
          </cell>
          <cell r="M13179">
            <v>0</v>
          </cell>
          <cell r="N13179">
            <v>0</v>
          </cell>
          <cell r="O13179">
            <v>3000</v>
          </cell>
          <cell r="P13179">
            <v>0</v>
          </cell>
        </row>
        <row r="13180">
          <cell r="A13180" t="str">
            <v>0013640915</v>
          </cell>
          <cell r="B13180">
            <v>13640</v>
          </cell>
          <cell r="C13180">
            <v>136400</v>
          </cell>
          <cell r="D13180">
            <v>579</v>
          </cell>
          <cell r="E13180">
            <v>915</v>
          </cell>
          <cell r="F13180">
            <v>1</v>
          </cell>
          <cell r="G13180">
            <v>2</v>
          </cell>
          <cell r="H13180" t="str">
            <v>/  /</v>
          </cell>
          <cell r="I13180">
            <v>0</v>
          </cell>
          <cell r="J13180">
            <v>229.31</v>
          </cell>
          <cell r="K13180">
            <v>229.31</v>
          </cell>
          <cell r="L13180">
            <v>229.31</v>
          </cell>
          <cell r="M13180">
            <v>0</v>
          </cell>
          <cell r="N13180">
            <v>0</v>
          </cell>
          <cell r="O13180">
            <v>229.31</v>
          </cell>
          <cell r="P13180">
            <v>0</v>
          </cell>
        </row>
        <row r="13181">
          <cell r="A13181" t="str">
            <v>0013640951</v>
          </cell>
          <cell r="B13181">
            <v>13640</v>
          </cell>
          <cell r="C13181">
            <v>136400</v>
          </cell>
          <cell r="D13181">
            <v>579</v>
          </cell>
          <cell r="E13181">
            <v>951</v>
          </cell>
          <cell r="F13181">
            <v>1</v>
          </cell>
          <cell r="G13181">
            <v>2</v>
          </cell>
          <cell r="H13181" t="str">
            <v>/  /</v>
          </cell>
          <cell r="I13181">
            <v>0</v>
          </cell>
          <cell r="J13181">
            <v>34</v>
          </cell>
          <cell r="K13181">
            <v>469</v>
          </cell>
          <cell r="L13181">
            <v>469</v>
          </cell>
          <cell r="M13181">
            <v>0</v>
          </cell>
          <cell r="N13181">
            <v>0</v>
          </cell>
          <cell r="O13181">
            <v>469</v>
          </cell>
          <cell r="P13181">
            <v>0</v>
          </cell>
        </row>
        <row r="13182">
          <cell r="A13182" t="str">
            <v>0013640957</v>
          </cell>
          <cell r="B13182">
            <v>13640</v>
          </cell>
          <cell r="C13182">
            <v>136400</v>
          </cell>
          <cell r="D13182">
            <v>579</v>
          </cell>
          <cell r="E13182">
            <v>957</v>
          </cell>
          <cell r="F13182">
            <v>1</v>
          </cell>
          <cell r="G13182">
            <v>2</v>
          </cell>
          <cell r="H13182" t="str">
            <v>/  /</v>
          </cell>
          <cell r="I13182">
            <v>0</v>
          </cell>
          <cell r="J13182">
            <v>33.24</v>
          </cell>
          <cell r="K13182">
            <v>33.24</v>
          </cell>
          <cell r="L13182">
            <v>33.24</v>
          </cell>
          <cell r="M13182">
            <v>0</v>
          </cell>
          <cell r="N13182">
            <v>0</v>
          </cell>
          <cell r="O13182">
            <v>33.24</v>
          </cell>
          <cell r="P13182">
            <v>0</v>
          </cell>
        </row>
        <row r="13183">
          <cell r="A13183" t="str">
            <v>0013641101</v>
          </cell>
          <cell r="B13183">
            <v>13641</v>
          </cell>
          <cell r="C13183">
            <v>136410</v>
          </cell>
          <cell r="D13183">
            <v>180</v>
          </cell>
          <cell r="E13183">
            <v>101</v>
          </cell>
          <cell r="F13183">
            <v>1</v>
          </cell>
          <cell r="G13183">
            <v>1</v>
          </cell>
          <cell r="H13183" t="str">
            <v>15/12/07</v>
          </cell>
          <cell r="I13183">
            <v>7000</v>
          </cell>
          <cell r="J13183">
            <v>0</v>
          </cell>
          <cell r="K13183">
            <v>7000</v>
          </cell>
          <cell r="L13183">
            <v>7000</v>
          </cell>
          <cell r="M13183">
            <v>0</v>
          </cell>
          <cell r="N13183">
            <v>0</v>
          </cell>
          <cell r="O13183">
            <v>7000</v>
          </cell>
          <cell r="P13183">
            <v>0</v>
          </cell>
        </row>
        <row r="13184">
          <cell r="A13184" t="str">
            <v>0013641106</v>
          </cell>
          <cell r="B13184">
            <v>13641</v>
          </cell>
          <cell r="C13184">
            <v>136410</v>
          </cell>
          <cell r="D13184">
            <v>180</v>
          </cell>
          <cell r="E13184">
            <v>106</v>
          </cell>
          <cell r="F13184">
            <v>1</v>
          </cell>
          <cell r="G13184">
            <v>1</v>
          </cell>
          <cell r="H13184" t="str">
            <v>15/12/07</v>
          </cell>
          <cell r="I13184">
            <v>150</v>
          </cell>
          <cell r="J13184">
            <v>0</v>
          </cell>
          <cell r="K13184">
            <v>150</v>
          </cell>
          <cell r="L13184">
            <v>150</v>
          </cell>
          <cell r="M13184">
            <v>0</v>
          </cell>
          <cell r="N13184">
            <v>0</v>
          </cell>
          <cell r="O13184">
            <v>150</v>
          </cell>
          <cell r="P13184">
            <v>0</v>
          </cell>
        </row>
        <row r="13185">
          <cell r="A13185" t="str">
            <v>0013641161</v>
          </cell>
          <cell r="B13185">
            <v>13641</v>
          </cell>
          <cell r="C13185">
            <v>136410</v>
          </cell>
          <cell r="D13185">
            <v>180</v>
          </cell>
          <cell r="E13185">
            <v>161</v>
          </cell>
          <cell r="F13185">
            <v>1</v>
          </cell>
          <cell r="G13185">
            <v>2</v>
          </cell>
          <cell r="H13185" t="str">
            <v>15/01/08</v>
          </cell>
          <cell r="I13185">
            <v>0</v>
          </cell>
          <cell r="J13185">
            <v>563.22</v>
          </cell>
          <cell r="K13185">
            <v>563.22</v>
          </cell>
          <cell r="L13185">
            <v>563.22</v>
          </cell>
          <cell r="M13185">
            <v>0</v>
          </cell>
          <cell r="N13185">
            <v>0</v>
          </cell>
          <cell r="O13185">
            <v>563.22</v>
          </cell>
          <cell r="P13185">
            <v>0</v>
          </cell>
        </row>
        <row r="13186">
          <cell r="A13186" t="str">
            <v>0013641301</v>
          </cell>
          <cell r="B13186">
            <v>13641</v>
          </cell>
          <cell r="C13186">
            <v>136410</v>
          </cell>
          <cell r="D13186">
            <v>180</v>
          </cell>
          <cell r="E13186">
            <v>301</v>
          </cell>
          <cell r="F13186">
            <v>1</v>
          </cell>
          <cell r="G13186">
            <v>2</v>
          </cell>
          <cell r="H13186" t="str">
            <v>/  /</v>
          </cell>
          <cell r="I13186">
            <v>0</v>
          </cell>
          <cell r="J13186">
            <v>563.22</v>
          </cell>
          <cell r="K13186">
            <v>7713.22</v>
          </cell>
          <cell r="L13186">
            <v>7713.22</v>
          </cell>
          <cell r="M13186">
            <v>0</v>
          </cell>
          <cell r="N13186">
            <v>0</v>
          </cell>
          <cell r="O13186">
            <v>7713.22</v>
          </cell>
          <cell r="P13186">
            <v>0</v>
          </cell>
        </row>
        <row r="13187">
          <cell r="A13187" t="str">
            <v>0013641511</v>
          </cell>
          <cell r="B13187">
            <v>13641</v>
          </cell>
          <cell r="C13187">
            <v>136410</v>
          </cell>
          <cell r="D13187">
            <v>180</v>
          </cell>
          <cell r="E13187">
            <v>511</v>
          </cell>
          <cell r="F13187">
            <v>1</v>
          </cell>
          <cell r="G13187">
            <v>2</v>
          </cell>
          <cell r="H13187" t="str">
            <v>/  /</v>
          </cell>
          <cell r="I13187">
            <v>0</v>
          </cell>
          <cell r="J13187">
            <v>112</v>
          </cell>
          <cell r="K13187">
            <v>1012</v>
          </cell>
          <cell r="L13187">
            <v>1012</v>
          </cell>
          <cell r="M13187">
            <v>0</v>
          </cell>
          <cell r="N13187">
            <v>1012</v>
          </cell>
          <cell r="O13187">
            <v>1012</v>
          </cell>
          <cell r="P13187">
            <v>0</v>
          </cell>
        </row>
        <row r="13188">
          <cell r="A13188" t="str">
            <v>0013641523</v>
          </cell>
          <cell r="B13188">
            <v>13641</v>
          </cell>
          <cell r="C13188">
            <v>136410</v>
          </cell>
          <cell r="D13188">
            <v>180</v>
          </cell>
          <cell r="E13188">
            <v>523</v>
          </cell>
          <cell r="F13188">
            <v>1</v>
          </cell>
          <cell r="G13188">
            <v>1</v>
          </cell>
          <cell r="H13188" t="str">
            <v>15/12/07</v>
          </cell>
          <cell r="I13188">
            <v>1</v>
          </cell>
          <cell r="J13188">
            <v>0</v>
          </cell>
          <cell r="K13188">
            <v>1</v>
          </cell>
          <cell r="L13188">
            <v>1</v>
          </cell>
          <cell r="M13188">
            <v>0</v>
          </cell>
          <cell r="N13188">
            <v>0</v>
          </cell>
          <cell r="O13188">
            <v>1</v>
          </cell>
          <cell r="P13188">
            <v>0</v>
          </cell>
        </row>
        <row r="13189">
          <cell r="A13189" t="str">
            <v>0013641601</v>
          </cell>
          <cell r="B13189">
            <v>13641</v>
          </cell>
          <cell r="C13189">
            <v>136410</v>
          </cell>
          <cell r="D13189">
            <v>180</v>
          </cell>
          <cell r="E13189">
            <v>601</v>
          </cell>
          <cell r="F13189">
            <v>1</v>
          </cell>
          <cell r="G13189">
            <v>2</v>
          </cell>
          <cell r="H13189" t="str">
            <v>/  /</v>
          </cell>
          <cell r="I13189">
            <v>0</v>
          </cell>
          <cell r="J13189">
            <v>451.22</v>
          </cell>
          <cell r="K13189">
            <v>6700.22</v>
          </cell>
          <cell r="L13189">
            <v>6700.22</v>
          </cell>
          <cell r="M13189">
            <v>0</v>
          </cell>
          <cell r="N13189">
            <v>0</v>
          </cell>
          <cell r="O13189">
            <v>6700.22</v>
          </cell>
          <cell r="P13189">
            <v>0</v>
          </cell>
        </row>
        <row r="13190">
          <cell r="A13190" t="str">
            <v>0013641701</v>
          </cell>
          <cell r="B13190">
            <v>13641</v>
          </cell>
          <cell r="C13190">
            <v>136410</v>
          </cell>
          <cell r="D13190">
            <v>180</v>
          </cell>
          <cell r="E13190">
            <v>701</v>
          </cell>
          <cell r="F13190">
            <v>1</v>
          </cell>
          <cell r="G13190">
            <v>2</v>
          </cell>
          <cell r="H13190" t="str">
            <v>/  /</v>
          </cell>
          <cell r="I13190">
            <v>0</v>
          </cell>
          <cell r="J13190">
            <v>451.22</v>
          </cell>
          <cell r="K13190">
            <v>6700.22</v>
          </cell>
          <cell r="L13190">
            <v>6700.22</v>
          </cell>
          <cell r="M13190">
            <v>0</v>
          </cell>
          <cell r="N13190">
            <v>0</v>
          </cell>
          <cell r="O13190">
            <v>6700.22</v>
          </cell>
          <cell r="P13190">
            <v>0</v>
          </cell>
        </row>
        <row r="13191">
          <cell r="A13191" t="str">
            <v>0013641910</v>
          </cell>
          <cell r="B13191">
            <v>13641</v>
          </cell>
          <cell r="C13191">
            <v>136410</v>
          </cell>
          <cell r="D13191">
            <v>180</v>
          </cell>
          <cell r="E13191">
            <v>910</v>
          </cell>
          <cell r="F13191">
            <v>1</v>
          </cell>
          <cell r="G13191">
            <v>2</v>
          </cell>
          <cell r="H13191" t="str">
            <v>/  /</v>
          </cell>
          <cell r="I13191">
            <v>0</v>
          </cell>
          <cell r="J13191">
            <v>0</v>
          </cell>
          <cell r="K13191">
            <v>7150</v>
          </cell>
          <cell r="L13191">
            <v>7150</v>
          </cell>
          <cell r="M13191">
            <v>0</v>
          </cell>
          <cell r="N13191">
            <v>0</v>
          </cell>
          <cell r="O13191">
            <v>7150</v>
          </cell>
          <cell r="P13191">
            <v>0</v>
          </cell>
        </row>
        <row r="13192">
          <cell r="A13192" t="str">
            <v>0013641915</v>
          </cell>
          <cell r="B13192">
            <v>13641</v>
          </cell>
          <cell r="C13192">
            <v>136410</v>
          </cell>
          <cell r="D13192">
            <v>180</v>
          </cell>
          <cell r="E13192">
            <v>915</v>
          </cell>
          <cell r="F13192">
            <v>1</v>
          </cell>
          <cell r="G13192">
            <v>2</v>
          </cell>
          <cell r="H13192" t="str">
            <v>/  /</v>
          </cell>
          <cell r="I13192">
            <v>0</v>
          </cell>
          <cell r="J13192">
            <v>563.22</v>
          </cell>
          <cell r="K13192">
            <v>563.22</v>
          </cell>
          <cell r="L13192">
            <v>563.22</v>
          </cell>
          <cell r="M13192">
            <v>0</v>
          </cell>
          <cell r="N13192">
            <v>0</v>
          </cell>
          <cell r="O13192">
            <v>563.22</v>
          </cell>
          <cell r="P13192">
            <v>0</v>
          </cell>
        </row>
        <row r="13193">
          <cell r="A13193" t="str">
            <v>0013641951</v>
          </cell>
          <cell r="B13193">
            <v>13641</v>
          </cell>
          <cell r="C13193">
            <v>136410</v>
          </cell>
          <cell r="D13193">
            <v>180</v>
          </cell>
          <cell r="E13193">
            <v>951</v>
          </cell>
          <cell r="F13193">
            <v>1</v>
          </cell>
          <cell r="G13193">
            <v>2</v>
          </cell>
          <cell r="H13193" t="str">
            <v>/  /</v>
          </cell>
          <cell r="I13193">
            <v>0</v>
          </cell>
          <cell r="J13193">
            <v>82</v>
          </cell>
          <cell r="K13193">
            <v>735</v>
          </cell>
          <cell r="L13193">
            <v>735</v>
          </cell>
          <cell r="M13193">
            <v>0</v>
          </cell>
          <cell r="N13193">
            <v>0</v>
          </cell>
          <cell r="O13193">
            <v>735</v>
          </cell>
          <cell r="P13193">
            <v>0</v>
          </cell>
        </row>
        <row r="13194">
          <cell r="A13194" t="str">
            <v>0013641957</v>
          </cell>
          <cell r="B13194">
            <v>13641</v>
          </cell>
          <cell r="C13194">
            <v>136410</v>
          </cell>
          <cell r="D13194">
            <v>180</v>
          </cell>
          <cell r="E13194">
            <v>957</v>
          </cell>
          <cell r="F13194">
            <v>1</v>
          </cell>
          <cell r="G13194">
            <v>2</v>
          </cell>
          <cell r="H13194" t="str">
            <v>/  /</v>
          </cell>
          <cell r="I13194">
            <v>0</v>
          </cell>
          <cell r="J13194">
            <v>81.66</v>
          </cell>
          <cell r="K13194">
            <v>81.66</v>
          </cell>
          <cell r="L13194">
            <v>81.66</v>
          </cell>
          <cell r="M13194">
            <v>0</v>
          </cell>
          <cell r="N13194">
            <v>0</v>
          </cell>
          <cell r="O13194">
            <v>81.66</v>
          </cell>
          <cell r="P13194">
            <v>0</v>
          </cell>
        </row>
        <row r="13195">
          <cell r="A13195" t="str">
            <v>0013642101</v>
          </cell>
          <cell r="B13195">
            <v>13642</v>
          </cell>
          <cell r="C13195">
            <v>136420</v>
          </cell>
          <cell r="D13195">
            <v>720</v>
          </cell>
          <cell r="E13195">
            <v>101</v>
          </cell>
          <cell r="F13195">
            <v>1</v>
          </cell>
          <cell r="G13195">
            <v>1</v>
          </cell>
          <cell r="H13195" t="str">
            <v>15/12/07</v>
          </cell>
          <cell r="I13195">
            <v>2700</v>
          </cell>
          <cell r="J13195">
            <v>0</v>
          </cell>
          <cell r="K13195">
            <v>2700</v>
          </cell>
          <cell r="L13195">
            <v>2700</v>
          </cell>
          <cell r="M13195">
            <v>0</v>
          </cell>
          <cell r="N13195">
            <v>0</v>
          </cell>
          <cell r="O13195">
            <v>2700</v>
          </cell>
          <cell r="P13195">
            <v>0</v>
          </cell>
        </row>
        <row r="13196">
          <cell r="A13196" t="str">
            <v>0013642161</v>
          </cell>
          <cell r="B13196">
            <v>13642</v>
          </cell>
          <cell r="C13196">
            <v>136420</v>
          </cell>
          <cell r="D13196">
            <v>720</v>
          </cell>
          <cell r="E13196">
            <v>161</v>
          </cell>
          <cell r="F13196">
            <v>1</v>
          </cell>
          <cell r="G13196">
            <v>2</v>
          </cell>
          <cell r="H13196" t="str">
            <v>15/01/08</v>
          </cell>
          <cell r="I13196">
            <v>0</v>
          </cell>
          <cell r="J13196">
            <v>165.52</v>
          </cell>
          <cell r="K13196">
            <v>165.52</v>
          </cell>
          <cell r="L13196">
            <v>165.52</v>
          </cell>
          <cell r="M13196">
            <v>0</v>
          </cell>
          <cell r="N13196">
            <v>0</v>
          </cell>
          <cell r="O13196">
            <v>165.52</v>
          </cell>
          <cell r="P13196">
            <v>0</v>
          </cell>
        </row>
        <row r="13197">
          <cell r="A13197" t="str">
            <v>0013642301</v>
          </cell>
          <cell r="B13197">
            <v>13642</v>
          </cell>
          <cell r="C13197">
            <v>136420</v>
          </cell>
          <cell r="D13197">
            <v>720</v>
          </cell>
          <cell r="E13197">
            <v>301</v>
          </cell>
          <cell r="F13197">
            <v>1</v>
          </cell>
          <cell r="G13197">
            <v>2</v>
          </cell>
          <cell r="H13197" t="str">
            <v>/  /</v>
          </cell>
          <cell r="I13197">
            <v>0</v>
          </cell>
          <cell r="J13197">
            <v>165.52</v>
          </cell>
          <cell r="K13197">
            <v>2865.52</v>
          </cell>
          <cell r="L13197">
            <v>2865.52</v>
          </cell>
          <cell r="M13197">
            <v>0</v>
          </cell>
          <cell r="N13197">
            <v>0</v>
          </cell>
          <cell r="O13197">
            <v>2865.52</v>
          </cell>
          <cell r="P13197">
            <v>0</v>
          </cell>
        </row>
        <row r="13198">
          <cell r="A13198" t="str">
            <v>0013642511</v>
          </cell>
          <cell r="B13198">
            <v>13642</v>
          </cell>
          <cell r="C13198">
            <v>136420</v>
          </cell>
          <cell r="D13198">
            <v>720</v>
          </cell>
          <cell r="E13198">
            <v>511</v>
          </cell>
          <cell r="F13198">
            <v>1</v>
          </cell>
          <cell r="G13198">
            <v>2</v>
          </cell>
          <cell r="H13198" t="str">
            <v>/  /</v>
          </cell>
          <cell r="I13198">
            <v>0</v>
          </cell>
          <cell r="J13198">
            <v>33</v>
          </cell>
          <cell r="K13198">
            <v>573</v>
          </cell>
          <cell r="L13198">
            <v>573</v>
          </cell>
          <cell r="M13198">
            <v>0</v>
          </cell>
          <cell r="N13198">
            <v>573</v>
          </cell>
          <cell r="O13198">
            <v>573</v>
          </cell>
          <cell r="P13198">
            <v>0</v>
          </cell>
        </row>
        <row r="13199">
          <cell r="A13199" t="str">
            <v>0013642523</v>
          </cell>
          <cell r="B13199">
            <v>13642</v>
          </cell>
          <cell r="C13199">
            <v>136420</v>
          </cell>
          <cell r="D13199">
            <v>720</v>
          </cell>
          <cell r="E13199">
            <v>523</v>
          </cell>
          <cell r="F13199">
            <v>1</v>
          </cell>
          <cell r="G13199">
            <v>1</v>
          </cell>
          <cell r="H13199" t="str">
            <v>15/12/07</v>
          </cell>
          <cell r="I13199">
            <v>1</v>
          </cell>
          <cell r="J13199">
            <v>0</v>
          </cell>
          <cell r="K13199">
            <v>1</v>
          </cell>
          <cell r="L13199">
            <v>1</v>
          </cell>
          <cell r="M13199">
            <v>0</v>
          </cell>
          <cell r="N13199">
            <v>0</v>
          </cell>
          <cell r="O13199">
            <v>1</v>
          </cell>
          <cell r="P13199">
            <v>0</v>
          </cell>
        </row>
        <row r="13200">
          <cell r="A13200" t="str">
            <v>0013642601</v>
          </cell>
          <cell r="B13200">
            <v>13642</v>
          </cell>
          <cell r="C13200">
            <v>136420</v>
          </cell>
          <cell r="D13200">
            <v>720</v>
          </cell>
          <cell r="E13200">
            <v>601</v>
          </cell>
          <cell r="F13200">
            <v>1</v>
          </cell>
          <cell r="G13200">
            <v>2</v>
          </cell>
          <cell r="H13200" t="str">
            <v>/  /</v>
          </cell>
          <cell r="I13200">
            <v>0</v>
          </cell>
          <cell r="J13200">
            <v>132.52000000000001</v>
          </cell>
          <cell r="K13200">
            <v>2291.52</v>
          </cell>
          <cell r="L13200">
            <v>2291.52</v>
          </cell>
          <cell r="M13200">
            <v>0</v>
          </cell>
          <cell r="N13200">
            <v>0</v>
          </cell>
          <cell r="O13200">
            <v>2291.52</v>
          </cell>
          <cell r="P13200">
            <v>0</v>
          </cell>
        </row>
        <row r="13201">
          <cell r="A13201" t="str">
            <v>0013642701</v>
          </cell>
          <cell r="B13201">
            <v>13642</v>
          </cell>
          <cell r="C13201">
            <v>136420</v>
          </cell>
          <cell r="D13201">
            <v>720</v>
          </cell>
          <cell r="E13201">
            <v>701</v>
          </cell>
          <cell r="F13201">
            <v>1</v>
          </cell>
          <cell r="G13201">
            <v>2</v>
          </cell>
          <cell r="H13201" t="str">
            <v>/  /</v>
          </cell>
          <cell r="I13201">
            <v>0</v>
          </cell>
          <cell r="J13201">
            <v>132.52000000000001</v>
          </cell>
          <cell r="K13201">
            <v>2291.52</v>
          </cell>
          <cell r="L13201">
            <v>2291.52</v>
          </cell>
          <cell r="M13201">
            <v>0</v>
          </cell>
          <cell r="N13201">
            <v>0</v>
          </cell>
          <cell r="O13201">
            <v>2291.52</v>
          </cell>
          <cell r="P13201">
            <v>0</v>
          </cell>
        </row>
        <row r="13202">
          <cell r="A13202" t="str">
            <v>0013642910</v>
          </cell>
          <cell r="B13202">
            <v>13642</v>
          </cell>
          <cell r="C13202">
            <v>136420</v>
          </cell>
          <cell r="D13202">
            <v>720</v>
          </cell>
          <cell r="E13202">
            <v>910</v>
          </cell>
          <cell r="F13202">
            <v>1</v>
          </cell>
          <cell r="G13202">
            <v>2</v>
          </cell>
          <cell r="H13202" t="str">
            <v>/  /</v>
          </cell>
          <cell r="I13202">
            <v>0</v>
          </cell>
          <cell r="J13202">
            <v>0</v>
          </cell>
          <cell r="K13202">
            <v>2700</v>
          </cell>
          <cell r="L13202">
            <v>2700</v>
          </cell>
          <cell r="M13202">
            <v>0</v>
          </cell>
          <cell r="N13202">
            <v>0</v>
          </cell>
          <cell r="O13202">
            <v>2700</v>
          </cell>
          <cell r="P13202">
            <v>0</v>
          </cell>
        </row>
        <row r="13203">
          <cell r="A13203" t="str">
            <v>0013642915</v>
          </cell>
          <cell r="B13203">
            <v>13642</v>
          </cell>
          <cell r="C13203">
            <v>136420</v>
          </cell>
          <cell r="D13203">
            <v>720</v>
          </cell>
          <cell r="E13203">
            <v>915</v>
          </cell>
          <cell r="F13203">
            <v>1</v>
          </cell>
          <cell r="G13203">
            <v>2</v>
          </cell>
          <cell r="H13203" t="str">
            <v>/  /</v>
          </cell>
          <cell r="I13203">
            <v>0</v>
          </cell>
          <cell r="J13203">
            <v>165.52</v>
          </cell>
          <cell r="K13203">
            <v>165.52</v>
          </cell>
          <cell r="L13203">
            <v>165.52</v>
          </cell>
          <cell r="M13203">
            <v>0</v>
          </cell>
          <cell r="N13203">
            <v>0</v>
          </cell>
          <cell r="O13203">
            <v>165.52</v>
          </cell>
          <cell r="P13203">
            <v>0</v>
          </cell>
        </row>
        <row r="13204">
          <cell r="A13204" t="str">
            <v>0013642951</v>
          </cell>
          <cell r="B13204">
            <v>13642</v>
          </cell>
          <cell r="C13204">
            <v>136420</v>
          </cell>
          <cell r="D13204">
            <v>720</v>
          </cell>
          <cell r="E13204">
            <v>951</v>
          </cell>
          <cell r="F13204">
            <v>1</v>
          </cell>
          <cell r="G13204">
            <v>2</v>
          </cell>
          <cell r="H13204" t="str">
            <v>/  /</v>
          </cell>
          <cell r="I13204">
            <v>0</v>
          </cell>
          <cell r="J13204">
            <v>24</v>
          </cell>
          <cell r="K13204">
            <v>416</v>
          </cell>
          <cell r="L13204">
            <v>416</v>
          </cell>
          <cell r="M13204">
            <v>0</v>
          </cell>
          <cell r="N13204">
            <v>0</v>
          </cell>
          <cell r="O13204">
            <v>416</v>
          </cell>
          <cell r="P13204">
            <v>0</v>
          </cell>
        </row>
        <row r="13205">
          <cell r="A13205" t="str">
            <v>0013642957</v>
          </cell>
          <cell r="B13205">
            <v>13642</v>
          </cell>
          <cell r="C13205">
            <v>136420</v>
          </cell>
          <cell r="D13205">
            <v>720</v>
          </cell>
          <cell r="E13205">
            <v>957</v>
          </cell>
          <cell r="F13205">
            <v>1</v>
          </cell>
          <cell r="G13205">
            <v>2</v>
          </cell>
          <cell r="H13205" t="str">
            <v>/  /</v>
          </cell>
          <cell r="I13205">
            <v>0</v>
          </cell>
          <cell r="J13205">
            <v>24</v>
          </cell>
          <cell r="K13205">
            <v>24</v>
          </cell>
          <cell r="L13205">
            <v>24</v>
          </cell>
          <cell r="M13205">
            <v>0</v>
          </cell>
          <cell r="N13205">
            <v>0</v>
          </cell>
          <cell r="O13205">
            <v>24</v>
          </cell>
          <cell r="P13205">
            <v>0</v>
          </cell>
        </row>
        <row r="13206">
          <cell r="A13206" t="str">
            <v>0013643101</v>
          </cell>
          <cell r="B13206">
            <v>13643</v>
          </cell>
          <cell r="C13206">
            <v>136430</v>
          </cell>
          <cell r="D13206" t="str">
            <v>PRS</v>
          </cell>
          <cell r="E13206">
            <v>101</v>
          </cell>
          <cell r="F13206">
            <v>1</v>
          </cell>
          <cell r="G13206">
            <v>1</v>
          </cell>
          <cell r="H13206" t="str">
            <v>15/12/07</v>
          </cell>
          <cell r="I13206">
            <v>14000</v>
          </cell>
          <cell r="J13206">
            <v>0</v>
          </cell>
          <cell r="K13206">
            <v>14000</v>
          </cell>
          <cell r="L13206">
            <v>14000</v>
          </cell>
          <cell r="M13206">
            <v>0</v>
          </cell>
          <cell r="N13206">
            <v>0</v>
          </cell>
          <cell r="O13206">
            <v>14000</v>
          </cell>
          <cell r="P13206">
            <v>0</v>
          </cell>
        </row>
        <row r="13207">
          <cell r="A13207" t="str">
            <v>0013643106</v>
          </cell>
          <cell r="B13207">
            <v>13643</v>
          </cell>
          <cell r="C13207">
            <v>136430</v>
          </cell>
          <cell r="D13207" t="str">
            <v>PRS</v>
          </cell>
          <cell r="E13207">
            <v>106</v>
          </cell>
          <cell r="F13207">
            <v>1</v>
          </cell>
          <cell r="G13207">
            <v>1</v>
          </cell>
          <cell r="H13207" t="str">
            <v>15/12/07</v>
          </cell>
          <cell r="I13207">
            <v>150</v>
          </cell>
          <cell r="J13207">
            <v>0</v>
          </cell>
          <cell r="K13207">
            <v>150</v>
          </cell>
          <cell r="L13207">
            <v>150</v>
          </cell>
          <cell r="M13207">
            <v>0</v>
          </cell>
          <cell r="N13207">
            <v>0</v>
          </cell>
          <cell r="O13207">
            <v>150</v>
          </cell>
          <cell r="P13207">
            <v>0</v>
          </cell>
        </row>
        <row r="13208">
          <cell r="A13208" t="str">
            <v>0013643161</v>
          </cell>
          <cell r="B13208">
            <v>13643</v>
          </cell>
          <cell r="C13208">
            <v>136430</v>
          </cell>
          <cell r="D13208" t="str">
            <v>PRS</v>
          </cell>
          <cell r="E13208">
            <v>161</v>
          </cell>
          <cell r="F13208">
            <v>1</v>
          </cell>
          <cell r="G13208">
            <v>2</v>
          </cell>
          <cell r="H13208" t="str">
            <v>15/01/08</v>
          </cell>
          <cell r="I13208">
            <v>0</v>
          </cell>
          <cell r="J13208">
            <v>697.32</v>
          </cell>
          <cell r="K13208">
            <v>697.32</v>
          </cell>
          <cell r="L13208">
            <v>697.32</v>
          </cell>
          <cell r="M13208">
            <v>0</v>
          </cell>
          <cell r="N13208">
            <v>0</v>
          </cell>
          <cell r="O13208">
            <v>697.32</v>
          </cell>
          <cell r="P13208">
            <v>0</v>
          </cell>
        </row>
        <row r="13209">
          <cell r="A13209" t="str">
            <v>0013643301</v>
          </cell>
          <cell r="B13209">
            <v>13643</v>
          </cell>
          <cell r="C13209">
            <v>136430</v>
          </cell>
          <cell r="D13209" t="str">
            <v>PRS</v>
          </cell>
          <cell r="E13209">
            <v>301</v>
          </cell>
          <cell r="F13209">
            <v>1</v>
          </cell>
          <cell r="G13209">
            <v>2</v>
          </cell>
          <cell r="H13209" t="str">
            <v>/  /</v>
          </cell>
          <cell r="I13209">
            <v>0</v>
          </cell>
          <cell r="J13209">
            <v>697.32</v>
          </cell>
          <cell r="K13209">
            <v>14847.32</v>
          </cell>
          <cell r="L13209">
            <v>14847.32</v>
          </cell>
          <cell r="M13209">
            <v>0</v>
          </cell>
          <cell r="N13209">
            <v>0</v>
          </cell>
          <cell r="O13209">
            <v>14847.32</v>
          </cell>
          <cell r="P13209">
            <v>0</v>
          </cell>
        </row>
        <row r="13210">
          <cell r="A13210" t="str">
            <v>0013643511</v>
          </cell>
          <cell r="B13210">
            <v>13643</v>
          </cell>
          <cell r="C13210">
            <v>136430</v>
          </cell>
          <cell r="D13210" t="str">
            <v>PRS</v>
          </cell>
          <cell r="E13210">
            <v>511</v>
          </cell>
          <cell r="F13210">
            <v>1</v>
          </cell>
          <cell r="G13210">
            <v>2</v>
          </cell>
          <cell r="H13210" t="str">
            <v>/  /</v>
          </cell>
          <cell r="I13210">
            <v>0</v>
          </cell>
          <cell r="J13210">
            <v>87</v>
          </cell>
          <cell r="K13210">
            <v>649</v>
          </cell>
          <cell r="L13210">
            <v>649</v>
          </cell>
          <cell r="M13210">
            <v>0</v>
          </cell>
          <cell r="N13210">
            <v>649</v>
          </cell>
          <cell r="O13210">
            <v>649</v>
          </cell>
          <cell r="P13210">
            <v>0</v>
          </cell>
        </row>
        <row r="13211">
          <cell r="A13211" t="str">
            <v>0013643523</v>
          </cell>
          <cell r="B13211">
            <v>13643</v>
          </cell>
          <cell r="C13211">
            <v>136430</v>
          </cell>
          <cell r="D13211" t="str">
            <v>PRS</v>
          </cell>
          <cell r="E13211">
            <v>523</v>
          </cell>
          <cell r="F13211">
            <v>1</v>
          </cell>
          <cell r="G13211">
            <v>1</v>
          </cell>
          <cell r="H13211" t="str">
            <v>15/12/07</v>
          </cell>
          <cell r="I13211">
            <v>1</v>
          </cell>
          <cell r="J13211">
            <v>0</v>
          </cell>
          <cell r="K13211">
            <v>1</v>
          </cell>
          <cell r="L13211">
            <v>1</v>
          </cell>
          <cell r="M13211">
            <v>0</v>
          </cell>
          <cell r="N13211">
            <v>0</v>
          </cell>
          <cell r="O13211">
            <v>1</v>
          </cell>
          <cell r="P13211">
            <v>0</v>
          </cell>
        </row>
        <row r="13212">
          <cell r="A13212" t="str">
            <v>0013643601</v>
          </cell>
          <cell r="B13212">
            <v>13643</v>
          </cell>
          <cell r="C13212">
            <v>136430</v>
          </cell>
          <cell r="D13212" t="str">
            <v>PRS</v>
          </cell>
          <cell r="E13212">
            <v>601</v>
          </cell>
          <cell r="F13212">
            <v>1</v>
          </cell>
          <cell r="G13212">
            <v>2</v>
          </cell>
          <cell r="H13212" t="str">
            <v>/  /</v>
          </cell>
          <cell r="I13212">
            <v>0</v>
          </cell>
          <cell r="J13212">
            <v>610.32000000000005</v>
          </cell>
          <cell r="K13212">
            <v>14197.32</v>
          </cell>
          <cell r="L13212">
            <v>14197.32</v>
          </cell>
          <cell r="M13212">
            <v>0</v>
          </cell>
          <cell r="N13212">
            <v>0</v>
          </cell>
          <cell r="O13212">
            <v>14197.32</v>
          </cell>
          <cell r="P13212">
            <v>0</v>
          </cell>
        </row>
        <row r="13213">
          <cell r="A13213" t="str">
            <v>0013643701</v>
          </cell>
          <cell r="B13213">
            <v>13643</v>
          </cell>
          <cell r="C13213">
            <v>136430</v>
          </cell>
          <cell r="D13213" t="str">
            <v>PRS</v>
          </cell>
          <cell r="E13213">
            <v>701</v>
          </cell>
          <cell r="F13213">
            <v>1</v>
          </cell>
          <cell r="G13213">
            <v>2</v>
          </cell>
          <cell r="H13213" t="str">
            <v>/  /</v>
          </cell>
          <cell r="I13213">
            <v>0</v>
          </cell>
          <cell r="J13213">
            <v>610.32000000000005</v>
          </cell>
          <cell r="K13213">
            <v>14197.32</v>
          </cell>
          <cell r="L13213">
            <v>14197.32</v>
          </cell>
          <cell r="M13213">
            <v>0</v>
          </cell>
          <cell r="N13213">
            <v>0</v>
          </cell>
          <cell r="O13213">
            <v>14197.32</v>
          </cell>
          <cell r="P13213">
            <v>0</v>
          </cell>
        </row>
        <row r="13214">
          <cell r="A13214" t="str">
            <v>0013643910</v>
          </cell>
          <cell r="B13214">
            <v>13643</v>
          </cell>
          <cell r="C13214">
            <v>136430</v>
          </cell>
          <cell r="D13214" t="str">
            <v>PRS</v>
          </cell>
          <cell r="E13214">
            <v>910</v>
          </cell>
          <cell r="F13214">
            <v>1</v>
          </cell>
          <cell r="G13214">
            <v>2</v>
          </cell>
          <cell r="H13214" t="str">
            <v>/  /</v>
          </cell>
          <cell r="I13214">
            <v>0</v>
          </cell>
          <cell r="J13214">
            <v>0</v>
          </cell>
          <cell r="K13214">
            <v>14150</v>
          </cell>
          <cell r="L13214">
            <v>14150</v>
          </cell>
          <cell r="M13214">
            <v>0</v>
          </cell>
          <cell r="N13214">
            <v>0</v>
          </cell>
          <cell r="O13214">
            <v>14150</v>
          </cell>
          <cell r="P13214">
            <v>0</v>
          </cell>
        </row>
        <row r="13215">
          <cell r="A13215" t="str">
            <v>0013643915</v>
          </cell>
          <cell r="B13215">
            <v>13643</v>
          </cell>
          <cell r="C13215">
            <v>136430</v>
          </cell>
          <cell r="D13215" t="str">
            <v>PRS</v>
          </cell>
          <cell r="E13215">
            <v>915</v>
          </cell>
          <cell r="F13215">
            <v>1</v>
          </cell>
          <cell r="G13215">
            <v>2</v>
          </cell>
          <cell r="H13215" t="str">
            <v>/  /</v>
          </cell>
          <cell r="I13215">
            <v>0</v>
          </cell>
          <cell r="J13215">
            <v>697.32</v>
          </cell>
          <cell r="K13215">
            <v>697.32</v>
          </cell>
          <cell r="L13215">
            <v>697.32</v>
          </cell>
          <cell r="M13215">
            <v>0</v>
          </cell>
          <cell r="N13215">
            <v>0</v>
          </cell>
          <cell r="O13215">
            <v>697.32</v>
          </cell>
          <cell r="P13215">
            <v>0</v>
          </cell>
        </row>
        <row r="13216">
          <cell r="A13216" t="str">
            <v>0013643951</v>
          </cell>
          <cell r="B13216">
            <v>13643</v>
          </cell>
          <cell r="C13216">
            <v>136430</v>
          </cell>
          <cell r="D13216" t="str">
            <v>PRS</v>
          </cell>
          <cell r="E13216">
            <v>951</v>
          </cell>
          <cell r="F13216">
            <v>1</v>
          </cell>
          <cell r="G13216">
            <v>2</v>
          </cell>
          <cell r="H13216" t="str">
            <v>/  /</v>
          </cell>
          <cell r="I13216">
            <v>0</v>
          </cell>
          <cell r="J13216">
            <v>52</v>
          </cell>
          <cell r="K13216">
            <v>390</v>
          </cell>
          <cell r="L13216">
            <v>390</v>
          </cell>
          <cell r="M13216">
            <v>0</v>
          </cell>
          <cell r="N13216">
            <v>0</v>
          </cell>
          <cell r="O13216">
            <v>390</v>
          </cell>
          <cell r="P13216">
            <v>0</v>
          </cell>
        </row>
        <row r="13217">
          <cell r="A13217" t="str">
            <v>0013643957</v>
          </cell>
          <cell r="B13217">
            <v>13643</v>
          </cell>
          <cell r="C13217">
            <v>136430</v>
          </cell>
          <cell r="D13217" t="str">
            <v>PRS</v>
          </cell>
          <cell r="E13217">
            <v>957</v>
          </cell>
          <cell r="F13217">
            <v>1</v>
          </cell>
          <cell r="G13217">
            <v>2</v>
          </cell>
          <cell r="H13217" t="str">
            <v>/  /</v>
          </cell>
          <cell r="I13217">
            <v>0</v>
          </cell>
          <cell r="J13217">
            <v>52.29</v>
          </cell>
          <cell r="K13217">
            <v>52.29</v>
          </cell>
          <cell r="L13217">
            <v>52.29</v>
          </cell>
          <cell r="M13217">
            <v>0</v>
          </cell>
          <cell r="N13217">
            <v>0</v>
          </cell>
          <cell r="O13217">
            <v>52.29</v>
          </cell>
          <cell r="P13217">
            <v>0</v>
          </cell>
        </row>
        <row r="13218">
          <cell r="A13218" t="str">
            <v>0013644101</v>
          </cell>
          <cell r="B13218">
            <v>13644</v>
          </cell>
          <cell r="C13218">
            <v>136440</v>
          </cell>
          <cell r="D13218" t="str">
            <v>SOA</v>
          </cell>
          <cell r="E13218">
            <v>101</v>
          </cell>
          <cell r="F13218">
            <v>1</v>
          </cell>
          <cell r="G13218">
            <v>1</v>
          </cell>
          <cell r="H13218">
            <v>39448</v>
          </cell>
          <cell r="I13218">
            <v>4300</v>
          </cell>
          <cell r="J13218">
            <v>0</v>
          </cell>
          <cell r="K13218">
            <v>4300</v>
          </cell>
          <cell r="L13218">
            <v>4300</v>
          </cell>
          <cell r="M13218">
            <v>0</v>
          </cell>
          <cell r="N13218">
            <v>0</v>
          </cell>
          <cell r="O13218">
            <v>4300</v>
          </cell>
          <cell r="P13218">
            <v>0</v>
          </cell>
        </row>
        <row r="13219">
          <cell r="A13219" t="str">
            <v>0013644106</v>
          </cell>
          <cell r="B13219">
            <v>13644</v>
          </cell>
          <cell r="C13219">
            <v>136440</v>
          </cell>
          <cell r="D13219" t="str">
            <v>SOA</v>
          </cell>
          <cell r="E13219">
            <v>106</v>
          </cell>
          <cell r="F13219">
            <v>1</v>
          </cell>
          <cell r="G13219">
            <v>1</v>
          </cell>
          <cell r="H13219">
            <v>39448</v>
          </cell>
          <cell r="I13219">
            <v>150</v>
          </cell>
          <cell r="J13219">
            <v>0</v>
          </cell>
          <cell r="K13219">
            <v>150</v>
          </cell>
          <cell r="L13219">
            <v>150</v>
          </cell>
          <cell r="M13219">
            <v>0</v>
          </cell>
          <cell r="N13219">
            <v>0</v>
          </cell>
          <cell r="O13219">
            <v>150</v>
          </cell>
          <cell r="P13219">
            <v>0</v>
          </cell>
        </row>
        <row r="13220">
          <cell r="A13220" t="str">
            <v>0013644161</v>
          </cell>
          <cell r="B13220">
            <v>13644</v>
          </cell>
          <cell r="C13220">
            <v>136440</v>
          </cell>
          <cell r="D13220" t="str">
            <v>SOA</v>
          </cell>
          <cell r="E13220">
            <v>161</v>
          </cell>
          <cell r="F13220">
            <v>1</v>
          </cell>
          <cell r="G13220">
            <v>2</v>
          </cell>
          <cell r="H13220" t="str">
            <v>15/01/08</v>
          </cell>
          <cell r="I13220">
            <v>0</v>
          </cell>
          <cell r="J13220">
            <v>65.900000000000006</v>
          </cell>
          <cell r="K13220">
            <v>65.900000000000006</v>
          </cell>
          <cell r="L13220">
            <v>65.900000000000006</v>
          </cell>
          <cell r="M13220">
            <v>0</v>
          </cell>
          <cell r="N13220">
            <v>0</v>
          </cell>
          <cell r="O13220">
            <v>65.900000000000006</v>
          </cell>
          <cell r="P13220">
            <v>0</v>
          </cell>
        </row>
        <row r="13221">
          <cell r="A13221" t="str">
            <v>0013644282</v>
          </cell>
          <cell r="B13221">
            <v>13644</v>
          </cell>
          <cell r="C13221">
            <v>136440</v>
          </cell>
          <cell r="D13221" t="str">
            <v>SOA</v>
          </cell>
          <cell r="E13221">
            <v>282</v>
          </cell>
          <cell r="F13221">
            <v>1</v>
          </cell>
          <cell r="G13221">
            <v>1</v>
          </cell>
          <cell r="H13221">
            <v>39448</v>
          </cell>
          <cell r="I13221">
            <v>0</v>
          </cell>
          <cell r="J13221">
            <v>0</v>
          </cell>
          <cell r="K13221">
            <v>819.05</v>
          </cell>
          <cell r="L13221">
            <v>819.05</v>
          </cell>
          <cell r="M13221">
            <v>0</v>
          </cell>
          <cell r="N13221">
            <v>0</v>
          </cell>
          <cell r="O13221">
            <v>819.05</v>
          </cell>
          <cell r="P13221">
            <v>0</v>
          </cell>
        </row>
        <row r="13222">
          <cell r="A13222" t="str">
            <v>0013644291</v>
          </cell>
          <cell r="B13222">
            <v>13644</v>
          </cell>
          <cell r="C13222">
            <v>136440</v>
          </cell>
          <cell r="D13222" t="str">
            <v>SOA</v>
          </cell>
          <cell r="E13222">
            <v>291</v>
          </cell>
          <cell r="F13222">
            <v>1</v>
          </cell>
          <cell r="G13222">
            <v>1</v>
          </cell>
          <cell r="H13222">
            <v>39448</v>
          </cell>
          <cell r="I13222">
            <v>0</v>
          </cell>
          <cell r="J13222">
            <v>0</v>
          </cell>
          <cell r="K13222">
            <v>28.57</v>
          </cell>
          <cell r="L13222">
            <v>28.57</v>
          </cell>
          <cell r="M13222">
            <v>0</v>
          </cell>
          <cell r="N13222">
            <v>0</v>
          </cell>
          <cell r="O13222">
            <v>28.57</v>
          </cell>
          <cell r="P13222">
            <v>0</v>
          </cell>
        </row>
        <row r="13223">
          <cell r="A13223" t="str">
            <v>0013644301</v>
          </cell>
          <cell r="B13223">
            <v>13644</v>
          </cell>
          <cell r="C13223">
            <v>136440</v>
          </cell>
          <cell r="D13223" t="str">
            <v>SOA</v>
          </cell>
          <cell r="E13223">
            <v>301</v>
          </cell>
          <cell r="F13223">
            <v>1</v>
          </cell>
          <cell r="G13223">
            <v>2</v>
          </cell>
          <cell r="H13223" t="str">
            <v>/  /</v>
          </cell>
          <cell r="I13223">
            <v>0</v>
          </cell>
          <cell r="J13223">
            <v>65.900000000000006</v>
          </cell>
          <cell r="K13223">
            <v>5363.52</v>
          </cell>
          <cell r="L13223">
            <v>5363.52</v>
          </cell>
          <cell r="M13223">
            <v>0</v>
          </cell>
          <cell r="N13223">
            <v>0</v>
          </cell>
          <cell r="O13223">
            <v>5363.52</v>
          </cell>
          <cell r="P13223">
            <v>0</v>
          </cell>
        </row>
        <row r="13224">
          <cell r="A13224" t="str">
            <v>0013644508</v>
          </cell>
          <cell r="B13224">
            <v>13644</v>
          </cell>
          <cell r="C13224">
            <v>136440</v>
          </cell>
          <cell r="D13224" t="str">
            <v>SOA</v>
          </cell>
          <cell r="E13224">
            <v>508</v>
          </cell>
          <cell r="F13224">
            <v>1</v>
          </cell>
          <cell r="G13224">
            <v>1</v>
          </cell>
          <cell r="H13224">
            <v>39448</v>
          </cell>
          <cell r="I13224">
            <v>0</v>
          </cell>
          <cell r="J13224">
            <v>0</v>
          </cell>
          <cell r="K13224">
            <v>143</v>
          </cell>
          <cell r="L13224">
            <v>143</v>
          </cell>
          <cell r="M13224">
            <v>0</v>
          </cell>
          <cell r="N13224">
            <v>143</v>
          </cell>
          <cell r="O13224">
            <v>143</v>
          </cell>
          <cell r="P13224">
            <v>0</v>
          </cell>
        </row>
        <row r="13225">
          <cell r="A13225" t="str">
            <v>0013644511</v>
          </cell>
          <cell r="B13225">
            <v>13644</v>
          </cell>
          <cell r="C13225">
            <v>136440</v>
          </cell>
          <cell r="D13225" t="str">
            <v>SOA</v>
          </cell>
          <cell r="E13225">
            <v>511</v>
          </cell>
          <cell r="F13225">
            <v>1</v>
          </cell>
          <cell r="G13225">
            <v>2</v>
          </cell>
          <cell r="H13225" t="str">
            <v>/  /</v>
          </cell>
          <cell r="I13225">
            <v>0</v>
          </cell>
          <cell r="J13225">
            <v>13</v>
          </cell>
          <cell r="K13225">
            <v>903</v>
          </cell>
          <cell r="L13225">
            <v>903</v>
          </cell>
          <cell r="M13225">
            <v>0</v>
          </cell>
          <cell r="N13225">
            <v>903</v>
          </cell>
          <cell r="O13225">
            <v>903</v>
          </cell>
          <cell r="P13225">
            <v>0</v>
          </cell>
        </row>
        <row r="13226">
          <cell r="A13226" t="str">
            <v>0013644523</v>
          </cell>
          <cell r="B13226">
            <v>13644</v>
          </cell>
          <cell r="C13226">
            <v>136440</v>
          </cell>
          <cell r="D13226" t="str">
            <v>SOA</v>
          </cell>
          <cell r="E13226">
            <v>523</v>
          </cell>
          <cell r="F13226">
            <v>1</v>
          </cell>
          <cell r="G13226">
            <v>1</v>
          </cell>
          <cell r="H13226">
            <v>39448</v>
          </cell>
          <cell r="I13226">
            <v>1</v>
          </cell>
          <cell r="J13226">
            <v>0</v>
          </cell>
          <cell r="K13226">
            <v>1</v>
          </cell>
          <cell r="L13226">
            <v>1</v>
          </cell>
          <cell r="M13226">
            <v>0</v>
          </cell>
          <cell r="N13226">
            <v>0</v>
          </cell>
          <cell r="O13226">
            <v>1</v>
          </cell>
          <cell r="P13226">
            <v>0</v>
          </cell>
        </row>
        <row r="13227">
          <cell r="A13227" t="str">
            <v>0013644601</v>
          </cell>
          <cell r="B13227">
            <v>13644</v>
          </cell>
          <cell r="C13227">
            <v>136440</v>
          </cell>
          <cell r="D13227" t="str">
            <v>SOA</v>
          </cell>
          <cell r="E13227">
            <v>601</v>
          </cell>
          <cell r="F13227">
            <v>1</v>
          </cell>
          <cell r="G13227">
            <v>2</v>
          </cell>
          <cell r="H13227" t="str">
            <v>/  /</v>
          </cell>
          <cell r="I13227">
            <v>0</v>
          </cell>
          <cell r="J13227">
            <v>52.9</v>
          </cell>
          <cell r="K13227">
            <v>4316.5200000000004</v>
          </cell>
          <cell r="L13227">
            <v>4316.5200000000004</v>
          </cell>
          <cell r="M13227">
            <v>0</v>
          </cell>
          <cell r="N13227">
            <v>0</v>
          </cell>
          <cell r="O13227">
            <v>4316.5200000000004</v>
          </cell>
          <cell r="P13227">
            <v>0</v>
          </cell>
        </row>
        <row r="13228">
          <cell r="A13228" t="str">
            <v>0013644701</v>
          </cell>
          <cell r="B13228">
            <v>13644</v>
          </cell>
          <cell r="C13228">
            <v>136440</v>
          </cell>
          <cell r="D13228" t="str">
            <v>SOA</v>
          </cell>
          <cell r="E13228">
            <v>701</v>
          </cell>
          <cell r="F13228">
            <v>1</v>
          </cell>
          <cell r="G13228">
            <v>2</v>
          </cell>
          <cell r="H13228" t="str">
            <v>/  /</v>
          </cell>
          <cell r="I13228">
            <v>0</v>
          </cell>
          <cell r="J13228">
            <v>52.9</v>
          </cell>
          <cell r="K13228">
            <v>4316.5200000000004</v>
          </cell>
          <cell r="L13228">
            <v>4316.5200000000004</v>
          </cell>
          <cell r="M13228">
            <v>0</v>
          </cell>
          <cell r="N13228">
            <v>0</v>
          </cell>
          <cell r="O13228">
            <v>4316.5200000000004</v>
          </cell>
          <cell r="P13228">
            <v>0</v>
          </cell>
        </row>
        <row r="13229">
          <cell r="A13229" t="str">
            <v>0013644910</v>
          </cell>
          <cell r="B13229">
            <v>13644</v>
          </cell>
          <cell r="C13229">
            <v>136440</v>
          </cell>
          <cell r="D13229" t="str">
            <v>SOA</v>
          </cell>
          <cell r="E13229">
            <v>910</v>
          </cell>
          <cell r="F13229">
            <v>1</v>
          </cell>
          <cell r="G13229">
            <v>2</v>
          </cell>
          <cell r="H13229" t="str">
            <v>/  /</v>
          </cell>
          <cell r="I13229">
            <v>0</v>
          </cell>
          <cell r="J13229">
            <v>0</v>
          </cell>
          <cell r="K13229">
            <v>4450</v>
          </cell>
          <cell r="L13229">
            <v>4450</v>
          </cell>
          <cell r="M13229">
            <v>0</v>
          </cell>
          <cell r="N13229">
            <v>0</v>
          </cell>
          <cell r="O13229">
            <v>4450</v>
          </cell>
          <cell r="P13229">
            <v>0</v>
          </cell>
        </row>
        <row r="13230">
          <cell r="A13230" t="str">
            <v>0013644915</v>
          </cell>
          <cell r="B13230">
            <v>13644</v>
          </cell>
          <cell r="C13230">
            <v>136440</v>
          </cell>
          <cell r="D13230" t="str">
            <v>SOA</v>
          </cell>
          <cell r="E13230">
            <v>915</v>
          </cell>
          <cell r="F13230">
            <v>1</v>
          </cell>
          <cell r="G13230">
            <v>2</v>
          </cell>
          <cell r="H13230" t="str">
            <v>/  /</v>
          </cell>
          <cell r="I13230">
            <v>0</v>
          </cell>
          <cell r="J13230">
            <v>65.900000000000006</v>
          </cell>
          <cell r="K13230">
            <v>65.900000000000006</v>
          </cell>
          <cell r="L13230">
            <v>65.900000000000006</v>
          </cell>
          <cell r="M13230">
            <v>0</v>
          </cell>
          <cell r="N13230">
            <v>0</v>
          </cell>
          <cell r="O13230">
            <v>65.900000000000006</v>
          </cell>
          <cell r="P13230">
            <v>0</v>
          </cell>
        </row>
        <row r="13231">
          <cell r="A13231" t="str">
            <v>0013644951</v>
          </cell>
          <cell r="B13231">
            <v>13644</v>
          </cell>
          <cell r="C13231">
            <v>136440</v>
          </cell>
          <cell r="D13231" t="str">
            <v>SOA</v>
          </cell>
          <cell r="E13231">
            <v>951</v>
          </cell>
          <cell r="F13231">
            <v>1</v>
          </cell>
          <cell r="G13231">
            <v>2</v>
          </cell>
          <cell r="H13231" t="str">
            <v>/  /</v>
          </cell>
          <cell r="I13231">
            <v>0</v>
          </cell>
          <cell r="J13231">
            <v>10</v>
          </cell>
          <cell r="K13231">
            <v>655</v>
          </cell>
          <cell r="L13231">
            <v>655</v>
          </cell>
          <cell r="M13231">
            <v>0</v>
          </cell>
          <cell r="N13231">
            <v>0</v>
          </cell>
          <cell r="O13231">
            <v>655</v>
          </cell>
          <cell r="P13231">
            <v>0</v>
          </cell>
        </row>
        <row r="13232">
          <cell r="A13232" t="str">
            <v>0013644957</v>
          </cell>
          <cell r="B13232">
            <v>13644</v>
          </cell>
          <cell r="C13232">
            <v>136440</v>
          </cell>
          <cell r="D13232" t="str">
            <v>SOA</v>
          </cell>
          <cell r="E13232">
            <v>957</v>
          </cell>
          <cell r="F13232">
            <v>1</v>
          </cell>
          <cell r="G13232">
            <v>2</v>
          </cell>
          <cell r="H13232" t="str">
            <v>/  /</v>
          </cell>
          <cell r="I13232">
            <v>0</v>
          </cell>
          <cell r="J13232">
            <v>9.5500000000000007</v>
          </cell>
          <cell r="K13232">
            <v>9.5500000000000007</v>
          </cell>
          <cell r="L13232">
            <v>9.5500000000000007</v>
          </cell>
          <cell r="M13232">
            <v>0</v>
          </cell>
          <cell r="N13232">
            <v>0</v>
          </cell>
          <cell r="O13232">
            <v>9.5500000000000007</v>
          </cell>
          <cell r="P13232">
            <v>0</v>
          </cell>
        </row>
        <row r="13233">
          <cell r="A13233" t="str">
            <v>0013645101</v>
          </cell>
          <cell r="B13233">
            <v>13645</v>
          </cell>
          <cell r="C13233">
            <v>136450</v>
          </cell>
          <cell r="D13233">
            <v>453</v>
          </cell>
          <cell r="E13233">
            <v>101</v>
          </cell>
          <cell r="F13233">
            <v>1</v>
          </cell>
          <cell r="G13233">
            <v>2</v>
          </cell>
          <cell r="H13233" t="str">
            <v>15/01/08</v>
          </cell>
          <cell r="I13233">
            <v>3200</v>
          </cell>
          <cell r="J13233">
            <v>0</v>
          </cell>
          <cell r="K13233">
            <v>3200</v>
          </cell>
          <cell r="L13233">
            <v>3200</v>
          </cell>
          <cell r="M13233">
            <v>0</v>
          </cell>
          <cell r="N13233">
            <v>0</v>
          </cell>
          <cell r="O13233">
            <v>3200</v>
          </cell>
          <cell r="P13233">
            <v>0</v>
          </cell>
        </row>
        <row r="13234">
          <cell r="A13234" t="str">
            <v>0013645103</v>
          </cell>
          <cell r="B13234">
            <v>13645</v>
          </cell>
          <cell r="C13234">
            <v>136450</v>
          </cell>
          <cell r="D13234">
            <v>453</v>
          </cell>
          <cell r="E13234">
            <v>103</v>
          </cell>
          <cell r="F13234">
            <v>1</v>
          </cell>
          <cell r="G13234">
            <v>2</v>
          </cell>
          <cell r="H13234" t="str">
            <v>15/01/08</v>
          </cell>
          <cell r="I13234">
            <v>500</v>
          </cell>
          <cell r="J13234">
            <v>0</v>
          </cell>
          <cell r="K13234">
            <v>500</v>
          </cell>
          <cell r="L13234">
            <v>500</v>
          </cell>
          <cell r="M13234">
            <v>0</v>
          </cell>
          <cell r="N13234">
            <v>0</v>
          </cell>
          <cell r="O13234">
            <v>500</v>
          </cell>
          <cell r="P13234">
            <v>0</v>
          </cell>
        </row>
        <row r="13235">
          <cell r="A13235" t="str">
            <v>0013645301</v>
          </cell>
          <cell r="B13235">
            <v>13645</v>
          </cell>
          <cell r="C13235">
            <v>136450</v>
          </cell>
          <cell r="D13235">
            <v>453</v>
          </cell>
          <cell r="E13235">
            <v>301</v>
          </cell>
          <cell r="F13235">
            <v>1</v>
          </cell>
          <cell r="G13235">
            <v>2</v>
          </cell>
          <cell r="H13235" t="str">
            <v>/  /</v>
          </cell>
          <cell r="I13235">
            <v>0</v>
          </cell>
          <cell r="J13235">
            <v>3700</v>
          </cell>
          <cell r="K13235">
            <v>3700</v>
          </cell>
          <cell r="L13235">
            <v>3700</v>
          </cell>
          <cell r="M13235">
            <v>0</v>
          </cell>
          <cell r="N13235">
            <v>0</v>
          </cell>
          <cell r="O13235">
            <v>3700</v>
          </cell>
          <cell r="P13235">
            <v>0</v>
          </cell>
        </row>
        <row r="13236">
          <cell r="A13236" t="str">
            <v>0013645511</v>
          </cell>
          <cell r="B13236">
            <v>13645</v>
          </cell>
          <cell r="C13236">
            <v>136450</v>
          </cell>
          <cell r="D13236">
            <v>453</v>
          </cell>
          <cell r="E13236">
            <v>511</v>
          </cell>
          <cell r="F13236">
            <v>1</v>
          </cell>
          <cell r="G13236">
            <v>2</v>
          </cell>
          <cell r="H13236" t="str">
            <v>/  /</v>
          </cell>
          <cell r="I13236">
            <v>0</v>
          </cell>
          <cell r="J13236">
            <v>740</v>
          </cell>
          <cell r="K13236">
            <v>740</v>
          </cell>
          <cell r="L13236">
            <v>740</v>
          </cell>
          <cell r="M13236">
            <v>0</v>
          </cell>
          <cell r="N13236">
            <v>740</v>
          </cell>
          <cell r="O13236">
            <v>740</v>
          </cell>
          <cell r="P13236">
            <v>0</v>
          </cell>
        </row>
        <row r="13237">
          <cell r="A13237" t="str">
            <v>0013645532</v>
          </cell>
          <cell r="B13237">
            <v>13645</v>
          </cell>
          <cell r="C13237">
            <v>136450</v>
          </cell>
          <cell r="D13237">
            <v>453</v>
          </cell>
          <cell r="E13237">
            <v>532</v>
          </cell>
          <cell r="F13237">
            <v>1</v>
          </cell>
          <cell r="G13237">
            <v>2</v>
          </cell>
          <cell r="H13237" t="str">
            <v>15/01/08</v>
          </cell>
          <cell r="I13237">
            <v>0</v>
          </cell>
          <cell r="J13237">
            <v>1</v>
          </cell>
          <cell r="K13237">
            <v>1</v>
          </cell>
          <cell r="L13237">
            <v>1</v>
          </cell>
          <cell r="M13237">
            <v>0</v>
          </cell>
          <cell r="N13237">
            <v>0</v>
          </cell>
          <cell r="O13237">
            <v>1</v>
          </cell>
          <cell r="P13237">
            <v>0</v>
          </cell>
        </row>
        <row r="13238">
          <cell r="A13238" t="str">
            <v>0013645601</v>
          </cell>
          <cell r="B13238">
            <v>13645</v>
          </cell>
          <cell r="C13238">
            <v>136450</v>
          </cell>
          <cell r="D13238">
            <v>453</v>
          </cell>
          <cell r="E13238">
            <v>601</v>
          </cell>
          <cell r="F13238">
            <v>1</v>
          </cell>
          <cell r="G13238">
            <v>2</v>
          </cell>
          <cell r="H13238" t="str">
            <v>/  /</v>
          </cell>
          <cell r="I13238">
            <v>0</v>
          </cell>
          <cell r="J13238">
            <v>2959</v>
          </cell>
          <cell r="K13238">
            <v>2959</v>
          </cell>
          <cell r="L13238">
            <v>2959</v>
          </cell>
          <cell r="M13238">
            <v>0</v>
          </cell>
          <cell r="N13238">
            <v>0</v>
          </cell>
          <cell r="O13238">
            <v>2959</v>
          </cell>
          <cell r="P13238">
            <v>0</v>
          </cell>
        </row>
        <row r="13239">
          <cell r="A13239" t="str">
            <v>0013645701</v>
          </cell>
          <cell r="B13239">
            <v>13645</v>
          </cell>
          <cell r="C13239">
            <v>136450</v>
          </cell>
          <cell r="D13239">
            <v>453</v>
          </cell>
          <cell r="E13239">
            <v>701</v>
          </cell>
          <cell r="F13239">
            <v>1</v>
          </cell>
          <cell r="G13239">
            <v>2</v>
          </cell>
          <cell r="H13239" t="str">
            <v>/  /</v>
          </cell>
          <cell r="I13239">
            <v>0</v>
          </cell>
          <cell r="J13239">
            <v>2959</v>
          </cell>
          <cell r="K13239">
            <v>2959</v>
          </cell>
          <cell r="L13239">
            <v>2959</v>
          </cell>
          <cell r="M13239">
            <v>0</v>
          </cell>
          <cell r="N13239">
            <v>0</v>
          </cell>
          <cell r="O13239">
            <v>2959</v>
          </cell>
          <cell r="P13239">
            <v>0</v>
          </cell>
        </row>
        <row r="13240">
          <cell r="A13240" t="str">
            <v>0013645910</v>
          </cell>
          <cell r="B13240">
            <v>13645</v>
          </cell>
          <cell r="C13240">
            <v>136450</v>
          </cell>
          <cell r="D13240">
            <v>453</v>
          </cell>
          <cell r="E13240">
            <v>910</v>
          </cell>
          <cell r="F13240">
            <v>1</v>
          </cell>
          <cell r="G13240">
            <v>2</v>
          </cell>
          <cell r="H13240" t="str">
            <v>/  /</v>
          </cell>
          <cell r="I13240">
            <v>0</v>
          </cell>
          <cell r="J13240">
            <v>3700</v>
          </cell>
          <cell r="K13240">
            <v>3700</v>
          </cell>
          <cell r="L13240">
            <v>3700</v>
          </cell>
          <cell r="M13240">
            <v>0</v>
          </cell>
          <cell r="N13240">
            <v>0</v>
          </cell>
          <cell r="O13240">
            <v>3700</v>
          </cell>
          <cell r="P13240">
            <v>0</v>
          </cell>
        </row>
        <row r="13241">
          <cell r="A13241" t="str">
            <v>0013645951</v>
          </cell>
          <cell r="B13241">
            <v>13645</v>
          </cell>
          <cell r="C13241">
            <v>136450</v>
          </cell>
          <cell r="D13241">
            <v>453</v>
          </cell>
          <cell r="E13241">
            <v>951</v>
          </cell>
          <cell r="F13241">
            <v>1</v>
          </cell>
          <cell r="G13241">
            <v>2</v>
          </cell>
          <cell r="H13241" t="str">
            <v>/  /</v>
          </cell>
          <cell r="I13241">
            <v>0</v>
          </cell>
          <cell r="J13241">
            <v>537</v>
          </cell>
          <cell r="K13241">
            <v>537</v>
          </cell>
          <cell r="L13241">
            <v>537</v>
          </cell>
          <cell r="M13241">
            <v>0</v>
          </cell>
          <cell r="N13241">
            <v>0</v>
          </cell>
          <cell r="O13241">
            <v>537</v>
          </cell>
          <cell r="P13241">
            <v>0</v>
          </cell>
        </row>
        <row r="13242">
          <cell r="A13242" t="str">
            <v>0013646101</v>
          </cell>
          <cell r="B13242">
            <v>13646</v>
          </cell>
          <cell r="C13242">
            <v>136460</v>
          </cell>
          <cell r="D13242">
            <v>795</v>
          </cell>
          <cell r="E13242">
            <v>101</v>
          </cell>
          <cell r="F13242">
            <v>1</v>
          </cell>
          <cell r="G13242">
            <v>1</v>
          </cell>
          <cell r="H13242">
            <v>39448</v>
          </cell>
          <cell r="I13242">
            <v>4350</v>
          </cell>
          <cell r="J13242">
            <v>0</v>
          </cell>
          <cell r="K13242">
            <v>4350</v>
          </cell>
          <cell r="L13242">
            <v>4350</v>
          </cell>
          <cell r="M13242">
            <v>0</v>
          </cell>
          <cell r="N13242">
            <v>0</v>
          </cell>
          <cell r="O13242">
            <v>4350</v>
          </cell>
          <cell r="P13242">
            <v>0</v>
          </cell>
        </row>
        <row r="13243">
          <cell r="A13243" t="str">
            <v>0013646177</v>
          </cell>
          <cell r="B13243">
            <v>13646</v>
          </cell>
          <cell r="C13243">
            <v>136460</v>
          </cell>
          <cell r="D13243">
            <v>795</v>
          </cell>
          <cell r="E13243">
            <v>177</v>
          </cell>
          <cell r="F13243">
            <v>1</v>
          </cell>
          <cell r="G13243">
            <v>1</v>
          </cell>
          <cell r="H13243">
            <v>39448</v>
          </cell>
          <cell r="I13243">
            <v>0</v>
          </cell>
          <cell r="J13243">
            <v>0</v>
          </cell>
          <cell r="K13243">
            <v>7500</v>
          </cell>
          <cell r="L13243">
            <v>7500</v>
          </cell>
          <cell r="M13243">
            <v>0</v>
          </cell>
          <cell r="N13243">
            <v>0</v>
          </cell>
          <cell r="O13243">
            <v>7500</v>
          </cell>
          <cell r="P13243">
            <v>0</v>
          </cell>
        </row>
        <row r="13244">
          <cell r="A13244" t="str">
            <v>0013646282</v>
          </cell>
          <cell r="B13244">
            <v>13646</v>
          </cell>
          <cell r="C13244">
            <v>136460</v>
          </cell>
          <cell r="D13244">
            <v>795</v>
          </cell>
          <cell r="E13244">
            <v>282</v>
          </cell>
          <cell r="F13244">
            <v>1</v>
          </cell>
          <cell r="G13244">
            <v>1</v>
          </cell>
          <cell r="H13244">
            <v>39448</v>
          </cell>
          <cell r="I13244">
            <v>0</v>
          </cell>
          <cell r="J13244">
            <v>0</v>
          </cell>
          <cell r="K13244">
            <v>2278.5700000000002</v>
          </cell>
          <cell r="L13244">
            <v>2278.5700000000002</v>
          </cell>
          <cell r="M13244">
            <v>0</v>
          </cell>
          <cell r="N13244">
            <v>0</v>
          </cell>
          <cell r="O13244">
            <v>2278.5700000000002</v>
          </cell>
          <cell r="P13244">
            <v>0</v>
          </cell>
        </row>
        <row r="13245">
          <cell r="A13245" t="str">
            <v>0013646286</v>
          </cell>
          <cell r="B13245">
            <v>13646</v>
          </cell>
          <cell r="C13245">
            <v>136460</v>
          </cell>
          <cell r="D13245">
            <v>795</v>
          </cell>
          <cell r="E13245">
            <v>286</v>
          </cell>
          <cell r="F13245">
            <v>1</v>
          </cell>
          <cell r="G13245">
            <v>2</v>
          </cell>
          <cell r="H13245" t="str">
            <v>15/01/08</v>
          </cell>
          <cell r="I13245">
            <v>0</v>
          </cell>
          <cell r="J13245">
            <v>183.33</v>
          </cell>
          <cell r="K13245">
            <v>183.33</v>
          </cell>
          <cell r="L13245">
            <v>183.33</v>
          </cell>
          <cell r="M13245">
            <v>0</v>
          </cell>
          <cell r="N13245">
            <v>0</v>
          </cell>
          <cell r="O13245">
            <v>183.33</v>
          </cell>
          <cell r="P13245">
            <v>0</v>
          </cell>
        </row>
        <row r="13246">
          <cell r="A13246" t="str">
            <v>0013646301</v>
          </cell>
          <cell r="B13246">
            <v>13646</v>
          </cell>
          <cell r="C13246">
            <v>136460</v>
          </cell>
          <cell r="D13246">
            <v>795</v>
          </cell>
          <cell r="E13246">
            <v>301</v>
          </cell>
          <cell r="F13246">
            <v>1</v>
          </cell>
          <cell r="G13246">
            <v>2</v>
          </cell>
          <cell r="H13246" t="str">
            <v>/  /</v>
          </cell>
          <cell r="I13246">
            <v>0</v>
          </cell>
          <cell r="J13246">
            <v>183.33</v>
          </cell>
          <cell r="K13246">
            <v>14311.9</v>
          </cell>
          <cell r="L13246">
            <v>14311.9</v>
          </cell>
          <cell r="M13246">
            <v>0</v>
          </cell>
          <cell r="N13246">
            <v>0</v>
          </cell>
          <cell r="O13246">
            <v>14311.9</v>
          </cell>
          <cell r="P13246">
            <v>0</v>
          </cell>
        </row>
        <row r="13247">
          <cell r="A13247" t="str">
            <v>0013646601</v>
          </cell>
          <cell r="B13247">
            <v>13646</v>
          </cell>
          <cell r="C13247">
            <v>136460</v>
          </cell>
          <cell r="D13247">
            <v>795</v>
          </cell>
          <cell r="E13247">
            <v>601</v>
          </cell>
          <cell r="F13247">
            <v>1</v>
          </cell>
          <cell r="G13247">
            <v>2</v>
          </cell>
          <cell r="H13247" t="str">
            <v>/  /</v>
          </cell>
          <cell r="I13247">
            <v>0</v>
          </cell>
          <cell r="J13247">
            <v>183.33</v>
          </cell>
          <cell r="K13247">
            <v>14311.9</v>
          </cell>
          <cell r="L13247">
            <v>14311.9</v>
          </cell>
          <cell r="M13247">
            <v>0</v>
          </cell>
          <cell r="N13247">
            <v>0</v>
          </cell>
          <cell r="O13247">
            <v>14311.9</v>
          </cell>
          <cell r="P13247">
            <v>0</v>
          </cell>
        </row>
        <row r="13248">
          <cell r="A13248" t="str">
            <v>0013646701</v>
          </cell>
          <cell r="B13248">
            <v>13646</v>
          </cell>
          <cell r="C13248">
            <v>136460</v>
          </cell>
          <cell r="D13248">
            <v>795</v>
          </cell>
          <cell r="E13248">
            <v>701</v>
          </cell>
          <cell r="F13248">
            <v>1</v>
          </cell>
          <cell r="G13248">
            <v>2</v>
          </cell>
          <cell r="H13248" t="str">
            <v>/  /</v>
          </cell>
          <cell r="I13248">
            <v>0</v>
          </cell>
          <cell r="J13248">
            <v>183.33</v>
          </cell>
          <cell r="K13248">
            <v>14311.9</v>
          </cell>
          <cell r="L13248">
            <v>14311.9</v>
          </cell>
          <cell r="M13248">
            <v>0</v>
          </cell>
          <cell r="N13248">
            <v>0</v>
          </cell>
          <cell r="O13248">
            <v>14311.9</v>
          </cell>
          <cell r="P13248">
            <v>0</v>
          </cell>
        </row>
        <row r="13249">
          <cell r="A13249" t="str">
            <v>0013646910</v>
          </cell>
          <cell r="B13249">
            <v>13646</v>
          </cell>
          <cell r="C13249">
            <v>136460</v>
          </cell>
          <cell r="D13249">
            <v>795</v>
          </cell>
          <cell r="E13249">
            <v>910</v>
          </cell>
          <cell r="F13249">
            <v>1</v>
          </cell>
          <cell r="G13249">
            <v>2</v>
          </cell>
          <cell r="H13249" t="str">
            <v>/  /</v>
          </cell>
          <cell r="I13249">
            <v>0</v>
          </cell>
          <cell r="J13249">
            <v>0</v>
          </cell>
          <cell r="K13249">
            <v>4350</v>
          </cell>
          <cell r="L13249">
            <v>4350</v>
          </cell>
          <cell r="M13249">
            <v>0</v>
          </cell>
          <cell r="N13249">
            <v>0</v>
          </cell>
          <cell r="O13249">
            <v>4350</v>
          </cell>
          <cell r="P13249">
            <v>0</v>
          </cell>
        </row>
        <row r="13250">
          <cell r="A13250" t="str">
            <v>0013646915</v>
          </cell>
          <cell r="B13250">
            <v>13646</v>
          </cell>
          <cell r="C13250">
            <v>136460</v>
          </cell>
          <cell r="D13250">
            <v>795</v>
          </cell>
          <cell r="E13250">
            <v>915</v>
          </cell>
          <cell r="F13250">
            <v>1</v>
          </cell>
          <cell r="G13250">
            <v>2</v>
          </cell>
          <cell r="H13250" t="str">
            <v>/  /</v>
          </cell>
          <cell r="I13250">
            <v>0</v>
          </cell>
          <cell r="J13250">
            <v>0</v>
          </cell>
          <cell r="K13250">
            <v>7500</v>
          </cell>
          <cell r="L13250">
            <v>7500</v>
          </cell>
          <cell r="M13250">
            <v>0</v>
          </cell>
          <cell r="N13250">
            <v>0</v>
          </cell>
          <cell r="O13250">
            <v>7500</v>
          </cell>
          <cell r="P13250">
            <v>0</v>
          </cell>
        </row>
        <row r="13251">
          <cell r="A13251" t="str">
            <v>0013648101</v>
          </cell>
          <cell r="B13251">
            <v>13648</v>
          </cell>
          <cell r="C13251">
            <v>136480</v>
          </cell>
          <cell r="D13251" t="str">
            <v>Z1D</v>
          </cell>
          <cell r="E13251">
            <v>101</v>
          </cell>
          <cell r="F13251">
            <v>1</v>
          </cell>
          <cell r="G13251">
            <v>2</v>
          </cell>
          <cell r="H13251" t="str">
            <v>15/01/08</v>
          </cell>
          <cell r="I13251">
            <v>6000</v>
          </cell>
          <cell r="J13251">
            <v>0</v>
          </cell>
          <cell r="K13251">
            <v>6000</v>
          </cell>
          <cell r="L13251">
            <v>6000</v>
          </cell>
          <cell r="M13251">
            <v>0</v>
          </cell>
          <cell r="N13251">
            <v>0</v>
          </cell>
          <cell r="O13251">
            <v>6000</v>
          </cell>
          <cell r="P13251">
            <v>0</v>
          </cell>
        </row>
        <row r="13252">
          <cell r="A13252" t="str">
            <v>0013648106</v>
          </cell>
          <cell r="B13252">
            <v>13648</v>
          </cell>
          <cell r="C13252">
            <v>136480</v>
          </cell>
          <cell r="D13252" t="str">
            <v>Z1D</v>
          </cell>
          <cell r="E13252">
            <v>106</v>
          </cell>
          <cell r="F13252">
            <v>1</v>
          </cell>
          <cell r="G13252">
            <v>2</v>
          </cell>
          <cell r="H13252" t="str">
            <v>15/01/08</v>
          </cell>
          <cell r="I13252">
            <v>150</v>
          </cell>
          <cell r="J13252">
            <v>0</v>
          </cell>
          <cell r="K13252">
            <v>150</v>
          </cell>
          <cell r="L13252">
            <v>150</v>
          </cell>
          <cell r="M13252">
            <v>0</v>
          </cell>
          <cell r="N13252">
            <v>0</v>
          </cell>
          <cell r="O13252">
            <v>150</v>
          </cell>
          <cell r="P13252">
            <v>0</v>
          </cell>
        </row>
        <row r="13253">
          <cell r="A13253" t="str">
            <v>0013648301</v>
          </cell>
          <cell r="B13253">
            <v>13648</v>
          </cell>
          <cell r="C13253">
            <v>136480</v>
          </cell>
          <cell r="D13253" t="str">
            <v>Z1D</v>
          </cell>
          <cell r="E13253">
            <v>301</v>
          </cell>
          <cell r="F13253">
            <v>1</v>
          </cell>
          <cell r="G13253">
            <v>2</v>
          </cell>
          <cell r="H13253" t="str">
            <v>/  /</v>
          </cell>
          <cell r="I13253">
            <v>0</v>
          </cell>
          <cell r="J13253">
            <v>6150</v>
          </cell>
          <cell r="K13253">
            <v>6150</v>
          </cell>
          <cell r="L13253">
            <v>6150</v>
          </cell>
          <cell r="M13253">
            <v>0</v>
          </cell>
          <cell r="N13253">
            <v>0</v>
          </cell>
          <cell r="O13253">
            <v>6150</v>
          </cell>
          <cell r="P13253">
            <v>0</v>
          </cell>
        </row>
        <row r="13254">
          <cell r="A13254" t="str">
            <v>0013648511</v>
          </cell>
          <cell r="B13254">
            <v>13648</v>
          </cell>
          <cell r="C13254">
            <v>136480</v>
          </cell>
          <cell r="D13254" t="str">
            <v>Z1D</v>
          </cell>
          <cell r="E13254">
            <v>511</v>
          </cell>
          <cell r="F13254">
            <v>1</v>
          </cell>
          <cell r="G13254">
            <v>2</v>
          </cell>
          <cell r="H13254" t="str">
            <v>/  /</v>
          </cell>
          <cell r="I13254">
            <v>0</v>
          </cell>
          <cell r="J13254">
            <v>900</v>
          </cell>
          <cell r="K13254">
            <v>900</v>
          </cell>
          <cell r="L13254">
            <v>900</v>
          </cell>
          <cell r="M13254">
            <v>0</v>
          </cell>
          <cell r="N13254">
            <v>900</v>
          </cell>
          <cell r="O13254">
            <v>900</v>
          </cell>
          <cell r="P13254">
            <v>0</v>
          </cell>
        </row>
        <row r="13255">
          <cell r="A13255" t="str">
            <v>0013648601</v>
          </cell>
          <cell r="B13255">
            <v>13648</v>
          </cell>
          <cell r="C13255">
            <v>136480</v>
          </cell>
          <cell r="D13255" t="str">
            <v>Z1D</v>
          </cell>
          <cell r="E13255">
            <v>601</v>
          </cell>
          <cell r="F13255">
            <v>1</v>
          </cell>
          <cell r="G13255">
            <v>2</v>
          </cell>
          <cell r="H13255" t="str">
            <v>/  /</v>
          </cell>
          <cell r="I13255">
            <v>0</v>
          </cell>
          <cell r="J13255">
            <v>5250</v>
          </cell>
          <cell r="K13255">
            <v>5250</v>
          </cell>
          <cell r="L13255">
            <v>5250</v>
          </cell>
          <cell r="M13255">
            <v>0</v>
          </cell>
          <cell r="N13255">
            <v>0</v>
          </cell>
          <cell r="O13255">
            <v>5250</v>
          </cell>
          <cell r="P13255">
            <v>0</v>
          </cell>
        </row>
        <row r="13256">
          <cell r="A13256" t="str">
            <v>0013648701</v>
          </cell>
          <cell r="B13256">
            <v>13648</v>
          </cell>
          <cell r="C13256">
            <v>136480</v>
          </cell>
          <cell r="D13256" t="str">
            <v>Z1D</v>
          </cell>
          <cell r="E13256">
            <v>701</v>
          </cell>
          <cell r="F13256">
            <v>1</v>
          </cell>
          <cell r="G13256">
            <v>2</v>
          </cell>
          <cell r="H13256" t="str">
            <v>/  /</v>
          </cell>
          <cell r="I13256">
            <v>0</v>
          </cell>
          <cell r="J13256">
            <v>5250</v>
          </cell>
          <cell r="K13256">
            <v>5250</v>
          </cell>
          <cell r="L13256">
            <v>5250</v>
          </cell>
          <cell r="M13256">
            <v>0</v>
          </cell>
          <cell r="N13256">
            <v>0</v>
          </cell>
          <cell r="O13256">
            <v>5250</v>
          </cell>
          <cell r="P13256">
            <v>0</v>
          </cell>
        </row>
        <row r="13257">
          <cell r="A13257" t="str">
            <v>0013648910</v>
          </cell>
          <cell r="B13257">
            <v>13648</v>
          </cell>
          <cell r="C13257">
            <v>136480</v>
          </cell>
          <cell r="D13257" t="str">
            <v>Z1D</v>
          </cell>
          <cell r="E13257">
            <v>910</v>
          </cell>
          <cell r="F13257">
            <v>1</v>
          </cell>
          <cell r="G13257">
            <v>2</v>
          </cell>
          <cell r="H13257" t="str">
            <v>/  /</v>
          </cell>
          <cell r="I13257">
            <v>0</v>
          </cell>
          <cell r="J13257">
            <v>6150</v>
          </cell>
          <cell r="K13257">
            <v>6150</v>
          </cell>
          <cell r="L13257">
            <v>6150</v>
          </cell>
          <cell r="M13257">
            <v>0</v>
          </cell>
          <cell r="N13257">
            <v>0</v>
          </cell>
          <cell r="O13257">
            <v>6150</v>
          </cell>
          <cell r="P13257">
            <v>0</v>
          </cell>
        </row>
        <row r="13258">
          <cell r="A13258" t="str">
            <v>0013648951</v>
          </cell>
          <cell r="B13258">
            <v>13648</v>
          </cell>
          <cell r="C13258">
            <v>136480</v>
          </cell>
          <cell r="D13258" t="str">
            <v>Z1D</v>
          </cell>
          <cell r="E13258">
            <v>951</v>
          </cell>
          <cell r="F13258">
            <v>1</v>
          </cell>
          <cell r="G13258">
            <v>2</v>
          </cell>
          <cell r="H13258" t="str">
            <v>/  /</v>
          </cell>
          <cell r="I13258">
            <v>0</v>
          </cell>
          <cell r="J13258">
            <v>653</v>
          </cell>
          <cell r="K13258">
            <v>653</v>
          </cell>
          <cell r="L13258">
            <v>653</v>
          </cell>
          <cell r="M13258">
            <v>0</v>
          </cell>
          <cell r="N13258">
            <v>0</v>
          </cell>
          <cell r="O13258">
            <v>653</v>
          </cell>
          <cell r="P13258">
            <v>0</v>
          </cell>
        </row>
        <row r="13259">
          <cell r="A13259" t="str">
            <v>0013649101</v>
          </cell>
          <cell r="B13259">
            <v>13649</v>
          </cell>
          <cell r="C13259">
            <v>136490</v>
          </cell>
          <cell r="D13259" t="str">
            <v>Q97</v>
          </cell>
          <cell r="E13259">
            <v>101</v>
          </cell>
          <cell r="F13259">
            <v>1</v>
          </cell>
          <cell r="G13259">
            <v>2</v>
          </cell>
          <cell r="H13259" t="str">
            <v>15/01/08</v>
          </cell>
          <cell r="I13259">
            <v>8200</v>
          </cell>
          <cell r="J13259">
            <v>0</v>
          </cell>
          <cell r="K13259">
            <v>8200</v>
          </cell>
          <cell r="L13259">
            <v>8200</v>
          </cell>
          <cell r="M13259">
            <v>0</v>
          </cell>
          <cell r="N13259">
            <v>0</v>
          </cell>
          <cell r="O13259">
            <v>8200</v>
          </cell>
          <cell r="P13259">
            <v>0</v>
          </cell>
        </row>
        <row r="13260">
          <cell r="A13260" t="str">
            <v>0013649177</v>
          </cell>
          <cell r="B13260">
            <v>13649</v>
          </cell>
          <cell r="C13260">
            <v>136490</v>
          </cell>
          <cell r="D13260" t="str">
            <v>Q97</v>
          </cell>
          <cell r="E13260">
            <v>177</v>
          </cell>
          <cell r="F13260">
            <v>1</v>
          </cell>
          <cell r="G13260">
            <v>2</v>
          </cell>
          <cell r="H13260" t="str">
            <v>15/01/08</v>
          </cell>
          <cell r="I13260">
            <v>0</v>
          </cell>
          <cell r="J13260">
            <v>8200</v>
          </cell>
          <cell r="K13260">
            <v>8200</v>
          </cell>
          <cell r="L13260">
            <v>8200</v>
          </cell>
          <cell r="M13260">
            <v>0</v>
          </cell>
          <cell r="N13260">
            <v>0</v>
          </cell>
          <cell r="O13260">
            <v>8200</v>
          </cell>
          <cell r="P13260">
            <v>0</v>
          </cell>
        </row>
        <row r="13261">
          <cell r="A13261" t="str">
            <v>0013649301</v>
          </cell>
          <cell r="B13261">
            <v>13649</v>
          </cell>
          <cell r="C13261">
            <v>136490</v>
          </cell>
          <cell r="D13261" t="str">
            <v>Q97</v>
          </cell>
          <cell r="E13261">
            <v>301</v>
          </cell>
          <cell r="F13261">
            <v>1</v>
          </cell>
          <cell r="G13261">
            <v>2</v>
          </cell>
          <cell r="H13261" t="str">
            <v>/  /</v>
          </cell>
          <cell r="I13261">
            <v>0</v>
          </cell>
          <cell r="J13261">
            <v>16400</v>
          </cell>
          <cell r="K13261">
            <v>16400</v>
          </cell>
          <cell r="L13261">
            <v>16400</v>
          </cell>
          <cell r="M13261">
            <v>0</v>
          </cell>
          <cell r="N13261">
            <v>0</v>
          </cell>
          <cell r="O13261">
            <v>16400</v>
          </cell>
          <cell r="P13261">
            <v>0</v>
          </cell>
        </row>
        <row r="13262">
          <cell r="A13262" t="str">
            <v>0013649601</v>
          </cell>
          <cell r="B13262">
            <v>13649</v>
          </cell>
          <cell r="C13262">
            <v>136490</v>
          </cell>
          <cell r="D13262" t="str">
            <v>Q97</v>
          </cell>
          <cell r="E13262">
            <v>601</v>
          </cell>
          <cell r="F13262">
            <v>1</v>
          </cell>
          <cell r="G13262">
            <v>2</v>
          </cell>
          <cell r="H13262" t="str">
            <v>/  /</v>
          </cell>
          <cell r="I13262">
            <v>0</v>
          </cell>
          <cell r="J13262">
            <v>16400</v>
          </cell>
          <cell r="K13262">
            <v>16400</v>
          </cell>
          <cell r="L13262">
            <v>16400</v>
          </cell>
          <cell r="M13262">
            <v>0</v>
          </cell>
          <cell r="N13262">
            <v>0</v>
          </cell>
          <cell r="O13262">
            <v>16400</v>
          </cell>
          <cell r="P13262">
            <v>0</v>
          </cell>
        </row>
        <row r="13263">
          <cell r="A13263" t="str">
            <v>0013649701</v>
          </cell>
          <cell r="B13263">
            <v>13649</v>
          </cell>
          <cell r="C13263">
            <v>136490</v>
          </cell>
          <cell r="D13263" t="str">
            <v>Q97</v>
          </cell>
          <cell r="E13263">
            <v>701</v>
          </cell>
          <cell r="F13263">
            <v>1</v>
          </cell>
          <cell r="G13263">
            <v>2</v>
          </cell>
          <cell r="H13263" t="str">
            <v>/  /</v>
          </cell>
          <cell r="I13263">
            <v>0</v>
          </cell>
          <cell r="J13263">
            <v>16400</v>
          </cell>
          <cell r="K13263">
            <v>16400</v>
          </cell>
          <cell r="L13263">
            <v>16400</v>
          </cell>
          <cell r="M13263">
            <v>0</v>
          </cell>
          <cell r="N13263">
            <v>0</v>
          </cell>
          <cell r="O13263">
            <v>16400</v>
          </cell>
          <cell r="P13263">
            <v>0</v>
          </cell>
        </row>
        <row r="13264">
          <cell r="A13264" t="str">
            <v>0013649910</v>
          </cell>
          <cell r="B13264">
            <v>13649</v>
          </cell>
          <cell r="C13264">
            <v>136490</v>
          </cell>
          <cell r="D13264" t="str">
            <v>Q97</v>
          </cell>
          <cell r="E13264">
            <v>910</v>
          </cell>
          <cell r="F13264">
            <v>1</v>
          </cell>
          <cell r="G13264">
            <v>2</v>
          </cell>
          <cell r="H13264" t="str">
            <v>/  /</v>
          </cell>
          <cell r="I13264">
            <v>0</v>
          </cell>
          <cell r="J13264">
            <v>8200</v>
          </cell>
          <cell r="K13264">
            <v>8200</v>
          </cell>
          <cell r="L13264">
            <v>8200</v>
          </cell>
          <cell r="M13264">
            <v>0</v>
          </cell>
          <cell r="N13264">
            <v>0</v>
          </cell>
          <cell r="O13264">
            <v>8200</v>
          </cell>
          <cell r="P13264">
            <v>0</v>
          </cell>
        </row>
        <row r="13265">
          <cell r="A13265" t="str">
            <v>0013649915</v>
          </cell>
          <cell r="B13265">
            <v>13649</v>
          </cell>
          <cell r="C13265">
            <v>136490</v>
          </cell>
          <cell r="D13265" t="str">
            <v>Q97</v>
          </cell>
          <cell r="E13265">
            <v>915</v>
          </cell>
          <cell r="F13265">
            <v>1</v>
          </cell>
          <cell r="G13265">
            <v>2</v>
          </cell>
          <cell r="H13265" t="str">
            <v>/  /</v>
          </cell>
          <cell r="I13265">
            <v>0</v>
          </cell>
          <cell r="J13265">
            <v>8200</v>
          </cell>
          <cell r="K13265">
            <v>8200</v>
          </cell>
          <cell r="L13265">
            <v>8200</v>
          </cell>
          <cell r="M13265">
            <v>0</v>
          </cell>
          <cell r="N13265">
            <v>0</v>
          </cell>
          <cell r="O13265">
            <v>8200</v>
          </cell>
          <cell r="P13265">
            <v>0</v>
          </cell>
        </row>
        <row r="13266">
          <cell r="A13266" t="str">
            <v>0013650101</v>
          </cell>
          <cell r="B13266">
            <v>13650</v>
          </cell>
          <cell r="C13266">
            <v>136500</v>
          </cell>
          <cell r="D13266" t="str">
            <v>X4A</v>
          </cell>
          <cell r="E13266">
            <v>101</v>
          </cell>
          <cell r="F13266">
            <v>1</v>
          </cell>
          <cell r="G13266">
            <v>1</v>
          </cell>
          <cell r="H13266">
            <v>39448</v>
          </cell>
          <cell r="I13266">
            <v>3500</v>
          </cell>
          <cell r="J13266">
            <v>0</v>
          </cell>
          <cell r="K13266">
            <v>3500</v>
          </cell>
          <cell r="L13266">
            <v>3500</v>
          </cell>
          <cell r="M13266">
            <v>0</v>
          </cell>
          <cell r="N13266">
            <v>0</v>
          </cell>
          <cell r="O13266">
            <v>3500</v>
          </cell>
          <cell r="P13266">
            <v>0</v>
          </cell>
        </row>
        <row r="13267">
          <cell r="A13267" t="str">
            <v>0013650103</v>
          </cell>
          <cell r="B13267">
            <v>13650</v>
          </cell>
          <cell r="C13267">
            <v>136500</v>
          </cell>
          <cell r="D13267" t="str">
            <v>X4A</v>
          </cell>
          <cell r="E13267">
            <v>103</v>
          </cell>
          <cell r="F13267">
            <v>1</v>
          </cell>
          <cell r="G13267">
            <v>1</v>
          </cell>
          <cell r="H13267">
            <v>39448</v>
          </cell>
          <cell r="I13267">
            <v>800</v>
          </cell>
          <cell r="J13267">
            <v>0</v>
          </cell>
          <cell r="K13267">
            <v>800</v>
          </cell>
          <cell r="L13267">
            <v>800</v>
          </cell>
          <cell r="M13267">
            <v>0</v>
          </cell>
          <cell r="N13267">
            <v>0</v>
          </cell>
          <cell r="O13267">
            <v>800</v>
          </cell>
          <cell r="P13267">
            <v>0</v>
          </cell>
        </row>
        <row r="13268">
          <cell r="A13268" t="str">
            <v>0013650106</v>
          </cell>
          <cell r="B13268">
            <v>13650</v>
          </cell>
          <cell r="C13268">
            <v>136500</v>
          </cell>
          <cell r="D13268" t="str">
            <v>X4A</v>
          </cell>
          <cell r="E13268">
            <v>106</v>
          </cell>
          <cell r="F13268">
            <v>1</v>
          </cell>
          <cell r="G13268">
            <v>1</v>
          </cell>
          <cell r="H13268">
            <v>39448</v>
          </cell>
          <cell r="I13268">
            <v>150</v>
          </cell>
          <cell r="J13268">
            <v>0</v>
          </cell>
          <cell r="K13268">
            <v>150</v>
          </cell>
          <cell r="L13268">
            <v>150</v>
          </cell>
          <cell r="M13268">
            <v>0</v>
          </cell>
          <cell r="N13268">
            <v>0</v>
          </cell>
          <cell r="O13268">
            <v>150</v>
          </cell>
          <cell r="P13268">
            <v>0</v>
          </cell>
        </row>
        <row r="13269">
          <cell r="A13269" t="str">
            <v>0013650161</v>
          </cell>
          <cell r="B13269">
            <v>13650</v>
          </cell>
          <cell r="C13269">
            <v>136500</v>
          </cell>
          <cell r="D13269" t="str">
            <v>X4A</v>
          </cell>
          <cell r="E13269">
            <v>161</v>
          </cell>
          <cell r="F13269">
            <v>1</v>
          </cell>
          <cell r="G13269">
            <v>2</v>
          </cell>
          <cell r="H13269" t="str">
            <v>15/01/08</v>
          </cell>
          <cell r="I13269">
            <v>0</v>
          </cell>
          <cell r="J13269">
            <v>147.51</v>
          </cell>
          <cell r="K13269">
            <v>147.51</v>
          </cell>
          <cell r="L13269">
            <v>147.51</v>
          </cell>
          <cell r="M13269">
            <v>0</v>
          </cell>
          <cell r="N13269">
            <v>0</v>
          </cell>
          <cell r="O13269">
            <v>147.51</v>
          </cell>
          <cell r="P13269">
            <v>0</v>
          </cell>
        </row>
        <row r="13270">
          <cell r="A13270" t="str">
            <v>0013650282</v>
          </cell>
          <cell r="B13270">
            <v>13650</v>
          </cell>
          <cell r="C13270">
            <v>136500</v>
          </cell>
          <cell r="D13270" t="str">
            <v>X4A</v>
          </cell>
          <cell r="E13270">
            <v>282</v>
          </cell>
          <cell r="F13270">
            <v>1</v>
          </cell>
          <cell r="G13270">
            <v>1</v>
          </cell>
          <cell r="H13270">
            <v>39448</v>
          </cell>
          <cell r="I13270">
            <v>0</v>
          </cell>
          <cell r="J13270">
            <v>0</v>
          </cell>
          <cell r="K13270">
            <v>1833.33</v>
          </cell>
          <cell r="L13270">
            <v>1833.33</v>
          </cell>
          <cell r="M13270">
            <v>0</v>
          </cell>
          <cell r="N13270">
            <v>0</v>
          </cell>
          <cell r="O13270">
            <v>1833.33</v>
          </cell>
          <cell r="P13270">
            <v>0</v>
          </cell>
        </row>
        <row r="13271">
          <cell r="A13271" t="str">
            <v>0013650290</v>
          </cell>
          <cell r="B13271">
            <v>13650</v>
          </cell>
          <cell r="C13271">
            <v>136500</v>
          </cell>
          <cell r="D13271" t="str">
            <v>X4A</v>
          </cell>
          <cell r="E13271">
            <v>290</v>
          </cell>
          <cell r="F13271">
            <v>1</v>
          </cell>
          <cell r="G13271">
            <v>1</v>
          </cell>
          <cell r="H13271">
            <v>39448</v>
          </cell>
          <cell r="I13271">
            <v>0</v>
          </cell>
          <cell r="J13271">
            <v>0</v>
          </cell>
          <cell r="K13271">
            <v>419.05</v>
          </cell>
          <cell r="L13271">
            <v>419.05</v>
          </cell>
          <cell r="M13271">
            <v>0</v>
          </cell>
          <cell r="N13271">
            <v>0</v>
          </cell>
          <cell r="O13271">
            <v>419.05</v>
          </cell>
          <cell r="P13271">
            <v>0</v>
          </cell>
        </row>
        <row r="13272">
          <cell r="A13272" t="str">
            <v>0013650291</v>
          </cell>
          <cell r="B13272">
            <v>13650</v>
          </cell>
          <cell r="C13272">
            <v>136500</v>
          </cell>
          <cell r="D13272" t="str">
            <v>X4A</v>
          </cell>
          <cell r="E13272">
            <v>291</v>
          </cell>
          <cell r="F13272">
            <v>1</v>
          </cell>
          <cell r="G13272">
            <v>1</v>
          </cell>
          <cell r="H13272">
            <v>39448</v>
          </cell>
          <cell r="I13272">
            <v>0</v>
          </cell>
          <cell r="J13272">
            <v>0</v>
          </cell>
          <cell r="K13272">
            <v>78.569999999999993</v>
          </cell>
          <cell r="L13272">
            <v>78.569999999999993</v>
          </cell>
          <cell r="M13272">
            <v>0</v>
          </cell>
          <cell r="N13272">
            <v>0</v>
          </cell>
          <cell r="O13272">
            <v>78.569999999999993</v>
          </cell>
          <cell r="P13272">
            <v>0</v>
          </cell>
        </row>
        <row r="13273">
          <cell r="A13273" t="str">
            <v>0013650301</v>
          </cell>
          <cell r="B13273">
            <v>13650</v>
          </cell>
          <cell r="C13273">
            <v>136500</v>
          </cell>
          <cell r="D13273" t="str">
            <v>X4A</v>
          </cell>
          <cell r="E13273">
            <v>301</v>
          </cell>
          <cell r="F13273">
            <v>1</v>
          </cell>
          <cell r="G13273">
            <v>2</v>
          </cell>
          <cell r="H13273" t="str">
            <v>/  /</v>
          </cell>
          <cell r="I13273">
            <v>0</v>
          </cell>
          <cell r="J13273">
            <v>147.51</v>
          </cell>
          <cell r="K13273">
            <v>6928.46</v>
          </cell>
          <cell r="L13273">
            <v>6928.46</v>
          </cell>
          <cell r="M13273">
            <v>0</v>
          </cell>
          <cell r="N13273">
            <v>0</v>
          </cell>
          <cell r="O13273">
            <v>6928.46</v>
          </cell>
          <cell r="P13273">
            <v>0</v>
          </cell>
        </row>
        <row r="13274">
          <cell r="A13274" t="str">
            <v>0013650508</v>
          </cell>
          <cell r="B13274">
            <v>13650</v>
          </cell>
          <cell r="C13274">
            <v>136500</v>
          </cell>
          <cell r="D13274" t="str">
            <v>X4A</v>
          </cell>
          <cell r="E13274">
            <v>508</v>
          </cell>
          <cell r="F13274">
            <v>1</v>
          </cell>
          <cell r="G13274">
            <v>1</v>
          </cell>
          <cell r="H13274">
            <v>39448</v>
          </cell>
          <cell r="I13274">
            <v>0</v>
          </cell>
          <cell r="J13274">
            <v>0</v>
          </cell>
          <cell r="K13274">
            <v>466</v>
          </cell>
          <cell r="L13274">
            <v>466</v>
          </cell>
          <cell r="M13274">
            <v>0</v>
          </cell>
          <cell r="N13274">
            <v>466</v>
          </cell>
          <cell r="O13274">
            <v>466</v>
          </cell>
          <cell r="P13274">
            <v>0</v>
          </cell>
        </row>
        <row r="13275">
          <cell r="A13275" t="str">
            <v>0013650511</v>
          </cell>
          <cell r="B13275">
            <v>13650</v>
          </cell>
          <cell r="C13275">
            <v>136500</v>
          </cell>
          <cell r="D13275" t="str">
            <v>X4A</v>
          </cell>
          <cell r="E13275">
            <v>511</v>
          </cell>
          <cell r="F13275">
            <v>1</v>
          </cell>
          <cell r="G13275">
            <v>2</v>
          </cell>
          <cell r="H13275" t="str">
            <v>/  /</v>
          </cell>
          <cell r="I13275">
            <v>0</v>
          </cell>
          <cell r="J13275">
            <v>29</v>
          </cell>
          <cell r="K13275">
            <v>919</v>
          </cell>
          <cell r="L13275">
            <v>919</v>
          </cell>
          <cell r="M13275">
            <v>0</v>
          </cell>
          <cell r="N13275">
            <v>919</v>
          </cell>
          <cell r="O13275">
            <v>919</v>
          </cell>
          <cell r="P13275">
            <v>0</v>
          </cell>
        </row>
        <row r="13276">
          <cell r="A13276" t="str">
            <v>0013650523</v>
          </cell>
          <cell r="B13276">
            <v>13650</v>
          </cell>
          <cell r="C13276">
            <v>136500</v>
          </cell>
          <cell r="D13276" t="str">
            <v>X4A</v>
          </cell>
          <cell r="E13276">
            <v>523</v>
          </cell>
          <cell r="F13276">
            <v>1</v>
          </cell>
          <cell r="G13276">
            <v>1</v>
          </cell>
          <cell r="H13276">
            <v>39448</v>
          </cell>
          <cell r="I13276">
            <v>1</v>
          </cell>
          <cell r="J13276">
            <v>0</v>
          </cell>
          <cell r="K13276">
            <v>1</v>
          </cell>
          <cell r="L13276">
            <v>1</v>
          </cell>
          <cell r="M13276">
            <v>0</v>
          </cell>
          <cell r="N13276">
            <v>0</v>
          </cell>
          <cell r="O13276">
            <v>1</v>
          </cell>
          <cell r="P13276">
            <v>0</v>
          </cell>
        </row>
        <row r="13277">
          <cell r="A13277" t="str">
            <v>0013650601</v>
          </cell>
          <cell r="B13277">
            <v>13650</v>
          </cell>
          <cell r="C13277">
            <v>136500</v>
          </cell>
          <cell r="D13277" t="str">
            <v>X4A</v>
          </cell>
          <cell r="E13277">
            <v>601</v>
          </cell>
          <cell r="F13277">
            <v>1</v>
          </cell>
          <cell r="G13277">
            <v>2</v>
          </cell>
          <cell r="H13277" t="str">
            <v>/  /</v>
          </cell>
          <cell r="I13277">
            <v>0</v>
          </cell>
          <cell r="J13277">
            <v>118.51</v>
          </cell>
          <cell r="K13277">
            <v>5542.46</v>
          </cell>
          <cell r="L13277">
            <v>5542.46</v>
          </cell>
          <cell r="M13277">
            <v>0</v>
          </cell>
          <cell r="N13277">
            <v>0</v>
          </cell>
          <cell r="O13277">
            <v>5542.46</v>
          </cell>
          <cell r="P13277">
            <v>0</v>
          </cell>
        </row>
        <row r="13278">
          <cell r="A13278" t="str">
            <v>0013650701</v>
          </cell>
          <cell r="B13278">
            <v>13650</v>
          </cell>
          <cell r="C13278">
            <v>136500</v>
          </cell>
          <cell r="D13278" t="str">
            <v>X4A</v>
          </cell>
          <cell r="E13278">
            <v>701</v>
          </cell>
          <cell r="F13278">
            <v>1</v>
          </cell>
          <cell r="G13278">
            <v>2</v>
          </cell>
          <cell r="H13278" t="str">
            <v>/  /</v>
          </cell>
          <cell r="I13278">
            <v>0</v>
          </cell>
          <cell r="J13278">
            <v>118.51</v>
          </cell>
          <cell r="K13278">
            <v>5542.46</v>
          </cell>
          <cell r="L13278">
            <v>5542.46</v>
          </cell>
          <cell r="M13278">
            <v>0</v>
          </cell>
          <cell r="N13278">
            <v>0</v>
          </cell>
          <cell r="O13278">
            <v>5542.46</v>
          </cell>
          <cell r="P13278">
            <v>0</v>
          </cell>
        </row>
        <row r="13279">
          <cell r="A13279" t="str">
            <v>0013650910</v>
          </cell>
          <cell r="B13279">
            <v>13650</v>
          </cell>
          <cell r="C13279">
            <v>136500</v>
          </cell>
          <cell r="D13279" t="str">
            <v>X4A</v>
          </cell>
          <cell r="E13279">
            <v>910</v>
          </cell>
          <cell r="F13279">
            <v>1</v>
          </cell>
          <cell r="G13279">
            <v>2</v>
          </cell>
          <cell r="H13279" t="str">
            <v>/  /</v>
          </cell>
          <cell r="I13279">
            <v>0</v>
          </cell>
          <cell r="J13279">
            <v>0</v>
          </cell>
          <cell r="K13279">
            <v>4450</v>
          </cell>
          <cell r="L13279">
            <v>4450</v>
          </cell>
          <cell r="M13279">
            <v>0</v>
          </cell>
          <cell r="N13279">
            <v>0</v>
          </cell>
          <cell r="O13279">
            <v>4450</v>
          </cell>
          <cell r="P13279">
            <v>0</v>
          </cell>
        </row>
        <row r="13280">
          <cell r="A13280" t="str">
            <v>0013650915</v>
          </cell>
          <cell r="B13280">
            <v>13650</v>
          </cell>
          <cell r="C13280">
            <v>136500</v>
          </cell>
          <cell r="D13280" t="str">
            <v>X4A</v>
          </cell>
          <cell r="E13280">
            <v>915</v>
          </cell>
          <cell r="F13280">
            <v>1</v>
          </cell>
          <cell r="G13280">
            <v>2</v>
          </cell>
          <cell r="H13280" t="str">
            <v>/  /</v>
          </cell>
          <cell r="I13280">
            <v>0</v>
          </cell>
          <cell r="J13280">
            <v>147.51</v>
          </cell>
          <cell r="K13280">
            <v>147.51</v>
          </cell>
          <cell r="L13280">
            <v>147.51</v>
          </cell>
          <cell r="M13280">
            <v>0</v>
          </cell>
          <cell r="N13280">
            <v>0</v>
          </cell>
          <cell r="O13280">
            <v>147.51</v>
          </cell>
          <cell r="P13280">
            <v>0</v>
          </cell>
        </row>
        <row r="13281">
          <cell r="A13281" t="str">
            <v>0013650951</v>
          </cell>
          <cell r="B13281">
            <v>13650</v>
          </cell>
          <cell r="C13281">
            <v>136500</v>
          </cell>
          <cell r="D13281" t="str">
            <v>X4A</v>
          </cell>
          <cell r="E13281">
            <v>951</v>
          </cell>
          <cell r="F13281">
            <v>1</v>
          </cell>
          <cell r="G13281">
            <v>2</v>
          </cell>
          <cell r="H13281" t="str">
            <v>/  /</v>
          </cell>
          <cell r="I13281">
            <v>0</v>
          </cell>
          <cell r="J13281">
            <v>22</v>
          </cell>
          <cell r="K13281">
            <v>667</v>
          </cell>
          <cell r="L13281">
            <v>667</v>
          </cell>
          <cell r="M13281">
            <v>0</v>
          </cell>
          <cell r="N13281">
            <v>0</v>
          </cell>
          <cell r="O13281">
            <v>667</v>
          </cell>
          <cell r="P13281">
            <v>0</v>
          </cell>
        </row>
        <row r="13282">
          <cell r="A13282" t="str">
            <v>0013650957</v>
          </cell>
          <cell r="B13282">
            <v>13650</v>
          </cell>
          <cell r="C13282">
            <v>136500</v>
          </cell>
          <cell r="D13282" t="str">
            <v>X4A</v>
          </cell>
          <cell r="E13282">
            <v>957</v>
          </cell>
          <cell r="F13282">
            <v>1</v>
          </cell>
          <cell r="G13282">
            <v>2</v>
          </cell>
          <cell r="H13282" t="str">
            <v>/  /</v>
          </cell>
          <cell r="I13282">
            <v>0</v>
          </cell>
          <cell r="J13282">
            <v>21.38</v>
          </cell>
          <cell r="K13282">
            <v>21.38</v>
          </cell>
          <cell r="L13282">
            <v>21.38</v>
          </cell>
          <cell r="M13282">
            <v>0</v>
          </cell>
          <cell r="N13282">
            <v>0</v>
          </cell>
          <cell r="O13282">
            <v>21.38</v>
          </cell>
          <cell r="P13282">
            <v>0</v>
          </cell>
        </row>
        <row r="13283">
          <cell r="A13283" t="str">
            <v>0013651101</v>
          </cell>
          <cell r="B13283">
            <v>13651</v>
          </cell>
          <cell r="C13283">
            <v>136510</v>
          </cell>
          <cell r="D13283" t="str">
            <v>X5E</v>
          </cell>
          <cell r="E13283">
            <v>101</v>
          </cell>
          <cell r="F13283">
            <v>1</v>
          </cell>
          <cell r="G13283">
            <v>1</v>
          </cell>
          <cell r="H13283">
            <v>39448</v>
          </cell>
          <cell r="I13283">
            <v>3500</v>
          </cell>
          <cell r="J13283">
            <v>0</v>
          </cell>
          <cell r="K13283">
            <v>1826.1</v>
          </cell>
          <cell r="L13283">
            <v>1826.1</v>
          </cell>
          <cell r="M13283">
            <v>0</v>
          </cell>
          <cell r="N13283">
            <v>0</v>
          </cell>
          <cell r="O13283">
            <v>1826.1</v>
          </cell>
          <cell r="P13283">
            <v>0</v>
          </cell>
        </row>
        <row r="13284">
          <cell r="A13284" t="str">
            <v>0013651106</v>
          </cell>
          <cell r="B13284">
            <v>13651</v>
          </cell>
          <cell r="C13284">
            <v>136510</v>
          </cell>
          <cell r="D13284" t="str">
            <v>X5E</v>
          </cell>
          <cell r="E13284">
            <v>106</v>
          </cell>
          <cell r="F13284">
            <v>1</v>
          </cell>
          <cell r="G13284">
            <v>1</v>
          </cell>
          <cell r="H13284">
            <v>39448</v>
          </cell>
          <cell r="I13284">
            <v>25</v>
          </cell>
          <cell r="J13284">
            <v>0</v>
          </cell>
          <cell r="K13284">
            <v>13</v>
          </cell>
          <cell r="L13284">
            <v>13</v>
          </cell>
          <cell r="M13284">
            <v>0</v>
          </cell>
          <cell r="N13284">
            <v>0</v>
          </cell>
          <cell r="O13284">
            <v>13</v>
          </cell>
          <cell r="P13284">
            <v>0</v>
          </cell>
        </row>
        <row r="13285">
          <cell r="A13285" t="str">
            <v>0013651301</v>
          </cell>
          <cell r="B13285">
            <v>13651</v>
          </cell>
          <cell r="C13285">
            <v>136510</v>
          </cell>
          <cell r="D13285" t="str">
            <v>X5E</v>
          </cell>
          <cell r="E13285">
            <v>301</v>
          </cell>
          <cell r="F13285">
            <v>1</v>
          </cell>
          <cell r="G13285">
            <v>1</v>
          </cell>
          <cell r="H13285" t="str">
            <v>/  /</v>
          </cell>
          <cell r="I13285">
            <v>0</v>
          </cell>
          <cell r="J13285">
            <v>0</v>
          </cell>
          <cell r="K13285">
            <v>1839.1</v>
          </cell>
          <cell r="L13285">
            <v>1839.1</v>
          </cell>
          <cell r="M13285">
            <v>0</v>
          </cell>
          <cell r="N13285">
            <v>0</v>
          </cell>
          <cell r="O13285">
            <v>1839.1</v>
          </cell>
          <cell r="P13285">
            <v>0</v>
          </cell>
        </row>
        <row r="13286">
          <cell r="A13286" t="str">
            <v>0013651511</v>
          </cell>
          <cell r="B13286">
            <v>13651</v>
          </cell>
          <cell r="C13286">
            <v>136510</v>
          </cell>
          <cell r="D13286" t="str">
            <v>X5E</v>
          </cell>
          <cell r="E13286">
            <v>511</v>
          </cell>
          <cell r="F13286">
            <v>1</v>
          </cell>
          <cell r="G13286">
            <v>1</v>
          </cell>
          <cell r="H13286" t="str">
            <v>/  /</v>
          </cell>
          <cell r="I13286">
            <v>0</v>
          </cell>
          <cell r="J13286">
            <v>0</v>
          </cell>
          <cell r="K13286">
            <v>367</v>
          </cell>
          <cell r="L13286">
            <v>367</v>
          </cell>
          <cell r="M13286">
            <v>0</v>
          </cell>
          <cell r="N13286">
            <v>367</v>
          </cell>
          <cell r="O13286">
            <v>367</v>
          </cell>
          <cell r="P13286">
            <v>0</v>
          </cell>
        </row>
        <row r="13287">
          <cell r="A13287" t="str">
            <v>0013651522</v>
          </cell>
          <cell r="B13287">
            <v>13651</v>
          </cell>
          <cell r="C13287">
            <v>136510</v>
          </cell>
          <cell r="D13287" t="str">
            <v>X5E</v>
          </cell>
          <cell r="E13287">
            <v>522</v>
          </cell>
          <cell r="F13287">
            <v>1</v>
          </cell>
          <cell r="G13287">
            <v>1</v>
          </cell>
          <cell r="H13287">
            <v>39448</v>
          </cell>
          <cell r="I13287">
            <v>7</v>
          </cell>
          <cell r="J13287">
            <v>0</v>
          </cell>
          <cell r="K13287">
            <v>7</v>
          </cell>
          <cell r="L13287">
            <v>7</v>
          </cell>
          <cell r="M13287">
            <v>0</v>
          </cell>
          <cell r="N13287">
            <v>0</v>
          </cell>
          <cell r="O13287">
            <v>7</v>
          </cell>
          <cell r="P13287">
            <v>0</v>
          </cell>
        </row>
        <row r="13288">
          <cell r="A13288" t="str">
            <v>0013651601</v>
          </cell>
          <cell r="B13288">
            <v>13651</v>
          </cell>
          <cell r="C13288">
            <v>136510</v>
          </cell>
          <cell r="D13288" t="str">
            <v>X5E</v>
          </cell>
          <cell r="E13288">
            <v>601</v>
          </cell>
          <cell r="F13288">
            <v>1</v>
          </cell>
          <cell r="G13288">
            <v>1</v>
          </cell>
          <cell r="H13288" t="str">
            <v>/  /</v>
          </cell>
          <cell r="I13288">
            <v>0</v>
          </cell>
          <cell r="J13288">
            <v>0</v>
          </cell>
          <cell r="K13288">
            <v>1465.1</v>
          </cell>
          <cell r="L13288">
            <v>1465.1</v>
          </cell>
          <cell r="M13288">
            <v>0</v>
          </cell>
          <cell r="N13288">
            <v>0</v>
          </cell>
          <cell r="O13288">
            <v>1465.1</v>
          </cell>
          <cell r="P13288">
            <v>0</v>
          </cell>
        </row>
        <row r="13289">
          <cell r="A13289" t="str">
            <v>0013651701</v>
          </cell>
          <cell r="B13289">
            <v>13651</v>
          </cell>
          <cell r="C13289">
            <v>136510</v>
          </cell>
          <cell r="D13289" t="str">
            <v>X5E</v>
          </cell>
          <cell r="E13289">
            <v>701</v>
          </cell>
          <cell r="F13289">
            <v>1</v>
          </cell>
          <cell r="G13289">
            <v>1</v>
          </cell>
          <cell r="H13289" t="str">
            <v>/  /</v>
          </cell>
          <cell r="I13289">
            <v>0</v>
          </cell>
          <cell r="J13289">
            <v>0</v>
          </cell>
          <cell r="K13289">
            <v>1465.1</v>
          </cell>
          <cell r="L13289">
            <v>1465.1</v>
          </cell>
          <cell r="M13289">
            <v>0</v>
          </cell>
          <cell r="N13289">
            <v>0</v>
          </cell>
          <cell r="O13289">
            <v>1465.1</v>
          </cell>
          <cell r="P13289">
            <v>0</v>
          </cell>
        </row>
        <row r="13290">
          <cell r="A13290" t="str">
            <v>0013651910</v>
          </cell>
          <cell r="B13290">
            <v>13651</v>
          </cell>
          <cell r="C13290">
            <v>136510</v>
          </cell>
          <cell r="D13290" t="str">
            <v>X5E</v>
          </cell>
          <cell r="E13290">
            <v>910</v>
          </cell>
          <cell r="F13290">
            <v>1</v>
          </cell>
          <cell r="G13290">
            <v>1</v>
          </cell>
          <cell r="H13290" t="str">
            <v>/  /</v>
          </cell>
          <cell r="I13290">
            <v>0</v>
          </cell>
          <cell r="J13290">
            <v>0</v>
          </cell>
          <cell r="K13290">
            <v>1839.1</v>
          </cell>
          <cell r="L13290">
            <v>1839.1</v>
          </cell>
          <cell r="M13290">
            <v>0</v>
          </cell>
          <cell r="N13290">
            <v>0</v>
          </cell>
          <cell r="O13290">
            <v>1839.1</v>
          </cell>
          <cell r="P13290">
            <v>0</v>
          </cell>
        </row>
        <row r="13291">
          <cell r="A13291" t="str">
            <v>0013651951</v>
          </cell>
          <cell r="B13291">
            <v>13651</v>
          </cell>
          <cell r="C13291">
            <v>136510</v>
          </cell>
          <cell r="D13291" t="str">
            <v>X5E</v>
          </cell>
          <cell r="E13291">
            <v>951</v>
          </cell>
          <cell r="F13291">
            <v>1</v>
          </cell>
          <cell r="G13291">
            <v>1</v>
          </cell>
          <cell r="H13291" t="str">
            <v>/  /</v>
          </cell>
          <cell r="I13291">
            <v>0</v>
          </cell>
          <cell r="J13291">
            <v>0</v>
          </cell>
          <cell r="K13291">
            <v>267</v>
          </cell>
          <cell r="L13291">
            <v>267</v>
          </cell>
          <cell r="M13291">
            <v>0</v>
          </cell>
          <cell r="N13291">
            <v>0</v>
          </cell>
          <cell r="O13291">
            <v>267</v>
          </cell>
          <cell r="P13291">
            <v>0</v>
          </cell>
        </row>
        <row r="13292">
          <cell r="A13292" t="str">
            <v>0013652101</v>
          </cell>
          <cell r="B13292">
            <v>13652</v>
          </cell>
          <cell r="C13292">
            <v>136520</v>
          </cell>
          <cell r="D13292">
            <v>574</v>
          </cell>
          <cell r="E13292">
            <v>101</v>
          </cell>
          <cell r="F13292">
            <v>1</v>
          </cell>
          <cell r="G13292">
            <v>1</v>
          </cell>
          <cell r="H13292">
            <v>39448</v>
          </cell>
          <cell r="I13292">
            <v>3700</v>
          </cell>
          <cell r="J13292">
            <v>0</v>
          </cell>
          <cell r="K13292">
            <v>3700</v>
          </cell>
          <cell r="L13292">
            <v>3700</v>
          </cell>
          <cell r="M13292">
            <v>0</v>
          </cell>
          <cell r="N13292">
            <v>0</v>
          </cell>
          <cell r="O13292">
            <v>3700</v>
          </cell>
          <cell r="P13292">
            <v>0</v>
          </cell>
        </row>
        <row r="13293">
          <cell r="A13293" t="str">
            <v>0013652106</v>
          </cell>
          <cell r="B13293">
            <v>13652</v>
          </cell>
          <cell r="C13293">
            <v>136520</v>
          </cell>
          <cell r="D13293">
            <v>574</v>
          </cell>
          <cell r="E13293">
            <v>106</v>
          </cell>
          <cell r="F13293">
            <v>1</v>
          </cell>
          <cell r="G13293">
            <v>1</v>
          </cell>
          <cell r="H13293">
            <v>39448</v>
          </cell>
          <cell r="I13293">
            <v>150</v>
          </cell>
          <cell r="J13293">
            <v>0</v>
          </cell>
          <cell r="K13293">
            <v>150</v>
          </cell>
          <cell r="L13293">
            <v>150</v>
          </cell>
          <cell r="M13293">
            <v>0</v>
          </cell>
          <cell r="N13293">
            <v>0</v>
          </cell>
          <cell r="O13293">
            <v>150</v>
          </cell>
          <cell r="P13293">
            <v>0</v>
          </cell>
        </row>
        <row r="13294">
          <cell r="A13294" t="str">
            <v>0013652161</v>
          </cell>
          <cell r="B13294">
            <v>13652</v>
          </cell>
          <cell r="C13294">
            <v>136520</v>
          </cell>
          <cell r="D13294">
            <v>574</v>
          </cell>
          <cell r="E13294">
            <v>161</v>
          </cell>
          <cell r="F13294">
            <v>1</v>
          </cell>
          <cell r="G13294">
            <v>2</v>
          </cell>
          <cell r="H13294" t="str">
            <v>15/01/08</v>
          </cell>
          <cell r="I13294">
            <v>0</v>
          </cell>
          <cell r="J13294">
            <v>42.53</v>
          </cell>
          <cell r="K13294">
            <v>42.53</v>
          </cell>
          <cell r="L13294">
            <v>42.53</v>
          </cell>
          <cell r="M13294">
            <v>0</v>
          </cell>
          <cell r="N13294">
            <v>0</v>
          </cell>
          <cell r="O13294">
            <v>42.53</v>
          </cell>
          <cell r="P13294">
            <v>0</v>
          </cell>
        </row>
        <row r="13295">
          <cell r="A13295" t="str">
            <v>0013652282</v>
          </cell>
          <cell r="B13295">
            <v>13652</v>
          </cell>
          <cell r="C13295">
            <v>136520</v>
          </cell>
          <cell r="D13295">
            <v>574</v>
          </cell>
          <cell r="E13295">
            <v>282</v>
          </cell>
          <cell r="F13295">
            <v>1</v>
          </cell>
          <cell r="G13295">
            <v>1</v>
          </cell>
          <cell r="H13295">
            <v>39448</v>
          </cell>
          <cell r="I13295">
            <v>0</v>
          </cell>
          <cell r="J13295">
            <v>0</v>
          </cell>
          <cell r="K13295">
            <v>528.57000000000005</v>
          </cell>
          <cell r="L13295">
            <v>528.57000000000005</v>
          </cell>
          <cell r="M13295">
            <v>0</v>
          </cell>
          <cell r="N13295">
            <v>0</v>
          </cell>
          <cell r="O13295">
            <v>528.57000000000005</v>
          </cell>
          <cell r="P13295">
            <v>0</v>
          </cell>
        </row>
        <row r="13296">
          <cell r="A13296" t="str">
            <v>0013652291</v>
          </cell>
          <cell r="B13296">
            <v>13652</v>
          </cell>
          <cell r="C13296">
            <v>136520</v>
          </cell>
          <cell r="D13296">
            <v>574</v>
          </cell>
          <cell r="E13296">
            <v>291</v>
          </cell>
          <cell r="F13296">
            <v>1</v>
          </cell>
          <cell r="G13296">
            <v>1</v>
          </cell>
          <cell r="H13296">
            <v>39448</v>
          </cell>
          <cell r="I13296">
            <v>0</v>
          </cell>
          <cell r="J13296">
            <v>0</v>
          </cell>
          <cell r="K13296">
            <v>21.43</v>
          </cell>
          <cell r="L13296">
            <v>21.43</v>
          </cell>
          <cell r="M13296">
            <v>0</v>
          </cell>
          <cell r="N13296">
            <v>0</v>
          </cell>
          <cell r="O13296">
            <v>21.43</v>
          </cell>
          <cell r="P13296">
            <v>0</v>
          </cell>
        </row>
        <row r="13297">
          <cell r="A13297" t="str">
            <v>0013652301</v>
          </cell>
          <cell r="B13297">
            <v>13652</v>
          </cell>
          <cell r="C13297">
            <v>136520</v>
          </cell>
          <cell r="D13297">
            <v>574</v>
          </cell>
          <cell r="E13297">
            <v>301</v>
          </cell>
          <cell r="F13297">
            <v>1</v>
          </cell>
          <cell r="G13297">
            <v>2</v>
          </cell>
          <cell r="H13297" t="str">
            <v>/  /</v>
          </cell>
          <cell r="I13297">
            <v>0</v>
          </cell>
          <cell r="J13297">
            <v>42.53</v>
          </cell>
          <cell r="K13297">
            <v>4442.53</v>
          </cell>
          <cell r="L13297">
            <v>4442.53</v>
          </cell>
          <cell r="M13297">
            <v>0</v>
          </cell>
          <cell r="N13297">
            <v>0</v>
          </cell>
          <cell r="O13297">
            <v>4442.53</v>
          </cell>
          <cell r="P13297">
            <v>0</v>
          </cell>
        </row>
        <row r="13298">
          <cell r="A13298" t="str">
            <v>0013652508</v>
          </cell>
          <cell r="B13298">
            <v>13652</v>
          </cell>
          <cell r="C13298">
            <v>136520</v>
          </cell>
          <cell r="D13298">
            <v>574</v>
          </cell>
          <cell r="E13298">
            <v>508</v>
          </cell>
          <cell r="F13298">
            <v>1</v>
          </cell>
          <cell r="G13298">
            <v>1</v>
          </cell>
          <cell r="H13298">
            <v>39448</v>
          </cell>
          <cell r="I13298">
            <v>0</v>
          </cell>
          <cell r="J13298">
            <v>0</v>
          </cell>
          <cell r="K13298">
            <v>24</v>
          </cell>
          <cell r="L13298">
            <v>24</v>
          </cell>
          <cell r="M13298">
            <v>0</v>
          </cell>
          <cell r="N13298">
            <v>24</v>
          </cell>
          <cell r="O13298">
            <v>24</v>
          </cell>
          <cell r="P13298">
            <v>0</v>
          </cell>
        </row>
        <row r="13299">
          <cell r="A13299" t="str">
            <v>0013652511</v>
          </cell>
          <cell r="B13299">
            <v>13652</v>
          </cell>
          <cell r="C13299">
            <v>136520</v>
          </cell>
          <cell r="D13299">
            <v>574</v>
          </cell>
          <cell r="E13299">
            <v>511</v>
          </cell>
          <cell r="F13299">
            <v>1</v>
          </cell>
          <cell r="G13299">
            <v>2</v>
          </cell>
          <cell r="H13299" t="str">
            <v>/  /</v>
          </cell>
          <cell r="I13299">
            <v>0</v>
          </cell>
          <cell r="J13299">
            <v>8</v>
          </cell>
          <cell r="K13299">
            <v>778</v>
          </cell>
          <cell r="L13299">
            <v>778</v>
          </cell>
          <cell r="M13299">
            <v>0</v>
          </cell>
          <cell r="N13299">
            <v>778</v>
          </cell>
          <cell r="O13299">
            <v>778</v>
          </cell>
          <cell r="P13299">
            <v>0</v>
          </cell>
        </row>
        <row r="13300">
          <cell r="A13300" t="str">
            <v>0013652523</v>
          </cell>
          <cell r="B13300">
            <v>13652</v>
          </cell>
          <cell r="C13300">
            <v>136520</v>
          </cell>
          <cell r="D13300">
            <v>574</v>
          </cell>
          <cell r="E13300">
            <v>523</v>
          </cell>
          <cell r="F13300">
            <v>1</v>
          </cell>
          <cell r="G13300">
            <v>1</v>
          </cell>
          <cell r="H13300">
            <v>39448</v>
          </cell>
          <cell r="I13300">
            <v>1</v>
          </cell>
          <cell r="J13300">
            <v>0</v>
          </cell>
          <cell r="K13300">
            <v>1</v>
          </cell>
          <cell r="L13300">
            <v>1</v>
          </cell>
          <cell r="M13300">
            <v>0</v>
          </cell>
          <cell r="N13300">
            <v>0</v>
          </cell>
          <cell r="O13300">
            <v>1</v>
          </cell>
          <cell r="P13300">
            <v>0</v>
          </cell>
        </row>
        <row r="13301">
          <cell r="A13301" t="str">
            <v>0013652601</v>
          </cell>
          <cell r="B13301">
            <v>13652</v>
          </cell>
          <cell r="C13301">
            <v>136520</v>
          </cell>
          <cell r="D13301">
            <v>574</v>
          </cell>
          <cell r="E13301">
            <v>601</v>
          </cell>
          <cell r="F13301">
            <v>1</v>
          </cell>
          <cell r="G13301">
            <v>2</v>
          </cell>
          <cell r="H13301" t="str">
            <v>/  /</v>
          </cell>
          <cell r="I13301">
            <v>0</v>
          </cell>
          <cell r="J13301">
            <v>34.53</v>
          </cell>
          <cell r="K13301">
            <v>3639.53</v>
          </cell>
          <cell r="L13301">
            <v>3639.53</v>
          </cell>
          <cell r="M13301">
            <v>0</v>
          </cell>
          <cell r="N13301">
            <v>0</v>
          </cell>
          <cell r="O13301">
            <v>3639.53</v>
          </cell>
          <cell r="P13301">
            <v>0</v>
          </cell>
        </row>
        <row r="13302">
          <cell r="A13302" t="str">
            <v>0013652701</v>
          </cell>
          <cell r="B13302">
            <v>13652</v>
          </cell>
          <cell r="C13302">
            <v>136520</v>
          </cell>
          <cell r="D13302">
            <v>574</v>
          </cell>
          <cell r="E13302">
            <v>701</v>
          </cell>
          <cell r="F13302">
            <v>1</v>
          </cell>
          <cell r="G13302">
            <v>2</v>
          </cell>
          <cell r="H13302" t="str">
            <v>/  /</v>
          </cell>
          <cell r="I13302">
            <v>0</v>
          </cell>
          <cell r="J13302">
            <v>34.53</v>
          </cell>
          <cell r="K13302">
            <v>3639.53</v>
          </cell>
          <cell r="L13302">
            <v>3639.53</v>
          </cell>
          <cell r="M13302">
            <v>0</v>
          </cell>
          <cell r="N13302">
            <v>0</v>
          </cell>
          <cell r="O13302">
            <v>3639.53</v>
          </cell>
          <cell r="P13302">
            <v>0</v>
          </cell>
        </row>
        <row r="13303">
          <cell r="A13303" t="str">
            <v>0013652910</v>
          </cell>
          <cell r="B13303">
            <v>13652</v>
          </cell>
          <cell r="C13303">
            <v>136520</v>
          </cell>
          <cell r="D13303">
            <v>574</v>
          </cell>
          <cell r="E13303">
            <v>910</v>
          </cell>
          <cell r="F13303">
            <v>1</v>
          </cell>
          <cell r="G13303">
            <v>2</v>
          </cell>
          <cell r="H13303" t="str">
            <v>/  /</v>
          </cell>
          <cell r="I13303">
            <v>0</v>
          </cell>
          <cell r="J13303">
            <v>0</v>
          </cell>
          <cell r="K13303">
            <v>3850</v>
          </cell>
          <cell r="L13303">
            <v>3850</v>
          </cell>
          <cell r="M13303">
            <v>0</v>
          </cell>
          <cell r="N13303">
            <v>0</v>
          </cell>
          <cell r="O13303">
            <v>3850</v>
          </cell>
          <cell r="P13303">
            <v>0</v>
          </cell>
        </row>
        <row r="13304">
          <cell r="A13304" t="str">
            <v>0013652915</v>
          </cell>
          <cell r="B13304">
            <v>13652</v>
          </cell>
          <cell r="C13304">
            <v>136520</v>
          </cell>
          <cell r="D13304">
            <v>574</v>
          </cell>
          <cell r="E13304">
            <v>915</v>
          </cell>
          <cell r="F13304">
            <v>1</v>
          </cell>
          <cell r="G13304">
            <v>2</v>
          </cell>
          <cell r="H13304" t="str">
            <v>/  /</v>
          </cell>
          <cell r="I13304">
            <v>0</v>
          </cell>
          <cell r="J13304">
            <v>42.53</v>
          </cell>
          <cell r="K13304">
            <v>42.53</v>
          </cell>
          <cell r="L13304">
            <v>42.53</v>
          </cell>
          <cell r="M13304">
            <v>0</v>
          </cell>
          <cell r="N13304">
            <v>0</v>
          </cell>
          <cell r="O13304">
            <v>42.53</v>
          </cell>
          <cell r="P13304">
            <v>0</v>
          </cell>
        </row>
        <row r="13305">
          <cell r="A13305" t="str">
            <v>0013652951</v>
          </cell>
          <cell r="B13305">
            <v>13652</v>
          </cell>
          <cell r="C13305">
            <v>136520</v>
          </cell>
          <cell r="D13305">
            <v>574</v>
          </cell>
          <cell r="E13305">
            <v>951</v>
          </cell>
          <cell r="F13305">
            <v>1</v>
          </cell>
          <cell r="G13305">
            <v>2</v>
          </cell>
          <cell r="H13305" t="str">
            <v>/  /</v>
          </cell>
          <cell r="I13305">
            <v>0</v>
          </cell>
          <cell r="J13305">
            <v>7</v>
          </cell>
          <cell r="K13305">
            <v>565</v>
          </cell>
          <cell r="L13305">
            <v>565</v>
          </cell>
          <cell r="M13305">
            <v>0</v>
          </cell>
          <cell r="N13305">
            <v>0</v>
          </cell>
          <cell r="O13305">
            <v>565</v>
          </cell>
          <cell r="P13305">
            <v>0</v>
          </cell>
        </row>
        <row r="13306">
          <cell r="A13306" t="str">
            <v>0013652957</v>
          </cell>
          <cell r="B13306">
            <v>13652</v>
          </cell>
          <cell r="C13306">
            <v>136520</v>
          </cell>
          <cell r="D13306">
            <v>574</v>
          </cell>
          <cell r="E13306">
            <v>957</v>
          </cell>
          <cell r="F13306">
            <v>1</v>
          </cell>
          <cell r="G13306">
            <v>2</v>
          </cell>
          <cell r="H13306" t="str">
            <v>/  /</v>
          </cell>
          <cell r="I13306">
            <v>0</v>
          </cell>
          <cell r="J13306">
            <v>6.16</v>
          </cell>
          <cell r="K13306">
            <v>6.16</v>
          </cell>
          <cell r="L13306">
            <v>6.16</v>
          </cell>
          <cell r="M13306">
            <v>0</v>
          </cell>
          <cell r="N13306">
            <v>0</v>
          </cell>
          <cell r="O13306">
            <v>6.16</v>
          </cell>
          <cell r="P13306">
            <v>0</v>
          </cell>
        </row>
        <row r="13307">
          <cell r="A13307" t="str">
            <v>0013653101</v>
          </cell>
          <cell r="B13307">
            <v>13653</v>
          </cell>
          <cell r="C13307">
            <v>136530</v>
          </cell>
          <cell r="D13307">
            <v>488</v>
          </cell>
          <cell r="E13307">
            <v>101</v>
          </cell>
          <cell r="F13307">
            <v>1</v>
          </cell>
          <cell r="G13307">
            <v>1</v>
          </cell>
          <cell r="H13307">
            <v>39448</v>
          </cell>
          <cell r="I13307">
            <v>6600</v>
          </cell>
          <cell r="J13307">
            <v>0</v>
          </cell>
          <cell r="K13307">
            <v>6600</v>
          </cell>
          <cell r="L13307">
            <v>6600</v>
          </cell>
          <cell r="M13307">
            <v>0</v>
          </cell>
          <cell r="N13307">
            <v>0</v>
          </cell>
          <cell r="O13307">
            <v>6600</v>
          </cell>
          <cell r="P13307">
            <v>0</v>
          </cell>
        </row>
        <row r="13308">
          <cell r="A13308" t="str">
            <v>0013653301</v>
          </cell>
          <cell r="B13308">
            <v>13653</v>
          </cell>
          <cell r="C13308">
            <v>136530</v>
          </cell>
          <cell r="D13308">
            <v>488</v>
          </cell>
          <cell r="E13308">
            <v>301</v>
          </cell>
          <cell r="F13308">
            <v>1</v>
          </cell>
          <cell r="G13308">
            <v>1</v>
          </cell>
          <cell r="H13308" t="str">
            <v>/  /</v>
          </cell>
          <cell r="I13308">
            <v>0</v>
          </cell>
          <cell r="J13308">
            <v>0</v>
          </cell>
          <cell r="K13308">
            <v>6600</v>
          </cell>
          <cell r="L13308">
            <v>6600</v>
          </cell>
          <cell r="M13308">
            <v>0</v>
          </cell>
          <cell r="N13308">
            <v>0</v>
          </cell>
          <cell r="O13308">
            <v>6600</v>
          </cell>
          <cell r="P13308">
            <v>0</v>
          </cell>
        </row>
        <row r="13309">
          <cell r="A13309" t="str">
            <v>0013653511</v>
          </cell>
          <cell r="B13309">
            <v>13653</v>
          </cell>
          <cell r="C13309">
            <v>136530</v>
          </cell>
          <cell r="D13309">
            <v>488</v>
          </cell>
          <cell r="E13309">
            <v>511</v>
          </cell>
          <cell r="F13309">
            <v>1</v>
          </cell>
          <cell r="G13309">
            <v>1</v>
          </cell>
          <cell r="H13309" t="str">
            <v>/  /</v>
          </cell>
          <cell r="I13309">
            <v>0</v>
          </cell>
          <cell r="J13309">
            <v>0</v>
          </cell>
          <cell r="K13309">
            <v>900</v>
          </cell>
          <cell r="L13309">
            <v>900</v>
          </cell>
          <cell r="M13309">
            <v>0</v>
          </cell>
          <cell r="N13309">
            <v>900</v>
          </cell>
          <cell r="O13309">
            <v>900</v>
          </cell>
          <cell r="P13309">
            <v>0</v>
          </cell>
        </row>
        <row r="13310">
          <cell r="A13310" t="str">
            <v>0013653524</v>
          </cell>
          <cell r="B13310">
            <v>13653</v>
          </cell>
          <cell r="C13310">
            <v>136530</v>
          </cell>
          <cell r="D13310">
            <v>488</v>
          </cell>
          <cell r="E13310">
            <v>524</v>
          </cell>
          <cell r="F13310">
            <v>1</v>
          </cell>
          <cell r="G13310">
            <v>1</v>
          </cell>
          <cell r="H13310">
            <v>39448</v>
          </cell>
          <cell r="I13310">
            <v>10</v>
          </cell>
          <cell r="J13310">
            <v>0</v>
          </cell>
          <cell r="K13310">
            <v>10</v>
          </cell>
          <cell r="L13310">
            <v>10</v>
          </cell>
          <cell r="M13310">
            <v>0</v>
          </cell>
          <cell r="N13310">
            <v>0</v>
          </cell>
          <cell r="O13310">
            <v>10</v>
          </cell>
          <cell r="P13310">
            <v>0</v>
          </cell>
        </row>
        <row r="13311">
          <cell r="A13311" t="str">
            <v>0013653601</v>
          </cell>
          <cell r="B13311">
            <v>13653</v>
          </cell>
          <cell r="C13311">
            <v>136530</v>
          </cell>
          <cell r="D13311">
            <v>488</v>
          </cell>
          <cell r="E13311">
            <v>601</v>
          </cell>
          <cell r="F13311">
            <v>1</v>
          </cell>
          <cell r="G13311">
            <v>1</v>
          </cell>
          <cell r="H13311" t="str">
            <v>/  /</v>
          </cell>
          <cell r="I13311">
            <v>0</v>
          </cell>
          <cell r="J13311">
            <v>0</v>
          </cell>
          <cell r="K13311">
            <v>5690</v>
          </cell>
          <cell r="L13311">
            <v>5690</v>
          </cell>
          <cell r="M13311">
            <v>0</v>
          </cell>
          <cell r="N13311">
            <v>0</v>
          </cell>
          <cell r="O13311">
            <v>5690</v>
          </cell>
          <cell r="P13311">
            <v>0</v>
          </cell>
        </row>
        <row r="13312">
          <cell r="A13312" t="str">
            <v>0013653701</v>
          </cell>
          <cell r="B13312">
            <v>13653</v>
          </cell>
          <cell r="C13312">
            <v>136530</v>
          </cell>
          <cell r="D13312">
            <v>488</v>
          </cell>
          <cell r="E13312">
            <v>701</v>
          </cell>
          <cell r="F13312">
            <v>1</v>
          </cell>
          <cell r="G13312">
            <v>1</v>
          </cell>
          <cell r="H13312" t="str">
            <v>/  /</v>
          </cell>
          <cell r="I13312">
            <v>0</v>
          </cell>
          <cell r="J13312">
            <v>0</v>
          </cell>
          <cell r="K13312">
            <v>5690</v>
          </cell>
          <cell r="L13312">
            <v>5690</v>
          </cell>
          <cell r="M13312">
            <v>0</v>
          </cell>
          <cell r="N13312">
            <v>0</v>
          </cell>
          <cell r="O13312">
            <v>5690</v>
          </cell>
          <cell r="P13312">
            <v>0</v>
          </cell>
        </row>
        <row r="13313">
          <cell r="A13313" t="str">
            <v>0013653910</v>
          </cell>
          <cell r="B13313">
            <v>13653</v>
          </cell>
          <cell r="C13313">
            <v>136530</v>
          </cell>
          <cell r="D13313">
            <v>488</v>
          </cell>
          <cell r="E13313">
            <v>910</v>
          </cell>
          <cell r="F13313">
            <v>1</v>
          </cell>
          <cell r="G13313">
            <v>1</v>
          </cell>
          <cell r="H13313" t="str">
            <v>/  /</v>
          </cell>
          <cell r="I13313">
            <v>0</v>
          </cell>
          <cell r="J13313">
            <v>0</v>
          </cell>
          <cell r="K13313">
            <v>6600</v>
          </cell>
          <cell r="L13313">
            <v>6600</v>
          </cell>
          <cell r="M13313">
            <v>0</v>
          </cell>
          <cell r="N13313">
            <v>0</v>
          </cell>
          <cell r="O13313">
            <v>6600</v>
          </cell>
          <cell r="P13313">
            <v>0</v>
          </cell>
        </row>
        <row r="13314">
          <cell r="A13314" t="str">
            <v>0013653951</v>
          </cell>
          <cell r="B13314">
            <v>13653</v>
          </cell>
          <cell r="C13314">
            <v>136530</v>
          </cell>
          <cell r="D13314">
            <v>488</v>
          </cell>
          <cell r="E13314">
            <v>951</v>
          </cell>
          <cell r="F13314">
            <v>1</v>
          </cell>
          <cell r="G13314">
            <v>1</v>
          </cell>
          <cell r="H13314" t="str">
            <v>/  /</v>
          </cell>
          <cell r="I13314">
            <v>0</v>
          </cell>
          <cell r="J13314">
            <v>0</v>
          </cell>
          <cell r="K13314">
            <v>653</v>
          </cell>
          <cell r="L13314">
            <v>653</v>
          </cell>
          <cell r="M13314">
            <v>0</v>
          </cell>
          <cell r="N13314">
            <v>0</v>
          </cell>
          <cell r="O13314">
            <v>653</v>
          </cell>
          <cell r="P13314">
            <v>0</v>
          </cell>
        </row>
        <row r="13315">
          <cell r="A13315" t="str">
            <v>0013654101</v>
          </cell>
          <cell r="B13315">
            <v>13654</v>
          </cell>
          <cell r="C13315">
            <v>136540</v>
          </cell>
          <cell r="D13315" t="str">
            <v>54D</v>
          </cell>
          <cell r="E13315">
            <v>101</v>
          </cell>
          <cell r="F13315">
            <v>1</v>
          </cell>
          <cell r="G13315">
            <v>2</v>
          </cell>
          <cell r="H13315" t="str">
            <v>15/01/08</v>
          </cell>
          <cell r="I13315">
            <v>6100</v>
          </cell>
          <cell r="J13315">
            <v>-530.4</v>
          </cell>
          <cell r="K13315">
            <v>5569.6</v>
          </cell>
          <cell r="L13315">
            <v>5569.6</v>
          </cell>
          <cell r="M13315">
            <v>0</v>
          </cell>
          <cell r="N13315">
            <v>0</v>
          </cell>
          <cell r="O13315">
            <v>5569.6</v>
          </cell>
          <cell r="P13315">
            <v>0</v>
          </cell>
        </row>
        <row r="13316">
          <cell r="A13316" t="str">
            <v>0013654103</v>
          </cell>
          <cell r="B13316">
            <v>13654</v>
          </cell>
          <cell r="C13316">
            <v>136540</v>
          </cell>
          <cell r="D13316" t="str">
            <v>54D</v>
          </cell>
          <cell r="E13316">
            <v>103</v>
          </cell>
          <cell r="F13316">
            <v>1</v>
          </cell>
          <cell r="G13316">
            <v>2</v>
          </cell>
          <cell r="H13316" t="str">
            <v>15/01/08</v>
          </cell>
          <cell r="I13316">
            <v>800</v>
          </cell>
          <cell r="J13316">
            <v>-69.599999999999994</v>
          </cell>
          <cell r="K13316">
            <v>730.4</v>
          </cell>
          <cell r="L13316">
            <v>730.4</v>
          </cell>
          <cell r="M13316">
            <v>0</v>
          </cell>
          <cell r="N13316">
            <v>0</v>
          </cell>
          <cell r="O13316">
            <v>730.4</v>
          </cell>
          <cell r="P13316">
            <v>0</v>
          </cell>
        </row>
        <row r="13317">
          <cell r="A13317" t="str">
            <v>0013654106</v>
          </cell>
          <cell r="B13317">
            <v>13654</v>
          </cell>
          <cell r="C13317">
            <v>136540</v>
          </cell>
          <cell r="D13317" t="str">
            <v>54D</v>
          </cell>
          <cell r="E13317">
            <v>106</v>
          </cell>
          <cell r="F13317">
            <v>1</v>
          </cell>
          <cell r="G13317">
            <v>2</v>
          </cell>
          <cell r="H13317" t="str">
            <v>15/01/08</v>
          </cell>
          <cell r="I13317">
            <v>150</v>
          </cell>
          <cell r="J13317">
            <v>-13.1</v>
          </cell>
          <cell r="K13317">
            <v>136.9</v>
          </cell>
          <cell r="L13317">
            <v>136.9</v>
          </cell>
          <cell r="M13317">
            <v>0</v>
          </cell>
          <cell r="N13317">
            <v>0</v>
          </cell>
          <cell r="O13317">
            <v>136.9</v>
          </cell>
          <cell r="P13317">
            <v>0</v>
          </cell>
        </row>
        <row r="13318">
          <cell r="A13318" t="str">
            <v>0013654301</v>
          </cell>
          <cell r="B13318">
            <v>13654</v>
          </cell>
          <cell r="C13318">
            <v>136540</v>
          </cell>
          <cell r="D13318" t="str">
            <v>54D</v>
          </cell>
          <cell r="E13318">
            <v>301</v>
          </cell>
          <cell r="F13318">
            <v>1</v>
          </cell>
          <cell r="G13318">
            <v>2</v>
          </cell>
          <cell r="H13318" t="str">
            <v>/  /</v>
          </cell>
          <cell r="I13318">
            <v>0</v>
          </cell>
          <cell r="J13318">
            <v>6436.9</v>
          </cell>
          <cell r="K13318">
            <v>6436.9</v>
          </cell>
          <cell r="L13318">
            <v>6436.9</v>
          </cell>
          <cell r="M13318">
            <v>0</v>
          </cell>
          <cell r="N13318">
            <v>0</v>
          </cell>
          <cell r="O13318">
            <v>6436.9</v>
          </cell>
          <cell r="P13318">
            <v>0</v>
          </cell>
        </row>
        <row r="13319">
          <cell r="A13319" t="str">
            <v>0013654511</v>
          </cell>
          <cell r="B13319">
            <v>13654</v>
          </cell>
          <cell r="C13319">
            <v>136540</v>
          </cell>
          <cell r="D13319" t="str">
            <v>54D</v>
          </cell>
          <cell r="E13319">
            <v>511</v>
          </cell>
          <cell r="F13319">
            <v>1</v>
          </cell>
          <cell r="G13319">
            <v>2</v>
          </cell>
          <cell r="H13319" t="str">
            <v>/  /</v>
          </cell>
          <cell r="I13319">
            <v>0</v>
          </cell>
          <cell r="J13319">
            <v>900</v>
          </cell>
          <cell r="K13319">
            <v>900</v>
          </cell>
          <cell r="L13319">
            <v>900</v>
          </cell>
          <cell r="M13319">
            <v>0</v>
          </cell>
          <cell r="N13319">
            <v>900</v>
          </cell>
          <cell r="O13319">
            <v>900</v>
          </cell>
          <cell r="P13319">
            <v>0</v>
          </cell>
        </row>
        <row r="13320">
          <cell r="A13320" t="str">
            <v>0013654532</v>
          </cell>
          <cell r="B13320">
            <v>13654</v>
          </cell>
          <cell r="C13320">
            <v>136540</v>
          </cell>
          <cell r="D13320" t="str">
            <v>54D</v>
          </cell>
          <cell r="E13320">
            <v>532</v>
          </cell>
          <cell r="F13320">
            <v>1</v>
          </cell>
          <cell r="G13320">
            <v>2</v>
          </cell>
          <cell r="H13320" t="str">
            <v>15/01/08</v>
          </cell>
          <cell r="I13320">
            <v>0</v>
          </cell>
          <cell r="J13320">
            <v>1</v>
          </cell>
          <cell r="K13320">
            <v>1</v>
          </cell>
          <cell r="L13320">
            <v>1</v>
          </cell>
          <cell r="M13320">
            <v>0</v>
          </cell>
          <cell r="N13320">
            <v>0</v>
          </cell>
          <cell r="O13320">
            <v>1</v>
          </cell>
          <cell r="P13320">
            <v>0</v>
          </cell>
        </row>
        <row r="13321">
          <cell r="A13321" t="str">
            <v>0013654601</v>
          </cell>
          <cell r="B13321">
            <v>13654</v>
          </cell>
          <cell r="C13321">
            <v>136540</v>
          </cell>
          <cell r="D13321" t="str">
            <v>54D</v>
          </cell>
          <cell r="E13321">
            <v>601</v>
          </cell>
          <cell r="F13321">
            <v>1</v>
          </cell>
          <cell r="G13321">
            <v>2</v>
          </cell>
          <cell r="H13321" t="str">
            <v>/  /</v>
          </cell>
          <cell r="I13321">
            <v>0</v>
          </cell>
          <cell r="J13321">
            <v>5535.9</v>
          </cell>
          <cell r="K13321">
            <v>5535.9</v>
          </cell>
          <cell r="L13321">
            <v>5535.9</v>
          </cell>
          <cell r="M13321">
            <v>0</v>
          </cell>
          <cell r="N13321">
            <v>0</v>
          </cell>
          <cell r="O13321">
            <v>5535.9</v>
          </cell>
          <cell r="P13321">
            <v>0</v>
          </cell>
        </row>
        <row r="13322">
          <cell r="A13322" t="str">
            <v>0013654701</v>
          </cell>
          <cell r="B13322">
            <v>13654</v>
          </cell>
          <cell r="C13322">
            <v>136540</v>
          </cell>
          <cell r="D13322" t="str">
            <v>54D</v>
          </cell>
          <cell r="E13322">
            <v>701</v>
          </cell>
          <cell r="F13322">
            <v>1</v>
          </cell>
          <cell r="G13322">
            <v>2</v>
          </cell>
          <cell r="H13322" t="str">
            <v>/  /</v>
          </cell>
          <cell r="I13322">
            <v>0</v>
          </cell>
          <cell r="J13322">
            <v>5535.9</v>
          </cell>
          <cell r="K13322">
            <v>5535.9</v>
          </cell>
          <cell r="L13322">
            <v>5535.9</v>
          </cell>
          <cell r="M13322">
            <v>0</v>
          </cell>
          <cell r="N13322">
            <v>0</v>
          </cell>
          <cell r="O13322">
            <v>5535.9</v>
          </cell>
          <cell r="P13322">
            <v>0</v>
          </cell>
        </row>
        <row r="13323">
          <cell r="A13323" t="str">
            <v>0013654910</v>
          </cell>
          <cell r="B13323">
            <v>13654</v>
          </cell>
          <cell r="C13323">
            <v>136540</v>
          </cell>
          <cell r="D13323" t="str">
            <v>54D</v>
          </cell>
          <cell r="E13323">
            <v>910</v>
          </cell>
          <cell r="F13323">
            <v>1</v>
          </cell>
          <cell r="G13323">
            <v>2</v>
          </cell>
          <cell r="H13323" t="str">
            <v>/  /</v>
          </cell>
          <cell r="I13323">
            <v>0</v>
          </cell>
          <cell r="J13323">
            <v>6436.9</v>
          </cell>
          <cell r="K13323">
            <v>6436.9</v>
          </cell>
          <cell r="L13323">
            <v>6436.9</v>
          </cell>
          <cell r="M13323">
            <v>0</v>
          </cell>
          <cell r="N13323">
            <v>0</v>
          </cell>
          <cell r="O13323">
            <v>6436.9</v>
          </cell>
          <cell r="P13323">
            <v>0</v>
          </cell>
        </row>
        <row r="13324">
          <cell r="A13324" t="str">
            <v>0013654951</v>
          </cell>
          <cell r="B13324">
            <v>13654</v>
          </cell>
          <cell r="C13324">
            <v>136540</v>
          </cell>
          <cell r="D13324" t="str">
            <v>54D</v>
          </cell>
          <cell r="E13324">
            <v>951</v>
          </cell>
          <cell r="F13324">
            <v>1</v>
          </cell>
          <cell r="G13324">
            <v>2</v>
          </cell>
          <cell r="H13324" t="str">
            <v>/  /</v>
          </cell>
          <cell r="I13324">
            <v>0</v>
          </cell>
          <cell r="J13324">
            <v>653</v>
          </cell>
          <cell r="K13324">
            <v>653</v>
          </cell>
          <cell r="L13324">
            <v>653</v>
          </cell>
          <cell r="M13324">
            <v>0</v>
          </cell>
          <cell r="N13324">
            <v>0</v>
          </cell>
          <cell r="O13324">
            <v>653</v>
          </cell>
          <cell r="P13324">
            <v>0</v>
          </cell>
        </row>
        <row r="13325">
          <cell r="A13325" t="str">
            <v>0013655101</v>
          </cell>
          <cell r="B13325">
            <v>13655</v>
          </cell>
          <cell r="C13325">
            <v>136550</v>
          </cell>
          <cell r="D13325">
            <v>360</v>
          </cell>
          <cell r="E13325">
            <v>101</v>
          </cell>
          <cell r="F13325">
            <v>1</v>
          </cell>
          <cell r="G13325">
            <v>2</v>
          </cell>
          <cell r="H13325" t="str">
            <v>15/01/08</v>
          </cell>
          <cell r="I13325">
            <v>10800</v>
          </cell>
          <cell r="J13325">
            <v>0</v>
          </cell>
          <cell r="K13325">
            <v>10800</v>
          </cell>
          <cell r="L13325">
            <v>10800</v>
          </cell>
          <cell r="M13325">
            <v>0</v>
          </cell>
          <cell r="N13325">
            <v>0</v>
          </cell>
          <cell r="O13325">
            <v>10800</v>
          </cell>
          <cell r="P13325">
            <v>0</v>
          </cell>
        </row>
        <row r="13326">
          <cell r="A13326" t="str">
            <v>0013655103</v>
          </cell>
          <cell r="B13326">
            <v>13655</v>
          </cell>
          <cell r="C13326">
            <v>136550</v>
          </cell>
          <cell r="D13326">
            <v>360</v>
          </cell>
          <cell r="E13326">
            <v>103</v>
          </cell>
          <cell r="F13326">
            <v>1</v>
          </cell>
          <cell r="G13326">
            <v>2</v>
          </cell>
          <cell r="H13326" t="str">
            <v>15/01/08</v>
          </cell>
          <cell r="I13326">
            <v>800</v>
          </cell>
          <cell r="J13326">
            <v>0</v>
          </cell>
          <cell r="K13326">
            <v>800</v>
          </cell>
          <cell r="L13326">
            <v>800</v>
          </cell>
          <cell r="M13326">
            <v>0</v>
          </cell>
          <cell r="N13326">
            <v>0</v>
          </cell>
          <cell r="O13326">
            <v>800</v>
          </cell>
          <cell r="P13326">
            <v>0</v>
          </cell>
        </row>
        <row r="13327">
          <cell r="A13327" t="str">
            <v>0013655106</v>
          </cell>
          <cell r="B13327">
            <v>13655</v>
          </cell>
          <cell r="C13327">
            <v>136550</v>
          </cell>
          <cell r="D13327">
            <v>360</v>
          </cell>
          <cell r="E13327">
            <v>106</v>
          </cell>
          <cell r="F13327">
            <v>1</v>
          </cell>
          <cell r="G13327">
            <v>2</v>
          </cell>
          <cell r="H13327" t="str">
            <v>15/01/08</v>
          </cell>
          <cell r="I13327">
            <v>150</v>
          </cell>
          <cell r="J13327">
            <v>0</v>
          </cell>
          <cell r="K13327">
            <v>150</v>
          </cell>
          <cell r="L13327">
            <v>150</v>
          </cell>
          <cell r="M13327">
            <v>0</v>
          </cell>
          <cell r="N13327">
            <v>0</v>
          </cell>
          <cell r="O13327">
            <v>150</v>
          </cell>
          <cell r="P13327">
            <v>0</v>
          </cell>
        </row>
        <row r="13328">
          <cell r="A13328" t="str">
            <v>0013655177</v>
          </cell>
          <cell r="B13328">
            <v>13655</v>
          </cell>
          <cell r="C13328">
            <v>136550</v>
          </cell>
          <cell r="D13328">
            <v>360</v>
          </cell>
          <cell r="E13328">
            <v>177</v>
          </cell>
          <cell r="F13328">
            <v>1</v>
          </cell>
          <cell r="G13328">
            <v>2</v>
          </cell>
          <cell r="H13328" t="str">
            <v>15/01/08</v>
          </cell>
          <cell r="I13328">
            <v>0</v>
          </cell>
          <cell r="J13328">
            <v>20000</v>
          </cell>
          <cell r="K13328">
            <v>20000</v>
          </cell>
          <cell r="L13328">
            <v>20000</v>
          </cell>
          <cell r="M13328">
            <v>0</v>
          </cell>
          <cell r="N13328">
            <v>0</v>
          </cell>
          <cell r="O13328">
            <v>20000</v>
          </cell>
          <cell r="P13328">
            <v>0</v>
          </cell>
        </row>
        <row r="13329">
          <cell r="A13329" t="str">
            <v>0013655301</v>
          </cell>
          <cell r="B13329">
            <v>13655</v>
          </cell>
          <cell r="C13329">
            <v>136550</v>
          </cell>
          <cell r="D13329">
            <v>360</v>
          </cell>
          <cell r="E13329">
            <v>301</v>
          </cell>
          <cell r="F13329">
            <v>1</v>
          </cell>
          <cell r="G13329">
            <v>2</v>
          </cell>
          <cell r="H13329" t="str">
            <v>/  /</v>
          </cell>
          <cell r="I13329">
            <v>0</v>
          </cell>
          <cell r="J13329">
            <v>31750</v>
          </cell>
          <cell r="K13329">
            <v>31750</v>
          </cell>
          <cell r="L13329">
            <v>31750</v>
          </cell>
          <cell r="M13329">
            <v>0</v>
          </cell>
          <cell r="N13329">
            <v>0</v>
          </cell>
          <cell r="O13329">
            <v>31750</v>
          </cell>
          <cell r="P13329">
            <v>0</v>
          </cell>
        </row>
        <row r="13330">
          <cell r="A13330" t="str">
            <v>0013655511</v>
          </cell>
          <cell r="B13330">
            <v>13655</v>
          </cell>
          <cell r="C13330">
            <v>136550</v>
          </cell>
          <cell r="D13330">
            <v>360</v>
          </cell>
          <cell r="E13330">
            <v>511</v>
          </cell>
          <cell r="F13330">
            <v>1</v>
          </cell>
          <cell r="G13330">
            <v>2</v>
          </cell>
          <cell r="H13330" t="str">
            <v>/  /</v>
          </cell>
          <cell r="I13330">
            <v>0</v>
          </cell>
          <cell r="J13330">
            <v>4900</v>
          </cell>
          <cell r="K13330">
            <v>4900</v>
          </cell>
          <cell r="L13330">
            <v>4900</v>
          </cell>
          <cell r="M13330">
            <v>0</v>
          </cell>
          <cell r="N13330">
            <v>4900</v>
          </cell>
          <cell r="O13330">
            <v>4900</v>
          </cell>
          <cell r="P13330">
            <v>0</v>
          </cell>
        </row>
        <row r="13331">
          <cell r="A13331" t="str">
            <v>0013655532</v>
          </cell>
          <cell r="B13331">
            <v>13655</v>
          </cell>
          <cell r="C13331">
            <v>136550</v>
          </cell>
          <cell r="D13331">
            <v>360</v>
          </cell>
          <cell r="E13331">
            <v>532</v>
          </cell>
          <cell r="F13331">
            <v>1</v>
          </cell>
          <cell r="G13331">
            <v>2</v>
          </cell>
          <cell r="H13331" t="str">
            <v>15/01/08</v>
          </cell>
          <cell r="I13331">
            <v>0</v>
          </cell>
          <cell r="J13331">
            <v>1</v>
          </cell>
          <cell r="K13331">
            <v>1</v>
          </cell>
          <cell r="L13331">
            <v>1</v>
          </cell>
          <cell r="M13331">
            <v>0</v>
          </cell>
          <cell r="N13331">
            <v>0</v>
          </cell>
          <cell r="O13331">
            <v>1</v>
          </cell>
          <cell r="P13331">
            <v>0</v>
          </cell>
        </row>
        <row r="13332">
          <cell r="A13332" t="str">
            <v>0013655601</v>
          </cell>
          <cell r="B13332">
            <v>13655</v>
          </cell>
          <cell r="C13332">
            <v>136550</v>
          </cell>
          <cell r="D13332">
            <v>360</v>
          </cell>
          <cell r="E13332">
            <v>601</v>
          </cell>
          <cell r="F13332">
            <v>1</v>
          </cell>
          <cell r="G13332">
            <v>2</v>
          </cell>
          <cell r="H13332" t="str">
            <v>/  /</v>
          </cell>
          <cell r="I13332">
            <v>0</v>
          </cell>
          <cell r="J13332">
            <v>26849</v>
          </cell>
          <cell r="K13332">
            <v>26849</v>
          </cell>
          <cell r="L13332">
            <v>26849</v>
          </cell>
          <cell r="M13332">
            <v>0</v>
          </cell>
          <cell r="N13332">
            <v>0</v>
          </cell>
          <cell r="O13332">
            <v>26849</v>
          </cell>
          <cell r="P13332">
            <v>0</v>
          </cell>
        </row>
        <row r="13333">
          <cell r="A13333" t="str">
            <v>0013655701</v>
          </cell>
          <cell r="B13333">
            <v>13655</v>
          </cell>
          <cell r="C13333">
            <v>136550</v>
          </cell>
          <cell r="D13333">
            <v>360</v>
          </cell>
          <cell r="E13333">
            <v>701</v>
          </cell>
          <cell r="F13333">
            <v>1</v>
          </cell>
          <cell r="G13333">
            <v>2</v>
          </cell>
          <cell r="H13333" t="str">
            <v>/  /</v>
          </cell>
          <cell r="I13333">
            <v>0</v>
          </cell>
          <cell r="J13333">
            <v>26849</v>
          </cell>
          <cell r="K13333">
            <v>26849</v>
          </cell>
          <cell r="L13333">
            <v>26849</v>
          </cell>
          <cell r="M13333">
            <v>0</v>
          </cell>
          <cell r="N13333">
            <v>0</v>
          </cell>
          <cell r="O13333">
            <v>26849</v>
          </cell>
          <cell r="P13333">
            <v>0</v>
          </cell>
        </row>
        <row r="13334">
          <cell r="A13334" t="str">
            <v>0013655910</v>
          </cell>
          <cell r="B13334">
            <v>13655</v>
          </cell>
          <cell r="C13334">
            <v>136550</v>
          </cell>
          <cell r="D13334">
            <v>360</v>
          </cell>
          <cell r="E13334">
            <v>910</v>
          </cell>
          <cell r="F13334">
            <v>1</v>
          </cell>
          <cell r="G13334">
            <v>2</v>
          </cell>
          <cell r="H13334" t="str">
            <v>/  /</v>
          </cell>
          <cell r="I13334">
            <v>0</v>
          </cell>
          <cell r="J13334">
            <v>11750</v>
          </cell>
          <cell r="K13334">
            <v>11750</v>
          </cell>
          <cell r="L13334">
            <v>11750</v>
          </cell>
          <cell r="M13334">
            <v>0</v>
          </cell>
          <cell r="N13334">
            <v>0</v>
          </cell>
          <cell r="O13334">
            <v>11750</v>
          </cell>
          <cell r="P13334">
            <v>0</v>
          </cell>
        </row>
        <row r="13335">
          <cell r="A13335" t="str">
            <v>0013655915</v>
          </cell>
          <cell r="B13335">
            <v>13655</v>
          </cell>
          <cell r="C13335">
            <v>136550</v>
          </cell>
          <cell r="D13335">
            <v>360</v>
          </cell>
          <cell r="E13335">
            <v>915</v>
          </cell>
          <cell r="F13335">
            <v>1</v>
          </cell>
          <cell r="G13335">
            <v>2</v>
          </cell>
          <cell r="H13335" t="str">
            <v>/  /</v>
          </cell>
          <cell r="I13335">
            <v>0</v>
          </cell>
          <cell r="J13335">
            <v>20000</v>
          </cell>
          <cell r="K13335">
            <v>20000</v>
          </cell>
          <cell r="L13335">
            <v>20000</v>
          </cell>
          <cell r="M13335">
            <v>0</v>
          </cell>
          <cell r="N13335">
            <v>0</v>
          </cell>
          <cell r="O13335">
            <v>20000</v>
          </cell>
          <cell r="P13335">
            <v>0</v>
          </cell>
        </row>
        <row r="13336">
          <cell r="A13336" t="str">
            <v>0013655951</v>
          </cell>
          <cell r="B13336">
            <v>13655</v>
          </cell>
          <cell r="C13336">
            <v>136550</v>
          </cell>
          <cell r="D13336">
            <v>360</v>
          </cell>
          <cell r="E13336">
            <v>951</v>
          </cell>
          <cell r="F13336">
            <v>1</v>
          </cell>
          <cell r="G13336">
            <v>2</v>
          </cell>
          <cell r="H13336" t="str">
            <v>/  /</v>
          </cell>
          <cell r="I13336">
            <v>0</v>
          </cell>
          <cell r="J13336">
            <v>3553</v>
          </cell>
          <cell r="K13336">
            <v>3553</v>
          </cell>
          <cell r="L13336">
            <v>3553</v>
          </cell>
          <cell r="M13336">
            <v>0</v>
          </cell>
          <cell r="N13336">
            <v>0</v>
          </cell>
          <cell r="O13336">
            <v>3553</v>
          </cell>
          <cell r="P13336">
            <v>0</v>
          </cell>
        </row>
        <row r="13337">
          <cell r="A13337" t="str">
            <v>0013656101</v>
          </cell>
          <cell r="B13337">
            <v>13656</v>
          </cell>
          <cell r="C13337">
            <v>136560</v>
          </cell>
          <cell r="D13337" t="str">
            <v>C1A</v>
          </cell>
          <cell r="E13337">
            <v>101</v>
          </cell>
          <cell r="F13337">
            <v>1</v>
          </cell>
          <cell r="G13337">
            <v>2</v>
          </cell>
          <cell r="H13337" t="str">
            <v>15/01/08</v>
          </cell>
          <cell r="I13337">
            <v>3700</v>
          </cell>
          <cell r="J13337">
            <v>-160.9</v>
          </cell>
          <cell r="K13337">
            <v>3539.1</v>
          </cell>
          <cell r="L13337">
            <v>3539.1</v>
          </cell>
          <cell r="M13337">
            <v>0</v>
          </cell>
          <cell r="N13337">
            <v>0</v>
          </cell>
          <cell r="O13337">
            <v>3539.1</v>
          </cell>
          <cell r="P13337">
            <v>0</v>
          </cell>
        </row>
        <row r="13338">
          <cell r="A13338" t="str">
            <v>0013656103</v>
          </cell>
          <cell r="B13338">
            <v>13656</v>
          </cell>
          <cell r="C13338">
            <v>136560</v>
          </cell>
          <cell r="D13338" t="str">
            <v>C1A</v>
          </cell>
          <cell r="E13338">
            <v>103</v>
          </cell>
          <cell r="F13338">
            <v>1</v>
          </cell>
          <cell r="G13338">
            <v>2</v>
          </cell>
          <cell r="H13338" t="str">
            <v>15/01/08</v>
          </cell>
          <cell r="I13338">
            <v>800</v>
          </cell>
          <cell r="J13338">
            <v>-34.799999999999997</v>
          </cell>
          <cell r="K13338">
            <v>765.2</v>
          </cell>
          <cell r="L13338">
            <v>765.2</v>
          </cell>
          <cell r="M13338">
            <v>0</v>
          </cell>
          <cell r="N13338">
            <v>0</v>
          </cell>
          <cell r="O13338">
            <v>765.2</v>
          </cell>
          <cell r="P13338">
            <v>0</v>
          </cell>
        </row>
        <row r="13339">
          <cell r="A13339" t="str">
            <v>0013656106</v>
          </cell>
          <cell r="B13339">
            <v>13656</v>
          </cell>
          <cell r="C13339">
            <v>136560</v>
          </cell>
          <cell r="D13339" t="str">
            <v>C1A</v>
          </cell>
          <cell r="E13339">
            <v>106</v>
          </cell>
          <cell r="F13339">
            <v>1</v>
          </cell>
          <cell r="G13339">
            <v>2</v>
          </cell>
          <cell r="H13339" t="str">
            <v>15/01/08</v>
          </cell>
          <cell r="I13339">
            <v>150</v>
          </cell>
          <cell r="J13339">
            <v>-6.5</v>
          </cell>
          <cell r="K13339">
            <v>143.5</v>
          </cell>
          <cell r="L13339">
            <v>143.5</v>
          </cell>
          <cell r="M13339">
            <v>0</v>
          </cell>
          <cell r="N13339">
            <v>0</v>
          </cell>
          <cell r="O13339">
            <v>143.5</v>
          </cell>
          <cell r="P13339">
            <v>0</v>
          </cell>
        </row>
        <row r="13340">
          <cell r="A13340" t="str">
            <v>0013656301</v>
          </cell>
          <cell r="B13340">
            <v>13656</v>
          </cell>
          <cell r="C13340">
            <v>136560</v>
          </cell>
          <cell r="D13340" t="str">
            <v>C1A</v>
          </cell>
          <cell r="E13340">
            <v>301</v>
          </cell>
          <cell r="F13340">
            <v>1</v>
          </cell>
          <cell r="G13340">
            <v>2</v>
          </cell>
          <cell r="H13340" t="str">
            <v>/  /</v>
          </cell>
          <cell r="I13340">
            <v>0</v>
          </cell>
          <cell r="J13340">
            <v>4447.8</v>
          </cell>
          <cell r="K13340">
            <v>4447.8</v>
          </cell>
          <cell r="L13340">
            <v>4447.8</v>
          </cell>
          <cell r="M13340">
            <v>0</v>
          </cell>
          <cell r="N13340">
            <v>0</v>
          </cell>
          <cell r="O13340">
            <v>4447.8</v>
          </cell>
          <cell r="P13340">
            <v>0</v>
          </cell>
        </row>
        <row r="13341">
          <cell r="A13341" t="str">
            <v>0013656511</v>
          </cell>
          <cell r="B13341">
            <v>13656</v>
          </cell>
          <cell r="C13341">
            <v>136560</v>
          </cell>
          <cell r="D13341" t="str">
            <v>C1A</v>
          </cell>
          <cell r="E13341">
            <v>511</v>
          </cell>
          <cell r="F13341">
            <v>1</v>
          </cell>
          <cell r="G13341">
            <v>2</v>
          </cell>
          <cell r="H13341" t="str">
            <v>/  /</v>
          </cell>
          <cell r="I13341">
            <v>0</v>
          </cell>
          <cell r="J13341">
            <v>889</v>
          </cell>
          <cell r="K13341">
            <v>889</v>
          </cell>
          <cell r="L13341">
            <v>889</v>
          </cell>
          <cell r="M13341">
            <v>0</v>
          </cell>
          <cell r="N13341">
            <v>889</v>
          </cell>
          <cell r="O13341">
            <v>889</v>
          </cell>
          <cell r="P13341">
            <v>0</v>
          </cell>
        </row>
        <row r="13342">
          <cell r="A13342" t="str">
            <v>0013656522</v>
          </cell>
          <cell r="B13342">
            <v>13656</v>
          </cell>
          <cell r="C13342">
            <v>136560</v>
          </cell>
          <cell r="D13342" t="str">
            <v>C1A</v>
          </cell>
          <cell r="E13342">
            <v>522</v>
          </cell>
          <cell r="F13342">
            <v>1</v>
          </cell>
          <cell r="G13342">
            <v>2</v>
          </cell>
          <cell r="H13342" t="str">
            <v>15/01/08</v>
          </cell>
          <cell r="I13342">
            <v>7</v>
          </cell>
          <cell r="J13342">
            <v>0</v>
          </cell>
          <cell r="K13342">
            <v>7</v>
          </cell>
          <cell r="L13342">
            <v>7</v>
          </cell>
          <cell r="M13342">
            <v>0</v>
          </cell>
          <cell r="N13342">
            <v>0</v>
          </cell>
          <cell r="O13342">
            <v>7</v>
          </cell>
          <cell r="P13342">
            <v>0</v>
          </cell>
        </row>
        <row r="13343">
          <cell r="A13343" t="str">
            <v>0013656601</v>
          </cell>
          <cell r="B13343">
            <v>13656</v>
          </cell>
          <cell r="C13343">
            <v>136560</v>
          </cell>
          <cell r="D13343" t="str">
            <v>C1A</v>
          </cell>
          <cell r="E13343">
            <v>601</v>
          </cell>
          <cell r="F13343">
            <v>1</v>
          </cell>
          <cell r="G13343">
            <v>2</v>
          </cell>
          <cell r="H13343" t="str">
            <v>/  /</v>
          </cell>
          <cell r="I13343">
            <v>0</v>
          </cell>
          <cell r="J13343">
            <v>3551.8</v>
          </cell>
          <cell r="K13343">
            <v>3551.8</v>
          </cell>
          <cell r="L13343">
            <v>3551.8</v>
          </cell>
          <cell r="M13343">
            <v>0</v>
          </cell>
          <cell r="N13343">
            <v>0</v>
          </cell>
          <cell r="O13343">
            <v>3551.8</v>
          </cell>
          <cell r="P13343">
            <v>0</v>
          </cell>
        </row>
        <row r="13344">
          <cell r="A13344" t="str">
            <v>0013656701</v>
          </cell>
          <cell r="B13344">
            <v>13656</v>
          </cell>
          <cell r="C13344">
            <v>136560</v>
          </cell>
          <cell r="D13344" t="str">
            <v>C1A</v>
          </cell>
          <cell r="E13344">
            <v>701</v>
          </cell>
          <cell r="F13344">
            <v>1</v>
          </cell>
          <cell r="G13344">
            <v>2</v>
          </cell>
          <cell r="H13344" t="str">
            <v>/  /</v>
          </cell>
          <cell r="I13344">
            <v>0</v>
          </cell>
          <cell r="J13344">
            <v>3551.8</v>
          </cell>
          <cell r="K13344">
            <v>3551.8</v>
          </cell>
          <cell r="L13344">
            <v>3551.8</v>
          </cell>
          <cell r="M13344">
            <v>0</v>
          </cell>
          <cell r="N13344">
            <v>0</v>
          </cell>
          <cell r="O13344">
            <v>3551.8</v>
          </cell>
          <cell r="P13344">
            <v>0</v>
          </cell>
        </row>
        <row r="13345">
          <cell r="A13345" t="str">
            <v>0013656910</v>
          </cell>
          <cell r="B13345">
            <v>13656</v>
          </cell>
          <cell r="C13345">
            <v>136560</v>
          </cell>
          <cell r="D13345" t="str">
            <v>C1A</v>
          </cell>
          <cell r="E13345">
            <v>910</v>
          </cell>
          <cell r="F13345">
            <v>1</v>
          </cell>
          <cell r="G13345">
            <v>2</v>
          </cell>
          <cell r="H13345" t="str">
            <v>/  /</v>
          </cell>
          <cell r="I13345">
            <v>0</v>
          </cell>
          <cell r="J13345">
            <v>4447.8</v>
          </cell>
          <cell r="K13345">
            <v>4447.8</v>
          </cell>
          <cell r="L13345">
            <v>4447.8</v>
          </cell>
          <cell r="M13345">
            <v>0</v>
          </cell>
          <cell r="N13345">
            <v>0</v>
          </cell>
          <cell r="O13345">
            <v>4447.8</v>
          </cell>
          <cell r="P13345">
            <v>0</v>
          </cell>
        </row>
        <row r="13346">
          <cell r="A13346" t="str">
            <v>0013656951</v>
          </cell>
          <cell r="B13346">
            <v>13656</v>
          </cell>
          <cell r="C13346">
            <v>136560</v>
          </cell>
          <cell r="D13346" t="str">
            <v>C1A</v>
          </cell>
          <cell r="E13346">
            <v>951</v>
          </cell>
          <cell r="F13346">
            <v>1</v>
          </cell>
          <cell r="G13346">
            <v>2</v>
          </cell>
          <cell r="H13346" t="str">
            <v>/  /</v>
          </cell>
          <cell r="I13346">
            <v>0</v>
          </cell>
          <cell r="J13346">
            <v>645</v>
          </cell>
          <cell r="K13346">
            <v>645</v>
          </cell>
          <cell r="L13346">
            <v>645</v>
          </cell>
          <cell r="M13346">
            <v>0</v>
          </cell>
          <cell r="N13346">
            <v>0</v>
          </cell>
          <cell r="O13346">
            <v>645</v>
          </cell>
          <cell r="P13346">
            <v>0</v>
          </cell>
        </row>
        <row r="13347">
          <cell r="A13347" t="str">
            <v>0013658101</v>
          </cell>
          <cell r="B13347">
            <v>13658</v>
          </cell>
          <cell r="C13347">
            <v>136580</v>
          </cell>
          <cell r="D13347" t="str">
            <v>Q24</v>
          </cell>
          <cell r="E13347">
            <v>101</v>
          </cell>
          <cell r="F13347">
            <v>1</v>
          </cell>
          <cell r="G13347">
            <v>2</v>
          </cell>
          <cell r="H13347" t="str">
            <v>15/01/08</v>
          </cell>
          <cell r="I13347">
            <v>15100</v>
          </cell>
          <cell r="J13347">
            <v>-2626.1</v>
          </cell>
          <cell r="K13347">
            <v>12473.9</v>
          </cell>
          <cell r="L13347">
            <v>12473.9</v>
          </cell>
          <cell r="M13347">
            <v>0</v>
          </cell>
          <cell r="N13347">
            <v>0</v>
          </cell>
          <cell r="O13347">
            <v>12473.9</v>
          </cell>
          <cell r="P13347">
            <v>0</v>
          </cell>
        </row>
        <row r="13348">
          <cell r="A13348" t="str">
            <v>0013658106</v>
          </cell>
          <cell r="B13348">
            <v>13658</v>
          </cell>
          <cell r="C13348">
            <v>136580</v>
          </cell>
          <cell r="D13348" t="str">
            <v>Q24</v>
          </cell>
          <cell r="E13348">
            <v>106</v>
          </cell>
          <cell r="F13348">
            <v>1</v>
          </cell>
          <cell r="G13348">
            <v>2</v>
          </cell>
          <cell r="H13348" t="str">
            <v>15/01/08</v>
          </cell>
          <cell r="I13348">
            <v>150</v>
          </cell>
          <cell r="J13348">
            <v>-26.1</v>
          </cell>
          <cell r="K13348">
            <v>123.9</v>
          </cell>
          <cell r="L13348">
            <v>123.9</v>
          </cell>
          <cell r="M13348">
            <v>0</v>
          </cell>
          <cell r="N13348">
            <v>0</v>
          </cell>
          <cell r="O13348">
            <v>123.9</v>
          </cell>
          <cell r="P13348">
            <v>0</v>
          </cell>
        </row>
        <row r="13349">
          <cell r="A13349" t="str">
            <v>0013658301</v>
          </cell>
          <cell r="B13349">
            <v>13658</v>
          </cell>
          <cell r="C13349">
            <v>136580</v>
          </cell>
          <cell r="D13349" t="str">
            <v>Q24</v>
          </cell>
          <cell r="E13349">
            <v>301</v>
          </cell>
          <cell r="F13349">
            <v>1</v>
          </cell>
          <cell r="G13349">
            <v>2</v>
          </cell>
          <cell r="H13349" t="str">
            <v>/  /</v>
          </cell>
          <cell r="I13349">
            <v>0</v>
          </cell>
          <cell r="J13349">
            <v>12597.8</v>
          </cell>
          <cell r="K13349">
            <v>12597.8</v>
          </cell>
          <cell r="L13349">
            <v>12597.8</v>
          </cell>
          <cell r="M13349">
            <v>0</v>
          </cell>
          <cell r="N13349">
            <v>0</v>
          </cell>
          <cell r="O13349">
            <v>12597.8</v>
          </cell>
          <cell r="P13349">
            <v>0</v>
          </cell>
        </row>
        <row r="13350">
          <cell r="A13350" t="str">
            <v>0013658601</v>
          </cell>
          <cell r="B13350">
            <v>13658</v>
          </cell>
          <cell r="C13350">
            <v>136580</v>
          </cell>
          <cell r="D13350" t="str">
            <v>Q24</v>
          </cell>
          <cell r="E13350">
            <v>601</v>
          </cell>
          <cell r="F13350">
            <v>1</v>
          </cell>
          <cell r="G13350">
            <v>2</v>
          </cell>
          <cell r="H13350" t="str">
            <v>/  /</v>
          </cell>
          <cell r="I13350">
            <v>0</v>
          </cell>
          <cell r="J13350">
            <v>12597.8</v>
          </cell>
          <cell r="K13350">
            <v>12597.8</v>
          </cell>
          <cell r="L13350">
            <v>12597.8</v>
          </cell>
          <cell r="M13350">
            <v>0</v>
          </cell>
          <cell r="N13350">
            <v>0</v>
          </cell>
          <cell r="O13350">
            <v>12597.8</v>
          </cell>
          <cell r="P13350">
            <v>0</v>
          </cell>
        </row>
        <row r="13351">
          <cell r="A13351" t="str">
            <v>0013658701</v>
          </cell>
          <cell r="B13351">
            <v>13658</v>
          </cell>
          <cell r="C13351">
            <v>136580</v>
          </cell>
          <cell r="D13351" t="str">
            <v>Q24</v>
          </cell>
          <cell r="E13351">
            <v>701</v>
          </cell>
          <cell r="F13351">
            <v>1</v>
          </cell>
          <cell r="G13351">
            <v>2</v>
          </cell>
          <cell r="H13351" t="str">
            <v>/  /</v>
          </cell>
          <cell r="I13351">
            <v>0</v>
          </cell>
          <cell r="J13351">
            <v>12597.8</v>
          </cell>
          <cell r="K13351">
            <v>12597.8</v>
          </cell>
          <cell r="L13351">
            <v>12597.8</v>
          </cell>
          <cell r="M13351">
            <v>0</v>
          </cell>
          <cell r="N13351">
            <v>0</v>
          </cell>
          <cell r="O13351">
            <v>12597.8</v>
          </cell>
          <cell r="P13351">
            <v>0</v>
          </cell>
        </row>
        <row r="13352">
          <cell r="A13352" t="str">
            <v>0013658910</v>
          </cell>
          <cell r="B13352">
            <v>13658</v>
          </cell>
          <cell r="C13352">
            <v>136580</v>
          </cell>
          <cell r="D13352" t="str">
            <v>Q24</v>
          </cell>
          <cell r="E13352">
            <v>910</v>
          </cell>
          <cell r="F13352">
            <v>1</v>
          </cell>
          <cell r="G13352">
            <v>2</v>
          </cell>
          <cell r="H13352" t="str">
            <v>/  /</v>
          </cell>
          <cell r="I13352">
            <v>0</v>
          </cell>
          <cell r="J13352">
            <v>12597.8</v>
          </cell>
          <cell r="K13352">
            <v>12597.8</v>
          </cell>
          <cell r="L13352">
            <v>12597.8</v>
          </cell>
          <cell r="M13352">
            <v>0</v>
          </cell>
          <cell r="N13352">
            <v>0</v>
          </cell>
          <cell r="O13352">
            <v>12597.8</v>
          </cell>
          <cell r="P13352">
            <v>0</v>
          </cell>
        </row>
        <row r="13353">
          <cell r="A13353" t="str">
            <v>0013662101</v>
          </cell>
          <cell r="B13353">
            <v>13662</v>
          </cell>
          <cell r="C13353">
            <v>136620</v>
          </cell>
          <cell r="D13353">
            <v>380</v>
          </cell>
          <cell r="E13353">
            <v>101</v>
          </cell>
          <cell r="F13353">
            <v>1</v>
          </cell>
          <cell r="G13353">
            <v>2</v>
          </cell>
          <cell r="H13353" t="str">
            <v>15/01/08</v>
          </cell>
          <cell r="I13353">
            <v>3350</v>
          </cell>
          <cell r="J13353">
            <v>-2039.1</v>
          </cell>
          <cell r="K13353">
            <v>1310.9</v>
          </cell>
          <cell r="L13353">
            <v>1310.9</v>
          </cell>
          <cell r="M13353">
            <v>0</v>
          </cell>
          <cell r="N13353">
            <v>0</v>
          </cell>
          <cell r="O13353">
            <v>1310.9</v>
          </cell>
          <cell r="P13353">
            <v>0</v>
          </cell>
        </row>
        <row r="13354">
          <cell r="A13354" t="str">
            <v>0013662301</v>
          </cell>
          <cell r="B13354">
            <v>13662</v>
          </cell>
          <cell r="C13354">
            <v>136620</v>
          </cell>
          <cell r="D13354">
            <v>380</v>
          </cell>
          <cell r="E13354">
            <v>301</v>
          </cell>
          <cell r="F13354">
            <v>1</v>
          </cell>
          <cell r="G13354">
            <v>2</v>
          </cell>
          <cell r="H13354" t="str">
            <v>/  /</v>
          </cell>
          <cell r="I13354">
            <v>0</v>
          </cell>
          <cell r="J13354">
            <v>1310.9</v>
          </cell>
          <cell r="K13354">
            <v>1310.9</v>
          </cell>
          <cell r="L13354">
            <v>1310.9</v>
          </cell>
          <cell r="M13354">
            <v>0</v>
          </cell>
          <cell r="N13354">
            <v>0</v>
          </cell>
          <cell r="O13354">
            <v>1310.9</v>
          </cell>
          <cell r="P13354">
            <v>0</v>
          </cell>
        </row>
        <row r="13355">
          <cell r="A13355" t="str">
            <v>0013662511</v>
          </cell>
          <cell r="B13355">
            <v>13662</v>
          </cell>
          <cell r="C13355">
            <v>136620</v>
          </cell>
          <cell r="D13355">
            <v>380</v>
          </cell>
          <cell r="E13355">
            <v>511</v>
          </cell>
          <cell r="F13355">
            <v>1</v>
          </cell>
          <cell r="G13355">
            <v>2</v>
          </cell>
          <cell r="H13355" t="str">
            <v>/  /</v>
          </cell>
          <cell r="I13355">
            <v>0</v>
          </cell>
          <cell r="J13355">
            <v>254</v>
          </cell>
          <cell r="K13355">
            <v>254</v>
          </cell>
          <cell r="L13355">
            <v>254</v>
          </cell>
          <cell r="M13355">
            <v>0</v>
          </cell>
          <cell r="N13355">
            <v>254</v>
          </cell>
          <cell r="O13355">
            <v>254</v>
          </cell>
          <cell r="P13355">
            <v>0</v>
          </cell>
        </row>
        <row r="13356">
          <cell r="A13356" t="str">
            <v>0013662532</v>
          </cell>
          <cell r="B13356">
            <v>13662</v>
          </cell>
          <cell r="C13356">
            <v>136620</v>
          </cell>
          <cell r="D13356">
            <v>380</v>
          </cell>
          <cell r="E13356">
            <v>532</v>
          </cell>
          <cell r="F13356">
            <v>1</v>
          </cell>
          <cell r="G13356">
            <v>2</v>
          </cell>
          <cell r="H13356" t="str">
            <v>15/01/08</v>
          </cell>
          <cell r="I13356">
            <v>0</v>
          </cell>
          <cell r="J13356">
            <v>1</v>
          </cell>
          <cell r="K13356">
            <v>1</v>
          </cell>
          <cell r="L13356">
            <v>1</v>
          </cell>
          <cell r="M13356">
            <v>0</v>
          </cell>
          <cell r="N13356">
            <v>0</v>
          </cell>
          <cell r="O13356">
            <v>1</v>
          </cell>
          <cell r="P13356">
            <v>0</v>
          </cell>
        </row>
        <row r="13357">
          <cell r="A13357" t="str">
            <v>0013662601</v>
          </cell>
          <cell r="B13357">
            <v>13662</v>
          </cell>
          <cell r="C13357">
            <v>136620</v>
          </cell>
          <cell r="D13357">
            <v>380</v>
          </cell>
          <cell r="E13357">
            <v>601</v>
          </cell>
          <cell r="F13357">
            <v>1</v>
          </cell>
          <cell r="G13357">
            <v>2</v>
          </cell>
          <cell r="H13357" t="str">
            <v>/  /</v>
          </cell>
          <cell r="I13357">
            <v>0</v>
          </cell>
          <cell r="J13357">
            <v>1055.9000000000001</v>
          </cell>
          <cell r="K13357">
            <v>1055.9000000000001</v>
          </cell>
          <cell r="L13357">
            <v>1055.9000000000001</v>
          </cell>
          <cell r="M13357">
            <v>0</v>
          </cell>
          <cell r="N13357">
            <v>0</v>
          </cell>
          <cell r="O13357">
            <v>1055.9000000000001</v>
          </cell>
          <cell r="P13357">
            <v>0</v>
          </cell>
        </row>
        <row r="13358">
          <cell r="A13358" t="str">
            <v>0013662701</v>
          </cell>
          <cell r="B13358">
            <v>13662</v>
          </cell>
          <cell r="C13358">
            <v>136620</v>
          </cell>
          <cell r="D13358">
            <v>380</v>
          </cell>
          <cell r="E13358">
            <v>701</v>
          </cell>
          <cell r="F13358">
            <v>1</v>
          </cell>
          <cell r="G13358">
            <v>2</v>
          </cell>
          <cell r="H13358" t="str">
            <v>/  /</v>
          </cell>
          <cell r="I13358">
            <v>0</v>
          </cell>
          <cell r="J13358">
            <v>1055.9000000000001</v>
          </cell>
          <cell r="K13358">
            <v>1055.9000000000001</v>
          </cell>
          <cell r="L13358">
            <v>1055.9000000000001</v>
          </cell>
          <cell r="M13358">
            <v>0</v>
          </cell>
          <cell r="N13358">
            <v>0</v>
          </cell>
          <cell r="O13358">
            <v>1055.9000000000001</v>
          </cell>
          <cell r="P13358">
            <v>0</v>
          </cell>
        </row>
        <row r="13359">
          <cell r="A13359" t="str">
            <v>0013662910</v>
          </cell>
          <cell r="B13359">
            <v>13662</v>
          </cell>
          <cell r="C13359">
            <v>136620</v>
          </cell>
          <cell r="D13359">
            <v>380</v>
          </cell>
          <cell r="E13359">
            <v>910</v>
          </cell>
          <cell r="F13359">
            <v>1</v>
          </cell>
          <cell r="G13359">
            <v>2</v>
          </cell>
          <cell r="H13359" t="str">
            <v>/  /</v>
          </cell>
          <cell r="I13359">
            <v>0</v>
          </cell>
          <cell r="J13359">
            <v>1310.9</v>
          </cell>
          <cell r="K13359">
            <v>1310.9</v>
          </cell>
          <cell r="L13359">
            <v>1310.9</v>
          </cell>
          <cell r="M13359">
            <v>0</v>
          </cell>
          <cell r="N13359">
            <v>0</v>
          </cell>
          <cell r="O13359">
            <v>1310.9</v>
          </cell>
          <cell r="P13359">
            <v>0</v>
          </cell>
        </row>
        <row r="13360">
          <cell r="A13360" t="str">
            <v>0013662951</v>
          </cell>
          <cell r="B13360">
            <v>13662</v>
          </cell>
          <cell r="C13360">
            <v>136620</v>
          </cell>
          <cell r="D13360">
            <v>380</v>
          </cell>
          <cell r="E13360">
            <v>951</v>
          </cell>
          <cell r="F13360">
            <v>1</v>
          </cell>
          <cell r="G13360">
            <v>2</v>
          </cell>
          <cell r="H13360" t="str">
            <v>/  /</v>
          </cell>
          <cell r="I13360">
            <v>0</v>
          </cell>
          <cell r="J13360">
            <v>179</v>
          </cell>
          <cell r="K13360">
            <v>179</v>
          </cell>
          <cell r="L13360">
            <v>179</v>
          </cell>
          <cell r="M13360">
            <v>0</v>
          </cell>
          <cell r="N13360">
            <v>0</v>
          </cell>
          <cell r="O13360">
            <v>179</v>
          </cell>
          <cell r="P13360">
            <v>0</v>
          </cell>
        </row>
        <row r="13361">
          <cell r="A13361" t="str">
            <v>0013677101</v>
          </cell>
          <cell r="B13361">
            <v>13677</v>
          </cell>
          <cell r="C13361">
            <v>136770</v>
          </cell>
          <cell r="D13361">
            <v>574</v>
          </cell>
          <cell r="E13361">
            <v>101</v>
          </cell>
          <cell r="F13361">
            <v>1</v>
          </cell>
          <cell r="G13361">
            <v>1</v>
          </cell>
          <cell r="H13361">
            <v>39089</v>
          </cell>
          <cell r="I13361">
            <v>7150</v>
          </cell>
          <cell r="J13361">
            <v>0</v>
          </cell>
          <cell r="K13361">
            <v>7150</v>
          </cell>
          <cell r="L13361">
            <v>7150</v>
          </cell>
          <cell r="M13361">
            <v>0</v>
          </cell>
          <cell r="N13361">
            <v>0</v>
          </cell>
          <cell r="O13361">
            <v>7150</v>
          </cell>
          <cell r="P13361">
            <v>0</v>
          </cell>
        </row>
        <row r="13362">
          <cell r="A13362" t="str">
            <v>0013677103</v>
          </cell>
          <cell r="B13362">
            <v>13677</v>
          </cell>
          <cell r="C13362">
            <v>136770</v>
          </cell>
          <cell r="D13362">
            <v>574</v>
          </cell>
          <cell r="E13362">
            <v>103</v>
          </cell>
          <cell r="F13362">
            <v>1</v>
          </cell>
          <cell r="G13362">
            <v>1</v>
          </cell>
          <cell r="H13362">
            <v>37992</v>
          </cell>
          <cell r="I13362">
            <v>800</v>
          </cell>
          <cell r="J13362">
            <v>0</v>
          </cell>
          <cell r="K13362">
            <v>800</v>
          </cell>
          <cell r="L13362">
            <v>800</v>
          </cell>
          <cell r="M13362">
            <v>0</v>
          </cell>
          <cell r="N13362">
            <v>0</v>
          </cell>
          <cell r="O13362">
            <v>800</v>
          </cell>
          <cell r="P13362">
            <v>0</v>
          </cell>
        </row>
        <row r="13363">
          <cell r="A13363" t="str">
            <v>0013677106</v>
          </cell>
          <cell r="B13363">
            <v>13677</v>
          </cell>
          <cell r="C13363">
            <v>136770</v>
          </cell>
          <cell r="D13363">
            <v>574</v>
          </cell>
          <cell r="E13363">
            <v>106</v>
          </cell>
          <cell r="F13363">
            <v>1</v>
          </cell>
          <cell r="G13363">
            <v>1</v>
          </cell>
          <cell r="H13363">
            <v>35435</v>
          </cell>
          <cell r="I13363">
            <v>150</v>
          </cell>
          <cell r="J13363">
            <v>0</v>
          </cell>
          <cell r="K13363">
            <v>150</v>
          </cell>
          <cell r="L13363">
            <v>150</v>
          </cell>
          <cell r="M13363">
            <v>0</v>
          </cell>
          <cell r="N13363">
            <v>0</v>
          </cell>
          <cell r="O13363">
            <v>150</v>
          </cell>
          <cell r="P13363">
            <v>0</v>
          </cell>
        </row>
        <row r="13364">
          <cell r="A13364" t="str">
            <v>0013677127</v>
          </cell>
          <cell r="B13364">
            <v>13677</v>
          </cell>
          <cell r="C13364">
            <v>136770</v>
          </cell>
          <cell r="D13364">
            <v>574</v>
          </cell>
          <cell r="E13364">
            <v>127</v>
          </cell>
          <cell r="F13364">
            <v>1</v>
          </cell>
          <cell r="G13364">
            <v>2</v>
          </cell>
          <cell r="H13364" t="str">
            <v>15/01/08</v>
          </cell>
          <cell r="I13364">
            <v>0</v>
          </cell>
          <cell r="J13364">
            <v>265</v>
          </cell>
          <cell r="K13364">
            <v>265</v>
          </cell>
          <cell r="L13364">
            <v>265</v>
          </cell>
          <cell r="M13364">
            <v>0</v>
          </cell>
          <cell r="N13364">
            <v>0</v>
          </cell>
          <cell r="O13364">
            <v>265</v>
          </cell>
          <cell r="P13364">
            <v>-40404.04</v>
          </cell>
        </row>
        <row r="13365">
          <cell r="A13365" t="str">
            <v>0013677176</v>
          </cell>
          <cell r="B13365">
            <v>13677</v>
          </cell>
          <cell r="C13365">
            <v>136770</v>
          </cell>
          <cell r="D13365">
            <v>574</v>
          </cell>
          <cell r="E13365">
            <v>176</v>
          </cell>
          <cell r="F13365">
            <v>1</v>
          </cell>
          <cell r="G13365">
            <v>1</v>
          </cell>
          <cell r="H13365">
            <v>39448</v>
          </cell>
          <cell r="I13365">
            <v>0</v>
          </cell>
          <cell r="J13365">
            <v>0</v>
          </cell>
          <cell r="K13365">
            <v>723.42</v>
          </cell>
          <cell r="L13365">
            <v>723.42</v>
          </cell>
          <cell r="M13365">
            <v>0</v>
          </cell>
          <cell r="N13365">
            <v>0</v>
          </cell>
          <cell r="O13365">
            <v>723.42</v>
          </cell>
          <cell r="P13365">
            <v>0</v>
          </cell>
        </row>
        <row r="13366">
          <cell r="A13366" t="str">
            <v>0013677301</v>
          </cell>
          <cell r="B13366">
            <v>13677</v>
          </cell>
          <cell r="C13366">
            <v>136770</v>
          </cell>
          <cell r="D13366">
            <v>574</v>
          </cell>
          <cell r="E13366">
            <v>301</v>
          </cell>
          <cell r="F13366">
            <v>1</v>
          </cell>
          <cell r="G13366">
            <v>2</v>
          </cell>
          <cell r="H13366" t="str">
            <v>/  /</v>
          </cell>
          <cell r="I13366">
            <v>0</v>
          </cell>
          <cell r="J13366">
            <v>265</v>
          </cell>
          <cell r="K13366">
            <v>9088.42</v>
          </cell>
          <cell r="L13366">
            <v>9088.42</v>
          </cell>
          <cell r="M13366">
            <v>0</v>
          </cell>
          <cell r="N13366">
            <v>0</v>
          </cell>
          <cell r="O13366">
            <v>9088.42</v>
          </cell>
          <cell r="P13366">
            <v>0</v>
          </cell>
        </row>
        <row r="13367">
          <cell r="A13367" t="str">
            <v>0013677511</v>
          </cell>
          <cell r="B13367">
            <v>13677</v>
          </cell>
          <cell r="C13367">
            <v>136770</v>
          </cell>
          <cell r="D13367">
            <v>574</v>
          </cell>
          <cell r="E13367">
            <v>511</v>
          </cell>
          <cell r="F13367">
            <v>1</v>
          </cell>
          <cell r="G13367">
            <v>1</v>
          </cell>
          <cell r="H13367" t="str">
            <v>31/08/98</v>
          </cell>
          <cell r="I13367">
            <v>0</v>
          </cell>
          <cell r="J13367">
            <v>0</v>
          </cell>
          <cell r="K13367">
            <v>1044</v>
          </cell>
          <cell r="L13367">
            <v>1044</v>
          </cell>
          <cell r="M13367">
            <v>0</v>
          </cell>
          <cell r="N13367">
            <v>1044</v>
          </cell>
          <cell r="O13367">
            <v>1044</v>
          </cell>
          <cell r="P13367">
            <v>0</v>
          </cell>
        </row>
        <row r="13368">
          <cell r="A13368" t="str">
            <v>0013677523</v>
          </cell>
          <cell r="B13368">
            <v>13677</v>
          </cell>
          <cell r="C13368">
            <v>136770</v>
          </cell>
          <cell r="D13368">
            <v>574</v>
          </cell>
          <cell r="E13368">
            <v>523</v>
          </cell>
          <cell r="F13368">
            <v>1</v>
          </cell>
          <cell r="G13368">
            <v>1</v>
          </cell>
          <cell r="H13368">
            <v>33612</v>
          </cell>
          <cell r="I13368">
            <v>1</v>
          </cell>
          <cell r="J13368">
            <v>0</v>
          </cell>
          <cell r="K13368">
            <v>1</v>
          </cell>
          <cell r="L13368">
            <v>1</v>
          </cell>
          <cell r="M13368">
            <v>0</v>
          </cell>
          <cell r="N13368">
            <v>0</v>
          </cell>
          <cell r="O13368">
            <v>1</v>
          </cell>
          <cell r="P13368">
            <v>0</v>
          </cell>
        </row>
        <row r="13369">
          <cell r="A13369" t="str">
            <v>0013677531</v>
          </cell>
          <cell r="B13369">
            <v>13677</v>
          </cell>
          <cell r="C13369">
            <v>136770</v>
          </cell>
          <cell r="D13369">
            <v>574</v>
          </cell>
          <cell r="E13369">
            <v>531</v>
          </cell>
          <cell r="F13369">
            <v>1</v>
          </cell>
          <cell r="G13369">
            <v>1</v>
          </cell>
          <cell r="H13369">
            <v>33250</v>
          </cell>
          <cell r="I13369">
            <v>10</v>
          </cell>
          <cell r="J13369">
            <v>0</v>
          </cell>
          <cell r="K13369">
            <v>10</v>
          </cell>
          <cell r="L13369">
            <v>10</v>
          </cell>
          <cell r="M13369">
            <v>0</v>
          </cell>
          <cell r="N13369">
            <v>0</v>
          </cell>
          <cell r="O13369">
            <v>10</v>
          </cell>
          <cell r="P13369">
            <v>0</v>
          </cell>
        </row>
        <row r="13370">
          <cell r="A13370" t="str">
            <v>0013677555</v>
          </cell>
          <cell r="B13370">
            <v>13677</v>
          </cell>
          <cell r="C13370">
            <v>136770</v>
          </cell>
          <cell r="D13370">
            <v>574</v>
          </cell>
          <cell r="E13370">
            <v>555</v>
          </cell>
          <cell r="F13370">
            <v>1</v>
          </cell>
          <cell r="G13370">
            <v>1</v>
          </cell>
          <cell r="H13370" t="str">
            <v>/  /</v>
          </cell>
          <cell r="I13370">
            <v>0</v>
          </cell>
          <cell r="J13370">
            <v>0</v>
          </cell>
          <cell r="K13370">
            <v>357.5</v>
          </cell>
          <cell r="L13370">
            <v>357.5</v>
          </cell>
          <cell r="M13370">
            <v>0</v>
          </cell>
          <cell r="N13370">
            <v>0</v>
          </cell>
          <cell r="O13370">
            <v>357.5</v>
          </cell>
          <cell r="P13370">
            <v>0</v>
          </cell>
        </row>
        <row r="13371">
          <cell r="A13371" t="str">
            <v>0013677601</v>
          </cell>
          <cell r="B13371">
            <v>13677</v>
          </cell>
          <cell r="C13371">
            <v>136770</v>
          </cell>
          <cell r="D13371">
            <v>574</v>
          </cell>
          <cell r="E13371">
            <v>601</v>
          </cell>
          <cell r="F13371">
            <v>1</v>
          </cell>
          <cell r="G13371">
            <v>2</v>
          </cell>
          <cell r="H13371" t="str">
            <v>/  /</v>
          </cell>
          <cell r="I13371">
            <v>0</v>
          </cell>
          <cell r="J13371">
            <v>265</v>
          </cell>
          <cell r="K13371">
            <v>7675.92</v>
          </cell>
          <cell r="L13371">
            <v>7675.92</v>
          </cell>
          <cell r="M13371">
            <v>0</v>
          </cell>
          <cell r="N13371">
            <v>0</v>
          </cell>
          <cell r="O13371">
            <v>7675.92</v>
          </cell>
          <cell r="P13371">
            <v>0</v>
          </cell>
        </row>
        <row r="13372">
          <cell r="A13372" t="str">
            <v>0013677701</v>
          </cell>
          <cell r="B13372">
            <v>13677</v>
          </cell>
          <cell r="C13372">
            <v>136770</v>
          </cell>
          <cell r="D13372">
            <v>574</v>
          </cell>
          <cell r="E13372">
            <v>701</v>
          </cell>
          <cell r="F13372">
            <v>1</v>
          </cell>
          <cell r="G13372">
            <v>2</v>
          </cell>
          <cell r="H13372" t="str">
            <v>/  /</v>
          </cell>
          <cell r="I13372">
            <v>0</v>
          </cell>
          <cell r="J13372">
            <v>265</v>
          </cell>
          <cell r="K13372">
            <v>7675.92</v>
          </cell>
          <cell r="L13372">
            <v>7675.92</v>
          </cell>
          <cell r="M13372">
            <v>0</v>
          </cell>
          <cell r="N13372">
            <v>0</v>
          </cell>
          <cell r="O13372">
            <v>7675.92</v>
          </cell>
          <cell r="P13372">
            <v>0</v>
          </cell>
        </row>
        <row r="13373">
          <cell r="A13373" t="str">
            <v>0013677910</v>
          </cell>
          <cell r="B13373">
            <v>13677</v>
          </cell>
          <cell r="C13373">
            <v>136770</v>
          </cell>
          <cell r="D13373">
            <v>574</v>
          </cell>
          <cell r="E13373">
            <v>910</v>
          </cell>
          <cell r="F13373">
            <v>1</v>
          </cell>
          <cell r="G13373">
            <v>2</v>
          </cell>
          <cell r="H13373" t="str">
            <v>/  /</v>
          </cell>
          <cell r="I13373">
            <v>0</v>
          </cell>
          <cell r="J13373">
            <v>265</v>
          </cell>
          <cell r="K13373">
            <v>8365</v>
          </cell>
          <cell r="L13373">
            <v>8365</v>
          </cell>
          <cell r="M13373">
            <v>0</v>
          </cell>
          <cell r="N13373">
            <v>0</v>
          </cell>
          <cell r="O13373">
            <v>8365</v>
          </cell>
          <cell r="P13373">
            <v>0</v>
          </cell>
        </row>
        <row r="13374">
          <cell r="A13374" t="str">
            <v>0013677915</v>
          </cell>
          <cell r="B13374">
            <v>13677</v>
          </cell>
          <cell r="C13374">
            <v>136770</v>
          </cell>
          <cell r="D13374">
            <v>574</v>
          </cell>
          <cell r="E13374">
            <v>915</v>
          </cell>
          <cell r="F13374">
            <v>1</v>
          </cell>
          <cell r="G13374">
            <v>2</v>
          </cell>
          <cell r="H13374" t="str">
            <v>31/12/01</v>
          </cell>
          <cell r="I13374">
            <v>0</v>
          </cell>
          <cell r="J13374">
            <v>0</v>
          </cell>
          <cell r="K13374">
            <v>723.42</v>
          </cell>
          <cell r="L13374">
            <v>723.42</v>
          </cell>
          <cell r="M13374">
            <v>0</v>
          </cell>
          <cell r="N13374">
            <v>0</v>
          </cell>
          <cell r="O13374">
            <v>723.42</v>
          </cell>
          <cell r="P13374">
            <v>0</v>
          </cell>
        </row>
        <row r="13375">
          <cell r="A13375" t="str">
            <v>0013677951</v>
          </cell>
          <cell r="B13375">
            <v>13677</v>
          </cell>
          <cell r="C13375">
            <v>136770</v>
          </cell>
          <cell r="D13375">
            <v>574</v>
          </cell>
          <cell r="E13375">
            <v>951</v>
          </cell>
          <cell r="F13375">
            <v>1</v>
          </cell>
          <cell r="G13375">
            <v>2</v>
          </cell>
          <cell r="H13375" t="str">
            <v>31/12/01</v>
          </cell>
          <cell r="I13375">
            <v>0</v>
          </cell>
          <cell r="J13375">
            <v>0</v>
          </cell>
          <cell r="K13375">
            <v>759</v>
          </cell>
          <cell r="L13375">
            <v>759</v>
          </cell>
          <cell r="M13375">
            <v>0</v>
          </cell>
          <cell r="N13375">
            <v>0</v>
          </cell>
          <cell r="O13375">
            <v>759</v>
          </cell>
          <cell r="P13375">
            <v>0</v>
          </cell>
        </row>
        <row r="13376">
          <cell r="A13376" t="str">
            <v>0013882101</v>
          </cell>
          <cell r="B13376">
            <v>13882</v>
          </cell>
          <cell r="C13376">
            <v>138820</v>
          </cell>
          <cell r="D13376">
            <v>849</v>
          </cell>
          <cell r="E13376">
            <v>101</v>
          </cell>
          <cell r="F13376">
            <v>1</v>
          </cell>
          <cell r="G13376">
            <v>1</v>
          </cell>
          <cell r="H13376">
            <v>39089</v>
          </cell>
          <cell r="I13376">
            <v>5410</v>
          </cell>
          <cell r="J13376">
            <v>0</v>
          </cell>
          <cell r="K13376">
            <v>5410</v>
          </cell>
          <cell r="L13376">
            <v>5410</v>
          </cell>
          <cell r="M13376">
            <v>0</v>
          </cell>
          <cell r="N13376">
            <v>0</v>
          </cell>
          <cell r="O13376">
            <v>5410</v>
          </cell>
          <cell r="P13376">
            <v>0</v>
          </cell>
        </row>
        <row r="13377">
          <cell r="A13377" t="str">
            <v>0013882263</v>
          </cell>
          <cell r="B13377">
            <v>13882</v>
          </cell>
          <cell r="C13377">
            <v>138820</v>
          </cell>
          <cell r="D13377">
            <v>849</v>
          </cell>
          <cell r="E13377">
            <v>263</v>
          </cell>
          <cell r="F13377">
            <v>1</v>
          </cell>
          <cell r="G13377">
            <v>1</v>
          </cell>
          <cell r="H13377">
            <v>39630</v>
          </cell>
          <cell r="I13377">
            <v>0</v>
          </cell>
          <cell r="J13377">
            <v>0</v>
          </cell>
          <cell r="K13377">
            <v>619</v>
          </cell>
          <cell r="L13377">
            <v>619</v>
          </cell>
          <cell r="M13377">
            <v>0</v>
          </cell>
          <cell r="N13377">
            <v>0</v>
          </cell>
          <cell r="O13377">
            <v>619</v>
          </cell>
          <cell r="P13377">
            <v>0</v>
          </cell>
        </row>
        <row r="13378">
          <cell r="A13378" t="str">
            <v>0013882301</v>
          </cell>
          <cell r="B13378">
            <v>13882</v>
          </cell>
          <cell r="C13378">
            <v>138820</v>
          </cell>
          <cell r="D13378">
            <v>849</v>
          </cell>
          <cell r="E13378">
            <v>301</v>
          </cell>
          <cell r="F13378">
            <v>1</v>
          </cell>
          <cell r="G13378">
            <v>1</v>
          </cell>
          <cell r="H13378" t="str">
            <v>/  /</v>
          </cell>
          <cell r="I13378">
            <v>0</v>
          </cell>
          <cell r="J13378">
            <v>0</v>
          </cell>
          <cell r="K13378">
            <v>6029</v>
          </cell>
          <cell r="L13378">
            <v>6029</v>
          </cell>
          <cell r="M13378">
            <v>0</v>
          </cell>
          <cell r="N13378">
            <v>0</v>
          </cell>
          <cell r="O13378">
            <v>6029</v>
          </cell>
          <cell r="P13378">
            <v>0</v>
          </cell>
        </row>
        <row r="13379">
          <cell r="A13379" t="str">
            <v>0013882511</v>
          </cell>
          <cell r="B13379">
            <v>13882</v>
          </cell>
          <cell r="C13379">
            <v>138820</v>
          </cell>
          <cell r="D13379">
            <v>849</v>
          </cell>
          <cell r="E13379">
            <v>511</v>
          </cell>
          <cell r="F13379">
            <v>1</v>
          </cell>
          <cell r="G13379">
            <v>1</v>
          </cell>
          <cell r="H13379" t="str">
            <v>/  /</v>
          </cell>
          <cell r="I13379">
            <v>0</v>
          </cell>
          <cell r="J13379">
            <v>0</v>
          </cell>
          <cell r="K13379">
            <v>810</v>
          </cell>
          <cell r="L13379">
            <v>810</v>
          </cell>
          <cell r="M13379">
            <v>0</v>
          </cell>
          <cell r="N13379">
            <v>810</v>
          </cell>
          <cell r="O13379">
            <v>810</v>
          </cell>
          <cell r="P13379">
            <v>0</v>
          </cell>
        </row>
        <row r="13380">
          <cell r="A13380" t="str">
            <v>0013882523</v>
          </cell>
          <cell r="B13380">
            <v>13882</v>
          </cell>
          <cell r="C13380">
            <v>138820</v>
          </cell>
          <cell r="D13380">
            <v>849</v>
          </cell>
          <cell r="E13380">
            <v>523</v>
          </cell>
          <cell r="F13380">
            <v>1</v>
          </cell>
          <cell r="G13380">
            <v>1</v>
          </cell>
          <cell r="H13380">
            <v>33612</v>
          </cell>
          <cell r="I13380">
            <v>1</v>
          </cell>
          <cell r="J13380">
            <v>0</v>
          </cell>
          <cell r="K13380">
            <v>1</v>
          </cell>
          <cell r="L13380">
            <v>1</v>
          </cell>
          <cell r="M13380">
            <v>0</v>
          </cell>
          <cell r="N13380">
            <v>0</v>
          </cell>
          <cell r="O13380">
            <v>1</v>
          </cell>
          <cell r="P13380">
            <v>0</v>
          </cell>
        </row>
        <row r="13381">
          <cell r="A13381" t="str">
            <v>0013882601</v>
          </cell>
          <cell r="B13381">
            <v>13882</v>
          </cell>
          <cell r="C13381">
            <v>138820</v>
          </cell>
          <cell r="D13381">
            <v>849</v>
          </cell>
          <cell r="E13381">
            <v>601</v>
          </cell>
          <cell r="F13381">
            <v>1</v>
          </cell>
          <cell r="G13381">
            <v>1</v>
          </cell>
          <cell r="H13381" t="str">
            <v>/  /</v>
          </cell>
          <cell r="I13381">
            <v>0</v>
          </cell>
          <cell r="J13381">
            <v>0</v>
          </cell>
          <cell r="K13381">
            <v>5218</v>
          </cell>
          <cell r="L13381">
            <v>5218</v>
          </cell>
          <cell r="M13381">
            <v>0</v>
          </cell>
          <cell r="N13381">
            <v>0</v>
          </cell>
          <cell r="O13381">
            <v>5218</v>
          </cell>
          <cell r="P13381">
            <v>0</v>
          </cell>
        </row>
        <row r="13382">
          <cell r="A13382" t="str">
            <v>0013882701</v>
          </cell>
          <cell r="B13382">
            <v>13882</v>
          </cell>
          <cell r="C13382">
            <v>138820</v>
          </cell>
          <cell r="D13382">
            <v>849</v>
          </cell>
          <cell r="E13382">
            <v>701</v>
          </cell>
          <cell r="F13382">
            <v>1</v>
          </cell>
          <cell r="G13382">
            <v>1</v>
          </cell>
          <cell r="H13382" t="str">
            <v>/  /</v>
          </cell>
          <cell r="I13382">
            <v>0</v>
          </cell>
          <cell r="J13382">
            <v>0</v>
          </cell>
          <cell r="K13382">
            <v>5218</v>
          </cell>
          <cell r="L13382">
            <v>5218</v>
          </cell>
          <cell r="M13382">
            <v>0</v>
          </cell>
          <cell r="N13382">
            <v>0</v>
          </cell>
          <cell r="O13382">
            <v>5218</v>
          </cell>
          <cell r="P13382">
            <v>0</v>
          </cell>
        </row>
        <row r="13383">
          <cell r="A13383" t="str">
            <v>0013882910</v>
          </cell>
          <cell r="B13383">
            <v>13882</v>
          </cell>
          <cell r="C13383">
            <v>138820</v>
          </cell>
          <cell r="D13383">
            <v>849</v>
          </cell>
          <cell r="E13383">
            <v>910</v>
          </cell>
          <cell r="F13383">
            <v>1</v>
          </cell>
          <cell r="G13383">
            <v>1</v>
          </cell>
          <cell r="H13383" t="str">
            <v>/  /</v>
          </cell>
          <cell r="I13383">
            <v>0</v>
          </cell>
          <cell r="J13383">
            <v>0</v>
          </cell>
          <cell r="K13383">
            <v>5410</v>
          </cell>
          <cell r="L13383">
            <v>5410</v>
          </cell>
          <cell r="M13383">
            <v>0</v>
          </cell>
          <cell r="N13383">
            <v>0</v>
          </cell>
          <cell r="O13383">
            <v>5410</v>
          </cell>
          <cell r="P13383">
            <v>0</v>
          </cell>
        </row>
        <row r="13384">
          <cell r="A13384" t="str">
            <v>0013882951</v>
          </cell>
          <cell r="B13384">
            <v>13882</v>
          </cell>
          <cell r="C13384">
            <v>138820</v>
          </cell>
          <cell r="D13384">
            <v>849</v>
          </cell>
          <cell r="E13384">
            <v>951</v>
          </cell>
          <cell r="F13384">
            <v>1</v>
          </cell>
          <cell r="G13384">
            <v>1</v>
          </cell>
          <cell r="H13384" t="str">
            <v>31/12/01</v>
          </cell>
          <cell r="I13384">
            <v>0</v>
          </cell>
          <cell r="J13384">
            <v>0</v>
          </cell>
          <cell r="K13384">
            <v>473</v>
          </cell>
          <cell r="L13384">
            <v>473</v>
          </cell>
          <cell r="M13384">
            <v>0</v>
          </cell>
          <cell r="N13384">
            <v>0</v>
          </cell>
          <cell r="O13384">
            <v>473</v>
          </cell>
          <cell r="P13384">
            <v>0</v>
          </cell>
        </row>
        <row r="13385">
          <cell r="A13385" t="str">
            <v>0013883101</v>
          </cell>
          <cell r="B13385">
            <v>13883</v>
          </cell>
          <cell r="C13385">
            <v>138830</v>
          </cell>
          <cell r="D13385" t="str">
            <v>C1A</v>
          </cell>
          <cell r="E13385">
            <v>101</v>
          </cell>
          <cell r="F13385">
            <v>1</v>
          </cell>
          <cell r="G13385">
            <v>1</v>
          </cell>
          <cell r="H13385">
            <v>38723</v>
          </cell>
          <cell r="I13385">
            <v>8320</v>
          </cell>
          <cell r="J13385">
            <v>0</v>
          </cell>
          <cell r="K13385">
            <v>8320</v>
          </cell>
          <cell r="L13385">
            <v>8320</v>
          </cell>
          <cell r="M13385">
            <v>0</v>
          </cell>
          <cell r="N13385">
            <v>0</v>
          </cell>
          <cell r="O13385">
            <v>8320</v>
          </cell>
          <cell r="P13385">
            <v>0</v>
          </cell>
        </row>
        <row r="13386">
          <cell r="A13386" t="str">
            <v>0013883103</v>
          </cell>
          <cell r="B13386">
            <v>13883</v>
          </cell>
          <cell r="C13386">
            <v>138830</v>
          </cell>
          <cell r="D13386" t="str">
            <v>C1A</v>
          </cell>
          <cell r="E13386">
            <v>103</v>
          </cell>
          <cell r="F13386">
            <v>1</v>
          </cell>
          <cell r="G13386">
            <v>1</v>
          </cell>
          <cell r="H13386" t="str">
            <v>15/08/00</v>
          </cell>
          <cell r="I13386">
            <v>800</v>
          </cell>
          <cell r="J13386">
            <v>0</v>
          </cell>
          <cell r="K13386">
            <v>800</v>
          </cell>
          <cell r="L13386">
            <v>800</v>
          </cell>
          <cell r="M13386">
            <v>0</v>
          </cell>
          <cell r="N13386">
            <v>0</v>
          </cell>
          <cell r="O13386">
            <v>800</v>
          </cell>
          <cell r="P13386">
            <v>0</v>
          </cell>
        </row>
        <row r="13387">
          <cell r="A13387" t="str">
            <v>0013883106</v>
          </cell>
          <cell r="B13387">
            <v>13883</v>
          </cell>
          <cell r="C13387">
            <v>138830</v>
          </cell>
          <cell r="D13387" t="str">
            <v>C1A</v>
          </cell>
          <cell r="E13387">
            <v>106</v>
          </cell>
          <cell r="F13387">
            <v>1</v>
          </cell>
          <cell r="G13387">
            <v>1</v>
          </cell>
          <cell r="H13387" t="str">
            <v>15/08/00</v>
          </cell>
          <cell r="I13387">
            <v>150</v>
          </cell>
          <cell r="J13387">
            <v>0</v>
          </cell>
          <cell r="K13387">
            <v>150</v>
          </cell>
          <cell r="L13387">
            <v>150</v>
          </cell>
          <cell r="M13387">
            <v>0</v>
          </cell>
          <cell r="N13387">
            <v>0</v>
          </cell>
          <cell r="O13387">
            <v>150</v>
          </cell>
          <cell r="P13387">
            <v>0</v>
          </cell>
        </row>
        <row r="13388">
          <cell r="A13388" t="str">
            <v>0013883301</v>
          </cell>
          <cell r="B13388">
            <v>13883</v>
          </cell>
          <cell r="C13388">
            <v>138830</v>
          </cell>
          <cell r="D13388" t="str">
            <v>C1A</v>
          </cell>
          <cell r="E13388">
            <v>301</v>
          </cell>
          <cell r="F13388">
            <v>1</v>
          </cell>
          <cell r="G13388">
            <v>1</v>
          </cell>
          <cell r="H13388" t="str">
            <v>/  /</v>
          </cell>
          <cell r="I13388">
            <v>0</v>
          </cell>
          <cell r="J13388">
            <v>0</v>
          </cell>
          <cell r="K13388">
            <v>9270</v>
          </cell>
          <cell r="L13388">
            <v>9270</v>
          </cell>
          <cell r="M13388">
            <v>0</v>
          </cell>
          <cell r="N13388">
            <v>0</v>
          </cell>
          <cell r="O13388">
            <v>9270</v>
          </cell>
          <cell r="P13388">
            <v>0</v>
          </cell>
        </row>
        <row r="13389">
          <cell r="A13389" t="str">
            <v>0013883511</v>
          </cell>
          <cell r="B13389">
            <v>13883</v>
          </cell>
          <cell r="C13389">
            <v>138830</v>
          </cell>
          <cell r="D13389" t="str">
            <v>C1A</v>
          </cell>
          <cell r="E13389">
            <v>511</v>
          </cell>
          <cell r="F13389">
            <v>1</v>
          </cell>
          <cell r="G13389">
            <v>1</v>
          </cell>
          <cell r="H13389" t="str">
            <v>/  /</v>
          </cell>
          <cell r="I13389">
            <v>0</v>
          </cell>
          <cell r="J13389">
            <v>0</v>
          </cell>
          <cell r="K13389">
            <v>900</v>
          </cell>
          <cell r="L13389">
            <v>900</v>
          </cell>
          <cell r="M13389">
            <v>0</v>
          </cell>
          <cell r="N13389">
            <v>900</v>
          </cell>
          <cell r="O13389">
            <v>900</v>
          </cell>
          <cell r="P13389">
            <v>0</v>
          </cell>
        </row>
        <row r="13390">
          <cell r="A13390" t="str">
            <v>0013883523</v>
          </cell>
          <cell r="B13390">
            <v>13883</v>
          </cell>
          <cell r="C13390">
            <v>138830</v>
          </cell>
          <cell r="D13390" t="str">
            <v>C1A</v>
          </cell>
          <cell r="E13390">
            <v>523</v>
          </cell>
          <cell r="F13390">
            <v>1</v>
          </cell>
          <cell r="G13390">
            <v>1</v>
          </cell>
          <cell r="H13390" t="str">
            <v>15/08/00</v>
          </cell>
          <cell r="I13390">
            <v>1</v>
          </cell>
          <cell r="J13390">
            <v>0</v>
          </cell>
          <cell r="K13390">
            <v>1</v>
          </cell>
          <cell r="L13390">
            <v>1</v>
          </cell>
          <cell r="M13390">
            <v>0</v>
          </cell>
          <cell r="N13390">
            <v>0</v>
          </cell>
          <cell r="O13390">
            <v>1</v>
          </cell>
          <cell r="P13390">
            <v>0</v>
          </cell>
        </row>
        <row r="13391">
          <cell r="A13391" t="str">
            <v>0013883601</v>
          </cell>
          <cell r="B13391">
            <v>13883</v>
          </cell>
          <cell r="C13391">
            <v>138830</v>
          </cell>
          <cell r="D13391" t="str">
            <v>C1A</v>
          </cell>
          <cell r="E13391">
            <v>601</v>
          </cell>
          <cell r="F13391">
            <v>1</v>
          </cell>
          <cell r="G13391">
            <v>1</v>
          </cell>
          <cell r="H13391" t="str">
            <v>/  /</v>
          </cell>
          <cell r="I13391">
            <v>0</v>
          </cell>
          <cell r="J13391">
            <v>0</v>
          </cell>
          <cell r="K13391">
            <v>8369</v>
          </cell>
          <cell r="L13391">
            <v>8369</v>
          </cell>
          <cell r="M13391">
            <v>0</v>
          </cell>
          <cell r="N13391">
            <v>0</v>
          </cell>
          <cell r="O13391">
            <v>8369</v>
          </cell>
          <cell r="P13391">
            <v>0</v>
          </cell>
        </row>
        <row r="13392">
          <cell r="A13392" t="str">
            <v>0013883701</v>
          </cell>
          <cell r="B13392">
            <v>13883</v>
          </cell>
          <cell r="C13392">
            <v>138830</v>
          </cell>
          <cell r="D13392" t="str">
            <v>C1A</v>
          </cell>
          <cell r="E13392">
            <v>701</v>
          </cell>
          <cell r="F13392">
            <v>1</v>
          </cell>
          <cell r="G13392">
            <v>1</v>
          </cell>
          <cell r="H13392" t="str">
            <v>/  /</v>
          </cell>
          <cell r="I13392">
            <v>0</v>
          </cell>
          <cell r="J13392">
            <v>0</v>
          </cell>
          <cell r="K13392">
            <v>8369</v>
          </cell>
          <cell r="L13392">
            <v>8369</v>
          </cell>
          <cell r="M13392">
            <v>0</v>
          </cell>
          <cell r="N13392">
            <v>0</v>
          </cell>
          <cell r="O13392">
            <v>8369</v>
          </cell>
          <cell r="P13392">
            <v>0</v>
          </cell>
        </row>
        <row r="13393">
          <cell r="A13393" t="str">
            <v>0013883910</v>
          </cell>
          <cell r="B13393">
            <v>13883</v>
          </cell>
          <cell r="C13393">
            <v>138830</v>
          </cell>
          <cell r="D13393" t="str">
            <v>C1A</v>
          </cell>
          <cell r="E13393">
            <v>910</v>
          </cell>
          <cell r="F13393">
            <v>1</v>
          </cell>
          <cell r="G13393">
            <v>1</v>
          </cell>
          <cell r="H13393" t="str">
            <v>/  /</v>
          </cell>
          <cell r="I13393">
            <v>0</v>
          </cell>
          <cell r="J13393">
            <v>0</v>
          </cell>
          <cell r="K13393">
            <v>9270</v>
          </cell>
          <cell r="L13393">
            <v>9270</v>
          </cell>
          <cell r="M13393">
            <v>0</v>
          </cell>
          <cell r="N13393">
            <v>0</v>
          </cell>
          <cell r="O13393">
            <v>9270</v>
          </cell>
          <cell r="P13393">
            <v>0</v>
          </cell>
        </row>
        <row r="13394">
          <cell r="A13394" t="str">
            <v>0013883951</v>
          </cell>
          <cell r="B13394">
            <v>13883</v>
          </cell>
          <cell r="C13394">
            <v>138830</v>
          </cell>
          <cell r="D13394" t="str">
            <v>C1A</v>
          </cell>
          <cell r="E13394">
            <v>951</v>
          </cell>
          <cell r="F13394">
            <v>1</v>
          </cell>
          <cell r="G13394">
            <v>1</v>
          </cell>
          <cell r="H13394" t="str">
            <v>/  /</v>
          </cell>
          <cell r="I13394">
            <v>0</v>
          </cell>
          <cell r="J13394">
            <v>0</v>
          </cell>
          <cell r="K13394">
            <v>653</v>
          </cell>
          <cell r="L13394">
            <v>653</v>
          </cell>
          <cell r="M13394">
            <v>0</v>
          </cell>
          <cell r="N13394">
            <v>0</v>
          </cell>
          <cell r="O13394">
            <v>653</v>
          </cell>
          <cell r="P13394">
            <v>0</v>
          </cell>
        </row>
        <row r="13395">
          <cell r="A13395" t="str">
            <v>0013884101</v>
          </cell>
          <cell r="B13395">
            <v>13884</v>
          </cell>
          <cell r="C13395">
            <v>138840</v>
          </cell>
          <cell r="D13395">
            <v>999</v>
          </cell>
          <cell r="E13395">
            <v>101</v>
          </cell>
          <cell r="F13395">
            <v>1</v>
          </cell>
          <cell r="G13395">
            <v>1</v>
          </cell>
          <cell r="H13395">
            <v>39448</v>
          </cell>
          <cell r="I13395">
            <v>6400</v>
          </cell>
          <cell r="J13395">
            <v>0</v>
          </cell>
          <cell r="K13395">
            <v>6400</v>
          </cell>
          <cell r="L13395">
            <v>6400</v>
          </cell>
          <cell r="M13395">
            <v>0</v>
          </cell>
          <cell r="N13395">
            <v>0</v>
          </cell>
          <cell r="O13395">
            <v>6400</v>
          </cell>
          <cell r="P13395">
            <v>0</v>
          </cell>
        </row>
        <row r="13396">
          <cell r="A13396" t="str">
            <v>0013884273</v>
          </cell>
          <cell r="B13396">
            <v>13884</v>
          </cell>
          <cell r="C13396">
            <v>138840</v>
          </cell>
          <cell r="D13396">
            <v>999</v>
          </cell>
          <cell r="E13396">
            <v>273</v>
          </cell>
          <cell r="F13396">
            <v>1</v>
          </cell>
          <cell r="G13396">
            <v>2</v>
          </cell>
          <cell r="H13396" t="str">
            <v>15/01/08</v>
          </cell>
          <cell r="I13396">
            <v>0</v>
          </cell>
          <cell r="J13396">
            <v>9299</v>
          </cell>
          <cell r="K13396">
            <v>9299</v>
          </cell>
          <cell r="L13396">
            <v>9299</v>
          </cell>
          <cell r="M13396">
            <v>0</v>
          </cell>
          <cell r="N13396">
            <v>0</v>
          </cell>
          <cell r="O13396">
            <v>9299</v>
          </cell>
          <cell r="P13396">
            <v>0</v>
          </cell>
        </row>
        <row r="13397">
          <cell r="A13397" t="str">
            <v>0013884301</v>
          </cell>
          <cell r="B13397">
            <v>13884</v>
          </cell>
          <cell r="C13397">
            <v>138840</v>
          </cell>
          <cell r="D13397">
            <v>999</v>
          </cell>
          <cell r="E13397">
            <v>301</v>
          </cell>
          <cell r="F13397">
            <v>1</v>
          </cell>
          <cell r="G13397">
            <v>2</v>
          </cell>
          <cell r="H13397" t="str">
            <v>/  /</v>
          </cell>
          <cell r="I13397">
            <v>0</v>
          </cell>
          <cell r="J13397">
            <v>9299</v>
          </cell>
          <cell r="K13397">
            <v>15699</v>
          </cell>
          <cell r="L13397">
            <v>15699</v>
          </cell>
          <cell r="M13397">
            <v>0</v>
          </cell>
          <cell r="N13397">
            <v>0</v>
          </cell>
          <cell r="O13397">
            <v>15699</v>
          </cell>
          <cell r="P13397">
            <v>0</v>
          </cell>
        </row>
        <row r="13398">
          <cell r="A13398" t="str">
            <v>0013884511</v>
          </cell>
          <cell r="B13398">
            <v>13884</v>
          </cell>
          <cell r="C13398">
            <v>138840</v>
          </cell>
          <cell r="D13398">
            <v>999</v>
          </cell>
          <cell r="E13398">
            <v>511</v>
          </cell>
          <cell r="F13398">
            <v>1</v>
          </cell>
          <cell r="G13398">
            <v>1</v>
          </cell>
          <cell r="H13398" t="str">
            <v>/  /</v>
          </cell>
          <cell r="I13398">
            <v>0</v>
          </cell>
          <cell r="J13398">
            <v>0</v>
          </cell>
          <cell r="K13398">
            <v>900</v>
          </cell>
          <cell r="L13398">
            <v>900</v>
          </cell>
          <cell r="M13398">
            <v>0</v>
          </cell>
          <cell r="N13398">
            <v>900</v>
          </cell>
          <cell r="O13398">
            <v>900</v>
          </cell>
          <cell r="P13398">
            <v>0</v>
          </cell>
        </row>
        <row r="13399">
          <cell r="A13399" t="str">
            <v>0013884523</v>
          </cell>
          <cell r="B13399">
            <v>13884</v>
          </cell>
          <cell r="C13399">
            <v>138840</v>
          </cell>
          <cell r="D13399">
            <v>999</v>
          </cell>
          <cell r="E13399">
            <v>523</v>
          </cell>
          <cell r="F13399">
            <v>1</v>
          </cell>
          <cell r="G13399">
            <v>1</v>
          </cell>
          <cell r="H13399" t="str">
            <v>15/06/01</v>
          </cell>
          <cell r="I13399">
            <v>1</v>
          </cell>
          <cell r="J13399">
            <v>0</v>
          </cell>
          <cell r="K13399">
            <v>1</v>
          </cell>
          <cell r="L13399">
            <v>1</v>
          </cell>
          <cell r="M13399">
            <v>0</v>
          </cell>
          <cell r="N13399">
            <v>0</v>
          </cell>
          <cell r="O13399">
            <v>1</v>
          </cell>
          <cell r="P13399">
            <v>0</v>
          </cell>
        </row>
        <row r="13400">
          <cell r="A13400" t="str">
            <v>0013884601</v>
          </cell>
          <cell r="B13400">
            <v>13884</v>
          </cell>
          <cell r="C13400">
            <v>138840</v>
          </cell>
          <cell r="D13400">
            <v>999</v>
          </cell>
          <cell r="E13400">
            <v>601</v>
          </cell>
          <cell r="F13400">
            <v>1</v>
          </cell>
          <cell r="G13400">
            <v>2</v>
          </cell>
          <cell r="H13400" t="str">
            <v>/  /</v>
          </cell>
          <cell r="I13400">
            <v>0</v>
          </cell>
          <cell r="J13400">
            <v>9299</v>
          </cell>
          <cell r="K13400">
            <v>14798</v>
          </cell>
          <cell r="L13400">
            <v>14798</v>
          </cell>
          <cell r="M13400">
            <v>0</v>
          </cell>
          <cell r="N13400">
            <v>0</v>
          </cell>
          <cell r="O13400">
            <v>14798</v>
          </cell>
          <cell r="P13400">
            <v>0</v>
          </cell>
        </row>
        <row r="13401">
          <cell r="A13401" t="str">
            <v>0013884701</v>
          </cell>
          <cell r="B13401">
            <v>13884</v>
          </cell>
          <cell r="C13401">
            <v>138840</v>
          </cell>
          <cell r="D13401">
            <v>999</v>
          </cell>
          <cell r="E13401">
            <v>701</v>
          </cell>
          <cell r="F13401">
            <v>1</v>
          </cell>
          <cell r="G13401">
            <v>2</v>
          </cell>
          <cell r="H13401" t="str">
            <v>/  /</v>
          </cell>
          <cell r="I13401">
            <v>0</v>
          </cell>
          <cell r="J13401">
            <v>9299</v>
          </cell>
          <cell r="K13401">
            <v>14798</v>
          </cell>
          <cell r="L13401">
            <v>14798</v>
          </cell>
          <cell r="M13401">
            <v>0</v>
          </cell>
          <cell r="N13401">
            <v>0</v>
          </cell>
          <cell r="O13401">
            <v>14798</v>
          </cell>
          <cell r="P13401">
            <v>0</v>
          </cell>
        </row>
        <row r="13402">
          <cell r="A13402" t="str">
            <v>0013884910</v>
          </cell>
          <cell r="B13402">
            <v>13884</v>
          </cell>
          <cell r="C13402">
            <v>138840</v>
          </cell>
          <cell r="D13402">
            <v>999</v>
          </cell>
          <cell r="E13402">
            <v>910</v>
          </cell>
          <cell r="F13402">
            <v>1</v>
          </cell>
          <cell r="G13402">
            <v>2</v>
          </cell>
          <cell r="H13402" t="str">
            <v>/  /</v>
          </cell>
          <cell r="I13402">
            <v>0</v>
          </cell>
          <cell r="J13402">
            <v>0</v>
          </cell>
          <cell r="K13402">
            <v>6400</v>
          </cell>
          <cell r="L13402">
            <v>6400</v>
          </cell>
          <cell r="M13402">
            <v>0</v>
          </cell>
          <cell r="N13402">
            <v>0</v>
          </cell>
          <cell r="O13402">
            <v>6400</v>
          </cell>
          <cell r="P13402">
            <v>0</v>
          </cell>
        </row>
        <row r="13403">
          <cell r="A13403" t="str">
            <v>0013884951</v>
          </cell>
          <cell r="B13403">
            <v>13884</v>
          </cell>
          <cell r="C13403">
            <v>138840</v>
          </cell>
          <cell r="D13403">
            <v>999</v>
          </cell>
          <cell r="E13403">
            <v>951</v>
          </cell>
          <cell r="F13403">
            <v>1</v>
          </cell>
          <cell r="G13403">
            <v>1</v>
          </cell>
          <cell r="H13403" t="str">
            <v>/  /</v>
          </cell>
          <cell r="I13403">
            <v>0</v>
          </cell>
          <cell r="J13403">
            <v>0</v>
          </cell>
          <cell r="K13403">
            <v>653</v>
          </cell>
          <cell r="L13403">
            <v>653</v>
          </cell>
          <cell r="M13403">
            <v>0</v>
          </cell>
          <cell r="N13403">
            <v>0</v>
          </cell>
          <cell r="O13403">
            <v>653</v>
          </cell>
          <cell r="P13403">
            <v>0</v>
          </cell>
        </row>
        <row r="13404">
          <cell r="A13404" t="str">
            <v>0013887101</v>
          </cell>
          <cell r="B13404">
            <v>13887</v>
          </cell>
          <cell r="C13404">
            <v>138870</v>
          </cell>
          <cell r="D13404" t="str">
            <v>LAQ</v>
          </cell>
          <cell r="E13404">
            <v>101</v>
          </cell>
          <cell r="F13404">
            <v>1</v>
          </cell>
          <cell r="G13404">
            <v>1</v>
          </cell>
          <cell r="H13404">
            <v>39089</v>
          </cell>
          <cell r="I13404">
            <v>8733</v>
          </cell>
          <cell r="J13404">
            <v>0</v>
          </cell>
          <cell r="K13404">
            <v>8733</v>
          </cell>
          <cell r="L13404">
            <v>8733</v>
          </cell>
          <cell r="M13404">
            <v>0</v>
          </cell>
          <cell r="N13404">
            <v>0</v>
          </cell>
          <cell r="O13404">
            <v>8733</v>
          </cell>
          <cell r="P13404">
            <v>0</v>
          </cell>
        </row>
        <row r="13405">
          <cell r="A13405" t="str">
            <v>0013887106</v>
          </cell>
          <cell r="B13405">
            <v>13887</v>
          </cell>
          <cell r="C13405">
            <v>138870</v>
          </cell>
          <cell r="D13405" t="str">
            <v>LAQ</v>
          </cell>
          <cell r="E13405">
            <v>106</v>
          </cell>
          <cell r="F13405">
            <v>1</v>
          </cell>
          <cell r="G13405">
            <v>1</v>
          </cell>
          <cell r="H13405">
            <v>38359</v>
          </cell>
          <cell r="I13405">
            <v>150</v>
          </cell>
          <cell r="J13405">
            <v>0</v>
          </cell>
          <cell r="K13405">
            <v>150</v>
          </cell>
          <cell r="L13405">
            <v>150</v>
          </cell>
          <cell r="M13405">
            <v>0</v>
          </cell>
          <cell r="N13405">
            <v>0</v>
          </cell>
          <cell r="O13405">
            <v>150</v>
          </cell>
          <cell r="P13405">
            <v>0</v>
          </cell>
        </row>
        <row r="13406">
          <cell r="A13406" t="str">
            <v>0013887263</v>
          </cell>
          <cell r="B13406">
            <v>13887</v>
          </cell>
          <cell r="C13406">
            <v>138870</v>
          </cell>
          <cell r="D13406" t="str">
            <v>LAQ</v>
          </cell>
          <cell r="E13406">
            <v>263</v>
          </cell>
          <cell r="F13406">
            <v>1</v>
          </cell>
          <cell r="G13406">
            <v>1</v>
          </cell>
          <cell r="H13406">
            <v>39630</v>
          </cell>
          <cell r="I13406">
            <v>0</v>
          </cell>
          <cell r="J13406">
            <v>0</v>
          </cell>
          <cell r="K13406">
            <v>166.93</v>
          </cell>
          <cell r="L13406">
            <v>166.93</v>
          </cell>
          <cell r="M13406">
            <v>0</v>
          </cell>
          <cell r="N13406">
            <v>0</v>
          </cell>
          <cell r="O13406">
            <v>166.93</v>
          </cell>
          <cell r="P13406">
            <v>0</v>
          </cell>
        </row>
        <row r="13407">
          <cell r="A13407" t="str">
            <v>0013887301</v>
          </cell>
          <cell r="B13407">
            <v>13887</v>
          </cell>
          <cell r="C13407">
            <v>138870</v>
          </cell>
          <cell r="D13407" t="str">
            <v>LAQ</v>
          </cell>
          <cell r="E13407">
            <v>301</v>
          </cell>
          <cell r="F13407">
            <v>1</v>
          </cell>
          <cell r="G13407">
            <v>1</v>
          </cell>
          <cell r="H13407" t="str">
            <v>/  /</v>
          </cell>
          <cell r="I13407">
            <v>0</v>
          </cell>
          <cell r="J13407">
            <v>0</v>
          </cell>
          <cell r="K13407">
            <v>9049.93</v>
          </cell>
          <cell r="L13407">
            <v>9049.93</v>
          </cell>
          <cell r="M13407">
            <v>0</v>
          </cell>
          <cell r="N13407">
            <v>0</v>
          </cell>
          <cell r="O13407">
            <v>9049.93</v>
          </cell>
          <cell r="P13407">
            <v>0</v>
          </cell>
        </row>
        <row r="13408">
          <cell r="A13408" t="str">
            <v>0013887511</v>
          </cell>
          <cell r="B13408">
            <v>13887</v>
          </cell>
          <cell r="C13408">
            <v>138870</v>
          </cell>
          <cell r="D13408" t="str">
            <v>LAQ</v>
          </cell>
          <cell r="E13408">
            <v>511</v>
          </cell>
          <cell r="F13408">
            <v>1</v>
          </cell>
          <cell r="G13408">
            <v>1</v>
          </cell>
          <cell r="H13408" t="str">
            <v>/  /</v>
          </cell>
          <cell r="I13408">
            <v>0</v>
          </cell>
          <cell r="J13408">
            <v>0</v>
          </cell>
          <cell r="K13408">
            <v>900</v>
          </cell>
          <cell r="L13408">
            <v>900</v>
          </cell>
          <cell r="M13408">
            <v>0</v>
          </cell>
          <cell r="N13408">
            <v>900</v>
          </cell>
          <cell r="O13408">
            <v>900</v>
          </cell>
          <cell r="P13408">
            <v>0</v>
          </cell>
        </row>
        <row r="13409">
          <cell r="A13409" t="str">
            <v>0013887601</v>
          </cell>
          <cell r="B13409">
            <v>13887</v>
          </cell>
          <cell r="C13409">
            <v>138870</v>
          </cell>
          <cell r="D13409" t="str">
            <v>LAQ</v>
          </cell>
          <cell r="E13409">
            <v>601</v>
          </cell>
          <cell r="F13409">
            <v>1</v>
          </cell>
          <cell r="G13409">
            <v>1</v>
          </cell>
          <cell r="H13409" t="str">
            <v>/  /</v>
          </cell>
          <cell r="I13409">
            <v>0</v>
          </cell>
          <cell r="J13409">
            <v>0</v>
          </cell>
          <cell r="K13409">
            <v>8149.93</v>
          </cell>
          <cell r="L13409">
            <v>8149.93</v>
          </cell>
          <cell r="M13409">
            <v>0</v>
          </cell>
          <cell r="N13409">
            <v>0</v>
          </cell>
          <cell r="O13409">
            <v>8149.93</v>
          </cell>
          <cell r="P13409">
            <v>0</v>
          </cell>
        </row>
        <row r="13410">
          <cell r="A13410" t="str">
            <v>0013887701</v>
          </cell>
          <cell r="B13410">
            <v>13887</v>
          </cell>
          <cell r="C13410">
            <v>138870</v>
          </cell>
          <cell r="D13410" t="str">
            <v>LAQ</v>
          </cell>
          <cell r="E13410">
            <v>701</v>
          </cell>
          <cell r="F13410">
            <v>1</v>
          </cell>
          <cell r="G13410">
            <v>1</v>
          </cell>
          <cell r="H13410" t="str">
            <v>/  /</v>
          </cell>
          <cell r="I13410">
            <v>0</v>
          </cell>
          <cell r="J13410">
            <v>0</v>
          </cell>
          <cell r="K13410">
            <v>8149.93</v>
          </cell>
          <cell r="L13410">
            <v>8149.93</v>
          </cell>
          <cell r="M13410">
            <v>0</v>
          </cell>
          <cell r="N13410">
            <v>0</v>
          </cell>
          <cell r="O13410">
            <v>8149.93</v>
          </cell>
          <cell r="P13410">
            <v>0</v>
          </cell>
        </row>
        <row r="13411">
          <cell r="A13411" t="str">
            <v>0013887910</v>
          </cell>
          <cell r="B13411">
            <v>13887</v>
          </cell>
          <cell r="C13411">
            <v>138870</v>
          </cell>
          <cell r="D13411" t="str">
            <v>LAQ</v>
          </cell>
          <cell r="E13411">
            <v>910</v>
          </cell>
          <cell r="F13411">
            <v>1</v>
          </cell>
          <cell r="G13411">
            <v>1</v>
          </cell>
          <cell r="H13411" t="str">
            <v>/  /</v>
          </cell>
          <cell r="I13411">
            <v>0</v>
          </cell>
          <cell r="J13411">
            <v>0</v>
          </cell>
          <cell r="K13411">
            <v>8883</v>
          </cell>
          <cell r="L13411">
            <v>8883</v>
          </cell>
          <cell r="M13411">
            <v>0</v>
          </cell>
          <cell r="N13411">
            <v>0</v>
          </cell>
          <cell r="O13411">
            <v>8883</v>
          </cell>
          <cell r="P13411">
            <v>0</v>
          </cell>
        </row>
        <row r="13412">
          <cell r="A13412" t="str">
            <v>0013887951</v>
          </cell>
          <cell r="B13412">
            <v>13887</v>
          </cell>
          <cell r="C13412">
            <v>138870</v>
          </cell>
          <cell r="D13412" t="str">
            <v>LAQ</v>
          </cell>
          <cell r="E13412">
            <v>951</v>
          </cell>
          <cell r="F13412">
            <v>1</v>
          </cell>
          <cell r="G13412">
            <v>1</v>
          </cell>
          <cell r="H13412" t="str">
            <v>/  /</v>
          </cell>
          <cell r="I13412">
            <v>0</v>
          </cell>
          <cell r="J13412">
            <v>0</v>
          </cell>
          <cell r="K13412">
            <v>653</v>
          </cell>
          <cell r="L13412">
            <v>653</v>
          </cell>
          <cell r="M13412">
            <v>0</v>
          </cell>
          <cell r="N13412">
            <v>0</v>
          </cell>
          <cell r="O13412">
            <v>653</v>
          </cell>
          <cell r="P13412">
            <v>0</v>
          </cell>
        </row>
        <row r="13413">
          <cell r="A13413" t="str">
            <v>0013888101</v>
          </cell>
          <cell r="B13413">
            <v>13888</v>
          </cell>
          <cell r="C13413">
            <v>138880</v>
          </cell>
          <cell r="D13413">
            <v>648</v>
          </cell>
          <cell r="E13413">
            <v>101</v>
          </cell>
          <cell r="F13413">
            <v>1</v>
          </cell>
          <cell r="G13413">
            <v>1</v>
          </cell>
          <cell r="H13413">
            <v>39088</v>
          </cell>
          <cell r="I13413">
            <v>9420</v>
          </cell>
          <cell r="J13413">
            <v>0</v>
          </cell>
          <cell r="K13413">
            <v>9420</v>
          </cell>
          <cell r="L13413">
            <v>9420</v>
          </cell>
          <cell r="M13413">
            <v>0</v>
          </cell>
          <cell r="N13413">
            <v>0</v>
          </cell>
          <cell r="O13413">
            <v>9420</v>
          </cell>
          <cell r="P13413">
            <v>0</v>
          </cell>
        </row>
        <row r="13414">
          <cell r="A13414" t="str">
            <v>0013888106</v>
          </cell>
          <cell r="B13414">
            <v>13888</v>
          </cell>
          <cell r="C13414">
            <v>138880</v>
          </cell>
          <cell r="D13414">
            <v>648</v>
          </cell>
          <cell r="E13414">
            <v>106</v>
          </cell>
          <cell r="F13414">
            <v>1</v>
          </cell>
          <cell r="G13414">
            <v>1</v>
          </cell>
          <cell r="H13414" t="str">
            <v>16/07/01</v>
          </cell>
          <cell r="I13414">
            <v>150</v>
          </cell>
          <cell r="J13414">
            <v>0</v>
          </cell>
          <cell r="K13414">
            <v>150</v>
          </cell>
          <cell r="L13414">
            <v>150</v>
          </cell>
          <cell r="M13414">
            <v>0</v>
          </cell>
          <cell r="N13414">
            <v>0</v>
          </cell>
          <cell r="O13414">
            <v>150</v>
          </cell>
          <cell r="P13414">
            <v>0</v>
          </cell>
        </row>
        <row r="13415">
          <cell r="A13415" t="str">
            <v>0013888301</v>
          </cell>
          <cell r="B13415">
            <v>13888</v>
          </cell>
          <cell r="C13415">
            <v>138880</v>
          </cell>
          <cell r="D13415">
            <v>648</v>
          </cell>
          <cell r="E13415">
            <v>301</v>
          </cell>
          <cell r="F13415">
            <v>1</v>
          </cell>
          <cell r="G13415">
            <v>1</v>
          </cell>
          <cell r="H13415" t="str">
            <v>/  /</v>
          </cell>
          <cell r="I13415">
            <v>0</v>
          </cell>
          <cell r="J13415">
            <v>0</v>
          </cell>
          <cell r="K13415">
            <v>9570</v>
          </cell>
          <cell r="L13415">
            <v>9570</v>
          </cell>
          <cell r="M13415">
            <v>0</v>
          </cell>
          <cell r="N13415">
            <v>0</v>
          </cell>
          <cell r="O13415">
            <v>9570</v>
          </cell>
          <cell r="P13415">
            <v>0</v>
          </cell>
        </row>
        <row r="13416">
          <cell r="A13416" t="str">
            <v>0013888511</v>
          </cell>
          <cell r="B13416">
            <v>13888</v>
          </cell>
          <cell r="C13416">
            <v>138880</v>
          </cell>
          <cell r="D13416">
            <v>648</v>
          </cell>
          <cell r="E13416">
            <v>511</v>
          </cell>
          <cell r="F13416">
            <v>1</v>
          </cell>
          <cell r="G13416">
            <v>1</v>
          </cell>
          <cell r="H13416" t="str">
            <v>/  /</v>
          </cell>
          <cell r="I13416">
            <v>0</v>
          </cell>
          <cell r="J13416">
            <v>0</v>
          </cell>
          <cell r="K13416">
            <v>900</v>
          </cell>
          <cell r="L13416">
            <v>900</v>
          </cell>
          <cell r="M13416">
            <v>0</v>
          </cell>
          <cell r="N13416">
            <v>900</v>
          </cell>
          <cell r="O13416">
            <v>900</v>
          </cell>
          <cell r="P13416">
            <v>0</v>
          </cell>
        </row>
        <row r="13417">
          <cell r="A13417" t="str">
            <v>0013888523</v>
          </cell>
          <cell r="B13417">
            <v>13888</v>
          </cell>
          <cell r="C13417">
            <v>138880</v>
          </cell>
          <cell r="D13417">
            <v>648</v>
          </cell>
          <cell r="E13417">
            <v>523</v>
          </cell>
          <cell r="F13417">
            <v>1</v>
          </cell>
          <cell r="G13417">
            <v>1</v>
          </cell>
          <cell r="H13417" t="str">
            <v>00/00/00</v>
          </cell>
          <cell r="I13417">
            <v>1</v>
          </cell>
          <cell r="J13417">
            <v>0</v>
          </cell>
          <cell r="K13417">
            <v>1</v>
          </cell>
          <cell r="L13417">
            <v>1</v>
          </cell>
          <cell r="M13417">
            <v>0</v>
          </cell>
          <cell r="N13417">
            <v>0</v>
          </cell>
          <cell r="O13417">
            <v>1</v>
          </cell>
          <cell r="P13417">
            <v>0</v>
          </cell>
        </row>
        <row r="13418">
          <cell r="A13418" t="str">
            <v>0013888555</v>
          </cell>
          <cell r="B13418">
            <v>13888</v>
          </cell>
          <cell r="C13418">
            <v>138880</v>
          </cell>
          <cell r="D13418">
            <v>648</v>
          </cell>
          <cell r="E13418">
            <v>555</v>
          </cell>
          <cell r="F13418">
            <v>1</v>
          </cell>
          <cell r="G13418">
            <v>1</v>
          </cell>
          <cell r="H13418" t="str">
            <v>/  /</v>
          </cell>
          <cell r="I13418">
            <v>0</v>
          </cell>
          <cell r="J13418">
            <v>0</v>
          </cell>
          <cell r="K13418">
            <v>957</v>
          </cell>
          <cell r="L13418">
            <v>957</v>
          </cell>
          <cell r="M13418">
            <v>0</v>
          </cell>
          <cell r="N13418">
            <v>0</v>
          </cell>
          <cell r="O13418">
            <v>957</v>
          </cell>
          <cell r="P13418">
            <v>0</v>
          </cell>
        </row>
        <row r="13419">
          <cell r="A13419" t="str">
            <v>0013888601</v>
          </cell>
          <cell r="B13419">
            <v>13888</v>
          </cell>
          <cell r="C13419">
            <v>138880</v>
          </cell>
          <cell r="D13419">
            <v>648</v>
          </cell>
          <cell r="E13419">
            <v>601</v>
          </cell>
          <cell r="F13419">
            <v>1</v>
          </cell>
          <cell r="G13419">
            <v>1</v>
          </cell>
          <cell r="H13419" t="str">
            <v>/  /</v>
          </cell>
          <cell r="I13419">
            <v>0</v>
          </cell>
          <cell r="J13419">
            <v>0</v>
          </cell>
          <cell r="K13419">
            <v>7712</v>
          </cell>
          <cell r="L13419">
            <v>7712</v>
          </cell>
          <cell r="M13419">
            <v>0</v>
          </cell>
          <cell r="N13419">
            <v>0</v>
          </cell>
          <cell r="O13419">
            <v>7712</v>
          </cell>
          <cell r="P13419">
            <v>0</v>
          </cell>
        </row>
        <row r="13420">
          <cell r="A13420" t="str">
            <v>0013888701</v>
          </cell>
          <cell r="B13420">
            <v>13888</v>
          </cell>
          <cell r="C13420">
            <v>138880</v>
          </cell>
          <cell r="D13420">
            <v>648</v>
          </cell>
          <cell r="E13420">
            <v>701</v>
          </cell>
          <cell r="F13420">
            <v>1</v>
          </cell>
          <cell r="G13420">
            <v>1</v>
          </cell>
          <cell r="H13420" t="str">
            <v>/  /</v>
          </cell>
          <cell r="I13420">
            <v>0</v>
          </cell>
          <cell r="J13420">
            <v>0</v>
          </cell>
          <cell r="K13420">
            <v>7712</v>
          </cell>
          <cell r="L13420">
            <v>7712</v>
          </cell>
          <cell r="M13420">
            <v>0</v>
          </cell>
          <cell r="N13420">
            <v>0</v>
          </cell>
          <cell r="O13420">
            <v>7712</v>
          </cell>
          <cell r="P13420">
            <v>0</v>
          </cell>
        </row>
        <row r="13421">
          <cell r="A13421" t="str">
            <v>0013888910</v>
          </cell>
          <cell r="B13421">
            <v>13888</v>
          </cell>
          <cell r="C13421">
            <v>138880</v>
          </cell>
          <cell r="D13421">
            <v>648</v>
          </cell>
          <cell r="E13421">
            <v>910</v>
          </cell>
          <cell r="F13421">
            <v>1</v>
          </cell>
          <cell r="G13421">
            <v>1</v>
          </cell>
          <cell r="H13421" t="str">
            <v>/  /</v>
          </cell>
          <cell r="I13421">
            <v>0</v>
          </cell>
          <cell r="J13421">
            <v>0</v>
          </cell>
          <cell r="K13421">
            <v>9570</v>
          </cell>
          <cell r="L13421">
            <v>9570</v>
          </cell>
          <cell r="M13421">
            <v>0</v>
          </cell>
          <cell r="N13421">
            <v>0</v>
          </cell>
          <cell r="O13421">
            <v>9570</v>
          </cell>
          <cell r="P13421">
            <v>0</v>
          </cell>
        </row>
        <row r="13422">
          <cell r="A13422" t="str">
            <v>0013888951</v>
          </cell>
          <cell r="B13422">
            <v>13888</v>
          </cell>
          <cell r="C13422">
            <v>138880</v>
          </cell>
          <cell r="D13422">
            <v>648</v>
          </cell>
          <cell r="E13422">
            <v>951</v>
          </cell>
          <cell r="F13422">
            <v>1</v>
          </cell>
          <cell r="G13422">
            <v>1</v>
          </cell>
          <cell r="H13422" t="str">
            <v>/  /</v>
          </cell>
          <cell r="I13422">
            <v>0</v>
          </cell>
          <cell r="J13422">
            <v>0</v>
          </cell>
          <cell r="K13422">
            <v>653</v>
          </cell>
          <cell r="L13422">
            <v>653</v>
          </cell>
          <cell r="M13422">
            <v>0</v>
          </cell>
          <cell r="N13422">
            <v>0</v>
          </cell>
          <cell r="O13422">
            <v>653</v>
          </cell>
          <cell r="P13422">
            <v>0</v>
          </cell>
        </row>
        <row r="13423">
          <cell r="A13423" t="str">
            <v>0014041101</v>
          </cell>
          <cell r="B13423">
            <v>14041</v>
          </cell>
          <cell r="C13423">
            <v>140410</v>
          </cell>
          <cell r="D13423">
            <v>796</v>
          </cell>
          <cell r="E13423">
            <v>101</v>
          </cell>
          <cell r="F13423">
            <v>1</v>
          </cell>
          <cell r="G13423">
            <v>1</v>
          </cell>
          <cell r="H13423">
            <v>39089</v>
          </cell>
          <cell r="I13423">
            <v>12880</v>
          </cell>
          <cell r="J13423">
            <v>0</v>
          </cell>
          <cell r="K13423">
            <v>12880</v>
          </cell>
          <cell r="L13423">
            <v>12880</v>
          </cell>
          <cell r="M13423">
            <v>0</v>
          </cell>
          <cell r="N13423">
            <v>0</v>
          </cell>
          <cell r="O13423">
            <v>12880</v>
          </cell>
          <cell r="P13423">
            <v>0</v>
          </cell>
        </row>
        <row r="13424">
          <cell r="A13424" t="str">
            <v>0014041106</v>
          </cell>
          <cell r="B13424">
            <v>14041</v>
          </cell>
          <cell r="C13424">
            <v>140410</v>
          </cell>
          <cell r="D13424">
            <v>796</v>
          </cell>
          <cell r="E13424">
            <v>106</v>
          </cell>
          <cell r="F13424">
            <v>1</v>
          </cell>
          <cell r="G13424">
            <v>1</v>
          </cell>
          <cell r="H13424">
            <v>35799</v>
          </cell>
          <cell r="I13424">
            <v>150</v>
          </cell>
          <cell r="J13424">
            <v>0</v>
          </cell>
          <cell r="K13424">
            <v>150</v>
          </cell>
          <cell r="L13424">
            <v>150</v>
          </cell>
          <cell r="M13424">
            <v>0</v>
          </cell>
          <cell r="N13424">
            <v>0</v>
          </cell>
          <cell r="O13424">
            <v>150</v>
          </cell>
          <cell r="P13424">
            <v>0</v>
          </cell>
        </row>
        <row r="13425">
          <cell r="A13425" t="str">
            <v>0014041301</v>
          </cell>
          <cell r="B13425">
            <v>14041</v>
          </cell>
          <cell r="C13425">
            <v>140410</v>
          </cell>
          <cell r="D13425">
            <v>796</v>
          </cell>
          <cell r="E13425">
            <v>301</v>
          </cell>
          <cell r="F13425">
            <v>1</v>
          </cell>
          <cell r="G13425">
            <v>1</v>
          </cell>
          <cell r="H13425" t="str">
            <v>/  /</v>
          </cell>
          <cell r="I13425">
            <v>0</v>
          </cell>
          <cell r="J13425">
            <v>0</v>
          </cell>
          <cell r="K13425">
            <v>13030</v>
          </cell>
          <cell r="L13425">
            <v>13030</v>
          </cell>
          <cell r="M13425">
            <v>0</v>
          </cell>
          <cell r="N13425">
            <v>0</v>
          </cell>
          <cell r="O13425">
            <v>13030</v>
          </cell>
          <cell r="P13425">
            <v>0</v>
          </cell>
        </row>
        <row r="13426">
          <cell r="A13426" t="str">
            <v>0014041511</v>
          </cell>
          <cell r="B13426">
            <v>14041</v>
          </cell>
          <cell r="C13426">
            <v>140410</v>
          </cell>
          <cell r="D13426">
            <v>796</v>
          </cell>
          <cell r="E13426">
            <v>511</v>
          </cell>
          <cell r="F13426">
            <v>1</v>
          </cell>
          <cell r="G13426">
            <v>1</v>
          </cell>
          <cell r="H13426" t="str">
            <v>/  /</v>
          </cell>
          <cell r="I13426">
            <v>0</v>
          </cell>
          <cell r="J13426">
            <v>0</v>
          </cell>
          <cell r="K13426">
            <v>900</v>
          </cell>
          <cell r="L13426">
            <v>900</v>
          </cell>
          <cell r="M13426">
            <v>0</v>
          </cell>
          <cell r="N13426">
            <v>900</v>
          </cell>
          <cell r="O13426">
            <v>900</v>
          </cell>
          <cell r="P13426">
            <v>0</v>
          </cell>
        </row>
        <row r="13427">
          <cell r="A13427" t="str">
            <v>0014041523</v>
          </cell>
          <cell r="B13427">
            <v>14041</v>
          </cell>
          <cell r="C13427">
            <v>140410</v>
          </cell>
          <cell r="D13427">
            <v>796</v>
          </cell>
          <cell r="E13427">
            <v>523</v>
          </cell>
          <cell r="F13427">
            <v>1</v>
          </cell>
          <cell r="G13427">
            <v>1</v>
          </cell>
          <cell r="H13427">
            <v>35806</v>
          </cell>
          <cell r="I13427">
            <v>1</v>
          </cell>
          <cell r="J13427">
            <v>0</v>
          </cell>
          <cell r="K13427">
            <v>1</v>
          </cell>
          <cell r="L13427">
            <v>1</v>
          </cell>
          <cell r="M13427">
            <v>0</v>
          </cell>
          <cell r="N13427">
            <v>0</v>
          </cell>
          <cell r="O13427">
            <v>1</v>
          </cell>
          <cell r="P13427">
            <v>0</v>
          </cell>
        </row>
        <row r="13428">
          <cell r="A13428" t="str">
            <v>0014041601</v>
          </cell>
          <cell r="B13428">
            <v>14041</v>
          </cell>
          <cell r="C13428">
            <v>140410</v>
          </cell>
          <cell r="D13428">
            <v>796</v>
          </cell>
          <cell r="E13428">
            <v>601</v>
          </cell>
          <cell r="F13428">
            <v>1</v>
          </cell>
          <cell r="G13428">
            <v>1</v>
          </cell>
          <cell r="H13428" t="str">
            <v>/  /</v>
          </cell>
          <cell r="I13428">
            <v>0</v>
          </cell>
          <cell r="J13428">
            <v>0</v>
          </cell>
          <cell r="K13428">
            <v>12129</v>
          </cell>
          <cell r="L13428">
            <v>12129</v>
          </cell>
          <cell r="M13428">
            <v>0</v>
          </cell>
          <cell r="N13428">
            <v>0</v>
          </cell>
          <cell r="O13428">
            <v>12129</v>
          </cell>
          <cell r="P13428">
            <v>0</v>
          </cell>
        </row>
        <row r="13429">
          <cell r="A13429" t="str">
            <v>0014041701</v>
          </cell>
          <cell r="B13429">
            <v>14041</v>
          </cell>
          <cell r="C13429">
            <v>140410</v>
          </cell>
          <cell r="D13429">
            <v>796</v>
          </cell>
          <cell r="E13429">
            <v>701</v>
          </cell>
          <cell r="F13429">
            <v>1</v>
          </cell>
          <cell r="G13429">
            <v>1</v>
          </cell>
          <cell r="H13429" t="str">
            <v>/  /</v>
          </cell>
          <cell r="I13429">
            <v>0</v>
          </cell>
          <cell r="J13429">
            <v>0</v>
          </cell>
          <cell r="K13429">
            <v>12129</v>
          </cell>
          <cell r="L13429">
            <v>12129</v>
          </cell>
          <cell r="M13429">
            <v>0</v>
          </cell>
          <cell r="N13429">
            <v>0</v>
          </cell>
          <cell r="O13429">
            <v>12129</v>
          </cell>
          <cell r="P13429">
            <v>0</v>
          </cell>
        </row>
        <row r="13430">
          <cell r="A13430" t="str">
            <v>0014041910</v>
          </cell>
          <cell r="B13430">
            <v>14041</v>
          </cell>
          <cell r="C13430">
            <v>140410</v>
          </cell>
          <cell r="D13430">
            <v>796</v>
          </cell>
          <cell r="E13430">
            <v>910</v>
          </cell>
          <cell r="F13430">
            <v>1</v>
          </cell>
          <cell r="G13430">
            <v>1</v>
          </cell>
          <cell r="H13430" t="str">
            <v>/  /</v>
          </cell>
          <cell r="I13430">
            <v>0</v>
          </cell>
          <cell r="J13430">
            <v>0</v>
          </cell>
          <cell r="K13430">
            <v>13030</v>
          </cell>
          <cell r="L13430">
            <v>13030</v>
          </cell>
          <cell r="M13430">
            <v>0</v>
          </cell>
          <cell r="N13430">
            <v>0</v>
          </cell>
          <cell r="O13430">
            <v>13030</v>
          </cell>
          <cell r="P13430">
            <v>0</v>
          </cell>
        </row>
        <row r="13431">
          <cell r="A13431" t="str">
            <v>0014041951</v>
          </cell>
          <cell r="B13431">
            <v>14041</v>
          </cell>
          <cell r="C13431">
            <v>140410</v>
          </cell>
          <cell r="D13431">
            <v>796</v>
          </cell>
          <cell r="E13431">
            <v>951</v>
          </cell>
          <cell r="F13431">
            <v>1</v>
          </cell>
          <cell r="G13431">
            <v>1</v>
          </cell>
          <cell r="H13431" t="str">
            <v>/  /</v>
          </cell>
          <cell r="I13431">
            <v>0</v>
          </cell>
          <cell r="J13431">
            <v>0</v>
          </cell>
          <cell r="K13431">
            <v>653</v>
          </cell>
          <cell r="L13431">
            <v>653</v>
          </cell>
          <cell r="M13431">
            <v>0</v>
          </cell>
          <cell r="N13431">
            <v>0</v>
          </cell>
          <cell r="O13431">
            <v>653</v>
          </cell>
          <cell r="P13431">
            <v>0</v>
          </cell>
        </row>
        <row r="13432">
          <cell r="A13432" t="str">
            <v>0015684101</v>
          </cell>
          <cell r="B13432">
            <v>15684</v>
          </cell>
          <cell r="C13432">
            <v>156840</v>
          </cell>
          <cell r="D13432" t="str">
            <v>Q58</v>
          </cell>
          <cell r="E13432">
            <v>101</v>
          </cell>
          <cell r="F13432">
            <v>1</v>
          </cell>
          <cell r="G13432">
            <v>1</v>
          </cell>
          <cell r="H13432" t="str">
            <v>15/11/07</v>
          </cell>
          <cell r="I13432">
            <v>14569.95</v>
          </cell>
          <cell r="J13432">
            <v>0</v>
          </cell>
          <cell r="K13432">
            <v>14569.95</v>
          </cell>
          <cell r="L13432">
            <v>14569.95</v>
          </cell>
          <cell r="M13432">
            <v>0</v>
          </cell>
          <cell r="N13432">
            <v>0</v>
          </cell>
          <cell r="O13432">
            <v>14569.95</v>
          </cell>
          <cell r="P13432">
            <v>0</v>
          </cell>
        </row>
        <row r="13433">
          <cell r="A13433" t="str">
            <v>0015684104</v>
          </cell>
          <cell r="B13433">
            <v>15684</v>
          </cell>
          <cell r="C13433">
            <v>156840</v>
          </cell>
          <cell r="D13433" t="str">
            <v>Q58</v>
          </cell>
          <cell r="E13433">
            <v>104</v>
          </cell>
          <cell r="F13433">
            <v>1</v>
          </cell>
          <cell r="G13433">
            <v>1</v>
          </cell>
          <cell r="H13433">
            <v>36892</v>
          </cell>
          <cell r="I13433">
            <v>3150</v>
          </cell>
          <cell r="J13433">
            <v>0</v>
          </cell>
          <cell r="K13433">
            <v>3150</v>
          </cell>
          <cell r="L13433">
            <v>3150</v>
          </cell>
          <cell r="M13433">
            <v>0</v>
          </cell>
          <cell r="N13433">
            <v>0</v>
          </cell>
          <cell r="O13433">
            <v>3150</v>
          </cell>
          <cell r="P13433">
            <v>0</v>
          </cell>
        </row>
        <row r="13434">
          <cell r="A13434" t="str">
            <v>0015684106</v>
          </cell>
          <cell r="B13434">
            <v>15684</v>
          </cell>
          <cell r="C13434">
            <v>156840</v>
          </cell>
          <cell r="D13434" t="str">
            <v>Q58</v>
          </cell>
          <cell r="E13434">
            <v>106</v>
          </cell>
          <cell r="F13434">
            <v>1</v>
          </cell>
          <cell r="G13434">
            <v>1</v>
          </cell>
          <cell r="H13434">
            <v>35711</v>
          </cell>
          <cell r="I13434">
            <v>150</v>
          </cell>
          <cell r="J13434">
            <v>0</v>
          </cell>
          <cell r="K13434">
            <v>150</v>
          </cell>
          <cell r="L13434">
            <v>150</v>
          </cell>
          <cell r="M13434">
            <v>0</v>
          </cell>
          <cell r="N13434">
            <v>0</v>
          </cell>
          <cell r="O13434">
            <v>150</v>
          </cell>
          <cell r="P13434">
            <v>0</v>
          </cell>
        </row>
        <row r="13435">
          <cell r="A13435" t="str">
            <v>0015684172</v>
          </cell>
          <cell r="B13435">
            <v>15684</v>
          </cell>
          <cell r="C13435">
            <v>156840</v>
          </cell>
          <cell r="D13435" t="str">
            <v>Q58</v>
          </cell>
          <cell r="E13435">
            <v>172</v>
          </cell>
          <cell r="F13435">
            <v>1</v>
          </cell>
          <cell r="G13435">
            <v>2</v>
          </cell>
          <cell r="H13435" t="str">
            <v>15/01/08</v>
          </cell>
          <cell r="I13435">
            <v>0</v>
          </cell>
          <cell r="J13435">
            <v>2834.15</v>
          </cell>
          <cell r="K13435">
            <v>2834.15</v>
          </cell>
          <cell r="L13435">
            <v>2834.15</v>
          </cell>
          <cell r="M13435">
            <v>0</v>
          </cell>
          <cell r="N13435">
            <v>0</v>
          </cell>
          <cell r="O13435">
            <v>2834.15</v>
          </cell>
          <cell r="P13435">
            <v>0</v>
          </cell>
        </row>
        <row r="13436">
          <cell r="A13436" t="str">
            <v>0015684301</v>
          </cell>
          <cell r="B13436">
            <v>15684</v>
          </cell>
          <cell r="C13436">
            <v>156840</v>
          </cell>
          <cell r="D13436" t="str">
            <v>Q58</v>
          </cell>
          <cell r="E13436">
            <v>301</v>
          </cell>
          <cell r="F13436">
            <v>1</v>
          </cell>
          <cell r="G13436">
            <v>2</v>
          </cell>
          <cell r="H13436" t="str">
            <v>/  /</v>
          </cell>
          <cell r="I13436">
            <v>0</v>
          </cell>
          <cell r="J13436">
            <v>2834.15</v>
          </cell>
          <cell r="K13436">
            <v>20704.099999999999</v>
          </cell>
          <cell r="L13436">
            <v>20704.099999999999</v>
          </cell>
          <cell r="M13436">
            <v>0</v>
          </cell>
          <cell r="N13436">
            <v>0</v>
          </cell>
          <cell r="O13436">
            <v>20704.099999999999</v>
          </cell>
          <cell r="P13436">
            <v>0</v>
          </cell>
        </row>
        <row r="13437">
          <cell r="A13437" t="str">
            <v>0015684511</v>
          </cell>
          <cell r="B13437">
            <v>15684</v>
          </cell>
          <cell r="C13437">
            <v>156840</v>
          </cell>
          <cell r="D13437" t="str">
            <v>Q58</v>
          </cell>
          <cell r="E13437">
            <v>511</v>
          </cell>
          <cell r="F13437">
            <v>1</v>
          </cell>
          <cell r="G13437">
            <v>2</v>
          </cell>
          <cell r="H13437" t="str">
            <v>31/07/00</v>
          </cell>
          <cell r="I13437">
            <v>0</v>
          </cell>
          <cell r="J13437">
            <v>566</v>
          </cell>
          <cell r="K13437">
            <v>1466</v>
          </cell>
          <cell r="L13437">
            <v>1466</v>
          </cell>
          <cell r="M13437">
            <v>0</v>
          </cell>
          <cell r="N13437">
            <v>1466</v>
          </cell>
          <cell r="O13437">
            <v>1466</v>
          </cell>
          <cell r="P13437">
            <v>0</v>
          </cell>
        </row>
        <row r="13438">
          <cell r="A13438" t="str">
            <v>0015684523</v>
          </cell>
          <cell r="B13438">
            <v>15684</v>
          </cell>
          <cell r="C13438">
            <v>156840</v>
          </cell>
          <cell r="D13438" t="str">
            <v>Q58</v>
          </cell>
          <cell r="E13438">
            <v>523</v>
          </cell>
          <cell r="F13438">
            <v>1</v>
          </cell>
          <cell r="G13438">
            <v>1</v>
          </cell>
          <cell r="H13438">
            <v>33612</v>
          </cell>
          <cell r="I13438">
            <v>1</v>
          </cell>
          <cell r="J13438">
            <v>0</v>
          </cell>
          <cell r="K13438">
            <v>1</v>
          </cell>
          <cell r="L13438">
            <v>1</v>
          </cell>
          <cell r="M13438">
            <v>0</v>
          </cell>
          <cell r="N13438">
            <v>0</v>
          </cell>
          <cell r="O13438">
            <v>1</v>
          </cell>
          <cell r="P13438">
            <v>0</v>
          </cell>
        </row>
        <row r="13439">
          <cell r="A13439" t="str">
            <v>0015684531</v>
          </cell>
          <cell r="B13439">
            <v>15684</v>
          </cell>
          <cell r="C13439">
            <v>156840</v>
          </cell>
          <cell r="D13439" t="str">
            <v>Q58</v>
          </cell>
          <cell r="E13439">
            <v>531</v>
          </cell>
          <cell r="F13439">
            <v>1</v>
          </cell>
          <cell r="G13439">
            <v>1</v>
          </cell>
          <cell r="H13439">
            <v>33243</v>
          </cell>
          <cell r="I13439">
            <v>10</v>
          </cell>
          <cell r="J13439">
            <v>0</v>
          </cell>
          <cell r="K13439">
            <v>10</v>
          </cell>
          <cell r="L13439">
            <v>10</v>
          </cell>
          <cell r="M13439">
            <v>0</v>
          </cell>
          <cell r="N13439">
            <v>0</v>
          </cell>
          <cell r="O13439">
            <v>10</v>
          </cell>
          <cell r="P13439">
            <v>0</v>
          </cell>
        </row>
        <row r="13440">
          <cell r="A13440" t="str">
            <v>0015684601</v>
          </cell>
          <cell r="B13440">
            <v>15684</v>
          </cell>
          <cell r="C13440">
            <v>156840</v>
          </cell>
          <cell r="D13440" t="str">
            <v>Q58</v>
          </cell>
          <cell r="E13440">
            <v>601</v>
          </cell>
          <cell r="F13440">
            <v>1</v>
          </cell>
          <cell r="G13440">
            <v>2</v>
          </cell>
          <cell r="H13440" t="str">
            <v>/  /</v>
          </cell>
          <cell r="I13440">
            <v>0</v>
          </cell>
          <cell r="J13440">
            <v>2268.15</v>
          </cell>
          <cell r="K13440">
            <v>19227.099999999999</v>
          </cell>
          <cell r="L13440">
            <v>19227.099999999999</v>
          </cell>
          <cell r="M13440">
            <v>0</v>
          </cell>
          <cell r="N13440">
            <v>0</v>
          </cell>
          <cell r="O13440">
            <v>19227.099999999999</v>
          </cell>
          <cell r="P13440">
            <v>0</v>
          </cell>
        </row>
        <row r="13441">
          <cell r="A13441" t="str">
            <v>0015684701</v>
          </cell>
          <cell r="B13441">
            <v>15684</v>
          </cell>
          <cell r="C13441">
            <v>156840</v>
          </cell>
          <cell r="D13441" t="str">
            <v>Q58</v>
          </cell>
          <cell r="E13441">
            <v>701</v>
          </cell>
          <cell r="F13441">
            <v>1</v>
          </cell>
          <cell r="G13441">
            <v>2</v>
          </cell>
          <cell r="H13441" t="str">
            <v>/  /</v>
          </cell>
          <cell r="I13441">
            <v>0</v>
          </cell>
          <cell r="J13441">
            <v>2268.15</v>
          </cell>
          <cell r="K13441">
            <v>19227.099999999999</v>
          </cell>
          <cell r="L13441">
            <v>19227.099999999999</v>
          </cell>
          <cell r="M13441">
            <v>0</v>
          </cell>
          <cell r="N13441">
            <v>0</v>
          </cell>
          <cell r="O13441">
            <v>19227.099999999999</v>
          </cell>
          <cell r="P13441">
            <v>0</v>
          </cell>
        </row>
        <row r="13442">
          <cell r="A13442" t="str">
            <v>0015684910</v>
          </cell>
          <cell r="B13442">
            <v>15684</v>
          </cell>
          <cell r="C13442">
            <v>156840</v>
          </cell>
          <cell r="D13442" t="str">
            <v>Q58</v>
          </cell>
          <cell r="E13442">
            <v>910</v>
          </cell>
          <cell r="F13442">
            <v>1</v>
          </cell>
          <cell r="G13442">
            <v>2</v>
          </cell>
          <cell r="H13442" t="str">
            <v>/  /</v>
          </cell>
          <cell r="I13442">
            <v>0</v>
          </cell>
          <cell r="J13442">
            <v>0</v>
          </cell>
          <cell r="K13442">
            <v>17869.95</v>
          </cell>
          <cell r="L13442">
            <v>17869.95</v>
          </cell>
          <cell r="M13442">
            <v>0</v>
          </cell>
          <cell r="N13442">
            <v>0</v>
          </cell>
          <cell r="O13442">
            <v>17869.95</v>
          </cell>
          <cell r="P13442">
            <v>0</v>
          </cell>
        </row>
        <row r="13443">
          <cell r="A13443" t="str">
            <v>0015684915</v>
          </cell>
          <cell r="B13443">
            <v>15684</v>
          </cell>
          <cell r="C13443">
            <v>156840</v>
          </cell>
          <cell r="D13443" t="str">
            <v>Q58</v>
          </cell>
          <cell r="E13443">
            <v>915</v>
          </cell>
          <cell r="F13443">
            <v>1</v>
          </cell>
          <cell r="G13443">
            <v>2</v>
          </cell>
          <cell r="H13443" t="str">
            <v>31/12/01</v>
          </cell>
          <cell r="I13443">
            <v>0</v>
          </cell>
          <cell r="J13443">
            <v>2834.15</v>
          </cell>
          <cell r="K13443">
            <v>2834.15</v>
          </cell>
          <cell r="L13443">
            <v>2834.15</v>
          </cell>
          <cell r="M13443">
            <v>0</v>
          </cell>
          <cell r="N13443">
            <v>0</v>
          </cell>
          <cell r="O13443">
            <v>2834.15</v>
          </cell>
          <cell r="P13443">
            <v>0</v>
          </cell>
        </row>
        <row r="13444">
          <cell r="A13444" t="str">
            <v>0015684951</v>
          </cell>
          <cell r="B13444">
            <v>15684</v>
          </cell>
          <cell r="C13444">
            <v>156840</v>
          </cell>
          <cell r="D13444" t="str">
            <v>Q58</v>
          </cell>
          <cell r="E13444">
            <v>951</v>
          </cell>
          <cell r="F13444">
            <v>1</v>
          </cell>
          <cell r="G13444">
            <v>2</v>
          </cell>
          <cell r="H13444" t="str">
            <v>31/12/01</v>
          </cell>
          <cell r="I13444">
            <v>0</v>
          </cell>
          <cell r="J13444">
            <v>412</v>
          </cell>
          <cell r="K13444">
            <v>1065</v>
          </cell>
          <cell r="L13444">
            <v>1065</v>
          </cell>
          <cell r="M13444">
            <v>0</v>
          </cell>
          <cell r="N13444">
            <v>0</v>
          </cell>
          <cell r="O13444">
            <v>1065</v>
          </cell>
          <cell r="P13444">
            <v>0</v>
          </cell>
        </row>
        <row r="13445">
          <cell r="A13445" t="str">
            <v>0015687101</v>
          </cell>
          <cell r="B13445">
            <v>15687</v>
          </cell>
          <cell r="C13445">
            <v>156870</v>
          </cell>
          <cell r="D13445">
            <v>849</v>
          </cell>
          <cell r="E13445">
            <v>101</v>
          </cell>
          <cell r="F13445">
            <v>1</v>
          </cell>
          <cell r="G13445">
            <v>1</v>
          </cell>
          <cell r="H13445">
            <v>39089</v>
          </cell>
          <cell r="I13445">
            <v>6360</v>
          </cell>
          <cell r="J13445">
            <v>0</v>
          </cell>
          <cell r="K13445">
            <v>6360</v>
          </cell>
          <cell r="L13445">
            <v>6360</v>
          </cell>
          <cell r="M13445">
            <v>0</v>
          </cell>
          <cell r="N13445">
            <v>0</v>
          </cell>
          <cell r="O13445">
            <v>6360</v>
          </cell>
          <cell r="P13445">
            <v>0</v>
          </cell>
        </row>
        <row r="13446">
          <cell r="A13446" t="str">
            <v>0015687301</v>
          </cell>
          <cell r="B13446">
            <v>15687</v>
          </cell>
          <cell r="C13446">
            <v>156870</v>
          </cell>
          <cell r="D13446">
            <v>849</v>
          </cell>
          <cell r="E13446">
            <v>301</v>
          </cell>
          <cell r="F13446">
            <v>1</v>
          </cell>
          <cell r="G13446">
            <v>1</v>
          </cell>
          <cell r="H13446" t="str">
            <v>/  /</v>
          </cell>
          <cell r="I13446">
            <v>0</v>
          </cell>
          <cell r="J13446">
            <v>0</v>
          </cell>
          <cell r="K13446">
            <v>6360</v>
          </cell>
          <cell r="L13446">
            <v>6360</v>
          </cell>
          <cell r="M13446">
            <v>0</v>
          </cell>
          <cell r="N13446">
            <v>0</v>
          </cell>
          <cell r="O13446">
            <v>6360</v>
          </cell>
          <cell r="P13446">
            <v>0</v>
          </cell>
        </row>
        <row r="13447">
          <cell r="A13447" t="str">
            <v>0015687511</v>
          </cell>
          <cell r="B13447">
            <v>15687</v>
          </cell>
          <cell r="C13447">
            <v>156870</v>
          </cell>
          <cell r="D13447">
            <v>849</v>
          </cell>
          <cell r="E13447">
            <v>511</v>
          </cell>
          <cell r="F13447">
            <v>1</v>
          </cell>
          <cell r="G13447">
            <v>1</v>
          </cell>
          <cell r="H13447" t="str">
            <v>/  /</v>
          </cell>
          <cell r="I13447">
            <v>0</v>
          </cell>
          <cell r="J13447">
            <v>0</v>
          </cell>
          <cell r="K13447">
            <v>900</v>
          </cell>
          <cell r="L13447">
            <v>900</v>
          </cell>
          <cell r="M13447">
            <v>0</v>
          </cell>
          <cell r="N13447">
            <v>900</v>
          </cell>
          <cell r="O13447">
            <v>900</v>
          </cell>
          <cell r="P13447">
            <v>0</v>
          </cell>
        </row>
        <row r="13448">
          <cell r="A13448" t="str">
            <v>0015687601</v>
          </cell>
          <cell r="B13448">
            <v>15687</v>
          </cell>
          <cell r="C13448">
            <v>156870</v>
          </cell>
          <cell r="D13448">
            <v>849</v>
          </cell>
          <cell r="E13448">
            <v>601</v>
          </cell>
          <cell r="F13448">
            <v>1</v>
          </cell>
          <cell r="G13448">
            <v>1</v>
          </cell>
          <cell r="H13448" t="str">
            <v>/  /</v>
          </cell>
          <cell r="I13448">
            <v>0</v>
          </cell>
          <cell r="J13448">
            <v>0</v>
          </cell>
          <cell r="K13448">
            <v>5460</v>
          </cell>
          <cell r="L13448">
            <v>5460</v>
          </cell>
          <cell r="M13448">
            <v>0</v>
          </cell>
          <cell r="N13448">
            <v>0</v>
          </cell>
          <cell r="O13448">
            <v>5460</v>
          </cell>
          <cell r="P13448">
            <v>0</v>
          </cell>
        </row>
        <row r="13449">
          <cell r="A13449" t="str">
            <v>0015687701</v>
          </cell>
          <cell r="B13449">
            <v>15687</v>
          </cell>
          <cell r="C13449">
            <v>156870</v>
          </cell>
          <cell r="D13449">
            <v>849</v>
          </cell>
          <cell r="E13449">
            <v>701</v>
          </cell>
          <cell r="F13449">
            <v>1</v>
          </cell>
          <cell r="G13449">
            <v>1</v>
          </cell>
          <cell r="H13449" t="str">
            <v>/  /</v>
          </cell>
          <cell r="I13449">
            <v>0</v>
          </cell>
          <cell r="J13449">
            <v>0</v>
          </cell>
          <cell r="K13449">
            <v>5460</v>
          </cell>
          <cell r="L13449">
            <v>5460</v>
          </cell>
          <cell r="M13449">
            <v>0</v>
          </cell>
          <cell r="N13449">
            <v>0</v>
          </cell>
          <cell r="O13449">
            <v>5460</v>
          </cell>
          <cell r="P13449">
            <v>0</v>
          </cell>
        </row>
        <row r="13450">
          <cell r="A13450" t="str">
            <v>0015687910</v>
          </cell>
          <cell r="B13450">
            <v>15687</v>
          </cell>
          <cell r="C13450">
            <v>156870</v>
          </cell>
          <cell r="D13450">
            <v>849</v>
          </cell>
          <cell r="E13450">
            <v>910</v>
          </cell>
          <cell r="F13450">
            <v>1</v>
          </cell>
          <cell r="G13450">
            <v>1</v>
          </cell>
          <cell r="H13450" t="str">
            <v>/  /</v>
          </cell>
          <cell r="I13450">
            <v>0</v>
          </cell>
          <cell r="J13450">
            <v>0</v>
          </cell>
          <cell r="K13450">
            <v>6360</v>
          </cell>
          <cell r="L13450">
            <v>6360</v>
          </cell>
          <cell r="M13450">
            <v>0</v>
          </cell>
          <cell r="N13450">
            <v>0</v>
          </cell>
          <cell r="O13450">
            <v>6360</v>
          </cell>
          <cell r="P13450">
            <v>0</v>
          </cell>
        </row>
        <row r="13451">
          <cell r="A13451" t="str">
            <v>0015687951</v>
          </cell>
          <cell r="B13451">
            <v>15687</v>
          </cell>
          <cell r="C13451">
            <v>156870</v>
          </cell>
          <cell r="D13451">
            <v>849</v>
          </cell>
          <cell r="E13451">
            <v>951</v>
          </cell>
          <cell r="F13451">
            <v>1</v>
          </cell>
          <cell r="G13451">
            <v>1</v>
          </cell>
          <cell r="H13451" t="str">
            <v>31/12/01</v>
          </cell>
          <cell r="I13451">
            <v>0</v>
          </cell>
          <cell r="J13451">
            <v>0</v>
          </cell>
          <cell r="K13451">
            <v>653</v>
          </cell>
          <cell r="L13451">
            <v>653</v>
          </cell>
          <cell r="M13451">
            <v>0</v>
          </cell>
          <cell r="N13451">
            <v>0</v>
          </cell>
          <cell r="O13451">
            <v>653</v>
          </cell>
          <cell r="P13451">
            <v>0</v>
          </cell>
        </row>
        <row r="13452">
          <cell r="A13452" t="str">
            <v>0015692101</v>
          </cell>
          <cell r="B13452">
            <v>15692</v>
          </cell>
          <cell r="C13452">
            <v>156920</v>
          </cell>
          <cell r="D13452" t="str">
            <v>GS5</v>
          </cell>
          <cell r="E13452">
            <v>101</v>
          </cell>
          <cell r="F13452">
            <v>1</v>
          </cell>
          <cell r="G13452">
            <v>1</v>
          </cell>
          <cell r="H13452" t="str">
            <v>15/11/07</v>
          </cell>
          <cell r="I13452">
            <v>7800</v>
          </cell>
          <cell r="J13452">
            <v>0</v>
          </cell>
          <cell r="K13452">
            <v>7800</v>
          </cell>
          <cell r="L13452">
            <v>7800</v>
          </cell>
          <cell r="M13452">
            <v>0</v>
          </cell>
          <cell r="N13452">
            <v>0</v>
          </cell>
          <cell r="O13452">
            <v>7800</v>
          </cell>
          <cell r="P13452">
            <v>0</v>
          </cell>
        </row>
        <row r="13453">
          <cell r="A13453" t="str">
            <v>0015692106</v>
          </cell>
          <cell r="B13453">
            <v>15692</v>
          </cell>
          <cell r="C13453">
            <v>156920</v>
          </cell>
          <cell r="D13453" t="str">
            <v>GS5</v>
          </cell>
          <cell r="E13453">
            <v>106</v>
          </cell>
          <cell r="F13453">
            <v>1</v>
          </cell>
          <cell r="G13453">
            <v>1</v>
          </cell>
          <cell r="H13453">
            <v>37260</v>
          </cell>
          <cell r="I13453">
            <v>150</v>
          </cell>
          <cell r="J13453">
            <v>0</v>
          </cell>
          <cell r="K13453">
            <v>150</v>
          </cell>
          <cell r="L13453">
            <v>150</v>
          </cell>
          <cell r="M13453">
            <v>0</v>
          </cell>
          <cell r="N13453">
            <v>0</v>
          </cell>
          <cell r="O13453">
            <v>150</v>
          </cell>
          <cell r="P13453">
            <v>0</v>
          </cell>
        </row>
        <row r="13454">
          <cell r="A13454" t="str">
            <v>0015692263</v>
          </cell>
          <cell r="B13454">
            <v>15692</v>
          </cell>
          <cell r="C13454">
            <v>156920</v>
          </cell>
          <cell r="D13454" t="str">
            <v>GS5</v>
          </cell>
          <cell r="E13454">
            <v>263</v>
          </cell>
          <cell r="F13454">
            <v>1</v>
          </cell>
          <cell r="G13454">
            <v>2</v>
          </cell>
          <cell r="H13454" t="str">
            <v>21/01/08</v>
          </cell>
          <cell r="I13454">
            <v>0</v>
          </cell>
          <cell r="J13454">
            <v>45</v>
          </cell>
          <cell r="K13454">
            <v>45</v>
          </cell>
          <cell r="L13454">
            <v>45</v>
          </cell>
          <cell r="M13454">
            <v>0</v>
          </cell>
          <cell r="N13454">
            <v>0</v>
          </cell>
          <cell r="O13454">
            <v>45</v>
          </cell>
          <cell r="P13454">
            <v>0</v>
          </cell>
        </row>
        <row r="13455">
          <cell r="A13455" t="str">
            <v>0015692301</v>
          </cell>
          <cell r="B13455">
            <v>15692</v>
          </cell>
          <cell r="C13455">
            <v>156920</v>
          </cell>
          <cell r="D13455" t="str">
            <v>GS5</v>
          </cell>
          <cell r="E13455">
            <v>301</v>
          </cell>
          <cell r="F13455">
            <v>1</v>
          </cell>
          <cell r="G13455">
            <v>2</v>
          </cell>
          <cell r="H13455" t="str">
            <v>/  /</v>
          </cell>
          <cell r="I13455">
            <v>0</v>
          </cell>
          <cell r="J13455">
            <v>45</v>
          </cell>
          <cell r="K13455">
            <v>7995</v>
          </cell>
          <cell r="L13455">
            <v>7995</v>
          </cell>
          <cell r="M13455">
            <v>0</v>
          </cell>
          <cell r="N13455">
            <v>0</v>
          </cell>
          <cell r="O13455">
            <v>7995</v>
          </cell>
          <cell r="P13455">
            <v>0</v>
          </cell>
        </row>
        <row r="13456">
          <cell r="A13456" t="str">
            <v>0015692511</v>
          </cell>
          <cell r="B13456">
            <v>15692</v>
          </cell>
          <cell r="C13456">
            <v>156920</v>
          </cell>
          <cell r="D13456" t="str">
            <v>GS5</v>
          </cell>
          <cell r="E13456">
            <v>511</v>
          </cell>
          <cell r="F13456">
            <v>1</v>
          </cell>
          <cell r="G13456">
            <v>1</v>
          </cell>
          <cell r="H13456" t="str">
            <v>/  /</v>
          </cell>
          <cell r="I13456">
            <v>0</v>
          </cell>
          <cell r="J13456">
            <v>0</v>
          </cell>
          <cell r="K13456">
            <v>900</v>
          </cell>
          <cell r="L13456">
            <v>900</v>
          </cell>
          <cell r="M13456">
            <v>0</v>
          </cell>
          <cell r="N13456">
            <v>900</v>
          </cell>
          <cell r="O13456">
            <v>900</v>
          </cell>
          <cell r="P13456">
            <v>0</v>
          </cell>
        </row>
        <row r="13457">
          <cell r="A13457" t="str">
            <v>0015692523</v>
          </cell>
          <cell r="B13457">
            <v>15692</v>
          </cell>
          <cell r="C13457">
            <v>156920</v>
          </cell>
          <cell r="D13457" t="str">
            <v>GS5</v>
          </cell>
          <cell r="E13457">
            <v>523</v>
          </cell>
          <cell r="F13457">
            <v>1</v>
          </cell>
          <cell r="G13457">
            <v>1</v>
          </cell>
          <cell r="H13457">
            <v>36501</v>
          </cell>
          <cell r="I13457">
            <v>1</v>
          </cell>
          <cell r="J13457">
            <v>0</v>
          </cell>
          <cell r="K13457">
            <v>1</v>
          </cell>
          <cell r="L13457">
            <v>1</v>
          </cell>
          <cell r="M13457">
            <v>0</v>
          </cell>
          <cell r="N13457">
            <v>0</v>
          </cell>
          <cell r="O13457">
            <v>1</v>
          </cell>
          <cell r="P13457">
            <v>0</v>
          </cell>
        </row>
        <row r="13458">
          <cell r="A13458" t="str">
            <v>0015692601</v>
          </cell>
          <cell r="B13458">
            <v>15692</v>
          </cell>
          <cell r="C13458">
            <v>156920</v>
          </cell>
          <cell r="D13458" t="str">
            <v>GS5</v>
          </cell>
          <cell r="E13458">
            <v>601</v>
          </cell>
          <cell r="F13458">
            <v>1</v>
          </cell>
          <cell r="G13458">
            <v>2</v>
          </cell>
          <cell r="H13458" t="str">
            <v>/  /</v>
          </cell>
          <cell r="I13458">
            <v>0</v>
          </cell>
          <cell r="J13458">
            <v>45</v>
          </cell>
          <cell r="K13458">
            <v>7094</v>
          </cell>
          <cell r="L13458">
            <v>7094</v>
          </cell>
          <cell r="M13458">
            <v>0</v>
          </cell>
          <cell r="N13458">
            <v>0</v>
          </cell>
          <cell r="O13458">
            <v>7094</v>
          </cell>
          <cell r="P13458">
            <v>0</v>
          </cell>
        </row>
        <row r="13459">
          <cell r="A13459" t="str">
            <v>0015692701</v>
          </cell>
          <cell r="B13459">
            <v>15692</v>
          </cell>
          <cell r="C13459">
            <v>156920</v>
          </cell>
          <cell r="D13459" t="str">
            <v>GS5</v>
          </cell>
          <cell r="E13459">
            <v>701</v>
          </cell>
          <cell r="F13459">
            <v>1</v>
          </cell>
          <cell r="G13459">
            <v>2</v>
          </cell>
          <cell r="H13459" t="str">
            <v>/  /</v>
          </cell>
          <cell r="I13459">
            <v>0</v>
          </cell>
          <cell r="J13459">
            <v>45</v>
          </cell>
          <cell r="K13459">
            <v>7094</v>
          </cell>
          <cell r="L13459">
            <v>7094</v>
          </cell>
          <cell r="M13459">
            <v>0</v>
          </cell>
          <cell r="N13459">
            <v>0</v>
          </cell>
          <cell r="O13459">
            <v>7094</v>
          </cell>
          <cell r="P13459">
            <v>0</v>
          </cell>
        </row>
        <row r="13460">
          <cell r="A13460" t="str">
            <v>0015692910</v>
          </cell>
          <cell r="B13460">
            <v>15692</v>
          </cell>
          <cell r="C13460">
            <v>156920</v>
          </cell>
          <cell r="D13460" t="str">
            <v>GS5</v>
          </cell>
          <cell r="E13460">
            <v>910</v>
          </cell>
          <cell r="F13460">
            <v>1</v>
          </cell>
          <cell r="G13460">
            <v>2</v>
          </cell>
          <cell r="H13460" t="str">
            <v>/  /</v>
          </cell>
          <cell r="I13460">
            <v>0</v>
          </cell>
          <cell r="J13460">
            <v>0</v>
          </cell>
          <cell r="K13460">
            <v>7950</v>
          </cell>
          <cell r="L13460">
            <v>7950</v>
          </cell>
          <cell r="M13460">
            <v>0</v>
          </cell>
          <cell r="N13460">
            <v>0</v>
          </cell>
          <cell r="O13460">
            <v>7950</v>
          </cell>
          <cell r="P13460">
            <v>0</v>
          </cell>
        </row>
        <row r="13461">
          <cell r="A13461" t="str">
            <v>0015692951</v>
          </cell>
          <cell r="B13461">
            <v>15692</v>
          </cell>
          <cell r="C13461">
            <v>156920</v>
          </cell>
          <cell r="D13461" t="str">
            <v>GS5</v>
          </cell>
          <cell r="E13461">
            <v>951</v>
          </cell>
          <cell r="F13461">
            <v>1</v>
          </cell>
          <cell r="G13461">
            <v>1</v>
          </cell>
          <cell r="H13461" t="str">
            <v>/  /</v>
          </cell>
          <cell r="I13461">
            <v>0</v>
          </cell>
          <cell r="J13461">
            <v>0</v>
          </cell>
          <cell r="K13461">
            <v>653</v>
          </cell>
          <cell r="L13461">
            <v>653</v>
          </cell>
          <cell r="M13461">
            <v>0</v>
          </cell>
          <cell r="N13461">
            <v>0</v>
          </cell>
          <cell r="O13461">
            <v>653</v>
          </cell>
          <cell r="P13461">
            <v>0</v>
          </cell>
        </row>
        <row r="13462">
          <cell r="A13462" t="str">
            <v>0015694101</v>
          </cell>
          <cell r="B13462">
            <v>15694</v>
          </cell>
          <cell r="C13462">
            <v>156940</v>
          </cell>
          <cell r="D13462">
            <v>989</v>
          </cell>
          <cell r="E13462">
            <v>101</v>
          </cell>
          <cell r="F13462">
            <v>1</v>
          </cell>
          <cell r="G13462">
            <v>1</v>
          </cell>
          <cell r="H13462">
            <v>39089</v>
          </cell>
          <cell r="I13462">
            <v>9912</v>
          </cell>
          <cell r="J13462">
            <v>0</v>
          </cell>
          <cell r="K13462">
            <v>9912</v>
          </cell>
          <cell r="L13462">
            <v>9912</v>
          </cell>
          <cell r="M13462">
            <v>0</v>
          </cell>
          <cell r="N13462">
            <v>0</v>
          </cell>
          <cell r="O13462">
            <v>9912</v>
          </cell>
          <cell r="P13462">
            <v>0</v>
          </cell>
        </row>
        <row r="13463">
          <cell r="A13463" t="str">
            <v>0015694301</v>
          </cell>
          <cell r="B13463">
            <v>15694</v>
          </cell>
          <cell r="C13463">
            <v>156940</v>
          </cell>
          <cell r="D13463">
            <v>989</v>
          </cell>
          <cell r="E13463">
            <v>301</v>
          </cell>
          <cell r="F13463">
            <v>1</v>
          </cell>
          <cell r="G13463">
            <v>1</v>
          </cell>
          <cell r="H13463" t="str">
            <v>/  /</v>
          </cell>
          <cell r="I13463">
            <v>0</v>
          </cell>
          <cell r="J13463">
            <v>0</v>
          </cell>
          <cell r="K13463">
            <v>9912</v>
          </cell>
          <cell r="L13463">
            <v>9912</v>
          </cell>
          <cell r="M13463">
            <v>0</v>
          </cell>
          <cell r="N13463">
            <v>0</v>
          </cell>
          <cell r="O13463">
            <v>9912</v>
          </cell>
          <cell r="P13463">
            <v>0</v>
          </cell>
        </row>
        <row r="13464">
          <cell r="A13464" t="str">
            <v>0015694511</v>
          </cell>
          <cell r="B13464">
            <v>15694</v>
          </cell>
          <cell r="C13464">
            <v>156940</v>
          </cell>
          <cell r="D13464">
            <v>989</v>
          </cell>
          <cell r="E13464">
            <v>511</v>
          </cell>
          <cell r="F13464">
            <v>1</v>
          </cell>
          <cell r="G13464">
            <v>1</v>
          </cell>
          <cell r="H13464" t="str">
            <v>/  /</v>
          </cell>
          <cell r="I13464">
            <v>0</v>
          </cell>
          <cell r="J13464">
            <v>0</v>
          </cell>
          <cell r="K13464">
            <v>900</v>
          </cell>
          <cell r="L13464">
            <v>900</v>
          </cell>
          <cell r="M13464">
            <v>0</v>
          </cell>
          <cell r="N13464">
            <v>900</v>
          </cell>
          <cell r="O13464">
            <v>900</v>
          </cell>
          <cell r="P13464">
            <v>0</v>
          </cell>
        </row>
        <row r="13465">
          <cell r="A13465" t="str">
            <v>0015694523</v>
          </cell>
          <cell r="B13465">
            <v>15694</v>
          </cell>
          <cell r="C13465">
            <v>156940</v>
          </cell>
          <cell r="D13465">
            <v>989</v>
          </cell>
          <cell r="E13465">
            <v>523</v>
          </cell>
          <cell r="F13465">
            <v>1</v>
          </cell>
          <cell r="G13465">
            <v>1</v>
          </cell>
          <cell r="H13465">
            <v>35802</v>
          </cell>
          <cell r="I13465">
            <v>1</v>
          </cell>
          <cell r="J13465">
            <v>0</v>
          </cell>
          <cell r="K13465">
            <v>1</v>
          </cell>
          <cell r="L13465">
            <v>1</v>
          </cell>
          <cell r="M13465">
            <v>0</v>
          </cell>
          <cell r="N13465">
            <v>0</v>
          </cell>
          <cell r="O13465">
            <v>1</v>
          </cell>
          <cell r="P13465">
            <v>0</v>
          </cell>
        </row>
        <row r="13466">
          <cell r="A13466" t="str">
            <v>0015694601</v>
          </cell>
          <cell r="B13466">
            <v>15694</v>
          </cell>
          <cell r="C13466">
            <v>156940</v>
          </cell>
          <cell r="D13466">
            <v>989</v>
          </cell>
          <cell r="E13466">
            <v>601</v>
          </cell>
          <cell r="F13466">
            <v>1</v>
          </cell>
          <cell r="G13466">
            <v>1</v>
          </cell>
          <cell r="H13466" t="str">
            <v>/  /</v>
          </cell>
          <cell r="I13466">
            <v>0</v>
          </cell>
          <cell r="J13466">
            <v>0</v>
          </cell>
          <cell r="K13466">
            <v>9011</v>
          </cell>
          <cell r="L13466">
            <v>9011</v>
          </cell>
          <cell r="M13466">
            <v>0</v>
          </cell>
          <cell r="N13466">
            <v>0</v>
          </cell>
          <cell r="O13466">
            <v>9011</v>
          </cell>
          <cell r="P13466">
            <v>0</v>
          </cell>
        </row>
        <row r="13467">
          <cell r="A13467" t="str">
            <v>0015694701</v>
          </cell>
          <cell r="B13467">
            <v>15694</v>
          </cell>
          <cell r="C13467">
            <v>156940</v>
          </cell>
          <cell r="D13467">
            <v>989</v>
          </cell>
          <cell r="E13467">
            <v>701</v>
          </cell>
          <cell r="F13467">
            <v>1</v>
          </cell>
          <cell r="G13467">
            <v>1</v>
          </cell>
          <cell r="H13467" t="str">
            <v>/  /</v>
          </cell>
          <cell r="I13467">
            <v>0</v>
          </cell>
          <cell r="J13467">
            <v>0</v>
          </cell>
          <cell r="K13467">
            <v>9011</v>
          </cell>
          <cell r="L13467">
            <v>9011</v>
          </cell>
          <cell r="M13467">
            <v>0</v>
          </cell>
          <cell r="N13467">
            <v>0</v>
          </cell>
          <cell r="O13467">
            <v>9011</v>
          </cell>
          <cell r="P13467">
            <v>0</v>
          </cell>
        </row>
        <row r="13468">
          <cell r="A13468" t="str">
            <v>0015694910</v>
          </cell>
          <cell r="B13468">
            <v>15694</v>
          </cell>
          <cell r="C13468">
            <v>156940</v>
          </cell>
          <cell r="D13468">
            <v>989</v>
          </cell>
          <cell r="E13468">
            <v>910</v>
          </cell>
          <cell r="F13468">
            <v>1</v>
          </cell>
          <cell r="G13468">
            <v>1</v>
          </cell>
          <cell r="H13468" t="str">
            <v>/  /</v>
          </cell>
          <cell r="I13468">
            <v>0</v>
          </cell>
          <cell r="J13468">
            <v>0</v>
          </cell>
          <cell r="K13468">
            <v>9912</v>
          </cell>
          <cell r="L13468">
            <v>9912</v>
          </cell>
          <cell r="M13468">
            <v>0</v>
          </cell>
          <cell r="N13468">
            <v>0</v>
          </cell>
          <cell r="O13468">
            <v>9912</v>
          </cell>
          <cell r="P13468">
            <v>0</v>
          </cell>
        </row>
        <row r="13469">
          <cell r="A13469" t="str">
            <v>0015694951</v>
          </cell>
          <cell r="B13469">
            <v>15694</v>
          </cell>
          <cell r="C13469">
            <v>156940</v>
          </cell>
          <cell r="D13469">
            <v>989</v>
          </cell>
          <cell r="E13469">
            <v>951</v>
          </cell>
          <cell r="F13469">
            <v>1</v>
          </cell>
          <cell r="G13469">
            <v>1</v>
          </cell>
          <cell r="H13469" t="str">
            <v>/  /</v>
          </cell>
          <cell r="I13469">
            <v>0</v>
          </cell>
          <cell r="J13469">
            <v>0</v>
          </cell>
          <cell r="K13469">
            <v>653</v>
          </cell>
          <cell r="L13469">
            <v>653</v>
          </cell>
          <cell r="M13469">
            <v>0</v>
          </cell>
          <cell r="N13469">
            <v>0</v>
          </cell>
          <cell r="O13469">
            <v>653</v>
          </cell>
          <cell r="P13469">
            <v>0</v>
          </cell>
        </row>
        <row r="13470">
          <cell r="A13470" t="str">
            <v>0015697101</v>
          </cell>
          <cell r="B13470">
            <v>15697</v>
          </cell>
          <cell r="C13470">
            <v>156970</v>
          </cell>
          <cell r="D13470">
            <v>329</v>
          </cell>
          <cell r="E13470">
            <v>101</v>
          </cell>
          <cell r="F13470">
            <v>1</v>
          </cell>
          <cell r="G13470">
            <v>1</v>
          </cell>
          <cell r="H13470">
            <v>39087</v>
          </cell>
          <cell r="I13470">
            <v>6741.22</v>
          </cell>
          <cell r="J13470">
            <v>0</v>
          </cell>
          <cell r="K13470">
            <v>6741.22</v>
          </cell>
          <cell r="L13470">
            <v>6741.22</v>
          </cell>
          <cell r="M13470">
            <v>0</v>
          </cell>
          <cell r="N13470">
            <v>0</v>
          </cell>
          <cell r="O13470">
            <v>6741.22</v>
          </cell>
          <cell r="P13470">
            <v>0</v>
          </cell>
        </row>
        <row r="13471">
          <cell r="A13471" t="str">
            <v>0015697172</v>
          </cell>
          <cell r="B13471">
            <v>15697</v>
          </cell>
          <cell r="C13471">
            <v>156970</v>
          </cell>
          <cell r="D13471">
            <v>329</v>
          </cell>
          <cell r="E13471">
            <v>172</v>
          </cell>
          <cell r="F13471">
            <v>1</v>
          </cell>
          <cell r="G13471">
            <v>2</v>
          </cell>
          <cell r="H13471" t="str">
            <v>15/01/08</v>
          </cell>
          <cell r="I13471">
            <v>0</v>
          </cell>
          <cell r="J13471">
            <v>2825.44</v>
          </cell>
          <cell r="K13471">
            <v>2825.44</v>
          </cell>
          <cell r="L13471">
            <v>2825.44</v>
          </cell>
          <cell r="M13471">
            <v>0</v>
          </cell>
          <cell r="N13471">
            <v>0</v>
          </cell>
          <cell r="O13471">
            <v>2825.44</v>
          </cell>
          <cell r="P13471">
            <v>0</v>
          </cell>
        </row>
        <row r="13472">
          <cell r="A13472" t="str">
            <v>0015697301</v>
          </cell>
          <cell r="B13472">
            <v>15697</v>
          </cell>
          <cell r="C13472">
            <v>156970</v>
          </cell>
          <cell r="D13472">
            <v>329</v>
          </cell>
          <cell r="E13472">
            <v>301</v>
          </cell>
          <cell r="F13472">
            <v>1</v>
          </cell>
          <cell r="G13472">
            <v>2</v>
          </cell>
          <cell r="H13472" t="str">
            <v>/  /</v>
          </cell>
          <cell r="I13472">
            <v>0</v>
          </cell>
          <cell r="J13472">
            <v>2825.44</v>
          </cell>
          <cell r="K13472">
            <v>9566.66</v>
          </cell>
          <cell r="L13472">
            <v>9566.66</v>
          </cell>
          <cell r="M13472">
            <v>0</v>
          </cell>
          <cell r="N13472">
            <v>0</v>
          </cell>
          <cell r="O13472">
            <v>9566.66</v>
          </cell>
          <cell r="P13472">
            <v>0</v>
          </cell>
        </row>
        <row r="13473">
          <cell r="A13473" t="str">
            <v>0015697511</v>
          </cell>
          <cell r="B13473">
            <v>15697</v>
          </cell>
          <cell r="C13473">
            <v>156970</v>
          </cell>
          <cell r="D13473">
            <v>329</v>
          </cell>
          <cell r="E13473">
            <v>511</v>
          </cell>
          <cell r="F13473">
            <v>1</v>
          </cell>
          <cell r="G13473">
            <v>2</v>
          </cell>
          <cell r="H13473" t="str">
            <v>/  /</v>
          </cell>
          <cell r="I13473">
            <v>0</v>
          </cell>
          <cell r="J13473">
            <v>565</v>
          </cell>
          <cell r="K13473">
            <v>1465</v>
          </cell>
          <cell r="L13473">
            <v>1465</v>
          </cell>
          <cell r="M13473">
            <v>0</v>
          </cell>
          <cell r="N13473">
            <v>1465</v>
          </cell>
          <cell r="O13473">
            <v>1465</v>
          </cell>
          <cell r="P13473">
            <v>0</v>
          </cell>
        </row>
        <row r="13474">
          <cell r="A13474" t="str">
            <v>0015697523</v>
          </cell>
          <cell r="B13474">
            <v>15697</v>
          </cell>
          <cell r="C13474">
            <v>156970</v>
          </cell>
          <cell r="D13474">
            <v>329</v>
          </cell>
          <cell r="E13474">
            <v>523</v>
          </cell>
          <cell r="F13474">
            <v>1</v>
          </cell>
          <cell r="G13474">
            <v>1</v>
          </cell>
          <cell r="H13474">
            <v>36901</v>
          </cell>
          <cell r="I13474">
            <v>1</v>
          </cell>
          <cell r="J13474">
            <v>0</v>
          </cell>
          <cell r="K13474">
            <v>1</v>
          </cell>
          <cell r="L13474">
            <v>1</v>
          </cell>
          <cell r="M13474">
            <v>0</v>
          </cell>
          <cell r="N13474">
            <v>0</v>
          </cell>
          <cell r="O13474">
            <v>1</v>
          </cell>
          <cell r="P13474">
            <v>0</v>
          </cell>
        </row>
        <row r="13475">
          <cell r="A13475" t="str">
            <v>0015697601</v>
          </cell>
          <cell r="B13475">
            <v>15697</v>
          </cell>
          <cell r="C13475">
            <v>156970</v>
          </cell>
          <cell r="D13475">
            <v>329</v>
          </cell>
          <cell r="E13475">
            <v>601</v>
          </cell>
          <cell r="F13475">
            <v>1</v>
          </cell>
          <cell r="G13475">
            <v>2</v>
          </cell>
          <cell r="H13475" t="str">
            <v>/  /</v>
          </cell>
          <cell r="I13475">
            <v>0</v>
          </cell>
          <cell r="J13475">
            <v>2260.44</v>
          </cell>
          <cell r="K13475">
            <v>8100.66</v>
          </cell>
          <cell r="L13475">
            <v>8100.66</v>
          </cell>
          <cell r="M13475">
            <v>0</v>
          </cell>
          <cell r="N13475">
            <v>0</v>
          </cell>
          <cell r="O13475">
            <v>8100.66</v>
          </cell>
          <cell r="P13475">
            <v>0</v>
          </cell>
        </row>
        <row r="13476">
          <cell r="A13476" t="str">
            <v>0015697701</v>
          </cell>
          <cell r="B13476">
            <v>15697</v>
          </cell>
          <cell r="C13476">
            <v>156970</v>
          </cell>
          <cell r="D13476">
            <v>329</v>
          </cell>
          <cell r="E13476">
            <v>701</v>
          </cell>
          <cell r="F13476">
            <v>1</v>
          </cell>
          <cell r="G13476">
            <v>2</v>
          </cell>
          <cell r="H13476" t="str">
            <v>/  /</v>
          </cell>
          <cell r="I13476">
            <v>0</v>
          </cell>
          <cell r="J13476">
            <v>2260.44</v>
          </cell>
          <cell r="K13476">
            <v>8100.66</v>
          </cell>
          <cell r="L13476">
            <v>8100.66</v>
          </cell>
          <cell r="M13476">
            <v>0</v>
          </cell>
          <cell r="N13476">
            <v>0</v>
          </cell>
          <cell r="O13476">
            <v>8100.66</v>
          </cell>
          <cell r="P13476">
            <v>0</v>
          </cell>
        </row>
        <row r="13477">
          <cell r="A13477" t="str">
            <v>0015697910</v>
          </cell>
          <cell r="B13477">
            <v>15697</v>
          </cell>
          <cell r="C13477">
            <v>156970</v>
          </cell>
          <cell r="D13477">
            <v>329</v>
          </cell>
          <cell r="E13477">
            <v>910</v>
          </cell>
          <cell r="F13477">
            <v>1</v>
          </cell>
          <cell r="G13477">
            <v>2</v>
          </cell>
          <cell r="H13477" t="str">
            <v>/  /</v>
          </cell>
          <cell r="I13477">
            <v>0</v>
          </cell>
          <cell r="J13477">
            <v>0</v>
          </cell>
          <cell r="K13477">
            <v>6741.22</v>
          </cell>
          <cell r="L13477">
            <v>6741.22</v>
          </cell>
          <cell r="M13477">
            <v>0</v>
          </cell>
          <cell r="N13477">
            <v>0</v>
          </cell>
          <cell r="O13477">
            <v>6741.22</v>
          </cell>
          <cell r="P13477">
            <v>0</v>
          </cell>
        </row>
        <row r="13478">
          <cell r="A13478" t="str">
            <v>0015697915</v>
          </cell>
          <cell r="B13478">
            <v>15697</v>
          </cell>
          <cell r="C13478">
            <v>156970</v>
          </cell>
          <cell r="D13478">
            <v>329</v>
          </cell>
          <cell r="E13478">
            <v>915</v>
          </cell>
          <cell r="F13478">
            <v>1</v>
          </cell>
          <cell r="G13478">
            <v>2</v>
          </cell>
          <cell r="H13478" t="str">
            <v>/  /</v>
          </cell>
          <cell r="I13478">
            <v>0</v>
          </cell>
          <cell r="J13478">
            <v>2825.44</v>
          </cell>
          <cell r="K13478">
            <v>2825.44</v>
          </cell>
          <cell r="L13478">
            <v>2825.44</v>
          </cell>
          <cell r="M13478">
            <v>0</v>
          </cell>
          <cell r="N13478">
            <v>0</v>
          </cell>
          <cell r="O13478">
            <v>2825.44</v>
          </cell>
          <cell r="P13478">
            <v>0</v>
          </cell>
        </row>
        <row r="13479">
          <cell r="A13479" t="str">
            <v>0015697951</v>
          </cell>
          <cell r="B13479">
            <v>15697</v>
          </cell>
          <cell r="C13479">
            <v>156970</v>
          </cell>
          <cell r="D13479">
            <v>329</v>
          </cell>
          <cell r="E13479">
            <v>951</v>
          </cell>
          <cell r="F13479">
            <v>1</v>
          </cell>
          <cell r="G13479">
            <v>2</v>
          </cell>
          <cell r="H13479" t="str">
            <v>/  /</v>
          </cell>
          <cell r="I13479">
            <v>0</v>
          </cell>
          <cell r="J13479">
            <v>410</v>
          </cell>
          <cell r="K13479">
            <v>1063</v>
          </cell>
          <cell r="L13479">
            <v>1063</v>
          </cell>
          <cell r="M13479">
            <v>0</v>
          </cell>
          <cell r="N13479">
            <v>0</v>
          </cell>
          <cell r="O13479">
            <v>1063</v>
          </cell>
          <cell r="P13479">
            <v>0</v>
          </cell>
        </row>
        <row r="13480">
          <cell r="A13480" t="str">
            <v>0018888101</v>
          </cell>
          <cell r="B13480">
            <v>18888</v>
          </cell>
          <cell r="C13480">
            <v>188880</v>
          </cell>
          <cell r="D13480">
            <v>252</v>
          </cell>
          <cell r="E13480">
            <v>101</v>
          </cell>
          <cell r="F13480">
            <v>1</v>
          </cell>
          <cell r="G13480">
            <v>1</v>
          </cell>
          <cell r="H13480">
            <v>39090</v>
          </cell>
          <cell r="I13480">
            <v>8803.6200000000008</v>
          </cell>
          <cell r="J13480">
            <v>0</v>
          </cell>
          <cell r="K13480">
            <v>8803.6200000000008</v>
          </cell>
          <cell r="L13480">
            <v>8803.6200000000008</v>
          </cell>
          <cell r="M13480">
            <v>0</v>
          </cell>
          <cell r="N13480">
            <v>0</v>
          </cell>
          <cell r="O13480">
            <v>8803.6200000000008</v>
          </cell>
          <cell r="P13480">
            <v>0</v>
          </cell>
        </row>
        <row r="13481">
          <cell r="A13481" t="str">
            <v>0018888103</v>
          </cell>
          <cell r="B13481">
            <v>18888</v>
          </cell>
          <cell r="C13481">
            <v>188880</v>
          </cell>
          <cell r="D13481">
            <v>252</v>
          </cell>
          <cell r="E13481">
            <v>103</v>
          </cell>
          <cell r="F13481">
            <v>1</v>
          </cell>
          <cell r="G13481">
            <v>1</v>
          </cell>
          <cell r="H13481">
            <v>39084</v>
          </cell>
          <cell r="I13481">
            <v>1000</v>
          </cell>
          <cell r="J13481">
            <v>0</v>
          </cell>
          <cell r="K13481">
            <v>1000</v>
          </cell>
          <cell r="L13481">
            <v>1000</v>
          </cell>
          <cell r="M13481">
            <v>0</v>
          </cell>
          <cell r="N13481">
            <v>0</v>
          </cell>
          <cell r="O13481">
            <v>1000</v>
          </cell>
          <cell r="P13481">
            <v>0</v>
          </cell>
        </row>
        <row r="13482">
          <cell r="A13482" t="str">
            <v>0018888106</v>
          </cell>
          <cell r="B13482">
            <v>18888</v>
          </cell>
          <cell r="C13482">
            <v>188880</v>
          </cell>
          <cell r="D13482">
            <v>252</v>
          </cell>
          <cell r="E13482">
            <v>106</v>
          </cell>
          <cell r="F13482">
            <v>1</v>
          </cell>
          <cell r="G13482">
            <v>1</v>
          </cell>
          <cell r="H13482" t="str">
            <v>15/03/02</v>
          </cell>
          <cell r="I13482">
            <v>150</v>
          </cell>
          <cell r="J13482">
            <v>0</v>
          </cell>
          <cell r="K13482">
            <v>150</v>
          </cell>
          <cell r="L13482">
            <v>150</v>
          </cell>
          <cell r="M13482">
            <v>0</v>
          </cell>
          <cell r="N13482">
            <v>0</v>
          </cell>
          <cell r="O13482">
            <v>150</v>
          </cell>
          <cell r="P13482">
            <v>0</v>
          </cell>
        </row>
        <row r="13483">
          <cell r="A13483" t="str">
            <v>0018888172</v>
          </cell>
          <cell r="B13483">
            <v>18888</v>
          </cell>
          <cell r="C13483">
            <v>188880</v>
          </cell>
          <cell r="D13483">
            <v>252</v>
          </cell>
          <cell r="E13483">
            <v>172</v>
          </cell>
          <cell r="F13483">
            <v>1</v>
          </cell>
          <cell r="G13483">
            <v>2</v>
          </cell>
          <cell r="H13483" t="str">
            <v>15/01/08</v>
          </cell>
          <cell r="I13483">
            <v>0</v>
          </cell>
          <cell r="J13483">
            <v>8247.41</v>
          </cell>
          <cell r="K13483">
            <v>8247.41</v>
          </cell>
          <cell r="L13483">
            <v>8247.41</v>
          </cell>
          <cell r="M13483">
            <v>0</v>
          </cell>
          <cell r="N13483">
            <v>0</v>
          </cell>
          <cell r="O13483">
            <v>8247.41</v>
          </cell>
          <cell r="P13483">
            <v>0</v>
          </cell>
        </row>
        <row r="13484">
          <cell r="A13484" t="str">
            <v>0018888296</v>
          </cell>
          <cell r="B13484">
            <v>18888</v>
          </cell>
          <cell r="C13484">
            <v>188880</v>
          </cell>
          <cell r="D13484">
            <v>252</v>
          </cell>
          <cell r="E13484">
            <v>296</v>
          </cell>
          <cell r="F13484">
            <v>1</v>
          </cell>
          <cell r="G13484">
            <v>1</v>
          </cell>
          <cell r="H13484">
            <v>39448</v>
          </cell>
          <cell r="I13484">
            <v>0</v>
          </cell>
          <cell r="J13484">
            <v>0</v>
          </cell>
          <cell r="K13484">
            <v>35.729999999999997</v>
          </cell>
          <cell r="L13484">
            <v>35.729999999999997</v>
          </cell>
          <cell r="M13484">
            <v>0</v>
          </cell>
          <cell r="N13484">
            <v>0</v>
          </cell>
          <cell r="O13484">
            <v>35.729999999999997</v>
          </cell>
          <cell r="P13484">
            <v>0</v>
          </cell>
        </row>
        <row r="13485">
          <cell r="A13485" t="str">
            <v>0018888301</v>
          </cell>
          <cell r="B13485">
            <v>18888</v>
          </cell>
          <cell r="C13485">
            <v>188880</v>
          </cell>
          <cell r="D13485">
            <v>252</v>
          </cell>
          <cell r="E13485">
            <v>301</v>
          </cell>
          <cell r="F13485">
            <v>1</v>
          </cell>
          <cell r="G13485">
            <v>2</v>
          </cell>
          <cell r="H13485" t="str">
            <v>/  /</v>
          </cell>
          <cell r="I13485">
            <v>0</v>
          </cell>
          <cell r="J13485">
            <v>8247.41</v>
          </cell>
          <cell r="K13485">
            <v>18236.759999999998</v>
          </cell>
          <cell r="L13485">
            <v>18236.759999999998</v>
          </cell>
          <cell r="M13485">
            <v>0</v>
          </cell>
          <cell r="N13485">
            <v>0</v>
          </cell>
          <cell r="O13485">
            <v>18236.759999999998</v>
          </cell>
          <cell r="P13485">
            <v>0</v>
          </cell>
        </row>
        <row r="13486">
          <cell r="A13486" t="str">
            <v>0018888511</v>
          </cell>
          <cell r="B13486">
            <v>18888</v>
          </cell>
          <cell r="C13486">
            <v>188880</v>
          </cell>
          <cell r="D13486">
            <v>252</v>
          </cell>
          <cell r="E13486">
            <v>511</v>
          </cell>
          <cell r="F13486">
            <v>1</v>
          </cell>
          <cell r="G13486">
            <v>2</v>
          </cell>
          <cell r="H13486" t="str">
            <v>/  /</v>
          </cell>
          <cell r="I13486">
            <v>0</v>
          </cell>
          <cell r="J13486">
            <v>1649</v>
          </cell>
          <cell r="K13486">
            <v>2549</v>
          </cell>
          <cell r="L13486">
            <v>2549</v>
          </cell>
          <cell r="M13486">
            <v>0</v>
          </cell>
          <cell r="N13486">
            <v>2549</v>
          </cell>
          <cell r="O13486">
            <v>2549</v>
          </cell>
          <cell r="P13486">
            <v>0</v>
          </cell>
        </row>
        <row r="13487">
          <cell r="A13487" t="str">
            <v>0018888524</v>
          </cell>
          <cell r="B13487">
            <v>18888</v>
          </cell>
          <cell r="C13487">
            <v>188880</v>
          </cell>
          <cell r="D13487">
            <v>252</v>
          </cell>
          <cell r="E13487">
            <v>524</v>
          </cell>
          <cell r="F13487">
            <v>1</v>
          </cell>
          <cell r="G13487">
            <v>1</v>
          </cell>
          <cell r="H13487">
            <v>37268</v>
          </cell>
          <cell r="I13487">
            <v>10</v>
          </cell>
          <cell r="J13487">
            <v>0</v>
          </cell>
          <cell r="K13487">
            <v>10</v>
          </cell>
          <cell r="L13487">
            <v>10</v>
          </cell>
          <cell r="M13487">
            <v>0</v>
          </cell>
          <cell r="N13487">
            <v>0</v>
          </cell>
          <cell r="O13487">
            <v>10</v>
          </cell>
          <cell r="P13487">
            <v>0</v>
          </cell>
        </row>
        <row r="13488">
          <cell r="A13488" t="str">
            <v>0018888601</v>
          </cell>
          <cell r="B13488">
            <v>18888</v>
          </cell>
          <cell r="C13488">
            <v>188880</v>
          </cell>
          <cell r="D13488">
            <v>252</v>
          </cell>
          <cell r="E13488">
            <v>601</v>
          </cell>
          <cell r="F13488">
            <v>1</v>
          </cell>
          <cell r="G13488">
            <v>2</v>
          </cell>
          <cell r="H13488" t="str">
            <v>/  /</v>
          </cell>
          <cell r="I13488">
            <v>0</v>
          </cell>
          <cell r="J13488">
            <v>6598.41</v>
          </cell>
          <cell r="K13488">
            <v>15677.76</v>
          </cell>
          <cell r="L13488">
            <v>15677.76</v>
          </cell>
          <cell r="M13488">
            <v>0</v>
          </cell>
          <cell r="N13488">
            <v>0</v>
          </cell>
          <cell r="O13488">
            <v>15677.76</v>
          </cell>
          <cell r="P13488">
            <v>0</v>
          </cell>
        </row>
        <row r="13489">
          <cell r="A13489" t="str">
            <v>0018888701</v>
          </cell>
          <cell r="B13489">
            <v>18888</v>
          </cell>
          <cell r="C13489">
            <v>188880</v>
          </cell>
          <cell r="D13489">
            <v>252</v>
          </cell>
          <cell r="E13489">
            <v>701</v>
          </cell>
          <cell r="F13489">
            <v>1</v>
          </cell>
          <cell r="G13489">
            <v>2</v>
          </cell>
          <cell r="H13489" t="str">
            <v>/  /</v>
          </cell>
          <cell r="I13489">
            <v>0</v>
          </cell>
          <cell r="J13489">
            <v>6598.41</v>
          </cell>
          <cell r="K13489">
            <v>15677.76</v>
          </cell>
          <cell r="L13489">
            <v>15677.76</v>
          </cell>
          <cell r="M13489">
            <v>0</v>
          </cell>
          <cell r="N13489">
            <v>0</v>
          </cell>
          <cell r="O13489">
            <v>15677.76</v>
          </cell>
          <cell r="P13489">
            <v>0</v>
          </cell>
        </row>
        <row r="13490">
          <cell r="A13490" t="str">
            <v>0018888910</v>
          </cell>
          <cell r="B13490">
            <v>18888</v>
          </cell>
          <cell r="C13490">
            <v>188880</v>
          </cell>
          <cell r="D13490">
            <v>252</v>
          </cell>
          <cell r="E13490">
            <v>910</v>
          </cell>
          <cell r="F13490">
            <v>1</v>
          </cell>
          <cell r="G13490">
            <v>2</v>
          </cell>
          <cell r="H13490" t="str">
            <v>/  /</v>
          </cell>
          <cell r="I13490">
            <v>0</v>
          </cell>
          <cell r="J13490">
            <v>0</v>
          </cell>
          <cell r="K13490">
            <v>9953.6200000000008</v>
          </cell>
          <cell r="L13490">
            <v>9953.6200000000008</v>
          </cell>
          <cell r="M13490">
            <v>0</v>
          </cell>
          <cell r="N13490">
            <v>0</v>
          </cell>
          <cell r="O13490">
            <v>9953.6200000000008</v>
          </cell>
          <cell r="P13490">
            <v>0</v>
          </cell>
        </row>
        <row r="13491">
          <cell r="A13491" t="str">
            <v>0018888915</v>
          </cell>
          <cell r="B13491">
            <v>18888</v>
          </cell>
          <cell r="C13491">
            <v>188880</v>
          </cell>
          <cell r="D13491">
            <v>252</v>
          </cell>
          <cell r="E13491">
            <v>915</v>
          </cell>
          <cell r="F13491">
            <v>1</v>
          </cell>
          <cell r="G13491">
            <v>2</v>
          </cell>
          <cell r="H13491" t="str">
            <v>/  /</v>
          </cell>
          <cell r="I13491">
            <v>0</v>
          </cell>
          <cell r="J13491">
            <v>8247.41</v>
          </cell>
          <cell r="K13491">
            <v>8247.41</v>
          </cell>
          <cell r="L13491">
            <v>8247.41</v>
          </cell>
          <cell r="M13491">
            <v>0</v>
          </cell>
          <cell r="N13491">
            <v>0</v>
          </cell>
          <cell r="O13491">
            <v>8247.41</v>
          </cell>
          <cell r="P13491">
            <v>0</v>
          </cell>
        </row>
        <row r="13492">
          <cell r="A13492" t="str">
            <v>0018888951</v>
          </cell>
          <cell r="B13492">
            <v>18888</v>
          </cell>
          <cell r="C13492">
            <v>188880</v>
          </cell>
          <cell r="D13492">
            <v>252</v>
          </cell>
          <cell r="E13492">
            <v>951</v>
          </cell>
          <cell r="F13492">
            <v>1</v>
          </cell>
          <cell r="G13492">
            <v>2</v>
          </cell>
          <cell r="H13492" t="str">
            <v>/  /</v>
          </cell>
          <cell r="I13492">
            <v>0</v>
          </cell>
          <cell r="J13492">
            <v>1196</v>
          </cell>
          <cell r="K13492">
            <v>1849</v>
          </cell>
          <cell r="L13492">
            <v>1849</v>
          </cell>
          <cell r="M13492">
            <v>0</v>
          </cell>
          <cell r="N13492">
            <v>0</v>
          </cell>
          <cell r="O13492">
            <v>1849</v>
          </cell>
          <cell r="P13492">
            <v>0</v>
          </cell>
        </row>
        <row r="13493">
          <cell r="A13493" t="str">
            <v>0018900101</v>
          </cell>
          <cell r="B13493">
            <v>18900</v>
          </cell>
          <cell r="C13493">
            <v>189000</v>
          </cell>
          <cell r="D13493" t="str">
            <v>GSE</v>
          </cell>
          <cell r="E13493">
            <v>101</v>
          </cell>
          <cell r="F13493">
            <v>1</v>
          </cell>
          <cell r="G13493">
            <v>1</v>
          </cell>
          <cell r="H13493">
            <v>39090</v>
          </cell>
          <cell r="I13493">
            <v>12688</v>
          </cell>
          <cell r="J13493">
            <v>0</v>
          </cell>
          <cell r="K13493">
            <v>12688</v>
          </cell>
          <cell r="L13493">
            <v>12688</v>
          </cell>
          <cell r="M13493">
            <v>0</v>
          </cell>
          <cell r="N13493">
            <v>0</v>
          </cell>
          <cell r="O13493">
            <v>12688</v>
          </cell>
          <cell r="P13493">
            <v>0</v>
          </cell>
        </row>
        <row r="13494">
          <cell r="A13494" t="str">
            <v>0018900104</v>
          </cell>
          <cell r="B13494">
            <v>18900</v>
          </cell>
          <cell r="C13494">
            <v>189000</v>
          </cell>
          <cell r="D13494" t="str">
            <v>GSE</v>
          </cell>
          <cell r="E13494">
            <v>104</v>
          </cell>
          <cell r="F13494">
            <v>1</v>
          </cell>
          <cell r="G13494">
            <v>1</v>
          </cell>
          <cell r="H13494">
            <v>39090</v>
          </cell>
          <cell r="I13494">
            <v>3150</v>
          </cell>
          <cell r="J13494">
            <v>0</v>
          </cell>
          <cell r="K13494">
            <v>3150</v>
          </cell>
          <cell r="L13494">
            <v>3150</v>
          </cell>
          <cell r="M13494">
            <v>0</v>
          </cell>
          <cell r="N13494">
            <v>0</v>
          </cell>
          <cell r="O13494">
            <v>3150</v>
          </cell>
          <cell r="P13494">
            <v>0</v>
          </cell>
        </row>
        <row r="13495">
          <cell r="A13495" t="str">
            <v>0018900106</v>
          </cell>
          <cell r="B13495">
            <v>18900</v>
          </cell>
          <cell r="C13495">
            <v>189000</v>
          </cell>
          <cell r="D13495" t="str">
            <v>GSE</v>
          </cell>
          <cell r="E13495">
            <v>106</v>
          </cell>
          <cell r="F13495">
            <v>1</v>
          </cell>
          <cell r="G13495">
            <v>1</v>
          </cell>
          <cell r="H13495">
            <v>35805</v>
          </cell>
          <cell r="I13495">
            <v>150</v>
          </cell>
          <cell r="J13495">
            <v>0</v>
          </cell>
          <cell r="K13495">
            <v>150</v>
          </cell>
          <cell r="L13495">
            <v>150</v>
          </cell>
          <cell r="M13495">
            <v>0</v>
          </cell>
          <cell r="N13495">
            <v>0</v>
          </cell>
          <cell r="O13495">
            <v>150</v>
          </cell>
          <cell r="P13495">
            <v>0</v>
          </cell>
        </row>
        <row r="13496">
          <cell r="A13496" t="str">
            <v>0018900296</v>
          </cell>
          <cell r="B13496">
            <v>18900</v>
          </cell>
          <cell r="C13496">
            <v>189000</v>
          </cell>
          <cell r="D13496" t="str">
            <v>GSE</v>
          </cell>
          <cell r="E13496">
            <v>296</v>
          </cell>
          <cell r="F13496">
            <v>1</v>
          </cell>
          <cell r="G13496">
            <v>1</v>
          </cell>
          <cell r="H13496">
            <v>39448</v>
          </cell>
          <cell r="I13496">
            <v>0</v>
          </cell>
          <cell r="J13496">
            <v>0</v>
          </cell>
          <cell r="K13496">
            <v>66.27</v>
          </cell>
          <cell r="L13496">
            <v>66.27</v>
          </cell>
          <cell r="M13496">
            <v>0</v>
          </cell>
          <cell r="N13496">
            <v>0</v>
          </cell>
          <cell r="O13496">
            <v>66.27</v>
          </cell>
          <cell r="P13496">
            <v>0</v>
          </cell>
        </row>
        <row r="13497">
          <cell r="A13497" t="str">
            <v>0018900301</v>
          </cell>
          <cell r="B13497">
            <v>18900</v>
          </cell>
          <cell r="C13497">
            <v>189000</v>
          </cell>
          <cell r="D13497" t="str">
            <v>GSE</v>
          </cell>
          <cell r="E13497">
            <v>301</v>
          </cell>
          <cell r="F13497">
            <v>1</v>
          </cell>
          <cell r="G13497">
            <v>1</v>
          </cell>
          <cell r="H13497" t="str">
            <v>/  /</v>
          </cell>
          <cell r="I13497">
            <v>0</v>
          </cell>
          <cell r="J13497">
            <v>0</v>
          </cell>
          <cell r="K13497">
            <v>16054.27</v>
          </cell>
          <cell r="L13497">
            <v>16054.27</v>
          </cell>
          <cell r="M13497">
            <v>0</v>
          </cell>
          <cell r="N13497">
            <v>0</v>
          </cell>
          <cell r="O13497">
            <v>16054.27</v>
          </cell>
          <cell r="P13497">
            <v>0</v>
          </cell>
        </row>
        <row r="13498">
          <cell r="A13498" t="str">
            <v>0018900511</v>
          </cell>
          <cell r="B13498">
            <v>18900</v>
          </cell>
          <cell r="C13498">
            <v>189000</v>
          </cell>
          <cell r="D13498" t="str">
            <v>GSE</v>
          </cell>
          <cell r="E13498">
            <v>511</v>
          </cell>
          <cell r="F13498">
            <v>1</v>
          </cell>
          <cell r="G13498">
            <v>1</v>
          </cell>
          <cell r="H13498" t="str">
            <v>/  /</v>
          </cell>
          <cell r="I13498">
            <v>0</v>
          </cell>
          <cell r="J13498">
            <v>0</v>
          </cell>
          <cell r="K13498">
            <v>900</v>
          </cell>
          <cell r="L13498">
            <v>900</v>
          </cell>
          <cell r="M13498">
            <v>0</v>
          </cell>
          <cell r="N13498">
            <v>900</v>
          </cell>
          <cell r="O13498">
            <v>900</v>
          </cell>
          <cell r="P13498">
            <v>0</v>
          </cell>
        </row>
        <row r="13499">
          <cell r="A13499" t="str">
            <v>0018900522</v>
          </cell>
          <cell r="B13499">
            <v>18900</v>
          </cell>
          <cell r="C13499">
            <v>189000</v>
          </cell>
          <cell r="D13499" t="str">
            <v>GSE</v>
          </cell>
          <cell r="E13499">
            <v>522</v>
          </cell>
          <cell r="F13499">
            <v>1</v>
          </cell>
          <cell r="G13499">
            <v>1</v>
          </cell>
          <cell r="H13499">
            <v>36171</v>
          </cell>
          <cell r="I13499">
            <v>7</v>
          </cell>
          <cell r="J13499">
            <v>0</v>
          </cell>
          <cell r="K13499">
            <v>7</v>
          </cell>
          <cell r="L13499">
            <v>7</v>
          </cell>
          <cell r="M13499">
            <v>0</v>
          </cell>
          <cell r="N13499">
            <v>0</v>
          </cell>
          <cell r="O13499">
            <v>7</v>
          </cell>
          <cell r="P13499">
            <v>0</v>
          </cell>
        </row>
        <row r="13500">
          <cell r="A13500" t="str">
            <v>0018900601</v>
          </cell>
          <cell r="B13500">
            <v>18900</v>
          </cell>
          <cell r="C13500">
            <v>189000</v>
          </cell>
          <cell r="D13500" t="str">
            <v>GSE</v>
          </cell>
          <cell r="E13500">
            <v>601</v>
          </cell>
          <cell r="F13500">
            <v>1</v>
          </cell>
          <cell r="G13500">
            <v>1</v>
          </cell>
          <cell r="H13500" t="str">
            <v>/  /</v>
          </cell>
          <cell r="I13500">
            <v>0</v>
          </cell>
          <cell r="J13500">
            <v>0</v>
          </cell>
          <cell r="K13500">
            <v>15147.27</v>
          </cell>
          <cell r="L13500">
            <v>15147.27</v>
          </cell>
          <cell r="M13500">
            <v>0</v>
          </cell>
          <cell r="N13500">
            <v>0</v>
          </cell>
          <cell r="O13500">
            <v>15147.27</v>
          </cell>
          <cell r="P13500">
            <v>0</v>
          </cell>
        </row>
        <row r="13501">
          <cell r="A13501" t="str">
            <v>0018900701</v>
          </cell>
          <cell r="B13501">
            <v>18900</v>
          </cell>
          <cell r="C13501">
            <v>189000</v>
          </cell>
          <cell r="D13501" t="str">
            <v>GSE</v>
          </cell>
          <cell r="E13501">
            <v>701</v>
          </cell>
          <cell r="F13501">
            <v>1</v>
          </cell>
          <cell r="G13501">
            <v>1</v>
          </cell>
          <cell r="H13501" t="str">
            <v>/  /</v>
          </cell>
          <cell r="I13501">
            <v>0</v>
          </cell>
          <cell r="J13501">
            <v>0</v>
          </cell>
          <cell r="K13501">
            <v>15147.27</v>
          </cell>
          <cell r="L13501">
            <v>15147.27</v>
          </cell>
          <cell r="M13501">
            <v>0</v>
          </cell>
          <cell r="N13501">
            <v>0</v>
          </cell>
          <cell r="O13501">
            <v>15147.27</v>
          </cell>
          <cell r="P13501">
            <v>0</v>
          </cell>
        </row>
        <row r="13502">
          <cell r="A13502" t="str">
            <v>0018900910</v>
          </cell>
          <cell r="B13502">
            <v>18900</v>
          </cell>
          <cell r="C13502">
            <v>189000</v>
          </cell>
          <cell r="D13502" t="str">
            <v>GSE</v>
          </cell>
          <cell r="E13502">
            <v>910</v>
          </cell>
          <cell r="F13502">
            <v>1</v>
          </cell>
          <cell r="G13502">
            <v>1</v>
          </cell>
          <cell r="H13502" t="str">
            <v>/  /</v>
          </cell>
          <cell r="I13502">
            <v>0</v>
          </cell>
          <cell r="J13502">
            <v>0</v>
          </cell>
          <cell r="K13502">
            <v>15988</v>
          </cell>
          <cell r="L13502">
            <v>15988</v>
          </cell>
          <cell r="M13502">
            <v>0</v>
          </cell>
          <cell r="N13502">
            <v>0</v>
          </cell>
          <cell r="O13502">
            <v>15988</v>
          </cell>
          <cell r="P13502">
            <v>0</v>
          </cell>
        </row>
        <row r="13503">
          <cell r="A13503" t="str">
            <v>0018900951</v>
          </cell>
          <cell r="B13503">
            <v>18900</v>
          </cell>
          <cell r="C13503">
            <v>189000</v>
          </cell>
          <cell r="D13503" t="str">
            <v>GSE</v>
          </cell>
          <cell r="E13503">
            <v>951</v>
          </cell>
          <cell r="F13503">
            <v>1</v>
          </cell>
          <cell r="G13503">
            <v>1</v>
          </cell>
          <cell r="H13503" t="str">
            <v>/  /</v>
          </cell>
          <cell r="I13503">
            <v>0</v>
          </cell>
          <cell r="J13503">
            <v>0</v>
          </cell>
          <cell r="K13503">
            <v>653</v>
          </cell>
          <cell r="L13503">
            <v>653</v>
          </cell>
          <cell r="M13503">
            <v>0</v>
          </cell>
          <cell r="N13503">
            <v>0</v>
          </cell>
          <cell r="O13503">
            <v>653</v>
          </cell>
          <cell r="P13503">
            <v>0</v>
          </cell>
        </row>
        <row r="13504">
          <cell r="A13504" t="str">
            <v>0018901101</v>
          </cell>
          <cell r="B13504">
            <v>18901</v>
          </cell>
          <cell r="C13504">
            <v>189010</v>
          </cell>
          <cell r="D13504" t="str">
            <v>M1E</v>
          </cell>
          <cell r="E13504">
            <v>101</v>
          </cell>
          <cell r="F13504">
            <v>1</v>
          </cell>
          <cell r="G13504">
            <v>1</v>
          </cell>
          <cell r="H13504">
            <v>39448</v>
          </cell>
          <cell r="I13504">
            <v>10300</v>
          </cell>
          <cell r="J13504">
            <v>0</v>
          </cell>
          <cell r="K13504">
            <v>10300</v>
          </cell>
          <cell r="L13504">
            <v>10300</v>
          </cell>
          <cell r="M13504">
            <v>0</v>
          </cell>
          <cell r="N13504">
            <v>0</v>
          </cell>
          <cell r="O13504">
            <v>10300</v>
          </cell>
          <cell r="P13504">
            <v>0</v>
          </cell>
        </row>
        <row r="13505">
          <cell r="A13505" t="str">
            <v>0018901103</v>
          </cell>
          <cell r="B13505">
            <v>18901</v>
          </cell>
          <cell r="C13505">
            <v>189010</v>
          </cell>
          <cell r="D13505" t="str">
            <v>M1E</v>
          </cell>
          <cell r="E13505">
            <v>103</v>
          </cell>
          <cell r="F13505">
            <v>1</v>
          </cell>
          <cell r="G13505">
            <v>1</v>
          </cell>
          <cell r="H13505">
            <v>36258</v>
          </cell>
          <cell r="I13505">
            <v>800</v>
          </cell>
          <cell r="J13505">
            <v>0</v>
          </cell>
          <cell r="K13505">
            <v>800</v>
          </cell>
          <cell r="L13505">
            <v>800</v>
          </cell>
          <cell r="M13505">
            <v>0</v>
          </cell>
          <cell r="N13505">
            <v>0</v>
          </cell>
          <cell r="O13505">
            <v>800</v>
          </cell>
          <cell r="P13505">
            <v>0</v>
          </cell>
        </row>
        <row r="13506">
          <cell r="A13506" t="str">
            <v>0018901106</v>
          </cell>
          <cell r="B13506">
            <v>18901</v>
          </cell>
          <cell r="C13506">
            <v>189010</v>
          </cell>
          <cell r="D13506" t="str">
            <v>M1E</v>
          </cell>
          <cell r="E13506">
            <v>106</v>
          </cell>
          <cell r="F13506">
            <v>1</v>
          </cell>
          <cell r="G13506">
            <v>1</v>
          </cell>
          <cell r="H13506">
            <v>36258</v>
          </cell>
          <cell r="I13506">
            <v>150</v>
          </cell>
          <cell r="J13506">
            <v>0</v>
          </cell>
          <cell r="K13506">
            <v>150</v>
          </cell>
          <cell r="L13506">
            <v>150</v>
          </cell>
          <cell r="M13506">
            <v>0</v>
          </cell>
          <cell r="N13506">
            <v>0</v>
          </cell>
          <cell r="O13506">
            <v>150</v>
          </cell>
          <cell r="P13506">
            <v>0</v>
          </cell>
        </row>
        <row r="13507">
          <cell r="A13507" t="str">
            <v>0018901263</v>
          </cell>
          <cell r="B13507">
            <v>18901</v>
          </cell>
          <cell r="C13507">
            <v>189010</v>
          </cell>
          <cell r="D13507" t="str">
            <v>M1E</v>
          </cell>
          <cell r="E13507">
            <v>263</v>
          </cell>
          <cell r="F13507">
            <v>1</v>
          </cell>
          <cell r="G13507">
            <v>1</v>
          </cell>
          <cell r="H13507">
            <v>39630</v>
          </cell>
          <cell r="I13507">
            <v>0</v>
          </cell>
          <cell r="J13507">
            <v>0</v>
          </cell>
          <cell r="K13507">
            <v>50.59</v>
          </cell>
          <cell r="L13507">
            <v>50.59</v>
          </cell>
          <cell r="M13507">
            <v>0</v>
          </cell>
          <cell r="N13507">
            <v>0</v>
          </cell>
          <cell r="O13507">
            <v>50.59</v>
          </cell>
          <cell r="P13507">
            <v>0</v>
          </cell>
        </row>
        <row r="13508">
          <cell r="A13508" t="str">
            <v>0018901301</v>
          </cell>
          <cell r="B13508">
            <v>18901</v>
          </cell>
          <cell r="C13508">
            <v>189010</v>
          </cell>
          <cell r="D13508" t="str">
            <v>M1E</v>
          </cell>
          <cell r="E13508">
            <v>301</v>
          </cell>
          <cell r="F13508">
            <v>1</v>
          </cell>
          <cell r="G13508">
            <v>1</v>
          </cell>
          <cell r="H13508" t="str">
            <v>/  /</v>
          </cell>
          <cell r="I13508">
            <v>0</v>
          </cell>
          <cell r="J13508">
            <v>0</v>
          </cell>
          <cell r="K13508">
            <v>11300.59</v>
          </cell>
          <cell r="L13508">
            <v>11300.59</v>
          </cell>
          <cell r="M13508">
            <v>0</v>
          </cell>
          <cell r="N13508">
            <v>0</v>
          </cell>
          <cell r="O13508">
            <v>11300.59</v>
          </cell>
          <cell r="P13508">
            <v>0</v>
          </cell>
        </row>
        <row r="13509">
          <cell r="A13509" t="str">
            <v>0018901511</v>
          </cell>
          <cell r="B13509">
            <v>18901</v>
          </cell>
          <cell r="C13509">
            <v>189010</v>
          </cell>
          <cell r="D13509" t="str">
            <v>M1E</v>
          </cell>
          <cell r="E13509">
            <v>511</v>
          </cell>
          <cell r="F13509">
            <v>1</v>
          </cell>
          <cell r="G13509">
            <v>1</v>
          </cell>
          <cell r="H13509" t="str">
            <v>/  /</v>
          </cell>
          <cell r="I13509">
            <v>0</v>
          </cell>
          <cell r="J13509">
            <v>0</v>
          </cell>
          <cell r="K13509">
            <v>900</v>
          </cell>
          <cell r="L13509">
            <v>900</v>
          </cell>
          <cell r="M13509">
            <v>0</v>
          </cell>
          <cell r="N13509">
            <v>900</v>
          </cell>
          <cell r="O13509">
            <v>900</v>
          </cell>
          <cell r="P13509">
            <v>0</v>
          </cell>
        </row>
        <row r="13510">
          <cell r="A13510" t="str">
            <v>0018901522</v>
          </cell>
          <cell r="B13510">
            <v>18901</v>
          </cell>
          <cell r="C13510">
            <v>189010</v>
          </cell>
          <cell r="D13510" t="str">
            <v>M1E</v>
          </cell>
          <cell r="E13510">
            <v>522</v>
          </cell>
          <cell r="F13510">
            <v>1</v>
          </cell>
          <cell r="G13510">
            <v>1</v>
          </cell>
          <cell r="H13510">
            <v>36258</v>
          </cell>
          <cell r="I13510">
            <v>7</v>
          </cell>
          <cell r="J13510">
            <v>0</v>
          </cell>
          <cell r="K13510">
            <v>7</v>
          </cell>
          <cell r="L13510">
            <v>7</v>
          </cell>
          <cell r="M13510">
            <v>0</v>
          </cell>
          <cell r="N13510">
            <v>0</v>
          </cell>
          <cell r="O13510">
            <v>7</v>
          </cell>
          <cell r="P13510">
            <v>0</v>
          </cell>
        </row>
        <row r="13511">
          <cell r="A13511" t="str">
            <v>0018901601</v>
          </cell>
          <cell r="B13511">
            <v>18901</v>
          </cell>
          <cell r="C13511">
            <v>189010</v>
          </cell>
          <cell r="D13511" t="str">
            <v>M1E</v>
          </cell>
          <cell r="E13511">
            <v>601</v>
          </cell>
          <cell r="F13511">
            <v>1</v>
          </cell>
          <cell r="G13511">
            <v>1</v>
          </cell>
          <cell r="H13511" t="str">
            <v>/  /</v>
          </cell>
          <cell r="I13511">
            <v>0</v>
          </cell>
          <cell r="J13511">
            <v>0</v>
          </cell>
          <cell r="K13511">
            <v>10393.59</v>
          </cell>
          <cell r="L13511">
            <v>10393.59</v>
          </cell>
          <cell r="M13511">
            <v>0</v>
          </cell>
          <cell r="N13511">
            <v>0</v>
          </cell>
          <cell r="O13511">
            <v>10393.59</v>
          </cell>
          <cell r="P13511">
            <v>0</v>
          </cell>
        </row>
        <row r="13512">
          <cell r="A13512" t="str">
            <v>0018901701</v>
          </cell>
          <cell r="B13512">
            <v>18901</v>
          </cell>
          <cell r="C13512">
            <v>189010</v>
          </cell>
          <cell r="D13512" t="str">
            <v>M1E</v>
          </cell>
          <cell r="E13512">
            <v>701</v>
          </cell>
          <cell r="F13512">
            <v>1</v>
          </cell>
          <cell r="G13512">
            <v>1</v>
          </cell>
          <cell r="H13512" t="str">
            <v>/  /</v>
          </cell>
          <cell r="I13512">
            <v>0</v>
          </cell>
          <cell r="J13512">
            <v>0</v>
          </cell>
          <cell r="K13512">
            <v>10393.59</v>
          </cell>
          <cell r="L13512">
            <v>10393.59</v>
          </cell>
          <cell r="M13512">
            <v>0</v>
          </cell>
          <cell r="N13512">
            <v>0</v>
          </cell>
          <cell r="O13512">
            <v>10393.59</v>
          </cell>
          <cell r="P13512">
            <v>0</v>
          </cell>
        </row>
        <row r="13513">
          <cell r="A13513" t="str">
            <v>0018901910</v>
          </cell>
          <cell r="B13513">
            <v>18901</v>
          </cell>
          <cell r="C13513">
            <v>189010</v>
          </cell>
          <cell r="D13513" t="str">
            <v>M1E</v>
          </cell>
          <cell r="E13513">
            <v>910</v>
          </cell>
          <cell r="F13513">
            <v>1</v>
          </cell>
          <cell r="G13513">
            <v>1</v>
          </cell>
          <cell r="H13513" t="str">
            <v>/  /</v>
          </cell>
          <cell r="I13513">
            <v>0</v>
          </cell>
          <cell r="J13513">
            <v>0</v>
          </cell>
          <cell r="K13513">
            <v>11250</v>
          </cell>
          <cell r="L13513">
            <v>11250</v>
          </cell>
          <cell r="M13513">
            <v>0</v>
          </cell>
          <cell r="N13513">
            <v>0</v>
          </cell>
          <cell r="O13513">
            <v>11250</v>
          </cell>
          <cell r="P13513">
            <v>0</v>
          </cell>
        </row>
        <row r="13514">
          <cell r="A13514" t="str">
            <v>0018901951</v>
          </cell>
          <cell r="B13514">
            <v>18901</v>
          </cell>
          <cell r="C13514">
            <v>189010</v>
          </cell>
          <cell r="D13514" t="str">
            <v>M1E</v>
          </cell>
          <cell r="E13514">
            <v>951</v>
          </cell>
          <cell r="F13514">
            <v>1</v>
          </cell>
          <cell r="G13514">
            <v>1</v>
          </cell>
          <cell r="H13514" t="str">
            <v>/  /</v>
          </cell>
          <cell r="I13514">
            <v>0</v>
          </cell>
          <cell r="J13514">
            <v>0</v>
          </cell>
          <cell r="K13514">
            <v>653</v>
          </cell>
          <cell r="L13514">
            <v>653</v>
          </cell>
          <cell r="M13514">
            <v>0</v>
          </cell>
          <cell r="N13514">
            <v>0</v>
          </cell>
          <cell r="O13514">
            <v>653</v>
          </cell>
          <cell r="P13514">
            <v>0</v>
          </cell>
        </row>
        <row r="13515">
          <cell r="A13515" t="str">
            <v>0018906101</v>
          </cell>
          <cell r="B13515">
            <v>18906</v>
          </cell>
          <cell r="C13515">
            <v>189060</v>
          </cell>
          <cell r="D13515" t="str">
            <v>ND6</v>
          </cell>
          <cell r="E13515">
            <v>101</v>
          </cell>
          <cell r="F13515">
            <v>1</v>
          </cell>
          <cell r="G13515">
            <v>1</v>
          </cell>
          <cell r="H13515">
            <v>38723</v>
          </cell>
          <cell r="I13515">
            <v>19090</v>
          </cell>
          <cell r="J13515">
            <v>0</v>
          </cell>
          <cell r="K13515">
            <v>19090</v>
          </cell>
          <cell r="L13515">
            <v>19090</v>
          </cell>
          <cell r="M13515">
            <v>0</v>
          </cell>
          <cell r="N13515">
            <v>0</v>
          </cell>
          <cell r="O13515">
            <v>19090</v>
          </cell>
          <cell r="P13515">
            <v>0</v>
          </cell>
        </row>
        <row r="13516">
          <cell r="A13516" t="str">
            <v>0018906104</v>
          </cell>
          <cell r="B13516">
            <v>18906</v>
          </cell>
          <cell r="C13516">
            <v>189060</v>
          </cell>
          <cell r="D13516" t="str">
            <v>ND6</v>
          </cell>
          <cell r="E13516">
            <v>104</v>
          </cell>
          <cell r="F13516">
            <v>1</v>
          </cell>
          <cell r="G13516">
            <v>1</v>
          </cell>
          <cell r="H13516" t="str">
            <v>15/01/02</v>
          </cell>
          <cell r="I13516">
            <v>3150</v>
          </cell>
          <cell r="J13516">
            <v>0</v>
          </cell>
          <cell r="K13516">
            <v>3150</v>
          </cell>
          <cell r="L13516">
            <v>3150</v>
          </cell>
          <cell r="M13516">
            <v>0</v>
          </cell>
          <cell r="N13516">
            <v>0</v>
          </cell>
          <cell r="O13516">
            <v>3150</v>
          </cell>
          <cell r="P13516">
            <v>0</v>
          </cell>
        </row>
        <row r="13517">
          <cell r="A13517" t="str">
            <v>0018906133</v>
          </cell>
          <cell r="B13517">
            <v>18906</v>
          </cell>
          <cell r="C13517">
            <v>189060</v>
          </cell>
          <cell r="D13517" t="str">
            <v>ND6</v>
          </cell>
          <cell r="E13517">
            <v>133</v>
          </cell>
          <cell r="F13517">
            <v>1</v>
          </cell>
          <cell r="G13517">
            <v>2</v>
          </cell>
          <cell r="H13517" t="str">
            <v>15/01/08</v>
          </cell>
          <cell r="I13517">
            <v>0</v>
          </cell>
          <cell r="J13517">
            <v>150</v>
          </cell>
          <cell r="K13517">
            <v>150</v>
          </cell>
          <cell r="L13517">
            <v>150</v>
          </cell>
          <cell r="M13517">
            <v>0</v>
          </cell>
          <cell r="N13517">
            <v>0</v>
          </cell>
          <cell r="O13517">
            <v>150</v>
          </cell>
          <cell r="P13517">
            <v>0</v>
          </cell>
        </row>
        <row r="13518">
          <cell r="A13518" t="str">
            <v>0018906301</v>
          </cell>
          <cell r="B13518">
            <v>18906</v>
          </cell>
          <cell r="C13518">
            <v>189060</v>
          </cell>
          <cell r="D13518" t="str">
            <v>ND6</v>
          </cell>
          <cell r="E13518">
            <v>301</v>
          </cell>
          <cell r="F13518">
            <v>1</v>
          </cell>
          <cell r="G13518">
            <v>2</v>
          </cell>
          <cell r="H13518" t="str">
            <v>/  /</v>
          </cell>
          <cell r="I13518">
            <v>0</v>
          </cell>
          <cell r="J13518">
            <v>150</v>
          </cell>
          <cell r="K13518">
            <v>22390</v>
          </cell>
          <cell r="L13518">
            <v>22390</v>
          </cell>
          <cell r="M13518">
            <v>0</v>
          </cell>
          <cell r="N13518">
            <v>0</v>
          </cell>
          <cell r="O13518">
            <v>22390</v>
          </cell>
          <cell r="P13518">
            <v>0</v>
          </cell>
        </row>
        <row r="13519">
          <cell r="A13519" t="str">
            <v>0018906555</v>
          </cell>
          <cell r="B13519">
            <v>18906</v>
          </cell>
          <cell r="C13519">
            <v>189060</v>
          </cell>
          <cell r="D13519" t="str">
            <v>ND6</v>
          </cell>
          <cell r="E13519">
            <v>555</v>
          </cell>
          <cell r="F13519">
            <v>1</v>
          </cell>
          <cell r="G13519">
            <v>2</v>
          </cell>
          <cell r="H13519" t="str">
            <v>/  /</v>
          </cell>
          <cell r="I13519">
            <v>0</v>
          </cell>
          <cell r="J13519">
            <v>15</v>
          </cell>
          <cell r="K13519">
            <v>2239</v>
          </cell>
          <cell r="L13519">
            <v>2239</v>
          </cell>
          <cell r="M13519">
            <v>0</v>
          </cell>
          <cell r="N13519">
            <v>0</v>
          </cell>
          <cell r="O13519">
            <v>2239</v>
          </cell>
          <cell r="P13519">
            <v>0</v>
          </cell>
        </row>
        <row r="13520">
          <cell r="A13520" t="str">
            <v>0018906601</v>
          </cell>
          <cell r="B13520">
            <v>18906</v>
          </cell>
          <cell r="C13520">
            <v>189060</v>
          </cell>
          <cell r="D13520" t="str">
            <v>ND6</v>
          </cell>
          <cell r="E13520">
            <v>601</v>
          </cell>
          <cell r="F13520">
            <v>1</v>
          </cell>
          <cell r="G13520">
            <v>2</v>
          </cell>
          <cell r="H13520" t="str">
            <v>/  /</v>
          </cell>
          <cell r="I13520">
            <v>0</v>
          </cell>
          <cell r="J13520">
            <v>135</v>
          </cell>
          <cell r="K13520">
            <v>20151</v>
          </cell>
          <cell r="L13520">
            <v>20151</v>
          </cell>
          <cell r="M13520">
            <v>0</v>
          </cell>
          <cell r="N13520">
            <v>0</v>
          </cell>
          <cell r="O13520">
            <v>20151</v>
          </cell>
          <cell r="P13520">
            <v>0</v>
          </cell>
        </row>
        <row r="13521">
          <cell r="A13521" t="str">
            <v>0018906701</v>
          </cell>
          <cell r="B13521">
            <v>18906</v>
          </cell>
          <cell r="C13521">
            <v>189060</v>
          </cell>
          <cell r="D13521" t="str">
            <v>ND6</v>
          </cell>
          <cell r="E13521">
            <v>701</v>
          </cell>
          <cell r="F13521">
            <v>1</v>
          </cell>
          <cell r="G13521">
            <v>2</v>
          </cell>
          <cell r="H13521" t="str">
            <v>/  /</v>
          </cell>
          <cell r="I13521">
            <v>0</v>
          </cell>
          <cell r="J13521">
            <v>135</v>
          </cell>
          <cell r="K13521">
            <v>20151</v>
          </cell>
          <cell r="L13521">
            <v>20151</v>
          </cell>
          <cell r="M13521">
            <v>0</v>
          </cell>
          <cell r="N13521">
            <v>0</v>
          </cell>
          <cell r="O13521">
            <v>20151</v>
          </cell>
          <cell r="P13521">
            <v>0</v>
          </cell>
        </row>
        <row r="13522">
          <cell r="A13522" t="str">
            <v>0018906910</v>
          </cell>
          <cell r="B13522">
            <v>18906</v>
          </cell>
          <cell r="C13522">
            <v>189060</v>
          </cell>
          <cell r="D13522" t="str">
            <v>ND6</v>
          </cell>
          <cell r="E13522">
            <v>910</v>
          </cell>
          <cell r="F13522">
            <v>1</v>
          </cell>
          <cell r="G13522">
            <v>2</v>
          </cell>
          <cell r="H13522" t="str">
            <v>/  /</v>
          </cell>
          <cell r="I13522">
            <v>0</v>
          </cell>
          <cell r="J13522">
            <v>150</v>
          </cell>
          <cell r="K13522">
            <v>22390</v>
          </cell>
          <cell r="L13522">
            <v>22390</v>
          </cell>
          <cell r="M13522">
            <v>0</v>
          </cell>
          <cell r="N13522">
            <v>0</v>
          </cell>
          <cell r="O13522">
            <v>22390</v>
          </cell>
          <cell r="P13522">
            <v>0</v>
          </cell>
        </row>
        <row r="13523">
          <cell r="A13523" t="str">
            <v>0018909101</v>
          </cell>
          <cell r="B13523">
            <v>18909</v>
          </cell>
          <cell r="C13523">
            <v>189090</v>
          </cell>
          <cell r="D13523">
            <v>949</v>
          </cell>
          <cell r="E13523">
            <v>101</v>
          </cell>
          <cell r="F13523">
            <v>1</v>
          </cell>
          <cell r="G13523">
            <v>1</v>
          </cell>
          <cell r="H13523">
            <v>39090</v>
          </cell>
          <cell r="I13523">
            <v>6391.87</v>
          </cell>
          <cell r="J13523">
            <v>0</v>
          </cell>
          <cell r="K13523">
            <v>6391.87</v>
          </cell>
          <cell r="L13523">
            <v>6391.87</v>
          </cell>
          <cell r="M13523">
            <v>0</v>
          </cell>
          <cell r="N13523">
            <v>0</v>
          </cell>
          <cell r="O13523">
            <v>6391.87</v>
          </cell>
          <cell r="P13523">
            <v>0</v>
          </cell>
        </row>
        <row r="13524">
          <cell r="A13524" t="str">
            <v>0018909103</v>
          </cell>
          <cell r="B13524">
            <v>18909</v>
          </cell>
          <cell r="C13524">
            <v>189090</v>
          </cell>
          <cell r="D13524">
            <v>949</v>
          </cell>
          <cell r="E13524">
            <v>103</v>
          </cell>
          <cell r="F13524">
            <v>1</v>
          </cell>
          <cell r="G13524">
            <v>1</v>
          </cell>
          <cell r="H13524">
            <v>36533</v>
          </cell>
          <cell r="I13524">
            <v>800</v>
          </cell>
          <cell r="J13524">
            <v>0</v>
          </cell>
          <cell r="K13524">
            <v>800</v>
          </cell>
          <cell r="L13524">
            <v>800</v>
          </cell>
          <cell r="M13524">
            <v>0</v>
          </cell>
          <cell r="N13524">
            <v>0</v>
          </cell>
          <cell r="O13524">
            <v>800</v>
          </cell>
          <cell r="P13524">
            <v>0</v>
          </cell>
        </row>
        <row r="13525">
          <cell r="A13525" t="str">
            <v>0018909106</v>
          </cell>
          <cell r="B13525">
            <v>18909</v>
          </cell>
          <cell r="C13525">
            <v>189090</v>
          </cell>
          <cell r="D13525">
            <v>949</v>
          </cell>
          <cell r="E13525">
            <v>106</v>
          </cell>
          <cell r="F13525">
            <v>1</v>
          </cell>
          <cell r="G13525">
            <v>1</v>
          </cell>
          <cell r="H13525">
            <v>36533</v>
          </cell>
          <cell r="I13525">
            <v>150</v>
          </cell>
          <cell r="J13525">
            <v>0</v>
          </cell>
          <cell r="K13525">
            <v>150</v>
          </cell>
          <cell r="L13525">
            <v>150</v>
          </cell>
          <cell r="M13525">
            <v>0</v>
          </cell>
          <cell r="N13525">
            <v>0</v>
          </cell>
          <cell r="O13525">
            <v>150</v>
          </cell>
          <cell r="P13525">
            <v>0</v>
          </cell>
        </row>
        <row r="13526">
          <cell r="A13526" t="str">
            <v>0018909172</v>
          </cell>
          <cell r="B13526">
            <v>18909</v>
          </cell>
          <cell r="C13526">
            <v>189090</v>
          </cell>
          <cell r="D13526">
            <v>949</v>
          </cell>
          <cell r="E13526">
            <v>172</v>
          </cell>
          <cell r="F13526">
            <v>1</v>
          </cell>
          <cell r="G13526">
            <v>2</v>
          </cell>
          <cell r="H13526" t="str">
            <v>15/01/08</v>
          </cell>
          <cell r="I13526">
            <v>0</v>
          </cell>
          <cell r="J13526">
            <v>3923.28</v>
          </cell>
          <cell r="K13526">
            <v>3923.28</v>
          </cell>
          <cell r="L13526">
            <v>3923.28</v>
          </cell>
          <cell r="M13526">
            <v>0</v>
          </cell>
          <cell r="N13526">
            <v>0</v>
          </cell>
          <cell r="O13526">
            <v>3923.28</v>
          </cell>
          <cell r="P13526">
            <v>0</v>
          </cell>
        </row>
        <row r="13527">
          <cell r="A13527" t="str">
            <v>0018909263</v>
          </cell>
          <cell r="B13527">
            <v>18909</v>
          </cell>
          <cell r="C13527">
            <v>189090</v>
          </cell>
          <cell r="D13527">
            <v>949</v>
          </cell>
          <cell r="E13527">
            <v>263</v>
          </cell>
          <cell r="F13527">
            <v>1</v>
          </cell>
          <cell r="G13527">
            <v>2</v>
          </cell>
          <cell r="H13527" t="str">
            <v>21/01/08</v>
          </cell>
          <cell r="I13527">
            <v>0</v>
          </cell>
          <cell r="J13527">
            <v>29.25</v>
          </cell>
          <cell r="K13527">
            <v>123.75</v>
          </cell>
          <cell r="L13527">
            <v>123.75</v>
          </cell>
          <cell r="M13527">
            <v>0</v>
          </cell>
          <cell r="N13527">
            <v>0</v>
          </cell>
          <cell r="O13527">
            <v>123.75</v>
          </cell>
          <cell r="P13527">
            <v>0</v>
          </cell>
        </row>
        <row r="13528">
          <cell r="A13528" t="str">
            <v>0018909301</v>
          </cell>
          <cell r="B13528">
            <v>18909</v>
          </cell>
          <cell r="C13528">
            <v>189090</v>
          </cell>
          <cell r="D13528">
            <v>949</v>
          </cell>
          <cell r="E13528">
            <v>301</v>
          </cell>
          <cell r="F13528">
            <v>1</v>
          </cell>
          <cell r="G13528">
            <v>2</v>
          </cell>
          <cell r="H13528" t="str">
            <v>/  /</v>
          </cell>
          <cell r="I13528">
            <v>0</v>
          </cell>
          <cell r="J13528">
            <v>3952.53</v>
          </cell>
          <cell r="K13528">
            <v>11388.9</v>
          </cell>
          <cell r="L13528">
            <v>11388.9</v>
          </cell>
          <cell r="M13528">
            <v>0</v>
          </cell>
          <cell r="N13528">
            <v>0</v>
          </cell>
          <cell r="O13528">
            <v>11388.9</v>
          </cell>
          <cell r="P13528">
            <v>0</v>
          </cell>
        </row>
        <row r="13529">
          <cell r="A13529" t="str">
            <v>0018909511</v>
          </cell>
          <cell r="B13529">
            <v>18909</v>
          </cell>
          <cell r="C13529">
            <v>189090</v>
          </cell>
          <cell r="D13529">
            <v>949</v>
          </cell>
          <cell r="E13529">
            <v>511</v>
          </cell>
          <cell r="F13529">
            <v>1</v>
          </cell>
          <cell r="G13529">
            <v>2</v>
          </cell>
          <cell r="H13529" t="str">
            <v>/  /</v>
          </cell>
          <cell r="I13529">
            <v>0</v>
          </cell>
          <cell r="J13529">
            <v>784</v>
          </cell>
          <cell r="K13529">
            <v>1684</v>
          </cell>
          <cell r="L13529">
            <v>1684</v>
          </cell>
          <cell r="M13529">
            <v>0</v>
          </cell>
          <cell r="N13529">
            <v>1684</v>
          </cell>
          <cell r="O13529">
            <v>1684</v>
          </cell>
          <cell r="P13529">
            <v>0</v>
          </cell>
        </row>
        <row r="13530">
          <cell r="A13530" t="str">
            <v>0018909523</v>
          </cell>
          <cell r="B13530">
            <v>18909</v>
          </cell>
          <cell r="C13530">
            <v>189090</v>
          </cell>
          <cell r="D13530">
            <v>949</v>
          </cell>
          <cell r="E13530">
            <v>523</v>
          </cell>
          <cell r="F13530">
            <v>1</v>
          </cell>
          <cell r="G13530">
            <v>1</v>
          </cell>
          <cell r="H13530">
            <v>36533</v>
          </cell>
          <cell r="I13530">
            <v>1</v>
          </cell>
          <cell r="J13530">
            <v>0</v>
          </cell>
          <cell r="K13530">
            <v>1</v>
          </cell>
          <cell r="L13530">
            <v>1</v>
          </cell>
          <cell r="M13530">
            <v>0</v>
          </cell>
          <cell r="N13530">
            <v>0</v>
          </cell>
          <cell r="O13530">
            <v>1</v>
          </cell>
          <cell r="P13530">
            <v>0</v>
          </cell>
        </row>
        <row r="13531">
          <cell r="A13531" t="str">
            <v>0018909555</v>
          </cell>
          <cell r="B13531">
            <v>18909</v>
          </cell>
          <cell r="C13531">
            <v>189090</v>
          </cell>
          <cell r="D13531">
            <v>949</v>
          </cell>
          <cell r="E13531">
            <v>555</v>
          </cell>
          <cell r="F13531">
            <v>1</v>
          </cell>
          <cell r="G13531">
            <v>1</v>
          </cell>
          <cell r="H13531" t="str">
            <v>/  /</v>
          </cell>
          <cell r="I13531">
            <v>0</v>
          </cell>
          <cell r="J13531">
            <v>0</v>
          </cell>
          <cell r="K13531">
            <v>200</v>
          </cell>
          <cell r="L13531">
            <v>200</v>
          </cell>
          <cell r="M13531">
            <v>0</v>
          </cell>
          <cell r="N13531">
            <v>0</v>
          </cell>
          <cell r="O13531">
            <v>200</v>
          </cell>
          <cell r="P13531">
            <v>0</v>
          </cell>
        </row>
        <row r="13532">
          <cell r="A13532" t="str">
            <v>0018909601</v>
          </cell>
          <cell r="B13532">
            <v>18909</v>
          </cell>
          <cell r="C13532">
            <v>189090</v>
          </cell>
          <cell r="D13532">
            <v>949</v>
          </cell>
          <cell r="E13532">
            <v>601</v>
          </cell>
          <cell r="F13532">
            <v>1</v>
          </cell>
          <cell r="G13532">
            <v>2</v>
          </cell>
          <cell r="H13532" t="str">
            <v>/  /</v>
          </cell>
          <cell r="I13532">
            <v>0</v>
          </cell>
          <cell r="J13532">
            <v>3168.53</v>
          </cell>
          <cell r="K13532">
            <v>9503.9</v>
          </cell>
          <cell r="L13532">
            <v>9503.9</v>
          </cell>
          <cell r="M13532">
            <v>0</v>
          </cell>
          <cell r="N13532">
            <v>0</v>
          </cell>
          <cell r="O13532">
            <v>9503.9</v>
          </cell>
          <cell r="P13532">
            <v>0</v>
          </cell>
        </row>
        <row r="13533">
          <cell r="A13533" t="str">
            <v>0018909701</v>
          </cell>
          <cell r="B13533">
            <v>18909</v>
          </cell>
          <cell r="C13533">
            <v>189090</v>
          </cell>
          <cell r="D13533">
            <v>949</v>
          </cell>
          <cell r="E13533">
            <v>701</v>
          </cell>
          <cell r="F13533">
            <v>1</v>
          </cell>
          <cell r="G13533">
            <v>2</v>
          </cell>
          <cell r="H13533" t="str">
            <v>/  /</v>
          </cell>
          <cell r="I13533">
            <v>0</v>
          </cell>
          <cell r="J13533">
            <v>3168.53</v>
          </cell>
          <cell r="K13533">
            <v>9503.9</v>
          </cell>
          <cell r="L13533">
            <v>9503.9</v>
          </cell>
          <cell r="M13533">
            <v>0</v>
          </cell>
          <cell r="N13533">
            <v>0</v>
          </cell>
          <cell r="O13533">
            <v>9503.9</v>
          </cell>
          <cell r="P13533">
            <v>0</v>
          </cell>
        </row>
        <row r="13534">
          <cell r="A13534" t="str">
            <v>0018909910</v>
          </cell>
          <cell r="B13534">
            <v>18909</v>
          </cell>
          <cell r="C13534">
            <v>189090</v>
          </cell>
          <cell r="D13534">
            <v>949</v>
          </cell>
          <cell r="E13534">
            <v>910</v>
          </cell>
          <cell r="F13534">
            <v>1</v>
          </cell>
          <cell r="G13534">
            <v>2</v>
          </cell>
          <cell r="H13534" t="str">
            <v>/  /</v>
          </cell>
          <cell r="I13534">
            <v>0</v>
          </cell>
          <cell r="J13534">
            <v>0</v>
          </cell>
          <cell r="K13534">
            <v>7341.87</v>
          </cell>
          <cell r="L13534">
            <v>7341.87</v>
          </cell>
          <cell r="M13534">
            <v>0</v>
          </cell>
          <cell r="N13534">
            <v>0</v>
          </cell>
          <cell r="O13534">
            <v>7341.87</v>
          </cell>
          <cell r="P13534">
            <v>0</v>
          </cell>
        </row>
        <row r="13535">
          <cell r="A13535" t="str">
            <v>0018909915</v>
          </cell>
          <cell r="B13535">
            <v>18909</v>
          </cell>
          <cell r="C13535">
            <v>189090</v>
          </cell>
          <cell r="D13535">
            <v>949</v>
          </cell>
          <cell r="E13535">
            <v>915</v>
          </cell>
          <cell r="F13535">
            <v>1</v>
          </cell>
          <cell r="G13535">
            <v>2</v>
          </cell>
          <cell r="H13535" t="str">
            <v>/  /</v>
          </cell>
          <cell r="I13535">
            <v>0</v>
          </cell>
          <cell r="J13535">
            <v>3923.28</v>
          </cell>
          <cell r="K13535">
            <v>3923.28</v>
          </cell>
          <cell r="L13535">
            <v>3923.28</v>
          </cell>
          <cell r="M13535">
            <v>0</v>
          </cell>
          <cell r="N13535">
            <v>0</v>
          </cell>
          <cell r="O13535">
            <v>3923.28</v>
          </cell>
          <cell r="P13535">
            <v>0</v>
          </cell>
        </row>
        <row r="13536">
          <cell r="A13536" t="str">
            <v>0018909951</v>
          </cell>
          <cell r="B13536">
            <v>18909</v>
          </cell>
          <cell r="C13536">
            <v>189090</v>
          </cell>
          <cell r="D13536">
            <v>949</v>
          </cell>
          <cell r="E13536">
            <v>951</v>
          </cell>
          <cell r="F13536">
            <v>1</v>
          </cell>
          <cell r="G13536">
            <v>2</v>
          </cell>
          <cell r="H13536" t="str">
            <v>/  /</v>
          </cell>
          <cell r="I13536">
            <v>0</v>
          </cell>
          <cell r="J13536">
            <v>570</v>
          </cell>
          <cell r="K13536">
            <v>1223</v>
          </cell>
          <cell r="L13536">
            <v>1223</v>
          </cell>
          <cell r="M13536">
            <v>0</v>
          </cell>
          <cell r="N13536">
            <v>0</v>
          </cell>
          <cell r="O13536">
            <v>1223</v>
          </cell>
          <cell r="P13536">
            <v>0</v>
          </cell>
        </row>
        <row r="13537">
          <cell r="A13537" t="str">
            <v>0018919101</v>
          </cell>
          <cell r="B13537">
            <v>18919</v>
          </cell>
          <cell r="C13537">
            <v>189190</v>
          </cell>
          <cell r="D13537">
            <v>881</v>
          </cell>
          <cell r="E13537">
            <v>101</v>
          </cell>
          <cell r="F13537">
            <v>1</v>
          </cell>
          <cell r="G13537">
            <v>1</v>
          </cell>
          <cell r="H13537" t="str">
            <v>15/11/07</v>
          </cell>
          <cell r="I13537">
            <v>8538.75</v>
          </cell>
          <cell r="J13537">
            <v>0</v>
          </cell>
          <cell r="K13537">
            <v>8538.75</v>
          </cell>
          <cell r="L13537">
            <v>8538.75</v>
          </cell>
          <cell r="M13537">
            <v>0</v>
          </cell>
          <cell r="N13537">
            <v>0</v>
          </cell>
          <cell r="O13537">
            <v>8538.75</v>
          </cell>
          <cell r="P13537">
            <v>0</v>
          </cell>
        </row>
        <row r="13538">
          <cell r="A13538" t="str">
            <v>0018919106</v>
          </cell>
          <cell r="B13538">
            <v>18919</v>
          </cell>
          <cell r="C13538">
            <v>189190</v>
          </cell>
          <cell r="D13538">
            <v>881</v>
          </cell>
          <cell r="E13538">
            <v>106</v>
          </cell>
          <cell r="F13538">
            <v>1</v>
          </cell>
          <cell r="G13538">
            <v>1</v>
          </cell>
          <cell r="H13538" t="str">
            <v>15/01/01</v>
          </cell>
          <cell r="I13538">
            <v>150</v>
          </cell>
          <cell r="J13538">
            <v>0</v>
          </cell>
          <cell r="K13538">
            <v>150</v>
          </cell>
          <cell r="L13538">
            <v>150</v>
          </cell>
          <cell r="M13538">
            <v>0</v>
          </cell>
          <cell r="N13538">
            <v>0</v>
          </cell>
          <cell r="O13538">
            <v>150</v>
          </cell>
          <cell r="P13538">
            <v>0</v>
          </cell>
        </row>
        <row r="13539">
          <cell r="A13539" t="str">
            <v>0018919172</v>
          </cell>
          <cell r="B13539">
            <v>18919</v>
          </cell>
          <cell r="C13539">
            <v>189190</v>
          </cell>
          <cell r="D13539">
            <v>881</v>
          </cell>
          <cell r="E13539">
            <v>172</v>
          </cell>
          <cell r="F13539">
            <v>1</v>
          </cell>
          <cell r="G13539">
            <v>2</v>
          </cell>
          <cell r="H13539" t="str">
            <v>15/01/08</v>
          </cell>
          <cell r="I13539">
            <v>0</v>
          </cell>
          <cell r="J13539">
            <v>1761.53</v>
          </cell>
          <cell r="K13539">
            <v>1761.53</v>
          </cell>
          <cell r="L13539">
            <v>1761.53</v>
          </cell>
          <cell r="M13539">
            <v>0</v>
          </cell>
          <cell r="N13539">
            <v>0</v>
          </cell>
          <cell r="O13539">
            <v>1761.53</v>
          </cell>
          <cell r="P13539">
            <v>0</v>
          </cell>
        </row>
        <row r="13540">
          <cell r="A13540" t="str">
            <v>0018919263</v>
          </cell>
          <cell r="B13540">
            <v>18919</v>
          </cell>
          <cell r="C13540">
            <v>189190</v>
          </cell>
          <cell r="D13540">
            <v>881</v>
          </cell>
          <cell r="E13540">
            <v>263</v>
          </cell>
          <cell r="F13540">
            <v>1</v>
          </cell>
          <cell r="G13540">
            <v>2</v>
          </cell>
          <cell r="H13540" t="str">
            <v>21/01/08</v>
          </cell>
          <cell r="I13540">
            <v>0</v>
          </cell>
          <cell r="J13540">
            <v>227</v>
          </cell>
          <cell r="K13540">
            <v>227</v>
          </cell>
          <cell r="L13540">
            <v>227</v>
          </cell>
          <cell r="M13540">
            <v>0</v>
          </cell>
          <cell r="N13540">
            <v>0</v>
          </cell>
          <cell r="O13540">
            <v>227</v>
          </cell>
          <cell r="P13540">
            <v>0</v>
          </cell>
        </row>
        <row r="13541">
          <cell r="A13541" t="str">
            <v>0018919301</v>
          </cell>
          <cell r="B13541">
            <v>18919</v>
          </cell>
          <cell r="C13541">
            <v>189190</v>
          </cell>
          <cell r="D13541">
            <v>881</v>
          </cell>
          <cell r="E13541">
            <v>301</v>
          </cell>
          <cell r="F13541">
            <v>1</v>
          </cell>
          <cell r="G13541">
            <v>2</v>
          </cell>
          <cell r="H13541" t="str">
            <v>/  /</v>
          </cell>
          <cell r="I13541">
            <v>0</v>
          </cell>
          <cell r="J13541">
            <v>1988.53</v>
          </cell>
          <cell r="K13541">
            <v>10677.28</v>
          </cell>
          <cell r="L13541">
            <v>10677.28</v>
          </cell>
          <cell r="M13541">
            <v>0</v>
          </cell>
          <cell r="N13541">
            <v>0</v>
          </cell>
          <cell r="O13541">
            <v>10677.28</v>
          </cell>
          <cell r="P13541">
            <v>0</v>
          </cell>
        </row>
        <row r="13542">
          <cell r="A13542" t="str">
            <v>0018919511</v>
          </cell>
          <cell r="B13542">
            <v>18919</v>
          </cell>
          <cell r="C13542">
            <v>189190</v>
          </cell>
          <cell r="D13542">
            <v>881</v>
          </cell>
          <cell r="E13542">
            <v>511</v>
          </cell>
          <cell r="F13542">
            <v>1</v>
          </cell>
          <cell r="G13542">
            <v>2</v>
          </cell>
          <cell r="H13542" t="str">
            <v>/  /</v>
          </cell>
          <cell r="I13542">
            <v>0</v>
          </cell>
          <cell r="J13542">
            <v>352</v>
          </cell>
          <cell r="K13542">
            <v>1252</v>
          </cell>
          <cell r="L13542">
            <v>1252</v>
          </cell>
          <cell r="M13542">
            <v>0</v>
          </cell>
          <cell r="N13542">
            <v>1252</v>
          </cell>
          <cell r="O13542">
            <v>1252</v>
          </cell>
          <cell r="P13542">
            <v>0</v>
          </cell>
        </row>
        <row r="13543">
          <cell r="A13543" t="str">
            <v>0018919523</v>
          </cell>
          <cell r="B13543">
            <v>18919</v>
          </cell>
          <cell r="C13543">
            <v>189190</v>
          </cell>
          <cell r="D13543">
            <v>881</v>
          </cell>
          <cell r="E13543">
            <v>523</v>
          </cell>
          <cell r="F13543">
            <v>1</v>
          </cell>
          <cell r="G13543">
            <v>1</v>
          </cell>
          <cell r="H13543" t="str">
            <v>00/00/00</v>
          </cell>
          <cell r="I13543">
            <v>1</v>
          </cell>
          <cell r="J13543">
            <v>0</v>
          </cell>
          <cell r="K13543">
            <v>1</v>
          </cell>
          <cell r="L13543">
            <v>1</v>
          </cell>
          <cell r="M13543">
            <v>0</v>
          </cell>
          <cell r="N13543">
            <v>0</v>
          </cell>
          <cell r="O13543">
            <v>1</v>
          </cell>
          <cell r="P13543">
            <v>0</v>
          </cell>
        </row>
        <row r="13544">
          <cell r="A13544" t="str">
            <v>0018919601</v>
          </cell>
          <cell r="B13544">
            <v>18919</v>
          </cell>
          <cell r="C13544">
            <v>189190</v>
          </cell>
          <cell r="D13544">
            <v>881</v>
          </cell>
          <cell r="E13544">
            <v>601</v>
          </cell>
          <cell r="F13544">
            <v>1</v>
          </cell>
          <cell r="G13544">
            <v>2</v>
          </cell>
          <cell r="H13544" t="str">
            <v>/  /</v>
          </cell>
          <cell r="I13544">
            <v>0</v>
          </cell>
          <cell r="J13544">
            <v>1636.53</v>
          </cell>
          <cell r="K13544">
            <v>9424.2800000000007</v>
          </cell>
          <cell r="L13544">
            <v>9424.2800000000007</v>
          </cell>
          <cell r="M13544">
            <v>0</v>
          </cell>
          <cell r="N13544">
            <v>0</v>
          </cell>
          <cell r="O13544">
            <v>9424.2800000000007</v>
          </cell>
          <cell r="P13544">
            <v>0</v>
          </cell>
        </row>
        <row r="13545">
          <cell r="A13545" t="str">
            <v>0018919701</v>
          </cell>
          <cell r="B13545">
            <v>18919</v>
          </cell>
          <cell r="C13545">
            <v>189190</v>
          </cell>
          <cell r="D13545">
            <v>881</v>
          </cell>
          <cell r="E13545">
            <v>701</v>
          </cell>
          <cell r="F13545">
            <v>1</v>
          </cell>
          <cell r="G13545">
            <v>2</v>
          </cell>
          <cell r="H13545" t="str">
            <v>/  /</v>
          </cell>
          <cell r="I13545">
            <v>0</v>
          </cell>
          <cell r="J13545">
            <v>1636.53</v>
          </cell>
          <cell r="K13545">
            <v>9424.2800000000007</v>
          </cell>
          <cell r="L13545">
            <v>9424.2800000000007</v>
          </cell>
          <cell r="M13545">
            <v>0</v>
          </cell>
          <cell r="N13545">
            <v>0</v>
          </cell>
          <cell r="O13545">
            <v>9424.2800000000007</v>
          </cell>
          <cell r="P13545">
            <v>0</v>
          </cell>
        </row>
        <row r="13546">
          <cell r="A13546" t="str">
            <v>0018919910</v>
          </cell>
          <cell r="B13546">
            <v>18919</v>
          </cell>
          <cell r="C13546">
            <v>189190</v>
          </cell>
          <cell r="D13546">
            <v>881</v>
          </cell>
          <cell r="E13546">
            <v>910</v>
          </cell>
          <cell r="F13546">
            <v>1</v>
          </cell>
          <cell r="G13546">
            <v>2</v>
          </cell>
          <cell r="H13546" t="str">
            <v>/  /</v>
          </cell>
          <cell r="I13546">
            <v>0</v>
          </cell>
          <cell r="J13546">
            <v>0</v>
          </cell>
          <cell r="K13546">
            <v>8688.75</v>
          </cell>
          <cell r="L13546">
            <v>8688.75</v>
          </cell>
          <cell r="M13546">
            <v>0</v>
          </cell>
          <cell r="N13546">
            <v>0</v>
          </cell>
          <cell r="O13546">
            <v>8688.75</v>
          </cell>
          <cell r="P13546">
            <v>0</v>
          </cell>
        </row>
        <row r="13547">
          <cell r="A13547" t="str">
            <v>0018919915</v>
          </cell>
          <cell r="B13547">
            <v>18919</v>
          </cell>
          <cell r="C13547">
            <v>189190</v>
          </cell>
          <cell r="D13547">
            <v>881</v>
          </cell>
          <cell r="E13547">
            <v>915</v>
          </cell>
          <cell r="F13547">
            <v>1</v>
          </cell>
          <cell r="G13547">
            <v>2</v>
          </cell>
          <cell r="H13547" t="str">
            <v>/  /</v>
          </cell>
          <cell r="I13547">
            <v>0</v>
          </cell>
          <cell r="J13547">
            <v>1761.53</v>
          </cell>
          <cell r="K13547">
            <v>1761.53</v>
          </cell>
          <cell r="L13547">
            <v>1761.53</v>
          </cell>
          <cell r="M13547">
            <v>0</v>
          </cell>
          <cell r="N13547">
            <v>0</v>
          </cell>
          <cell r="O13547">
            <v>1761.53</v>
          </cell>
          <cell r="P13547">
            <v>0</v>
          </cell>
        </row>
        <row r="13548">
          <cell r="A13548" t="str">
            <v>0018919951</v>
          </cell>
          <cell r="B13548">
            <v>18919</v>
          </cell>
          <cell r="C13548">
            <v>189190</v>
          </cell>
          <cell r="D13548">
            <v>881</v>
          </cell>
          <cell r="E13548">
            <v>951</v>
          </cell>
          <cell r="F13548">
            <v>1</v>
          </cell>
          <cell r="G13548">
            <v>2</v>
          </cell>
          <cell r="H13548" t="str">
            <v>/  /</v>
          </cell>
          <cell r="I13548">
            <v>0</v>
          </cell>
          <cell r="J13548">
            <v>256</v>
          </cell>
          <cell r="K13548">
            <v>909</v>
          </cell>
          <cell r="L13548">
            <v>909</v>
          </cell>
          <cell r="M13548">
            <v>0</v>
          </cell>
          <cell r="N13548">
            <v>0</v>
          </cell>
          <cell r="O13548">
            <v>909</v>
          </cell>
          <cell r="P13548">
            <v>0</v>
          </cell>
        </row>
        <row r="13549">
          <cell r="A13549" t="str">
            <v>0018920101</v>
          </cell>
          <cell r="B13549">
            <v>18920</v>
          </cell>
          <cell r="C13549">
            <v>189200</v>
          </cell>
          <cell r="D13549">
            <v>606</v>
          </cell>
          <cell r="E13549">
            <v>101</v>
          </cell>
          <cell r="F13549">
            <v>1</v>
          </cell>
          <cell r="G13549">
            <v>1</v>
          </cell>
          <cell r="H13549">
            <v>39089</v>
          </cell>
          <cell r="I13549">
            <v>5828</v>
          </cell>
          <cell r="J13549">
            <v>0</v>
          </cell>
          <cell r="K13549">
            <v>5828</v>
          </cell>
          <cell r="L13549">
            <v>5828</v>
          </cell>
          <cell r="M13549">
            <v>0</v>
          </cell>
          <cell r="N13549">
            <v>0</v>
          </cell>
          <cell r="O13549">
            <v>5828</v>
          </cell>
          <cell r="P13549">
            <v>0</v>
          </cell>
        </row>
        <row r="13550">
          <cell r="A13550" t="str">
            <v>0018920301</v>
          </cell>
          <cell r="B13550">
            <v>18920</v>
          </cell>
          <cell r="C13550">
            <v>189200</v>
          </cell>
          <cell r="D13550">
            <v>606</v>
          </cell>
          <cell r="E13550">
            <v>301</v>
          </cell>
          <cell r="F13550">
            <v>1</v>
          </cell>
          <cell r="G13550">
            <v>1</v>
          </cell>
          <cell r="H13550" t="str">
            <v>/  /</v>
          </cell>
          <cell r="I13550">
            <v>0</v>
          </cell>
          <cell r="J13550">
            <v>0</v>
          </cell>
          <cell r="K13550">
            <v>5828</v>
          </cell>
          <cell r="L13550">
            <v>5828</v>
          </cell>
          <cell r="M13550">
            <v>0</v>
          </cell>
          <cell r="N13550">
            <v>0</v>
          </cell>
          <cell r="O13550">
            <v>5828</v>
          </cell>
          <cell r="P13550">
            <v>0</v>
          </cell>
        </row>
        <row r="13551">
          <cell r="A13551" t="str">
            <v>0018920511</v>
          </cell>
          <cell r="B13551">
            <v>18920</v>
          </cell>
          <cell r="C13551">
            <v>189200</v>
          </cell>
          <cell r="D13551">
            <v>606</v>
          </cell>
          <cell r="E13551">
            <v>511</v>
          </cell>
          <cell r="F13551">
            <v>1</v>
          </cell>
          <cell r="G13551">
            <v>1</v>
          </cell>
          <cell r="H13551" t="str">
            <v>/  /</v>
          </cell>
          <cell r="I13551">
            <v>0</v>
          </cell>
          <cell r="J13551">
            <v>0</v>
          </cell>
          <cell r="K13551">
            <v>900</v>
          </cell>
          <cell r="L13551">
            <v>900</v>
          </cell>
          <cell r="M13551">
            <v>0</v>
          </cell>
          <cell r="N13551">
            <v>900</v>
          </cell>
          <cell r="O13551">
            <v>900</v>
          </cell>
          <cell r="P13551">
            <v>0</v>
          </cell>
        </row>
        <row r="13552">
          <cell r="A13552" t="str">
            <v>0018920523</v>
          </cell>
          <cell r="B13552">
            <v>18920</v>
          </cell>
          <cell r="C13552">
            <v>189200</v>
          </cell>
          <cell r="D13552">
            <v>606</v>
          </cell>
          <cell r="E13552">
            <v>523</v>
          </cell>
          <cell r="F13552">
            <v>1</v>
          </cell>
          <cell r="G13552">
            <v>1</v>
          </cell>
          <cell r="H13552" t="str">
            <v>29/06/01</v>
          </cell>
          <cell r="I13552">
            <v>1</v>
          </cell>
          <cell r="J13552">
            <v>0</v>
          </cell>
          <cell r="K13552">
            <v>1</v>
          </cell>
          <cell r="L13552">
            <v>1</v>
          </cell>
          <cell r="M13552">
            <v>0</v>
          </cell>
          <cell r="N13552">
            <v>0</v>
          </cell>
          <cell r="O13552">
            <v>1</v>
          </cell>
          <cell r="P13552">
            <v>0</v>
          </cell>
        </row>
        <row r="13553">
          <cell r="A13553" t="str">
            <v>0018920601</v>
          </cell>
          <cell r="B13553">
            <v>18920</v>
          </cell>
          <cell r="C13553">
            <v>189200</v>
          </cell>
          <cell r="D13553">
            <v>606</v>
          </cell>
          <cell r="E13553">
            <v>601</v>
          </cell>
          <cell r="F13553">
            <v>1</v>
          </cell>
          <cell r="G13553">
            <v>1</v>
          </cell>
          <cell r="H13553" t="str">
            <v>/  /</v>
          </cell>
          <cell r="I13553">
            <v>0</v>
          </cell>
          <cell r="J13553">
            <v>0</v>
          </cell>
          <cell r="K13553">
            <v>4927</v>
          </cell>
          <cell r="L13553">
            <v>4927</v>
          </cell>
          <cell r="M13553">
            <v>0</v>
          </cell>
          <cell r="N13553">
            <v>0</v>
          </cell>
          <cell r="O13553">
            <v>4927</v>
          </cell>
          <cell r="P13553">
            <v>0</v>
          </cell>
        </row>
        <row r="13554">
          <cell r="A13554" t="str">
            <v>0018920701</v>
          </cell>
          <cell r="B13554">
            <v>18920</v>
          </cell>
          <cell r="C13554">
            <v>189200</v>
          </cell>
          <cell r="D13554">
            <v>606</v>
          </cell>
          <cell r="E13554">
            <v>701</v>
          </cell>
          <cell r="F13554">
            <v>1</v>
          </cell>
          <cell r="G13554">
            <v>1</v>
          </cell>
          <cell r="H13554" t="str">
            <v>/  /</v>
          </cell>
          <cell r="I13554">
            <v>0</v>
          </cell>
          <cell r="J13554">
            <v>0</v>
          </cell>
          <cell r="K13554">
            <v>4927</v>
          </cell>
          <cell r="L13554">
            <v>4927</v>
          </cell>
          <cell r="M13554">
            <v>0</v>
          </cell>
          <cell r="N13554">
            <v>0</v>
          </cell>
          <cell r="O13554">
            <v>4927</v>
          </cell>
          <cell r="P13554">
            <v>0</v>
          </cell>
        </row>
        <row r="13555">
          <cell r="A13555" t="str">
            <v>0018920910</v>
          </cell>
          <cell r="B13555">
            <v>18920</v>
          </cell>
          <cell r="C13555">
            <v>189200</v>
          </cell>
          <cell r="D13555">
            <v>606</v>
          </cell>
          <cell r="E13555">
            <v>910</v>
          </cell>
          <cell r="F13555">
            <v>1</v>
          </cell>
          <cell r="G13555">
            <v>1</v>
          </cell>
          <cell r="H13555" t="str">
            <v>/  /</v>
          </cell>
          <cell r="I13555">
            <v>0</v>
          </cell>
          <cell r="J13555">
            <v>0</v>
          </cell>
          <cell r="K13555">
            <v>5828</v>
          </cell>
          <cell r="L13555">
            <v>5828</v>
          </cell>
          <cell r="M13555">
            <v>0</v>
          </cell>
          <cell r="N13555">
            <v>0</v>
          </cell>
          <cell r="O13555">
            <v>5828</v>
          </cell>
          <cell r="P13555">
            <v>0</v>
          </cell>
        </row>
        <row r="13556">
          <cell r="A13556" t="str">
            <v>0018920951</v>
          </cell>
          <cell r="B13556">
            <v>18920</v>
          </cell>
          <cell r="C13556">
            <v>189200</v>
          </cell>
          <cell r="D13556">
            <v>606</v>
          </cell>
          <cell r="E13556">
            <v>951</v>
          </cell>
          <cell r="F13556">
            <v>1</v>
          </cell>
          <cell r="G13556">
            <v>1</v>
          </cell>
          <cell r="H13556" t="str">
            <v>/  /</v>
          </cell>
          <cell r="I13556">
            <v>0</v>
          </cell>
          <cell r="J13556">
            <v>0</v>
          </cell>
          <cell r="K13556">
            <v>653</v>
          </cell>
          <cell r="L13556">
            <v>653</v>
          </cell>
          <cell r="M13556">
            <v>0</v>
          </cell>
          <cell r="N13556">
            <v>0</v>
          </cell>
          <cell r="O13556">
            <v>653</v>
          </cell>
          <cell r="P13556">
            <v>0</v>
          </cell>
        </row>
        <row r="13557">
          <cell r="A13557" t="str">
            <v>0018921101</v>
          </cell>
          <cell r="B13557">
            <v>18921</v>
          </cell>
          <cell r="C13557">
            <v>189210</v>
          </cell>
          <cell r="D13557" t="str">
            <v>C4A</v>
          </cell>
          <cell r="E13557">
            <v>101</v>
          </cell>
          <cell r="F13557">
            <v>1</v>
          </cell>
          <cell r="G13557">
            <v>1</v>
          </cell>
          <cell r="H13557">
            <v>39089</v>
          </cell>
          <cell r="I13557">
            <v>6116</v>
          </cell>
          <cell r="J13557">
            <v>0</v>
          </cell>
          <cell r="K13557">
            <v>6116</v>
          </cell>
          <cell r="L13557">
            <v>6116</v>
          </cell>
          <cell r="M13557">
            <v>0</v>
          </cell>
          <cell r="N13557">
            <v>0</v>
          </cell>
          <cell r="O13557">
            <v>6116</v>
          </cell>
          <cell r="P13557">
            <v>0</v>
          </cell>
        </row>
        <row r="13558">
          <cell r="A13558" t="str">
            <v>0018921103</v>
          </cell>
          <cell r="B13558">
            <v>18921</v>
          </cell>
          <cell r="C13558">
            <v>189210</v>
          </cell>
          <cell r="D13558" t="str">
            <v>C4A</v>
          </cell>
          <cell r="E13558">
            <v>103</v>
          </cell>
          <cell r="F13558">
            <v>1</v>
          </cell>
          <cell r="G13558">
            <v>1</v>
          </cell>
          <cell r="H13558" t="str">
            <v>16/04/01</v>
          </cell>
          <cell r="I13558">
            <v>800</v>
          </cell>
          <cell r="J13558">
            <v>0</v>
          </cell>
          <cell r="K13558">
            <v>800</v>
          </cell>
          <cell r="L13558">
            <v>800</v>
          </cell>
          <cell r="M13558">
            <v>0</v>
          </cell>
          <cell r="N13558">
            <v>0</v>
          </cell>
          <cell r="O13558">
            <v>800</v>
          </cell>
          <cell r="P13558">
            <v>0</v>
          </cell>
        </row>
        <row r="13559">
          <cell r="A13559" t="str">
            <v>0018921106</v>
          </cell>
          <cell r="B13559">
            <v>18921</v>
          </cell>
          <cell r="C13559">
            <v>189210</v>
          </cell>
          <cell r="D13559" t="str">
            <v>C4A</v>
          </cell>
          <cell r="E13559">
            <v>106</v>
          </cell>
          <cell r="F13559">
            <v>1</v>
          </cell>
          <cell r="G13559">
            <v>1</v>
          </cell>
          <cell r="H13559" t="str">
            <v>16/04/01</v>
          </cell>
          <cell r="I13559">
            <v>150</v>
          </cell>
          <cell r="J13559">
            <v>0</v>
          </cell>
          <cell r="K13559">
            <v>150</v>
          </cell>
          <cell r="L13559">
            <v>150</v>
          </cell>
          <cell r="M13559">
            <v>0</v>
          </cell>
          <cell r="N13559">
            <v>0</v>
          </cell>
          <cell r="O13559">
            <v>150</v>
          </cell>
          <cell r="P13559">
            <v>0</v>
          </cell>
        </row>
        <row r="13560">
          <cell r="A13560" t="str">
            <v>0018921301</v>
          </cell>
          <cell r="B13560">
            <v>18921</v>
          </cell>
          <cell r="C13560">
            <v>189210</v>
          </cell>
          <cell r="D13560" t="str">
            <v>C4A</v>
          </cell>
          <cell r="E13560">
            <v>301</v>
          </cell>
          <cell r="F13560">
            <v>1</v>
          </cell>
          <cell r="G13560">
            <v>1</v>
          </cell>
          <cell r="H13560" t="str">
            <v>/  /</v>
          </cell>
          <cell r="I13560">
            <v>0</v>
          </cell>
          <cell r="J13560">
            <v>0</v>
          </cell>
          <cell r="K13560">
            <v>7066</v>
          </cell>
          <cell r="L13560">
            <v>7066</v>
          </cell>
          <cell r="M13560">
            <v>0</v>
          </cell>
          <cell r="N13560">
            <v>0</v>
          </cell>
          <cell r="O13560">
            <v>7066</v>
          </cell>
          <cell r="P13560">
            <v>0</v>
          </cell>
        </row>
        <row r="13561">
          <cell r="A13561" t="str">
            <v>0018921511</v>
          </cell>
          <cell r="B13561">
            <v>18921</v>
          </cell>
          <cell r="C13561">
            <v>189210</v>
          </cell>
          <cell r="D13561" t="str">
            <v>C4A</v>
          </cell>
          <cell r="E13561">
            <v>511</v>
          </cell>
          <cell r="F13561">
            <v>1</v>
          </cell>
          <cell r="G13561">
            <v>1</v>
          </cell>
          <cell r="H13561" t="str">
            <v>/  /</v>
          </cell>
          <cell r="I13561">
            <v>0</v>
          </cell>
          <cell r="J13561">
            <v>0</v>
          </cell>
          <cell r="K13561">
            <v>900</v>
          </cell>
          <cell r="L13561">
            <v>900</v>
          </cell>
          <cell r="M13561">
            <v>0</v>
          </cell>
          <cell r="N13561">
            <v>900</v>
          </cell>
          <cell r="O13561">
            <v>900</v>
          </cell>
          <cell r="P13561">
            <v>0</v>
          </cell>
        </row>
        <row r="13562">
          <cell r="A13562" t="str">
            <v>0018921523</v>
          </cell>
          <cell r="B13562">
            <v>18921</v>
          </cell>
          <cell r="C13562">
            <v>189210</v>
          </cell>
          <cell r="D13562" t="str">
            <v>C4A</v>
          </cell>
          <cell r="E13562">
            <v>523</v>
          </cell>
          <cell r="F13562">
            <v>1</v>
          </cell>
          <cell r="G13562">
            <v>1</v>
          </cell>
          <cell r="H13562" t="str">
            <v>16/04/01</v>
          </cell>
          <cell r="I13562">
            <v>1</v>
          </cell>
          <cell r="J13562">
            <v>0</v>
          </cell>
          <cell r="K13562">
            <v>1</v>
          </cell>
          <cell r="L13562">
            <v>1</v>
          </cell>
          <cell r="M13562">
            <v>0</v>
          </cell>
          <cell r="N13562">
            <v>0</v>
          </cell>
          <cell r="O13562">
            <v>1</v>
          </cell>
          <cell r="P13562">
            <v>0</v>
          </cell>
        </row>
        <row r="13563">
          <cell r="A13563" t="str">
            <v>0018921601</v>
          </cell>
          <cell r="B13563">
            <v>18921</v>
          </cell>
          <cell r="C13563">
            <v>189210</v>
          </cell>
          <cell r="D13563" t="str">
            <v>C4A</v>
          </cell>
          <cell r="E13563">
            <v>601</v>
          </cell>
          <cell r="F13563">
            <v>1</v>
          </cell>
          <cell r="G13563">
            <v>1</v>
          </cell>
          <cell r="H13563" t="str">
            <v>/  /</v>
          </cell>
          <cell r="I13563">
            <v>0</v>
          </cell>
          <cell r="J13563">
            <v>0</v>
          </cell>
          <cell r="K13563">
            <v>6165</v>
          </cell>
          <cell r="L13563">
            <v>6165</v>
          </cell>
          <cell r="M13563">
            <v>0</v>
          </cell>
          <cell r="N13563">
            <v>0</v>
          </cell>
          <cell r="O13563">
            <v>6165</v>
          </cell>
          <cell r="P13563">
            <v>0</v>
          </cell>
        </row>
        <row r="13564">
          <cell r="A13564" t="str">
            <v>0018921701</v>
          </cell>
          <cell r="B13564">
            <v>18921</v>
          </cell>
          <cell r="C13564">
            <v>189210</v>
          </cell>
          <cell r="D13564" t="str">
            <v>C4A</v>
          </cell>
          <cell r="E13564">
            <v>701</v>
          </cell>
          <cell r="F13564">
            <v>1</v>
          </cell>
          <cell r="G13564">
            <v>1</v>
          </cell>
          <cell r="H13564" t="str">
            <v>/  /</v>
          </cell>
          <cell r="I13564">
            <v>0</v>
          </cell>
          <cell r="J13564">
            <v>0</v>
          </cell>
          <cell r="K13564">
            <v>6165</v>
          </cell>
          <cell r="L13564">
            <v>6165</v>
          </cell>
          <cell r="M13564">
            <v>0</v>
          </cell>
          <cell r="N13564">
            <v>0</v>
          </cell>
          <cell r="O13564">
            <v>6165</v>
          </cell>
          <cell r="P13564">
            <v>0</v>
          </cell>
        </row>
        <row r="13565">
          <cell r="A13565" t="str">
            <v>0018921910</v>
          </cell>
          <cell r="B13565">
            <v>18921</v>
          </cell>
          <cell r="C13565">
            <v>189210</v>
          </cell>
          <cell r="D13565" t="str">
            <v>C4A</v>
          </cell>
          <cell r="E13565">
            <v>910</v>
          </cell>
          <cell r="F13565">
            <v>1</v>
          </cell>
          <cell r="G13565">
            <v>1</v>
          </cell>
          <cell r="H13565" t="str">
            <v>/  /</v>
          </cell>
          <cell r="I13565">
            <v>0</v>
          </cell>
          <cell r="J13565">
            <v>0</v>
          </cell>
          <cell r="K13565">
            <v>7066</v>
          </cell>
          <cell r="L13565">
            <v>7066</v>
          </cell>
          <cell r="M13565">
            <v>0</v>
          </cell>
          <cell r="N13565">
            <v>0</v>
          </cell>
          <cell r="O13565">
            <v>7066</v>
          </cell>
          <cell r="P13565">
            <v>0</v>
          </cell>
        </row>
        <row r="13566">
          <cell r="A13566" t="str">
            <v>0018921951</v>
          </cell>
          <cell r="B13566">
            <v>18921</v>
          </cell>
          <cell r="C13566">
            <v>189210</v>
          </cell>
          <cell r="D13566" t="str">
            <v>C4A</v>
          </cell>
          <cell r="E13566">
            <v>951</v>
          </cell>
          <cell r="F13566">
            <v>1</v>
          </cell>
          <cell r="G13566">
            <v>1</v>
          </cell>
          <cell r="H13566" t="str">
            <v>/  /</v>
          </cell>
          <cell r="I13566">
            <v>0</v>
          </cell>
          <cell r="J13566">
            <v>0</v>
          </cell>
          <cell r="K13566">
            <v>653</v>
          </cell>
          <cell r="L13566">
            <v>653</v>
          </cell>
          <cell r="M13566">
            <v>0</v>
          </cell>
          <cell r="N13566">
            <v>0</v>
          </cell>
          <cell r="O13566">
            <v>653</v>
          </cell>
          <cell r="P13566">
            <v>0</v>
          </cell>
        </row>
        <row r="13567">
          <cell r="A13567" t="str">
            <v>0019926101</v>
          </cell>
          <cell r="B13567">
            <v>19926</v>
          </cell>
          <cell r="C13567">
            <v>199260</v>
          </cell>
          <cell r="D13567" t="str">
            <v>M1F</v>
          </cell>
          <cell r="E13567">
            <v>101</v>
          </cell>
          <cell r="F13567">
            <v>1</v>
          </cell>
          <cell r="G13567">
            <v>1</v>
          </cell>
          <cell r="H13567" t="str">
            <v>15/11/07</v>
          </cell>
          <cell r="I13567">
            <v>5459</v>
          </cell>
          <cell r="J13567">
            <v>0</v>
          </cell>
          <cell r="K13567">
            <v>5459</v>
          </cell>
          <cell r="L13567">
            <v>5459</v>
          </cell>
          <cell r="M13567">
            <v>0</v>
          </cell>
          <cell r="N13567">
            <v>0</v>
          </cell>
          <cell r="O13567">
            <v>5459</v>
          </cell>
          <cell r="P13567">
            <v>0</v>
          </cell>
        </row>
        <row r="13568">
          <cell r="A13568" t="str">
            <v>0019926103</v>
          </cell>
          <cell r="B13568">
            <v>19926</v>
          </cell>
          <cell r="C13568">
            <v>199260</v>
          </cell>
          <cell r="D13568" t="str">
            <v>M1F</v>
          </cell>
          <cell r="E13568">
            <v>103</v>
          </cell>
          <cell r="F13568">
            <v>1</v>
          </cell>
          <cell r="G13568">
            <v>1</v>
          </cell>
          <cell r="H13568">
            <v>38723</v>
          </cell>
          <cell r="I13568">
            <v>800</v>
          </cell>
          <cell r="J13568">
            <v>0</v>
          </cell>
          <cell r="K13568">
            <v>800</v>
          </cell>
          <cell r="L13568">
            <v>800</v>
          </cell>
          <cell r="M13568">
            <v>0</v>
          </cell>
          <cell r="N13568">
            <v>0</v>
          </cell>
          <cell r="O13568">
            <v>800</v>
          </cell>
          <cell r="P13568">
            <v>0</v>
          </cell>
        </row>
        <row r="13569">
          <cell r="A13569" t="str">
            <v>0019926106</v>
          </cell>
          <cell r="B13569">
            <v>19926</v>
          </cell>
          <cell r="C13569">
            <v>199260</v>
          </cell>
          <cell r="D13569" t="str">
            <v>M1F</v>
          </cell>
          <cell r="E13569">
            <v>106</v>
          </cell>
          <cell r="F13569">
            <v>1</v>
          </cell>
          <cell r="G13569">
            <v>1</v>
          </cell>
          <cell r="H13569">
            <v>37994</v>
          </cell>
          <cell r="I13569">
            <v>150</v>
          </cell>
          <cell r="J13569">
            <v>0</v>
          </cell>
          <cell r="K13569">
            <v>150</v>
          </cell>
          <cell r="L13569">
            <v>150</v>
          </cell>
          <cell r="M13569">
            <v>0</v>
          </cell>
          <cell r="N13569">
            <v>0</v>
          </cell>
          <cell r="O13569">
            <v>150</v>
          </cell>
          <cell r="P13569">
            <v>0</v>
          </cell>
        </row>
        <row r="13570">
          <cell r="A13570" t="str">
            <v>0019926301</v>
          </cell>
          <cell r="B13570">
            <v>19926</v>
          </cell>
          <cell r="C13570">
            <v>199260</v>
          </cell>
          <cell r="D13570" t="str">
            <v>M1F</v>
          </cell>
          <cell r="E13570">
            <v>301</v>
          </cell>
          <cell r="F13570">
            <v>1</v>
          </cell>
          <cell r="G13570">
            <v>1</v>
          </cell>
          <cell r="H13570" t="str">
            <v>/  /</v>
          </cell>
          <cell r="I13570">
            <v>0</v>
          </cell>
          <cell r="J13570">
            <v>0</v>
          </cell>
          <cell r="K13570">
            <v>6409</v>
          </cell>
          <cell r="L13570">
            <v>6409</v>
          </cell>
          <cell r="M13570">
            <v>0</v>
          </cell>
          <cell r="N13570">
            <v>0</v>
          </cell>
          <cell r="O13570">
            <v>6409</v>
          </cell>
          <cell r="P13570">
            <v>0</v>
          </cell>
        </row>
        <row r="13571">
          <cell r="A13571" t="str">
            <v>0019926511</v>
          </cell>
          <cell r="B13571">
            <v>19926</v>
          </cell>
          <cell r="C13571">
            <v>199260</v>
          </cell>
          <cell r="D13571" t="str">
            <v>M1F</v>
          </cell>
          <cell r="E13571">
            <v>511</v>
          </cell>
          <cell r="F13571">
            <v>1</v>
          </cell>
          <cell r="G13571">
            <v>1</v>
          </cell>
          <cell r="H13571" t="str">
            <v>/  /</v>
          </cell>
          <cell r="I13571">
            <v>0</v>
          </cell>
          <cell r="J13571">
            <v>0</v>
          </cell>
          <cell r="K13571">
            <v>900</v>
          </cell>
          <cell r="L13571">
            <v>900</v>
          </cell>
          <cell r="M13571">
            <v>0</v>
          </cell>
          <cell r="N13571">
            <v>900</v>
          </cell>
          <cell r="O13571">
            <v>900</v>
          </cell>
          <cell r="P13571">
            <v>0</v>
          </cell>
        </row>
        <row r="13572">
          <cell r="A13572" t="str">
            <v>0019926523</v>
          </cell>
          <cell r="B13572">
            <v>19926</v>
          </cell>
          <cell r="C13572">
            <v>199260</v>
          </cell>
          <cell r="D13572" t="str">
            <v>M1F</v>
          </cell>
          <cell r="E13572">
            <v>523</v>
          </cell>
          <cell r="F13572">
            <v>1</v>
          </cell>
          <cell r="G13572">
            <v>1</v>
          </cell>
          <cell r="H13572" t="str">
            <v>29/06/01</v>
          </cell>
          <cell r="I13572">
            <v>1</v>
          </cell>
          <cell r="J13572">
            <v>0</v>
          </cell>
          <cell r="K13572">
            <v>1</v>
          </cell>
          <cell r="L13572">
            <v>1</v>
          </cell>
          <cell r="M13572">
            <v>0</v>
          </cell>
          <cell r="N13572">
            <v>0</v>
          </cell>
          <cell r="O13572">
            <v>1</v>
          </cell>
          <cell r="P13572">
            <v>0</v>
          </cell>
        </row>
        <row r="13573">
          <cell r="A13573" t="str">
            <v>0019926601</v>
          </cell>
          <cell r="B13573">
            <v>19926</v>
          </cell>
          <cell r="C13573">
            <v>199260</v>
          </cell>
          <cell r="D13573" t="str">
            <v>M1F</v>
          </cell>
          <cell r="E13573">
            <v>601</v>
          </cell>
          <cell r="F13573">
            <v>1</v>
          </cell>
          <cell r="G13573">
            <v>1</v>
          </cell>
          <cell r="H13573" t="str">
            <v>/  /</v>
          </cell>
          <cell r="I13573">
            <v>0</v>
          </cell>
          <cell r="J13573">
            <v>0</v>
          </cell>
          <cell r="K13573">
            <v>5508</v>
          </cell>
          <cell r="L13573">
            <v>5508</v>
          </cell>
          <cell r="M13573">
            <v>0</v>
          </cell>
          <cell r="N13573">
            <v>0</v>
          </cell>
          <cell r="O13573">
            <v>5508</v>
          </cell>
          <cell r="P13573">
            <v>0</v>
          </cell>
        </row>
        <row r="13574">
          <cell r="A13574" t="str">
            <v>0019926701</v>
          </cell>
          <cell r="B13574">
            <v>19926</v>
          </cell>
          <cell r="C13574">
            <v>199260</v>
          </cell>
          <cell r="D13574" t="str">
            <v>M1F</v>
          </cell>
          <cell r="E13574">
            <v>701</v>
          </cell>
          <cell r="F13574">
            <v>1</v>
          </cell>
          <cell r="G13574">
            <v>1</v>
          </cell>
          <cell r="H13574" t="str">
            <v>/  /</v>
          </cell>
          <cell r="I13574">
            <v>0</v>
          </cell>
          <cell r="J13574">
            <v>0</v>
          </cell>
          <cell r="K13574">
            <v>5508</v>
          </cell>
          <cell r="L13574">
            <v>5508</v>
          </cell>
          <cell r="M13574">
            <v>0</v>
          </cell>
          <cell r="N13574">
            <v>0</v>
          </cell>
          <cell r="O13574">
            <v>5508</v>
          </cell>
          <cell r="P13574">
            <v>0</v>
          </cell>
        </row>
        <row r="13575">
          <cell r="A13575" t="str">
            <v>0019926910</v>
          </cell>
          <cell r="B13575">
            <v>19926</v>
          </cell>
          <cell r="C13575">
            <v>199260</v>
          </cell>
          <cell r="D13575" t="str">
            <v>M1F</v>
          </cell>
          <cell r="E13575">
            <v>910</v>
          </cell>
          <cell r="F13575">
            <v>1</v>
          </cell>
          <cell r="G13575">
            <v>1</v>
          </cell>
          <cell r="H13575" t="str">
            <v>/  /</v>
          </cell>
          <cell r="I13575">
            <v>0</v>
          </cell>
          <cell r="J13575">
            <v>0</v>
          </cell>
          <cell r="K13575">
            <v>6409</v>
          </cell>
          <cell r="L13575">
            <v>6409</v>
          </cell>
          <cell r="M13575">
            <v>0</v>
          </cell>
          <cell r="N13575">
            <v>0</v>
          </cell>
          <cell r="O13575">
            <v>6409</v>
          </cell>
          <cell r="P13575">
            <v>0</v>
          </cell>
        </row>
        <row r="13576">
          <cell r="A13576" t="str">
            <v>0019926951</v>
          </cell>
          <cell r="B13576">
            <v>19926</v>
          </cell>
          <cell r="C13576">
            <v>199260</v>
          </cell>
          <cell r="D13576" t="str">
            <v>M1F</v>
          </cell>
          <cell r="E13576">
            <v>951</v>
          </cell>
          <cell r="F13576">
            <v>1</v>
          </cell>
          <cell r="G13576">
            <v>1</v>
          </cell>
          <cell r="H13576" t="str">
            <v>/  /</v>
          </cell>
          <cell r="I13576">
            <v>0</v>
          </cell>
          <cell r="J13576">
            <v>0</v>
          </cell>
          <cell r="K13576">
            <v>653</v>
          </cell>
          <cell r="L13576">
            <v>653</v>
          </cell>
          <cell r="M13576">
            <v>0</v>
          </cell>
          <cell r="N13576">
            <v>0</v>
          </cell>
          <cell r="O13576">
            <v>653</v>
          </cell>
          <cell r="P13576">
            <v>0</v>
          </cell>
        </row>
        <row r="13577">
          <cell r="A13577" t="str">
            <v>0019930101</v>
          </cell>
          <cell r="B13577">
            <v>19930</v>
          </cell>
          <cell r="C13577">
            <v>199300</v>
          </cell>
          <cell r="D13577">
            <v>220</v>
          </cell>
          <cell r="E13577">
            <v>101</v>
          </cell>
          <cell r="F13577">
            <v>1</v>
          </cell>
          <cell r="G13577">
            <v>1</v>
          </cell>
          <cell r="H13577">
            <v>39090</v>
          </cell>
          <cell r="I13577">
            <v>4971.46</v>
          </cell>
          <cell r="J13577">
            <v>0</v>
          </cell>
          <cell r="K13577">
            <v>4971.46</v>
          </cell>
          <cell r="L13577">
            <v>4971.46</v>
          </cell>
          <cell r="M13577">
            <v>0</v>
          </cell>
          <cell r="N13577">
            <v>0</v>
          </cell>
          <cell r="O13577">
            <v>4971.46</v>
          </cell>
          <cell r="P13577">
            <v>0</v>
          </cell>
        </row>
        <row r="13578">
          <cell r="A13578" t="str">
            <v>0019930103</v>
          </cell>
          <cell r="B13578">
            <v>19930</v>
          </cell>
          <cell r="C13578">
            <v>199300</v>
          </cell>
          <cell r="D13578">
            <v>220</v>
          </cell>
          <cell r="E13578">
            <v>103</v>
          </cell>
          <cell r="F13578">
            <v>1</v>
          </cell>
          <cell r="G13578">
            <v>1</v>
          </cell>
          <cell r="H13578">
            <v>39083</v>
          </cell>
          <cell r="I13578">
            <v>800</v>
          </cell>
          <cell r="J13578">
            <v>0</v>
          </cell>
          <cell r="K13578">
            <v>800</v>
          </cell>
          <cell r="L13578">
            <v>800</v>
          </cell>
          <cell r="M13578">
            <v>0</v>
          </cell>
          <cell r="N13578">
            <v>0</v>
          </cell>
          <cell r="O13578">
            <v>800</v>
          </cell>
          <cell r="P13578">
            <v>0</v>
          </cell>
        </row>
        <row r="13579">
          <cell r="A13579" t="str">
            <v>0019930106</v>
          </cell>
          <cell r="B13579">
            <v>19930</v>
          </cell>
          <cell r="C13579">
            <v>199300</v>
          </cell>
          <cell r="D13579">
            <v>220</v>
          </cell>
          <cell r="E13579">
            <v>106</v>
          </cell>
          <cell r="F13579">
            <v>1</v>
          </cell>
          <cell r="G13579">
            <v>1</v>
          </cell>
          <cell r="H13579">
            <v>39083</v>
          </cell>
          <cell r="I13579">
            <v>150</v>
          </cell>
          <cell r="J13579">
            <v>0</v>
          </cell>
          <cell r="K13579">
            <v>150</v>
          </cell>
          <cell r="L13579">
            <v>150</v>
          </cell>
          <cell r="M13579">
            <v>0</v>
          </cell>
          <cell r="N13579">
            <v>0</v>
          </cell>
          <cell r="O13579">
            <v>150</v>
          </cell>
          <cell r="P13579">
            <v>0</v>
          </cell>
        </row>
        <row r="13580">
          <cell r="A13580" t="str">
            <v>0019930129</v>
          </cell>
          <cell r="B13580">
            <v>19930</v>
          </cell>
          <cell r="C13580">
            <v>199300</v>
          </cell>
          <cell r="D13580">
            <v>220</v>
          </cell>
          <cell r="E13580">
            <v>129</v>
          </cell>
          <cell r="F13580">
            <v>1</v>
          </cell>
          <cell r="G13580">
            <v>2</v>
          </cell>
          <cell r="H13580" t="str">
            <v>15/01/08</v>
          </cell>
          <cell r="I13580">
            <v>0</v>
          </cell>
          <cell r="J13580">
            <v>1604.54</v>
          </cell>
          <cell r="K13580">
            <v>1604.54</v>
          </cell>
          <cell r="L13580">
            <v>1604.54</v>
          </cell>
          <cell r="M13580">
            <v>0</v>
          </cell>
          <cell r="N13580">
            <v>0</v>
          </cell>
          <cell r="O13580">
            <v>1604.54</v>
          </cell>
          <cell r="P13580">
            <v>0</v>
          </cell>
        </row>
        <row r="13581">
          <cell r="A13581" t="str">
            <v>0019930172</v>
          </cell>
          <cell r="B13581">
            <v>19930</v>
          </cell>
          <cell r="C13581">
            <v>199300</v>
          </cell>
          <cell r="D13581">
            <v>220</v>
          </cell>
          <cell r="E13581">
            <v>172</v>
          </cell>
          <cell r="F13581">
            <v>1</v>
          </cell>
          <cell r="G13581">
            <v>2</v>
          </cell>
          <cell r="H13581" t="str">
            <v>15/01/08</v>
          </cell>
          <cell r="I13581">
            <v>0</v>
          </cell>
          <cell r="J13581">
            <v>2755.04</v>
          </cell>
          <cell r="K13581">
            <v>2755.04</v>
          </cell>
          <cell r="L13581">
            <v>2755.04</v>
          </cell>
          <cell r="M13581">
            <v>0</v>
          </cell>
          <cell r="N13581">
            <v>0</v>
          </cell>
          <cell r="O13581">
            <v>2755.04</v>
          </cell>
          <cell r="P13581">
            <v>0</v>
          </cell>
        </row>
        <row r="13582">
          <cell r="A13582" t="str">
            <v>0019930177</v>
          </cell>
          <cell r="B13582">
            <v>19930</v>
          </cell>
          <cell r="C13582">
            <v>199300</v>
          </cell>
          <cell r="D13582">
            <v>220</v>
          </cell>
          <cell r="E13582">
            <v>177</v>
          </cell>
          <cell r="F13582">
            <v>1</v>
          </cell>
          <cell r="G13582">
            <v>1</v>
          </cell>
          <cell r="H13582">
            <v>39448</v>
          </cell>
          <cell r="I13582">
            <v>0</v>
          </cell>
          <cell r="J13582">
            <v>0</v>
          </cell>
          <cell r="K13582">
            <v>6000</v>
          </cell>
          <cell r="L13582">
            <v>6000</v>
          </cell>
          <cell r="M13582">
            <v>0</v>
          </cell>
          <cell r="N13582">
            <v>0</v>
          </cell>
          <cell r="O13582">
            <v>6000</v>
          </cell>
          <cell r="P13582">
            <v>0</v>
          </cell>
        </row>
        <row r="13583">
          <cell r="A13583" t="str">
            <v>0019930263</v>
          </cell>
          <cell r="B13583">
            <v>19930</v>
          </cell>
          <cell r="C13583">
            <v>199300</v>
          </cell>
          <cell r="D13583">
            <v>220</v>
          </cell>
          <cell r="E13583">
            <v>263</v>
          </cell>
          <cell r="F13583">
            <v>1</v>
          </cell>
          <cell r="G13583">
            <v>2</v>
          </cell>
          <cell r="H13583" t="str">
            <v>21/01/08</v>
          </cell>
          <cell r="I13583">
            <v>0</v>
          </cell>
          <cell r="J13583">
            <v>91</v>
          </cell>
          <cell r="K13583">
            <v>91</v>
          </cell>
          <cell r="L13583">
            <v>91</v>
          </cell>
          <cell r="M13583">
            <v>0</v>
          </cell>
          <cell r="N13583">
            <v>0</v>
          </cell>
          <cell r="O13583">
            <v>91</v>
          </cell>
          <cell r="P13583">
            <v>0</v>
          </cell>
        </row>
        <row r="13584">
          <cell r="A13584" t="str">
            <v>0019930301</v>
          </cell>
          <cell r="B13584">
            <v>19930</v>
          </cell>
          <cell r="C13584">
            <v>199300</v>
          </cell>
          <cell r="D13584">
            <v>220</v>
          </cell>
          <cell r="E13584">
            <v>301</v>
          </cell>
          <cell r="F13584">
            <v>1</v>
          </cell>
          <cell r="G13584">
            <v>2</v>
          </cell>
          <cell r="H13584" t="str">
            <v>/  /</v>
          </cell>
          <cell r="I13584">
            <v>0</v>
          </cell>
          <cell r="J13584">
            <v>4450.58</v>
          </cell>
          <cell r="K13584">
            <v>16372.04</v>
          </cell>
          <cell r="L13584">
            <v>16372.04</v>
          </cell>
          <cell r="M13584">
            <v>0</v>
          </cell>
          <cell r="N13584">
            <v>0</v>
          </cell>
          <cell r="O13584">
            <v>16372.04</v>
          </cell>
          <cell r="P13584">
            <v>0</v>
          </cell>
        </row>
        <row r="13585">
          <cell r="A13585" t="str">
            <v>0019930511</v>
          </cell>
          <cell r="B13585">
            <v>19930</v>
          </cell>
          <cell r="C13585">
            <v>199300</v>
          </cell>
          <cell r="D13585">
            <v>220</v>
          </cell>
          <cell r="E13585">
            <v>511</v>
          </cell>
          <cell r="F13585">
            <v>1</v>
          </cell>
          <cell r="G13585">
            <v>2</v>
          </cell>
          <cell r="H13585" t="str">
            <v>/  /</v>
          </cell>
          <cell r="I13585">
            <v>0</v>
          </cell>
          <cell r="J13585">
            <v>551</v>
          </cell>
          <cell r="K13585">
            <v>2651</v>
          </cell>
          <cell r="L13585">
            <v>2651</v>
          </cell>
          <cell r="M13585">
            <v>0</v>
          </cell>
          <cell r="N13585">
            <v>2651</v>
          </cell>
          <cell r="O13585">
            <v>2651</v>
          </cell>
          <cell r="P13585">
            <v>0</v>
          </cell>
        </row>
        <row r="13586">
          <cell r="A13586" t="str">
            <v>0019930601</v>
          </cell>
          <cell r="B13586">
            <v>19930</v>
          </cell>
          <cell r="C13586">
            <v>199300</v>
          </cell>
          <cell r="D13586">
            <v>220</v>
          </cell>
          <cell r="E13586">
            <v>601</v>
          </cell>
          <cell r="F13586">
            <v>1</v>
          </cell>
          <cell r="G13586">
            <v>2</v>
          </cell>
          <cell r="H13586" t="str">
            <v>/  /</v>
          </cell>
          <cell r="I13586">
            <v>0</v>
          </cell>
          <cell r="J13586">
            <v>3899.58</v>
          </cell>
          <cell r="K13586">
            <v>13721.04</v>
          </cell>
          <cell r="L13586">
            <v>13721.04</v>
          </cell>
          <cell r="M13586">
            <v>0</v>
          </cell>
          <cell r="N13586">
            <v>0</v>
          </cell>
          <cell r="O13586">
            <v>13721.04</v>
          </cell>
          <cell r="P13586">
            <v>0</v>
          </cell>
        </row>
        <row r="13587">
          <cell r="A13587" t="str">
            <v>0019930701</v>
          </cell>
          <cell r="B13587">
            <v>19930</v>
          </cell>
          <cell r="C13587">
            <v>199300</v>
          </cell>
          <cell r="D13587">
            <v>220</v>
          </cell>
          <cell r="E13587">
            <v>701</v>
          </cell>
          <cell r="F13587">
            <v>1</v>
          </cell>
          <cell r="G13587">
            <v>2</v>
          </cell>
          <cell r="H13587" t="str">
            <v>/  /</v>
          </cell>
          <cell r="I13587">
            <v>0</v>
          </cell>
          <cell r="J13587">
            <v>3899.58</v>
          </cell>
          <cell r="K13587">
            <v>13721.04</v>
          </cell>
          <cell r="L13587">
            <v>13721.04</v>
          </cell>
          <cell r="M13587">
            <v>0</v>
          </cell>
          <cell r="N13587">
            <v>0</v>
          </cell>
          <cell r="O13587">
            <v>13721.04</v>
          </cell>
          <cell r="P13587">
            <v>0</v>
          </cell>
        </row>
        <row r="13588">
          <cell r="A13588" t="str">
            <v>0019930910</v>
          </cell>
          <cell r="B13588">
            <v>19930</v>
          </cell>
          <cell r="C13588">
            <v>199300</v>
          </cell>
          <cell r="D13588">
            <v>220</v>
          </cell>
          <cell r="E13588">
            <v>910</v>
          </cell>
          <cell r="F13588">
            <v>1</v>
          </cell>
          <cell r="G13588">
            <v>2</v>
          </cell>
          <cell r="H13588" t="str">
            <v>/  /</v>
          </cell>
          <cell r="I13588">
            <v>0</v>
          </cell>
          <cell r="J13588">
            <v>1604.54</v>
          </cell>
          <cell r="K13588">
            <v>7526</v>
          </cell>
          <cell r="L13588">
            <v>7526</v>
          </cell>
          <cell r="M13588">
            <v>0</v>
          </cell>
          <cell r="N13588">
            <v>0</v>
          </cell>
          <cell r="O13588">
            <v>7526</v>
          </cell>
          <cell r="P13588">
            <v>0</v>
          </cell>
        </row>
        <row r="13589">
          <cell r="A13589" t="str">
            <v>0019930915</v>
          </cell>
          <cell r="B13589">
            <v>19930</v>
          </cell>
          <cell r="C13589">
            <v>199300</v>
          </cell>
          <cell r="D13589">
            <v>220</v>
          </cell>
          <cell r="E13589">
            <v>915</v>
          </cell>
          <cell r="F13589">
            <v>1</v>
          </cell>
          <cell r="G13589">
            <v>2</v>
          </cell>
          <cell r="H13589" t="str">
            <v>31/12/07</v>
          </cell>
          <cell r="I13589">
            <v>0</v>
          </cell>
          <cell r="J13589">
            <v>2755.04</v>
          </cell>
          <cell r="K13589">
            <v>8755.0400000000009</v>
          </cell>
          <cell r="L13589">
            <v>8755.0400000000009</v>
          </cell>
          <cell r="M13589">
            <v>0</v>
          </cell>
          <cell r="N13589">
            <v>0</v>
          </cell>
          <cell r="O13589">
            <v>8755.0400000000009</v>
          </cell>
          <cell r="P13589">
            <v>0</v>
          </cell>
        </row>
        <row r="13590">
          <cell r="A13590" t="str">
            <v>0019930951</v>
          </cell>
          <cell r="B13590">
            <v>19930</v>
          </cell>
          <cell r="C13590">
            <v>199300</v>
          </cell>
          <cell r="D13590">
            <v>220</v>
          </cell>
          <cell r="E13590">
            <v>951</v>
          </cell>
          <cell r="F13590">
            <v>1</v>
          </cell>
          <cell r="G13590">
            <v>2</v>
          </cell>
          <cell r="H13590" t="str">
            <v>/  /</v>
          </cell>
          <cell r="I13590">
            <v>0</v>
          </cell>
          <cell r="J13590">
            <v>399</v>
          </cell>
          <cell r="K13590">
            <v>1922</v>
          </cell>
          <cell r="L13590">
            <v>1922</v>
          </cell>
          <cell r="M13590">
            <v>0</v>
          </cell>
          <cell r="N13590">
            <v>0</v>
          </cell>
          <cell r="O13590">
            <v>1922</v>
          </cell>
          <cell r="P13590">
            <v>0</v>
          </cell>
        </row>
        <row r="13591">
          <cell r="A13591" t="str">
            <v>0020130101</v>
          </cell>
          <cell r="B13591">
            <v>20130</v>
          </cell>
          <cell r="C13591">
            <v>201300</v>
          </cell>
          <cell r="D13591" t="str">
            <v>AP3</v>
          </cell>
          <cell r="E13591">
            <v>101</v>
          </cell>
          <cell r="F13591">
            <v>1</v>
          </cell>
          <cell r="G13591">
            <v>1</v>
          </cell>
          <cell r="H13591">
            <v>39448</v>
          </cell>
          <cell r="I13591">
            <v>9650</v>
          </cell>
          <cell r="J13591">
            <v>0</v>
          </cell>
          <cell r="K13591">
            <v>9650</v>
          </cell>
          <cell r="L13591">
            <v>9650</v>
          </cell>
          <cell r="M13591">
            <v>0</v>
          </cell>
          <cell r="N13591">
            <v>0</v>
          </cell>
          <cell r="O13591">
            <v>9650</v>
          </cell>
          <cell r="P13591">
            <v>0</v>
          </cell>
        </row>
        <row r="13592">
          <cell r="A13592" t="str">
            <v>0020130106</v>
          </cell>
          <cell r="B13592">
            <v>20130</v>
          </cell>
          <cell r="C13592">
            <v>201300</v>
          </cell>
          <cell r="D13592" t="str">
            <v>AP3</v>
          </cell>
          <cell r="E13592">
            <v>106</v>
          </cell>
          <cell r="F13592">
            <v>1</v>
          </cell>
          <cell r="G13592">
            <v>1</v>
          </cell>
          <cell r="H13592" t="str">
            <v>15/10/00</v>
          </cell>
          <cell r="I13592">
            <v>150</v>
          </cell>
          <cell r="J13592">
            <v>0</v>
          </cell>
          <cell r="K13592">
            <v>150</v>
          </cell>
          <cell r="L13592">
            <v>150</v>
          </cell>
          <cell r="M13592">
            <v>0</v>
          </cell>
          <cell r="N13592">
            <v>0</v>
          </cell>
          <cell r="O13592">
            <v>150</v>
          </cell>
          <cell r="P13592">
            <v>0</v>
          </cell>
        </row>
        <row r="13593">
          <cell r="A13593" t="str">
            <v>0020130263</v>
          </cell>
          <cell r="B13593">
            <v>20130</v>
          </cell>
          <cell r="C13593">
            <v>201300</v>
          </cell>
          <cell r="D13593" t="str">
            <v>AP3</v>
          </cell>
          <cell r="E13593">
            <v>263</v>
          </cell>
          <cell r="F13593">
            <v>1</v>
          </cell>
          <cell r="G13593">
            <v>1</v>
          </cell>
          <cell r="H13593">
            <v>39630</v>
          </cell>
          <cell r="I13593">
            <v>0</v>
          </cell>
          <cell r="J13593">
            <v>0</v>
          </cell>
          <cell r="K13593">
            <v>168.53</v>
          </cell>
          <cell r="L13593">
            <v>168.53</v>
          </cell>
          <cell r="M13593">
            <v>0</v>
          </cell>
          <cell r="N13593">
            <v>0</v>
          </cell>
          <cell r="O13593">
            <v>168.53</v>
          </cell>
          <cell r="P13593">
            <v>0</v>
          </cell>
        </row>
        <row r="13594">
          <cell r="A13594" t="str">
            <v>0020130301</v>
          </cell>
          <cell r="B13594">
            <v>20130</v>
          </cell>
          <cell r="C13594">
            <v>201300</v>
          </cell>
          <cell r="D13594" t="str">
            <v>AP3</v>
          </cell>
          <cell r="E13594">
            <v>301</v>
          </cell>
          <cell r="F13594">
            <v>1</v>
          </cell>
          <cell r="G13594">
            <v>1</v>
          </cell>
          <cell r="H13594" t="str">
            <v>/  /</v>
          </cell>
          <cell r="I13594">
            <v>0</v>
          </cell>
          <cell r="J13594">
            <v>0</v>
          </cell>
          <cell r="K13594">
            <v>9968.5300000000007</v>
          </cell>
          <cell r="L13594">
            <v>9968.5300000000007</v>
          </cell>
          <cell r="M13594">
            <v>0</v>
          </cell>
          <cell r="N13594">
            <v>0</v>
          </cell>
          <cell r="O13594">
            <v>9968.5300000000007</v>
          </cell>
          <cell r="P13594">
            <v>0</v>
          </cell>
        </row>
        <row r="13595">
          <cell r="A13595" t="str">
            <v>0020130511</v>
          </cell>
          <cell r="B13595">
            <v>20130</v>
          </cell>
          <cell r="C13595">
            <v>201300</v>
          </cell>
          <cell r="D13595" t="str">
            <v>AP3</v>
          </cell>
          <cell r="E13595">
            <v>511</v>
          </cell>
          <cell r="F13595">
            <v>1</v>
          </cell>
          <cell r="G13595">
            <v>1</v>
          </cell>
          <cell r="H13595" t="str">
            <v>/  /</v>
          </cell>
          <cell r="I13595">
            <v>0</v>
          </cell>
          <cell r="J13595">
            <v>0</v>
          </cell>
          <cell r="K13595">
            <v>900</v>
          </cell>
          <cell r="L13595">
            <v>900</v>
          </cell>
          <cell r="M13595">
            <v>0</v>
          </cell>
          <cell r="N13595">
            <v>900</v>
          </cell>
          <cell r="O13595">
            <v>900</v>
          </cell>
          <cell r="P13595">
            <v>0</v>
          </cell>
        </row>
        <row r="13596">
          <cell r="A13596" t="str">
            <v>0020130522</v>
          </cell>
          <cell r="B13596">
            <v>20130</v>
          </cell>
          <cell r="C13596">
            <v>201300</v>
          </cell>
          <cell r="D13596" t="str">
            <v>AP3</v>
          </cell>
          <cell r="E13596">
            <v>522</v>
          </cell>
          <cell r="F13596">
            <v>1</v>
          </cell>
          <cell r="G13596">
            <v>1</v>
          </cell>
          <cell r="H13596" t="str">
            <v>15/10/00</v>
          </cell>
          <cell r="I13596">
            <v>7</v>
          </cell>
          <cell r="J13596">
            <v>0</v>
          </cell>
          <cell r="K13596">
            <v>7</v>
          </cell>
          <cell r="L13596">
            <v>7</v>
          </cell>
          <cell r="M13596">
            <v>0</v>
          </cell>
          <cell r="N13596">
            <v>0</v>
          </cell>
          <cell r="O13596">
            <v>7</v>
          </cell>
          <cell r="P13596">
            <v>0</v>
          </cell>
        </row>
        <row r="13597">
          <cell r="A13597" t="str">
            <v>0020130601</v>
          </cell>
          <cell r="B13597">
            <v>20130</v>
          </cell>
          <cell r="C13597">
            <v>201300</v>
          </cell>
          <cell r="D13597" t="str">
            <v>AP3</v>
          </cell>
          <cell r="E13597">
            <v>601</v>
          </cell>
          <cell r="F13597">
            <v>1</v>
          </cell>
          <cell r="G13597">
            <v>1</v>
          </cell>
          <cell r="H13597" t="str">
            <v>/  /</v>
          </cell>
          <cell r="I13597">
            <v>0</v>
          </cell>
          <cell r="J13597">
            <v>0</v>
          </cell>
          <cell r="K13597">
            <v>9061.5300000000007</v>
          </cell>
          <cell r="L13597">
            <v>9061.5300000000007</v>
          </cell>
          <cell r="M13597">
            <v>0</v>
          </cell>
          <cell r="N13597">
            <v>0</v>
          </cell>
          <cell r="O13597">
            <v>9061.5300000000007</v>
          </cell>
          <cell r="P13597">
            <v>0</v>
          </cell>
        </row>
        <row r="13598">
          <cell r="A13598" t="str">
            <v>0020130701</v>
          </cell>
          <cell r="B13598">
            <v>20130</v>
          </cell>
          <cell r="C13598">
            <v>201300</v>
          </cell>
          <cell r="D13598" t="str">
            <v>AP3</v>
          </cell>
          <cell r="E13598">
            <v>701</v>
          </cell>
          <cell r="F13598">
            <v>1</v>
          </cell>
          <cell r="G13598">
            <v>1</v>
          </cell>
          <cell r="H13598" t="str">
            <v>/  /</v>
          </cell>
          <cell r="I13598">
            <v>0</v>
          </cell>
          <cell r="J13598">
            <v>0</v>
          </cell>
          <cell r="K13598">
            <v>9061.5300000000007</v>
          </cell>
          <cell r="L13598">
            <v>9061.5300000000007</v>
          </cell>
          <cell r="M13598">
            <v>0</v>
          </cell>
          <cell r="N13598">
            <v>0</v>
          </cell>
          <cell r="O13598">
            <v>9061.5300000000007</v>
          </cell>
          <cell r="P13598">
            <v>0</v>
          </cell>
        </row>
        <row r="13599">
          <cell r="A13599" t="str">
            <v>0020130910</v>
          </cell>
          <cell r="B13599">
            <v>20130</v>
          </cell>
          <cell r="C13599">
            <v>201300</v>
          </cell>
          <cell r="D13599" t="str">
            <v>AP3</v>
          </cell>
          <cell r="E13599">
            <v>910</v>
          </cell>
          <cell r="F13599">
            <v>1</v>
          </cell>
          <cell r="G13599">
            <v>1</v>
          </cell>
          <cell r="H13599" t="str">
            <v>/  /</v>
          </cell>
          <cell r="I13599">
            <v>0</v>
          </cell>
          <cell r="J13599">
            <v>0</v>
          </cell>
          <cell r="K13599">
            <v>9800</v>
          </cell>
          <cell r="L13599">
            <v>9800</v>
          </cell>
          <cell r="M13599">
            <v>0</v>
          </cell>
          <cell r="N13599">
            <v>0</v>
          </cell>
          <cell r="O13599">
            <v>9800</v>
          </cell>
          <cell r="P13599">
            <v>0</v>
          </cell>
        </row>
        <row r="13600">
          <cell r="A13600" t="str">
            <v>0020130951</v>
          </cell>
          <cell r="B13600">
            <v>20130</v>
          </cell>
          <cell r="C13600">
            <v>201300</v>
          </cell>
          <cell r="D13600" t="str">
            <v>AP3</v>
          </cell>
          <cell r="E13600">
            <v>951</v>
          </cell>
          <cell r="F13600">
            <v>1</v>
          </cell>
          <cell r="G13600">
            <v>1</v>
          </cell>
          <cell r="H13600" t="str">
            <v>/  /</v>
          </cell>
          <cell r="I13600">
            <v>0</v>
          </cell>
          <cell r="J13600">
            <v>0</v>
          </cell>
          <cell r="K13600">
            <v>653</v>
          </cell>
          <cell r="L13600">
            <v>653</v>
          </cell>
          <cell r="M13600">
            <v>0</v>
          </cell>
          <cell r="N13600">
            <v>0</v>
          </cell>
          <cell r="O13600">
            <v>653</v>
          </cell>
          <cell r="P13600">
            <v>0</v>
          </cell>
        </row>
        <row r="13601">
          <cell r="A13601" t="str">
            <v>0022224101</v>
          </cell>
          <cell r="B13601">
            <v>22224</v>
          </cell>
          <cell r="C13601">
            <v>222240</v>
          </cell>
          <cell r="D13601" t="str">
            <v>Q97</v>
          </cell>
          <cell r="E13601">
            <v>101</v>
          </cell>
          <cell r="F13601">
            <v>1</v>
          </cell>
          <cell r="G13601">
            <v>1</v>
          </cell>
          <cell r="H13601">
            <v>39089</v>
          </cell>
          <cell r="I13601">
            <v>11711</v>
          </cell>
          <cell r="J13601">
            <v>0</v>
          </cell>
          <cell r="K13601">
            <v>11711</v>
          </cell>
          <cell r="L13601">
            <v>11711</v>
          </cell>
          <cell r="M13601">
            <v>0</v>
          </cell>
          <cell r="N13601">
            <v>0</v>
          </cell>
          <cell r="O13601">
            <v>11711</v>
          </cell>
          <cell r="P13601">
            <v>0</v>
          </cell>
        </row>
        <row r="13602">
          <cell r="A13602" t="str">
            <v>0022224106</v>
          </cell>
          <cell r="B13602">
            <v>22224</v>
          </cell>
          <cell r="C13602">
            <v>222240</v>
          </cell>
          <cell r="D13602" t="str">
            <v>Q97</v>
          </cell>
          <cell r="E13602">
            <v>106</v>
          </cell>
          <cell r="F13602">
            <v>1</v>
          </cell>
          <cell r="G13602">
            <v>1</v>
          </cell>
          <cell r="H13602">
            <v>35798</v>
          </cell>
          <cell r="I13602">
            <v>150</v>
          </cell>
          <cell r="J13602">
            <v>0</v>
          </cell>
          <cell r="K13602">
            <v>150</v>
          </cell>
          <cell r="L13602">
            <v>150</v>
          </cell>
          <cell r="M13602">
            <v>0</v>
          </cell>
          <cell r="N13602">
            <v>0</v>
          </cell>
          <cell r="O13602">
            <v>150</v>
          </cell>
          <cell r="P13602">
            <v>0</v>
          </cell>
        </row>
        <row r="13603">
          <cell r="A13603" t="str">
            <v>0022224301</v>
          </cell>
          <cell r="B13603">
            <v>22224</v>
          </cell>
          <cell r="C13603">
            <v>222240</v>
          </cell>
          <cell r="D13603" t="str">
            <v>Q97</v>
          </cell>
          <cell r="E13603">
            <v>301</v>
          </cell>
          <cell r="F13603">
            <v>1</v>
          </cell>
          <cell r="G13603">
            <v>1</v>
          </cell>
          <cell r="H13603" t="str">
            <v>/  /</v>
          </cell>
          <cell r="I13603">
            <v>0</v>
          </cell>
          <cell r="J13603">
            <v>0</v>
          </cell>
          <cell r="K13603">
            <v>11861</v>
          </cell>
          <cell r="L13603">
            <v>11861</v>
          </cell>
          <cell r="M13603">
            <v>0</v>
          </cell>
          <cell r="N13603">
            <v>0</v>
          </cell>
          <cell r="O13603">
            <v>11861</v>
          </cell>
          <cell r="P13603">
            <v>0</v>
          </cell>
        </row>
        <row r="13604">
          <cell r="A13604" t="str">
            <v>0022224511</v>
          </cell>
          <cell r="B13604">
            <v>22224</v>
          </cell>
          <cell r="C13604">
            <v>222240</v>
          </cell>
          <cell r="D13604" t="str">
            <v>Q97</v>
          </cell>
          <cell r="E13604">
            <v>511</v>
          </cell>
          <cell r="F13604">
            <v>1</v>
          </cell>
          <cell r="G13604">
            <v>1</v>
          </cell>
          <cell r="H13604" t="str">
            <v>/  /</v>
          </cell>
          <cell r="I13604">
            <v>0</v>
          </cell>
          <cell r="J13604">
            <v>0</v>
          </cell>
          <cell r="K13604">
            <v>900</v>
          </cell>
          <cell r="L13604">
            <v>900</v>
          </cell>
          <cell r="M13604">
            <v>0</v>
          </cell>
          <cell r="N13604">
            <v>900</v>
          </cell>
          <cell r="O13604">
            <v>900</v>
          </cell>
          <cell r="P13604">
            <v>0</v>
          </cell>
        </row>
        <row r="13605">
          <cell r="A13605" t="str">
            <v>0022224523</v>
          </cell>
          <cell r="B13605">
            <v>22224</v>
          </cell>
          <cell r="C13605">
            <v>222240</v>
          </cell>
          <cell r="D13605" t="str">
            <v>Q97</v>
          </cell>
          <cell r="E13605">
            <v>523</v>
          </cell>
          <cell r="F13605">
            <v>1</v>
          </cell>
          <cell r="G13605">
            <v>1</v>
          </cell>
          <cell r="H13605">
            <v>33975</v>
          </cell>
          <cell r="I13605">
            <v>1</v>
          </cell>
          <cell r="J13605">
            <v>0</v>
          </cell>
          <cell r="K13605">
            <v>1</v>
          </cell>
          <cell r="L13605">
            <v>1</v>
          </cell>
          <cell r="M13605">
            <v>0</v>
          </cell>
          <cell r="N13605">
            <v>0</v>
          </cell>
          <cell r="O13605">
            <v>1</v>
          </cell>
          <cell r="P13605">
            <v>0</v>
          </cell>
        </row>
        <row r="13606">
          <cell r="A13606" t="str">
            <v>0022224601</v>
          </cell>
          <cell r="B13606">
            <v>22224</v>
          </cell>
          <cell r="C13606">
            <v>222240</v>
          </cell>
          <cell r="D13606" t="str">
            <v>Q97</v>
          </cell>
          <cell r="E13606">
            <v>601</v>
          </cell>
          <cell r="F13606">
            <v>1</v>
          </cell>
          <cell r="G13606">
            <v>1</v>
          </cell>
          <cell r="H13606" t="str">
            <v>/  /</v>
          </cell>
          <cell r="I13606">
            <v>0</v>
          </cell>
          <cell r="J13606">
            <v>0</v>
          </cell>
          <cell r="K13606">
            <v>10960</v>
          </cell>
          <cell r="L13606">
            <v>10960</v>
          </cell>
          <cell r="M13606">
            <v>0</v>
          </cell>
          <cell r="N13606">
            <v>0</v>
          </cell>
          <cell r="O13606">
            <v>10960</v>
          </cell>
          <cell r="P13606">
            <v>0</v>
          </cell>
        </row>
        <row r="13607">
          <cell r="A13607" t="str">
            <v>0022224701</v>
          </cell>
          <cell r="B13607">
            <v>22224</v>
          </cell>
          <cell r="C13607">
            <v>222240</v>
          </cell>
          <cell r="D13607" t="str">
            <v>Q97</v>
          </cell>
          <cell r="E13607">
            <v>701</v>
          </cell>
          <cell r="F13607">
            <v>1</v>
          </cell>
          <cell r="G13607">
            <v>1</v>
          </cell>
          <cell r="H13607" t="str">
            <v>/  /</v>
          </cell>
          <cell r="I13607">
            <v>0</v>
          </cell>
          <cell r="J13607">
            <v>0</v>
          </cell>
          <cell r="K13607">
            <v>10960</v>
          </cell>
          <cell r="L13607">
            <v>10960</v>
          </cell>
          <cell r="M13607">
            <v>0</v>
          </cell>
          <cell r="N13607">
            <v>0</v>
          </cell>
          <cell r="O13607">
            <v>10960</v>
          </cell>
          <cell r="P13607">
            <v>0</v>
          </cell>
        </row>
        <row r="13608">
          <cell r="A13608" t="str">
            <v>0022224910</v>
          </cell>
          <cell r="B13608">
            <v>22224</v>
          </cell>
          <cell r="C13608">
            <v>222240</v>
          </cell>
          <cell r="D13608" t="str">
            <v>Q97</v>
          </cell>
          <cell r="E13608">
            <v>910</v>
          </cell>
          <cell r="F13608">
            <v>1</v>
          </cell>
          <cell r="G13608">
            <v>1</v>
          </cell>
          <cell r="H13608" t="str">
            <v>/  /</v>
          </cell>
          <cell r="I13608">
            <v>0</v>
          </cell>
          <cell r="J13608">
            <v>0</v>
          </cell>
          <cell r="K13608">
            <v>11861</v>
          </cell>
          <cell r="L13608">
            <v>11861</v>
          </cell>
          <cell r="M13608">
            <v>0</v>
          </cell>
          <cell r="N13608">
            <v>0</v>
          </cell>
          <cell r="O13608">
            <v>11861</v>
          </cell>
          <cell r="P13608">
            <v>0</v>
          </cell>
        </row>
        <row r="13609">
          <cell r="A13609" t="str">
            <v>0022224951</v>
          </cell>
          <cell r="B13609">
            <v>22224</v>
          </cell>
          <cell r="C13609">
            <v>222240</v>
          </cell>
          <cell r="D13609" t="str">
            <v>Q97</v>
          </cell>
          <cell r="E13609">
            <v>951</v>
          </cell>
          <cell r="F13609">
            <v>1</v>
          </cell>
          <cell r="G13609">
            <v>1</v>
          </cell>
          <cell r="H13609" t="str">
            <v>/  /</v>
          </cell>
          <cell r="I13609">
            <v>0</v>
          </cell>
          <cell r="J13609">
            <v>0</v>
          </cell>
          <cell r="K13609">
            <v>653</v>
          </cell>
          <cell r="L13609">
            <v>653</v>
          </cell>
          <cell r="M13609">
            <v>0</v>
          </cell>
          <cell r="N13609">
            <v>0</v>
          </cell>
          <cell r="O13609">
            <v>653</v>
          </cell>
          <cell r="P13609">
            <v>0</v>
          </cell>
        </row>
        <row r="13610">
          <cell r="A13610" t="str">
            <v>0022226101</v>
          </cell>
          <cell r="B13610">
            <v>22226</v>
          </cell>
          <cell r="C13610">
            <v>222260</v>
          </cell>
          <cell r="D13610">
            <v>561</v>
          </cell>
          <cell r="E13610">
            <v>101</v>
          </cell>
          <cell r="F13610">
            <v>1</v>
          </cell>
          <cell r="G13610">
            <v>1</v>
          </cell>
          <cell r="H13610">
            <v>39089</v>
          </cell>
          <cell r="I13610">
            <v>3828</v>
          </cell>
          <cell r="J13610">
            <v>0</v>
          </cell>
          <cell r="K13610">
            <v>3828</v>
          </cell>
          <cell r="L13610">
            <v>3828</v>
          </cell>
          <cell r="M13610">
            <v>0</v>
          </cell>
          <cell r="N13610">
            <v>0</v>
          </cell>
          <cell r="O13610">
            <v>3828</v>
          </cell>
          <cell r="P13610">
            <v>0</v>
          </cell>
        </row>
        <row r="13611">
          <cell r="A13611" t="str">
            <v>0022226106</v>
          </cell>
          <cell r="B13611">
            <v>22226</v>
          </cell>
          <cell r="C13611">
            <v>222260</v>
          </cell>
          <cell r="D13611">
            <v>561</v>
          </cell>
          <cell r="E13611">
            <v>106</v>
          </cell>
          <cell r="F13611">
            <v>1</v>
          </cell>
          <cell r="G13611">
            <v>1</v>
          </cell>
          <cell r="H13611">
            <v>36533</v>
          </cell>
          <cell r="I13611">
            <v>150</v>
          </cell>
          <cell r="J13611">
            <v>0</v>
          </cell>
          <cell r="K13611">
            <v>150</v>
          </cell>
          <cell r="L13611">
            <v>150</v>
          </cell>
          <cell r="M13611">
            <v>0</v>
          </cell>
          <cell r="N13611">
            <v>0</v>
          </cell>
          <cell r="O13611">
            <v>150</v>
          </cell>
          <cell r="P13611">
            <v>0</v>
          </cell>
        </row>
        <row r="13612">
          <cell r="A13612" t="str">
            <v>0022226125</v>
          </cell>
          <cell r="B13612">
            <v>22226</v>
          </cell>
          <cell r="C13612">
            <v>222260</v>
          </cell>
          <cell r="D13612">
            <v>561</v>
          </cell>
          <cell r="E13612">
            <v>125</v>
          </cell>
          <cell r="F13612">
            <v>1</v>
          </cell>
          <cell r="G13612">
            <v>2</v>
          </cell>
          <cell r="H13612">
            <v>39090</v>
          </cell>
          <cell r="I13612">
            <v>0</v>
          </cell>
          <cell r="J13612">
            <v>1625.43</v>
          </cell>
          <cell r="K13612">
            <v>1625.43</v>
          </cell>
          <cell r="L13612">
            <v>1625.43</v>
          </cell>
          <cell r="M13612">
            <v>0</v>
          </cell>
          <cell r="N13612">
            <v>0</v>
          </cell>
          <cell r="O13612">
            <v>1625.43</v>
          </cell>
          <cell r="P13612">
            <v>0</v>
          </cell>
        </row>
        <row r="13613">
          <cell r="A13613" t="str">
            <v>0022226127</v>
          </cell>
          <cell r="B13613">
            <v>22226</v>
          </cell>
          <cell r="C13613">
            <v>222260</v>
          </cell>
          <cell r="D13613">
            <v>561</v>
          </cell>
          <cell r="E13613">
            <v>127</v>
          </cell>
          <cell r="F13613">
            <v>1</v>
          </cell>
          <cell r="G13613">
            <v>2</v>
          </cell>
          <cell r="H13613" t="str">
            <v>15/05/02</v>
          </cell>
          <cell r="I13613">
            <v>0</v>
          </cell>
          <cell r="J13613">
            <v>599.62</v>
          </cell>
          <cell r="K13613">
            <v>599.62</v>
          </cell>
          <cell r="L13613">
            <v>599.62</v>
          </cell>
          <cell r="M13613">
            <v>0</v>
          </cell>
          <cell r="N13613">
            <v>0</v>
          </cell>
          <cell r="O13613">
            <v>599.62</v>
          </cell>
          <cell r="P13613">
            <v>0</v>
          </cell>
        </row>
        <row r="13614">
          <cell r="A13614" t="str">
            <v>0022226301</v>
          </cell>
          <cell r="B13614">
            <v>22226</v>
          </cell>
          <cell r="C13614">
            <v>222260</v>
          </cell>
          <cell r="D13614">
            <v>561</v>
          </cell>
          <cell r="E13614">
            <v>301</v>
          </cell>
          <cell r="F13614">
            <v>1</v>
          </cell>
          <cell r="G13614">
            <v>2</v>
          </cell>
          <cell r="H13614" t="str">
            <v>/  /</v>
          </cell>
          <cell r="I13614">
            <v>0</v>
          </cell>
          <cell r="J13614">
            <v>2225.0500000000002</v>
          </cell>
          <cell r="K13614">
            <v>6203.05</v>
          </cell>
          <cell r="L13614">
            <v>6203.05</v>
          </cell>
          <cell r="M13614">
            <v>0</v>
          </cell>
          <cell r="N13614">
            <v>0</v>
          </cell>
          <cell r="O13614">
            <v>6203.05</v>
          </cell>
          <cell r="P13614">
            <v>0</v>
          </cell>
        </row>
        <row r="13615">
          <cell r="A13615" t="str">
            <v>0022226511</v>
          </cell>
          <cell r="B13615">
            <v>22226</v>
          </cell>
          <cell r="C13615">
            <v>222260</v>
          </cell>
          <cell r="D13615">
            <v>561</v>
          </cell>
          <cell r="E13615">
            <v>511</v>
          </cell>
          <cell r="F13615">
            <v>1</v>
          </cell>
          <cell r="G13615">
            <v>2</v>
          </cell>
          <cell r="H13615" t="str">
            <v>/  /</v>
          </cell>
          <cell r="I13615">
            <v>0</v>
          </cell>
          <cell r="J13615">
            <v>105</v>
          </cell>
          <cell r="K13615">
            <v>900</v>
          </cell>
          <cell r="L13615">
            <v>900</v>
          </cell>
          <cell r="M13615">
            <v>0</v>
          </cell>
          <cell r="N13615">
            <v>900</v>
          </cell>
          <cell r="O13615">
            <v>900</v>
          </cell>
          <cell r="P13615">
            <v>0</v>
          </cell>
        </row>
        <row r="13616">
          <cell r="A13616" t="str">
            <v>0022226523</v>
          </cell>
          <cell r="B13616">
            <v>22226</v>
          </cell>
          <cell r="C13616">
            <v>222260</v>
          </cell>
          <cell r="D13616">
            <v>561</v>
          </cell>
          <cell r="E13616">
            <v>523</v>
          </cell>
          <cell r="F13616">
            <v>1</v>
          </cell>
          <cell r="G13616">
            <v>1</v>
          </cell>
          <cell r="H13616">
            <v>36533</v>
          </cell>
          <cell r="I13616">
            <v>1</v>
          </cell>
          <cell r="J13616">
            <v>0</v>
          </cell>
          <cell r="K13616">
            <v>1</v>
          </cell>
          <cell r="L13616">
            <v>1</v>
          </cell>
          <cell r="M13616">
            <v>0</v>
          </cell>
          <cell r="N13616">
            <v>0</v>
          </cell>
          <cell r="O13616">
            <v>1</v>
          </cell>
          <cell r="P13616">
            <v>0</v>
          </cell>
        </row>
        <row r="13617">
          <cell r="A13617" t="str">
            <v>0022226601</v>
          </cell>
          <cell r="B13617">
            <v>22226</v>
          </cell>
          <cell r="C13617">
            <v>222260</v>
          </cell>
          <cell r="D13617">
            <v>561</v>
          </cell>
          <cell r="E13617">
            <v>601</v>
          </cell>
          <cell r="F13617">
            <v>1</v>
          </cell>
          <cell r="G13617">
            <v>2</v>
          </cell>
          <cell r="H13617" t="str">
            <v>/  /</v>
          </cell>
          <cell r="I13617">
            <v>0</v>
          </cell>
          <cell r="J13617">
            <v>2120.0500000000002</v>
          </cell>
          <cell r="K13617">
            <v>5302.05</v>
          </cell>
          <cell r="L13617">
            <v>5302.05</v>
          </cell>
          <cell r="M13617">
            <v>0</v>
          </cell>
          <cell r="N13617">
            <v>0</v>
          </cell>
          <cell r="O13617">
            <v>5302.05</v>
          </cell>
          <cell r="P13617">
            <v>0</v>
          </cell>
        </row>
        <row r="13618">
          <cell r="A13618" t="str">
            <v>0022226701</v>
          </cell>
          <cell r="B13618">
            <v>22226</v>
          </cell>
          <cell r="C13618">
            <v>222260</v>
          </cell>
          <cell r="D13618">
            <v>561</v>
          </cell>
          <cell r="E13618">
            <v>701</v>
          </cell>
          <cell r="F13618">
            <v>1</v>
          </cell>
          <cell r="G13618">
            <v>2</v>
          </cell>
          <cell r="H13618" t="str">
            <v>/  /</v>
          </cell>
          <cell r="I13618">
            <v>0</v>
          </cell>
          <cell r="J13618">
            <v>2120.0500000000002</v>
          </cell>
          <cell r="K13618">
            <v>5302.05</v>
          </cell>
          <cell r="L13618">
            <v>5302.05</v>
          </cell>
          <cell r="M13618">
            <v>0</v>
          </cell>
          <cell r="N13618">
            <v>0</v>
          </cell>
          <cell r="O13618">
            <v>5302.05</v>
          </cell>
          <cell r="P13618">
            <v>0</v>
          </cell>
        </row>
        <row r="13619">
          <cell r="A13619" t="str">
            <v>0022226910</v>
          </cell>
          <cell r="B13619">
            <v>22226</v>
          </cell>
          <cell r="C13619">
            <v>222260</v>
          </cell>
          <cell r="D13619">
            <v>561</v>
          </cell>
          <cell r="E13619">
            <v>910</v>
          </cell>
          <cell r="F13619">
            <v>1</v>
          </cell>
          <cell r="G13619">
            <v>2</v>
          </cell>
          <cell r="H13619" t="str">
            <v>/  /</v>
          </cell>
          <cell r="I13619">
            <v>0</v>
          </cell>
          <cell r="J13619">
            <v>2225.0500000000002</v>
          </cell>
          <cell r="K13619">
            <v>6203.05</v>
          </cell>
          <cell r="L13619">
            <v>6203.05</v>
          </cell>
          <cell r="M13619">
            <v>0</v>
          </cell>
          <cell r="N13619">
            <v>0</v>
          </cell>
          <cell r="O13619">
            <v>6203.05</v>
          </cell>
          <cell r="P13619">
            <v>0</v>
          </cell>
        </row>
        <row r="13620">
          <cell r="A13620" t="str">
            <v>0022226951</v>
          </cell>
          <cell r="B13620">
            <v>22226</v>
          </cell>
          <cell r="C13620">
            <v>222260</v>
          </cell>
          <cell r="D13620">
            <v>561</v>
          </cell>
          <cell r="E13620">
            <v>951</v>
          </cell>
          <cell r="F13620">
            <v>1</v>
          </cell>
          <cell r="G13620">
            <v>2</v>
          </cell>
          <cell r="H13620" t="str">
            <v>/  /</v>
          </cell>
          <cell r="I13620">
            <v>0</v>
          </cell>
          <cell r="J13620">
            <v>76</v>
          </cell>
          <cell r="K13620">
            <v>653</v>
          </cell>
          <cell r="L13620">
            <v>653</v>
          </cell>
          <cell r="M13620">
            <v>0</v>
          </cell>
          <cell r="N13620">
            <v>0</v>
          </cell>
          <cell r="O13620">
            <v>653</v>
          </cell>
          <cell r="P13620">
            <v>0</v>
          </cell>
        </row>
        <row r="13621">
          <cell r="A13621" t="str">
            <v>0022227101</v>
          </cell>
          <cell r="B13621">
            <v>22227</v>
          </cell>
          <cell r="C13621">
            <v>222270</v>
          </cell>
          <cell r="D13621">
            <v>340</v>
          </cell>
          <cell r="E13621">
            <v>101</v>
          </cell>
          <cell r="F13621">
            <v>1</v>
          </cell>
          <cell r="G13621">
            <v>1</v>
          </cell>
          <cell r="H13621">
            <v>39089</v>
          </cell>
          <cell r="I13621">
            <v>4710</v>
          </cell>
          <cell r="J13621">
            <v>0</v>
          </cell>
          <cell r="K13621">
            <v>4710</v>
          </cell>
          <cell r="L13621">
            <v>4710</v>
          </cell>
          <cell r="M13621">
            <v>0</v>
          </cell>
          <cell r="N13621">
            <v>0</v>
          </cell>
          <cell r="O13621">
            <v>4710</v>
          </cell>
          <cell r="P13621">
            <v>0</v>
          </cell>
        </row>
        <row r="13622">
          <cell r="A13622" t="str">
            <v>0022227103</v>
          </cell>
          <cell r="B13622">
            <v>22227</v>
          </cell>
          <cell r="C13622">
            <v>222270</v>
          </cell>
          <cell r="D13622">
            <v>340</v>
          </cell>
          <cell r="E13622">
            <v>103</v>
          </cell>
          <cell r="F13622">
            <v>1</v>
          </cell>
          <cell r="G13622">
            <v>1</v>
          </cell>
          <cell r="H13622">
            <v>39085</v>
          </cell>
          <cell r="I13622">
            <v>800</v>
          </cell>
          <cell r="J13622">
            <v>0</v>
          </cell>
          <cell r="K13622">
            <v>800</v>
          </cell>
          <cell r="L13622">
            <v>800</v>
          </cell>
          <cell r="M13622">
            <v>0</v>
          </cell>
          <cell r="N13622">
            <v>0</v>
          </cell>
          <cell r="O13622">
            <v>800</v>
          </cell>
          <cell r="P13622">
            <v>0</v>
          </cell>
        </row>
        <row r="13623">
          <cell r="A13623" t="str">
            <v>0022227106</v>
          </cell>
          <cell r="B13623">
            <v>22227</v>
          </cell>
          <cell r="C13623">
            <v>222270</v>
          </cell>
          <cell r="D13623">
            <v>340</v>
          </cell>
          <cell r="E13623">
            <v>106</v>
          </cell>
          <cell r="F13623">
            <v>1</v>
          </cell>
          <cell r="G13623">
            <v>1</v>
          </cell>
          <cell r="H13623">
            <v>39085</v>
          </cell>
          <cell r="I13623">
            <v>150</v>
          </cell>
          <cell r="J13623">
            <v>0</v>
          </cell>
          <cell r="K13623">
            <v>150</v>
          </cell>
          <cell r="L13623">
            <v>150</v>
          </cell>
          <cell r="M13623">
            <v>0</v>
          </cell>
          <cell r="N13623">
            <v>0</v>
          </cell>
          <cell r="O13623">
            <v>150</v>
          </cell>
          <cell r="P13623">
            <v>0</v>
          </cell>
        </row>
        <row r="13624">
          <cell r="A13624" t="str">
            <v>0022227263</v>
          </cell>
          <cell r="B13624">
            <v>22227</v>
          </cell>
          <cell r="C13624">
            <v>222270</v>
          </cell>
          <cell r="D13624">
            <v>340</v>
          </cell>
          <cell r="E13624">
            <v>263</v>
          </cell>
          <cell r="F13624">
            <v>1</v>
          </cell>
          <cell r="G13624">
            <v>1</v>
          </cell>
          <cell r="H13624">
            <v>39630</v>
          </cell>
          <cell r="I13624">
            <v>0</v>
          </cell>
          <cell r="J13624">
            <v>0</v>
          </cell>
          <cell r="K13624">
            <v>27.5</v>
          </cell>
          <cell r="L13624">
            <v>27.5</v>
          </cell>
          <cell r="M13624">
            <v>0</v>
          </cell>
          <cell r="N13624">
            <v>0</v>
          </cell>
          <cell r="O13624">
            <v>27.5</v>
          </cell>
          <cell r="P13624">
            <v>0</v>
          </cell>
        </row>
        <row r="13625">
          <cell r="A13625" t="str">
            <v>0022227301</v>
          </cell>
          <cell r="B13625">
            <v>22227</v>
          </cell>
          <cell r="C13625">
            <v>222270</v>
          </cell>
          <cell r="D13625">
            <v>340</v>
          </cell>
          <cell r="E13625">
            <v>301</v>
          </cell>
          <cell r="F13625">
            <v>1</v>
          </cell>
          <cell r="G13625">
            <v>1</v>
          </cell>
          <cell r="H13625" t="str">
            <v>/  /</v>
          </cell>
          <cell r="I13625">
            <v>0</v>
          </cell>
          <cell r="J13625">
            <v>0</v>
          </cell>
          <cell r="K13625">
            <v>5687.5</v>
          </cell>
          <cell r="L13625">
            <v>5687.5</v>
          </cell>
          <cell r="M13625">
            <v>0</v>
          </cell>
          <cell r="N13625">
            <v>0</v>
          </cell>
          <cell r="O13625">
            <v>5687.5</v>
          </cell>
          <cell r="P13625">
            <v>0</v>
          </cell>
        </row>
        <row r="13626">
          <cell r="A13626" t="str">
            <v>0022227511</v>
          </cell>
          <cell r="B13626">
            <v>22227</v>
          </cell>
          <cell r="C13626">
            <v>222270</v>
          </cell>
          <cell r="D13626">
            <v>340</v>
          </cell>
          <cell r="E13626">
            <v>511</v>
          </cell>
          <cell r="F13626">
            <v>1</v>
          </cell>
          <cell r="G13626">
            <v>1</v>
          </cell>
          <cell r="H13626" t="str">
            <v>/  /</v>
          </cell>
          <cell r="I13626">
            <v>0</v>
          </cell>
          <cell r="J13626">
            <v>0</v>
          </cell>
          <cell r="K13626">
            <v>900</v>
          </cell>
          <cell r="L13626">
            <v>900</v>
          </cell>
          <cell r="M13626">
            <v>0</v>
          </cell>
          <cell r="N13626">
            <v>900</v>
          </cell>
          <cell r="O13626">
            <v>900</v>
          </cell>
          <cell r="P13626">
            <v>0</v>
          </cell>
        </row>
        <row r="13627">
          <cell r="A13627" t="str">
            <v>0022227523</v>
          </cell>
          <cell r="B13627">
            <v>22227</v>
          </cell>
          <cell r="C13627">
            <v>222270</v>
          </cell>
          <cell r="D13627">
            <v>340</v>
          </cell>
          <cell r="E13627">
            <v>523</v>
          </cell>
          <cell r="F13627">
            <v>1</v>
          </cell>
          <cell r="G13627">
            <v>1</v>
          </cell>
          <cell r="H13627" t="str">
            <v>00/00/00</v>
          </cell>
          <cell r="I13627">
            <v>1</v>
          </cell>
          <cell r="J13627">
            <v>0</v>
          </cell>
          <cell r="K13627">
            <v>1</v>
          </cell>
          <cell r="L13627">
            <v>1</v>
          </cell>
          <cell r="M13627">
            <v>0</v>
          </cell>
          <cell r="N13627">
            <v>0</v>
          </cell>
          <cell r="O13627">
            <v>1</v>
          </cell>
          <cell r="P13627">
            <v>0</v>
          </cell>
        </row>
        <row r="13628">
          <cell r="A13628" t="str">
            <v>0022227601</v>
          </cell>
          <cell r="B13628">
            <v>22227</v>
          </cell>
          <cell r="C13628">
            <v>222270</v>
          </cell>
          <cell r="D13628">
            <v>340</v>
          </cell>
          <cell r="E13628">
            <v>601</v>
          </cell>
          <cell r="F13628">
            <v>1</v>
          </cell>
          <cell r="G13628">
            <v>1</v>
          </cell>
          <cell r="H13628" t="str">
            <v>/  /</v>
          </cell>
          <cell r="I13628">
            <v>0</v>
          </cell>
          <cell r="J13628">
            <v>0</v>
          </cell>
          <cell r="K13628">
            <v>4786.5</v>
          </cell>
          <cell r="L13628">
            <v>4786.5</v>
          </cell>
          <cell r="M13628">
            <v>0</v>
          </cell>
          <cell r="N13628">
            <v>0</v>
          </cell>
          <cell r="O13628">
            <v>4786.5</v>
          </cell>
          <cell r="P13628">
            <v>0</v>
          </cell>
        </row>
        <row r="13629">
          <cell r="A13629" t="str">
            <v>0022227701</v>
          </cell>
          <cell r="B13629">
            <v>22227</v>
          </cell>
          <cell r="C13629">
            <v>222270</v>
          </cell>
          <cell r="D13629">
            <v>340</v>
          </cell>
          <cell r="E13629">
            <v>701</v>
          </cell>
          <cell r="F13629">
            <v>1</v>
          </cell>
          <cell r="G13629">
            <v>1</v>
          </cell>
          <cell r="H13629" t="str">
            <v>/  /</v>
          </cell>
          <cell r="I13629">
            <v>0</v>
          </cell>
          <cell r="J13629">
            <v>0</v>
          </cell>
          <cell r="K13629">
            <v>4786.5</v>
          </cell>
          <cell r="L13629">
            <v>4786.5</v>
          </cell>
          <cell r="M13629">
            <v>0</v>
          </cell>
          <cell r="N13629">
            <v>0</v>
          </cell>
          <cell r="O13629">
            <v>4786.5</v>
          </cell>
          <cell r="P13629">
            <v>0</v>
          </cell>
        </row>
        <row r="13630">
          <cell r="A13630" t="str">
            <v>0022227910</v>
          </cell>
          <cell r="B13630">
            <v>22227</v>
          </cell>
          <cell r="C13630">
            <v>222270</v>
          </cell>
          <cell r="D13630">
            <v>340</v>
          </cell>
          <cell r="E13630">
            <v>910</v>
          </cell>
          <cell r="F13630">
            <v>1</v>
          </cell>
          <cell r="G13630">
            <v>1</v>
          </cell>
          <cell r="H13630" t="str">
            <v>/  /</v>
          </cell>
          <cell r="I13630">
            <v>0</v>
          </cell>
          <cell r="J13630">
            <v>0</v>
          </cell>
          <cell r="K13630">
            <v>5660</v>
          </cell>
          <cell r="L13630">
            <v>5660</v>
          </cell>
          <cell r="M13630">
            <v>0</v>
          </cell>
          <cell r="N13630">
            <v>0</v>
          </cell>
          <cell r="O13630">
            <v>5660</v>
          </cell>
          <cell r="P13630">
            <v>0</v>
          </cell>
        </row>
        <row r="13631">
          <cell r="A13631" t="str">
            <v>0022227951</v>
          </cell>
          <cell r="B13631">
            <v>22227</v>
          </cell>
          <cell r="C13631">
            <v>222270</v>
          </cell>
          <cell r="D13631">
            <v>340</v>
          </cell>
          <cell r="E13631">
            <v>951</v>
          </cell>
          <cell r="F13631">
            <v>1</v>
          </cell>
          <cell r="G13631">
            <v>1</v>
          </cell>
          <cell r="H13631" t="str">
            <v>/  /</v>
          </cell>
          <cell r="I13631">
            <v>0</v>
          </cell>
          <cell r="J13631">
            <v>0</v>
          </cell>
          <cell r="K13631">
            <v>653</v>
          </cell>
          <cell r="L13631">
            <v>653</v>
          </cell>
          <cell r="M13631">
            <v>0</v>
          </cell>
          <cell r="N13631">
            <v>0</v>
          </cell>
          <cell r="O13631">
            <v>653</v>
          </cell>
          <cell r="P13631">
            <v>0</v>
          </cell>
        </row>
        <row r="13632">
          <cell r="A13632" t="str">
            <v>0022230101</v>
          </cell>
          <cell r="B13632">
            <v>22230</v>
          </cell>
          <cell r="C13632">
            <v>222300</v>
          </cell>
          <cell r="D13632" t="str">
            <v>M1F</v>
          </cell>
          <cell r="E13632">
            <v>101</v>
          </cell>
          <cell r="F13632">
            <v>1</v>
          </cell>
          <cell r="G13632">
            <v>1</v>
          </cell>
          <cell r="H13632">
            <v>38723</v>
          </cell>
          <cell r="I13632">
            <v>11800</v>
          </cell>
          <cell r="J13632">
            <v>0</v>
          </cell>
          <cell r="K13632">
            <v>11800</v>
          </cell>
          <cell r="L13632">
            <v>11800</v>
          </cell>
          <cell r="M13632">
            <v>0</v>
          </cell>
          <cell r="N13632">
            <v>0</v>
          </cell>
          <cell r="O13632">
            <v>11800</v>
          </cell>
          <cell r="P13632">
            <v>0</v>
          </cell>
        </row>
        <row r="13633">
          <cell r="A13633" t="str">
            <v>0022230103</v>
          </cell>
          <cell r="B13633">
            <v>22230</v>
          </cell>
          <cell r="C13633">
            <v>222300</v>
          </cell>
          <cell r="D13633" t="str">
            <v>M1F</v>
          </cell>
          <cell r="E13633">
            <v>103</v>
          </cell>
          <cell r="F13633">
            <v>1</v>
          </cell>
          <cell r="G13633">
            <v>1</v>
          </cell>
          <cell r="H13633" t="str">
            <v>16/07/01</v>
          </cell>
          <cell r="I13633">
            <v>800</v>
          </cell>
          <cell r="J13633">
            <v>0</v>
          </cell>
          <cell r="K13633">
            <v>800</v>
          </cell>
          <cell r="L13633">
            <v>800</v>
          </cell>
          <cell r="M13633">
            <v>0</v>
          </cell>
          <cell r="N13633">
            <v>0</v>
          </cell>
          <cell r="O13633">
            <v>800</v>
          </cell>
          <cell r="P13633">
            <v>0</v>
          </cell>
        </row>
        <row r="13634">
          <cell r="A13634" t="str">
            <v>0022230106</v>
          </cell>
          <cell r="B13634">
            <v>22230</v>
          </cell>
          <cell r="C13634">
            <v>222300</v>
          </cell>
          <cell r="D13634" t="str">
            <v>M1F</v>
          </cell>
          <cell r="E13634">
            <v>106</v>
          </cell>
          <cell r="F13634">
            <v>1</v>
          </cell>
          <cell r="G13634">
            <v>1</v>
          </cell>
          <cell r="H13634">
            <v>35800</v>
          </cell>
          <cell r="I13634">
            <v>150</v>
          </cell>
          <cell r="J13634">
            <v>0</v>
          </cell>
          <cell r="K13634">
            <v>150</v>
          </cell>
          <cell r="L13634">
            <v>150</v>
          </cell>
          <cell r="M13634">
            <v>0</v>
          </cell>
          <cell r="N13634">
            <v>0</v>
          </cell>
          <cell r="O13634">
            <v>150</v>
          </cell>
          <cell r="P13634">
            <v>0</v>
          </cell>
        </row>
        <row r="13635">
          <cell r="A13635" t="str">
            <v>0022230177</v>
          </cell>
          <cell r="B13635">
            <v>22230</v>
          </cell>
          <cell r="C13635">
            <v>222300</v>
          </cell>
          <cell r="D13635" t="str">
            <v>M1F</v>
          </cell>
          <cell r="E13635">
            <v>177</v>
          </cell>
          <cell r="F13635">
            <v>1</v>
          </cell>
          <cell r="G13635">
            <v>2</v>
          </cell>
          <cell r="H13635" t="str">
            <v>15/01/08</v>
          </cell>
          <cell r="I13635">
            <v>0</v>
          </cell>
          <cell r="J13635">
            <v>10740</v>
          </cell>
          <cell r="K13635">
            <v>10740</v>
          </cell>
          <cell r="L13635">
            <v>10740</v>
          </cell>
          <cell r="M13635">
            <v>0</v>
          </cell>
          <cell r="N13635">
            <v>0</v>
          </cell>
          <cell r="O13635">
            <v>10740</v>
          </cell>
          <cell r="P13635">
            <v>0</v>
          </cell>
        </row>
        <row r="13636">
          <cell r="A13636" t="str">
            <v>0022230301</v>
          </cell>
          <cell r="B13636">
            <v>22230</v>
          </cell>
          <cell r="C13636">
            <v>222300</v>
          </cell>
          <cell r="D13636" t="str">
            <v>M1F</v>
          </cell>
          <cell r="E13636">
            <v>301</v>
          </cell>
          <cell r="F13636">
            <v>1</v>
          </cell>
          <cell r="G13636">
            <v>2</v>
          </cell>
          <cell r="H13636" t="str">
            <v>/  /</v>
          </cell>
          <cell r="I13636">
            <v>0</v>
          </cell>
          <cell r="J13636">
            <v>10740</v>
          </cell>
          <cell r="K13636">
            <v>23490</v>
          </cell>
          <cell r="L13636">
            <v>23490</v>
          </cell>
          <cell r="M13636">
            <v>0</v>
          </cell>
          <cell r="N13636">
            <v>0</v>
          </cell>
          <cell r="O13636">
            <v>23490</v>
          </cell>
          <cell r="P13636">
            <v>0</v>
          </cell>
        </row>
        <row r="13637">
          <cell r="A13637" t="str">
            <v>0022230511</v>
          </cell>
          <cell r="B13637">
            <v>22230</v>
          </cell>
          <cell r="C13637">
            <v>222300</v>
          </cell>
          <cell r="D13637" t="str">
            <v>M1F</v>
          </cell>
          <cell r="E13637">
            <v>511</v>
          </cell>
          <cell r="F13637">
            <v>1</v>
          </cell>
          <cell r="G13637">
            <v>2</v>
          </cell>
          <cell r="H13637" t="str">
            <v>/  /</v>
          </cell>
          <cell r="I13637">
            <v>0</v>
          </cell>
          <cell r="J13637">
            <v>1933</v>
          </cell>
          <cell r="K13637">
            <v>2743</v>
          </cell>
          <cell r="L13637">
            <v>2743</v>
          </cell>
          <cell r="M13637">
            <v>0</v>
          </cell>
          <cell r="N13637">
            <v>2743</v>
          </cell>
          <cell r="O13637">
            <v>2743</v>
          </cell>
          <cell r="P13637">
            <v>0</v>
          </cell>
        </row>
        <row r="13638">
          <cell r="A13638" t="str">
            <v>0022230523</v>
          </cell>
          <cell r="B13638">
            <v>22230</v>
          </cell>
          <cell r="C13638">
            <v>222300</v>
          </cell>
          <cell r="D13638" t="str">
            <v>M1F</v>
          </cell>
          <cell r="E13638">
            <v>523</v>
          </cell>
          <cell r="F13638">
            <v>1</v>
          </cell>
          <cell r="G13638">
            <v>1</v>
          </cell>
          <cell r="H13638">
            <v>33612</v>
          </cell>
          <cell r="I13638">
            <v>1</v>
          </cell>
          <cell r="J13638">
            <v>0</v>
          </cell>
          <cell r="K13638">
            <v>1</v>
          </cell>
          <cell r="L13638">
            <v>1</v>
          </cell>
          <cell r="M13638">
            <v>0</v>
          </cell>
          <cell r="N13638">
            <v>0</v>
          </cell>
          <cell r="O13638">
            <v>1</v>
          </cell>
          <cell r="P13638">
            <v>0</v>
          </cell>
        </row>
        <row r="13639">
          <cell r="A13639" t="str">
            <v>0022230531</v>
          </cell>
          <cell r="B13639">
            <v>22230</v>
          </cell>
          <cell r="C13639">
            <v>222300</v>
          </cell>
          <cell r="D13639" t="str">
            <v>M1F</v>
          </cell>
          <cell r="E13639">
            <v>531</v>
          </cell>
          <cell r="F13639">
            <v>1</v>
          </cell>
          <cell r="G13639">
            <v>1</v>
          </cell>
          <cell r="H13639">
            <v>33243</v>
          </cell>
          <cell r="I13639">
            <v>10</v>
          </cell>
          <cell r="J13639">
            <v>0</v>
          </cell>
          <cell r="K13639">
            <v>10</v>
          </cell>
          <cell r="L13639">
            <v>10</v>
          </cell>
          <cell r="M13639">
            <v>0</v>
          </cell>
          <cell r="N13639">
            <v>0</v>
          </cell>
          <cell r="O13639">
            <v>10</v>
          </cell>
          <cell r="P13639">
            <v>0</v>
          </cell>
        </row>
        <row r="13640">
          <cell r="A13640" t="str">
            <v>0022230601</v>
          </cell>
          <cell r="B13640">
            <v>22230</v>
          </cell>
          <cell r="C13640">
            <v>222300</v>
          </cell>
          <cell r="D13640" t="str">
            <v>M1F</v>
          </cell>
          <cell r="E13640">
            <v>601</v>
          </cell>
          <cell r="F13640">
            <v>1</v>
          </cell>
          <cell r="G13640">
            <v>2</v>
          </cell>
          <cell r="H13640" t="str">
            <v>/  /</v>
          </cell>
          <cell r="I13640">
            <v>0</v>
          </cell>
          <cell r="J13640">
            <v>8807</v>
          </cell>
          <cell r="K13640">
            <v>20736</v>
          </cell>
          <cell r="L13640">
            <v>20736</v>
          </cell>
          <cell r="M13640">
            <v>0</v>
          </cell>
          <cell r="N13640">
            <v>0</v>
          </cell>
          <cell r="O13640">
            <v>20736</v>
          </cell>
          <cell r="P13640">
            <v>0</v>
          </cell>
        </row>
        <row r="13641">
          <cell r="A13641" t="str">
            <v>0022230701</v>
          </cell>
          <cell r="B13641">
            <v>22230</v>
          </cell>
          <cell r="C13641">
            <v>222300</v>
          </cell>
          <cell r="D13641" t="str">
            <v>M1F</v>
          </cell>
          <cell r="E13641">
            <v>701</v>
          </cell>
          <cell r="F13641">
            <v>1</v>
          </cell>
          <cell r="G13641">
            <v>2</v>
          </cell>
          <cell r="H13641" t="str">
            <v>/  /</v>
          </cell>
          <cell r="I13641">
            <v>0</v>
          </cell>
          <cell r="J13641">
            <v>8807</v>
          </cell>
          <cell r="K13641">
            <v>20736</v>
          </cell>
          <cell r="L13641">
            <v>20736</v>
          </cell>
          <cell r="M13641">
            <v>0</v>
          </cell>
          <cell r="N13641">
            <v>0</v>
          </cell>
          <cell r="O13641">
            <v>20736</v>
          </cell>
          <cell r="P13641">
            <v>0</v>
          </cell>
        </row>
        <row r="13642">
          <cell r="A13642" t="str">
            <v>0022230910</v>
          </cell>
          <cell r="B13642">
            <v>22230</v>
          </cell>
          <cell r="C13642">
            <v>222300</v>
          </cell>
          <cell r="D13642" t="str">
            <v>M1F</v>
          </cell>
          <cell r="E13642">
            <v>910</v>
          </cell>
          <cell r="F13642">
            <v>1</v>
          </cell>
          <cell r="G13642">
            <v>2</v>
          </cell>
          <cell r="H13642" t="str">
            <v>/  /</v>
          </cell>
          <cell r="I13642">
            <v>0</v>
          </cell>
          <cell r="J13642">
            <v>0</v>
          </cell>
          <cell r="K13642">
            <v>12750</v>
          </cell>
          <cell r="L13642">
            <v>12750</v>
          </cell>
          <cell r="M13642">
            <v>0</v>
          </cell>
          <cell r="N13642">
            <v>0</v>
          </cell>
          <cell r="O13642">
            <v>12750</v>
          </cell>
          <cell r="P13642">
            <v>0</v>
          </cell>
        </row>
        <row r="13643">
          <cell r="A13643" t="str">
            <v>0022230915</v>
          </cell>
          <cell r="B13643">
            <v>22230</v>
          </cell>
          <cell r="C13643">
            <v>222300</v>
          </cell>
          <cell r="D13643" t="str">
            <v>M1F</v>
          </cell>
          <cell r="E13643">
            <v>915</v>
          </cell>
          <cell r="F13643">
            <v>1</v>
          </cell>
          <cell r="G13643">
            <v>2</v>
          </cell>
          <cell r="H13643" t="str">
            <v>31/12/01</v>
          </cell>
          <cell r="I13643">
            <v>0</v>
          </cell>
          <cell r="J13643">
            <v>10740</v>
          </cell>
          <cell r="K13643">
            <v>10740</v>
          </cell>
          <cell r="L13643">
            <v>10740</v>
          </cell>
          <cell r="M13643">
            <v>0</v>
          </cell>
          <cell r="N13643">
            <v>0</v>
          </cell>
          <cell r="O13643">
            <v>10740</v>
          </cell>
          <cell r="P13643">
            <v>0</v>
          </cell>
        </row>
        <row r="13644">
          <cell r="A13644" t="str">
            <v>0022230951</v>
          </cell>
          <cell r="B13644">
            <v>22230</v>
          </cell>
          <cell r="C13644">
            <v>222300</v>
          </cell>
          <cell r="D13644" t="str">
            <v>M1F</v>
          </cell>
          <cell r="E13644">
            <v>951</v>
          </cell>
          <cell r="F13644">
            <v>1</v>
          </cell>
          <cell r="G13644">
            <v>2</v>
          </cell>
          <cell r="H13644">
            <v>37628</v>
          </cell>
          <cell r="I13644">
            <v>0</v>
          </cell>
          <cell r="J13644">
            <v>1128</v>
          </cell>
          <cell r="K13644">
            <v>1601</v>
          </cell>
          <cell r="L13644">
            <v>1601</v>
          </cell>
          <cell r="M13644">
            <v>0</v>
          </cell>
          <cell r="N13644">
            <v>0</v>
          </cell>
          <cell r="O13644">
            <v>1601</v>
          </cell>
          <cell r="P13644">
            <v>0</v>
          </cell>
        </row>
        <row r="13645">
          <cell r="A13645" t="str">
            <v>0022232101</v>
          </cell>
          <cell r="B13645">
            <v>22232</v>
          </cell>
          <cell r="C13645">
            <v>222320</v>
          </cell>
          <cell r="D13645" t="str">
            <v>X1F</v>
          </cell>
          <cell r="E13645">
            <v>101</v>
          </cell>
          <cell r="F13645">
            <v>1</v>
          </cell>
          <cell r="G13645">
            <v>1</v>
          </cell>
          <cell r="H13645">
            <v>39089</v>
          </cell>
          <cell r="I13645">
            <v>6883</v>
          </cell>
          <cell r="J13645">
            <v>0</v>
          </cell>
          <cell r="K13645">
            <v>6883</v>
          </cell>
          <cell r="L13645">
            <v>6883</v>
          </cell>
          <cell r="M13645">
            <v>0</v>
          </cell>
          <cell r="N13645">
            <v>0</v>
          </cell>
          <cell r="O13645">
            <v>6883</v>
          </cell>
          <cell r="P13645">
            <v>0</v>
          </cell>
        </row>
        <row r="13646">
          <cell r="A13646" t="str">
            <v>0022232103</v>
          </cell>
          <cell r="B13646">
            <v>22232</v>
          </cell>
          <cell r="C13646">
            <v>222320</v>
          </cell>
          <cell r="D13646" t="str">
            <v>X1F</v>
          </cell>
          <cell r="E13646">
            <v>103</v>
          </cell>
          <cell r="F13646">
            <v>1</v>
          </cell>
          <cell r="G13646">
            <v>1</v>
          </cell>
          <cell r="H13646">
            <v>36535</v>
          </cell>
          <cell r="I13646">
            <v>800</v>
          </cell>
          <cell r="J13646">
            <v>0</v>
          </cell>
          <cell r="K13646">
            <v>800</v>
          </cell>
          <cell r="L13646">
            <v>800</v>
          </cell>
          <cell r="M13646">
            <v>0</v>
          </cell>
          <cell r="N13646">
            <v>0</v>
          </cell>
          <cell r="O13646">
            <v>800</v>
          </cell>
          <cell r="P13646">
            <v>0</v>
          </cell>
        </row>
        <row r="13647">
          <cell r="A13647" t="str">
            <v>0022232106</v>
          </cell>
          <cell r="B13647">
            <v>22232</v>
          </cell>
          <cell r="C13647">
            <v>222320</v>
          </cell>
          <cell r="D13647" t="str">
            <v>X1F</v>
          </cell>
          <cell r="E13647">
            <v>106</v>
          </cell>
          <cell r="F13647">
            <v>1</v>
          </cell>
          <cell r="G13647">
            <v>1</v>
          </cell>
          <cell r="H13647" t="str">
            <v>15/07/99</v>
          </cell>
          <cell r="I13647">
            <v>150</v>
          </cell>
          <cell r="J13647">
            <v>0</v>
          </cell>
          <cell r="K13647">
            <v>150</v>
          </cell>
          <cell r="L13647">
            <v>150</v>
          </cell>
          <cell r="M13647">
            <v>0</v>
          </cell>
          <cell r="N13647">
            <v>0</v>
          </cell>
          <cell r="O13647">
            <v>150</v>
          </cell>
          <cell r="P13647">
            <v>0</v>
          </cell>
        </row>
        <row r="13648">
          <cell r="A13648" t="str">
            <v>0022232301</v>
          </cell>
          <cell r="B13648">
            <v>22232</v>
          </cell>
          <cell r="C13648">
            <v>222320</v>
          </cell>
          <cell r="D13648" t="str">
            <v>X1F</v>
          </cell>
          <cell r="E13648">
            <v>301</v>
          </cell>
          <cell r="F13648">
            <v>1</v>
          </cell>
          <cell r="G13648">
            <v>1</v>
          </cell>
          <cell r="H13648" t="str">
            <v>/  /</v>
          </cell>
          <cell r="I13648">
            <v>0</v>
          </cell>
          <cell r="J13648">
            <v>0</v>
          </cell>
          <cell r="K13648">
            <v>7833</v>
          </cell>
          <cell r="L13648">
            <v>7833</v>
          </cell>
          <cell r="M13648">
            <v>0</v>
          </cell>
          <cell r="N13648">
            <v>0</v>
          </cell>
          <cell r="O13648">
            <v>7833</v>
          </cell>
          <cell r="P13648">
            <v>0</v>
          </cell>
        </row>
        <row r="13649">
          <cell r="A13649" t="str">
            <v>0022232511</v>
          </cell>
          <cell r="B13649">
            <v>22232</v>
          </cell>
          <cell r="C13649">
            <v>222320</v>
          </cell>
          <cell r="D13649" t="str">
            <v>X1F</v>
          </cell>
          <cell r="E13649">
            <v>511</v>
          </cell>
          <cell r="F13649">
            <v>1</v>
          </cell>
          <cell r="G13649">
            <v>1</v>
          </cell>
          <cell r="H13649" t="str">
            <v>00/00/00</v>
          </cell>
          <cell r="I13649">
            <v>0</v>
          </cell>
          <cell r="J13649">
            <v>0</v>
          </cell>
          <cell r="K13649">
            <v>900</v>
          </cell>
          <cell r="L13649">
            <v>900</v>
          </cell>
          <cell r="M13649">
            <v>0</v>
          </cell>
          <cell r="N13649">
            <v>900</v>
          </cell>
          <cell r="O13649">
            <v>900</v>
          </cell>
          <cell r="P13649">
            <v>0</v>
          </cell>
        </row>
        <row r="13650">
          <cell r="A13650" t="str">
            <v>0022232523</v>
          </cell>
          <cell r="B13650">
            <v>22232</v>
          </cell>
          <cell r="C13650">
            <v>222320</v>
          </cell>
          <cell r="D13650" t="str">
            <v>X1F</v>
          </cell>
          <cell r="E13650">
            <v>523</v>
          </cell>
          <cell r="F13650">
            <v>1</v>
          </cell>
          <cell r="G13650">
            <v>1</v>
          </cell>
          <cell r="H13650" t="str">
            <v>15/07/99</v>
          </cell>
          <cell r="I13650">
            <v>1</v>
          </cell>
          <cell r="J13650">
            <v>0</v>
          </cell>
          <cell r="K13650">
            <v>1</v>
          </cell>
          <cell r="L13650">
            <v>1</v>
          </cell>
          <cell r="M13650">
            <v>0</v>
          </cell>
          <cell r="N13650">
            <v>0</v>
          </cell>
          <cell r="O13650">
            <v>1</v>
          </cell>
          <cell r="P13650">
            <v>0</v>
          </cell>
        </row>
        <row r="13651">
          <cell r="A13651" t="str">
            <v>0022232601</v>
          </cell>
          <cell r="B13651">
            <v>22232</v>
          </cell>
          <cell r="C13651">
            <v>222320</v>
          </cell>
          <cell r="D13651" t="str">
            <v>X1F</v>
          </cell>
          <cell r="E13651">
            <v>601</v>
          </cell>
          <cell r="F13651">
            <v>1</v>
          </cell>
          <cell r="G13651">
            <v>1</v>
          </cell>
          <cell r="H13651" t="str">
            <v>/  /</v>
          </cell>
          <cell r="I13651">
            <v>0</v>
          </cell>
          <cell r="J13651">
            <v>0</v>
          </cell>
          <cell r="K13651">
            <v>6932</v>
          </cell>
          <cell r="L13651">
            <v>6932</v>
          </cell>
          <cell r="M13651">
            <v>0</v>
          </cell>
          <cell r="N13651">
            <v>0</v>
          </cell>
          <cell r="O13651">
            <v>6932</v>
          </cell>
          <cell r="P13651">
            <v>0</v>
          </cell>
        </row>
        <row r="13652">
          <cell r="A13652" t="str">
            <v>0022232701</v>
          </cell>
          <cell r="B13652">
            <v>22232</v>
          </cell>
          <cell r="C13652">
            <v>222320</v>
          </cell>
          <cell r="D13652" t="str">
            <v>X1F</v>
          </cell>
          <cell r="E13652">
            <v>701</v>
          </cell>
          <cell r="F13652">
            <v>1</v>
          </cell>
          <cell r="G13652">
            <v>1</v>
          </cell>
          <cell r="H13652" t="str">
            <v>/  /</v>
          </cell>
          <cell r="I13652">
            <v>0</v>
          </cell>
          <cell r="J13652">
            <v>0</v>
          </cell>
          <cell r="K13652">
            <v>6932</v>
          </cell>
          <cell r="L13652">
            <v>6932</v>
          </cell>
          <cell r="M13652">
            <v>0</v>
          </cell>
          <cell r="N13652">
            <v>0</v>
          </cell>
          <cell r="O13652">
            <v>6932</v>
          </cell>
          <cell r="P13652">
            <v>0</v>
          </cell>
        </row>
        <row r="13653">
          <cell r="A13653" t="str">
            <v>0022232910</v>
          </cell>
          <cell r="B13653">
            <v>22232</v>
          </cell>
          <cell r="C13653">
            <v>222320</v>
          </cell>
          <cell r="D13653" t="str">
            <v>X1F</v>
          </cell>
          <cell r="E13653">
            <v>910</v>
          </cell>
          <cell r="F13653">
            <v>1</v>
          </cell>
          <cell r="G13653">
            <v>1</v>
          </cell>
          <cell r="H13653" t="str">
            <v>/  /</v>
          </cell>
          <cell r="I13653">
            <v>0</v>
          </cell>
          <cell r="J13653">
            <v>0</v>
          </cell>
          <cell r="K13653">
            <v>7833</v>
          </cell>
          <cell r="L13653">
            <v>7833</v>
          </cell>
          <cell r="M13653">
            <v>0</v>
          </cell>
          <cell r="N13653">
            <v>0</v>
          </cell>
          <cell r="O13653">
            <v>7833</v>
          </cell>
          <cell r="P13653">
            <v>0</v>
          </cell>
        </row>
        <row r="13654">
          <cell r="A13654" t="str">
            <v>0022232951</v>
          </cell>
          <cell r="B13654">
            <v>22232</v>
          </cell>
          <cell r="C13654">
            <v>222320</v>
          </cell>
          <cell r="D13654" t="str">
            <v>X1F</v>
          </cell>
          <cell r="E13654">
            <v>951</v>
          </cell>
          <cell r="F13654">
            <v>1</v>
          </cell>
          <cell r="G13654">
            <v>1</v>
          </cell>
          <cell r="H13654" t="str">
            <v>/  /</v>
          </cell>
          <cell r="I13654">
            <v>0</v>
          </cell>
          <cell r="J13654">
            <v>0</v>
          </cell>
          <cell r="K13654">
            <v>653</v>
          </cell>
          <cell r="L13654">
            <v>653</v>
          </cell>
          <cell r="M13654">
            <v>0</v>
          </cell>
          <cell r="N13654">
            <v>0</v>
          </cell>
          <cell r="O13654">
            <v>653</v>
          </cell>
          <cell r="P13654">
            <v>0</v>
          </cell>
        </row>
        <row r="13655">
          <cell r="A13655" t="str">
            <v>0022237101</v>
          </cell>
          <cell r="B13655">
            <v>22237</v>
          </cell>
          <cell r="C13655">
            <v>222370</v>
          </cell>
          <cell r="D13655">
            <v>949</v>
          </cell>
          <cell r="E13655">
            <v>101</v>
          </cell>
          <cell r="F13655">
            <v>1</v>
          </cell>
          <cell r="G13655">
            <v>1</v>
          </cell>
          <cell r="H13655">
            <v>38723</v>
          </cell>
          <cell r="I13655">
            <v>16760</v>
          </cell>
          <cell r="J13655">
            <v>0</v>
          </cell>
          <cell r="K13655">
            <v>16760</v>
          </cell>
          <cell r="L13655">
            <v>16760</v>
          </cell>
          <cell r="M13655">
            <v>0</v>
          </cell>
          <cell r="N13655">
            <v>0</v>
          </cell>
          <cell r="O13655">
            <v>16760</v>
          </cell>
          <cell r="P13655">
            <v>0</v>
          </cell>
        </row>
        <row r="13656">
          <cell r="A13656" t="str">
            <v>0022237301</v>
          </cell>
          <cell r="B13656">
            <v>22237</v>
          </cell>
          <cell r="C13656">
            <v>222370</v>
          </cell>
          <cell r="D13656">
            <v>949</v>
          </cell>
          <cell r="E13656">
            <v>301</v>
          </cell>
          <cell r="F13656">
            <v>1</v>
          </cell>
          <cell r="G13656">
            <v>1</v>
          </cell>
          <cell r="H13656" t="str">
            <v>/  /</v>
          </cell>
          <cell r="I13656">
            <v>0</v>
          </cell>
          <cell r="J13656">
            <v>0</v>
          </cell>
          <cell r="K13656">
            <v>16760</v>
          </cell>
          <cell r="L13656">
            <v>16760</v>
          </cell>
          <cell r="M13656">
            <v>0</v>
          </cell>
          <cell r="N13656">
            <v>0</v>
          </cell>
          <cell r="O13656">
            <v>16760</v>
          </cell>
          <cell r="P13656">
            <v>0</v>
          </cell>
        </row>
        <row r="13657">
          <cell r="A13657" t="str">
            <v>0022237511</v>
          </cell>
          <cell r="B13657">
            <v>22237</v>
          </cell>
          <cell r="C13657">
            <v>222370</v>
          </cell>
          <cell r="D13657">
            <v>949</v>
          </cell>
          <cell r="E13657">
            <v>511</v>
          </cell>
          <cell r="F13657">
            <v>1</v>
          </cell>
          <cell r="G13657">
            <v>1</v>
          </cell>
          <cell r="H13657" t="str">
            <v>/  /</v>
          </cell>
          <cell r="I13657">
            <v>0</v>
          </cell>
          <cell r="J13657">
            <v>0</v>
          </cell>
          <cell r="K13657">
            <v>810</v>
          </cell>
          <cell r="L13657">
            <v>810</v>
          </cell>
          <cell r="M13657">
            <v>0</v>
          </cell>
          <cell r="N13657">
            <v>810</v>
          </cell>
          <cell r="O13657">
            <v>810</v>
          </cell>
          <cell r="P13657">
            <v>0</v>
          </cell>
        </row>
        <row r="13658">
          <cell r="A13658" t="str">
            <v>0022237524</v>
          </cell>
          <cell r="B13658">
            <v>22237</v>
          </cell>
          <cell r="C13658">
            <v>222370</v>
          </cell>
          <cell r="D13658">
            <v>949</v>
          </cell>
          <cell r="E13658">
            <v>524</v>
          </cell>
          <cell r="F13658">
            <v>1</v>
          </cell>
          <cell r="G13658">
            <v>1</v>
          </cell>
          <cell r="H13658">
            <v>37630</v>
          </cell>
          <cell r="I13658">
            <v>10</v>
          </cell>
          <cell r="J13658">
            <v>0</v>
          </cell>
          <cell r="K13658">
            <v>10</v>
          </cell>
          <cell r="L13658">
            <v>10</v>
          </cell>
          <cell r="M13658">
            <v>0</v>
          </cell>
          <cell r="N13658">
            <v>0</v>
          </cell>
          <cell r="O13658">
            <v>10</v>
          </cell>
          <cell r="P13658">
            <v>0</v>
          </cell>
        </row>
        <row r="13659">
          <cell r="A13659" t="str">
            <v>0022237601</v>
          </cell>
          <cell r="B13659">
            <v>22237</v>
          </cell>
          <cell r="C13659">
            <v>222370</v>
          </cell>
          <cell r="D13659">
            <v>949</v>
          </cell>
          <cell r="E13659">
            <v>601</v>
          </cell>
          <cell r="F13659">
            <v>1</v>
          </cell>
          <cell r="G13659">
            <v>1</v>
          </cell>
          <cell r="H13659" t="str">
            <v>/  /</v>
          </cell>
          <cell r="I13659">
            <v>0</v>
          </cell>
          <cell r="J13659">
            <v>0</v>
          </cell>
          <cell r="K13659">
            <v>15940</v>
          </cell>
          <cell r="L13659">
            <v>15940</v>
          </cell>
          <cell r="M13659">
            <v>0</v>
          </cell>
          <cell r="N13659">
            <v>0</v>
          </cell>
          <cell r="O13659">
            <v>15940</v>
          </cell>
          <cell r="P13659">
            <v>0</v>
          </cell>
        </row>
        <row r="13660">
          <cell r="A13660" t="str">
            <v>0022237701</v>
          </cell>
          <cell r="B13660">
            <v>22237</v>
          </cell>
          <cell r="C13660">
            <v>222370</v>
          </cell>
          <cell r="D13660">
            <v>949</v>
          </cell>
          <cell r="E13660">
            <v>701</v>
          </cell>
          <cell r="F13660">
            <v>1</v>
          </cell>
          <cell r="G13660">
            <v>1</v>
          </cell>
          <cell r="H13660" t="str">
            <v>/  /</v>
          </cell>
          <cell r="I13660">
            <v>0</v>
          </cell>
          <cell r="J13660">
            <v>0</v>
          </cell>
          <cell r="K13660">
            <v>15940</v>
          </cell>
          <cell r="L13660">
            <v>15940</v>
          </cell>
          <cell r="M13660">
            <v>0</v>
          </cell>
          <cell r="N13660">
            <v>0</v>
          </cell>
          <cell r="O13660">
            <v>15940</v>
          </cell>
          <cell r="P13660">
            <v>0</v>
          </cell>
        </row>
        <row r="13661">
          <cell r="A13661" t="str">
            <v>0022237910</v>
          </cell>
          <cell r="B13661">
            <v>22237</v>
          </cell>
          <cell r="C13661">
            <v>222370</v>
          </cell>
          <cell r="D13661">
            <v>949</v>
          </cell>
          <cell r="E13661">
            <v>910</v>
          </cell>
          <cell r="F13661">
            <v>1</v>
          </cell>
          <cell r="G13661">
            <v>1</v>
          </cell>
          <cell r="H13661" t="str">
            <v>/  /</v>
          </cell>
          <cell r="I13661">
            <v>0</v>
          </cell>
          <cell r="J13661">
            <v>0</v>
          </cell>
          <cell r="K13661">
            <v>16760</v>
          </cell>
          <cell r="L13661">
            <v>16760</v>
          </cell>
          <cell r="M13661">
            <v>0</v>
          </cell>
          <cell r="N13661">
            <v>0</v>
          </cell>
          <cell r="O13661">
            <v>16760</v>
          </cell>
          <cell r="P13661">
            <v>0</v>
          </cell>
        </row>
        <row r="13662">
          <cell r="A13662" t="str">
            <v>0022237951</v>
          </cell>
          <cell r="B13662">
            <v>22237</v>
          </cell>
          <cell r="C13662">
            <v>222370</v>
          </cell>
          <cell r="D13662">
            <v>949</v>
          </cell>
          <cell r="E13662">
            <v>951</v>
          </cell>
          <cell r="F13662">
            <v>1</v>
          </cell>
          <cell r="G13662">
            <v>1</v>
          </cell>
          <cell r="H13662" t="str">
            <v>/  /</v>
          </cell>
          <cell r="I13662">
            <v>0</v>
          </cell>
          <cell r="J13662">
            <v>0</v>
          </cell>
          <cell r="K13662">
            <v>473</v>
          </cell>
          <cell r="L13662">
            <v>473</v>
          </cell>
          <cell r="M13662">
            <v>0</v>
          </cell>
          <cell r="N13662">
            <v>0</v>
          </cell>
          <cell r="O13662">
            <v>473</v>
          </cell>
          <cell r="P13662">
            <v>0</v>
          </cell>
        </row>
        <row r="13663">
          <cell r="A13663" t="str">
            <v>0022257101</v>
          </cell>
          <cell r="B13663">
            <v>22257</v>
          </cell>
          <cell r="C13663">
            <v>222570</v>
          </cell>
          <cell r="D13663" t="str">
            <v>S2G</v>
          </cell>
          <cell r="E13663">
            <v>101</v>
          </cell>
          <cell r="F13663">
            <v>1</v>
          </cell>
          <cell r="G13663">
            <v>1</v>
          </cell>
          <cell r="H13663">
            <v>39090</v>
          </cell>
          <cell r="I13663">
            <v>12021</v>
          </cell>
          <cell r="J13663">
            <v>0</v>
          </cell>
          <cell r="K13663">
            <v>12021</v>
          </cell>
          <cell r="L13663">
            <v>12021</v>
          </cell>
          <cell r="M13663">
            <v>0</v>
          </cell>
          <cell r="N13663">
            <v>0</v>
          </cell>
          <cell r="O13663">
            <v>12021</v>
          </cell>
          <cell r="P13663">
            <v>0</v>
          </cell>
        </row>
        <row r="13664">
          <cell r="A13664" t="str">
            <v>0022257106</v>
          </cell>
          <cell r="B13664">
            <v>22257</v>
          </cell>
          <cell r="C13664">
            <v>222570</v>
          </cell>
          <cell r="D13664" t="str">
            <v>S2G</v>
          </cell>
          <cell r="E13664">
            <v>106</v>
          </cell>
          <cell r="F13664">
            <v>1</v>
          </cell>
          <cell r="G13664">
            <v>1</v>
          </cell>
          <cell r="H13664" t="str">
            <v>15/01/01</v>
          </cell>
          <cell r="I13664">
            <v>150</v>
          </cell>
          <cell r="J13664">
            <v>0</v>
          </cell>
          <cell r="K13664">
            <v>150</v>
          </cell>
          <cell r="L13664">
            <v>150</v>
          </cell>
          <cell r="M13664">
            <v>0</v>
          </cell>
          <cell r="N13664">
            <v>0</v>
          </cell>
          <cell r="O13664">
            <v>150</v>
          </cell>
          <cell r="P13664">
            <v>0</v>
          </cell>
        </row>
        <row r="13665">
          <cell r="A13665" t="str">
            <v>0022257186</v>
          </cell>
          <cell r="B13665">
            <v>22257</v>
          </cell>
          <cell r="C13665">
            <v>222570</v>
          </cell>
          <cell r="D13665" t="str">
            <v>S2G</v>
          </cell>
          <cell r="E13665">
            <v>186</v>
          </cell>
          <cell r="F13665">
            <v>1</v>
          </cell>
          <cell r="G13665">
            <v>2</v>
          </cell>
          <cell r="H13665" t="str">
            <v>15/01/08</v>
          </cell>
          <cell r="I13665">
            <v>0</v>
          </cell>
          <cell r="J13665">
            <v>173.51</v>
          </cell>
          <cell r="K13665">
            <v>173.51</v>
          </cell>
          <cell r="L13665">
            <v>173.51</v>
          </cell>
          <cell r="M13665">
            <v>0</v>
          </cell>
          <cell r="N13665">
            <v>0</v>
          </cell>
          <cell r="O13665">
            <v>173.51</v>
          </cell>
          <cell r="P13665">
            <v>0</v>
          </cell>
        </row>
        <row r="13666">
          <cell r="A13666" t="str">
            <v>0022257296</v>
          </cell>
          <cell r="B13666">
            <v>22257</v>
          </cell>
          <cell r="C13666">
            <v>222570</v>
          </cell>
          <cell r="D13666" t="str">
            <v>S2G</v>
          </cell>
          <cell r="E13666">
            <v>296</v>
          </cell>
          <cell r="F13666">
            <v>1</v>
          </cell>
          <cell r="G13666">
            <v>1</v>
          </cell>
          <cell r="H13666">
            <v>39448</v>
          </cell>
          <cell r="I13666">
            <v>0</v>
          </cell>
          <cell r="J13666">
            <v>0</v>
          </cell>
          <cell r="K13666">
            <v>73.180000000000007</v>
          </cell>
          <cell r="L13666">
            <v>73.180000000000007</v>
          </cell>
          <cell r="M13666">
            <v>0</v>
          </cell>
          <cell r="N13666">
            <v>0</v>
          </cell>
          <cell r="O13666">
            <v>73.180000000000007</v>
          </cell>
          <cell r="P13666">
            <v>0</v>
          </cell>
        </row>
        <row r="13667">
          <cell r="A13667" t="str">
            <v>0022257301</v>
          </cell>
          <cell r="B13667">
            <v>22257</v>
          </cell>
          <cell r="C13667">
            <v>222570</v>
          </cell>
          <cell r="D13667" t="str">
            <v>S2G</v>
          </cell>
          <cell r="E13667">
            <v>301</v>
          </cell>
          <cell r="F13667">
            <v>1</v>
          </cell>
          <cell r="G13667">
            <v>2</v>
          </cell>
          <cell r="H13667" t="str">
            <v>/  /</v>
          </cell>
          <cell r="I13667">
            <v>0</v>
          </cell>
          <cell r="J13667">
            <v>173.51</v>
          </cell>
          <cell r="K13667">
            <v>12417.69</v>
          </cell>
          <cell r="L13667">
            <v>12417.69</v>
          </cell>
          <cell r="M13667">
            <v>0</v>
          </cell>
          <cell r="N13667">
            <v>0</v>
          </cell>
          <cell r="O13667">
            <v>12417.69</v>
          </cell>
          <cell r="P13667">
            <v>0</v>
          </cell>
        </row>
        <row r="13668">
          <cell r="A13668" t="str">
            <v>0022257511</v>
          </cell>
          <cell r="B13668">
            <v>22257</v>
          </cell>
          <cell r="C13668">
            <v>222570</v>
          </cell>
          <cell r="D13668" t="str">
            <v>S2G</v>
          </cell>
          <cell r="E13668">
            <v>511</v>
          </cell>
          <cell r="F13668">
            <v>1</v>
          </cell>
          <cell r="G13668">
            <v>2</v>
          </cell>
          <cell r="H13668" t="str">
            <v>/  /</v>
          </cell>
          <cell r="I13668">
            <v>0</v>
          </cell>
          <cell r="J13668">
            <v>34</v>
          </cell>
          <cell r="K13668">
            <v>934</v>
          </cell>
          <cell r="L13668">
            <v>934</v>
          </cell>
          <cell r="M13668">
            <v>0</v>
          </cell>
          <cell r="N13668">
            <v>934</v>
          </cell>
          <cell r="O13668">
            <v>934</v>
          </cell>
          <cell r="P13668">
            <v>0</v>
          </cell>
        </row>
        <row r="13669">
          <cell r="A13669" t="str">
            <v>0022257523</v>
          </cell>
          <cell r="B13669">
            <v>22257</v>
          </cell>
          <cell r="C13669">
            <v>222570</v>
          </cell>
          <cell r="D13669" t="str">
            <v>S2G</v>
          </cell>
          <cell r="E13669">
            <v>523</v>
          </cell>
          <cell r="F13669">
            <v>1</v>
          </cell>
          <cell r="G13669">
            <v>1</v>
          </cell>
          <cell r="H13669" t="str">
            <v>00/00/00</v>
          </cell>
          <cell r="I13669">
            <v>1</v>
          </cell>
          <cell r="J13669">
            <v>0</v>
          </cell>
          <cell r="K13669">
            <v>1</v>
          </cell>
          <cell r="L13669">
            <v>1</v>
          </cell>
          <cell r="M13669">
            <v>0</v>
          </cell>
          <cell r="N13669">
            <v>0</v>
          </cell>
          <cell r="O13669">
            <v>1</v>
          </cell>
          <cell r="P13669">
            <v>0</v>
          </cell>
        </row>
        <row r="13670">
          <cell r="A13670" t="str">
            <v>0022257601</v>
          </cell>
          <cell r="B13670">
            <v>22257</v>
          </cell>
          <cell r="C13670">
            <v>222570</v>
          </cell>
          <cell r="D13670" t="str">
            <v>S2G</v>
          </cell>
          <cell r="E13670">
            <v>601</v>
          </cell>
          <cell r="F13670">
            <v>1</v>
          </cell>
          <cell r="G13670">
            <v>2</v>
          </cell>
          <cell r="H13670" t="str">
            <v>/  /</v>
          </cell>
          <cell r="I13670">
            <v>0</v>
          </cell>
          <cell r="J13670">
            <v>139.51</v>
          </cell>
          <cell r="K13670">
            <v>11482.69</v>
          </cell>
          <cell r="L13670">
            <v>11482.69</v>
          </cell>
          <cell r="M13670">
            <v>0</v>
          </cell>
          <cell r="N13670">
            <v>0</v>
          </cell>
          <cell r="O13670">
            <v>11482.69</v>
          </cell>
          <cell r="P13670">
            <v>0</v>
          </cell>
        </row>
        <row r="13671">
          <cell r="A13671" t="str">
            <v>0022257701</v>
          </cell>
          <cell r="B13671">
            <v>22257</v>
          </cell>
          <cell r="C13671">
            <v>222570</v>
          </cell>
          <cell r="D13671" t="str">
            <v>S2G</v>
          </cell>
          <cell r="E13671">
            <v>701</v>
          </cell>
          <cell r="F13671">
            <v>1</v>
          </cell>
          <cell r="G13671">
            <v>2</v>
          </cell>
          <cell r="H13671" t="str">
            <v>/  /</v>
          </cell>
          <cell r="I13671">
            <v>0</v>
          </cell>
          <cell r="J13671">
            <v>139.51</v>
          </cell>
          <cell r="K13671">
            <v>11482.69</v>
          </cell>
          <cell r="L13671">
            <v>11482.69</v>
          </cell>
          <cell r="M13671">
            <v>0</v>
          </cell>
          <cell r="N13671">
            <v>0</v>
          </cell>
          <cell r="O13671">
            <v>11482.69</v>
          </cell>
          <cell r="P13671">
            <v>0</v>
          </cell>
        </row>
        <row r="13672">
          <cell r="A13672" t="str">
            <v>0022257910</v>
          </cell>
          <cell r="B13672">
            <v>22257</v>
          </cell>
          <cell r="C13672">
            <v>222570</v>
          </cell>
          <cell r="D13672" t="str">
            <v>S2G</v>
          </cell>
          <cell r="E13672">
            <v>910</v>
          </cell>
          <cell r="F13672">
            <v>1</v>
          </cell>
          <cell r="G13672">
            <v>2</v>
          </cell>
          <cell r="H13672" t="str">
            <v>/  /</v>
          </cell>
          <cell r="I13672">
            <v>0</v>
          </cell>
          <cell r="J13672">
            <v>0</v>
          </cell>
          <cell r="K13672">
            <v>12171</v>
          </cell>
          <cell r="L13672">
            <v>12171</v>
          </cell>
          <cell r="M13672">
            <v>0</v>
          </cell>
          <cell r="N13672">
            <v>0</v>
          </cell>
          <cell r="O13672">
            <v>12171</v>
          </cell>
          <cell r="P13672">
            <v>0</v>
          </cell>
        </row>
        <row r="13673">
          <cell r="A13673" t="str">
            <v>0022257915</v>
          </cell>
          <cell r="B13673">
            <v>22257</v>
          </cell>
          <cell r="C13673">
            <v>222570</v>
          </cell>
          <cell r="D13673" t="str">
            <v>S2G</v>
          </cell>
          <cell r="E13673">
            <v>915</v>
          </cell>
          <cell r="F13673">
            <v>1</v>
          </cell>
          <cell r="G13673">
            <v>2</v>
          </cell>
          <cell r="H13673" t="str">
            <v>/  /</v>
          </cell>
          <cell r="I13673">
            <v>0</v>
          </cell>
          <cell r="J13673">
            <v>173.51</v>
          </cell>
          <cell r="K13673">
            <v>173.51</v>
          </cell>
          <cell r="L13673">
            <v>173.51</v>
          </cell>
          <cell r="M13673">
            <v>0</v>
          </cell>
          <cell r="N13673">
            <v>0</v>
          </cell>
          <cell r="O13673">
            <v>173.51</v>
          </cell>
          <cell r="P13673">
            <v>0</v>
          </cell>
        </row>
        <row r="13674">
          <cell r="A13674" t="str">
            <v>0022257951</v>
          </cell>
          <cell r="B13674">
            <v>22257</v>
          </cell>
          <cell r="C13674">
            <v>222570</v>
          </cell>
          <cell r="D13674" t="str">
            <v>S2G</v>
          </cell>
          <cell r="E13674">
            <v>951</v>
          </cell>
          <cell r="F13674">
            <v>1</v>
          </cell>
          <cell r="G13674">
            <v>2</v>
          </cell>
          <cell r="H13674" t="str">
            <v>/  /</v>
          </cell>
          <cell r="I13674">
            <v>0</v>
          </cell>
          <cell r="J13674">
            <v>26</v>
          </cell>
          <cell r="K13674">
            <v>679</v>
          </cell>
          <cell r="L13674">
            <v>679</v>
          </cell>
          <cell r="M13674">
            <v>0</v>
          </cell>
          <cell r="N13674">
            <v>0</v>
          </cell>
          <cell r="O13674">
            <v>679</v>
          </cell>
          <cell r="P13674">
            <v>0</v>
          </cell>
        </row>
        <row r="13675">
          <cell r="A13675" t="str">
            <v>0022260101</v>
          </cell>
          <cell r="B13675">
            <v>22260</v>
          </cell>
          <cell r="C13675">
            <v>222600</v>
          </cell>
          <cell r="D13675" t="str">
            <v>Q56</v>
          </cell>
          <cell r="E13675">
            <v>101</v>
          </cell>
          <cell r="F13675">
            <v>1</v>
          </cell>
          <cell r="G13675">
            <v>1</v>
          </cell>
          <cell r="H13675">
            <v>39084</v>
          </cell>
          <cell r="I13675">
            <v>7650</v>
          </cell>
          <cell r="J13675">
            <v>0</v>
          </cell>
          <cell r="K13675">
            <v>7650</v>
          </cell>
          <cell r="L13675">
            <v>7650</v>
          </cell>
          <cell r="M13675">
            <v>0</v>
          </cell>
          <cell r="N13675">
            <v>0</v>
          </cell>
          <cell r="O13675">
            <v>7650</v>
          </cell>
          <cell r="P13675">
            <v>0</v>
          </cell>
        </row>
        <row r="13676">
          <cell r="A13676" t="str">
            <v>0022260301</v>
          </cell>
          <cell r="B13676">
            <v>22260</v>
          </cell>
          <cell r="C13676">
            <v>222600</v>
          </cell>
          <cell r="D13676" t="str">
            <v>Q56</v>
          </cell>
          <cell r="E13676">
            <v>301</v>
          </cell>
          <cell r="F13676">
            <v>1</v>
          </cell>
          <cell r="G13676">
            <v>1</v>
          </cell>
          <cell r="H13676" t="str">
            <v>/  /</v>
          </cell>
          <cell r="I13676">
            <v>0</v>
          </cell>
          <cell r="J13676">
            <v>0</v>
          </cell>
          <cell r="K13676">
            <v>7650</v>
          </cell>
          <cell r="L13676">
            <v>7650</v>
          </cell>
          <cell r="M13676">
            <v>0</v>
          </cell>
          <cell r="N13676">
            <v>0</v>
          </cell>
          <cell r="O13676">
            <v>7650</v>
          </cell>
          <cell r="P13676">
            <v>0</v>
          </cell>
        </row>
        <row r="13677">
          <cell r="A13677" t="str">
            <v>0022260511</v>
          </cell>
          <cell r="B13677">
            <v>22260</v>
          </cell>
          <cell r="C13677">
            <v>222600</v>
          </cell>
          <cell r="D13677" t="str">
            <v>Q56</v>
          </cell>
          <cell r="E13677">
            <v>511</v>
          </cell>
          <cell r="F13677">
            <v>1</v>
          </cell>
          <cell r="G13677">
            <v>1</v>
          </cell>
          <cell r="H13677" t="str">
            <v>/  /</v>
          </cell>
          <cell r="I13677">
            <v>0</v>
          </cell>
          <cell r="J13677">
            <v>0</v>
          </cell>
          <cell r="K13677">
            <v>337</v>
          </cell>
          <cell r="L13677">
            <v>337</v>
          </cell>
          <cell r="M13677">
            <v>0</v>
          </cell>
          <cell r="N13677">
            <v>337</v>
          </cell>
          <cell r="O13677">
            <v>337</v>
          </cell>
          <cell r="P13677">
            <v>0</v>
          </cell>
        </row>
        <row r="13678">
          <cell r="A13678" t="str">
            <v>0022260601</v>
          </cell>
          <cell r="B13678">
            <v>22260</v>
          </cell>
          <cell r="C13678">
            <v>222600</v>
          </cell>
          <cell r="D13678" t="str">
            <v>Q56</v>
          </cell>
          <cell r="E13678">
            <v>601</v>
          </cell>
          <cell r="F13678">
            <v>1</v>
          </cell>
          <cell r="G13678">
            <v>1</v>
          </cell>
          <cell r="H13678" t="str">
            <v>/  /</v>
          </cell>
          <cell r="I13678">
            <v>0</v>
          </cell>
          <cell r="J13678">
            <v>0</v>
          </cell>
          <cell r="K13678">
            <v>7313</v>
          </cell>
          <cell r="L13678">
            <v>7313</v>
          </cell>
          <cell r="M13678">
            <v>0</v>
          </cell>
          <cell r="N13678">
            <v>0</v>
          </cell>
          <cell r="O13678">
            <v>7313</v>
          </cell>
          <cell r="P13678">
            <v>0</v>
          </cell>
        </row>
        <row r="13679">
          <cell r="A13679" t="str">
            <v>0022260701</v>
          </cell>
          <cell r="B13679">
            <v>22260</v>
          </cell>
          <cell r="C13679">
            <v>222600</v>
          </cell>
          <cell r="D13679" t="str">
            <v>Q56</v>
          </cell>
          <cell r="E13679">
            <v>701</v>
          </cell>
          <cell r="F13679">
            <v>1</v>
          </cell>
          <cell r="G13679">
            <v>1</v>
          </cell>
          <cell r="H13679" t="str">
            <v>/  /</v>
          </cell>
          <cell r="I13679">
            <v>0</v>
          </cell>
          <cell r="J13679">
            <v>0</v>
          </cell>
          <cell r="K13679">
            <v>7313</v>
          </cell>
          <cell r="L13679">
            <v>7313</v>
          </cell>
          <cell r="M13679">
            <v>0</v>
          </cell>
          <cell r="N13679">
            <v>0</v>
          </cell>
          <cell r="O13679">
            <v>7313</v>
          </cell>
          <cell r="P13679">
            <v>0</v>
          </cell>
        </row>
        <row r="13680">
          <cell r="A13680" t="str">
            <v>0022260910</v>
          </cell>
          <cell r="B13680">
            <v>22260</v>
          </cell>
          <cell r="C13680">
            <v>222600</v>
          </cell>
          <cell r="D13680" t="str">
            <v>Q56</v>
          </cell>
          <cell r="E13680">
            <v>910</v>
          </cell>
          <cell r="F13680">
            <v>1</v>
          </cell>
          <cell r="G13680">
            <v>1</v>
          </cell>
          <cell r="H13680" t="str">
            <v>/  /</v>
          </cell>
          <cell r="I13680">
            <v>0</v>
          </cell>
          <cell r="J13680">
            <v>0</v>
          </cell>
          <cell r="K13680">
            <v>7650</v>
          </cell>
          <cell r="L13680">
            <v>7650</v>
          </cell>
          <cell r="M13680">
            <v>0</v>
          </cell>
          <cell r="N13680">
            <v>0</v>
          </cell>
          <cell r="O13680">
            <v>7650</v>
          </cell>
          <cell r="P13680">
            <v>0</v>
          </cell>
        </row>
        <row r="13681">
          <cell r="A13681" t="str">
            <v>0022260951</v>
          </cell>
          <cell r="B13681">
            <v>22260</v>
          </cell>
          <cell r="C13681">
            <v>222600</v>
          </cell>
          <cell r="D13681" t="str">
            <v>Q56</v>
          </cell>
          <cell r="E13681">
            <v>951</v>
          </cell>
          <cell r="F13681">
            <v>1</v>
          </cell>
          <cell r="G13681">
            <v>1</v>
          </cell>
          <cell r="H13681" t="str">
            <v>31/12/01</v>
          </cell>
          <cell r="I13681">
            <v>0</v>
          </cell>
          <cell r="J13681">
            <v>0</v>
          </cell>
          <cell r="K13681">
            <v>226</v>
          </cell>
          <cell r="L13681">
            <v>226</v>
          </cell>
          <cell r="M13681">
            <v>0</v>
          </cell>
          <cell r="N13681">
            <v>0</v>
          </cell>
          <cell r="O13681">
            <v>226</v>
          </cell>
          <cell r="P13681">
            <v>0</v>
          </cell>
        </row>
        <row r="13682">
          <cell r="A13682" t="str">
            <v>0022261101</v>
          </cell>
          <cell r="B13682">
            <v>22261</v>
          </cell>
          <cell r="C13682">
            <v>222610</v>
          </cell>
          <cell r="D13682" t="str">
            <v>GSE</v>
          </cell>
          <cell r="E13682">
            <v>101</v>
          </cell>
          <cell r="F13682">
            <v>1</v>
          </cell>
          <cell r="G13682">
            <v>1</v>
          </cell>
          <cell r="H13682">
            <v>38723</v>
          </cell>
          <cell r="I13682">
            <v>10080</v>
          </cell>
          <cell r="J13682">
            <v>0</v>
          </cell>
          <cell r="K13682">
            <v>10080</v>
          </cell>
          <cell r="L13682">
            <v>10080</v>
          </cell>
          <cell r="M13682">
            <v>0</v>
          </cell>
          <cell r="N13682">
            <v>0</v>
          </cell>
          <cell r="O13682">
            <v>10080</v>
          </cell>
          <cell r="P13682">
            <v>0</v>
          </cell>
        </row>
        <row r="13683">
          <cell r="A13683" t="str">
            <v>0022261106</v>
          </cell>
          <cell r="B13683">
            <v>22261</v>
          </cell>
          <cell r="C13683">
            <v>222610</v>
          </cell>
          <cell r="D13683" t="str">
            <v>GSE</v>
          </cell>
          <cell r="E13683">
            <v>106</v>
          </cell>
          <cell r="F13683">
            <v>1</v>
          </cell>
          <cell r="G13683">
            <v>1</v>
          </cell>
          <cell r="H13683">
            <v>36534</v>
          </cell>
          <cell r="I13683">
            <v>150</v>
          </cell>
          <cell r="J13683">
            <v>0</v>
          </cell>
          <cell r="K13683">
            <v>150</v>
          </cell>
          <cell r="L13683">
            <v>150</v>
          </cell>
          <cell r="M13683">
            <v>0</v>
          </cell>
          <cell r="N13683">
            <v>0</v>
          </cell>
          <cell r="O13683">
            <v>150</v>
          </cell>
          <cell r="P13683">
            <v>0</v>
          </cell>
        </row>
        <row r="13684">
          <cell r="A13684" t="str">
            <v>0022261301</v>
          </cell>
          <cell r="B13684">
            <v>22261</v>
          </cell>
          <cell r="C13684">
            <v>222610</v>
          </cell>
          <cell r="D13684" t="str">
            <v>GSE</v>
          </cell>
          <cell r="E13684">
            <v>301</v>
          </cell>
          <cell r="F13684">
            <v>1</v>
          </cell>
          <cell r="G13684">
            <v>1</v>
          </cell>
          <cell r="H13684" t="str">
            <v>/  /</v>
          </cell>
          <cell r="I13684">
            <v>0</v>
          </cell>
          <cell r="J13684">
            <v>0</v>
          </cell>
          <cell r="K13684">
            <v>10230</v>
          </cell>
          <cell r="L13684">
            <v>10230</v>
          </cell>
          <cell r="M13684">
            <v>0</v>
          </cell>
          <cell r="N13684">
            <v>0</v>
          </cell>
          <cell r="O13684">
            <v>10230</v>
          </cell>
          <cell r="P13684">
            <v>0</v>
          </cell>
        </row>
        <row r="13685">
          <cell r="A13685" t="str">
            <v>0022261511</v>
          </cell>
          <cell r="B13685">
            <v>22261</v>
          </cell>
          <cell r="C13685">
            <v>222610</v>
          </cell>
          <cell r="D13685" t="str">
            <v>GSE</v>
          </cell>
          <cell r="E13685">
            <v>511</v>
          </cell>
          <cell r="F13685">
            <v>1</v>
          </cell>
          <cell r="G13685">
            <v>1</v>
          </cell>
          <cell r="H13685" t="str">
            <v>/  /</v>
          </cell>
          <cell r="I13685">
            <v>0</v>
          </cell>
          <cell r="J13685">
            <v>0</v>
          </cell>
          <cell r="K13685">
            <v>900</v>
          </cell>
          <cell r="L13685">
            <v>900</v>
          </cell>
          <cell r="M13685">
            <v>0</v>
          </cell>
          <cell r="N13685">
            <v>900</v>
          </cell>
          <cell r="O13685">
            <v>900</v>
          </cell>
          <cell r="P13685">
            <v>0</v>
          </cell>
        </row>
        <row r="13686">
          <cell r="A13686" t="str">
            <v>0022261523</v>
          </cell>
          <cell r="B13686">
            <v>22261</v>
          </cell>
          <cell r="C13686">
            <v>222610</v>
          </cell>
          <cell r="D13686" t="str">
            <v>GSE</v>
          </cell>
          <cell r="E13686">
            <v>523</v>
          </cell>
          <cell r="F13686">
            <v>1</v>
          </cell>
          <cell r="G13686">
            <v>1</v>
          </cell>
          <cell r="H13686">
            <v>36534</v>
          </cell>
          <cell r="I13686">
            <v>1</v>
          </cell>
          <cell r="J13686">
            <v>0</v>
          </cell>
          <cell r="K13686">
            <v>1</v>
          </cell>
          <cell r="L13686">
            <v>1</v>
          </cell>
          <cell r="M13686">
            <v>0</v>
          </cell>
          <cell r="N13686">
            <v>0</v>
          </cell>
          <cell r="O13686">
            <v>1</v>
          </cell>
          <cell r="P13686">
            <v>0</v>
          </cell>
        </row>
        <row r="13687">
          <cell r="A13687" t="str">
            <v>0022261555</v>
          </cell>
          <cell r="B13687">
            <v>22261</v>
          </cell>
          <cell r="C13687">
            <v>222610</v>
          </cell>
          <cell r="D13687" t="str">
            <v>GSE</v>
          </cell>
          <cell r="E13687">
            <v>555</v>
          </cell>
          <cell r="F13687">
            <v>1</v>
          </cell>
          <cell r="G13687">
            <v>1</v>
          </cell>
          <cell r="H13687" t="str">
            <v>/  /</v>
          </cell>
          <cell r="I13687">
            <v>0</v>
          </cell>
          <cell r="J13687">
            <v>0</v>
          </cell>
          <cell r="K13687">
            <v>1023</v>
          </cell>
          <cell r="L13687">
            <v>1023</v>
          </cell>
          <cell r="M13687">
            <v>0</v>
          </cell>
          <cell r="N13687">
            <v>0</v>
          </cell>
          <cell r="O13687">
            <v>1023</v>
          </cell>
          <cell r="P13687">
            <v>0</v>
          </cell>
        </row>
        <row r="13688">
          <cell r="A13688" t="str">
            <v>0022261601</v>
          </cell>
          <cell r="B13688">
            <v>22261</v>
          </cell>
          <cell r="C13688">
            <v>222610</v>
          </cell>
          <cell r="D13688" t="str">
            <v>GSE</v>
          </cell>
          <cell r="E13688">
            <v>601</v>
          </cell>
          <cell r="F13688">
            <v>1</v>
          </cell>
          <cell r="G13688">
            <v>1</v>
          </cell>
          <cell r="H13688" t="str">
            <v>/  /</v>
          </cell>
          <cell r="I13688">
            <v>0</v>
          </cell>
          <cell r="J13688">
            <v>0</v>
          </cell>
          <cell r="K13688">
            <v>8306</v>
          </cell>
          <cell r="L13688">
            <v>8306</v>
          </cell>
          <cell r="M13688">
            <v>0</v>
          </cell>
          <cell r="N13688">
            <v>0</v>
          </cell>
          <cell r="O13688">
            <v>8306</v>
          </cell>
          <cell r="P13688">
            <v>0</v>
          </cell>
        </row>
        <row r="13689">
          <cell r="A13689" t="str">
            <v>0022261701</v>
          </cell>
          <cell r="B13689">
            <v>22261</v>
          </cell>
          <cell r="C13689">
            <v>222610</v>
          </cell>
          <cell r="D13689" t="str">
            <v>GSE</v>
          </cell>
          <cell r="E13689">
            <v>701</v>
          </cell>
          <cell r="F13689">
            <v>1</v>
          </cell>
          <cell r="G13689">
            <v>1</v>
          </cell>
          <cell r="H13689" t="str">
            <v>/  /</v>
          </cell>
          <cell r="I13689">
            <v>0</v>
          </cell>
          <cell r="J13689">
            <v>0</v>
          </cell>
          <cell r="K13689">
            <v>8306</v>
          </cell>
          <cell r="L13689">
            <v>8306</v>
          </cell>
          <cell r="M13689">
            <v>0</v>
          </cell>
          <cell r="N13689">
            <v>0</v>
          </cell>
          <cell r="O13689">
            <v>8306</v>
          </cell>
          <cell r="P13689">
            <v>0</v>
          </cell>
        </row>
        <row r="13690">
          <cell r="A13690" t="str">
            <v>0022261910</v>
          </cell>
          <cell r="B13690">
            <v>22261</v>
          </cell>
          <cell r="C13690">
            <v>222610</v>
          </cell>
          <cell r="D13690" t="str">
            <v>GSE</v>
          </cell>
          <cell r="E13690">
            <v>910</v>
          </cell>
          <cell r="F13690">
            <v>1</v>
          </cell>
          <cell r="G13690">
            <v>1</v>
          </cell>
          <cell r="H13690" t="str">
            <v>/  /</v>
          </cell>
          <cell r="I13690">
            <v>0</v>
          </cell>
          <cell r="J13690">
            <v>0</v>
          </cell>
          <cell r="K13690">
            <v>10230</v>
          </cell>
          <cell r="L13690">
            <v>10230</v>
          </cell>
          <cell r="M13690">
            <v>0</v>
          </cell>
          <cell r="N13690">
            <v>0</v>
          </cell>
          <cell r="O13690">
            <v>10230</v>
          </cell>
          <cell r="P13690">
            <v>0</v>
          </cell>
        </row>
        <row r="13691">
          <cell r="A13691" t="str">
            <v>0022261951</v>
          </cell>
          <cell r="B13691">
            <v>22261</v>
          </cell>
          <cell r="C13691">
            <v>222610</v>
          </cell>
          <cell r="D13691" t="str">
            <v>GSE</v>
          </cell>
          <cell r="E13691">
            <v>951</v>
          </cell>
          <cell r="F13691">
            <v>1</v>
          </cell>
          <cell r="G13691">
            <v>1</v>
          </cell>
          <cell r="H13691" t="str">
            <v>/  /</v>
          </cell>
          <cell r="I13691">
            <v>0</v>
          </cell>
          <cell r="J13691">
            <v>0</v>
          </cell>
          <cell r="K13691">
            <v>653</v>
          </cell>
          <cell r="L13691">
            <v>653</v>
          </cell>
          <cell r="M13691">
            <v>0</v>
          </cell>
          <cell r="N13691">
            <v>0</v>
          </cell>
          <cell r="O13691">
            <v>653</v>
          </cell>
          <cell r="P13691">
            <v>0</v>
          </cell>
        </row>
        <row r="13692">
          <cell r="A13692" t="str">
            <v>0022265101</v>
          </cell>
          <cell r="B13692">
            <v>22265</v>
          </cell>
          <cell r="C13692">
            <v>222650</v>
          </cell>
          <cell r="D13692">
            <v>583</v>
          </cell>
          <cell r="E13692">
            <v>101</v>
          </cell>
          <cell r="F13692">
            <v>1</v>
          </cell>
          <cell r="G13692">
            <v>1</v>
          </cell>
          <cell r="H13692">
            <v>38723</v>
          </cell>
          <cell r="I13692">
            <v>9033</v>
          </cell>
          <cell r="J13692">
            <v>0</v>
          </cell>
          <cell r="K13692">
            <v>9033</v>
          </cell>
          <cell r="L13692">
            <v>9033</v>
          </cell>
          <cell r="M13692">
            <v>0</v>
          </cell>
          <cell r="N13692">
            <v>0</v>
          </cell>
          <cell r="O13692">
            <v>9033</v>
          </cell>
          <cell r="P13692">
            <v>0</v>
          </cell>
        </row>
        <row r="13693">
          <cell r="A13693" t="str">
            <v>0022265103</v>
          </cell>
          <cell r="B13693">
            <v>22265</v>
          </cell>
          <cell r="C13693">
            <v>222650</v>
          </cell>
          <cell r="D13693">
            <v>583</v>
          </cell>
          <cell r="E13693">
            <v>103</v>
          </cell>
          <cell r="F13693">
            <v>1</v>
          </cell>
          <cell r="G13693">
            <v>1</v>
          </cell>
          <cell r="H13693">
            <v>38360</v>
          </cell>
          <cell r="I13693">
            <v>1000</v>
          </cell>
          <cell r="J13693">
            <v>0</v>
          </cell>
          <cell r="K13693">
            <v>1000</v>
          </cell>
          <cell r="L13693">
            <v>1000</v>
          </cell>
          <cell r="M13693">
            <v>0</v>
          </cell>
          <cell r="N13693">
            <v>0</v>
          </cell>
          <cell r="O13693">
            <v>1000</v>
          </cell>
          <cell r="P13693">
            <v>0</v>
          </cell>
        </row>
        <row r="13694">
          <cell r="A13694" t="str">
            <v>0022265106</v>
          </cell>
          <cell r="B13694">
            <v>22265</v>
          </cell>
          <cell r="C13694">
            <v>222650</v>
          </cell>
          <cell r="D13694">
            <v>583</v>
          </cell>
          <cell r="E13694">
            <v>106</v>
          </cell>
          <cell r="F13694">
            <v>1</v>
          </cell>
          <cell r="G13694">
            <v>1</v>
          </cell>
          <cell r="H13694" t="str">
            <v>15/05/97</v>
          </cell>
          <cell r="I13694">
            <v>150</v>
          </cell>
          <cell r="J13694">
            <v>0</v>
          </cell>
          <cell r="K13694">
            <v>150</v>
          </cell>
          <cell r="L13694">
            <v>150</v>
          </cell>
          <cell r="M13694">
            <v>0</v>
          </cell>
          <cell r="N13694">
            <v>0</v>
          </cell>
          <cell r="O13694">
            <v>150</v>
          </cell>
          <cell r="P13694">
            <v>0</v>
          </cell>
        </row>
        <row r="13695">
          <cell r="A13695" t="str">
            <v>0022265172</v>
          </cell>
          <cell r="B13695">
            <v>22265</v>
          </cell>
          <cell r="C13695">
            <v>222650</v>
          </cell>
          <cell r="D13695">
            <v>583</v>
          </cell>
          <cell r="E13695">
            <v>172</v>
          </cell>
          <cell r="F13695">
            <v>1</v>
          </cell>
          <cell r="G13695">
            <v>2</v>
          </cell>
          <cell r="H13695" t="str">
            <v>15/01/08</v>
          </cell>
          <cell r="I13695">
            <v>0</v>
          </cell>
          <cell r="J13695">
            <v>1490.3</v>
          </cell>
          <cell r="K13695">
            <v>1490.3</v>
          </cell>
          <cell r="L13695">
            <v>1490.3</v>
          </cell>
          <cell r="M13695">
            <v>0</v>
          </cell>
          <cell r="N13695">
            <v>0</v>
          </cell>
          <cell r="O13695">
            <v>1490.3</v>
          </cell>
          <cell r="P13695">
            <v>0</v>
          </cell>
        </row>
        <row r="13696">
          <cell r="A13696" t="str">
            <v>0022265301</v>
          </cell>
          <cell r="B13696">
            <v>22265</v>
          </cell>
          <cell r="C13696">
            <v>222650</v>
          </cell>
          <cell r="D13696">
            <v>583</v>
          </cell>
          <cell r="E13696">
            <v>301</v>
          </cell>
          <cell r="F13696">
            <v>1</v>
          </cell>
          <cell r="G13696">
            <v>2</v>
          </cell>
          <cell r="H13696" t="str">
            <v>/  /</v>
          </cell>
          <cell r="I13696">
            <v>0</v>
          </cell>
          <cell r="J13696">
            <v>1490.3</v>
          </cell>
          <cell r="K13696">
            <v>11673.3</v>
          </cell>
          <cell r="L13696">
            <v>11673.3</v>
          </cell>
          <cell r="M13696">
            <v>0</v>
          </cell>
          <cell r="N13696">
            <v>0</v>
          </cell>
          <cell r="O13696">
            <v>11673.3</v>
          </cell>
          <cell r="P13696">
            <v>0</v>
          </cell>
        </row>
        <row r="13697">
          <cell r="A13697" t="str">
            <v>0022265511</v>
          </cell>
          <cell r="B13697">
            <v>22265</v>
          </cell>
          <cell r="C13697">
            <v>222650</v>
          </cell>
          <cell r="D13697">
            <v>583</v>
          </cell>
          <cell r="E13697">
            <v>511</v>
          </cell>
          <cell r="F13697">
            <v>1</v>
          </cell>
          <cell r="G13697">
            <v>2</v>
          </cell>
          <cell r="H13697" t="str">
            <v>00/00/00</v>
          </cell>
          <cell r="I13697">
            <v>0</v>
          </cell>
          <cell r="J13697">
            <v>298</v>
          </cell>
          <cell r="K13697">
            <v>1198</v>
          </cell>
          <cell r="L13697">
            <v>1198</v>
          </cell>
          <cell r="M13697">
            <v>0</v>
          </cell>
          <cell r="N13697">
            <v>1198</v>
          </cell>
          <cell r="O13697">
            <v>1198</v>
          </cell>
          <cell r="P13697">
            <v>0</v>
          </cell>
        </row>
        <row r="13698">
          <cell r="A13698" t="str">
            <v>0022265523</v>
          </cell>
          <cell r="B13698">
            <v>22265</v>
          </cell>
          <cell r="C13698">
            <v>222650</v>
          </cell>
          <cell r="D13698">
            <v>583</v>
          </cell>
          <cell r="E13698">
            <v>523</v>
          </cell>
          <cell r="F13698">
            <v>1</v>
          </cell>
          <cell r="G13698">
            <v>1</v>
          </cell>
          <cell r="H13698">
            <v>33612</v>
          </cell>
          <cell r="I13698">
            <v>1</v>
          </cell>
          <cell r="J13698">
            <v>0</v>
          </cell>
          <cell r="K13698">
            <v>1</v>
          </cell>
          <cell r="L13698">
            <v>1</v>
          </cell>
          <cell r="M13698">
            <v>0</v>
          </cell>
          <cell r="N13698">
            <v>0</v>
          </cell>
          <cell r="O13698">
            <v>1</v>
          </cell>
          <cell r="P13698">
            <v>0</v>
          </cell>
        </row>
        <row r="13699">
          <cell r="A13699" t="str">
            <v>0022265531</v>
          </cell>
          <cell r="B13699">
            <v>22265</v>
          </cell>
          <cell r="C13699">
            <v>222650</v>
          </cell>
          <cell r="D13699">
            <v>583</v>
          </cell>
          <cell r="E13699">
            <v>531</v>
          </cell>
          <cell r="F13699">
            <v>1</v>
          </cell>
          <cell r="G13699">
            <v>1</v>
          </cell>
          <cell r="H13699">
            <v>33250</v>
          </cell>
          <cell r="I13699">
            <v>2</v>
          </cell>
          <cell r="J13699">
            <v>0</v>
          </cell>
          <cell r="K13699">
            <v>2</v>
          </cell>
          <cell r="L13699">
            <v>2</v>
          </cell>
          <cell r="M13699">
            <v>0</v>
          </cell>
          <cell r="N13699">
            <v>0</v>
          </cell>
          <cell r="O13699">
            <v>2</v>
          </cell>
          <cell r="P13699">
            <v>0</v>
          </cell>
        </row>
        <row r="13700">
          <cell r="A13700" t="str">
            <v>0022265555</v>
          </cell>
          <cell r="B13700">
            <v>22265</v>
          </cell>
          <cell r="C13700">
            <v>222650</v>
          </cell>
          <cell r="D13700">
            <v>583</v>
          </cell>
          <cell r="E13700">
            <v>555</v>
          </cell>
          <cell r="F13700">
            <v>1</v>
          </cell>
          <cell r="G13700">
            <v>2</v>
          </cell>
          <cell r="H13700" t="str">
            <v>/  /</v>
          </cell>
          <cell r="I13700">
            <v>0</v>
          </cell>
          <cell r="J13700">
            <v>149.03</v>
          </cell>
          <cell r="K13700">
            <v>1167.33</v>
          </cell>
          <cell r="L13700">
            <v>1167.33</v>
          </cell>
          <cell r="M13700">
            <v>0</v>
          </cell>
          <cell r="N13700">
            <v>0</v>
          </cell>
          <cell r="O13700">
            <v>1167.33</v>
          </cell>
          <cell r="P13700">
            <v>0</v>
          </cell>
        </row>
        <row r="13701">
          <cell r="A13701" t="str">
            <v>0022265601</v>
          </cell>
          <cell r="B13701">
            <v>22265</v>
          </cell>
          <cell r="C13701">
            <v>222650</v>
          </cell>
          <cell r="D13701">
            <v>583</v>
          </cell>
          <cell r="E13701">
            <v>601</v>
          </cell>
          <cell r="F13701">
            <v>1</v>
          </cell>
          <cell r="G13701">
            <v>2</v>
          </cell>
          <cell r="H13701" t="str">
            <v>/  /</v>
          </cell>
          <cell r="I13701">
            <v>0</v>
          </cell>
          <cell r="J13701">
            <v>1043.27</v>
          </cell>
          <cell r="K13701">
            <v>9304.9699999999993</v>
          </cell>
          <cell r="L13701">
            <v>9304.9699999999993</v>
          </cell>
          <cell r="M13701">
            <v>0</v>
          </cell>
          <cell r="N13701">
            <v>0</v>
          </cell>
          <cell r="O13701">
            <v>9304.9699999999993</v>
          </cell>
          <cell r="P13701">
            <v>0</v>
          </cell>
        </row>
        <row r="13702">
          <cell r="A13702" t="str">
            <v>0022265701</v>
          </cell>
          <cell r="B13702">
            <v>22265</v>
          </cell>
          <cell r="C13702">
            <v>222650</v>
          </cell>
          <cell r="D13702">
            <v>583</v>
          </cell>
          <cell r="E13702">
            <v>701</v>
          </cell>
          <cell r="F13702">
            <v>1</v>
          </cell>
          <cell r="G13702">
            <v>2</v>
          </cell>
          <cell r="H13702" t="str">
            <v>/  /</v>
          </cell>
          <cell r="I13702">
            <v>0</v>
          </cell>
          <cell r="J13702">
            <v>1043.27</v>
          </cell>
          <cell r="K13702">
            <v>9304.9699999999993</v>
          </cell>
          <cell r="L13702">
            <v>9304.9699999999993</v>
          </cell>
          <cell r="M13702">
            <v>0</v>
          </cell>
          <cell r="N13702">
            <v>0</v>
          </cell>
          <cell r="O13702">
            <v>9304.9699999999993</v>
          </cell>
          <cell r="P13702">
            <v>0</v>
          </cell>
        </row>
        <row r="13703">
          <cell r="A13703" t="str">
            <v>0022265910</v>
          </cell>
          <cell r="B13703">
            <v>22265</v>
          </cell>
          <cell r="C13703">
            <v>222650</v>
          </cell>
          <cell r="D13703">
            <v>583</v>
          </cell>
          <cell r="E13703">
            <v>910</v>
          </cell>
          <cell r="F13703">
            <v>1</v>
          </cell>
          <cell r="G13703">
            <v>2</v>
          </cell>
          <cell r="H13703" t="str">
            <v>/  /</v>
          </cell>
          <cell r="I13703">
            <v>0</v>
          </cell>
          <cell r="J13703">
            <v>0</v>
          </cell>
          <cell r="K13703">
            <v>10183</v>
          </cell>
          <cell r="L13703">
            <v>10183</v>
          </cell>
          <cell r="M13703">
            <v>0</v>
          </cell>
          <cell r="N13703">
            <v>0</v>
          </cell>
          <cell r="O13703">
            <v>10183</v>
          </cell>
          <cell r="P13703">
            <v>0</v>
          </cell>
        </row>
        <row r="13704">
          <cell r="A13704" t="str">
            <v>0022265915</v>
          </cell>
          <cell r="B13704">
            <v>22265</v>
          </cell>
          <cell r="C13704">
            <v>222650</v>
          </cell>
          <cell r="D13704">
            <v>583</v>
          </cell>
          <cell r="E13704">
            <v>915</v>
          </cell>
          <cell r="F13704">
            <v>1</v>
          </cell>
          <cell r="G13704">
            <v>2</v>
          </cell>
          <cell r="H13704" t="str">
            <v>31/12/01</v>
          </cell>
          <cell r="I13704">
            <v>0</v>
          </cell>
          <cell r="J13704">
            <v>1490.3</v>
          </cell>
          <cell r="K13704">
            <v>1490.3</v>
          </cell>
          <cell r="L13704">
            <v>1490.3</v>
          </cell>
          <cell r="M13704">
            <v>0</v>
          </cell>
          <cell r="N13704">
            <v>0</v>
          </cell>
          <cell r="O13704">
            <v>1490.3</v>
          </cell>
          <cell r="P13704">
            <v>0</v>
          </cell>
        </row>
        <row r="13705">
          <cell r="A13705" t="str">
            <v>0022265951</v>
          </cell>
          <cell r="B13705">
            <v>22265</v>
          </cell>
          <cell r="C13705">
            <v>222650</v>
          </cell>
          <cell r="D13705">
            <v>583</v>
          </cell>
          <cell r="E13705">
            <v>951</v>
          </cell>
          <cell r="F13705">
            <v>1</v>
          </cell>
          <cell r="G13705">
            <v>2</v>
          </cell>
          <cell r="H13705" t="str">
            <v>31/12/01</v>
          </cell>
          <cell r="I13705">
            <v>0</v>
          </cell>
          <cell r="J13705">
            <v>216</v>
          </cell>
          <cell r="K13705">
            <v>869</v>
          </cell>
          <cell r="L13705">
            <v>869</v>
          </cell>
          <cell r="M13705">
            <v>0</v>
          </cell>
          <cell r="N13705">
            <v>0</v>
          </cell>
          <cell r="O13705">
            <v>869</v>
          </cell>
          <cell r="P13705">
            <v>0</v>
          </cell>
        </row>
        <row r="13706">
          <cell r="A13706" t="str">
            <v>0022270101</v>
          </cell>
          <cell r="B13706">
            <v>22270</v>
          </cell>
          <cell r="C13706">
            <v>222700</v>
          </cell>
          <cell r="D13706" t="str">
            <v>M1F</v>
          </cell>
          <cell r="E13706">
            <v>101</v>
          </cell>
          <cell r="F13706">
            <v>1</v>
          </cell>
          <cell r="G13706">
            <v>1</v>
          </cell>
          <cell r="H13706">
            <v>38723</v>
          </cell>
          <cell r="I13706">
            <v>16932</v>
          </cell>
          <cell r="J13706">
            <v>0</v>
          </cell>
          <cell r="K13706">
            <v>16932</v>
          </cell>
          <cell r="L13706">
            <v>16932</v>
          </cell>
          <cell r="M13706">
            <v>0</v>
          </cell>
          <cell r="N13706">
            <v>0</v>
          </cell>
          <cell r="O13706">
            <v>16932</v>
          </cell>
          <cell r="P13706">
            <v>0</v>
          </cell>
        </row>
        <row r="13707">
          <cell r="A13707" t="str">
            <v>0022270104</v>
          </cell>
          <cell r="B13707">
            <v>22270</v>
          </cell>
          <cell r="C13707">
            <v>222700</v>
          </cell>
          <cell r="D13707" t="str">
            <v>M1F</v>
          </cell>
          <cell r="E13707">
            <v>104</v>
          </cell>
          <cell r="F13707">
            <v>1</v>
          </cell>
          <cell r="G13707">
            <v>1</v>
          </cell>
          <cell r="H13707">
            <v>37626</v>
          </cell>
          <cell r="I13707">
            <v>3150</v>
          </cell>
          <cell r="J13707">
            <v>0</v>
          </cell>
          <cell r="K13707">
            <v>3150</v>
          </cell>
          <cell r="L13707">
            <v>3150</v>
          </cell>
          <cell r="M13707">
            <v>0</v>
          </cell>
          <cell r="N13707">
            <v>0</v>
          </cell>
          <cell r="O13707">
            <v>3150</v>
          </cell>
          <cell r="P13707">
            <v>0</v>
          </cell>
        </row>
        <row r="13708">
          <cell r="A13708" t="str">
            <v>0022270106</v>
          </cell>
          <cell r="B13708">
            <v>22270</v>
          </cell>
          <cell r="C13708">
            <v>222700</v>
          </cell>
          <cell r="D13708" t="str">
            <v>M1F</v>
          </cell>
          <cell r="E13708">
            <v>106</v>
          </cell>
          <cell r="F13708">
            <v>1</v>
          </cell>
          <cell r="G13708">
            <v>1</v>
          </cell>
          <cell r="H13708">
            <v>37626</v>
          </cell>
          <cell r="I13708">
            <v>150</v>
          </cell>
          <cell r="J13708">
            <v>0</v>
          </cell>
          <cell r="K13708">
            <v>150</v>
          </cell>
          <cell r="L13708">
            <v>150</v>
          </cell>
          <cell r="M13708">
            <v>0</v>
          </cell>
          <cell r="N13708">
            <v>0</v>
          </cell>
          <cell r="O13708">
            <v>150</v>
          </cell>
          <cell r="P13708">
            <v>0</v>
          </cell>
        </row>
        <row r="13709">
          <cell r="A13709" t="str">
            <v>0022270296</v>
          </cell>
          <cell r="B13709">
            <v>22270</v>
          </cell>
          <cell r="C13709">
            <v>222700</v>
          </cell>
          <cell r="D13709" t="str">
            <v>M1F</v>
          </cell>
          <cell r="E13709">
            <v>296</v>
          </cell>
          <cell r="F13709">
            <v>1</v>
          </cell>
          <cell r="G13709">
            <v>1</v>
          </cell>
          <cell r="H13709">
            <v>39448</v>
          </cell>
          <cell r="I13709">
            <v>0</v>
          </cell>
          <cell r="J13709">
            <v>0</v>
          </cell>
          <cell r="K13709">
            <v>95.08</v>
          </cell>
          <cell r="L13709">
            <v>95.08</v>
          </cell>
          <cell r="M13709">
            <v>0</v>
          </cell>
          <cell r="N13709">
            <v>0</v>
          </cell>
          <cell r="O13709">
            <v>95.08</v>
          </cell>
          <cell r="P13709">
            <v>0</v>
          </cell>
        </row>
        <row r="13710">
          <cell r="A13710" t="str">
            <v>0022270301</v>
          </cell>
          <cell r="B13710">
            <v>22270</v>
          </cell>
          <cell r="C13710">
            <v>222700</v>
          </cell>
          <cell r="D13710" t="str">
            <v>M1F</v>
          </cell>
          <cell r="E13710">
            <v>301</v>
          </cell>
          <cell r="F13710">
            <v>1</v>
          </cell>
          <cell r="G13710">
            <v>1</v>
          </cell>
          <cell r="H13710" t="str">
            <v>/  /</v>
          </cell>
          <cell r="I13710">
            <v>0</v>
          </cell>
          <cell r="J13710">
            <v>0</v>
          </cell>
          <cell r="K13710">
            <v>20327.080000000002</v>
          </cell>
          <cell r="L13710">
            <v>20327.080000000002</v>
          </cell>
          <cell r="M13710">
            <v>0</v>
          </cell>
          <cell r="N13710">
            <v>0</v>
          </cell>
          <cell r="O13710">
            <v>20327.080000000002</v>
          </cell>
          <cell r="P13710">
            <v>0</v>
          </cell>
        </row>
        <row r="13711">
          <cell r="A13711" t="str">
            <v>0022270511</v>
          </cell>
          <cell r="B13711">
            <v>22270</v>
          </cell>
          <cell r="C13711">
            <v>222700</v>
          </cell>
          <cell r="D13711" t="str">
            <v>M1F</v>
          </cell>
          <cell r="E13711">
            <v>511</v>
          </cell>
          <cell r="F13711">
            <v>1</v>
          </cell>
          <cell r="G13711">
            <v>1</v>
          </cell>
          <cell r="H13711" t="str">
            <v>00/00/00</v>
          </cell>
          <cell r="I13711">
            <v>0</v>
          </cell>
          <cell r="J13711">
            <v>0</v>
          </cell>
          <cell r="K13711">
            <v>900</v>
          </cell>
          <cell r="L13711">
            <v>900</v>
          </cell>
          <cell r="M13711">
            <v>0</v>
          </cell>
          <cell r="N13711">
            <v>900</v>
          </cell>
          <cell r="O13711">
            <v>900</v>
          </cell>
          <cell r="P13711">
            <v>0</v>
          </cell>
        </row>
        <row r="13712">
          <cell r="A13712" t="str">
            <v>0022270523</v>
          </cell>
          <cell r="B13712">
            <v>22270</v>
          </cell>
          <cell r="C13712">
            <v>222700</v>
          </cell>
          <cell r="D13712" t="str">
            <v>M1F</v>
          </cell>
          <cell r="E13712">
            <v>523</v>
          </cell>
          <cell r="F13712">
            <v>1</v>
          </cell>
          <cell r="G13712">
            <v>1</v>
          </cell>
          <cell r="H13712">
            <v>33612</v>
          </cell>
          <cell r="I13712">
            <v>1</v>
          </cell>
          <cell r="J13712">
            <v>0</v>
          </cell>
          <cell r="K13712">
            <v>1</v>
          </cell>
          <cell r="L13712">
            <v>1</v>
          </cell>
          <cell r="M13712">
            <v>0</v>
          </cell>
          <cell r="N13712">
            <v>0</v>
          </cell>
          <cell r="O13712">
            <v>1</v>
          </cell>
          <cell r="P13712">
            <v>0</v>
          </cell>
        </row>
        <row r="13713">
          <cell r="A13713" t="str">
            <v>0022270531</v>
          </cell>
          <cell r="B13713">
            <v>22270</v>
          </cell>
          <cell r="C13713">
            <v>222700</v>
          </cell>
          <cell r="D13713" t="str">
            <v>M1F</v>
          </cell>
          <cell r="E13713">
            <v>531</v>
          </cell>
          <cell r="F13713">
            <v>1</v>
          </cell>
          <cell r="G13713">
            <v>1</v>
          </cell>
          <cell r="H13713">
            <v>33243</v>
          </cell>
          <cell r="I13713">
            <v>2</v>
          </cell>
          <cell r="J13713">
            <v>0</v>
          </cell>
          <cell r="K13713">
            <v>2</v>
          </cell>
          <cell r="L13713">
            <v>2</v>
          </cell>
          <cell r="M13713">
            <v>0</v>
          </cell>
          <cell r="N13713">
            <v>0</v>
          </cell>
          <cell r="O13713">
            <v>2</v>
          </cell>
          <cell r="P13713">
            <v>0</v>
          </cell>
        </row>
        <row r="13714">
          <cell r="A13714" t="str">
            <v>0022270601</v>
          </cell>
          <cell r="B13714">
            <v>22270</v>
          </cell>
          <cell r="C13714">
            <v>222700</v>
          </cell>
          <cell r="D13714" t="str">
            <v>M1F</v>
          </cell>
          <cell r="E13714">
            <v>601</v>
          </cell>
          <cell r="F13714">
            <v>1</v>
          </cell>
          <cell r="G13714">
            <v>1</v>
          </cell>
          <cell r="H13714" t="str">
            <v>/  /</v>
          </cell>
          <cell r="I13714">
            <v>0</v>
          </cell>
          <cell r="J13714">
            <v>0</v>
          </cell>
          <cell r="K13714">
            <v>19424.080000000002</v>
          </cell>
          <cell r="L13714">
            <v>19424.080000000002</v>
          </cell>
          <cell r="M13714">
            <v>0</v>
          </cell>
          <cell r="N13714">
            <v>0</v>
          </cell>
          <cell r="O13714">
            <v>19424.080000000002</v>
          </cell>
          <cell r="P13714">
            <v>0</v>
          </cell>
        </row>
        <row r="13715">
          <cell r="A13715" t="str">
            <v>0022270701</v>
          </cell>
          <cell r="B13715">
            <v>22270</v>
          </cell>
          <cell r="C13715">
            <v>222700</v>
          </cell>
          <cell r="D13715" t="str">
            <v>M1F</v>
          </cell>
          <cell r="E13715">
            <v>701</v>
          </cell>
          <cell r="F13715">
            <v>1</v>
          </cell>
          <cell r="G13715">
            <v>1</v>
          </cell>
          <cell r="H13715" t="str">
            <v>/  /</v>
          </cell>
          <cell r="I13715">
            <v>0</v>
          </cell>
          <cell r="J13715">
            <v>0</v>
          </cell>
          <cell r="K13715">
            <v>19424.080000000002</v>
          </cell>
          <cell r="L13715">
            <v>19424.080000000002</v>
          </cell>
          <cell r="M13715">
            <v>0</v>
          </cell>
          <cell r="N13715">
            <v>0</v>
          </cell>
          <cell r="O13715">
            <v>19424.080000000002</v>
          </cell>
          <cell r="P13715">
            <v>0</v>
          </cell>
        </row>
        <row r="13716">
          <cell r="A13716" t="str">
            <v>0022270910</v>
          </cell>
          <cell r="B13716">
            <v>22270</v>
          </cell>
          <cell r="C13716">
            <v>222700</v>
          </cell>
          <cell r="D13716" t="str">
            <v>M1F</v>
          </cell>
          <cell r="E13716">
            <v>910</v>
          </cell>
          <cell r="F13716">
            <v>1</v>
          </cell>
          <cell r="G13716">
            <v>1</v>
          </cell>
          <cell r="H13716" t="str">
            <v>/  /</v>
          </cell>
          <cell r="I13716">
            <v>0</v>
          </cell>
          <cell r="J13716">
            <v>0</v>
          </cell>
          <cell r="K13716">
            <v>20232</v>
          </cell>
          <cell r="L13716">
            <v>20232</v>
          </cell>
          <cell r="M13716">
            <v>0</v>
          </cell>
          <cell r="N13716">
            <v>0</v>
          </cell>
          <cell r="O13716">
            <v>20232</v>
          </cell>
          <cell r="P13716">
            <v>0</v>
          </cell>
        </row>
        <row r="13717">
          <cell r="A13717" t="str">
            <v>0022270951</v>
          </cell>
          <cell r="B13717">
            <v>22270</v>
          </cell>
          <cell r="C13717">
            <v>222700</v>
          </cell>
          <cell r="D13717" t="str">
            <v>M1F</v>
          </cell>
          <cell r="E13717">
            <v>951</v>
          </cell>
          <cell r="F13717">
            <v>1</v>
          </cell>
          <cell r="G13717">
            <v>1</v>
          </cell>
          <cell r="H13717" t="str">
            <v>31/12/01</v>
          </cell>
          <cell r="I13717">
            <v>0</v>
          </cell>
          <cell r="J13717">
            <v>0</v>
          </cell>
          <cell r="K13717">
            <v>653</v>
          </cell>
          <cell r="L13717">
            <v>653</v>
          </cell>
          <cell r="M13717">
            <v>0</v>
          </cell>
          <cell r="N13717">
            <v>0</v>
          </cell>
          <cell r="O13717">
            <v>653</v>
          </cell>
          <cell r="P13717">
            <v>0</v>
          </cell>
        </row>
        <row r="13718">
          <cell r="A13718" t="str">
            <v>0022272101</v>
          </cell>
          <cell r="B13718">
            <v>22272</v>
          </cell>
          <cell r="C13718">
            <v>222720</v>
          </cell>
          <cell r="D13718">
            <v>589</v>
          </cell>
          <cell r="E13718">
            <v>101</v>
          </cell>
          <cell r="F13718">
            <v>1</v>
          </cell>
          <cell r="G13718">
            <v>1</v>
          </cell>
          <cell r="H13718">
            <v>39089</v>
          </cell>
          <cell r="I13718">
            <v>9091</v>
          </cell>
          <cell r="J13718">
            <v>0</v>
          </cell>
          <cell r="K13718">
            <v>9091</v>
          </cell>
          <cell r="L13718">
            <v>9091</v>
          </cell>
          <cell r="M13718">
            <v>0</v>
          </cell>
          <cell r="N13718">
            <v>0</v>
          </cell>
          <cell r="O13718">
            <v>9091</v>
          </cell>
          <cell r="P13718">
            <v>0</v>
          </cell>
        </row>
        <row r="13719">
          <cell r="A13719" t="str">
            <v>0022272106</v>
          </cell>
          <cell r="B13719">
            <v>22272</v>
          </cell>
          <cell r="C13719">
            <v>222720</v>
          </cell>
          <cell r="D13719">
            <v>589</v>
          </cell>
          <cell r="E13719">
            <v>106</v>
          </cell>
          <cell r="F13719">
            <v>1</v>
          </cell>
          <cell r="G13719">
            <v>1</v>
          </cell>
          <cell r="H13719">
            <v>35435</v>
          </cell>
          <cell r="I13719">
            <v>150</v>
          </cell>
          <cell r="J13719">
            <v>0</v>
          </cell>
          <cell r="K13719">
            <v>150</v>
          </cell>
          <cell r="L13719">
            <v>150</v>
          </cell>
          <cell r="M13719">
            <v>0</v>
          </cell>
          <cell r="N13719">
            <v>0</v>
          </cell>
          <cell r="O13719">
            <v>150</v>
          </cell>
          <cell r="P13719">
            <v>0</v>
          </cell>
        </row>
        <row r="13720">
          <cell r="A13720" t="str">
            <v>0022272301</v>
          </cell>
          <cell r="B13720">
            <v>22272</v>
          </cell>
          <cell r="C13720">
            <v>222720</v>
          </cell>
          <cell r="D13720">
            <v>589</v>
          </cell>
          <cell r="E13720">
            <v>301</v>
          </cell>
          <cell r="F13720">
            <v>1</v>
          </cell>
          <cell r="G13720">
            <v>1</v>
          </cell>
          <cell r="H13720" t="str">
            <v>/  /</v>
          </cell>
          <cell r="I13720">
            <v>0</v>
          </cell>
          <cell r="J13720">
            <v>0</v>
          </cell>
          <cell r="K13720">
            <v>9241</v>
          </cell>
          <cell r="L13720">
            <v>9241</v>
          </cell>
          <cell r="M13720">
            <v>0</v>
          </cell>
          <cell r="N13720">
            <v>0</v>
          </cell>
          <cell r="O13720">
            <v>9241</v>
          </cell>
          <cell r="P13720">
            <v>0</v>
          </cell>
        </row>
        <row r="13721">
          <cell r="A13721" t="str">
            <v>0022272511</v>
          </cell>
          <cell r="B13721">
            <v>22272</v>
          </cell>
          <cell r="C13721">
            <v>222720</v>
          </cell>
          <cell r="D13721">
            <v>589</v>
          </cell>
          <cell r="E13721">
            <v>511</v>
          </cell>
          <cell r="F13721">
            <v>1</v>
          </cell>
          <cell r="G13721">
            <v>1</v>
          </cell>
          <cell r="H13721" t="str">
            <v>/  /</v>
          </cell>
          <cell r="I13721">
            <v>0</v>
          </cell>
          <cell r="J13721">
            <v>0</v>
          </cell>
          <cell r="K13721">
            <v>900</v>
          </cell>
          <cell r="L13721">
            <v>900</v>
          </cell>
          <cell r="M13721">
            <v>0</v>
          </cell>
          <cell r="N13721">
            <v>900</v>
          </cell>
          <cell r="O13721">
            <v>900</v>
          </cell>
          <cell r="P13721">
            <v>0</v>
          </cell>
        </row>
        <row r="13722">
          <cell r="A13722" t="str">
            <v>0022272523</v>
          </cell>
          <cell r="B13722">
            <v>22272</v>
          </cell>
          <cell r="C13722">
            <v>222720</v>
          </cell>
          <cell r="D13722">
            <v>589</v>
          </cell>
          <cell r="E13722">
            <v>523</v>
          </cell>
          <cell r="F13722">
            <v>1</v>
          </cell>
          <cell r="G13722">
            <v>1</v>
          </cell>
          <cell r="H13722">
            <v>33612</v>
          </cell>
          <cell r="I13722">
            <v>1</v>
          </cell>
          <cell r="J13722">
            <v>0</v>
          </cell>
          <cell r="K13722">
            <v>1</v>
          </cell>
          <cell r="L13722">
            <v>1</v>
          </cell>
          <cell r="M13722">
            <v>0</v>
          </cell>
          <cell r="N13722">
            <v>0</v>
          </cell>
          <cell r="O13722">
            <v>1</v>
          </cell>
          <cell r="P13722">
            <v>0</v>
          </cell>
        </row>
        <row r="13723">
          <cell r="A13723" t="str">
            <v>0022272531</v>
          </cell>
          <cell r="B13723">
            <v>22272</v>
          </cell>
          <cell r="C13723">
            <v>222720</v>
          </cell>
          <cell r="D13723">
            <v>589</v>
          </cell>
          <cell r="E13723">
            <v>531</v>
          </cell>
          <cell r="F13723">
            <v>1</v>
          </cell>
          <cell r="G13723">
            <v>1</v>
          </cell>
          <cell r="H13723">
            <v>33244</v>
          </cell>
          <cell r="I13723">
            <v>3</v>
          </cell>
          <cell r="J13723">
            <v>0</v>
          </cell>
          <cell r="K13723">
            <v>3</v>
          </cell>
          <cell r="L13723">
            <v>3</v>
          </cell>
          <cell r="M13723">
            <v>0</v>
          </cell>
          <cell r="N13723">
            <v>0</v>
          </cell>
          <cell r="O13723">
            <v>3</v>
          </cell>
          <cell r="P13723">
            <v>0</v>
          </cell>
        </row>
        <row r="13724">
          <cell r="A13724" t="str">
            <v>0022272601</v>
          </cell>
          <cell r="B13724">
            <v>22272</v>
          </cell>
          <cell r="C13724">
            <v>222720</v>
          </cell>
          <cell r="D13724">
            <v>589</v>
          </cell>
          <cell r="E13724">
            <v>601</v>
          </cell>
          <cell r="F13724">
            <v>1</v>
          </cell>
          <cell r="G13724">
            <v>1</v>
          </cell>
          <cell r="H13724" t="str">
            <v>/  /</v>
          </cell>
          <cell r="I13724">
            <v>0</v>
          </cell>
          <cell r="J13724">
            <v>0</v>
          </cell>
          <cell r="K13724">
            <v>8337</v>
          </cell>
          <cell r="L13724">
            <v>8337</v>
          </cell>
          <cell r="M13724">
            <v>0</v>
          </cell>
          <cell r="N13724">
            <v>0</v>
          </cell>
          <cell r="O13724">
            <v>8337</v>
          </cell>
          <cell r="P13724">
            <v>0</v>
          </cell>
        </row>
        <row r="13725">
          <cell r="A13725" t="str">
            <v>0022272701</v>
          </cell>
          <cell r="B13725">
            <v>22272</v>
          </cell>
          <cell r="C13725">
            <v>222720</v>
          </cell>
          <cell r="D13725">
            <v>589</v>
          </cell>
          <cell r="E13725">
            <v>701</v>
          </cell>
          <cell r="F13725">
            <v>1</v>
          </cell>
          <cell r="G13725">
            <v>1</v>
          </cell>
          <cell r="H13725" t="str">
            <v>/  /</v>
          </cell>
          <cell r="I13725">
            <v>0</v>
          </cell>
          <cell r="J13725">
            <v>0</v>
          </cell>
          <cell r="K13725">
            <v>8337</v>
          </cell>
          <cell r="L13725">
            <v>8337</v>
          </cell>
          <cell r="M13725">
            <v>0</v>
          </cell>
          <cell r="N13725">
            <v>0</v>
          </cell>
          <cell r="O13725">
            <v>8337</v>
          </cell>
          <cell r="P13725">
            <v>0</v>
          </cell>
        </row>
        <row r="13726">
          <cell r="A13726" t="str">
            <v>0022272910</v>
          </cell>
          <cell r="B13726">
            <v>22272</v>
          </cell>
          <cell r="C13726">
            <v>222720</v>
          </cell>
          <cell r="D13726">
            <v>589</v>
          </cell>
          <cell r="E13726">
            <v>910</v>
          </cell>
          <cell r="F13726">
            <v>1</v>
          </cell>
          <cell r="G13726">
            <v>1</v>
          </cell>
          <cell r="H13726" t="str">
            <v>/  /</v>
          </cell>
          <cell r="I13726">
            <v>0</v>
          </cell>
          <cell r="J13726">
            <v>0</v>
          </cell>
          <cell r="K13726">
            <v>9241</v>
          </cell>
          <cell r="L13726">
            <v>9241</v>
          </cell>
          <cell r="M13726">
            <v>0</v>
          </cell>
          <cell r="N13726">
            <v>0</v>
          </cell>
          <cell r="O13726">
            <v>9241</v>
          </cell>
          <cell r="P13726">
            <v>0</v>
          </cell>
        </row>
        <row r="13727">
          <cell r="A13727" t="str">
            <v>0022272951</v>
          </cell>
          <cell r="B13727">
            <v>22272</v>
          </cell>
          <cell r="C13727">
            <v>222720</v>
          </cell>
          <cell r="D13727">
            <v>589</v>
          </cell>
          <cell r="E13727">
            <v>951</v>
          </cell>
          <cell r="F13727">
            <v>1</v>
          </cell>
          <cell r="G13727">
            <v>1</v>
          </cell>
          <cell r="H13727" t="str">
            <v>31/12/01</v>
          </cell>
          <cell r="I13727">
            <v>0</v>
          </cell>
          <cell r="J13727">
            <v>0</v>
          </cell>
          <cell r="K13727">
            <v>653</v>
          </cell>
          <cell r="L13727">
            <v>653</v>
          </cell>
          <cell r="M13727">
            <v>0</v>
          </cell>
          <cell r="N13727">
            <v>0</v>
          </cell>
          <cell r="O13727">
            <v>653</v>
          </cell>
          <cell r="P13727">
            <v>0</v>
          </cell>
        </row>
        <row r="13728">
          <cell r="A13728" t="str">
            <v>0022290101</v>
          </cell>
          <cell r="B13728">
            <v>22290</v>
          </cell>
          <cell r="C13728">
            <v>222900</v>
          </cell>
          <cell r="D13728">
            <v>451</v>
          </cell>
          <cell r="E13728">
            <v>101</v>
          </cell>
          <cell r="F13728">
            <v>1</v>
          </cell>
          <cell r="G13728">
            <v>1</v>
          </cell>
          <cell r="H13728">
            <v>39086</v>
          </cell>
          <cell r="I13728">
            <v>12946.5</v>
          </cell>
          <cell r="J13728">
            <v>0</v>
          </cell>
          <cell r="K13728">
            <v>12946.5</v>
          </cell>
          <cell r="L13728">
            <v>12946.5</v>
          </cell>
          <cell r="M13728">
            <v>0</v>
          </cell>
          <cell r="N13728">
            <v>0</v>
          </cell>
          <cell r="O13728">
            <v>12946.5</v>
          </cell>
          <cell r="P13728">
            <v>0</v>
          </cell>
        </row>
        <row r="13729">
          <cell r="A13729" t="str">
            <v>0022290104</v>
          </cell>
          <cell r="B13729">
            <v>22290</v>
          </cell>
          <cell r="C13729">
            <v>222900</v>
          </cell>
          <cell r="D13729">
            <v>451</v>
          </cell>
          <cell r="E13729">
            <v>104</v>
          </cell>
          <cell r="F13729">
            <v>1</v>
          </cell>
          <cell r="G13729">
            <v>1</v>
          </cell>
          <cell r="H13729">
            <v>39086</v>
          </cell>
          <cell r="I13729">
            <v>3150</v>
          </cell>
          <cell r="J13729">
            <v>0</v>
          </cell>
          <cell r="K13729">
            <v>3150</v>
          </cell>
          <cell r="L13729">
            <v>3150</v>
          </cell>
          <cell r="M13729">
            <v>0</v>
          </cell>
          <cell r="N13729">
            <v>0</v>
          </cell>
          <cell r="O13729">
            <v>3150</v>
          </cell>
          <cell r="P13729">
            <v>0</v>
          </cell>
        </row>
        <row r="13730">
          <cell r="A13730" t="str">
            <v>0022290172</v>
          </cell>
          <cell r="B13730">
            <v>22290</v>
          </cell>
          <cell r="C13730">
            <v>222900</v>
          </cell>
          <cell r="D13730">
            <v>451</v>
          </cell>
          <cell r="E13730">
            <v>172</v>
          </cell>
          <cell r="F13730">
            <v>1</v>
          </cell>
          <cell r="G13730">
            <v>2</v>
          </cell>
          <cell r="H13730" t="str">
            <v>15/01/08</v>
          </cell>
          <cell r="I13730">
            <v>0</v>
          </cell>
          <cell r="J13730">
            <v>6456.11</v>
          </cell>
          <cell r="K13730">
            <v>6456.11</v>
          </cell>
          <cell r="L13730">
            <v>6456.11</v>
          </cell>
          <cell r="M13730">
            <v>0</v>
          </cell>
          <cell r="N13730">
            <v>0</v>
          </cell>
          <cell r="O13730">
            <v>6456.11</v>
          </cell>
          <cell r="P13730">
            <v>0</v>
          </cell>
        </row>
        <row r="13731">
          <cell r="A13731" t="str">
            <v>0022290301</v>
          </cell>
          <cell r="B13731">
            <v>22290</v>
          </cell>
          <cell r="C13731">
            <v>222900</v>
          </cell>
          <cell r="D13731">
            <v>451</v>
          </cell>
          <cell r="E13731">
            <v>301</v>
          </cell>
          <cell r="F13731">
            <v>1</v>
          </cell>
          <cell r="G13731">
            <v>2</v>
          </cell>
          <cell r="H13731" t="str">
            <v>/  /</v>
          </cell>
          <cell r="I13731">
            <v>0</v>
          </cell>
          <cell r="J13731">
            <v>6456.11</v>
          </cell>
          <cell r="K13731">
            <v>22552.61</v>
          </cell>
          <cell r="L13731">
            <v>22552.61</v>
          </cell>
          <cell r="M13731">
            <v>0</v>
          </cell>
          <cell r="N13731">
            <v>0</v>
          </cell>
          <cell r="O13731">
            <v>22552.61</v>
          </cell>
          <cell r="P13731">
            <v>0</v>
          </cell>
        </row>
        <row r="13732">
          <cell r="A13732" t="str">
            <v>0022290511</v>
          </cell>
          <cell r="B13732">
            <v>22290</v>
          </cell>
          <cell r="C13732">
            <v>222900</v>
          </cell>
          <cell r="D13732">
            <v>451</v>
          </cell>
          <cell r="E13732">
            <v>511</v>
          </cell>
          <cell r="F13732">
            <v>1</v>
          </cell>
          <cell r="G13732">
            <v>2</v>
          </cell>
          <cell r="H13732" t="str">
            <v>/  /</v>
          </cell>
          <cell r="I13732">
            <v>0</v>
          </cell>
          <cell r="J13732">
            <v>1291</v>
          </cell>
          <cell r="K13732">
            <v>2191</v>
          </cell>
          <cell r="L13732">
            <v>2191</v>
          </cell>
          <cell r="M13732">
            <v>0</v>
          </cell>
          <cell r="N13732">
            <v>2191</v>
          </cell>
          <cell r="O13732">
            <v>2191</v>
          </cell>
          <cell r="P13732">
            <v>0</v>
          </cell>
        </row>
        <row r="13733">
          <cell r="A13733" t="str">
            <v>0022290523</v>
          </cell>
          <cell r="B13733">
            <v>22290</v>
          </cell>
          <cell r="C13733">
            <v>222900</v>
          </cell>
          <cell r="D13733">
            <v>451</v>
          </cell>
          <cell r="E13733">
            <v>523</v>
          </cell>
          <cell r="F13733">
            <v>1</v>
          </cell>
          <cell r="G13733">
            <v>1</v>
          </cell>
          <cell r="H13733">
            <v>33612</v>
          </cell>
          <cell r="I13733">
            <v>1</v>
          </cell>
          <cell r="J13733">
            <v>0</v>
          </cell>
          <cell r="K13733">
            <v>1</v>
          </cell>
          <cell r="L13733">
            <v>1</v>
          </cell>
          <cell r="M13733">
            <v>0</v>
          </cell>
          <cell r="N13733">
            <v>0</v>
          </cell>
          <cell r="O13733">
            <v>1</v>
          </cell>
          <cell r="P13733">
            <v>0</v>
          </cell>
        </row>
        <row r="13734">
          <cell r="A13734" t="str">
            <v>0022290555</v>
          </cell>
          <cell r="B13734">
            <v>22290</v>
          </cell>
          <cell r="C13734">
            <v>222900</v>
          </cell>
          <cell r="D13734">
            <v>451</v>
          </cell>
          <cell r="E13734">
            <v>555</v>
          </cell>
          <cell r="F13734">
            <v>1</v>
          </cell>
          <cell r="G13734">
            <v>2</v>
          </cell>
          <cell r="H13734">
            <v>32519</v>
          </cell>
          <cell r="I13734">
            <v>0</v>
          </cell>
          <cell r="J13734">
            <v>645.61</v>
          </cell>
          <cell r="K13734">
            <v>2255.2600000000002</v>
          </cell>
          <cell r="L13734">
            <v>2255.2600000000002</v>
          </cell>
          <cell r="M13734">
            <v>0</v>
          </cell>
          <cell r="N13734">
            <v>0</v>
          </cell>
          <cell r="O13734">
            <v>2255.2600000000002</v>
          </cell>
          <cell r="P13734">
            <v>0</v>
          </cell>
        </row>
        <row r="13735">
          <cell r="A13735" t="str">
            <v>0022290601</v>
          </cell>
          <cell r="B13735">
            <v>22290</v>
          </cell>
          <cell r="C13735">
            <v>222900</v>
          </cell>
          <cell r="D13735">
            <v>451</v>
          </cell>
          <cell r="E13735">
            <v>601</v>
          </cell>
          <cell r="F13735">
            <v>1</v>
          </cell>
          <cell r="G13735">
            <v>2</v>
          </cell>
          <cell r="H13735" t="str">
            <v>/  /</v>
          </cell>
          <cell r="I13735">
            <v>0</v>
          </cell>
          <cell r="J13735">
            <v>4519.5</v>
          </cell>
          <cell r="K13735">
            <v>18105.349999999999</v>
          </cell>
          <cell r="L13735">
            <v>18105.349999999999</v>
          </cell>
          <cell r="M13735">
            <v>0</v>
          </cell>
          <cell r="N13735">
            <v>0</v>
          </cell>
          <cell r="O13735">
            <v>18105.349999999999</v>
          </cell>
          <cell r="P13735">
            <v>0</v>
          </cell>
        </row>
        <row r="13736">
          <cell r="A13736" t="str">
            <v>0022290701</v>
          </cell>
          <cell r="B13736">
            <v>22290</v>
          </cell>
          <cell r="C13736">
            <v>222900</v>
          </cell>
          <cell r="D13736">
            <v>451</v>
          </cell>
          <cell r="E13736">
            <v>701</v>
          </cell>
          <cell r="F13736">
            <v>1</v>
          </cell>
          <cell r="G13736">
            <v>2</v>
          </cell>
          <cell r="H13736" t="str">
            <v>/  /</v>
          </cell>
          <cell r="I13736">
            <v>0</v>
          </cell>
          <cell r="J13736">
            <v>4519.5</v>
          </cell>
          <cell r="K13736">
            <v>18105.349999999999</v>
          </cell>
          <cell r="L13736">
            <v>18105.349999999999</v>
          </cell>
          <cell r="M13736">
            <v>0</v>
          </cell>
          <cell r="N13736">
            <v>0</v>
          </cell>
          <cell r="O13736">
            <v>18105.349999999999</v>
          </cell>
          <cell r="P13736">
            <v>0</v>
          </cell>
        </row>
        <row r="13737">
          <cell r="A13737" t="str">
            <v>0022290910</v>
          </cell>
          <cell r="B13737">
            <v>22290</v>
          </cell>
          <cell r="C13737">
            <v>222900</v>
          </cell>
          <cell r="D13737">
            <v>451</v>
          </cell>
          <cell r="E13737">
            <v>910</v>
          </cell>
          <cell r="F13737">
            <v>1</v>
          </cell>
          <cell r="G13737">
            <v>2</v>
          </cell>
          <cell r="H13737" t="str">
            <v>/  /</v>
          </cell>
          <cell r="I13737">
            <v>0</v>
          </cell>
          <cell r="J13737">
            <v>0</v>
          </cell>
          <cell r="K13737">
            <v>16096.5</v>
          </cell>
          <cell r="L13737">
            <v>16096.5</v>
          </cell>
          <cell r="M13737">
            <v>0</v>
          </cell>
          <cell r="N13737">
            <v>0</v>
          </cell>
          <cell r="O13737">
            <v>16096.5</v>
          </cell>
          <cell r="P13737">
            <v>0</v>
          </cell>
        </row>
        <row r="13738">
          <cell r="A13738" t="str">
            <v>0022290915</v>
          </cell>
          <cell r="B13738">
            <v>22290</v>
          </cell>
          <cell r="C13738">
            <v>222900</v>
          </cell>
          <cell r="D13738">
            <v>451</v>
          </cell>
          <cell r="E13738">
            <v>915</v>
          </cell>
          <cell r="F13738">
            <v>1</v>
          </cell>
          <cell r="G13738">
            <v>2</v>
          </cell>
          <cell r="H13738" t="str">
            <v>31/12/01</v>
          </cell>
          <cell r="I13738">
            <v>0</v>
          </cell>
          <cell r="J13738">
            <v>6456.11</v>
          </cell>
          <cell r="K13738">
            <v>6456.11</v>
          </cell>
          <cell r="L13738">
            <v>6456.11</v>
          </cell>
          <cell r="M13738">
            <v>0</v>
          </cell>
          <cell r="N13738">
            <v>0</v>
          </cell>
          <cell r="O13738">
            <v>6456.11</v>
          </cell>
          <cell r="P13738">
            <v>0</v>
          </cell>
        </row>
        <row r="13739">
          <cell r="A13739" t="str">
            <v>0022290951</v>
          </cell>
          <cell r="B13739">
            <v>22290</v>
          </cell>
          <cell r="C13739">
            <v>222900</v>
          </cell>
          <cell r="D13739">
            <v>451</v>
          </cell>
          <cell r="E13739">
            <v>951</v>
          </cell>
          <cell r="F13739">
            <v>1</v>
          </cell>
          <cell r="G13739">
            <v>2</v>
          </cell>
          <cell r="H13739" t="str">
            <v>31/12/01</v>
          </cell>
          <cell r="I13739">
            <v>0</v>
          </cell>
          <cell r="J13739">
            <v>936</v>
          </cell>
          <cell r="K13739">
            <v>1589</v>
          </cell>
          <cell r="L13739">
            <v>1589</v>
          </cell>
          <cell r="M13739">
            <v>0</v>
          </cell>
          <cell r="N13739">
            <v>0</v>
          </cell>
          <cell r="O13739">
            <v>1589</v>
          </cell>
          <cell r="P13739">
            <v>0</v>
          </cell>
        </row>
        <row r="13740">
          <cell r="A13740" t="str">
            <v>0022445101</v>
          </cell>
          <cell r="B13740">
            <v>22445</v>
          </cell>
          <cell r="C13740">
            <v>224450</v>
          </cell>
          <cell r="D13740">
            <v>881</v>
          </cell>
          <cell r="E13740">
            <v>101</v>
          </cell>
          <cell r="F13740">
            <v>1</v>
          </cell>
          <cell r="G13740">
            <v>1</v>
          </cell>
          <cell r="H13740" t="str">
            <v>15/11/07</v>
          </cell>
          <cell r="I13740">
            <v>5859.38</v>
          </cell>
          <cell r="J13740">
            <v>0</v>
          </cell>
          <cell r="K13740">
            <v>5859.38</v>
          </cell>
          <cell r="L13740">
            <v>5859.38</v>
          </cell>
          <cell r="M13740">
            <v>0</v>
          </cell>
          <cell r="N13740">
            <v>0</v>
          </cell>
          <cell r="O13740">
            <v>5859.38</v>
          </cell>
          <cell r="P13740">
            <v>0</v>
          </cell>
        </row>
        <row r="13741">
          <cell r="A13741" t="str">
            <v>0022445103</v>
          </cell>
          <cell r="B13741">
            <v>22445</v>
          </cell>
          <cell r="C13741">
            <v>224450</v>
          </cell>
          <cell r="D13741">
            <v>881</v>
          </cell>
          <cell r="E13741">
            <v>103</v>
          </cell>
          <cell r="F13741">
            <v>1</v>
          </cell>
          <cell r="G13741">
            <v>1</v>
          </cell>
          <cell r="H13741" t="str">
            <v>15/01/01</v>
          </cell>
          <cell r="I13741">
            <v>800</v>
          </cell>
          <cell r="J13741">
            <v>0</v>
          </cell>
          <cell r="K13741">
            <v>800</v>
          </cell>
          <cell r="L13741">
            <v>800</v>
          </cell>
          <cell r="M13741">
            <v>0</v>
          </cell>
          <cell r="N13741">
            <v>0</v>
          </cell>
          <cell r="O13741">
            <v>800</v>
          </cell>
          <cell r="P13741">
            <v>0</v>
          </cell>
        </row>
        <row r="13742">
          <cell r="A13742" t="str">
            <v>0022445106</v>
          </cell>
          <cell r="B13742">
            <v>22445</v>
          </cell>
          <cell r="C13742">
            <v>224450</v>
          </cell>
          <cell r="D13742">
            <v>881</v>
          </cell>
          <cell r="E13742">
            <v>106</v>
          </cell>
          <cell r="F13742">
            <v>1</v>
          </cell>
          <cell r="G13742">
            <v>1</v>
          </cell>
          <cell r="H13742" t="str">
            <v>15/01/01</v>
          </cell>
          <cell r="I13742">
            <v>150</v>
          </cell>
          <cell r="J13742">
            <v>0</v>
          </cell>
          <cell r="K13742">
            <v>150</v>
          </cell>
          <cell r="L13742">
            <v>150</v>
          </cell>
          <cell r="M13742">
            <v>0</v>
          </cell>
          <cell r="N13742">
            <v>0</v>
          </cell>
          <cell r="O13742">
            <v>150</v>
          </cell>
          <cell r="P13742">
            <v>0</v>
          </cell>
        </row>
        <row r="13743">
          <cell r="A13743" t="str">
            <v>0022445172</v>
          </cell>
          <cell r="B13743">
            <v>22445</v>
          </cell>
          <cell r="C13743">
            <v>224450</v>
          </cell>
          <cell r="D13743">
            <v>881</v>
          </cell>
          <cell r="E13743">
            <v>172</v>
          </cell>
          <cell r="F13743">
            <v>1</v>
          </cell>
          <cell r="G13743">
            <v>2</v>
          </cell>
          <cell r="H13743" t="str">
            <v>15/01/08</v>
          </cell>
          <cell r="I13743">
            <v>0</v>
          </cell>
          <cell r="J13743">
            <v>180.54</v>
          </cell>
          <cell r="K13743">
            <v>180.54</v>
          </cell>
          <cell r="L13743">
            <v>180.54</v>
          </cell>
          <cell r="M13743">
            <v>0</v>
          </cell>
          <cell r="N13743">
            <v>0</v>
          </cell>
          <cell r="O13743">
            <v>180.54</v>
          </cell>
          <cell r="P13743">
            <v>0</v>
          </cell>
        </row>
        <row r="13744">
          <cell r="A13744" t="str">
            <v>0022445301</v>
          </cell>
          <cell r="B13744">
            <v>22445</v>
          </cell>
          <cell r="C13744">
            <v>224450</v>
          </cell>
          <cell r="D13744">
            <v>881</v>
          </cell>
          <cell r="E13744">
            <v>301</v>
          </cell>
          <cell r="F13744">
            <v>1</v>
          </cell>
          <cell r="G13744">
            <v>2</v>
          </cell>
          <cell r="H13744" t="str">
            <v>/  /</v>
          </cell>
          <cell r="I13744">
            <v>0</v>
          </cell>
          <cell r="J13744">
            <v>180.54</v>
          </cell>
          <cell r="K13744">
            <v>6989.92</v>
          </cell>
          <cell r="L13744">
            <v>6989.92</v>
          </cell>
          <cell r="M13744">
            <v>0</v>
          </cell>
          <cell r="N13744">
            <v>0</v>
          </cell>
          <cell r="O13744">
            <v>6989.92</v>
          </cell>
          <cell r="P13744">
            <v>0</v>
          </cell>
        </row>
        <row r="13745">
          <cell r="A13745" t="str">
            <v>0022445511</v>
          </cell>
          <cell r="B13745">
            <v>22445</v>
          </cell>
          <cell r="C13745">
            <v>224450</v>
          </cell>
          <cell r="D13745">
            <v>881</v>
          </cell>
          <cell r="E13745">
            <v>511</v>
          </cell>
          <cell r="F13745">
            <v>1</v>
          </cell>
          <cell r="G13745">
            <v>2</v>
          </cell>
          <cell r="H13745" t="str">
            <v>/  /</v>
          </cell>
          <cell r="I13745">
            <v>0</v>
          </cell>
          <cell r="J13745">
            <v>36</v>
          </cell>
          <cell r="K13745">
            <v>936</v>
          </cell>
          <cell r="L13745">
            <v>936</v>
          </cell>
          <cell r="M13745">
            <v>0</v>
          </cell>
          <cell r="N13745">
            <v>936</v>
          </cell>
          <cell r="O13745">
            <v>936</v>
          </cell>
          <cell r="P13745">
            <v>0</v>
          </cell>
        </row>
        <row r="13746">
          <cell r="A13746" t="str">
            <v>0022445555</v>
          </cell>
          <cell r="B13746">
            <v>22445</v>
          </cell>
          <cell r="C13746">
            <v>224450</v>
          </cell>
          <cell r="D13746">
            <v>881</v>
          </cell>
          <cell r="E13746">
            <v>555</v>
          </cell>
          <cell r="F13746">
            <v>1</v>
          </cell>
          <cell r="G13746">
            <v>1</v>
          </cell>
          <cell r="H13746" t="str">
            <v>/  /</v>
          </cell>
          <cell r="I13746">
            <v>0</v>
          </cell>
          <cell r="J13746">
            <v>0</v>
          </cell>
          <cell r="K13746">
            <v>585.92999999999995</v>
          </cell>
          <cell r="L13746">
            <v>585.92999999999995</v>
          </cell>
          <cell r="M13746">
            <v>0</v>
          </cell>
          <cell r="N13746">
            <v>0</v>
          </cell>
          <cell r="O13746">
            <v>585.92999999999995</v>
          </cell>
          <cell r="P13746">
            <v>0</v>
          </cell>
        </row>
        <row r="13747">
          <cell r="A13747" t="str">
            <v>0022445601</v>
          </cell>
          <cell r="B13747">
            <v>22445</v>
          </cell>
          <cell r="C13747">
            <v>224450</v>
          </cell>
          <cell r="D13747">
            <v>881</v>
          </cell>
          <cell r="E13747">
            <v>601</v>
          </cell>
          <cell r="F13747">
            <v>1</v>
          </cell>
          <cell r="G13747">
            <v>2</v>
          </cell>
          <cell r="H13747" t="str">
            <v>/  /</v>
          </cell>
          <cell r="I13747">
            <v>0</v>
          </cell>
          <cell r="J13747">
            <v>144.54</v>
          </cell>
          <cell r="K13747">
            <v>5467.99</v>
          </cell>
          <cell r="L13747">
            <v>5467.99</v>
          </cell>
          <cell r="M13747">
            <v>0</v>
          </cell>
          <cell r="N13747">
            <v>0</v>
          </cell>
          <cell r="O13747">
            <v>5467.99</v>
          </cell>
          <cell r="P13747">
            <v>0</v>
          </cell>
        </row>
        <row r="13748">
          <cell r="A13748" t="str">
            <v>0022445701</v>
          </cell>
          <cell r="B13748">
            <v>22445</v>
          </cell>
          <cell r="C13748">
            <v>224450</v>
          </cell>
          <cell r="D13748">
            <v>881</v>
          </cell>
          <cell r="E13748">
            <v>701</v>
          </cell>
          <cell r="F13748">
            <v>1</v>
          </cell>
          <cell r="G13748">
            <v>2</v>
          </cell>
          <cell r="H13748" t="str">
            <v>/  /</v>
          </cell>
          <cell r="I13748">
            <v>0</v>
          </cell>
          <cell r="J13748">
            <v>144.54</v>
          </cell>
          <cell r="K13748">
            <v>5467.99</v>
          </cell>
          <cell r="L13748">
            <v>5467.99</v>
          </cell>
          <cell r="M13748">
            <v>0</v>
          </cell>
          <cell r="N13748">
            <v>0</v>
          </cell>
          <cell r="O13748">
            <v>5467.99</v>
          </cell>
          <cell r="P13748">
            <v>0</v>
          </cell>
        </row>
        <row r="13749">
          <cell r="A13749" t="str">
            <v>0022445910</v>
          </cell>
          <cell r="B13749">
            <v>22445</v>
          </cell>
          <cell r="C13749">
            <v>224450</v>
          </cell>
          <cell r="D13749">
            <v>881</v>
          </cell>
          <cell r="E13749">
            <v>910</v>
          </cell>
          <cell r="F13749">
            <v>1</v>
          </cell>
          <cell r="G13749">
            <v>2</v>
          </cell>
          <cell r="H13749" t="str">
            <v>/  /</v>
          </cell>
          <cell r="I13749">
            <v>0</v>
          </cell>
          <cell r="J13749">
            <v>0</v>
          </cell>
          <cell r="K13749">
            <v>6809.38</v>
          </cell>
          <cell r="L13749">
            <v>6809.38</v>
          </cell>
          <cell r="M13749">
            <v>0</v>
          </cell>
          <cell r="N13749">
            <v>0</v>
          </cell>
          <cell r="O13749">
            <v>6809.38</v>
          </cell>
          <cell r="P13749">
            <v>0</v>
          </cell>
        </row>
        <row r="13750">
          <cell r="A13750" t="str">
            <v>0022445915</v>
          </cell>
          <cell r="B13750">
            <v>22445</v>
          </cell>
          <cell r="C13750">
            <v>224450</v>
          </cell>
          <cell r="D13750">
            <v>881</v>
          </cell>
          <cell r="E13750">
            <v>915</v>
          </cell>
          <cell r="F13750">
            <v>1</v>
          </cell>
          <cell r="G13750">
            <v>2</v>
          </cell>
          <cell r="H13750" t="str">
            <v>/  /</v>
          </cell>
          <cell r="I13750">
            <v>0</v>
          </cell>
          <cell r="J13750">
            <v>180.54</v>
          </cell>
          <cell r="K13750">
            <v>180.54</v>
          </cell>
          <cell r="L13750">
            <v>180.54</v>
          </cell>
          <cell r="M13750">
            <v>0</v>
          </cell>
          <cell r="N13750">
            <v>0</v>
          </cell>
          <cell r="O13750">
            <v>180.54</v>
          </cell>
          <cell r="P13750">
            <v>0</v>
          </cell>
        </row>
        <row r="13751">
          <cell r="A13751" t="str">
            <v>0022445951</v>
          </cell>
          <cell r="B13751">
            <v>22445</v>
          </cell>
          <cell r="C13751">
            <v>224450</v>
          </cell>
          <cell r="D13751">
            <v>881</v>
          </cell>
          <cell r="E13751">
            <v>951</v>
          </cell>
          <cell r="F13751">
            <v>1</v>
          </cell>
          <cell r="G13751">
            <v>2</v>
          </cell>
          <cell r="H13751" t="str">
            <v>/  /</v>
          </cell>
          <cell r="I13751">
            <v>0</v>
          </cell>
          <cell r="J13751">
            <v>26</v>
          </cell>
          <cell r="K13751">
            <v>679</v>
          </cell>
          <cell r="L13751">
            <v>679</v>
          </cell>
          <cell r="M13751">
            <v>0</v>
          </cell>
          <cell r="N13751">
            <v>0</v>
          </cell>
          <cell r="O13751">
            <v>679</v>
          </cell>
          <cell r="P13751">
            <v>0</v>
          </cell>
        </row>
        <row r="13752">
          <cell r="A13752" t="str">
            <v>0023001101</v>
          </cell>
          <cell r="B13752">
            <v>23001</v>
          </cell>
          <cell r="C13752">
            <v>230010</v>
          </cell>
          <cell r="D13752">
            <v>565</v>
          </cell>
          <cell r="E13752">
            <v>101</v>
          </cell>
          <cell r="F13752">
            <v>1</v>
          </cell>
          <cell r="G13752">
            <v>1</v>
          </cell>
          <cell r="H13752">
            <v>39089</v>
          </cell>
          <cell r="I13752">
            <v>4228</v>
          </cell>
          <cell r="J13752">
            <v>0</v>
          </cell>
          <cell r="K13752">
            <v>4228</v>
          </cell>
          <cell r="L13752">
            <v>4228</v>
          </cell>
          <cell r="M13752">
            <v>0</v>
          </cell>
          <cell r="N13752">
            <v>0</v>
          </cell>
          <cell r="O13752">
            <v>4228</v>
          </cell>
          <cell r="P13752">
            <v>0</v>
          </cell>
        </row>
        <row r="13753">
          <cell r="A13753" t="str">
            <v>0023001106</v>
          </cell>
          <cell r="B13753">
            <v>23001</v>
          </cell>
          <cell r="C13753">
            <v>230010</v>
          </cell>
          <cell r="D13753">
            <v>565</v>
          </cell>
          <cell r="E13753">
            <v>106</v>
          </cell>
          <cell r="F13753">
            <v>1</v>
          </cell>
          <cell r="G13753">
            <v>1</v>
          </cell>
          <cell r="H13753">
            <v>36535</v>
          </cell>
          <cell r="I13753">
            <v>150</v>
          </cell>
          <cell r="J13753">
            <v>0</v>
          </cell>
          <cell r="K13753">
            <v>150</v>
          </cell>
          <cell r="L13753">
            <v>150</v>
          </cell>
          <cell r="M13753">
            <v>0</v>
          </cell>
          <cell r="N13753">
            <v>0</v>
          </cell>
          <cell r="O13753">
            <v>150</v>
          </cell>
          <cell r="P13753">
            <v>0</v>
          </cell>
        </row>
        <row r="13754">
          <cell r="A13754" t="str">
            <v>0023001125</v>
          </cell>
          <cell r="B13754">
            <v>23001</v>
          </cell>
          <cell r="C13754">
            <v>230010</v>
          </cell>
          <cell r="D13754">
            <v>565</v>
          </cell>
          <cell r="E13754">
            <v>125</v>
          </cell>
          <cell r="F13754">
            <v>1</v>
          </cell>
          <cell r="G13754">
            <v>2</v>
          </cell>
          <cell r="H13754">
            <v>39090</v>
          </cell>
          <cell r="I13754">
            <v>0</v>
          </cell>
          <cell r="J13754">
            <v>3050.65</v>
          </cell>
          <cell r="K13754">
            <v>3050.65</v>
          </cell>
          <cell r="L13754">
            <v>3050.65</v>
          </cell>
          <cell r="M13754">
            <v>0</v>
          </cell>
          <cell r="N13754">
            <v>0</v>
          </cell>
          <cell r="O13754">
            <v>3050.65</v>
          </cell>
          <cell r="P13754">
            <v>0</v>
          </cell>
        </row>
        <row r="13755">
          <cell r="A13755" t="str">
            <v>0023001127</v>
          </cell>
          <cell r="B13755">
            <v>23001</v>
          </cell>
          <cell r="C13755">
            <v>230010</v>
          </cell>
          <cell r="D13755">
            <v>565</v>
          </cell>
          <cell r="E13755">
            <v>127</v>
          </cell>
          <cell r="F13755">
            <v>1</v>
          </cell>
          <cell r="G13755">
            <v>2</v>
          </cell>
          <cell r="H13755" t="str">
            <v>00/00/00</v>
          </cell>
          <cell r="I13755">
            <v>0</v>
          </cell>
          <cell r="J13755">
            <v>569.33000000000004</v>
          </cell>
          <cell r="K13755">
            <v>569.33000000000004</v>
          </cell>
          <cell r="L13755">
            <v>569.33000000000004</v>
          </cell>
          <cell r="M13755">
            <v>0</v>
          </cell>
          <cell r="N13755">
            <v>0</v>
          </cell>
          <cell r="O13755">
            <v>569.33000000000004</v>
          </cell>
          <cell r="P13755">
            <v>0</v>
          </cell>
        </row>
        <row r="13756">
          <cell r="A13756" t="str">
            <v>0023001301</v>
          </cell>
          <cell r="B13756">
            <v>23001</v>
          </cell>
          <cell r="C13756">
            <v>230010</v>
          </cell>
          <cell r="D13756">
            <v>565</v>
          </cell>
          <cell r="E13756">
            <v>301</v>
          </cell>
          <cell r="F13756">
            <v>1</v>
          </cell>
          <cell r="G13756">
            <v>2</v>
          </cell>
          <cell r="H13756" t="str">
            <v>/  /</v>
          </cell>
          <cell r="I13756">
            <v>0</v>
          </cell>
          <cell r="J13756">
            <v>3619.98</v>
          </cell>
          <cell r="K13756">
            <v>7997.98</v>
          </cell>
          <cell r="L13756">
            <v>7997.98</v>
          </cell>
          <cell r="M13756">
            <v>0</v>
          </cell>
          <cell r="N13756">
            <v>0</v>
          </cell>
          <cell r="O13756">
            <v>7997.98</v>
          </cell>
          <cell r="P13756">
            <v>0</v>
          </cell>
        </row>
        <row r="13757">
          <cell r="A13757" t="str">
            <v>0023001511</v>
          </cell>
          <cell r="B13757">
            <v>23001</v>
          </cell>
          <cell r="C13757">
            <v>230010</v>
          </cell>
          <cell r="D13757">
            <v>565</v>
          </cell>
          <cell r="E13757">
            <v>511</v>
          </cell>
          <cell r="F13757">
            <v>1</v>
          </cell>
          <cell r="G13757">
            <v>2</v>
          </cell>
          <cell r="H13757" t="str">
            <v>/  /</v>
          </cell>
          <cell r="I13757">
            <v>0</v>
          </cell>
          <cell r="J13757">
            <v>25</v>
          </cell>
          <cell r="K13757">
            <v>900</v>
          </cell>
          <cell r="L13757">
            <v>900</v>
          </cell>
          <cell r="M13757">
            <v>0</v>
          </cell>
          <cell r="N13757">
            <v>900</v>
          </cell>
          <cell r="O13757">
            <v>900</v>
          </cell>
          <cell r="P13757">
            <v>0</v>
          </cell>
        </row>
        <row r="13758">
          <cell r="A13758" t="str">
            <v>0023001523</v>
          </cell>
          <cell r="B13758">
            <v>23001</v>
          </cell>
          <cell r="C13758">
            <v>230010</v>
          </cell>
          <cell r="D13758">
            <v>565</v>
          </cell>
          <cell r="E13758">
            <v>523</v>
          </cell>
          <cell r="F13758">
            <v>1</v>
          </cell>
          <cell r="G13758">
            <v>1</v>
          </cell>
          <cell r="H13758">
            <v>36535</v>
          </cell>
          <cell r="I13758">
            <v>1</v>
          </cell>
          <cell r="J13758">
            <v>0</v>
          </cell>
          <cell r="K13758">
            <v>1</v>
          </cell>
          <cell r="L13758">
            <v>1</v>
          </cell>
          <cell r="M13758">
            <v>0</v>
          </cell>
          <cell r="N13758">
            <v>0</v>
          </cell>
          <cell r="O13758">
            <v>1</v>
          </cell>
          <cell r="P13758">
            <v>0</v>
          </cell>
        </row>
        <row r="13759">
          <cell r="A13759" t="str">
            <v>0023001601</v>
          </cell>
          <cell r="B13759">
            <v>23001</v>
          </cell>
          <cell r="C13759">
            <v>230010</v>
          </cell>
          <cell r="D13759">
            <v>565</v>
          </cell>
          <cell r="E13759">
            <v>601</v>
          </cell>
          <cell r="F13759">
            <v>1</v>
          </cell>
          <cell r="G13759">
            <v>2</v>
          </cell>
          <cell r="H13759" t="str">
            <v>/  /</v>
          </cell>
          <cell r="I13759">
            <v>0</v>
          </cell>
          <cell r="J13759">
            <v>3594.98</v>
          </cell>
          <cell r="K13759">
            <v>7096.98</v>
          </cell>
          <cell r="L13759">
            <v>7096.98</v>
          </cell>
          <cell r="M13759">
            <v>0</v>
          </cell>
          <cell r="N13759">
            <v>0</v>
          </cell>
          <cell r="O13759">
            <v>7096.98</v>
          </cell>
          <cell r="P13759">
            <v>0</v>
          </cell>
        </row>
        <row r="13760">
          <cell r="A13760" t="str">
            <v>0023001701</v>
          </cell>
          <cell r="B13760">
            <v>23001</v>
          </cell>
          <cell r="C13760">
            <v>230010</v>
          </cell>
          <cell r="D13760">
            <v>565</v>
          </cell>
          <cell r="E13760">
            <v>701</v>
          </cell>
          <cell r="F13760">
            <v>1</v>
          </cell>
          <cell r="G13760">
            <v>2</v>
          </cell>
          <cell r="H13760" t="str">
            <v>/  /</v>
          </cell>
          <cell r="I13760">
            <v>0</v>
          </cell>
          <cell r="J13760">
            <v>3594.98</v>
          </cell>
          <cell r="K13760">
            <v>7096.98</v>
          </cell>
          <cell r="L13760">
            <v>7096.98</v>
          </cell>
          <cell r="M13760">
            <v>0</v>
          </cell>
          <cell r="N13760">
            <v>0</v>
          </cell>
          <cell r="O13760">
            <v>7096.98</v>
          </cell>
          <cell r="P13760">
            <v>0</v>
          </cell>
        </row>
        <row r="13761">
          <cell r="A13761" t="str">
            <v>0023001910</v>
          </cell>
          <cell r="B13761">
            <v>23001</v>
          </cell>
          <cell r="C13761">
            <v>230010</v>
          </cell>
          <cell r="D13761">
            <v>565</v>
          </cell>
          <cell r="E13761">
            <v>910</v>
          </cell>
          <cell r="F13761">
            <v>1</v>
          </cell>
          <cell r="G13761">
            <v>2</v>
          </cell>
          <cell r="H13761" t="str">
            <v>/  /</v>
          </cell>
          <cell r="I13761">
            <v>0</v>
          </cell>
          <cell r="J13761">
            <v>3619.98</v>
          </cell>
          <cell r="K13761">
            <v>7997.98</v>
          </cell>
          <cell r="L13761">
            <v>7997.98</v>
          </cell>
          <cell r="M13761">
            <v>0</v>
          </cell>
          <cell r="N13761">
            <v>0</v>
          </cell>
          <cell r="O13761">
            <v>7997.98</v>
          </cell>
          <cell r="P13761">
            <v>0</v>
          </cell>
        </row>
        <row r="13762">
          <cell r="A13762" t="str">
            <v>0023001951</v>
          </cell>
          <cell r="B13762">
            <v>23001</v>
          </cell>
          <cell r="C13762">
            <v>230010</v>
          </cell>
          <cell r="D13762">
            <v>565</v>
          </cell>
          <cell r="E13762">
            <v>951</v>
          </cell>
          <cell r="F13762">
            <v>1</v>
          </cell>
          <cell r="G13762">
            <v>2</v>
          </cell>
          <cell r="H13762" t="str">
            <v>/  /</v>
          </cell>
          <cell r="I13762">
            <v>0</v>
          </cell>
          <cell r="J13762">
            <v>18</v>
          </cell>
          <cell r="K13762">
            <v>653</v>
          </cell>
          <cell r="L13762">
            <v>653</v>
          </cell>
          <cell r="M13762">
            <v>0</v>
          </cell>
          <cell r="N13762">
            <v>0</v>
          </cell>
          <cell r="O13762">
            <v>653</v>
          </cell>
          <cell r="P13762">
            <v>0</v>
          </cell>
        </row>
        <row r="13763">
          <cell r="A13763" t="str">
            <v>0023333101</v>
          </cell>
          <cell r="B13763">
            <v>23333</v>
          </cell>
          <cell r="C13763">
            <v>233330</v>
          </cell>
          <cell r="D13763" t="str">
            <v>CCG</v>
          </cell>
          <cell r="E13763">
            <v>101</v>
          </cell>
          <cell r="F13763">
            <v>1</v>
          </cell>
          <cell r="G13763">
            <v>1</v>
          </cell>
          <cell r="H13763">
            <v>39090</v>
          </cell>
          <cell r="I13763">
            <v>8512.5</v>
          </cell>
          <cell r="J13763">
            <v>0</v>
          </cell>
          <cell r="K13763">
            <v>8512.5</v>
          </cell>
          <cell r="L13763">
            <v>8512.5</v>
          </cell>
          <cell r="M13763">
            <v>0</v>
          </cell>
          <cell r="N13763">
            <v>0</v>
          </cell>
          <cell r="O13763">
            <v>8512.5</v>
          </cell>
          <cell r="P13763">
            <v>0</v>
          </cell>
        </row>
        <row r="13764">
          <cell r="A13764" t="str">
            <v>0023333103</v>
          </cell>
          <cell r="B13764">
            <v>23333</v>
          </cell>
          <cell r="C13764">
            <v>233330</v>
          </cell>
          <cell r="D13764" t="str">
            <v>CCG</v>
          </cell>
          <cell r="E13764">
            <v>103</v>
          </cell>
          <cell r="F13764">
            <v>1</v>
          </cell>
          <cell r="G13764">
            <v>1</v>
          </cell>
          <cell r="H13764" t="str">
            <v>00/00/00</v>
          </cell>
          <cell r="I13764">
            <v>800</v>
          </cell>
          <cell r="J13764">
            <v>0</v>
          </cell>
          <cell r="K13764">
            <v>800</v>
          </cell>
          <cell r="L13764">
            <v>800</v>
          </cell>
          <cell r="M13764">
            <v>0</v>
          </cell>
          <cell r="N13764">
            <v>0</v>
          </cell>
          <cell r="O13764">
            <v>800</v>
          </cell>
          <cell r="P13764">
            <v>0</v>
          </cell>
        </row>
        <row r="13765">
          <cell r="A13765" t="str">
            <v>0023333106</v>
          </cell>
          <cell r="B13765">
            <v>23333</v>
          </cell>
          <cell r="C13765">
            <v>233330</v>
          </cell>
          <cell r="D13765" t="str">
            <v>CCG</v>
          </cell>
          <cell r="E13765">
            <v>106</v>
          </cell>
          <cell r="F13765">
            <v>1</v>
          </cell>
          <cell r="G13765">
            <v>1</v>
          </cell>
          <cell r="H13765">
            <v>35435</v>
          </cell>
          <cell r="I13765">
            <v>150</v>
          </cell>
          <cell r="J13765">
            <v>0</v>
          </cell>
          <cell r="K13765">
            <v>150</v>
          </cell>
          <cell r="L13765">
            <v>150</v>
          </cell>
          <cell r="M13765">
            <v>0</v>
          </cell>
          <cell r="N13765">
            <v>0</v>
          </cell>
          <cell r="O13765">
            <v>150</v>
          </cell>
          <cell r="P13765">
            <v>0</v>
          </cell>
        </row>
        <row r="13766">
          <cell r="A13766" t="str">
            <v>0023333172</v>
          </cell>
          <cell r="B13766">
            <v>23333</v>
          </cell>
          <cell r="C13766">
            <v>233330</v>
          </cell>
          <cell r="D13766" t="str">
            <v>CCG</v>
          </cell>
          <cell r="E13766">
            <v>172</v>
          </cell>
          <cell r="F13766">
            <v>1</v>
          </cell>
          <cell r="G13766">
            <v>2</v>
          </cell>
          <cell r="H13766" t="str">
            <v>15/01/08</v>
          </cell>
          <cell r="I13766">
            <v>0</v>
          </cell>
          <cell r="J13766">
            <v>1921.88</v>
          </cell>
          <cell r="K13766">
            <v>1921.88</v>
          </cell>
          <cell r="L13766">
            <v>1921.88</v>
          </cell>
          <cell r="M13766">
            <v>0</v>
          </cell>
          <cell r="N13766">
            <v>0</v>
          </cell>
          <cell r="O13766">
            <v>1921.88</v>
          </cell>
          <cell r="P13766">
            <v>0</v>
          </cell>
        </row>
        <row r="13767">
          <cell r="A13767" t="str">
            <v>0023333301</v>
          </cell>
          <cell r="B13767">
            <v>23333</v>
          </cell>
          <cell r="C13767">
            <v>233330</v>
          </cell>
          <cell r="D13767" t="str">
            <v>CCG</v>
          </cell>
          <cell r="E13767">
            <v>301</v>
          </cell>
          <cell r="F13767">
            <v>1</v>
          </cell>
          <cell r="G13767">
            <v>2</v>
          </cell>
          <cell r="H13767" t="str">
            <v>/  /</v>
          </cell>
          <cell r="I13767">
            <v>0</v>
          </cell>
          <cell r="J13767">
            <v>1921.88</v>
          </cell>
          <cell r="K13767">
            <v>11384.38</v>
          </cell>
          <cell r="L13767">
            <v>11384.38</v>
          </cell>
          <cell r="M13767">
            <v>0</v>
          </cell>
          <cell r="N13767">
            <v>0</v>
          </cell>
          <cell r="O13767">
            <v>11384.38</v>
          </cell>
          <cell r="P13767">
            <v>0</v>
          </cell>
        </row>
        <row r="13768">
          <cell r="A13768" t="str">
            <v>0023333511</v>
          </cell>
          <cell r="B13768">
            <v>23333</v>
          </cell>
          <cell r="C13768">
            <v>233330</v>
          </cell>
          <cell r="D13768" t="str">
            <v>CCG</v>
          </cell>
          <cell r="E13768">
            <v>511</v>
          </cell>
          <cell r="F13768">
            <v>1</v>
          </cell>
          <cell r="G13768">
            <v>2</v>
          </cell>
          <cell r="H13768" t="str">
            <v>31/05/01</v>
          </cell>
          <cell r="I13768">
            <v>0</v>
          </cell>
          <cell r="J13768">
            <v>384</v>
          </cell>
          <cell r="K13768">
            <v>1284</v>
          </cell>
          <cell r="L13768">
            <v>1284</v>
          </cell>
          <cell r="M13768">
            <v>0</v>
          </cell>
          <cell r="N13768">
            <v>1284</v>
          </cell>
          <cell r="O13768">
            <v>1284</v>
          </cell>
          <cell r="P13768">
            <v>0</v>
          </cell>
        </row>
        <row r="13769">
          <cell r="A13769" t="str">
            <v>0023333523</v>
          </cell>
          <cell r="B13769">
            <v>23333</v>
          </cell>
          <cell r="C13769">
            <v>233330</v>
          </cell>
          <cell r="D13769" t="str">
            <v>CCG</v>
          </cell>
          <cell r="E13769">
            <v>523</v>
          </cell>
          <cell r="F13769">
            <v>1</v>
          </cell>
          <cell r="G13769">
            <v>1</v>
          </cell>
          <cell r="H13769">
            <v>34707</v>
          </cell>
          <cell r="I13769">
            <v>1</v>
          </cell>
          <cell r="J13769">
            <v>0</v>
          </cell>
          <cell r="K13769">
            <v>1</v>
          </cell>
          <cell r="L13769">
            <v>1</v>
          </cell>
          <cell r="M13769">
            <v>0</v>
          </cell>
          <cell r="N13769">
            <v>0</v>
          </cell>
          <cell r="O13769">
            <v>1</v>
          </cell>
          <cell r="P13769">
            <v>0</v>
          </cell>
        </row>
        <row r="13770">
          <cell r="A13770" t="str">
            <v>0023333531</v>
          </cell>
          <cell r="B13770">
            <v>23333</v>
          </cell>
          <cell r="C13770">
            <v>233330</v>
          </cell>
          <cell r="D13770" t="str">
            <v>CCG</v>
          </cell>
          <cell r="E13770">
            <v>531</v>
          </cell>
          <cell r="F13770">
            <v>1</v>
          </cell>
          <cell r="G13770">
            <v>1</v>
          </cell>
          <cell r="H13770">
            <v>34707</v>
          </cell>
          <cell r="I13770">
            <v>3</v>
          </cell>
          <cell r="J13770">
            <v>0</v>
          </cell>
          <cell r="K13770">
            <v>3</v>
          </cell>
          <cell r="L13770">
            <v>3</v>
          </cell>
          <cell r="M13770">
            <v>0</v>
          </cell>
          <cell r="N13770">
            <v>0</v>
          </cell>
          <cell r="O13770">
            <v>3</v>
          </cell>
          <cell r="P13770">
            <v>0</v>
          </cell>
        </row>
        <row r="13771">
          <cell r="A13771" t="str">
            <v>0023333601</v>
          </cell>
          <cell r="B13771">
            <v>23333</v>
          </cell>
          <cell r="C13771">
            <v>233330</v>
          </cell>
          <cell r="D13771" t="str">
            <v>CCG</v>
          </cell>
          <cell r="E13771">
            <v>601</v>
          </cell>
          <cell r="F13771">
            <v>1</v>
          </cell>
          <cell r="G13771">
            <v>2</v>
          </cell>
          <cell r="H13771" t="str">
            <v>/  /</v>
          </cell>
          <cell r="I13771">
            <v>0</v>
          </cell>
          <cell r="J13771">
            <v>1537.88</v>
          </cell>
          <cell r="K13771">
            <v>10096.379999999999</v>
          </cell>
          <cell r="L13771">
            <v>10096.379999999999</v>
          </cell>
          <cell r="M13771">
            <v>0</v>
          </cell>
          <cell r="N13771">
            <v>0</v>
          </cell>
          <cell r="O13771">
            <v>10096.379999999999</v>
          </cell>
          <cell r="P13771">
            <v>0</v>
          </cell>
        </row>
        <row r="13772">
          <cell r="A13772" t="str">
            <v>0023333701</v>
          </cell>
          <cell r="B13772">
            <v>23333</v>
          </cell>
          <cell r="C13772">
            <v>233330</v>
          </cell>
          <cell r="D13772" t="str">
            <v>CCG</v>
          </cell>
          <cell r="E13772">
            <v>701</v>
          </cell>
          <cell r="F13772">
            <v>1</v>
          </cell>
          <cell r="G13772">
            <v>2</v>
          </cell>
          <cell r="H13772" t="str">
            <v>/  /</v>
          </cell>
          <cell r="I13772">
            <v>0</v>
          </cell>
          <cell r="J13772">
            <v>1537.88</v>
          </cell>
          <cell r="K13772">
            <v>10096.379999999999</v>
          </cell>
          <cell r="L13772">
            <v>10096.379999999999</v>
          </cell>
          <cell r="M13772">
            <v>0</v>
          </cell>
          <cell r="N13772">
            <v>0</v>
          </cell>
          <cell r="O13772">
            <v>10096.379999999999</v>
          </cell>
          <cell r="P13772">
            <v>0</v>
          </cell>
        </row>
        <row r="13773">
          <cell r="A13773" t="str">
            <v>0023333910</v>
          </cell>
          <cell r="B13773">
            <v>23333</v>
          </cell>
          <cell r="C13773">
            <v>233330</v>
          </cell>
          <cell r="D13773" t="str">
            <v>CCG</v>
          </cell>
          <cell r="E13773">
            <v>910</v>
          </cell>
          <cell r="F13773">
            <v>1</v>
          </cell>
          <cell r="G13773">
            <v>2</v>
          </cell>
          <cell r="H13773" t="str">
            <v>/  /</v>
          </cell>
          <cell r="I13773">
            <v>0</v>
          </cell>
          <cell r="J13773">
            <v>0</v>
          </cell>
          <cell r="K13773">
            <v>9462.5</v>
          </cell>
          <cell r="L13773">
            <v>9462.5</v>
          </cell>
          <cell r="M13773">
            <v>0</v>
          </cell>
          <cell r="N13773">
            <v>0</v>
          </cell>
          <cell r="O13773">
            <v>9462.5</v>
          </cell>
          <cell r="P13773">
            <v>0</v>
          </cell>
        </row>
        <row r="13774">
          <cell r="A13774" t="str">
            <v>0023333915</v>
          </cell>
          <cell r="B13774">
            <v>23333</v>
          </cell>
          <cell r="C13774">
            <v>233330</v>
          </cell>
          <cell r="D13774" t="str">
            <v>CCG</v>
          </cell>
          <cell r="E13774">
            <v>915</v>
          </cell>
          <cell r="F13774">
            <v>1</v>
          </cell>
          <cell r="G13774">
            <v>2</v>
          </cell>
          <cell r="H13774" t="str">
            <v>31/12/01</v>
          </cell>
          <cell r="I13774">
            <v>0</v>
          </cell>
          <cell r="J13774">
            <v>1921.88</v>
          </cell>
          <cell r="K13774">
            <v>1921.88</v>
          </cell>
          <cell r="L13774">
            <v>1921.88</v>
          </cell>
          <cell r="M13774">
            <v>0</v>
          </cell>
          <cell r="N13774">
            <v>0</v>
          </cell>
          <cell r="O13774">
            <v>1921.88</v>
          </cell>
          <cell r="P13774">
            <v>0</v>
          </cell>
        </row>
        <row r="13775">
          <cell r="A13775" t="str">
            <v>0023333951</v>
          </cell>
          <cell r="B13775">
            <v>23333</v>
          </cell>
          <cell r="C13775">
            <v>233330</v>
          </cell>
          <cell r="D13775" t="str">
            <v>CCG</v>
          </cell>
          <cell r="E13775">
            <v>951</v>
          </cell>
          <cell r="F13775">
            <v>1</v>
          </cell>
          <cell r="G13775">
            <v>2</v>
          </cell>
          <cell r="H13775" t="str">
            <v>31/12/01</v>
          </cell>
          <cell r="I13775">
            <v>0</v>
          </cell>
          <cell r="J13775">
            <v>279</v>
          </cell>
          <cell r="K13775">
            <v>932</v>
          </cell>
          <cell r="L13775">
            <v>932</v>
          </cell>
          <cell r="M13775">
            <v>0</v>
          </cell>
          <cell r="N13775">
            <v>0</v>
          </cell>
          <cell r="O13775">
            <v>932</v>
          </cell>
          <cell r="P13775">
            <v>0</v>
          </cell>
        </row>
        <row r="13776">
          <cell r="A13776" t="str">
            <v>0023334101</v>
          </cell>
          <cell r="B13776">
            <v>23334</v>
          </cell>
          <cell r="C13776">
            <v>233340</v>
          </cell>
          <cell r="D13776" t="str">
            <v>CB3</v>
          </cell>
          <cell r="E13776">
            <v>101</v>
          </cell>
          <cell r="F13776">
            <v>1</v>
          </cell>
          <cell r="G13776">
            <v>1</v>
          </cell>
          <cell r="H13776" t="str">
            <v>15/11/07</v>
          </cell>
          <cell r="I13776">
            <v>16500</v>
          </cell>
          <cell r="J13776">
            <v>0</v>
          </cell>
          <cell r="K13776">
            <v>16500</v>
          </cell>
          <cell r="L13776">
            <v>16500</v>
          </cell>
          <cell r="M13776">
            <v>0</v>
          </cell>
          <cell r="N13776">
            <v>0</v>
          </cell>
          <cell r="O13776">
            <v>16500</v>
          </cell>
          <cell r="P13776">
            <v>0</v>
          </cell>
        </row>
        <row r="13777">
          <cell r="A13777" t="str">
            <v>0023334104</v>
          </cell>
          <cell r="B13777">
            <v>23334</v>
          </cell>
          <cell r="C13777">
            <v>233340</v>
          </cell>
          <cell r="D13777" t="str">
            <v>CB3</v>
          </cell>
          <cell r="E13777">
            <v>104</v>
          </cell>
          <cell r="F13777">
            <v>1</v>
          </cell>
          <cell r="G13777">
            <v>1</v>
          </cell>
          <cell r="H13777">
            <v>37992</v>
          </cell>
          <cell r="I13777">
            <v>3150</v>
          </cell>
          <cell r="J13777">
            <v>0</v>
          </cell>
          <cell r="K13777">
            <v>3150</v>
          </cell>
          <cell r="L13777">
            <v>3150</v>
          </cell>
          <cell r="M13777">
            <v>0</v>
          </cell>
          <cell r="N13777">
            <v>0</v>
          </cell>
          <cell r="O13777">
            <v>3150</v>
          </cell>
          <cell r="P13777">
            <v>0</v>
          </cell>
        </row>
        <row r="13778">
          <cell r="A13778" t="str">
            <v>0023334106</v>
          </cell>
          <cell r="B13778">
            <v>23334</v>
          </cell>
          <cell r="C13778">
            <v>233340</v>
          </cell>
          <cell r="D13778" t="str">
            <v>CB3</v>
          </cell>
          <cell r="E13778">
            <v>106</v>
          </cell>
          <cell r="F13778">
            <v>1</v>
          </cell>
          <cell r="G13778">
            <v>1</v>
          </cell>
          <cell r="H13778" t="str">
            <v>00/00/00</v>
          </cell>
          <cell r="I13778">
            <v>150</v>
          </cell>
          <cell r="J13778">
            <v>0</v>
          </cell>
          <cell r="K13778">
            <v>150</v>
          </cell>
          <cell r="L13778">
            <v>150</v>
          </cell>
          <cell r="M13778">
            <v>0</v>
          </cell>
          <cell r="N13778">
            <v>0</v>
          </cell>
          <cell r="O13778">
            <v>150</v>
          </cell>
          <cell r="P13778">
            <v>0</v>
          </cell>
        </row>
        <row r="13779">
          <cell r="A13779" t="str">
            <v>0023334263</v>
          </cell>
          <cell r="B13779">
            <v>23334</v>
          </cell>
          <cell r="C13779">
            <v>233340</v>
          </cell>
          <cell r="D13779" t="str">
            <v>CB3</v>
          </cell>
          <cell r="E13779">
            <v>263</v>
          </cell>
          <cell r="F13779">
            <v>1</v>
          </cell>
          <cell r="G13779">
            <v>2</v>
          </cell>
          <cell r="H13779" t="str">
            <v>21/01/08</v>
          </cell>
          <cell r="I13779">
            <v>0</v>
          </cell>
          <cell r="J13779">
            <v>24.75</v>
          </cell>
          <cell r="K13779">
            <v>24.75</v>
          </cell>
          <cell r="L13779">
            <v>24.75</v>
          </cell>
          <cell r="M13779">
            <v>0</v>
          </cell>
          <cell r="N13779">
            <v>0</v>
          </cell>
          <cell r="O13779">
            <v>24.75</v>
          </cell>
          <cell r="P13779">
            <v>0</v>
          </cell>
        </row>
        <row r="13780">
          <cell r="A13780" t="str">
            <v>0023334296</v>
          </cell>
          <cell r="B13780">
            <v>23334</v>
          </cell>
          <cell r="C13780">
            <v>233340</v>
          </cell>
          <cell r="D13780" t="str">
            <v>CB3</v>
          </cell>
          <cell r="E13780">
            <v>296</v>
          </cell>
          <cell r="F13780">
            <v>1</v>
          </cell>
          <cell r="G13780">
            <v>1</v>
          </cell>
          <cell r="H13780">
            <v>39448</v>
          </cell>
          <cell r="I13780">
            <v>0</v>
          </cell>
          <cell r="J13780">
            <v>0</v>
          </cell>
          <cell r="K13780">
            <v>148.09</v>
          </cell>
          <cell r="L13780">
            <v>148.09</v>
          </cell>
          <cell r="M13780">
            <v>0</v>
          </cell>
          <cell r="N13780">
            <v>0</v>
          </cell>
          <cell r="O13780">
            <v>148.09</v>
          </cell>
          <cell r="P13780">
            <v>0</v>
          </cell>
        </row>
        <row r="13781">
          <cell r="A13781" t="str">
            <v>0023334301</v>
          </cell>
          <cell r="B13781">
            <v>23334</v>
          </cell>
          <cell r="C13781">
            <v>233340</v>
          </cell>
          <cell r="D13781" t="str">
            <v>CB3</v>
          </cell>
          <cell r="E13781">
            <v>301</v>
          </cell>
          <cell r="F13781">
            <v>1</v>
          </cell>
          <cell r="G13781">
            <v>2</v>
          </cell>
          <cell r="H13781" t="str">
            <v>/  /</v>
          </cell>
          <cell r="I13781">
            <v>0</v>
          </cell>
          <cell r="J13781">
            <v>24.75</v>
          </cell>
          <cell r="K13781">
            <v>19972.84</v>
          </cell>
          <cell r="L13781">
            <v>19972.84</v>
          </cell>
          <cell r="M13781">
            <v>0</v>
          </cell>
          <cell r="N13781">
            <v>0</v>
          </cell>
          <cell r="O13781">
            <v>19972.84</v>
          </cell>
          <cell r="P13781">
            <v>0</v>
          </cell>
        </row>
        <row r="13782">
          <cell r="A13782" t="str">
            <v>0023334511</v>
          </cell>
          <cell r="B13782">
            <v>23334</v>
          </cell>
          <cell r="C13782">
            <v>233340</v>
          </cell>
          <cell r="D13782" t="str">
            <v>CB3</v>
          </cell>
          <cell r="E13782">
            <v>511</v>
          </cell>
          <cell r="F13782">
            <v>1</v>
          </cell>
          <cell r="G13782">
            <v>1</v>
          </cell>
          <cell r="H13782" t="str">
            <v>/  /</v>
          </cell>
          <cell r="I13782">
            <v>0</v>
          </cell>
          <cell r="J13782">
            <v>0</v>
          </cell>
          <cell r="K13782">
            <v>900</v>
          </cell>
          <cell r="L13782">
            <v>900</v>
          </cell>
          <cell r="M13782">
            <v>0</v>
          </cell>
          <cell r="N13782">
            <v>900</v>
          </cell>
          <cell r="O13782">
            <v>900</v>
          </cell>
          <cell r="P13782">
            <v>0</v>
          </cell>
        </row>
        <row r="13783">
          <cell r="A13783" t="str">
            <v>0023334523</v>
          </cell>
          <cell r="B13783">
            <v>23334</v>
          </cell>
          <cell r="C13783">
            <v>233340</v>
          </cell>
          <cell r="D13783" t="str">
            <v>CB3</v>
          </cell>
          <cell r="E13783">
            <v>523</v>
          </cell>
          <cell r="F13783">
            <v>1</v>
          </cell>
          <cell r="G13783">
            <v>1</v>
          </cell>
          <cell r="H13783" t="str">
            <v>00/00/00</v>
          </cell>
          <cell r="I13783">
            <v>1</v>
          </cell>
          <cell r="J13783">
            <v>0</v>
          </cell>
          <cell r="K13783">
            <v>1</v>
          </cell>
          <cell r="L13783">
            <v>1</v>
          </cell>
          <cell r="M13783">
            <v>0</v>
          </cell>
          <cell r="N13783">
            <v>0</v>
          </cell>
          <cell r="O13783">
            <v>1</v>
          </cell>
          <cell r="P13783">
            <v>0</v>
          </cell>
        </row>
        <row r="13784">
          <cell r="A13784" t="str">
            <v>0023334555</v>
          </cell>
          <cell r="B13784">
            <v>23334</v>
          </cell>
          <cell r="C13784">
            <v>233340</v>
          </cell>
          <cell r="D13784" t="str">
            <v>CB3</v>
          </cell>
          <cell r="E13784">
            <v>555</v>
          </cell>
          <cell r="F13784">
            <v>1</v>
          </cell>
          <cell r="G13784">
            <v>1</v>
          </cell>
          <cell r="H13784" t="str">
            <v>/  /</v>
          </cell>
          <cell r="I13784">
            <v>0</v>
          </cell>
          <cell r="J13784">
            <v>0</v>
          </cell>
          <cell r="K13784">
            <v>1980</v>
          </cell>
          <cell r="L13784">
            <v>1980</v>
          </cell>
          <cell r="M13784">
            <v>0</v>
          </cell>
          <cell r="N13784">
            <v>0</v>
          </cell>
          <cell r="O13784">
            <v>1980</v>
          </cell>
          <cell r="P13784">
            <v>0</v>
          </cell>
        </row>
        <row r="13785">
          <cell r="A13785" t="str">
            <v>0023334601</v>
          </cell>
          <cell r="B13785">
            <v>23334</v>
          </cell>
          <cell r="C13785">
            <v>233340</v>
          </cell>
          <cell r="D13785" t="str">
            <v>CB3</v>
          </cell>
          <cell r="E13785">
            <v>601</v>
          </cell>
          <cell r="F13785">
            <v>1</v>
          </cell>
          <cell r="G13785">
            <v>2</v>
          </cell>
          <cell r="H13785" t="str">
            <v>/  /</v>
          </cell>
          <cell r="I13785">
            <v>0</v>
          </cell>
          <cell r="J13785">
            <v>24.75</v>
          </cell>
          <cell r="K13785">
            <v>17091.84</v>
          </cell>
          <cell r="L13785">
            <v>17091.84</v>
          </cell>
          <cell r="M13785">
            <v>0</v>
          </cell>
          <cell r="N13785">
            <v>0</v>
          </cell>
          <cell r="O13785">
            <v>17091.84</v>
          </cell>
          <cell r="P13785">
            <v>0</v>
          </cell>
        </row>
        <row r="13786">
          <cell r="A13786" t="str">
            <v>0023334701</v>
          </cell>
          <cell r="B13786">
            <v>23334</v>
          </cell>
          <cell r="C13786">
            <v>233340</v>
          </cell>
          <cell r="D13786" t="str">
            <v>CB3</v>
          </cell>
          <cell r="E13786">
            <v>701</v>
          </cell>
          <cell r="F13786">
            <v>1</v>
          </cell>
          <cell r="G13786">
            <v>2</v>
          </cell>
          <cell r="H13786" t="str">
            <v>/  /</v>
          </cell>
          <cell r="I13786">
            <v>0</v>
          </cell>
          <cell r="J13786">
            <v>24.75</v>
          </cell>
          <cell r="K13786">
            <v>17091.84</v>
          </cell>
          <cell r="L13786">
            <v>17091.84</v>
          </cell>
          <cell r="M13786">
            <v>0</v>
          </cell>
          <cell r="N13786">
            <v>0</v>
          </cell>
          <cell r="O13786">
            <v>17091.84</v>
          </cell>
          <cell r="P13786">
            <v>0</v>
          </cell>
        </row>
        <row r="13787">
          <cell r="A13787" t="str">
            <v>0023334910</v>
          </cell>
          <cell r="B13787">
            <v>23334</v>
          </cell>
          <cell r="C13787">
            <v>233340</v>
          </cell>
          <cell r="D13787" t="str">
            <v>CB3</v>
          </cell>
          <cell r="E13787">
            <v>910</v>
          </cell>
          <cell r="F13787">
            <v>1</v>
          </cell>
          <cell r="G13787">
            <v>2</v>
          </cell>
          <cell r="H13787" t="str">
            <v>/  /</v>
          </cell>
          <cell r="I13787">
            <v>0</v>
          </cell>
          <cell r="J13787">
            <v>0</v>
          </cell>
          <cell r="K13787">
            <v>19800</v>
          </cell>
          <cell r="L13787">
            <v>19800</v>
          </cell>
          <cell r="M13787">
            <v>0</v>
          </cell>
          <cell r="N13787">
            <v>0</v>
          </cell>
          <cell r="O13787">
            <v>19800</v>
          </cell>
          <cell r="P13787">
            <v>0</v>
          </cell>
        </row>
        <row r="13788">
          <cell r="A13788" t="str">
            <v>0023334951</v>
          </cell>
          <cell r="B13788">
            <v>23334</v>
          </cell>
          <cell r="C13788">
            <v>233340</v>
          </cell>
          <cell r="D13788" t="str">
            <v>CB3</v>
          </cell>
          <cell r="E13788">
            <v>951</v>
          </cell>
          <cell r="F13788">
            <v>1</v>
          </cell>
          <cell r="G13788">
            <v>1</v>
          </cell>
          <cell r="H13788" t="str">
            <v>/  /</v>
          </cell>
          <cell r="I13788">
            <v>0</v>
          </cell>
          <cell r="J13788">
            <v>0</v>
          </cell>
          <cell r="K13788">
            <v>653</v>
          </cell>
          <cell r="L13788">
            <v>653</v>
          </cell>
          <cell r="M13788">
            <v>0</v>
          </cell>
          <cell r="N13788">
            <v>0</v>
          </cell>
          <cell r="O13788">
            <v>653</v>
          </cell>
          <cell r="P13788">
            <v>0</v>
          </cell>
        </row>
        <row r="13789">
          <cell r="A13789" t="str">
            <v>0023953101</v>
          </cell>
          <cell r="B13789">
            <v>23953</v>
          </cell>
          <cell r="C13789">
            <v>239530</v>
          </cell>
          <cell r="D13789" t="str">
            <v>ND4</v>
          </cell>
          <cell r="E13789">
            <v>101</v>
          </cell>
          <cell r="F13789">
            <v>1</v>
          </cell>
          <cell r="G13789">
            <v>1</v>
          </cell>
          <cell r="H13789">
            <v>39089</v>
          </cell>
          <cell r="I13789">
            <v>5469</v>
          </cell>
          <cell r="J13789">
            <v>0</v>
          </cell>
          <cell r="K13789">
            <v>5469</v>
          </cell>
          <cell r="L13789">
            <v>5469</v>
          </cell>
          <cell r="M13789">
            <v>0</v>
          </cell>
          <cell r="N13789">
            <v>0</v>
          </cell>
          <cell r="O13789">
            <v>5469</v>
          </cell>
          <cell r="P13789">
            <v>0</v>
          </cell>
        </row>
        <row r="13790">
          <cell r="A13790" t="str">
            <v>0023953106</v>
          </cell>
          <cell r="B13790">
            <v>23953</v>
          </cell>
          <cell r="C13790">
            <v>239530</v>
          </cell>
          <cell r="D13790" t="str">
            <v>ND4</v>
          </cell>
          <cell r="E13790">
            <v>106</v>
          </cell>
          <cell r="F13790">
            <v>1</v>
          </cell>
          <cell r="G13790">
            <v>1</v>
          </cell>
          <cell r="H13790" t="str">
            <v>15/05/04</v>
          </cell>
          <cell r="I13790">
            <v>150</v>
          </cell>
          <cell r="J13790">
            <v>0</v>
          </cell>
          <cell r="K13790">
            <v>150</v>
          </cell>
          <cell r="L13790">
            <v>150</v>
          </cell>
          <cell r="M13790">
            <v>0</v>
          </cell>
          <cell r="N13790">
            <v>0</v>
          </cell>
          <cell r="O13790">
            <v>150</v>
          </cell>
          <cell r="P13790">
            <v>0</v>
          </cell>
        </row>
        <row r="13791">
          <cell r="A13791" t="str">
            <v>0023953263</v>
          </cell>
          <cell r="B13791">
            <v>23953</v>
          </cell>
          <cell r="C13791">
            <v>239530</v>
          </cell>
          <cell r="D13791" t="str">
            <v>ND4</v>
          </cell>
          <cell r="E13791">
            <v>263</v>
          </cell>
          <cell r="F13791">
            <v>1</v>
          </cell>
          <cell r="G13791">
            <v>2</v>
          </cell>
          <cell r="H13791" t="str">
            <v>21/01/08</v>
          </cell>
          <cell r="I13791">
            <v>0</v>
          </cell>
          <cell r="J13791">
            <v>189.76</v>
          </cell>
          <cell r="K13791">
            <v>315.11</v>
          </cell>
          <cell r="L13791">
            <v>315.11</v>
          </cell>
          <cell r="M13791">
            <v>0</v>
          </cell>
          <cell r="N13791">
            <v>0</v>
          </cell>
          <cell r="O13791">
            <v>315.11</v>
          </cell>
          <cell r="P13791">
            <v>0</v>
          </cell>
        </row>
        <row r="13792">
          <cell r="A13792" t="str">
            <v>0023953301</v>
          </cell>
          <cell r="B13792">
            <v>23953</v>
          </cell>
          <cell r="C13792">
            <v>239530</v>
          </cell>
          <cell r="D13792" t="str">
            <v>ND4</v>
          </cell>
          <cell r="E13792">
            <v>301</v>
          </cell>
          <cell r="F13792">
            <v>1</v>
          </cell>
          <cell r="G13792">
            <v>2</v>
          </cell>
          <cell r="H13792" t="str">
            <v>/  /</v>
          </cell>
          <cell r="I13792">
            <v>0</v>
          </cell>
          <cell r="J13792">
            <v>189.76</v>
          </cell>
          <cell r="K13792">
            <v>5934.11</v>
          </cell>
          <cell r="L13792">
            <v>5934.11</v>
          </cell>
          <cell r="M13792">
            <v>0</v>
          </cell>
          <cell r="N13792">
            <v>0</v>
          </cell>
          <cell r="O13792">
            <v>5934.11</v>
          </cell>
          <cell r="P13792">
            <v>0</v>
          </cell>
        </row>
        <row r="13793">
          <cell r="A13793" t="str">
            <v>0023953511</v>
          </cell>
          <cell r="B13793">
            <v>23953</v>
          </cell>
          <cell r="C13793">
            <v>239530</v>
          </cell>
          <cell r="D13793" t="str">
            <v>ND4</v>
          </cell>
          <cell r="E13793">
            <v>511</v>
          </cell>
          <cell r="F13793">
            <v>1</v>
          </cell>
          <cell r="G13793">
            <v>1</v>
          </cell>
          <cell r="H13793" t="str">
            <v>/  /</v>
          </cell>
          <cell r="I13793">
            <v>0</v>
          </cell>
          <cell r="J13793">
            <v>0</v>
          </cell>
          <cell r="K13793">
            <v>900</v>
          </cell>
          <cell r="L13793">
            <v>900</v>
          </cell>
          <cell r="M13793">
            <v>0</v>
          </cell>
          <cell r="N13793">
            <v>900</v>
          </cell>
          <cell r="O13793">
            <v>900</v>
          </cell>
          <cell r="P13793">
            <v>0</v>
          </cell>
        </row>
        <row r="13794">
          <cell r="A13794" t="str">
            <v>0023953523</v>
          </cell>
          <cell r="B13794">
            <v>23953</v>
          </cell>
          <cell r="C13794">
            <v>239530</v>
          </cell>
          <cell r="D13794" t="str">
            <v>ND4</v>
          </cell>
          <cell r="E13794">
            <v>523</v>
          </cell>
          <cell r="F13794">
            <v>1</v>
          </cell>
          <cell r="G13794">
            <v>1</v>
          </cell>
          <cell r="H13794">
            <v>36894</v>
          </cell>
          <cell r="I13794">
            <v>1</v>
          </cell>
          <cell r="J13794">
            <v>0</v>
          </cell>
          <cell r="K13794">
            <v>1</v>
          </cell>
          <cell r="L13794">
            <v>1</v>
          </cell>
          <cell r="M13794">
            <v>0</v>
          </cell>
          <cell r="N13794">
            <v>0</v>
          </cell>
          <cell r="O13794">
            <v>1</v>
          </cell>
          <cell r="P13794">
            <v>0</v>
          </cell>
        </row>
        <row r="13795">
          <cell r="A13795" t="str">
            <v>0023953601</v>
          </cell>
          <cell r="B13795">
            <v>23953</v>
          </cell>
          <cell r="C13795">
            <v>239530</v>
          </cell>
          <cell r="D13795" t="str">
            <v>ND4</v>
          </cell>
          <cell r="E13795">
            <v>601</v>
          </cell>
          <cell r="F13795">
            <v>1</v>
          </cell>
          <cell r="G13795">
            <v>2</v>
          </cell>
          <cell r="H13795" t="str">
            <v>/  /</v>
          </cell>
          <cell r="I13795">
            <v>0</v>
          </cell>
          <cell r="J13795">
            <v>189.76</v>
          </cell>
          <cell r="K13795">
            <v>5033.1099999999997</v>
          </cell>
          <cell r="L13795">
            <v>5033.1099999999997</v>
          </cell>
          <cell r="M13795">
            <v>0</v>
          </cell>
          <cell r="N13795">
            <v>0</v>
          </cell>
          <cell r="O13795">
            <v>5033.1099999999997</v>
          </cell>
          <cell r="P13795">
            <v>0</v>
          </cell>
        </row>
        <row r="13796">
          <cell r="A13796" t="str">
            <v>0023953701</v>
          </cell>
          <cell r="B13796">
            <v>23953</v>
          </cell>
          <cell r="C13796">
            <v>239530</v>
          </cell>
          <cell r="D13796" t="str">
            <v>ND4</v>
          </cell>
          <cell r="E13796">
            <v>701</v>
          </cell>
          <cell r="F13796">
            <v>1</v>
          </cell>
          <cell r="G13796">
            <v>2</v>
          </cell>
          <cell r="H13796" t="str">
            <v>/  /</v>
          </cell>
          <cell r="I13796">
            <v>0</v>
          </cell>
          <cell r="J13796">
            <v>189.76</v>
          </cell>
          <cell r="K13796">
            <v>5033.1099999999997</v>
          </cell>
          <cell r="L13796">
            <v>5033.1099999999997</v>
          </cell>
          <cell r="M13796">
            <v>0</v>
          </cell>
          <cell r="N13796">
            <v>0</v>
          </cell>
          <cell r="O13796">
            <v>5033.1099999999997</v>
          </cell>
          <cell r="P13796">
            <v>0</v>
          </cell>
        </row>
        <row r="13797">
          <cell r="A13797" t="str">
            <v>0023953910</v>
          </cell>
          <cell r="B13797">
            <v>23953</v>
          </cell>
          <cell r="C13797">
            <v>239530</v>
          </cell>
          <cell r="D13797" t="str">
            <v>ND4</v>
          </cell>
          <cell r="E13797">
            <v>910</v>
          </cell>
          <cell r="F13797">
            <v>1</v>
          </cell>
          <cell r="G13797">
            <v>2</v>
          </cell>
          <cell r="H13797" t="str">
            <v>/  /</v>
          </cell>
          <cell r="I13797">
            <v>0</v>
          </cell>
          <cell r="J13797">
            <v>0</v>
          </cell>
          <cell r="K13797">
            <v>5619</v>
          </cell>
          <cell r="L13797">
            <v>5619</v>
          </cell>
          <cell r="M13797">
            <v>0</v>
          </cell>
          <cell r="N13797">
            <v>0</v>
          </cell>
          <cell r="O13797">
            <v>5619</v>
          </cell>
          <cell r="P13797">
            <v>0</v>
          </cell>
        </row>
        <row r="13798">
          <cell r="A13798" t="str">
            <v>0023953951</v>
          </cell>
          <cell r="B13798">
            <v>23953</v>
          </cell>
          <cell r="C13798">
            <v>239530</v>
          </cell>
          <cell r="D13798" t="str">
            <v>ND4</v>
          </cell>
          <cell r="E13798">
            <v>951</v>
          </cell>
          <cell r="F13798">
            <v>1</v>
          </cell>
          <cell r="G13798">
            <v>1</v>
          </cell>
          <cell r="H13798" t="str">
            <v>/  /</v>
          </cell>
          <cell r="I13798">
            <v>0</v>
          </cell>
          <cell r="J13798">
            <v>0</v>
          </cell>
          <cell r="K13798">
            <v>653</v>
          </cell>
          <cell r="L13798">
            <v>653</v>
          </cell>
          <cell r="M13798">
            <v>0</v>
          </cell>
          <cell r="N13798">
            <v>0</v>
          </cell>
          <cell r="O13798">
            <v>653</v>
          </cell>
          <cell r="P13798">
            <v>0</v>
          </cell>
        </row>
        <row r="13799">
          <cell r="A13799" t="str">
            <v>0024001101</v>
          </cell>
          <cell r="B13799">
            <v>24001</v>
          </cell>
          <cell r="C13799">
            <v>240010</v>
          </cell>
          <cell r="D13799">
            <v>506</v>
          </cell>
          <cell r="E13799">
            <v>101</v>
          </cell>
          <cell r="F13799">
            <v>1</v>
          </cell>
          <cell r="G13799">
            <v>1</v>
          </cell>
          <cell r="H13799">
            <v>38723</v>
          </cell>
          <cell r="I13799">
            <v>12630.03</v>
          </cell>
          <cell r="J13799">
            <v>0</v>
          </cell>
          <cell r="K13799">
            <v>12630.03</v>
          </cell>
          <cell r="L13799">
            <v>12630.03</v>
          </cell>
          <cell r="M13799">
            <v>0</v>
          </cell>
          <cell r="N13799">
            <v>0</v>
          </cell>
          <cell r="O13799">
            <v>12630.03</v>
          </cell>
          <cell r="P13799">
            <v>0</v>
          </cell>
        </row>
        <row r="13800">
          <cell r="A13800" t="str">
            <v>0024001104</v>
          </cell>
          <cell r="B13800">
            <v>24001</v>
          </cell>
          <cell r="C13800">
            <v>240010</v>
          </cell>
          <cell r="D13800">
            <v>506</v>
          </cell>
          <cell r="E13800">
            <v>104</v>
          </cell>
          <cell r="F13800">
            <v>1</v>
          </cell>
          <cell r="G13800">
            <v>1</v>
          </cell>
          <cell r="H13800" t="str">
            <v>15/08/03</v>
          </cell>
          <cell r="I13800">
            <v>3150</v>
          </cell>
          <cell r="J13800">
            <v>0</v>
          </cell>
          <cell r="K13800">
            <v>3150</v>
          </cell>
          <cell r="L13800">
            <v>3150</v>
          </cell>
          <cell r="M13800">
            <v>0</v>
          </cell>
          <cell r="N13800">
            <v>0</v>
          </cell>
          <cell r="O13800">
            <v>3150</v>
          </cell>
          <cell r="P13800">
            <v>0</v>
          </cell>
        </row>
        <row r="13801">
          <cell r="A13801" t="str">
            <v>0024001106</v>
          </cell>
          <cell r="B13801">
            <v>24001</v>
          </cell>
          <cell r="C13801">
            <v>240010</v>
          </cell>
          <cell r="D13801">
            <v>506</v>
          </cell>
          <cell r="E13801">
            <v>106</v>
          </cell>
          <cell r="F13801">
            <v>1</v>
          </cell>
          <cell r="G13801">
            <v>1</v>
          </cell>
          <cell r="H13801" t="str">
            <v>00/00/00</v>
          </cell>
          <cell r="I13801">
            <v>150</v>
          </cell>
          <cell r="J13801">
            <v>0</v>
          </cell>
          <cell r="K13801">
            <v>150</v>
          </cell>
          <cell r="L13801">
            <v>150</v>
          </cell>
          <cell r="M13801">
            <v>0</v>
          </cell>
          <cell r="N13801">
            <v>0</v>
          </cell>
          <cell r="O13801">
            <v>150</v>
          </cell>
          <cell r="P13801">
            <v>0</v>
          </cell>
        </row>
        <row r="13802">
          <cell r="A13802" t="str">
            <v>0024001172</v>
          </cell>
          <cell r="B13802">
            <v>24001</v>
          </cell>
          <cell r="C13802">
            <v>240010</v>
          </cell>
          <cell r="D13802">
            <v>506</v>
          </cell>
          <cell r="E13802">
            <v>172</v>
          </cell>
          <cell r="F13802">
            <v>1</v>
          </cell>
          <cell r="G13802">
            <v>2</v>
          </cell>
          <cell r="H13802" t="str">
            <v>15/01/08</v>
          </cell>
          <cell r="I13802">
            <v>0</v>
          </cell>
          <cell r="J13802">
            <v>7055.36</v>
          </cell>
          <cell r="K13802">
            <v>7055.36</v>
          </cell>
          <cell r="L13802">
            <v>7055.36</v>
          </cell>
          <cell r="M13802">
            <v>0</v>
          </cell>
          <cell r="N13802">
            <v>0</v>
          </cell>
          <cell r="O13802">
            <v>7055.36</v>
          </cell>
          <cell r="P13802">
            <v>0</v>
          </cell>
        </row>
        <row r="13803">
          <cell r="A13803" t="str">
            <v>0024001301</v>
          </cell>
          <cell r="B13803">
            <v>24001</v>
          </cell>
          <cell r="C13803">
            <v>240010</v>
          </cell>
          <cell r="D13803">
            <v>506</v>
          </cell>
          <cell r="E13803">
            <v>301</v>
          </cell>
          <cell r="F13803">
            <v>1</v>
          </cell>
          <cell r="G13803">
            <v>2</v>
          </cell>
          <cell r="H13803" t="str">
            <v>/  /</v>
          </cell>
          <cell r="I13803">
            <v>0</v>
          </cell>
          <cell r="J13803">
            <v>7055.36</v>
          </cell>
          <cell r="K13803">
            <v>22985.39</v>
          </cell>
          <cell r="L13803">
            <v>22985.39</v>
          </cell>
          <cell r="M13803">
            <v>0</v>
          </cell>
          <cell r="N13803">
            <v>0</v>
          </cell>
          <cell r="O13803">
            <v>22985.39</v>
          </cell>
          <cell r="P13803">
            <v>0</v>
          </cell>
        </row>
        <row r="13804">
          <cell r="A13804" t="str">
            <v>0024001511</v>
          </cell>
          <cell r="B13804">
            <v>24001</v>
          </cell>
          <cell r="C13804">
            <v>240010</v>
          </cell>
          <cell r="D13804">
            <v>506</v>
          </cell>
          <cell r="E13804">
            <v>511</v>
          </cell>
          <cell r="F13804">
            <v>1</v>
          </cell>
          <cell r="G13804">
            <v>2</v>
          </cell>
          <cell r="H13804" t="str">
            <v>/  /</v>
          </cell>
          <cell r="I13804">
            <v>0</v>
          </cell>
          <cell r="J13804">
            <v>1411</v>
          </cell>
          <cell r="K13804">
            <v>2311</v>
          </cell>
          <cell r="L13804">
            <v>2311</v>
          </cell>
          <cell r="M13804">
            <v>0</v>
          </cell>
          <cell r="N13804">
            <v>2311</v>
          </cell>
          <cell r="O13804">
            <v>2311</v>
          </cell>
          <cell r="P13804">
            <v>0</v>
          </cell>
        </row>
        <row r="13805">
          <cell r="A13805" t="str">
            <v>0024001601</v>
          </cell>
          <cell r="B13805">
            <v>24001</v>
          </cell>
          <cell r="C13805">
            <v>240010</v>
          </cell>
          <cell r="D13805">
            <v>506</v>
          </cell>
          <cell r="E13805">
            <v>601</v>
          </cell>
          <cell r="F13805">
            <v>1</v>
          </cell>
          <cell r="G13805">
            <v>2</v>
          </cell>
          <cell r="H13805" t="str">
            <v>/  /</v>
          </cell>
          <cell r="I13805">
            <v>0</v>
          </cell>
          <cell r="J13805">
            <v>5644.36</v>
          </cell>
          <cell r="K13805">
            <v>20674.39</v>
          </cell>
          <cell r="L13805">
            <v>20674.39</v>
          </cell>
          <cell r="M13805">
            <v>0</v>
          </cell>
          <cell r="N13805">
            <v>0</v>
          </cell>
          <cell r="O13805">
            <v>20674.39</v>
          </cell>
          <cell r="P13805">
            <v>0</v>
          </cell>
        </row>
        <row r="13806">
          <cell r="A13806" t="str">
            <v>0024001701</v>
          </cell>
          <cell r="B13806">
            <v>24001</v>
          </cell>
          <cell r="C13806">
            <v>240010</v>
          </cell>
          <cell r="D13806">
            <v>506</v>
          </cell>
          <cell r="E13806">
            <v>701</v>
          </cell>
          <cell r="F13806">
            <v>1</v>
          </cell>
          <cell r="G13806">
            <v>2</v>
          </cell>
          <cell r="H13806" t="str">
            <v>/  /</v>
          </cell>
          <cell r="I13806">
            <v>0</v>
          </cell>
          <cell r="J13806">
            <v>5644.36</v>
          </cell>
          <cell r="K13806">
            <v>20674.39</v>
          </cell>
          <cell r="L13806">
            <v>20674.39</v>
          </cell>
          <cell r="M13806">
            <v>0</v>
          </cell>
          <cell r="N13806">
            <v>0</v>
          </cell>
          <cell r="O13806">
            <v>20674.39</v>
          </cell>
          <cell r="P13806">
            <v>0</v>
          </cell>
        </row>
        <row r="13807">
          <cell r="A13807" t="str">
            <v>0024001910</v>
          </cell>
          <cell r="B13807">
            <v>24001</v>
          </cell>
          <cell r="C13807">
            <v>240010</v>
          </cell>
          <cell r="D13807">
            <v>506</v>
          </cell>
          <cell r="E13807">
            <v>910</v>
          </cell>
          <cell r="F13807">
            <v>1</v>
          </cell>
          <cell r="G13807">
            <v>2</v>
          </cell>
          <cell r="H13807" t="str">
            <v>/  /</v>
          </cell>
          <cell r="I13807">
            <v>0</v>
          </cell>
          <cell r="J13807">
            <v>0</v>
          </cell>
          <cell r="K13807">
            <v>15930.03</v>
          </cell>
          <cell r="L13807">
            <v>15930.03</v>
          </cell>
          <cell r="M13807">
            <v>0</v>
          </cell>
          <cell r="N13807">
            <v>0</v>
          </cell>
          <cell r="O13807">
            <v>15930.03</v>
          </cell>
          <cell r="P13807">
            <v>0</v>
          </cell>
        </row>
        <row r="13808">
          <cell r="A13808" t="str">
            <v>0024001915</v>
          </cell>
          <cell r="B13808">
            <v>24001</v>
          </cell>
          <cell r="C13808">
            <v>240010</v>
          </cell>
          <cell r="D13808">
            <v>506</v>
          </cell>
          <cell r="E13808">
            <v>915</v>
          </cell>
          <cell r="F13808">
            <v>1</v>
          </cell>
          <cell r="G13808">
            <v>2</v>
          </cell>
          <cell r="H13808" t="str">
            <v>31/12/07</v>
          </cell>
          <cell r="I13808">
            <v>0</v>
          </cell>
          <cell r="J13808">
            <v>7055.36</v>
          </cell>
          <cell r="K13808">
            <v>7055.36</v>
          </cell>
          <cell r="L13808">
            <v>7055.36</v>
          </cell>
          <cell r="M13808">
            <v>0</v>
          </cell>
          <cell r="N13808">
            <v>0</v>
          </cell>
          <cell r="O13808">
            <v>7055.36</v>
          </cell>
          <cell r="P13808">
            <v>0</v>
          </cell>
        </row>
        <row r="13809">
          <cell r="A13809" t="str">
            <v>0024001951</v>
          </cell>
          <cell r="B13809">
            <v>24001</v>
          </cell>
          <cell r="C13809">
            <v>240010</v>
          </cell>
          <cell r="D13809">
            <v>506</v>
          </cell>
          <cell r="E13809">
            <v>951</v>
          </cell>
          <cell r="F13809">
            <v>1</v>
          </cell>
          <cell r="G13809">
            <v>2</v>
          </cell>
          <cell r="H13809" t="str">
            <v>31/12/01</v>
          </cell>
          <cell r="I13809">
            <v>0</v>
          </cell>
          <cell r="J13809">
            <v>1023</v>
          </cell>
          <cell r="K13809">
            <v>1676</v>
          </cell>
          <cell r="L13809">
            <v>1676</v>
          </cell>
          <cell r="M13809">
            <v>0</v>
          </cell>
          <cell r="N13809">
            <v>0</v>
          </cell>
          <cell r="O13809">
            <v>1676</v>
          </cell>
          <cell r="P13809">
            <v>0</v>
          </cell>
        </row>
        <row r="13810">
          <cell r="A13810" t="str">
            <v>0024003101</v>
          </cell>
          <cell r="B13810">
            <v>24003</v>
          </cell>
          <cell r="C13810">
            <v>240030</v>
          </cell>
          <cell r="D13810" t="str">
            <v>Q92</v>
          </cell>
          <cell r="E13810">
            <v>101</v>
          </cell>
          <cell r="F13810">
            <v>1</v>
          </cell>
          <cell r="G13810">
            <v>1</v>
          </cell>
          <cell r="H13810">
            <v>39089</v>
          </cell>
          <cell r="I13810">
            <v>5238</v>
          </cell>
          <cell r="J13810">
            <v>0</v>
          </cell>
          <cell r="K13810">
            <v>5238</v>
          </cell>
          <cell r="L13810">
            <v>5238</v>
          </cell>
          <cell r="M13810">
            <v>0</v>
          </cell>
          <cell r="N13810">
            <v>0</v>
          </cell>
          <cell r="O13810">
            <v>5238</v>
          </cell>
          <cell r="P13810">
            <v>0</v>
          </cell>
        </row>
        <row r="13811">
          <cell r="A13811" t="str">
            <v>0024003106</v>
          </cell>
          <cell r="B13811">
            <v>24003</v>
          </cell>
          <cell r="C13811">
            <v>240030</v>
          </cell>
          <cell r="D13811" t="str">
            <v>Q92</v>
          </cell>
          <cell r="E13811">
            <v>106</v>
          </cell>
          <cell r="F13811">
            <v>1</v>
          </cell>
          <cell r="G13811">
            <v>1</v>
          </cell>
          <cell r="H13811">
            <v>38729</v>
          </cell>
          <cell r="I13811">
            <v>150</v>
          </cell>
          <cell r="J13811">
            <v>0</v>
          </cell>
          <cell r="K13811">
            <v>150</v>
          </cell>
          <cell r="L13811">
            <v>150</v>
          </cell>
          <cell r="M13811">
            <v>0</v>
          </cell>
          <cell r="N13811">
            <v>0</v>
          </cell>
          <cell r="O13811">
            <v>150</v>
          </cell>
          <cell r="P13811">
            <v>0</v>
          </cell>
        </row>
        <row r="13812">
          <cell r="A13812" t="str">
            <v>0024003263</v>
          </cell>
          <cell r="B13812">
            <v>24003</v>
          </cell>
          <cell r="C13812">
            <v>240030</v>
          </cell>
          <cell r="D13812" t="str">
            <v>Q92</v>
          </cell>
          <cell r="E13812">
            <v>263</v>
          </cell>
          <cell r="F13812">
            <v>1</v>
          </cell>
          <cell r="G13812">
            <v>2</v>
          </cell>
          <cell r="H13812" t="str">
            <v>21/01/08</v>
          </cell>
          <cell r="I13812">
            <v>0</v>
          </cell>
          <cell r="J13812">
            <v>16.5</v>
          </cell>
          <cell r="K13812">
            <v>126</v>
          </cell>
          <cell r="L13812">
            <v>126</v>
          </cell>
          <cell r="M13812">
            <v>0</v>
          </cell>
          <cell r="N13812">
            <v>0</v>
          </cell>
          <cell r="O13812">
            <v>126</v>
          </cell>
          <cell r="P13812">
            <v>0</v>
          </cell>
        </row>
        <row r="13813">
          <cell r="A13813" t="str">
            <v>0024003301</v>
          </cell>
          <cell r="B13813">
            <v>24003</v>
          </cell>
          <cell r="C13813">
            <v>240030</v>
          </cell>
          <cell r="D13813" t="str">
            <v>Q92</v>
          </cell>
          <cell r="E13813">
            <v>301</v>
          </cell>
          <cell r="F13813">
            <v>1</v>
          </cell>
          <cell r="G13813">
            <v>2</v>
          </cell>
          <cell r="H13813" t="str">
            <v>/  /</v>
          </cell>
          <cell r="I13813">
            <v>0</v>
          </cell>
          <cell r="J13813">
            <v>16.5</v>
          </cell>
          <cell r="K13813">
            <v>5514</v>
          </cell>
          <cell r="L13813">
            <v>5514</v>
          </cell>
          <cell r="M13813">
            <v>0</v>
          </cell>
          <cell r="N13813">
            <v>0</v>
          </cell>
          <cell r="O13813">
            <v>5514</v>
          </cell>
          <cell r="P13813">
            <v>0</v>
          </cell>
        </row>
        <row r="13814">
          <cell r="A13814" t="str">
            <v>0024003511</v>
          </cell>
          <cell r="B13814">
            <v>24003</v>
          </cell>
          <cell r="C13814">
            <v>240030</v>
          </cell>
          <cell r="D13814" t="str">
            <v>Q92</v>
          </cell>
          <cell r="E13814">
            <v>511</v>
          </cell>
          <cell r="F13814">
            <v>1</v>
          </cell>
          <cell r="G13814">
            <v>1</v>
          </cell>
          <cell r="H13814" t="str">
            <v>/  /</v>
          </cell>
          <cell r="I13814">
            <v>0</v>
          </cell>
          <cell r="J13814">
            <v>0</v>
          </cell>
          <cell r="K13814">
            <v>810</v>
          </cell>
          <cell r="L13814">
            <v>810</v>
          </cell>
          <cell r="M13814">
            <v>0</v>
          </cell>
          <cell r="N13814">
            <v>810</v>
          </cell>
          <cell r="O13814">
            <v>810</v>
          </cell>
          <cell r="P13814">
            <v>0</v>
          </cell>
        </row>
        <row r="13815">
          <cell r="A13815" t="str">
            <v>0024003523</v>
          </cell>
          <cell r="B13815">
            <v>24003</v>
          </cell>
          <cell r="C13815">
            <v>240030</v>
          </cell>
          <cell r="D13815" t="str">
            <v>Q92</v>
          </cell>
          <cell r="E13815">
            <v>523</v>
          </cell>
          <cell r="F13815">
            <v>1</v>
          </cell>
          <cell r="G13815">
            <v>1</v>
          </cell>
          <cell r="H13815">
            <v>33612</v>
          </cell>
          <cell r="I13815">
            <v>1</v>
          </cell>
          <cell r="J13815">
            <v>0</v>
          </cell>
          <cell r="K13815">
            <v>1</v>
          </cell>
          <cell r="L13815">
            <v>1</v>
          </cell>
          <cell r="M13815">
            <v>0</v>
          </cell>
          <cell r="N13815">
            <v>0</v>
          </cell>
          <cell r="O13815">
            <v>1</v>
          </cell>
          <cell r="P13815">
            <v>0</v>
          </cell>
        </row>
        <row r="13816">
          <cell r="A13816" t="str">
            <v>0024003601</v>
          </cell>
          <cell r="B13816">
            <v>24003</v>
          </cell>
          <cell r="C13816">
            <v>240030</v>
          </cell>
          <cell r="D13816" t="str">
            <v>Q92</v>
          </cell>
          <cell r="E13816">
            <v>601</v>
          </cell>
          <cell r="F13816">
            <v>1</v>
          </cell>
          <cell r="G13816">
            <v>2</v>
          </cell>
          <cell r="H13816" t="str">
            <v>/  /</v>
          </cell>
          <cell r="I13816">
            <v>0</v>
          </cell>
          <cell r="J13816">
            <v>16.5</v>
          </cell>
          <cell r="K13816">
            <v>4703</v>
          </cell>
          <cell r="L13816">
            <v>4703</v>
          </cell>
          <cell r="M13816">
            <v>0</v>
          </cell>
          <cell r="N13816">
            <v>0</v>
          </cell>
          <cell r="O13816">
            <v>4703</v>
          </cell>
          <cell r="P13816">
            <v>0</v>
          </cell>
        </row>
        <row r="13817">
          <cell r="A13817" t="str">
            <v>0024003701</v>
          </cell>
          <cell r="B13817">
            <v>24003</v>
          </cell>
          <cell r="C13817">
            <v>240030</v>
          </cell>
          <cell r="D13817" t="str">
            <v>Q92</v>
          </cell>
          <cell r="E13817">
            <v>701</v>
          </cell>
          <cell r="F13817">
            <v>1</v>
          </cell>
          <cell r="G13817">
            <v>2</v>
          </cell>
          <cell r="H13817" t="str">
            <v>/  /</v>
          </cell>
          <cell r="I13817">
            <v>0</v>
          </cell>
          <cell r="J13817">
            <v>16.5</v>
          </cell>
          <cell r="K13817">
            <v>4703</v>
          </cell>
          <cell r="L13817">
            <v>4703</v>
          </cell>
          <cell r="M13817">
            <v>0</v>
          </cell>
          <cell r="N13817">
            <v>0</v>
          </cell>
          <cell r="O13817">
            <v>4703</v>
          </cell>
          <cell r="P13817">
            <v>0</v>
          </cell>
        </row>
        <row r="13818">
          <cell r="A13818" t="str">
            <v>0024003910</v>
          </cell>
          <cell r="B13818">
            <v>24003</v>
          </cell>
          <cell r="C13818">
            <v>240030</v>
          </cell>
          <cell r="D13818" t="str">
            <v>Q92</v>
          </cell>
          <cell r="E13818">
            <v>910</v>
          </cell>
          <cell r="F13818">
            <v>1</v>
          </cell>
          <cell r="G13818">
            <v>2</v>
          </cell>
          <cell r="H13818" t="str">
            <v>/  /</v>
          </cell>
          <cell r="I13818">
            <v>0</v>
          </cell>
          <cell r="J13818">
            <v>0</v>
          </cell>
          <cell r="K13818">
            <v>5388</v>
          </cell>
          <cell r="L13818">
            <v>5388</v>
          </cell>
          <cell r="M13818">
            <v>0</v>
          </cell>
          <cell r="N13818">
            <v>0</v>
          </cell>
          <cell r="O13818">
            <v>5388</v>
          </cell>
          <cell r="P13818">
            <v>0</v>
          </cell>
        </row>
        <row r="13819">
          <cell r="A13819" t="str">
            <v>0024003951</v>
          </cell>
          <cell r="B13819">
            <v>24003</v>
          </cell>
          <cell r="C13819">
            <v>240030</v>
          </cell>
          <cell r="D13819" t="str">
            <v>Q92</v>
          </cell>
          <cell r="E13819">
            <v>951</v>
          </cell>
          <cell r="F13819">
            <v>1</v>
          </cell>
          <cell r="G13819">
            <v>1</v>
          </cell>
          <cell r="H13819" t="str">
            <v>31/12/01</v>
          </cell>
          <cell r="I13819">
            <v>0</v>
          </cell>
          <cell r="J13819">
            <v>0</v>
          </cell>
          <cell r="K13819">
            <v>473</v>
          </cell>
          <cell r="L13819">
            <v>473</v>
          </cell>
          <cell r="M13819">
            <v>0</v>
          </cell>
          <cell r="N13819">
            <v>0</v>
          </cell>
          <cell r="O13819">
            <v>473</v>
          </cell>
          <cell r="P13819">
            <v>0</v>
          </cell>
        </row>
        <row r="13820">
          <cell r="A13820" t="str">
            <v>0024008101</v>
          </cell>
          <cell r="B13820">
            <v>24008</v>
          </cell>
          <cell r="C13820">
            <v>240080</v>
          </cell>
          <cell r="D13820">
            <v>509</v>
          </cell>
          <cell r="E13820">
            <v>101</v>
          </cell>
          <cell r="F13820">
            <v>1</v>
          </cell>
          <cell r="G13820">
            <v>1</v>
          </cell>
          <cell r="H13820">
            <v>39089</v>
          </cell>
          <cell r="I13820">
            <v>5475</v>
          </cell>
          <cell r="J13820">
            <v>0</v>
          </cell>
          <cell r="K13820">
            <v>5475</v>
          </cell>
          <cell r="L13820">
            <v>5475</v>
          </cell>
          <cell r="M13820">
            <v>0</v>
          </cell>
          <cell r="N13820">
            <v>0</v>
          </cell>
          <cell r="O13820">
            <v>5475</v>
          </cell>
          <cell r="P13820">
            <v>0</v>
          </cell>
        </row>
        <row r="13821">
          <cell r="A13821" t="str">
            <v>0024008106</v>
          </cell>
          <cell r="B13821">
            <v>24008</v>
          </cell>
          <cell r="C13821">
            <v>240080</v>
          </cell>
          <cell r="D13821">
            <v>509</v>
          </cell>
          <cell r="E13821">
            <v>106</v>
          </cell>
          <cell r="F13821">
            <v>1</v>
          </cell>
          <cell r="G13821">
            <v>1</v>
          </cell>
          <cell r="H13821">
            <v>37626</v>
          </cell>
          <cell r="I13821">
            <v>150</v>
          </cell>
          <cell r="J13821">
            <v>0</v>
          </cell>
          <cell r="K13821">
            <v>150</v>
          </cell>
          <cell r="L13821">
            <v>150</v>
          </cell>
          <cell r="M13821">
            <v>0</v>
          </cell>
          <cell r="N13821">
            <v>0</v>
          </cell>
          <cell r="O13821">
            <v>150</v>
          </cell>
          <cell r="P13821">
            <v>0</v>
          </cell>
        </row>
        <row r="13822">
          <cell r="A13822" t="str">
            <v>0024008263</v>
          </cell>
          <cell r="B13822">
            <v>24008</v>
          </cell>
          <cell r="C13822">
            <v>240080</v>
          </cell>
          <cell r="D13822">
            <v>509</v>
          </cell>
          <cell r="E13822">
            <v>263</v>
          </cell>
          <cell r="F13822">
            <v>1</v>
          </cell>
          <cell r="G13822">
            <v>1</v>
          </cell>
          <cell r="H13822">
            <v>39630</v>
          </cell>
          <cell r="I13822">
            <v>0</v>
          </cell>
          <cell r="J13822">
            <v>0</v>
          </cell>
          <cell r="K13822">
            <v>160.5</v>
          </cell>
          <cell r="L13822">
            <v>160.5</v>
          </cell>
          <cell r="M13822">
            <v>0</v>
          </cell>
          <cell r="N13822">
            <v>0</v>
          </cell>
          <cell r="O13822">
            <v>160.5</v>
          </cell>
          <cell r="P13822">
            <v>0</v>
          </cell>
        </row>
        <row r="13823">
          <cell r="A13823" t="str">
            <v>0024008301</v>
          </cell>
          <cell r="B13823">
            <v>24008</v>
          </cell>
          <cell r="C13823">
            <v>240080</v>
          </cell>
          <cell r="D13823">
            <v>509</v>
          </cell>
          <cell r="E13823">
            <v>301</v>
          </cell>
          <cell r="F13823">
            <v>1</v>
          </cell>
          <cell r="G13823">
            <v>1</v>
          </cell>
          <cell r="H13823" t="str">
            <v>/  /</v>
          </cell>
          <cell r="I13823">
            <v>0</v>
          </cell>
          <cell r="J13823">
            <v>0</v>
          </cell>
          <cell r="K13823">
            <v>5785.5</v>
          </cell>
          <cell r="L13823">
            <v>5785.5</v>
          </cell>
          <cell r="M13823">
            <v>0</v>
          </cell>
          <cell r="N13823">
            <v>0</v>
          </cell>
          <cell r="O13823">
            <v>5785.5</v>
          </cell>
          <cell r="P13823">
            <v>0</v>
          </cell>
        </row>
        <row r="13824">
          <cell r="A13824" t="str">
            <v>0024008511</v>
          </cell>
          <cell r="B13824">
            <v>24008</v>
          </cell>
          <cell r="C13824">
            <v>240080</v>
          </cell>
          <cell r="D13824">
            <v>509</v>
          </cell>
          <cell r="E13824">
            <v>511</v>
          </cell>
          <cell r="F13824">
            <v>1</v>
          </cell>
          <cell r="G13824">
            <v>1</v>
          </cell>
          <cell r="H13824" t="str">
            <v>/  /</v>
          </cell>
          <cell r="I13824">
            <v>0</v>
          </cell>
          <cell r="J13824">
            <v>0</v>
          </cell>
          <cell r="K13824">
            <v>900</v>
          </cell>
          <cell r="L13824">
            <v>900</v>
          </cell>
          <cell r="M13824">
            <v>0</v>
          </cell>
          <cell r="N13824">
            <v>900</v>
          </cell>
          <cell r="O13824">
            <v>900</v>
          </cell>
          <cell r="P13824">
            <v>0</v>
          </cell>
        </row>
        <row r="13825">
          <cell r="A13825" t="str">
            <v>0024008523</v>
          </cell>
          <cell r="B13825">
            <v>24008</v>
          </cell>
          <cell r="C13825">
            <v>240080</v>
          </cell>
          <cell r="D13825">
            <v>509</v>
          </cell>
          <cell r="E13825">
            <v>523</v>
          </cell>
          <cell r="F13825">
            <v>1</v>
          </cell>
          <cell r="G13825">
            <v>1</v>
          </cell>
          <cell r="H13825">
            <v>36534</v>
          </cell>
          <cell r="I13825">
            <v>1</v>
          </cell>
          <cell r="J13825">
            <v>0</v>
          </cell>
          <cell r="K13825">
            <v>1</v>
          </cell>
          <cell r="L13825">
            <v>1</v>
          </cell>
          <cell r="M13825">
            <v>0</v>
          </cell>
          <cell r="N13825">
            <v>0</v>
          </cell>
          <cell r="O13825">
            <v>1</v>
          </cell>
          <cell r="P13825">
            <v>0</v>
          </cell>
        </row>
        <row r="13826">
          <cell r="A13826" t="str">
            <v>0024008601</v>
          </cell>
          <cell r="B13826">
            <v>24008</v>
          </cell>
          <cell r="C13826">
            <v>240080</v>
          </cell>
          <cell r="D13826">
            <v>509</v>
          </cell>
          <cell r="E13826">
            <v>601</v>
          </cell>
          <cell r="F13826">
            <v>1</v>
          </cell>
          <cell r="G13826">
            <v>1</v>
          </cell>
          <cell r="H13826" t="str">
            <v>/  /</v>
          </cell>
          <cell r="I13826">
            <v>0</v>
          </cell>
          <cell r="J13826">
            <v>0</v>
          </cell>
          <cell r="K13826">
            <v>4884.5</v>
          </cell>
          <cell r="L13826">
            <v>4884.5</v>
          </cell>
          <cell r="M13826">
            <v>0</v>
          </cell>
          <cell r="N13826">
            <v>0</v>
          </cell>
          <cell r="O13826">
            <v>4884.5</v>
          </cell>
          <cell r="P13826">
            <v>0</v>
          </cell>
        </row>
        <row r="13827">
          <cell r="A13827" t="str">
            <v>0024008701</v>
          </cell>
          <cell r="B13827">
            <v>24008</v>
          </cell>
          <cell r="C13827">
            <v>240080</v>
          </cell>
          <cell r="D13827">
            <v>509</v>
          </cell>
          <cell r="E13827">
            <v>701</v>
          </cell>
          <cell r="F13827">
            <v>1</v>
          </cell>
          <cell r="G13827">
            <v>1</v>
          </cell>
          <cell r="H13827" t="str">
            <v>/  /</v>
          </cell>
          <cell r="I13827">
            <v>0</v>
          </cell>
          <cell r="J13827">
            <v>0</v>
          </cell>
          <cell r="K13827">
            <v>4884.5</v>
          </cell>
          <cell r="L13827">
            <v>4884.5</v>
          </cell>
          <cell r="M13827">
            <v>0</v>
          </cell>
          <cell r="N13827">
            <v>0</v>
          </cell>
          <cell r="O13827">
            <v>4884.5</v>
          </cell>
          <cell r="P13827">
            <v>0</v>
          </cell>
        </row>
        <row r="13828">
          <cell r="A13828" t="str">
            <v>0024008910</v>
          </cell>
          <cell r="B13828">
            <v>24008</v>
          </cell>
          <cell r="C13828">
            <v>240080</v>
          </cell>
          <cell r="D13828">
            <v>509</v>
          </cell>
          <cell r="E13828">
            <v>910</v>
          </cell>
          <cell r="F13828">
            <v>1</v>
          </cell>
          <cell r="G13828">
            <v>1</v>
          </cell>
          <cell r="H13828" t="str">
            <v>/  /</v>
          </cell>
          <cell r="I13828">
            <v>0</v>
          </cell>
          <cell r="J13828">
            <v>0</v>
          </cell>
          <cell r="K13828">
            <v>5625</v>
          </cell>
          <cell r="L13828">
            <v>5625</v>
          </cell>
          <cell r="M13828">
            <v>0</v>
          </cell>
          <cell r="N13828">
            <v>0</v>
          </cell>
          <cell r="O13828">
            <v>5625</v>
          </cell>
          <cell r="P13828">
            <v>0</v>
          </cell>
        </row>
        <row r="13829">
          <cell r="A13829" t="str">
            <v>0024008951</v>
          </cell>
          <cell r="B13829">
            <v>24008</v>
          </cell>
          <cell r="C13829">
            <v>240080</v>
          </cell>
          <cell r="D13829">
            <v>509</v>
          </cell>
          <cell r="E13829">
            <v>951</v>
          </cell>
          <cell r="F13829">
            <v>1</v>
          </cell>
          <cell r="G13829">
            <v>1</v>
          </cell>
          <cell r="H13829" t="str">
            <v>/  /</v>
          </cell>
          <cell r="I13829">
            <v>0</v>
          </cell>
          <cell r="J13829">
            <v>0</v>
          </cell>
          <cell r="K13829">
            <v>653</v>
          </cell>
          <cell r="L13829">
            <v>653</v>
          </cell>
          <cell r="M13829">
            <v>0</v>
          </cell>
          <cell r="N13829">
            <v>0</v>
          </cell>
          <cell r="O13829">
            <v>653</v>
          </cell>
          <cell r="P13829">
            <v>0</v>
          </cell>
        </row>
        <row r="13830">
          <cell r="A13830" t="str">
            <v>0027071101</v>
          </cell>
          <cell r="B13830">
            <v>27071</v>
          </cell>
          <cell r="C13830">
            <v>270710</v>
          </cell>
          <cell r="D13830">
            <v>209</v>
          </cell>
          <cell r="E13830">
            <v>101</v>
          </cell>
          <cell r="F13830">
            <v>1</v>
          </cell>
          <cell r="G13830">
            <v>1</v>
          </cell>
          <cell r="H13830">
            <v>39084</v>
          </cell>
          <cell r="I13830">
            <v>7200</v>
          </cell>
          <cell r="J13830">
            <v>0</v>
          </cell>
          <cell r="K13830">
            <v>7200</v>
          </cell>
          <cell r="L13830">
            <v>7200</v>
          </cell>
          <cell r="M13830">
            <v>0</v>
          </cell>
          <cell r="N13830">
            <v>0</v>
          </cell>
          <cell r="O13830">
            <v>7200</v>
          </cell>
          <cell r="P13830">
            <v>0</v>
          </cell>
        </row>
        <row r="13831">
          <cell r="A13831" t="str">
            <v>0027071103</v>
          </cell>
          <cell r="B13831">
            <v>27071</v>
          </cell>
          <cell r="C13831">
            <v>270710</v>
          </cell>
          <cell r="D13831">
            <v>209</v>
          </cell>
          <cell r="E13831">
            <v>103</v>
          </cell>
          <cell r="F13831">
            <v>1</v>
          </cell>
          <cell r="G13831">
            <v>1</v>
          </cell>
          <cell r="H13831" t="str">
            <v>15/09/05</v>
          </cell>
          <cell r="I13831">
            <v>800</v>
          </cell>
          <cell r="J13831">
            <v>0</v>
          </cell>
          <cell r="K13831">
            <v>800</v>
          </cell>
          <cell r="L13831">
            <v>800</v>
          </cell>
          <cell r="M13831">
            <v>0</v>
          </cell>
          <cell r="N13831">
            <v>0</v>
          </cell>
          <cell r="O13831">
            <v>800</v>
          </cell>
          <cell r="P13831">
            <v>0</v>
          </cell>
        </row>
        <row r="13832">
          <cell r="A13832" t="str">
            <v>0027071106</v>
          </cell>
          <cell r="B13832">
            <v>27071</v>
          </cell>
          <cell r="C13832">
            <v>270710</v>
          </cell>
          <cell r="D13832">
            <v>209</v>
          </cell>
          <cell r="E13832">
            <v>106</v>
          </cell>
          <cell r="F13832">
            <v>1</v>
          </cell>
          <cell r="G13832">
            <v>1</v>
          </cell>
          <cell r="H13832" t="str">
            <v>15/09/05</v>
          </cell>
          <cell r="I13832">
            <v>150</v>
          </cell>
          <cell r="J13832">
            <v>0</v>
          </cell>
          <cell r="K13832">
            <v>150</v>
          </cell>
          <cell r="L13832">
            <v>150</v>
          </cell>
          <cell r="M13832">
            <v>0</v>
          </cell>
          <cell r="N13832">
            <v>0</v>
          </cell>
          <cell r="O13832">
            <v>150</v>
          </cell>
          <cell r="P13832">
            <v>0</v>
          </cell>
        </row>
        <row r="13833">
          <cell r="A13833" t="str">
            <v>0027071172</v>
          </cell>
          <cell r="B13833">
            <v>27071</v>
          </cell>
          <cell r="C13833">
            <v>270710</v>
          </cell>
          <cell r="D13833">
            <v>209</v>
          </cell>
          <cell r="E13833">
            <v>172</v>
          </cell>
          <cell r="F13833">
            <v>1</v>
          </cell>
          <cell r="G13833">
            <v>2</v>
          </cell>
          <cell r="H13833" t="str">
            <v>15/01/08</v>
          </cell>
          <cell r="I13833">
            <v>0</v>
          </cell>
          <cell r="J13833">
            <v>2632.5</v>
          </cell>
          <cell r="K13833">
            <v>2632.5</v>
          </cell>
          <cell r="L13833">
            <v>2632.5</v>
          </cell>
          <cell r="M13833">
            <v>0</v>
          </cell>
          <cell r="N13833">
            <v>0</v>
          </cell>
          <cell r="O13833">
            <v>2632.5</v>
          </cell>
          <cell r="P13833">
            <v>0</v>
          </cell>
        </row>
        <row r="13834">
          <cell r="A13834" t="str">
            <v>0027071301</v>
          </cell>
          <cell r="B13834">
            <v>27071</v>
          </cell>
          <cell r="C13834">
            <v>270710</v>
          </cell>
          <cell r="D13834">
            <v>209</v>
          </cell>
          <cell r="E13834">
            <v>301</v>
          </cell>
          <cell r="F13834">
            <v>1</v>
          </cell>
          <cell r="G13834">
            <v>2</v>
          </cell>
          <cell r="H13834" t="str">
            <v>/  /</v>
          </cell>
          <cell r="I13834">
            <v>0</v>
          </cell>
          <cell r="J13834">
            <v>2632.5</v>
          </cell>
          <cell r="K13834">
            <v>10782.5</v>
          </cell>
          <cell r="L13834">
            <v>10782.5</v>
          </cell>
          <cell r="M13834">
            <v>0</v>
          </cell>
          <cell r="N13834">
            <v>0</v>
          </cell>
          <cell r="O13834">
            <v>10782.5</v>
          </cell>
          <cell r="P13834">
            <v>0</v>
          </cell>
        </row>
        <row r="13835">
          <cell r="A13835" t="str">
            <v>0027071511</v>
          </cell>
          <cell r="B13835">
            <v>27071</v>
          </cell>
          <cell r="C13835">
            <v>270710</v>
          </cell>
          <cell r="D13835">
            <v>209</v>
          </cell>
          <cell r="E13835">
            <v>511</v>
          </cell>
          <cell r="F13835">
            <v>1</v>
          </cell>
          <cell r="G13835">
            <v>2</v>
          </cell>
          <cell r="H13835" t="str">
            <v>/  /</v>
          </cell>
          <cell r="I13835">
            <v>0</v>
          </cell>
          <cell r="J13835">
            <v>526</v>
          </cell>
          <cell r="K13835">
            <v>1426</v>
          </cell>
          <cell r="L13835">
            <v>1426</v>
          </cell>
          <cell r="M13835">
            <v>0</v>
          </cell>
          <cell r="N13835">
            <v>1426</v>
          </cell>
          <cell r="O13835">
            <v>1426</v>
          </cell>
          <cell r="P13835">
            <v>0</v>
          </cell>
        </row>
        <row r="13836">
          <cell r="A13836" t="str">
            <v>0027071522</v>
          </cell>
          <cell r="B13836">
            <v>27071</v>
          </cell>
          <cell r="C13836">
            <v>270710</v>
          </cell>
          <cell r="D13836">
            <v>209</v>
          </cell>
          <cell r="E13836">
            <v>522</v>
          </cell>
          <cell r="F13836">
            <v>1</v>
          </cell>
          <cell r="G13836">
            <v>1</v>
          </cell>
          <cell r="H13836" t="str">
            <v>15/06/01</v>
          </cell>
          <cell r="I13836">
            <v>7</v>
          </cell>
          <cell r="J13836">
            <v>0</v>
          </cell>
          <cell r="K13836">
            <v>7</v>
          </cell>
          <cell r="L13836">
            <v>7</v>
          </cell>
          <cell r="M13836">
            <v>0</v>
          </cell>
          <cell r="N13836">
            <v>0</v>
          </cell>
          <cell r="O13836">
            <v>7</v>
          </cell>
          <cell r="P13836">
            <v>0</v>
          </cell>
        </row>
        <row r="13837">
          <cell r="A13837" t="str">
            <v>0027071601</v>
          </cell>
          <cell r="B13837">
            <v>27071</v>
          </cell>
          <cell r="C13837">
            <v>270710</v>
          </cell>
          <cell r="D13837">
            <v>209</v>
          </cell>
          <cell r="E13837">
            <v>601</v>
          </cell>
          <cell r="F13837">
            <v>1</v>
          </cell>
          <cell r="G13837">
            <v>2</v>
          </cell>
          <cell r="H13837" t="str">
            <v>/  /</v>
          </cell>
          <cell r="I13837">
            <v>0</v>
          </cell>
          <cell r="J13837">
            <v>2106.5</v>
          </cell>
          <cell r="K13837">
            <v>9349.5</v>
          </cell>
          <cell r="L13837">
            <v>9349.5</v>
          </cell>
          <cell r="M13837">
            <v>0</v>
          </cell>
          <cell r="N13837">
            <v>0</v>
          </cell>
          <cell r="O13837">
            <v>9349.5</v>
          </cell>
          <cell r="P13837">
            <v>0</v>
          </cell>
        </row>
        <row r="13838">
          <cell r="A13838" t="str">
            <v>0027071701</v>
          </cell>
          <cell r="B13838">
            <v>27071</v>
          </cell>
          <cell r="C13838">
            <v>270710</v>
          </cell>
          <cell r="D13838">
            <v>209</v>
          </cell>
          <cell r="E13838">
            <v>701</v>
          </cell>
          <cell r="F13838">
            <v>1</v>
          </cell>
          <cell r="G13838">
            <v>2</v>
          </cell>
          <cell r="H13838" t="str">
            <v>/  /</v>
          </cell>
          <cell r="I13838">
            <v>0</v>
          </cell>
          <cell r="J13838">
            <v>2106.5</v>
          </cell>
          <cell r="K13838">
            <v>9349.5</v>
          </cell>
          <cell r="L13838">
            <v>9349.5</v>
          </cell>
          <cell r="M13838">
            <v>0</v>
          </cell>
          <cell r="N13838">
            <v>0</v>
          </cell>
          <cell r="O13838">
            <v>9349.5</v>
          </cell>
          <cell r="P13838">
            <v>0</v>
          </cell>
        </row>
        <row r="13839">
          <cell r="A13839" t="str">
            <v>0027071910</v>
          </cell>
          <cell r="B13839">
            <v>27071</v>
          </cell>
          <cell r="C13839">
            <v>270710</v>
          </cell>
          <cell r="D13839">
            <v>209</v>
          </cell>
          <cell r="E13839">
            <v>910</v>
          </cell>
          <cell r="F13839">
            <v>1</v>
          </cell>
          <cell r="G13839">
            <v>2</v>
          </cell>
          <cell r="H13839" t="str">
            <v>/  /</v>
          </cell>
          <cell r="I13839">
            <v>0</v>
          </cell>
          <cell r="J13839">
            <v>0</v>
          </cell>
          <cell r="K13839">
            <v>8150</v>
          </cell>
          <cell r="L13839">
            <v>8150</v>
          </cell>
          <cell r="M13839">
            <v>0</v>
          </cell>
          <cell r="N13839">
            <v>0</v>
          </cell>
          <cell r="O13839">
            <v>8150</v>
          </cell>
          <cell r="P13839">
            <v>0</v>
          </cell>
        </row>
        <row r="13840">
          <cell r="A13840" t="str">
            <v>0027071915</v>
          </cell>
          <cell r="B13840">
            <v>27071</v>
          </cell>
          <cell r="C13840">
            <v>270710</v>
          </cell>
          <cell r="D13840">
            <v>209</v>
          </cell>
          <cell r="E13840">
            <v>915</v>
          </cell>
          <cell r="F13840">
            <v>1</v>
          </cell>
          <cell r="G13840">
            <v>2</v>
          </cell>
          <cell r="H13840" t="str">
            <v>/  /</v>
          </cell>
          <cell r="I13840">
            <v>0</v>
          </cell>
          <cell r="J13840">
            <v>2632.5</v>
          </cell>
          <cell r="K13840">
            <v>2632.5</v>
          </cell>
          <cell r="L13840">
            <v>2632.5</v>
          </cell>
          <cell r="M13840">
            <v>0</v>
          </cell>
          <cell r="N13840">
            <v>0</v>
          </cell>
          <cell r="O13840">
            <v>2632.5</v>
          </cell>
          <cell r="P13840">
            <v>0</v>
          </cell>
        </row>
        <row r="13841">
          <cell r="A13841" t="str">
            <v>0027071951</v>
          </cell>
          <cell r="B13841">
            <v>27071</v>
          </cell>
          <cell r="C13841">
            <v>270710</v>
          </cell>
          <cell r="D13841">
            <v>209</v>
          </cell>
          <cell r="E13841">
            <v>951</v>
          </cell>
          <cell r="F13841">
            <v>1</v>
          </cell>
          <cell r="G13841">
            <v>2</v>
          </cell>
          <cell r="H13841" t="str">
            <v>/  /</v>
          </cell>
          <cell r="I13841">
            <v>0</v>
          </cell>
          <cell r="J13841">
            <v>382</v>
          </cell>
          <cell r="K13841">
            <v>1035</v>
          </cell>
          <cell r="L13841">
            <v>1035</v>
          </cell>
          <cell r="M13841">
            <v>0</v>
          </cell>
          <cell r="N13841">
            <v>0</v>
          </cell>
          <cell r="O13841">
            <v>1035</v>
          </cell>
          <cell r="P13841">
            <v>0</v>
          </cell>
        </row>
        <row r="13842">
          <cell r="A13842" t="str">
            <v>0030366101</v>
          </cell>
          <cell r="B13842">
            <v>30366</v>
          </cell>
          <cell r="C13842">
            <v>303660</v>
          </cell>
          <cell r="D13842" t="str">
            <v>X1F</v>
          </cell>
          <cell r="E13842">
            <v>101</v>
          </cell>
          <cell r="F13842">
            <v>1</v>
          </cell>
          <cell r="G13842">
            <v>1</v>
          </cell>
          <cell r="H13842">
            <v>39089</v>
          </cell>
          <cell r="I13842">
            <v>5596</v>
          </cell>
          <cell r="J13842">
            <v>0</v>
          </cell>
          <cell r="K13842">
            <v>5596</v>
          </cell>
          <cell r="L13842">
            <v>5596</v>
          </cell>
          <cell r="M13842">
            <v>0</v>
          </cell>
          <cell r="N13842">
            <v>0</v>
          </cell>
          <cell r="O13842">
            <v>5596</v>
          </cell>
          <cell r="P13842">
            <v>0</v>
          </cell>
        </row>
        <row r="13843">
          <cell r="A13843" t="str">
            <v>0030366106</v>
          </cell>
          <cell r="B13843">
            <v>30366</v>
          </cell>
          <cell r="C13843">
            <v>303660</v>
          </cell>
          <cell r="D13843" t="str">
            <v>X1F</v>
          </cell>
          <cell r="E13843">
            <v>106</v>
          </cell>
          <cell r="F13843">
            <v>1</v>
          </cell>
          <cell r="G13843">
            <v>1</v>
          </cell>
          <cell r="H13843" t="str">
            <v>15/07/00</v>
          </cell>
          <cell r="I13843">
            <v>150</v>
          </cell>
          <cell r="J13843">
            <v>0</v>
          </cell>
          <cell r="K13843">
            <v>150</v>
          </cell>
          <cell r="L13843">
            <v>150</v>
          </cell>
          <cell r="M13843">
            <v>0</v>
          </cell>
          <cell r="N13843">
            <v>0</v>
          </cell>
          <cell r="O13843">
            <v>150</v>
          </cell>
          <cell r="P13843">
            <v>0</v>
          </cell>
        </row>
        <row r="13844">
          <cell r="A13844" t="str">
            <v>0030366301</v>
          </cell>
          <cell r="B13844">
            <v>30366</v>
          </cell>
          <cell r="C13844">
            <v>303660</v>
          </cell>
          <cell r="D13844" t="str">
            <v>X1F</v>
          </cell>
          <cell r="E13844">
            <v>301</v>
          </cell>
          <cell r="F13844">
            <v>1</v>
          </cell>
          <cell r="G13844">
            <v>1</v>
          </cell>
          <cell r="H13844" t="str">
            <v>/  /</v>
          </cell>
          <cell r="I13844">
            <v>0</v>
          </cell>
          <cell r="J13844">
            <v>0</v>
          </cell>
          <cell r="K13844">
            <v>5746</v>
          </cell>
          <cell r="L13844">
            <v>5746</v>
          </cell>
          <cell r="M13844">
            <v>0</v>
          </cell>
          <cell r="N13844">
            <v>0</v>
          </cell>
          <cell r="O13844">
            <v>5746</v>
          </cell>
          <cell r="P13844">
            <v>0</v>
          </cell>
        </row>
        <row r="13845">
          <cell r="A13845" t="str">
            <v>0030366511</v>
          </cell>
          <cell r="B13845">
            <v>30366</v>
          </cell>
          <cell r="C13845">
            <v>303660</v>
          </cell>
          <cell r="D13845" t="str">
            <v>X1F</v>
          </cell>
          <cell r="E13845">
            <v>511</v>
          </cell>
          <cell r="F13845">
            <v>1</v>
          </cell>
          <cell r="G13845">
            <v>1</v>
          </cell>
          <cell r="H13845" t="str">
            <v>/  /</v>
          </cell>
          <cell r="I13845">
            <v>0</v>
          </cell>
          <cell r="J13845">
            <v>0</v>
          </cell>
          <cell r="K13845">
            <v>900</v>
          </cell>
          <cell r="L13845">
            <v>900</v>
          </cell>
          <cell r="M13845">
            <v>0</v>
          </cell>
          <cell r="N13845">
            <v>900</v>
          </cell>
          <cell r="O13845">
            <v>900</v>
          </cell>
          <cell r="P13845">
            <v>0</v>
          </cell>
        </row>
        <row r="13846">
          <cell r="A13846" t="str">
            <v>0030366555</v>
          </cell>
          <cell r="B13846">
            <v>30366</v>
          </cell>
          <cell r="C13846">
            <v>303660</v>
          </cell>
          <cell r="D13846" t="str">
            <v>X1F</v>
          </cell>
          <cell r="E13846">
            <v>555</v>
          </cell>
          <cell r="F13846">
            <v>1</v>
          </cell>
          <cell r="G13846">
            <v>1</v>
          </cell>
          <cell r="H13846" t="str">
            <v>/  /</v>
          </cell>
          <cell r="I13846">
            <v>0</v>
          </cell>
          <cell r="J13846">
            <v>0</v>
          </cell>
          <cell r="K13846">
            <v>574.6</v>
          </cell>
          <cell r="L13846">
            <v>574.6</v>
          </cell>
          <cell r="M13846">
            <v>0</v>
          </cell>
          <cell r="N13846">
            <v>0</v>
          </cell>
          <cell r="O13846">
            <v>574.6</v>
          </cell>
          <cell r="P13846">
            <v>0</v>
          </cell>
        </row>
        <row r="13847">
          <cell r="A13847" t="str">
            <v>0030366601</v>
          </cell>
          <cell r="B13847">
            <v>30366</v>
          </cell>
          <cell r="C13847">
            <v>303660</v>
          </cell>
          <cell r="D13847" t="str">
            <v>X1F</v>
          </cell>
          <cell r="E13847">
            <v>601</v>
          </cell>
          <cell r="F13847">
            <v>1</v>
          </cell>
          <cell r="G13847">
            <v>1</v>
          </cell>
          <cell r="H13847" t="str">
            <v>/  /</v>
          </cell>
          <cell r="I13847">
            <v>0</v>
          </cell>
          <cell r="J13847">
            <v>0</v>
          </cell>
          <cell r="K13847">
            <v>4271.3999999999996</v>
          </cell>
          <cell r="L13847">
            <v>4271.3999999999996</v>
          </cell>
          <cell r="M13847">
            <v>0</v>
          </cell>
          <cell r="N13847">
            <v>0</v>
          </cell>
          <cell r="O13847">
            <v>4271.3999999999996</v>
          </cell>
          <cell r="P13847">
            <v>0</v>
          </cell>
        </row>
        <row r="13848">
          <cell r="A13848" t="str">
            <v>0030366701</v>
          </cell>
          <cell r="B13848">
            <v>30366</v>
          </cell>
          <cell r="C13848">
            <v>303660</v>
          </cell>
          <cell r="D13848" t="str">
            <v>X1F</v>
          </cell>
          <cell r="E13848">
            <v>701</v>
          </cell>
          <cell r="F13848">
            <v>1</v>
          </cell>
          <cell r="G13848">
            <v>1</v>
          </cell>
          <cell r="H13848" t="str">
            <v>/  /</v>
          </cell>
          <cell r="I13848">
            <v>0</v>
          </cell>
          <cell r="J13848">
            <v>0</v>
          </cell>
          <cell r="K13848">
            <v>4271.3999999999996</v>
          </cell>
          <cell r="L13848">
            <v>4271.3999999999996</v>
          </cell>
          <cell r="M13848">
            <v>0</v>
          </cell>
          <cell r="N13848">
            <v>0</v>
          </cell>
          <cell r="O13848">
            <v>4271.3999999999996</v>
          </cell>
          <cell r="P13848">
            <v>0</v>
          </cell>
        </row>
        <row r="13849">
          <cell r="A13849" t="str">
            <v>0030366910</v>
          </cell>
          <cell r="B13849">
            <v>30366</v>
          </cell>
          <cell r="C13849">
            <v>303660</v>
          </cell>
          <cell r="D13849" t="str">
            <v>X1F</v>
          </cell>
          <cell r="E13849">
            <v>910</v>
          </cell>
          <cell r="F13849">
            <v>1</v>
          </cell>
          <cell r="G13849">
            <v>1</v>
          </cell>
          <cell r="H13849" t="str">
            <v>/  /</v>
          </cell>
          <cell r="I13849">
            <v>0</v>
          </cell>
          <cell r="J13849">
            <v>0</v>
          </cell>
          <cell r="K13849">
            <v>5746</v>
          </cell>
          <cell r="L13849">
            <v>5746</v>
          </cell>
          <cell r="M13849">
            <v>0</v>
          </cell>
          <cell r="N13849">
            <v>0</v>
          </cell>
          <cell r="O13849">
            <v>5746</v>
          </cell>
          <cell r="P13849">
            <v>0</v>
          </cell>
        </row>
        <row r="13850">
          <cell r="A13850" t="str">
            <v>0030366951</v>
          </cell>
          <cell r="B13850">
            <v>30366</v>
          </cell>
          <cell r="C13850">
            <v>303660</v>
          </cell>
          <cell r="D13850" t="str">
            <v>X1F</v>
          </cell>
          <cell r="E13850">
            <v>951</v>
          </cell>
          <cell r="F13850">
            <v>1</v>
          </cell>
          <cell r="G13850">
            <v>1</v>
          </cell>
          <cell r="H13850" t="str">
            <v>/  /</v>
          </cell>
          <cell r="I13850">
            <v>0</v>
          </cell>
          <cell r="J13850">
            <v>0</v>
          </cell>
          <cell r="K13850">
            <v>653</v>
          </cell>
          <cell r="L13850">
            <v>653</v>
          </cell>
          <cell r="M13850">
            <v>0</v>
          </cell>
          <cell r="N13850">
            <v>0</v>
          </cell>
          <cell r="O13850">
            <v>653</v>
          </cell>
          <cell r="P13850">
            <v>0</v>
          </cell>
        </row>
        <row r="13851">
          <cell r="A13851" t="str">
            <v>0032009101</v>
          </cell>
          <cell r="B13851">
            <v>32009</v>
          </cell>
          <cell r="C13851">
            <v>320090</v>
          </cell>
          <cell r="D13851">
            <v>849</v>
          </cell>
          <cell r="E13851">
            <v>101</v>
          </cell>
          <cell r="F13851">
            <v>1</v>
          </cell>
          <cell r="G13851">
            <v>1</v>
          </cell>
          <cell r="H13851">
            <v>39089</v>
          </cell>
          <cell r="I13851">
            <v>3142</v>
          </cell>
          <cell r="J13851">
            <v>0</v>
          </cell>
          <cell r="K13851">
            <v>3142</v>
          </cell>
          <cell r="L13851">
            <v>3142</v>
          </cell>
          <cell r="M13851">
            <v>0</v>
          </cell>
          <cell r="N13851">
            <v>0</v>
          </cell>
          <cell r="O13851">
            <v>3142</v>
          </cell>
          <cell r="P13851">
            <v>0</v>
          </cell>
        </row>
        <row r="13852">
          <cell r="A13852" t="str">
            <v>0032009263</v>
          </cell>
          <cell r="B13852">
            <v>32009</v>
          </cell>
          <cell r="C13852">
            <v>320090</v>
          </cell>
          <cell r="D13852">
            <v>849</v>
          </cell>
          <cell r="E13852">
            <v>263</v>
          </cell>
          <cell r="F13852">
            <v>1</v>
          </cell>
          <cell r="G13852">
            <v>2</v>
          </cell>
          <cell r="H13852" t="str">
            <v>21/01/08</v>
          </cell>
          <cell r="I13852">
            <v>0</v>
          </cell>
          <cell r="J13852">
            <v>176.25</v>
          </cell>
          <cell r="K13852">
            <v>176.25</v>
          </cell>
          <cell r="L13852">
            <v>176.25</v>
          </cell>
          <cell r="M13852">
            <v>0</v>
          </cell>
          <cell r="N13852">
            <v>0</v>
          </cell>
          <cell r="O13852">
            <v>176.25</v>
          </cell>
          <cell r="P13852">
            <v>0</v>
          </cell>
        </row>
        <row r="13853">
          <cell r="A13853" t="str">
            <v>0032009301</v>
          </cell>
          <cell r="B13853">
            <v>32009</v>
          </cell>
          <cell r="C13853">
            <v>320090</v>
          </cell>
          <cell r="D13853">
            <v>849</v>
          </cell>
          <cell r="E13853">
            <v>301</v>
          </cell>
          <cell r="F13853">
            <v>1</v>
          </cell>
          <cell r="G13853">
            <v>2</v>
          </cell>
          <cell r="H13853" t="str">
            <v>/  /</v>
          </cell>
          <cell r="I13853">
            <v>0</v>
          </cell>
          <cell r="J13853">
            <v>176.25</v>
          </cell>
          <cell r="K13853">
            <v>3318.25</v>
          </cell>
          <cell r="L13853">
            <v>3318.25</v>
          </cell>
          <cell r="M13853">
            <v>0</v>
          </cell>
          <cell r="N13853">
            <v>0</v>
          </cell>
          <cell r="O13853">
            <v>3318.25</v>
          </cell>
          <cell r="P13853">
            <v>0</v>
          </cell>
        </row>
        <row r="13854">
          <cell r="A13854" t="str">
            <v>0032009511</v>
          </cell>
          <cell r="B13854">
            <v>32009</v>
          </cell>
          <cell r="C13854">
            <v>320090</v>
          </cell>
          <cell r="D13854">
            <v>849</v>
          </cell>
          <cell r="E13854">
            <v>511</v>
          </cell>
          <cell r="F13854">
            <v>1</v>
          </cell>
          <cell r="G13854">
            <v>1</v>
          </cell>
          <cell r="H13854" t="str">
            <v>/  /</v>
          </cell>
          <cell r="I13854">
            <v>0</v>
          </cell>
          <cell r="J13854">
            <v>0</v>
          </cell>
          <cell r="K13854">
            <v>628</v>
          </cell>
          <cell r="L13854">
            <v>628</v>
          </cell>
          <cell r="M13854">
            <v>0</v>
          </cell>
          <cell r="N13854">
            <v>628</v>
          </cell>
          <cell r="O13854">
            <v>628</v>
          </cell>
          <cell r="P13854">
            <v>0</v>
          </cell>
        </row>
        <row r="13855">
          <cell r="A13855" t="str">
            <v>0032009521</v>
          </cell>
          <cell r="B13855">
            <v>32009</v>
          </cell>
          <cell r="C13855">
            <v>320090</v>
          </cell>
          <cell r="D13855">
            <v>849</v>
          </cell>
          <cell r="E13855">
            <v>521</v>
          </cell>
          <cell r="F13855">
            <v>1</v>
          </cell>
          <cell r="G13855">
            <v>1</v>
          </cell>
          <cell r="H13855">
            <v>38359</v>
          </cell>
          <cell r="I13855">
            <v>4</v>
          </cell>
          <cell r="J13855">
            <v>0</v>
          </cell>
          <cell r="K13855">
            <v>4</v>
          </cell>
          <cell r="L13855">
            <v>4</v>
          </cell>
          <cell r="M13855">
            <v>0</v>
          </cell>
          <cell r="N13855">
            <v>0</v>
          </cell>
          <cell r="O13855">
            <v>4</v>
          </cell>
          <cell r="P13855">
            <v>0</v>
          </cell>
        </row>
        <row r="13856">
          <cell r="A13856" t="str">
            <v>0032009601</v>
          </cell>
          <cell r="B13856">
            <v>32009</v>
          </cell>
          <cell r="C13856">
            <v>320090</v>
          </cell>
          <cell r="D13856">
            <v>849</v>
          </cell>
          <cell r="E13856">
            <v>601</v>
          </cell>
          <cell r="F13856">
            <v>1</v>
          </cell>
          <cell r="G13856">
            <v>2</v>
          </cell>
          <cell r="H13856" t="str">
            <v>/  /</v>
          </cell>
          <cell r="I13856">
            <v>0</v>
          </cell>
          <cell r="J13856">
            <v>176.25</v>
          </cell>
          <cell r="K13856">
            <v>2686.25</v>
          </cell>
          <cell r="L13856">
            <v>2686.25</v>
          </cell>
          <cell r="M13856">
            <v>0</v>
          </cell>
          <cell r="N13856">
            <v>0</v>
          </cell>
          <cell r="O13856">
            <v>2686.25</v>
          </cell>
          <cell r="P13856">
            <v>0</v>
          </cell>
        </row>
        <row r="13857">
          <cell r="A13857" t="str">
            <v>0032009701</v>
          </cell>
          <cell r="B13857">
            <v>32009</v>
          </cell>
          <cell r="C13857">
            <v>320090</v>
          </cell>
          <cell r="D13857">
            <v>849</v>
          </cell>
          <cell r="E13857">
            <v>701</v>
          </cell>
          <cell r="F13857">
            <v>1</v>
          </cell>
          <cell r="G13857">
            <v>2</v>
          </cell>
          <cell r="H13857" t="str">
            <v>/  /</v>
          </cell>
          <cell r="I13857">
            <v>0</v>
          </cell>
          <cell r="J13857">
            <v>176.25</v>
          </cell>
          <cell r="K13857">
            <v>2686.25</v>
          </cell>
          <cell r="L13857">
            <v>2686.25</v>
          </cell>
          <cell r="M13857">
            <v>0</v>
          </cell>
          <cell r="N13857">
            <v>0</v>
          </cell>
          <cell r="O13857">
            <v>2686.25</v>
          </cell>
          <cell r="P13857">
            <v>0</v>
          </cell>
        </row>
        <row r="13858">
          <cell r="A13858" t="str">
            <v>0032009910</v>
          </cell>
          <cell r="B13858">
            <v>32009</v>
          </cell>
          <cell r="C13858">
            <v>320090</v>
          </cell>
          <cell r="D13858">
            <v>849</v>
          </cell>
          <cell r="E13858">
            <v>910</v>
          </cell>
          <cell r="F13858">
            <v>1</v>
          </cell>
          <cell r="G13858">
            <v>2</v>
          </cell>
          <cell r="H13858" t="str">
            <v>/  /</v>
          </cell>
          <cell r="I13858">
            <v>0</v>
          </cell>
          <cell r="J13858">
            <v>0</v>
          </cell>
          <cell r="K13858">
            <v>3142</v>
          </cell>
          <cell r="L13858">
            <v>3142</v>
          </cell>
          <cell r="M13858">
            <v>0</v>
          </cell>
          <cell r="N13858">
            <v>0</v>
          </cell>
          <cell r="O13858">
            <v>3142</v>
          </cell>
          <cell r="P13858">
            <v>0</v>
          </cell>
        </row>
        <row r="13859">
          <cell r="A13859" t="str">
            <v>0032009951</v>
          </cell>
          <cell r="B13859">
            <v>32009</v>
          </cell>
          <cell r="C13859">
            <v>320090</v>
          </cell>
          <cell r="D13859">
            <v>849</v>
          </cell>
          <cell r="E13859">
            <v>951</v>
          </cell>
          <cell r="F13859">
            <v>1</v>
          </cell>
          <cell r="G13859">
            <v>1</v>
          </cell>
          <cell r="H13859" t="str">
            <v>/  /</v>
          </cell>
          <cell r="I13859">
            <v>0</v>
          </cell>
          <cell r="J13859">
            <v>0</v>
          </cell>
          <cell r="K13859">
            <v>456</v>
          </cell>
          <cell r="L13859">
            <v>456</v>
          </cell>
          <cell r="M13859">
            <v>0</v>
          </cell>
          <cell r="N13859">
            <v>0</v>
          </cell>
          <cell r="O13859">
            <v>456</v>
          </cell>
          <cell r="P13859">
            <v>0</v>
          </cell>
        </row>
        <row r="13860">
          <cell r="A13860" t="str">
            <v>0032010101</v>
          </cell>
          <cell r="B13860">
            <v>32010</v>
          </cell>
          <cell r="C13860">
            <v>320100</v>
          </cell>
          <cell r="D13860">
            <v>763</v>
          </cell>
          <cell r="E13860">
            <v>101</v>
          </cell>
          <cell r="F13860">
            <v>1</v>
          </cell>
          <cell r="G13860">
            <v>1</v>
          </cell>
          <cell r="H13860">
            <v>39089</v>
          </cell>
          <cell r="I13860">
            <v>17680</v>
          </cell>
          <cell r="J13860">
            <v>0</v>
          </cell>
          <cell r="K13860">
            <v>17680</v>
          </cell>
          <cell r="L13860">
            <v>17680</v>
          </cell>
          <cell r="M13860">
            <v>0</v>
          </cell>
          <cell r="N13860">
            <v>0</v>
          </cell>
          <cell r="O13860">
            <v>17680</v>
          </cell>
          <cell r="P13860">
            <v>0</v>
          </cell>
        </row>
        <row r="13861">
          <cell r="A13861" t="str">
            <v>0032010106</v>
          </cell>
          <cell r="B13861">
            <v>32010</v>
          </cell>
          <cell r="C13861">
            <v>320100</v>
          </cell>
          <cell r="D13861">
            <v>763</v>
          </cell>
          <cell r="E13861">
            <v>106</v>
          </cell>
          <cell r="F13861">
            <v>1</v>
          </cell>
          <cell r="G13861">
            <v>1</v>
          </cell>
          <cell r="H13861">
            <v>39093</v>
          </cell>
          <cell r="I13861">
            <v>150</v>
          </cell>
          <cell r="J13861">
            <v>0</v>
          </cell>
          <cell r="K13861">
            <v>150</v>
          </cell>
          <cell r="L13861">
            <v>150</v>
          </cell>
          <cell r="M13861">
            <v>0</v>
          </cell>
          <cell r="N13861">
            <v>0</v>
          </cell>
          <cell r="O13861">
            <v>150</v>
          </cell>
          <cell r="P13861">
            <v>0</v>
          </cell>
        </row>
        <row r="13862">
          <cell r="A13862" t="str">
            <v>0032010301</v>
          </cell>
          <cell r="B13862">
            <v>32010</v>
          </cell>
          <cell r="C13862">
            <v>320100</v>
          </cell>
          <cell r="D13862">
            <v>763</v>
          </cell>
          <cell r="E13862">
            <v>301</v>
          </cell>
          <cell r="F13862">
            <v>1</v>
          </cell>
          <cell r="G13862">
            <v>1</v>
          </cell>
          <cell r="H13862" t="str">
            <v>/  /</v>
          </cell>
          <cell r="I13862">
            <v>0</v>
          </cell>
          <cell r="J13862">
            <v>0</v>
          </cell>
          <cell r="K13862">
            <v>17830</v>
          </cell>
          <cell r="L13862">
            <v>17830</v>
          </cell>
          <cell r="M13862">
            <v>0</v>
          </cell>
          <cell r="N13862">
            <v>0</v>
          </cell>
          <cell r="O13862">
            <v>17830</v>
          </cell>
          <cell r="P13862">
            <v>0</v>
          </cell>
        </row>
        <row r="13863">
          <cell r="A13863" t="str">
            <v>0032010511</v>
          </cell>
          <cell r="B13863">
            <v>32010</v>
          </cell>
          <cell r="C13863">
            <v>320100</v>
          </cell>
          <cell r="D13863">
            <v>763</v>
          </cell>
          <cell r="E13863">
            <v>511</v>
          </cell>
          <cell r="F13863">
            <v>1</v>
          </cell>
          <cell r="G13863">
            <v>1</v>
          </cell>
          <cell r="H13863" t="str">
            <v>/  /</v>
          </cell>
          <cell r="I13863">
            <v>0</v>
          </cell>
          <cell r="J13863">
            <v>0</v>
          </cell>
          <cell r="K13863">
            <v>810</v>
          </cell>
          <cell r="L13863">
            <v>810</v>
          </cell>
          <cell r="M13863">
            <v>0</v>
          </cell>
          <cell r="N13863">
            <v>810</v>
          </cell>
          <cell r="O13863">
            <v>810</v>
          </cell>
          <cell r="P13863">
            <v>0</v>
          </cell>
        </row>
        <row r="13864">
          <cell r="A13864" t="str">
            <v>0032010524</v>
          </cell>
          <cell r="B13864">
            <v>32010</v>
          </cell>
          <cell r="C13864">
            <v>320100</v>
          </cell>
          <cell r="D13864">
            <v>763</v>
          </cell>
          <cell r="E13864">
            <v>524</v>
          </cell>
          <cell r="F13864">
            <v>1</v>
          </cell>
          <cell r="G13864">
            <v>1</v>
          </cell>
          <cell r="H13864">
            <v>37268</v>
          </cell>
          <cell r="I13864">
            <v>10</v>
          </cell>
          <cell r="J13864">
            <v>0</v>
          </cell>
          <cell r="K13864">
            <v>10</v>
          </cell>
          <cell r="L13864">
            <v>10</v>
          </cell>
          <cell r="M13864">
            <v>0</v>
          </cell>
          <cell r="N13864">
            <v>0</v>
          </cell>
          <cell r="O13864">
            <v>10</v>
          </cell>
          <cell r="P13864">
            <v>0</v>
          </cell>
        </row>
        <row r="13865">
          <cell r="A13865" t="str">
            <v>0032010601</v>
          </cell>
          <cell r="B13865">
            <v>32010</v>
          </cell>
          <cell r="C13865">
            <v>320100</v>
          </cell>
          <cell r="D13865">
            <v>763</v>
          </cell>
          <cell r="E13865">
            <v>601</v>
          </cell>
          <cell r="F13865">
            <v>1</v>
          </cell>
          <cell r="G13865">
            <v>1</v>
          </cell>
          <cell r="H13865" t="str">
            <v>/  /</v>
          </cell>
          <cell r="I13865">
            <v>0</v>
          </cell>
          <cell r="J13865">
            <v>0</v>
          </cell>
          <cell r="K13865">
            <v>17010</v>
          </cell>
          <cell r="L13865">
            <v>17010</v>
          </cell>
          <cell r="M13865">
            <v>0</v>
          </cell>
          <cell r="N13865">
            <v>0</v>
          </cell>
          <cell r="O13865">
            <v>17010</v>
          </cell>
          <cell r="P13865">
            <v>0</v>
          </cell>
        </row>
        <row r="13866">
          <cell r="A13866" t="str">
            <v>0032010701</v>
          </cell>
          <cell r="B13866">
            <v>32010</v>
          </cell>
          <cell r="C13866">
            <v>320100</v>
          </cell>
          <cell r="D13866">
            <v>763</v>
          </cell>
          <cell r="E13866">
            <v>701</v>
          </cell>
          <cell r="F13866">
            <v>1</v>
          </cell>
          <cell r="G13866">
            <v>1</v>
          </cell>
          <cell r="H13866" t="str">
            <v>/  /</v>
          </cell>
          <cell r="I13866">
            <v>0</v>
          </cell>
          <cell r="J13866">
            <v>0</v>
          </cell>
          <cell r="K13866">
            <v>17010</v>
          </cell>
          <cell r="L13866">
            <v>17010</v>
          </cell>
          <cell r="M13866">
            <v>0</v>
          </cell>
          <cell r="N13866">
            <v>0</v>
          </cell>
          <cell r="O13866">
            <v>17010</v>
          </cell>
          <cell r="P13866">
            <v>0</v>
          </cell>
        </row>
        <row r="13867">
          <cell r="A13867" t="str">
            <v>0032010910</v>
          </cell>
          <cell r="B13867">
            <v>32010</v>
          </cell>
          <cell r="C13867">
            <v>320100</v>
          </cell>
          <cell r="D13867">
            <v>763</v>
          </cell>
          <cell r="E13867">
            <v>910</v>
          </cell>
          <cell r="F13867">
            <v>1</v>
          </cell>
          <cell r="G13867">
            <v>1</v>
          </cell>
          <cell r="H13867" t="str">
            <v>/  /</v>
          </cell>
          <cell r="I13867">
            <v>0</v>
          </cell>
          <cell r="J13867">
            <v>0</v>
          </cell>
          <cell r="K13867">
            <v>17830</v>
          </cell>
          <cell r="L13867">
            <v>17830</v>
          </cell>
          <cell r="M13867">
            <v>0</v>
          </cell>
          <cell r="N13867">
            <v>0</v>
          </cell>
          <cell r="O13867">
            <v>17830</v>
          </cell>
          <cell r="P13867">
            <v>0</v>
          </cell>
        </row>
        <row r="13868">
          <cell r="A13868" t="str">
            <v>0032010951</v>
          </cell>
          <cell r="B13868">
            <v>32010</v>
          </cell>
          <cell r="C13868">
            <v>320100</v>
          </cell>
          <cell r="D13868">
            <v>763</v>
          </cell>
          <cell r="E13868">
            <v>951</v>
          </cell>
          <cell r="F13868">
            <v>1</v>
          </cell>
          <cell r="G13868">
            <v>1</v>
          </cell>
          <cell r="H13868" t="str">
            <v>/  /</v>
          </cell>
          <cell r="I13868">
            <v>0</v>
          </cell>
          <cell r="J13868">
            <v>0</v>
          </cell>
          <cell r="K13868">
            <v>473</v>
          </cell>
          <cell r="L13868">
            <v>473</v>
          </cell>
          <cell r="M13868">
            <v>0</v>
          </cell>
          <cell r="N13868">
            <v>0</v>
          </cell>
          <cell r="O13868">
            <v>473</v>
          </cell>
          <cell r="P13868">
            <v>0</v>
          </cell>
        </row>
        <row r="13869">
          <cell r="A13869" t="str">
            <v>0032011101</v>
          </cell>
          <cell r="B13869">
            <v>32011</v>
          </cell>
          <cell r="C13869">
            <v>320110</v>
          </cell>
          <cell r="D13869">
            <v>380</v>
          </cell>
          <cell r="E13869">
            <v>101</v>
          </cell>
          <cell r="F13869">
            <v>1</v>
          </cell>
          <cell r="G13869">
            <v>1</v>
          </cell>
          <cell r="H13869">
            <v>38723</v>
          </cell>
          <cell r="I13869">
            <v>7326.49</v>
          </cell>
          <cell r="J13869">
            <v>0</v>
          </cell>
          <cell r="K13869">
            <v>7326.49</v>
          </cell>
          <cell r="L13869">
            <v>7326.49</v>
          </cell>
          <cell r="M13869">
            <v>0</v>
          </cell>
          <cell r="N13869">
            <v>0</v>
          </cell>
          <cell r="O13869">
            <v>7326.49</v>
          </cell>
          <cell r="P13869">
            <v>0</v>
          </cell>
        </row>
        <row r="13870">
          <cell r="A13870" t="str">
            <v>0032011103</v>
          </cell>
          <cell r="B13870">
            <v>32011</v>
          </cell>
          <cell r="C13870">
            <v>320110</v>
          </cell>
          <cell r="D13870">
            <v>380</v>
          </cell>
          <cell r="E13870">
            <v>103</v>
          </cell>
          <cell r="F13870">
            <v>1</v>
          </cell>
          <cell r="G13870">
            <v>1</v>
          </cell>
          <cell r="H13870">
            <v>38535</v>
          </cell>
          <cell r="I13870">
            <v>800</v>
          </cell>
          <cell r="J13870">
            <v>0</v>
          </cell>
          <cell r="K13870">
            <v>800</v>
          </cell>
          <cell r="L13870">
            <v>800</v>
          </cell>
          <cell r="M13870">
            <v>0</v>
          </cell>
          <cell r="N13870">
            <v>0</v>
          </cell>
          <cell r="O13870">
            <v>800</v>
          </cell>
          <cell r="P13870">
            <v>0</v>
          </cell>
        </row>
        <row r="13871">
          <cell r="A13871" t="str">
            <v>0032011106</v>
          </cell>
          <cell r="B13871">
            <v>32011</v>
          </cell>
          <cell r="C13871">
            <v>320110</v>
          </cell>
          <cell r="D13871">
            <v>380</v>
          </cell>
          <cell r="E13871">
            <v>106</v>
          </cell>
          <cell r="F13871">
            <v>1</v>
          </cell>
          <cell r="G13871">
            <v>1</v>
          </cell>
          <cell r="H13871">
            <v>38535</v>
          </cell>
          <cell r="I13871">
            <v>150</v>
          </cell>
          <cell r="J13871">
            <v>0</v>
          </cell>
          <cell r="K13871">
            <v>150</v>
          </cell>
          <cell r="L13871">
            <v>150</v>
          </cell>
          <cell r="M13871">
            <v>0</v>
          </cell>
          <cell r="N13871">
            <v>0</v>
          </cell>
          <cell r="O13871">
            <v>150</v>
          </cell>
          <cell r="P13871">
            <v>0</v>
          </cell>
        </row>
        <row r="13872">
          <cell r="A13872" t="str">
            <v>0032011172</v>
          </cell>
          <cell r="B13872">
            <v>32011</v>
          </cell>
          <cell r="C13872">
            <v>320110</v>
          </cell>
          <cell r="D13872">
            <v>380</v>
          </cell>
          <cell r="E13872">
            <v>172</v>
          </cell>
          <cell r="F13872">
            <v>1</v>
          </cell>
          <cell r="G13872">
            <v>2</v>
          </cell>
          <cell r="H13872" t="str">
            <v>15/01/08</v>
          </cell>
          <cell r="I13872">
            <v>0</v>
          </cell>
          <cell r="J13872">
            <v>11954.4</v>
          </cell>
          <cell r="K13872">
            <v>11954.4</v>
          </cell>
          <cell r="L13872">
            <v>11954.4</v>
          </cell>
          <cell r="M13872">
            <v>0</v>
          </cell>
          <cell r="N13872">
            <v>0</v>
          </cell>
          <cell r="O13872">
            <v>11954.4</v>
          </cell>
          <cell r="P13872">
            <v>0</v>
          </cell>
        </row>
        <row r="13873">
          <cell r="A13873" t="str">
            <v>0032011263</v>
          </cell>
          <cell r="B13873">
            <v>32011</v>
          </cell>
          <cell r="C13873">
            <v>320110</v>
          </cell>
          <cell r="D13873">
            <v>380</v>
          </cell>
          <cell r="E13873">
            <v>263</v>
          </cell>
          <cell r="F13873">
            <v>1</v>
          </cell>
          <cell r="G13873">
            <v>1</v>
          </cell>
          <cell r="H13873">
            <v>39630</v>
          </cell>
          <cell r="I13873">
            <v>0</v>
          </cell>
          <cell r="J13873">
            <v>0</v>
          </cell>
          <cell r="K13873">
            <v>19.5</v>
          </cell>
          <cell r="L13873">
            <v>19.5</v>
          </cell>
          <cell r="M13873">
            <v>0</v>
          </cell>
          <cell r="N13873">
            <v>0</v>
          </cell>
          <cell r="O13873">
            <v>19.5</v>
          </cell>
          <cell r="P13873">
            <v>0</v>
          </cell>
        </row>
        <row r="13874">
          <cell r="A13874" t="str">
            <v>0032011301</v>
          </cell>
          <cell r="B13874">
            <v>32011</v>
          </cell>
          <cell r="C13874">
            <v>320110</v>
          </cell>
          <cell r="D13874">
            <v>380</v>
          </cell>
          <cell r="E13874">
            <v>301</v>
          </cell>
          <cell r="F13874">
            <v>1</v>
          </cell>
          <cell r="G13874">
            <v>2</v>
          </cell>
          <cell r="H13874" t="str">
            <v>/  /</v>
          </cell>
          <cell r="I13874">
            <v>0</v>
          </cell>
          <cell r="J13874">
            <v>11954.4</v>
          </cell>
          <cell r="K13874">
            <v>20250.39</v>
          </cell>
          <cell r="L13874">
            <v>20250.39</v>
          </cell>
          <cell r="M13874">
            <v>0</v>
          </cell>
          <cell r="N13874">
            <v>0</v>
          </cell>
          <cell r="O13874">
            <v>20250.39</v>
          </cell>
          <cell r="P13874">
            <v>0</v>
          </cell>
        </row>
        <row r="13875">
          <cell r="A13875" t="str">
            <v>0032011511</v>
          </cell>
          <cell r="B13875">
            <v>32011</v>
          </cell>
          <cell r="C13875">
            <v>320110</v>
          </cell>
          <cell r="D13875">
            <v>380</v>
          </cell>
          <cell r="E13875">
            <v>511</v>
          </cell>
          <cell r="F13875">
            <v>1</v>
          </cell>
          <cell r="G13875">
            <v>2</v>
          </cell>
          <cell r="H13875" t="str">
            <v>/  /</v>
          </cell>
          <cell r="I13875">
            <v>0</v>
          </cell>
          <cell r="J13875">
            <v>2390</v>
          </cell>
          <cell r="K13875">
            <v>3290</v>
          </cell>
          <cell r="L13875">
            <v>3290</v>
          </cell>
          <cell r="M13875">
            <v>0</v>
          </cell>
          <cell r="N13875">
            <v>3290</v>
          </cell>
          <cell r="O13875">
            <v>3290</v>
          </cell>
          <cell r="P13875">
            <v>0</v>
          </cell>
        </row>
        <row r="13876">
          <cell r="A13876" t="str">
            <v>0032011523</v>
          </cell>
          <cell r="B13876">
            <v>32011</v>
          </cell>
          <cell r="C13876">
            <v>320110</v>
          </cell>
          <cell r="D13876">
            <v>380</v>
          </cell>
          <cell r="E13876">
            <v>523</v>
          </cell>
          <cell r="F13876">
            <v>1</v>
          </cell>
          <cell r="G13876">
            <v>1</v>
          </cell>
          <cell r="H13876">
            <v>38535</v>
          </cell>
          <cell r="I13876">
            <v>1</v>
          </cell>
          <cell r="J13876">
            <v>0</v>
          </cell>
          <cell r="K13876">
            <v>1</v>
          </cell>
          <cell r="L13876">
            <v>1</v>
          </cell>
          <cell r="M13876">
            <v>0</v>
          </cell>
          <cell r="N13876">
            <v>0</v>
          </cell>
          <cell r="O13876">
            <v>1</v>
          </cell>
          <cell r="P13876">
            <v>0</v>
          </cell>
        </row>
        <row r="13877">
          <cell r="A13877" t="str">
            <v>0032011601</v>
          </cell>
          <cell r="B13877">
            <v>32011</v>
          </cell>
          <cell r="C13877">
            <v>320110</v>
          </cell>
          <cell r="D13877">
            <v>380</v>
          </cell>
          <cell r="E13877">
            <v>601</v>
          </cell>
          <cell r="F13877">
            <v>1</v>
          </cell>
          <cell r="G13877">
            <v>2</v>
          </cell>
          <cell r="H13877" t="str">
            <v>/  /</v>
          </cell>
          <cell r="I13877">
            <v>0</v>
          </cell>
          <cell r="J13877">
            <v>9564.4</v>
          </cell>
          <cell r="K13877">
            <v>16959.39</v>
          </cell>
          <cell r="L13877">
            <v>16959.39</v>
          </cell>
          <cell r="M13877">
            <v>0</v>
          </cell>
          <cell r="N13877">
            <v>0</v>
          </cell>
          <cell r="O13877">
            <v>16959.39</v>
          </cell>
          <cell r="P13877">
            <v>0</v>
          </cell>
        </row>
        <row r="13878">
          <cell r="A13878" t="str">
            <v>0032011701</v>
          </cell>
          <cell r="B13878">
            <v>32011</v>
          </cell>
          <cell r="C13878">
            <v>320110</v>
          </cell>
          <cell r="D13878">
            <v>380</v>
          </cell>
          <cell r="E13878">
            <v>701</v>
          </cell>
          <cell r="F13878">
            <v>1</v>
          </cell>
          <cell r="G13878">
            <v>2</v>
          </cell>
          <cell r="H13878" t="str">
            <v>/  /</v>
          </cell>
          <cell r="I13878">
            <v>0</v>
          </cell>
          <cell r="J13878">
            <v>9564.4</v>
          </cell>
          <cell r="K13878">
            <v>16959.39</v>
          </cell>
          <cell r="L13878">
            <v>16959.39</v>
          </cell>
          <cell r="M13878">
            <v>0</v>
          </cell>
          <cell r="N13878">
            <v>0</v>
          </cell>
          <cell r="O13878">
            <v>16959.39</v>
          </cell>
          <cell r="P13878">
            <v>0</v>
          </cell>
        </row>
        <row r="13879">
          <cell r="A13879" t="str">
            <v>0032011910</v>
          </cell>
          <cell r="B13879">
            <v>32011</v>
          </cell>
          <cell r="C13879">
            <v>320110</v>
          </cell>
          <cell r="D13879">
            <v>380</v>
          </cell>
          <cell r="E13879">
            <v>910</v>
          </cell>
          <cell r="F13879">
            <v>1</v>
          </cell>
          <cell r="G13879">
            <v>2</v>
          </cell>
          <cell r="H13879" t="str">
            <v>/  /</v>
          </cell>
          <cell r="I13879">
            <v>0</v>
          </cell>
          <cell r="J13879">
            <v>0</v>
          </cell>
          <cell r="K13879">
            <v>8276.49</v>
          </cell>
          <cell r="L13879">
            <v>8276.49</v>
          </cell>
          <cell r="M13879">
            <v>0</v>
          </cell>
          <cell r="N13879">
            <v>0</v>
          </cell>
          <cell r="O13879">
            <v>8276.49</v>
          </cell>
          <cell r="P13879">
            <v>0</v>
          </cell>
        </row>
        <row r="13880">
          <cell r="A13880" t="str">
            <v>0032011915</v>
          </cell>
          <cell r="B13880">
            <v>32011</v>
          </cell>
          <cell r="C13880">
            <v>320110</v>
          </cell>
          <cell r="D13880">
            <v>380</v>
          </cell>
          <cell r="E13880">
            <v>915</v>
          </cell>
          <cell r="F13880">
            <v>1</v>
          </cell>
          <cell r="G13880">
            <v>2</v>
          </cell>
          <cell r="H13880" t="str">
            <v>/  /</v>
          </cell>
          <cell r="I13880">
            <v>0</v>
          </cell>
          <cell r="J13880">
            <v>11954.4</v>
          </cell>
          <cell r="K13880">
            <v>11954.4</v>
          </cell>
          <cell r="L13880">
            <v>11954.4</v>
          </cell>
          <cell r="M13880">
            <v>0</v>
          </cell>
          <cell r="N13880">
            <v>0</v>
          </cell>
          <cell r="O13880">
            <v>11954.4</v>
          </cell>
          <cell r="P13880">
            <v>0</v>
          </cell>
        </row>
        <row r="13881">
          <cell r="A13881" t="str">
            <v>0032011951</v>
          </cell>
          <cell r="B13881">
            <v>32011</v>
          </cell>
          <cell r="C13881">
            <v>320110</v>
          </cell>
          <cell r="D13881">
            <v>380</v>
          </cell>
          <cell r="E13881">
            <v>951</v>
          </cell>
          <cell r="F13881">
            <v>1</v>
          </cell>
          <cell r="G13881">
            <v>2</v>
          </cell>
          <cell r="H13881" t="str">
            <v>/  /</v>
          </cell>
          <cell r="I13881">
            <v>0</v>
          </cell>
          <cell r="J13881">
            <v>1734</v>
          </cell>
          <cell r="K13881">
            <v>2387</v>
          </cell>
          <cell r="L13881">
            <v>2387</v>
          </cell>
          <cell r="M13881">
            <v>0</v>
          </cell>
          <cell r="N13881">
            <v>0</v>
          </cell>
          <cell r="O13881">
            <v>2387</v>
          </cell>
          <cell r="P13881">
            <v>0</v>
          </cell>
        </row>
        <row r="13882">
          <cell r="A13882" t="str">
            <v>0032029101</v>
          </cell>
          <cell r="B13882">
            <v>32029</v>
          </cell>
          <cell r="C13882">
            <v>320290</v>
          </cell>
          <cell r="D13882">
            <v>252</v>
          </cell>
          <cell r="E13882">
            <v>101</v>
          </cell>
          <cell r="F13882">
            <v>1</v>
          </cell>
          <cell r="G13882">
            <v>1</v>
          </cell>
          <cell r="H13882">
            <v>38723</v>
          </cell>
          <cell r="I13882">
            <v>4529.22</v>
          </cell>
          <cell r="J13882">
            <v>0</v>
          </cell>
          <cell r="K13882">
            <v>4529.22</v>
          </cell>
          <cell r="L13882">
            <v>4529.22</v>
          </cell>
          <cell r="M13882">
            <v>0</v>
          </cell>
          <cell r="N13882">
            <v>0</v>
          </cell>
          <cell r="O13882">
            <v>4529.22</v>
          </cell>
          <cell r="P13882">
            <v>0</v>
          </cell>
        </row>
        <row r="13883">
          <cell r="A13883" t="str">
            <v>0032029103</v>
          </cell>
          <cell r="B13883">
            <v>32029</v>
          </cell>
          <cell r="C13883">
            <v>320290</v>
          </cell>
          <cell r="D13883">
            <v>252</v>
          </cell>
          <cell r="E13883">
            <v>103</v>
          </cell>
          <cell r="F13883">
            <v>1</v>
          </cell>
          <cell r="G13883">
            <v>1</v>
          </cell>
          <cell r="H13883">
            <v>37624</v>
          </cell>
          <cell r="I13883">
            <v>800</v>
          </cell>
          <cell r="J13883">
            <v>0</v>
          </cell>
          <cell r="K13883">
            <v>800</v>
          </cell>
          <cell r="L13883">
            <v>800</v>
          </cell>
          <cell r="M13883">
            <v>0</v>
          </cell>
          <cell r="N13883">
            <v>0</v>
          </cell>
          <cell r="O13883">
            <v>800</v>
          </cell>
          <cell r="P13883">
            <v>0</v>
          </cell>
        </row>
        <row r="13884">
          <cell r="A13884" t="str">
            <v>0032029106</v>
          </cell>
          <cell r="B13884">
            <v>32029</v>
          </cell>
          <cell r="C13884">
            <v>320290</v>
          </cell>
          <cell r="D13884">
            <v>252</v>
          </cell>
          <cell r="E13884">
            <v>106</v>
          </cell>
          <cell r="F13884">
            <v>1</v>
          </cell>
          <cell r="G13884">
            <v>1</v>
          </cell>
          <cell r="H13884" t="str">
            <v>15/09/00</v>
          </cell>
          <cell r="I13884">
            <v>150</v>
          </cell>
          <cell r="J13884">
            <v>0</v>
          </cell>
          <cell r="K13884">
            <v>150</v>
          </cell>
          <cell r="L13884">
            <v>150</v>
          </cell>
          <cell r="M13884">
            <v>0</v>
          </cell>
          <cell r="N13884">
            <v>0</v>
          </cell>
          <cell r="O13884">
            <v>150</v>
          </cell>
          <cell r="P13884">
            <v>0</v>
          </cell>
        </row>
        <row r="13885">
          <cell r="A13885" t="str">
            <v>0032029172</v>
          </cell>
          <cell r="B13885">
            <v>32029</v>
          </cell>
          <cell r="C13885">
            <v>320290</v>
          </cell>
          <cell r="D13885">
            <v>252</v>
          </cell>
          <cell r="E13885">
            <v>172</v>
          </cell>
          <cell r="F13885">
            <v>1</v>
          </cell>
          <cell r="G13885">
            <v>2</v>
          </cell>
          <cell r="H13885" t="str">
            <v>15/01/08</v>
          </cell>
          <cell r="I13885">
            <v>0</v>
          </cell>
          <cell r="J13885">
            <v>1433.19</v>
          </cell>
          <cell r="K13885">
            <v>1433.19</v>
          </cell>
          <cell r="L13885">
            <v>1433.19</v>
          </cell>
          <cell r="M13885">
            <v>0</v>
          </cell>
          <cell r="N13885">
            <v>0</v>
          </cell>
          <cell r="O13885">
            <v>1433.19</v>
          </cell>
          <cell r="P13885">
            <v>0</v>
          </cell>
        </row>
        <row r="13886">
          <cell r="A13886" t="str">
            <v>0032029301</v>
          </cell>
          <cell r="B13886">
            <v>32029</v>
          </cell>
          <cell r="C13886">
            <v>320290</v>
          </cell>
          <cell r="D13886">
            <v>252</v>
          </cell>
          <cell r="E13886">
            <v>301</v>
          </cell>
          <cell r="F13886">
            <v>1</v>
          </cell>
          <cell r="G13886">
            <v>2</v>
          </cell>
          <cell r="H13886" t="str">
            <v>/  /</v>
          </cell>
          <cell r="I13886">
            <v>0</v>
          </cell>
          <cell r="J13886">
            <v>1433.19</v>
          </cell>
          <cell r="K13886">
            <v>6912.41</v>
          </cell>
          <cell r="L13886">
            <v>6912.41</v>
          </cell>
          <cell r="M13886">
            <v>0</v>
          </cell>
          <cell r="N13886">
            <v>0</v>
          </cell>
          <cell r="O13886">
            <v>6912.41</v>
          </cell>
          <cell r="P13886">
            <v>0</v>
          </cell>
        </row>
        <row r="13887">
          <cell r="A13887" t="str">
            <v>0032029511</v>
          </cell>
          <cell r="B13887">
            <v>32029</v>
          </cell>
          <cell r="C13887">
            <v>320290</v>
          </cell>
          <cell r="D13887">
            <v>252</v>
          </cell>
          <cell r="E13887">
            <v>511</v>
          </cell>
          <cell r="F13887">
            <v>1</v>
          </cell>
          <cell r="G13887">
            <v>2</v>
          </cell>
          <cell r="H13887" t="str">
            <v>/  /</v>
          </cell>
          <cell r="I13887">
            <v>0</v>
          </cell>
          <cell r="J13887">
            <v>286</v>
          </cell>
          <cell r="K13887">
            <v>1186</v>
          </cell>
          <cell r="L13887">
            <v>1186</v>
          </cell>
          <cell r="M13887">
            <v>0</v>
          </cell>
          <cell r="N13887">
            <v>1186</v>
          </cell>
          <cell r="O13887">
            <v>1186</v>
          </cell>
          <cell r="P13887">
            <v>0</v>
          </cell>
        </row>
        <row r="13888">
          <cell r="A13888" t="str">
            <v>0032029523</v>
          </cell>
          <cell r="B13888">
            <v>32029</v>
          </cell>
          <cell r="C13888">
            <v>320290</v>
          </cell>
          <cell r="D13888">
            <v>252</v>
          </cell>
          <cell r="E13888">
            <v>523</v>
          </cell>
          <cell r="F13888">
            <v>1</v>
          </cell>
          <cell r="G13888">
            <v>1</v>
          </cell>
          <cell r="H13888" t="str">
            <v>15/09/00</v>
          </cell>
          <cell r="I13888">
            <v>1</v>
          </cell>
          <cell r="J13888">
            <v>0</v>
          </cell>
          <cell r="K13888">
            <v>1</v>
          </cell>
          <cell r="L13888">
            <v>1</v>
          </cell>
          <cell r="M13888">
            <v>0</v>
          </cell>
          <cell r="N13888">
            <v>0</v>
          </cell>
          <cell r="O13888">
            <v>1</v>
          </cell>
          <cell r="P13888">
            <v>0</v>
          </cell>
        </row>
        <row r="13889">
          <cell r="A13889" t="str">
            <v>0032029555</v>
          </cell>
          <cell r="B13889">
            <v>32029</v>
          </cell>
          <cell r="C13889">
            <v>320290</v>
          </cell>
          <cell r="D13889">
            <v>252</v>
          </cell>
          <cell r="E13889">
            <v>555</v>
          </cell>
          <cell r="F13889">
            <v>1</v>
          </cell>
          <cell r="G13889">
            <v>1</v>
          </cell>
          <cell r="H13889" t="str">
            <v>/  /</v>
          </cell>
          <cell r="I13889">
            <v>0</v>
          </cell>
          <cell r="J13889">
            <v>0</v>
          </cell>
          <cell r="K13889">
            <v>350</v>
          </cell>
          <cell r="L13889">
            <v>350</v>
          </cell>
          <cell r="M13889">
            <v>0</v>
          </cell>
          <cell r="N13889">
            <v>0</v>
          </cell>
          <cell r="O13889">
            <v>350</v>
          </cell>
          <cell r="P13889">
            <v>0</v>
          </cell>
        </row>
        <row r="13890">
          <cell r="A13890" t="str">
            <v>0032029601</v>
          </cell>
          <cell r="B13890">
            <v>32029</v>
          </cell>
          <cell r="C13890">
            <v>320290</v>
          </cell>
          <cell r="D13890">
            <v>252</v>
          </cell>
          <cell r="E13890">
            <v>601</v>
          </cell>
          <cell r="F13890">
            <v>1</v>
          </cell>
          <cell r="G13890">
            <v>2</v>
          </cell>
          <cell r="H13890" t="str">
            <v>/  /</v>
          </cell>
          <cell r="I13890">
            <v>0</v>
          </cell>
          <cell r="J13890">
            <v>1147.19</v>
          </cell>
          <cell r="K13890">
            <v>5375.41</v>
          </cell>
          <cell r="L13890">
            <v>5375.41</v>
          </cell>
          <cell r="M13890">
            <v>0</v>
          </cell>
          <cell r="N13890">
            <v>0</v>
          </cell>
          <cell r="O13890">
            <v>5375.41</v>
          </cell>
          <cell r="P13890">
            <v>0</v>
          </cell>
        </row>
        <row r="13891">
          <cell r="A13891" t="str">
            <v>0032029701</v>
          </cell>
          <cell r="B13891">
            <v>32029</v>
          </cell>
          <cell r="C13891">
            <v>320290</v>
          </cell>
          <cell r="D13891">
            <v>252</v>
          </cell>
          <cell r="E13891">
            <v>701</v>
          </cell>
          <cell r="F13891">
            <v>1</v>
          </cell>
          <cell r="G13891">
            <v>2</v>
          </cell>
          <cell r="H13891" t="str">
            <v>/  /</v>
          </cell>
          <cell r="I13891">
            <v>0</v>
          </cell>
          <cell r="J13891">
            <v>1147.19</v>
          </cell>
          <cell r="K13891">
            <v>5375.41</v>
          </cell>
          <cell r="L13891">
            <v>5375.41</v>
          </cell>
          <cell r="M13891">
            <v>0</v>
          </cell>
          <cell r="N13891">
            <v>0</v>
          </cell>
          <cell r="O13891">
            <v>5375.41</v>
          </cell>
          <cell r="P13891">
            <v>0</v>
          </cell>
        </row>
        <row r="13892">
          <cell r="A13892" t="str">
            <v>0032029910</v>
          </cell>
          <cell r="B13892">
            <v>32029</v>
          </cell>
          <cell r="C13892">
            <v>320290</v>
          </cell>
          <cell r="D13892">
            <v>252</v>
          </cell>
          <cell r="E13892">
            <v>910</v>
          </cell>
          <cell r="F13892">
            <v>1</v>
          </cell>
          <cell r="G13892">
            <v>2</v>
          </cell>
          <cell r="H13892" t="str">
            <v>/  /</v>
          </cell>
          <cell r="I13892">
            <v>0</v>
          </cell>
          <cell r="J13892">
            <v>0</v>
          </cell>
          <cell r="K13892">
            <v>5479.22</v>
          </cell>
          <cell r="L13892">
            <v>5479.22</v>
          </cell>
          <cell r="M13892">
            <v>0</v>
          </cell>
          <cell r="N13892">
            <v>0</v>
          </cell>
          <cell r="O13892">
            <v>5479.22</v>
          </cell>
          <cell r="P13892">
            <v>0</v>
          </cell>
        </row>
        <row r="13893">
          <cell r="A13893" t="str">
            <v>0032029915</v>
          </cell>
          <cell r="B13893">
            <v>32029</v>
          </cell>
          <cell r="C13893">
            <v>320290</v>
          </cell>
          <cell r="D13893">
            <v>252</v>
          </cell>
          <cell r="E13893">
            <v>915</v>
          </cell>
          <cell r="F13893">
            <v>1</v>
          </cell>
          <cell r="G13893">
            <v>2</v>
          </cell>
          <cell r="H13893" t="str">
            <v>/  /</v>
          </cell>
          <cell r="I13893">
            <v>0</v>
          </cell>
          <cell r="J13893">
            <v>1433.19</v>
          </cell>
          <cell r="K13893">
            <v>1433.19</v>
          </cell>
          <cell r="L13893">
            <v>1433.19</v>
          </cell>
          <cell r="M13893">
            <v>0</v>
          </cell>
          <cell r="N13893">
            <v>0</v>
          </cell>
          <cell r="O13893">
            <v>1433.19</v>
          </cell>
          <cell r="P13893">
            <v>0</v>
          </cell>
        </row>
        <row r="13894">
          <cell r="A13894" t="str">
            <v>0032029951</v>
          </cell>
          <cell r="B13894">
            <v>32029</v>
          </cell>
          <cell r="C13894">
            <v>320290</v>
          </cell>
          <cell r="D13894">
            <v>252</v>
          </cell>
          <cell r="E13894">
            <v>951</v>
          </cell>
          <cell r="F13894">
            <v>1</v>
          </cell>
          <cell r="G13894">
            <v>2</v>
          </cell>
          <cell r="H13894" t="str">
            <v>/  /</v>
          </cell>
          <cell r="I13894">
            <v>0</v>
          </cell>
          <cell r="J13894">
            <v>208</v>
          </cell>
          <cell r="K13894">
            <v>861</v>
          </cell>
          <cell r="L13894">
            <v>861</v>
          </cell>
          <cell r="M13894">
            <v>0</v>
          </cell>
          <cell r="N13894">
            <v>0</v>
          </cell>
          <cell r="O13894">
            <v>861</v>
          </cell>
          <cell r="P13894">
            <v>0</v>
          </cell>
        </row>
        <row r="13895">
          <cell r="A13895" t="str">
            <v>0032032101</v>
          </cell>
          <cell r="B13895">
            <v>32032</v>
          </cell>
          <cell r="C13895">
            <v>320320</v>
          </cell>
          <cell r="D13895">
            <v>574</v>
          </cell>
          <cell r="E13895">
            <v>101</v>
          </cell>
          <cell r="F13895">
            <v>1</v>
          </cell>
          <cell r="G13895">
            <v>1</v>
          </cell>
          <cell r="H13895">
            <v>39089</v>
          </cell>
          <cell r="I13895">
            <v>4839</v>
          </cell>
          <cell r="J13895">
            <v>0</v>
          </cell>
          <cell r="K13895">
            <v>4839</v>
          </cell>
          <cell r="L13895">
            <v>4839</v>
          </cell>
          <cell r="M13895">
            <v>0</v>
          </cell>
          <cell r="N13895">
            <v>0</v>
          </cell>
          <cell r="O13895">
            <v>4839</v>
          </cell>
          <cell r="P13895">
            <v>0</v>
          </cell>
        </row>
        <row r="13896">
          <cell r="A13896" t="str">
            <v>0032032106</v>
          </cell>
          <cell r="B13896">
            <v>32032</v>
          </cell>
          <cell r="C13896">
            <v>320320</v>
          </cell>
          <cell r="D13896">
            <v>574</v>
          </cell>
          <cell r="E13896">
            <v>106</v>
          </cell>
          <cell r="F13896">
            <v>1</v>
          </cell>
          <cell r="G13896">
            <v>1</v>
          </cell>
          <cell r="H13896">
            <v>35435</v>
          </cell>
          <cell r="I13896">
            <v>150</v>
          </cell>
          <cell r="J13896">
            <v>0</v>
          </cell>
          <cell r="K13896">
            <v>150</v>
          </cell>
          <cell r="L13896">
            <v>150</v>
          </cell>
          <cell r="M13896">
            <v>0</v>
          </cell>
          <cell r="N13896">
            <v>0</v>
          </cell>
          <cell r="O13896">
            <v>150</v>
          </cell>
          <cell r="P13896">
            <v>0</v>
          </cell>
        </row>
        <row r="13897">
          <cell r="A13897" t="str">
            <v>0032032176</v>
          </cell>
          <cell r="B13897">
            <v>32032</v>
          </cell>
          <cell r="C13897">
            <v>320320</v>
          </cell>
          <cell r="D13897">
            <v>574</v>
          </cell>
          <cell r="E13897">
            <v>176</v>
          </cell>
          <cell r="F13897">
            <v>1</v>
          </cell>
          <cell r="G13897">
            <v>1</v>
          </cell>
          <cell r="H13897">
            <v>39448</v>
          </cell>
          <cell r="I13897">
            <v>0</v>
          </cell>
          <cell r="J13897">
            <v>0</v>
          </cell>
          <cell r="K13897">
            <v>1172.1500000000001</v>
          </cell>
          <cell r="L13897">
            <v>1172.1500000000001</v>
          </cell>
          <cell r="M13897">
            <v>0</v>
          </cell>
          <cell r="N13897">
            <v>0</v>
          </cell>
          <cell r="O13897">
            <v>1172.1500000000001</v>
          </cell>
          <cell r="P13897">
            <v>0</v>
          </cell>
        </row>
        <row r="13898">
          <cell r="A13898" t="str">
            <v>0032032301</v>
          </cell>
          <cell r="B13898">
            <v>32032</v>
          </cell>
          <cell r="C13898">
            <v>320320</v>
          </cell>
          <cell r="D13898">
            <v>574</v>
          </cell>
          <cell r="E13898">
            <v>301</v>
          </cell>
          <cell r="F13898">
            <v>1</v>
          </cell>
          <cell r="G13898">
            <v>1</v>
          </cell>
          <cell r="H13898" t="str">
            <v>/  /</v>
          </cell>
          <cell r="I13898">
            <v>0</v>
          </cell>
          <cell r="J13898">
            <v>0</v>
          </cell>
          <cell r="K13898">
            <v>6161.15</v>
          </cell>
          <cell r="L13898">
            <v>6161.15</v>
          </cell>
          <cell r="M13898">
            <v>0</v>
          </cell>
          <cell r="N13898">
            <v>0</v>
          </cell>
          <cell r="O13898">
            <v>6161.15</v>
          </cell>
          <cell r="P13898">
            <v>0</v>
          </cell>
        </row>
        <row r="13899">
          <cell r="A13899" t="str">
            <v>0032032511</v>
          </cell>
          <cell r="B13899">
            <v>32032</v>
          </cell>
          <cell r="C13899">
            <v>320320</v>
          </cell>
          <cell r="D13899">
            <v>574</v>
          </cell>
          <cell r="E13899">
            <v>511</v>
          </cell>
          <cell r="F13899">
            <v>1</v>
          </cell>
          <cell r="G13899">
            <v>1</v>
          </cell>
          <cell r="H13899" t="str">
            <v>/  /</v>
          </cell>
          <cell r="I13899">
            <v>0</v>
          </cell>
          <cell r="J13899">
            <v>0</v>
          </cell>
          <cell r="K13899">
            <v>1134</v>
          </cell>
          <cell r="L13899">
            <v>1134</v>
          </cell>
          <cell r="M13899">
            <v>0</v>
          </cell>
          <cell r="N13899">
            <v>1134</v>
          </cell>
          <cell r="O13899">
            <v>1134</v>
          </cell>
          <cell r="P13899">
            <v>0</v>
          </cell>
        </row>
        <row r="13900">
          <cell r="A13900" t="str">
            <v>0032032521</v>
          </cell>
          <cell r="B13900">
            <v>32032</v>
          </cell>
          <cell r="C13900">
            <v>320320</v>
          </cell>
          <cell r="D13900">
            <v>574</v>
          </cell>
          <cell r="E13900">
            <v>521</v>
          </cell>
          <cell r="F13900">
            <v>1</v>
          </cell>
          <cell r="G13900">
            <v>1</v>
          </cell>
          <cell r="H13900">
            <v>38359</v>
          </cell>
          <cell r="I13900">
            <v>11</v>
          </cell>
          <cell r="J13900">
            <v>0</v>
          </cell>
          <cell r="K13900">
            <v>11</v>
          </cell>
          <cell r="L13900">
            <v>11</v>
          </cell>
          <cell r="M13900">
            <v>0</v>
          </cell>
          <cell r="N13900">
            <v>0</v>
          </cell>
          <cell r="O13900">
            <v>11</v>
          </cell>
          <cell r="P13900">
            <v>0</v>
          </cell>
        </row>
        <row r="13901">
          <cell r="A13901" t="str">
            <v>0032032531</v>
          </cell>
          <cell r="B13901">
            <v>32032</v>
          </cell>
          <cell r="C13901">
            <v>320320</v>
          </cell>
          <cell r="D13901">
            <v>574</v>
          </cell>
          <cell r="E13901">
            <v>531</v>
          </cell>
          <cell r="F13901">
            <v>1</v>
          </cell>
          <cell r="G13901">
            <v>1</v>
          </cell>
          <cell r="H13901">
            <v>35073</v>
          </cell>
          <cell r="I13901">
            <v>5</v>
          </cell>
          <cell r="J13901">
            <v>0</v>
          </cell>
          <cell r="K13901">
            <v>5</v>
          </cell>
          <cell r="L13901">
            <v>5</v>
          </cell>
          <cell r="M13901">
            <v>0</v>
          </cell>
          <cell r="N13901">
            <v>0</v>
          </cell>
          <cell r="O13901">
            <v>5</v>
          </cell>
          <cell r="P13901">
            <v>0</v>
          </cell>
        </row>
        <row r="13902">
          <cell r="A13902" t="str">
            <v>0032032601</v>
          </cell>
          <cell r="B13902">
            <v>32032</v>
          </cell>
          <cell r="C13902">
            <v>320320</v>
          </cell>
          <cell r="D13902">
            <v>574</v>
          </cell>
          <cell r="E13902">
            <v>601</v>
          </cell>
          <cell r="F13902">
            <v>1</v>
          </cell>
          <cell r="G13902">
            <v>1</v>
          </cell>
          <cell r="H13902" t="str">
            <v>/  /</v>
          </cell>
          <cell r="I13902">
            <v>0</v>
          </cell>
          <cell r="J13902">
            <v>0</v>
          </cell>
          <cell r="K13902">
            <v>5011.1499999999996</v>
          </cell>
          <cell r="L13902">
            <v>5011.1499999999996</v>
          </cell>
          <cell r="M13902">
            <v>0</v>
          </cell>
          <cell r="N13902">
            <v>0</v>
          </cell>
          <cell r="O13902">
            <v>5011.1499999999996</v>
          </cell>
          <cell r="P13902">
            <v>0</v>
          </cell>
        </row>
        <row r="13903">
          <cell r="A13903" t="str">
            <v>0032032701</v>
          </cell>
          <cell r="B13903">
            <v>32032</v>
          </cell>
          <cell r="C13903">
            <v>320320</v>
          </cell>
          <cell r="D13903">
            <v>574</v>
          </cell>
          <cell r="E13903">
            <v>701</v>
          </cell>
          <cell r="F13903">
            <v>1</v>
          </cell>
          <cell r="G13903">
            <v>1</v>
          </cell>
          <cell r="H13903" t="str">
            <v>/  /</v>
          </cell>
          <cell r="I13903">
            <v>0</v>
          </cell>
          <cell r="J13903">
            <v>0</v>
          </cell>
          <cell r="K13903">
            <v>5011.1499999999996</v>
          </cell>
          <cell r="L13903">
            <v>5011.1499999999996</v>
          </cell>
          <cell r="M13903">
            <v>0</v>
          </cell>
          <cell r="N13903">
            <v>0</v>
          </cell>
          <cell r="O13903">
            <v>5011.1499999999996</v>
          </cell>
          <cell r="P13903">
            <v>0</v>
          </cell>
        </row>
        <row r="13904">
          <cell r="A13904" t="str">
            <v>0032032910</v>
          </cell>
          <cell r="B13904">
            <v>32032</v>
          </cell>
          <cell r="C13904">
            <v>320320</v>
          </cell>
          <cell r="D13904">
            <v>574</v>
          </cell>
          <cell r="E13904">
            <v>910</v>
          </cell>
          <cell r="F13904">
            <v>1</v>
          </cell>
          <cell r="G13904">
            <v>1</v>
          </cell>
          <cell r="H13904" t="str">
            <v>/  /</v>
          </cell>
          <cell r="I13904">
            <v>0</v>
          </cell>
          <cell r="J13904">
            <v>0</v>
          </cell>
          <cell r="K13904">
            <v>4989</v>
          </cell>
          <cell r="L13904">
            <v>4989</v>
          </cell>
          <cell r="M13904">
            <v>0</v>
          </cell>
          <cell r="N13904">
            <v>0</v>
          </cell>
          <cell r="O13904">
            <v>4989</v>
          </cell>
          <cell r="P13904">
            <v>0</v>
          </cell>
        </row>
        <row r="13905">
          <cell r="A13905" t="str">
            <v>0032032915</v>
          </cell>
          <cell r="B13905">
            <v>32032</v>
          </cell>
          <cell r="C13905">
            <v>320320</v>
          </cell>
          <cell r="D13905">
            <v>574</v>
          </cell>
          <cell r="E13905">
            <v>915</v>
          </cell>
          <cell r="F13905">
            <v>1</v>
          </cell>
          <cell r="G13905">
            <v>1</v>
          </cell>
          <cell r="H13905" t="str">
            <v>/  /</v>
          </cell>
          <cell r="I13905">
            <v>0</v>
          </cell>
          <cell r="J13905">
            <v>0</v>
          </cell>
          <cell r="K13905">
            <v>1172.1500000000001</v>
          </cell>
          <cell r="L13905">
            <v>1172.1500000000001</v>
          </cell>
          <cell r="M13905">
            <v>0</v>
          </cell>
          <cell r="N13905">
            <v>0</v>
          </cell>
          <cell r="O13905">
            <v>1172.1500000000001</v>
          </cell>
          <cell r="P13905">
            <v>0</v>
          </cell>
        </row>
        <row r="13906">
          <cell r="A13906" t="str">
            <v>0032032951</v>
          </cell>
          <cell r="B13906">
            <v>32032</v>
          </cell>
          <cell r="C13906">
            <v>320320</v>
          </cell>
          <cell r="D13906">
            <v>574</v>
          </cell>
          <cell r="E13906">
            <v>951</v>
          </cell>
          <cell r="F13906">
            <v>1</v>
          </cell>
          <cell r="G13906">
            <v>1</v>
          </cell>
          <cell r="H13906" t="str">
            <v>/  /</v>
          </cell>
          <cell r="I13906">
            <v>0</v>
          </cell>
          <cell r="J13906">
            <v>0</v>
          </cell>
          <cell r="K13906">
            <v>823</v>
          </cell>
          <cell r="L13906">
            <v>823</v>
          </cell>
          <cell r="M13906">
            <v>0</v>
          </cell>
          <cell r="N13906">
            <v>0</v>
          </cell>
          <cell r="O13906">
            <v>823</v>
          </cell>
          <cell r="P13906">
            <v>0</v>
          </cell>
        </row>
        <row r="13907">
          <cell r="A13907" t="str">
            <v>0032033101</v>
          </cell>
          <cell r="B13907">
            <v>32033</v>
          </cell>
          <cell r="C13907">
            <v>320330</v>
          </cell>
          <cell r="D13907">
            <v>762</v>
          </cell>
          <cell r="E13907">
            <v>101</v>
          </cell>
          <cell r="F13907">
            <v>1</v>
          </cell>
          <cell r="G13907">
            <v>1</v>
          </cell>
          <cell r="H13907">
            <v>39089</v>
          </cell>
          <cell r="I13907">
            <v>9460</v>
          </cell>
          <cell r="J13907">
            <v>0</v>
          </cell>
          <cell r="K13907">
            <v>9460</v>
          </cell>
          <cell r="L13907">
            <v>9460</v>
          </cell>
          <cell r="M13907">
            <v>0</v>
          </cell>
          <cell r="N13907">
            <v>0</v>
          </cell>
          <cell r="O13907">
            <v>9460</v>
          </cell>
          <cell r="P13907">
            <v>0</v>
          </cell>
        </row>
        <row r="13908">
          <cell r="A13908" t="str">
            <v>0032033106</v>
          </cell>
          <cell r="B13908">
            <v>32033</v>
          </cell>
          <cell r="C13908">
            <v>320330</v>
          </cell>
          <cell r="D13908">
            <v>762</v>
          </cell>
          <cell r="E13908">
            <v>106</v>
          </cell>
          <cell r="F13908">
            <v>1</v>
          </cell>
          <cell r="G13908">
            <v>1</v>
          </cell>
          <cell r="H13908">
            <v>36535</v>
          </cell>
          <cell r="I13908">
            <v>150</v>
          </cell>
          <cell r="J13908">
            <v>0</v>
          </cell>
          <cell r="K13908">
            <v>150</v>
          </cell>
          <cell r="L13908">
            <v>150</v>
          </cell>
          <cell r="M13908">
            <v>0</v>
          </cell>
          <cell r="N13908">
            <v>0</v>
          </cell>
          <cell r="O13908">
            <v>150</v>
          </cell>
          <cell r="P13908">
            <v>0</v>
          </cell>
        </row>
        <row r="13909">
          <cell r="A13909" t="str">
            <v>0032033301</v>
          </cell>
          <cell r="B13909">
            <v>32033</v>
          </cell>
          <cell r="C13909">
            <v>320330</v>
          </cell>
          <cell r="D13909">
            <v>762</v>
          </cell>
          <cell r="E13909">
            <v>301</v>
          </cell>
          <cell r="F13909">
            <v>1</v>
          </cell>
          <cell r="G13909">
            <v>1</v>
          </cell>
          <cell r="H13909" t="str">
            <v>/  /</v>
          </cell>
          <cell r="I13909">
            <v>0</v>
          </cell>
          <cell r="J13909">
            <v>0</v>
          </cell>
          <cell r="K13909">
            <v>9610</v>
          </cell>
          <cell r="L13909">
            <v>9610</v>
          </cell>
          <cell r="M13909">
            <v>0</v>
          </cell>
          <cell r="N13909">
            <v>0</v>
          </cell>
          <cell r="O13909">
            <v>9610</v>
          </cell>
          <cell r="P13909">
            <v>0</v>
          </cell>
        </row>
        <row r="13910">
          <cell r="A13910" t="str">
            <v>0032033511</v>
          </cell>
          <cell r="B13910">
            <v>32033</v>
          </cell>
          <cell r="C13910">
            <v>320330</v>
          </cell>
          <cell r="D13910">
            <v>762</v>
          </cell>
          <cell r="E13910">
            <v>511</v>
          </cell>
          <cell r="F13910">
            <v>1</v>
          </cell>
          <cell r="G13910">
            <v>1</v>
          </cell>
          <cell r="H13910" t="str">
            <v>/  /</v>
          </cell>
          <cell r="I13910">
            <v>0</v>
          </cell>
          <cell r="J13910">
            <v>0</v>
          </cell>
          <cell r="K13910">
            <v>900</v>
          </cell>
          <cell r="L13910">
            <v>900</v>
          </cell>
          <cell r="M13910">
            <v>0</v>
          </cell>
          <cell r="N13910">
            <v>900</v>
          </cell>
          <cell r="O13910">
            <v>900</v>
          </cell>
          <cell r="P13910">
            <v>0</v>
          </cell>
        </row>
        <row r="13911">
          <cell r="A13911" t="str">
            <v>0032033523</v>
          </cell>
          <cell r="B13911">
            <v>32033</v>
          </cell>
          <cell r="C13911">
            <v>320330</v>
          </cell>
          <cell r="D13911">
            <v>762</v>
          </cell>
          <cell r="E13911">
            <v>523</v>
          </cell>
          <cell r="F13911">
            <v>1</v>
          </cell>
          <cell r="G13911">
            <v>1</v>
          </cell>
          <cell r="H13911" t="str">
            <v>00/00/00</v>
          </cell>
          <cell r="I13911">
            <v>1</v>
          </cell>
          <cell r="J13911">
            <v>0</v>
          </cell>
          <cell r="K13911">
            <v>1</v>
          </cell>
          <cell r="L13911">
            <v>1</v>
          </cell>
          <cell r="M13911">
            <v>0</v>
          </cell>
          <cell r="N13911">
            <v>0</v>
          </cell>
          <cell r="O13911">
            <v>1</v>
          </cell>
          <cell r="P13911">
            <v>0</v>
          </cell>
        </row>
        <row r="13912">
          <cell r="A13912" t="str">
            <v>0032033531</v>
          </cell>
          <cell r="B13912">
            <v>32033</v>
          </cell>
          <cell r="C13912">
            <v>320330</v>
          </cell>
          <cell r="D13912">
            <v>762</v>
          </cell>
          <cell r="E13912">
            <v>531</v>
          </cell>
          <cell r="F13912">
            <v>1</v>
          </cell>
          <cell r="G13912">
            <v>1</v>
          </cell>
          <cell r="H13912">
            <v>35072</v>
          </cell>
          <cell r="I13912">
            <v>5</v>
          </cell>
          <cell r="J13912">
            <v>0</v>
          </cell>
          <cell r="K13912">
            <v>5</v>
          </cell>
          <cell r="L13912">
            <v>5</v>
          </cell>
          <cell r="M13912">
            <v>0</v>
          </cell>
          <cell r="N13912">
            <v>0</v>
          </cell>
          <cell r="O13912">
            <v>5</v>
          </cell>
          <cell r="P13912">
            <v>0</v>
          </cell>
        </row>
        <row r="13913">
          <cell r="A13913" t="str">
            <v>0032033555</v>
          </cell>
          <cell r="B13913">
            <v>32033</v>
          </cell>
          <cell r="C13913">
            <v>320330</v>
          </cell>
          <cell r="D13913">
            <v>762</v>
          </cell>
          <cell r="E13913">
            <v>555</v>
          </cell>
          <cell r="F13913">
            <v>1</v>
          </cell>
          <cell r="G13913">
            <v>1</v>
          </cell>
          <cell r="H13913" t="str">
            <v>/  /</v>
          </cell>
          <cell r="I13913">
            <v>0</v>
          </cell>
          <cell r="J13913">
            <v>0</v>
          </cell>
          <cell r="K13913">
            <v>961</v>
          </cell>
          <cell r="L13913">
            <v>961</v>
          </cell>
          <cell r="M13913">
            <v>0</v>
          </cell>
          <cell r="N13913">
            <v>0</v>
          </cell>
          <cell r="O13913">
            <v>961</v>
          </cell>
          <cell r="P13913">
            <v>0</v>
          </cell>
        </row>
        <row r="13914">
          <cell r="A13914" t="str">
            <v>0032033601</v>
          </cell>
          <cell r="B13914">
            <v>32033</v>
          </cell>
          <cell r="C13914">
            <v>320330</v>
          </cell>
          <cell r="D13914">
            <v>762</v>
          </cell>
          <cell r="E13914">
            <v>601</v>
          </cell>
          <cell r="F13914">
            <v>1</v>
          </cell>
          <cell r="G13914">
            <v>1</v>
          </cell>
          <cell r="H13914" t="str">
            <v>/  /</v>
          </cell>
          <cell r="I13914">
            <v>0</v>
          </cell>
          <cell r="J13914">
            <v>0</v>
          </cell>
          <cell r="K13914">
            <v>7743</v>
          </cell>
          <cell r="L13914">
            <v>7743</v>
          </cell>
          <cell r="M13914">
            <v>0</v>
          </cell>
          <cell r="N13914">
            <v>0</v>
          </cell>
          <cell r="O13914">
            <v>7743</v>
          </cell>
          <cell r="P13914">
            <v>0</v>
          </cell>
        </row>
        <row r="13915">
          <cell r="A13915" t="str">
            <v>0032033701</v>
          </cell>
          <cell r="B13915">
            <v>32033</v>
          </cell>
          <cell r="C13915">
            <v>320330</v>
          </cell>
          <cell r="D13915">
            <v>762</v>
          </cell>
          <cell r="E13915">
            <v>701</v>
          </cell>
          <cell r="F13915">
            <v>1</v>
          </cell>
          <cell r="G13915">
            <v>1</v>
          </cell>
          <cell r="H13915" t="str">
            <v>/  /</v>
          </cell>
          <cell r="I13915">
            <v>0</v>
          </cell>
          <cell r="J13915">
            <v>0</v>
          </cell>
          <cell r="K13915">
            <v>7743</v>
          </cell>
          <cell r="L13915">
            <v>7743</v>
          </cell>
          <cell r="M13915">
            <v>0</v>
          </cell>
          <cell r="N13915">
            <v>0</v>
          </cell>
          <cell r="O13915">
            <v>7743</v>
          </cell>
          <cell r="P13915">
            <v>0</v>
          </cell>
        </row>
        <row r="13916">
          <cell r="A13916" t="str">
            <v>0032033910</v>
          </cell>
          <cell r="B13916">
            <v>32033</v>
          </cell>
          <cell r="C13916">
            <v>320330</v>
          </cell>
          <cell r="D13916">
            <v>762</v>
          </cell>
          <cell r="E13916">
            <v>910</v>
          </cell>
          <cell r="F13916">
            <v>1</v>
          </cell>
          <cell r="G13916">
            <v>1</v>
          </cell>
          <cell r="H13916" t="str">
            <v>/  /</v>
          </cell>
          <cell r="I13916">
            <v>0</v>
          </cell>
          <cell r="J13916">
            <v>0</v>
          </cell>
          <cell r="K13916">
            <v>9610</v>
          </cell>
          <cell r="L13916">
            <v>9610</v>
          </cell>
          <cell r="M13916">
            <v>0</v>
          </cell>
          <cell r="N13916">
            <v>0</v>
          </cell>
          <cell r="O13916">
            <v>9610</v>
          </cell>
          <cell r="P13916">
            <v>0</v>
          </cell>
        </row>
        <row r="13917">
          <cell r="A13917" t="str">
            <v>0032033951</v>
          </cell>
          <cell r="B13917">
            <v>32033</v>
          </cell>
          <cell r="C13917">
            <v>320330</v>
          </cell>
          <cell r="D13917">
            <v>762</v>
          </cell>
          <cell r="E13917">
            <v>951</v>
          </cell>
          <cell r="F13917">
            <v>1</v>
          </cell>
          <cell r="G13917">
            <v>1</v>
          </cell>
          <cell r="H13917" t="str">
            <v>/  /</v>
          </cell>
          <cell r="I13917">
            <v>0</v>
          </cell>
          <cell r="J13917">
            <v>0</v>
          </cell>
          <cell r="K13917">
            <v>653</v>
          </cell>
          <cell r="L13917">
            <v>653</v>
          </cell>
          <cell r="M13917">
            <v>0</v>
          </cell>
          <cell r="N13917">
            <v>0</v>
          </cell>
          <cell r="O13917">
            <v>653</v>
          </cell>
          <cell r="P13917">
            <v>0</v>
          </cell>
        </row>
        <row r="13918">
          <cell r="A13918" t="str">
            <v>0032053101</v>
          </cell>
          <cell r="B13918">
            <v>32053</v>
          </cell>
          <cell r="C13918">
            <v>320530</v>
          </cell>
          <cell r="D13918">
            <v>798</v>
          </cell>
          <cell r="E13918">
            <v>101</v>
          </cell>
          <cell r="F13918">
            <v>1</v>
          </cell>
          <cell r="G13918">
            <v>1</v>
          </cell>
          <cell r="H13918">
            <v>39089</v>
          </cell>
          <cell r="I13918">
            <v>10830</v>
          </cell>
          <cell r="J13918">
            <v>0</v>
          </cell>
          <cell r="K13918">
            <v>10830</v>
          </cell>
          <cell r="L13918">
            <v>10830</v>
          </cell>
          <cell r="M13918">
            <v>0</v>
          </cell>
          <cell r="N13918">
            <v>0</v>
          </cell>
          <cell r="O13918">
            <v>10830</v>
          </cell>
          <cell r="P13918">
            <v>0</v>
          </cell>
        </row>
        <row r="13919">
          <cell r="A13919" t="str">
            <v>0032053106</v>
          </cell>
          <cell r="B13919">
            <v>32053</v>
          </cell>
          <cell r="C13919">
            <v>320530</v>
          </cell>
          <cell r="D13919">
            <v>798</v>
          </cell>
          <cell r="E13919">
            <v>106</v>
          </cell>
          <cell r="F13919">
            <v>1</v>
          </cell>
          <cell r="G13919">
            <v>1</v>
          </cell>
          <cell r="H13919">
            <v>36902</v>
          </cell>
          <cell r="I13919">
            <v>150</v>
          </cell>
          <cell r="J13919">
            <v>0</v>
          </cell>
          <cell r="K13919">
            <v>150</v>
          </cell>
          <cell r="L13919">
            <v>150</v>
          </cell>
          <cell r="M13919">
            <v>0</v>
          </cell>
          <cell r="N13919">
            <v>0</v>
          </cell>
          <cell r="O13919">
            <v>150</v>
          </cell>
          <cell r="P13919">
            <v>0</v>
          </cell>
        </row>
        <row r="13920">
          <cell r="A13920" t="str">
            <v>0032053263</v>
          </cell>
          <cell r="B13920">
            <v>32053</v>
          </cell>
          <cell r="C13920">
            <v>320530</v>
          </cell>
          <cell r="D13920">
            <v>798</v>
          </cell>
          <cell r="E13920">
            <v>263</v>
          </cell>
          <cell r="F13920">
            <v>1</v>
          </cell>
          <cell r="G13920">
            <v>2</v>
          </cell>
          <cell r="H13920" t="str">
            <v>21/01/08</v>
          </cell>
          <cell r="I13920">
            <v>0</v>
          </cell>
          <cell r="J13920">
            <v>771.99</v>
          </cell>
          <cell r="K13920">
            <v>771.99</v>
          </cell>
          <cell r="L13920">
            <v>771.99</v>
          </cell>
          <cell r="M13920">
            <v>0</v>
          </cell>
          <cell r="N13920">
            <v>0</v>
          </cell>
          <cell r="O13920">
            <v>771.99</v>
          </cell>
          <cell r="P13920">
            <v>0</v>
          </cell>
        </row>
        <row r="13921">
          <cell r="A13921" t="str">
            <v>0032053301</v>
          </cell>
          <cell r="B13921">
            <v>32053</v>
          </cell>
          <cell r="C13921">
            <v>320530</v>
          </cell>
          <cell r="D13921">
            <v>798</v>
          </cell>
          <cell r="E13921">
            <v>301</v>
          </cell>
          <cell r="F13921">
            <v>1</v>
          </cell>
          <cell r="G13921">
            <v>2</v>
          </cell>
          <cell r="H13921" t="str">
            <v>/  /</v>
          </cell>
          <cell r="I13921">
            <v>0</v>
          </cell>
          <cell r="J13921">
            <v>771.99</v>
          </cell>
          <cell r="K13921">
            <v>11751.99</v>
          </cell>
          <cell r="L13921">
            <v>11751.99</v>
          </cell>
          <cell r="M13921">
            <v>0</v>
          </cell>
          <cell r="N13921">
            <v>0</v>
          </cell>
          <cell r="O13921">
            <v>11751.99</v>
          </cell>
          <cell r="P13921">
            <v>0</v>
          </cell>
        </row>
        <row r="13922">
          <cell r="A13922" t="str">
            <v>0032053511</v>
          </cell>
          <cell r="B13922">
            <v>32053</v>
          </cell>
          <cell r="C13922">
            <v>320530</v>
          </cell>
          <cell r="D13922">
            <v>798</v>
          </cell>
          <cell r="E13922">
            <v>511</v>
          </cell>
          <cell r="F13922">
            <v>1</v>
          </cell>
          <cell r="G13922">
            <v>1</v>
          </cell>
          <cell r="H13922" t="str">
            <v>/  /</v>
          </cell>
          <cell r="I13922">
            <v>0</v>
          </cell>
          <cell r="J13922">
            <v>0</v>
          </cell>
          <cell r="K13922">
            <v>900</v>
          </cell>
          <cell r="L13922">
            <v>900</v>
          </cell>
          <cell r="M13922">
            <v>0</v>
          </cell>
          <cell r="N13922">
            <v>900</v>
          </cell>
          <cell r="O13922">
            <v>900</v>
          </cell>
          <cell r="P13922">
            <v>0</v>
          </cell>
        </row>
        <row r="13923">
          <cell r="A13923" t="str">
            <v>0032053555</v>
          </cell>
          <cell r="B13923">
            <v>32053</v>
          </cell>
          <cell r="C13923">
            <v>320530</v>
          </cell>
          <cell r="D13923">
            <v>798</v>
          </cell>
          <cell r="E13923">
            <v>555</v>
          </cell>
          <cell r="F13923">
            <v>1</v>
          </cell>
          <cell r="G13923">
            <v>1</v>
          </cell>
          <cell r="H13923" t="str">
            <v>/  /</v>
          </cell>
          <cell r="I13923">
            <v>0</v>
          </cell>
          <cell r="J13923">
            <v>0</v>
          </cell>
          <cell r="K13923">
            <v>1098</v>
          </cell>
          <cell r="L13923">
            <v>1098</v>
          </cell>
          <cell r="M13923">
            <v>0</v>
          </cell>
          <cell r="N13923">
            <v>0</v>
          </cell>
          <cell r="O13923">
            <v>1098</v>
          </cell>
          <cell r="P13923">
            <v>0</v>
          </cell>
        </row>
        <row r="13924">
          <cell r="A13924" t="str">
            <v>0032053601</v>
          </cell>
          <cell r="B13924">
            <v>32053</v>
          </cell>
          <cell r="C13924">
            <v>320530</v>
          </cell>
          <cell r="D13924">
            <v>798</v>
          </cell>
          <cell r="E13924">
            <v>601</v>
          </cell>
          <cell r="F13924">
            <v>1</v>
          </cell>
          <cell r="G13924">
            <v>2</v>
          </cell>
          <cell r="H13924" t="str">
            <v>/  /</v>
          </cell>
          <cell r="I13924">
            <v>0</v>
          </cell>
          <cell r="J13924">
            <v>771.99</v>
          </cell>
          <cell r="K13924">
            <v>9753.99</v>
          </cell>
          <cell r="L13924">
            <v>9753.99</v>
          </cell>
          <cell r="M13924">
            <v>0</v>
          </cell>
          <cell r="N13924">
            <v>0</v>
          </cell>
          <cell r="O13924">
            <v>9753.99</v>
          </cell>
          <cell r="P13924">
            <v>0</v>
          </cell>
        </row>
        <row r="13925">
          <cell r="A13925" t="str">
            <v>0032053701</v>
          </cell>
          <cell r="B13925">
            <v>32053</v>
          </cell>
          <cell r="C13925">
            <v>320530</v>
          </cell>
          <cell r="D13925">
            <v>798</v>
          </cell>
          <cell r="E13925">
            <v>701</v>
          </cell>
          <cell r="F13925">
            <v>1</v>
          </cell>
          <cell r="G13925">
            <v>2</v>
          </cell>
          <cell r="H13925" t="str">
            <v>/  /</v>
          </cell>
          <cell r="I13925">
            <v>0</v>
          </cell>
          <cell r="J13925">
            <v>771.99</v>
          </cell>
          <cell r="K13925">
            <v>9753.99</v>
          </cell>
          <cell r="L13925">
            <v>9753.99</v>
          </cell>
          <cell r="M13925">
            <v>0</v>
          </cell>
          <cell r="N13925">
            <v>0</v>
          </cell>
          <cell r="O13925">
            <v>9753.99</v>
          </cell>
          <cell r="P13925">
            <v>0</v>
          </cell>
        </row>
        <row r="13926">
          <cell r="A13926" t="str">
            <v>0032053910</v>
          </cell>
          <cell r="B13926">
            <v>32053</v>
          </cell>
          <cell r="C13926">
            <v>320530</v>
          </cell>
          <cell r="D13926">
            <v>798</v>
          </cell>
          <cell r="E13926">
            <v>910</v>
          </cell>
          <cell r="F13926">
            <v>1</v>
          </cell>
          <cell r="G13926">
            <v>2</v>
          </cell>
          <cell r="H13926" t="str">
            <v>/  /</v>
          </cell>
          <cell r="I13926">
            <v>0</v>
          </cell>
          <cell r="J13926">
            <v>0</v>
          </cell>
          <cell r="K13926">
            <v>10980</v>
          </cell>
          <cell r="L13926">
            <v>10980</v>
          </cell>
          <cell r="M13926">
            <v>0</v>
          </cell>
          <cell r="N13926">
            <v>0</v>
          </cell>
          <cell r="O13926">
            <v>10980</v>
          </cell>
          <cell r="P13926">
            <v>0</v>
          </cell>
        </row>
        <row r="13927">
          <cell r="A13927" t="str">
            <v>0032053951</v>
          </cell>
          <cell r="B13927">
            <v>32053</v>
          </cell>
          <cell r="C13927">
            <v>320530</v>
          </cell>
          <cell r="D13927">
            <v>798</v>
          </cell>
          <cell r="E13927">
            <v>951</v>
          </cell>
          <cell r="F13927">
            <v>1</v>
          </cell>
          <cell r="G13927">
            <v>1</v>
          </cell>
          <cell r="H13927" t="str">
            <v>/  /</v>
          </cell>
          <cell r="I13927">
            <v>0</v>
          </cell>
          <cell r="J13927">
            <v>0</v>
          </cell>
          <cell r="K13927">
            <v>653</v>
          </cell>
          <cell r="L13927">
            <v>653</v>
          </cell>
          <cell r="M13927">
            <v>0</v>
          </cell>
          <cell r="N13927">
            <v>0</v>
          </cell>
          <cell r="O13927">
            <v>653</v>
          </cell>
          <cell r="P13927">
            <v>0</v>
          </cell>
        </row>
        <row r="13928">
          <cell r="A13928" t="str">
            <v>0032061101</v>
          </cell>
          <cell r="B13928">
            <v>32061</v>
          </cell>
          <cell r="C13928">
            <v>320610</v>
          </cell>
          <cell r="D13928">
            <v>844</v>
          </cell>
          <cell r="E13928">
            <v>101</v>
          </cell>
          <cell r="F13928">
            <v>1</v>
          </cell>
          <cell r="G13928">
            <v>1</v>
          </cell>
          <cell r="H13928">
            <v>39089</v>
          </cell>
          <cell r="I13928">
            <v>5580</v>
          </cell>
          <cell r="J13928">
            <v>0</v>
          </cell>
          <cell r="K13928">
            <v>5580</v>
          </cell>
          <cell r="L13928">
            <v>5580</v>
          </cell>
          <cell r="M13928">
            <v>0</v>
          </cell>
          <cell r="N13928">
            <v>0</v>
          </cell>
          <cell r="O13928">
            <v>5580</v>
          </cell>
          <cell r="P13928">
            <v>0</v>
          </cell>
        </row>
        <row r="13929">
          <cell r="A13929" t="str">
            <v>0032061106</v>
          </cell>
          <cell r="B13929">
            <v>32061</v>
          </cell>
          <cell r="C13929">
            <v>320610</v>
          </cell>
          <cell r="D13929">
            <v>844</v>
          </cell>
          <cell r="E13929">
            <v>106</v>
          </cell>
          <cell r="F13929">
            <v>1</v>
          </cell>
          <cell r="G13929">
            <v>1</v>
          </cell>
          <cell r="H13929">
            <v>36528</v>
          </cell>
          <cell r="I13929">
            <v>150</v>
          </cell>
          <cell r="J13929">
            <v>0</v>
          </cell>
          <cell r="K13929">
            <v>150</v>
          </cell>
          <cell r="L13929">
            <v>150</v>
          </cell>
          <cell r="M13929">
            <v>0</v>
          </cell>
          <cell r="N13929">
            <v>0</v>
          </cell>
          <cell r="O13929">
            <v>150</v>
          </cell>
          <cell r="P13929">
            <v>0</v>
          </cell>
        </row>
        <row r="13930">
          <cell r="A13930" t="str">
            <v>0032061301</v>
          </cell>
          <cell r="B13930">
            <v>32061</v>
          </cell>
          <cell r="C13930">
            <v>320610</v>
          </cell>
          <cell r="D13930">
            <v>844</v>
          </cell>
          <cell r="E13930">
            <v>301</v>
          </cell>
          <cell r="F13930">
            <v>1</v>
          </cell>
          <cell r="G13930">
            <v>1</v>
          </cell>
          <cell r="H13930" t="str">
            <v>/  /</v>
          </cell>
          <cell r="I13930">
            <v>0</v>
          </cell>
          <cell r="J13930">
            <v>0</v>
          </cell>
          <cell r="K13930">
            <v>5730</v>
          </cell>
          <cell r="L13930">
            <v>5730</v>
          </cell>
          <cell r="M13930">
            <v>0</v>
          </cell>
          <cell r="N13930">
            <v>0</v>
          </cell>
          <cell r="O13930">
            <v>5730</v>
          </cell>
          <cell r="P13930">
            <v>0</v>
          </cell>
        </row>
        <row r="13931">
          <cell r="A13931" t="str">
            <v>0032061511</v>
          </cell>
          <cell r="B13931">
            <v>32061</v>
          </cell>
          <cell r="C13931">
            <v>320610</v>
          </cell>
          <cell r="D13931">
            <v>844</v>
          </cell>
          <cell r="E13931">
            <v>511</v>
          </cell>
          <cell r="F13931">
            <v>1</v>
          </cell>
          <cell r="G13931">
            <v>1</v>
          </cell>
          <cell r="H13931" t="str">
            <v>/  /</v>
          </cell>
          <cell r="I13931">
            <v>0</v>
          </cell>
          <cell r="J13931">
            <v>0</v>
          </cell>
          <cell r="K13931">
            <v>900</v>
          </cell>
          <cell r="L13931">
            <v>900</v>
          </cell>
          <cell r="M13931">
            <v>0</v>
          </cell>
          <cell r="N13931">
            <v>900</v>
          </cell>
          <cell r="O13931">
            <v>900</v>
          </cell>
          <cell r="P13931">
            <v>0</v>
          </cell>
        </row>
        <row r="13932">
          <cell r="A13932" t="str">
            <v>0032061523</v>
          </cell>
          <cell r="B13932">
            <v>32061</v>
          </cell>
          <cell r="C13932">
            <v>320610</v>
          </cell>
          <cell r="D13932">
            <v>844</v>
          </cell>
          <cell r="E13932">
            <v>523</v>
          </cell>
          <cell r="F13932">
            <v>1</v>
          </cell>
          <cell r="G13932">
            <v>1</v>
          </cell>
          <cell r="H13932">
            <v>36528</v>
          </cell>
          <cell r="I13932">
            <v>1</v>
          </cell>
          <cell r="J13932">
            <v>0</v>
          </cell>
          <cell r="K13932">
            <v>1</v>
          </cell>
          <cell r="L13932">
            <v>1</v>
          </cell>
          <cell r="M13932">
            <v>0</v>
          </cell>
          <cell r="N13932">
            <v>0</v>
          </cell>
          <cell r="O13932">
            <v>1</v>
          </cell>
          <cell r="P13932">
            <v>0</v>
          </cell>
        </row>
        <row r="13933">
          <cell r="A13933" t="str">
            <v>0032061601</v>
          </cell>
          <cell r="B13933">
            <v>32061</v>
          </cell>
          <cell r="C13933">
            <v>320610</v>
          </cell>
          <cell r="D13933">
            <v>844</v>
          </cell>
          <cell r="E13933">
            <v>601</v>
          </cell>
          <cell r="F13933">
            <v>1</v>
          </cell>
          <cell r="G13933">
            <v>1</v>
          </cell>
          <cell r="H13933" t="str">
            <v>/  /</v>
          </cell>
          <cell r="I13933">
            <v>0</v>
          </cell>
          <cell r="J13933">
            <v>0</v>
          </cell>
          <cell r="K13933">
            <v>4829</v>
          </cell>
          <cell r="L13933">
            <v>4829</v>
          </cell>
          <cell r="M13933">
            <v>0</v>
          </cell>
          <cell r="N13933">
            <v>0</v>
          </cell>
          <cell r="O13933">
            <v>4829</v>
          </cell>
          <cell r="P13933">
            <v>0</v>
          </cell>
        </row>
        <row r="13934">
          <cell r="A13934" t="str">
            <v>0032061701</v>
          </cell>
          <cell r="B13934">
            <v>32061</v>
          </cell>
          <cell r="C13934">
            <v>320610</v>
          </cell>
          <cell r="D13934">
            <v>844</v>
          </cell>
          <cell r="E13934">
            <v>701</v>
          </cell>
          <cell r="F13934">
            <v>1</v>
          </cell>
          <cell r="G13934">
            <v>1</v>
          </cell>
          <cell r="H13934" t="str">
            <v>/  /</v>
          </cell>
          <cell r="I13934">
            <v>0</v>
          </cell>
          <cell r="J13934">
            <v>0</v>
          </cell>
          <cell r="K13934">
            <v>4829</v>
          </cell>
          <cell r="L13934">
            <v>4829</v>
          </cell>
          <cell r="M13934">
            <v>0</v>
          </cell>
          <cell r="N13934">
            <v>0</v>
          </cell>
          <cell r="O13934">
            <v>4829</v>
          </cell>
          <cell r="P13934">
            <v>0</v>
          </cell>
        </row>
        <row r="13935">
          <cell r="A13935" t="str">
            <v>0032061910</v>
          </cell>
          <cell r="B13935">
            <v>32061</v>
          </cell>
          <cell r="C13935">
            <v>320610</v>
          </cell>
          <cell r="D13935">
            <v>844</v>
          </cell>
          <cell r="E13935">
            <v>910</v>
          </cell>
          <cell r="F13935">
            <v>1</v>
          </cell>
          <cell r="G13935">
            <v>1</v>
          </cell>
          <cell r="H13935" t="str">
            <v>/  /</v>
          </cell>
          <cell r="I13935">
            <v>0</v>
          </cell>
          <cell r="J13935">
            <v>0</v>
          </cell>
          <cell r="K13935">
            <v>5730</v>
          </cell>
          <cell r="L13935">
            <v>5730</v>
          </cell>
          <cell r="M13935">
            <v>0</v>
          </cell>
          <cell r="N13935">
            <v>0</v>
          </cell>
          <cell r="O13935">
            <v>5730</v>
          </cell>
          <cell r="P13935">
            <v>0</v>
          </cell>
        </row>
        <row r="13936">
          <cell r="A13936" t="str">
            <v>0032061951</v>
          </cell>
          <cell r="B13936">
            <v>32061</v>
          </cell>
          <cell r="C13936">
            <v>320610</v>
          </cell>
          <cell r="D13936">
            <v>844</v>
          </cell>
          <cell r="E13936">
            <v>951</v>
          </cell>
          <cell r="F13936">
            <v>1</v>
          </cell>
          <cell r="G13936">
            <v>1</v>
          </cell>
          <cell r="H13936" t="str">
            <v>/  /</v>
          </cell>
          <cell r="I13936">
            <v>0</v>
          </cell>
          <cell r="J13936">
            <v>0</v>
          </cell>
          <cell r="K13936">
            <v>653</v>
          </cell>
          <cell r="L13936">
            <v>653</v>
          </cell>
          <cell r="M13936">
            <v>0</v>
          </cell>
          <cell r="N13936">
            <v>0</v>
          </cell>
          <cell r="O13936">
            <v>653</v>
          </cell>
          <cell r="P13936">
            <v>0</v>
          </cell>
        </row>
        <row r="13937">
          <cell r="A13937" t="str">
            <v>0032064101</v>
          </cell>
          <cell r="B13937">
            <v>32064</v>
          </cell>
          <cell r="C13937">
            <v>320640</v>
          </cell>
          <cell r="D13937">
            <v>535</v>
          </cell>
          <cell r="E13937">
            <v>101</v>
          </cell>
          <cell r="F13937">
            <v>1</v>
          </cell>
          <cell r="G13937">
            <v>1</v>
          </cell>
          <cell r="H13937">
            <v>39089</v>
          </cell>
          <cell r="I13937">
            <v>11092</v>
          </cell>
          <cell r="J13937">
            <v>0</v>
          </cell>
          <cell r="K13937">
            <v>11092</v>
          </cell>
          <cell r="L13937">
            <v>11092</v>
          </cell>
          <cell r="M13937">
            <v>0</v>
          </cell>
          <cell r="N13937">
            <v>0</v>
          </cell>
          <cell r="O13937">
            <v>11092</v>
          </cell>
          <cell r="P13937">
            <v>0</v>
          </cell>
        </row>
        <row r="13938">
          <cell r="A13938" t="str">
            <v>0032064103</v>
          </cell>
          <cell r="B13938">
            <v>32064</v>
          </cell>
          <cell r="C13938">
            <v>320640</v>
          </cell>
          <cell r="D13938">
            <v>535</v>
          </cell>
          <cell r="E13938">
            <v>103</v>
          </cell>
          <cell r="F13938">
            <v>1</v>
          </cell>
          <cell r="G13938">
            <v>1</v>
          </cell>
          <cell r="H13938">
            <v>37992</v>
          </cell>
          <cell r="I13938">
            <v>800</v>
          </cell>
          <cell r="J13938">
            <v>0</v>
          </cell>
          <cell r="K13938">
            <v>800</v>
          </cell>
          <cell r="L13938">
            <v>800</v>
          </cell>
          <cell r="M13938">
            <v>0</v>
          </cell>
          <cell r="N13938">
            <v>0</v>
          </cell>
          <cell r="O13938">
            <v>800</v>
          </cell>
          <cell r="P13938">
            <v>0</v>
          </cell>
        </row>
        <row r="13939">
          <cell r="A13939" t="str">
            <v>0032064106</v>
          </cell>
          <cell r="B13939">
            <v>32064</v>
          </cell>
          <cell r="C13939">
            <v>320640</v>
          </cell>
          <cell r="D13939">
            <v>535</v>
          </cell>
          <cell r="E13939">
            <v>106</v>
          </cell>
          <cell r="F13939">
            <v>1</v>
          </cell>
          <cell r="G13939">
            <v>1</v>
          </cell>
          <cell r="H13939" t="str">
            <v>30/04/01</v>
          </cell>
          <cell r="I13939">
            <v>150</v>
          </cell>
          <cell r="J13939">
            <v>0</v>
          </cell>
          <cell r="K13939">
            <v>150</v>
          </cell>
          <cell r="L13939">
            <v>150</v>
          </cell>
          <cell r="M13939">
            <v>0</v>
          </cell>
          <cell r="N13939">
            <v>0</v>
          </cell>
          <cell r="O13939">
            <v>150</v>
          </cell>
          <cell r="P13939">
            <v>0</v>
          </cell>
        </row>
        <row r="13940">
          <cell r="A13940" t="str">
            <v>0032064301</v>
          </cell>
          <cell r="B13940">
            <v>32064</v>
          </cell>
          <cell r="C13940">
            <v>320640</v>
          </cell>
          <cell r="D13940">
            <v>535</v>
          </cell>
          <cell r="E13940">
            <v>301</v>
          </cell>
          <cell r="F13940">
            <v>1</v>
          </cell>
          <cell r="G13940">
            <v>1</v>
          </cell>
          <cell r="H13940" t="str">
            <v>/  /</v>
          </cell>
          <cell r="I13940">
            <v>0</v>
          </cell>
          <cell r="J13940">
            <v>0</v>
          </cell>
          <cell r="K13940">
            <v>12042</v>
          </cell>
          <cell r="L13940">
            <v>12042</v>
          </cell>
          <cell r="M13940">
            <v>0</v>
          </cell>
          <cell r="N13940">
            <v>0</v>
          </cell>
          <cell r="O13940">
            <v>12042</v>
          </cell>
          <cell r="P13940">
            <v>0</v>
          </cell>
        </row>
        <row r="13941">
          <cell r="A13941" t="str">
            <v>0032064511</v>
          </cell>
          <cell r="B13941">
            <v>32064</v>
          </cell>
          <cell r="C13941">
            <v>320640</v>
          </cell>
          <cell r="D13941">
            <v>535</v>
          </cell>
          <cell r="E13941">
            <v>511</v>
          </cell>
          <cell r="F13941">
            <v>1</v>
          </cell>
          <cell r="G13941">
            <v>1</v>
          </cell>
          <cell r="H13941" t="str">
            <v>/  /</v>
          </cell>
          <cell r="I13941">
            <v>0</v>
          </cell>
          <cell r="J13941">
            <v>0</v>
          </cell>
          <cell r="K13941">
            <v>900</v>
          </cell>
          <cell r="L13941">
            <v>900</v>
          </cell>
          <cell r="M13941">
            <v>0</v>
          </cell>
          <cell r="N13941">
            <v>900</v>
          </cell>
          <cell r="O13941">
            <v>900</v>
          </cell>
          <cell r="P13941">
            <v>0</v>
          </cell>
        </row>
        <row r="13942">
          <cell r="A13942" t="str">
            <v>0032064523</v>
          </cell>
          <cell r="B13942">
            <v>32064</v>
          </cell>
          <cell r="C13942">
            <v>320640</v>
          </cell>
          <cell r="D13942">
            <v>535</v>
          </cell>
          <cell r="E13942">
            <v>523</v>
          </cell>
          <cell r="F13942">
            <v>1</v>
          </cell>
          <cell r="G13942">
            <v>1</v>
          </cell>
          <cell r="H13942" t="str">
            <v>30/04/01</v>
          </cell>
          <cell r="I13942">
            <v>1</v>
          </cell>
          <cell r="J13942">
            <v>0</v>
          </cell>
          <cell r="K13942">
            <v>1</v>
          </cell>
          <cell r="L13942">
            <v>1</v>
          </cell>
          <cell r="M13942">
            <v>0</v>
          </cell>
          <cell r="N13942">
            <v>0</v>
          </cell>
          <cell r="O13942">
            <v>1</v>
          </cell>
          <cell r="P13942">
            <v>0</v>
          </cell>
        </row>
        <row r="13943">
          <cell r="A13943" t="str">
            <v>0032064601</v>
          </cell>
          <cell r="B13943">
            <v>32064</v>
          </cell>
          <cell r="C13943">
            <v>320640</v>
          </cell>
          <cell r="D13943">
            <v>535</v>
          </cell>
          <cell r="E13943">
            <v>601</v>
          </cell>
          <cell r="F13943">
            <v>1</v>
          </cell>
          <cell r="G13943">
            <v>1</v>
          </cell>
          <cell r="H13943" t="str">
            <v>/  /</v>
          </cell>
          <cell r="I13943">
            <v>0</v>
          </cell>
          <cell r="J13943">
            <v>0</v>
          </cell>
          <cell r="K13943">
            <v>11141</v>
          </cell>
          <cell r="L13943">
            <v>11141</v>
          </cell>
          <cell r="M13943">
            <v>0</v>
          </cell>
          <cell r="N13943">
            <v>0</v>
          </cell>
          <cell r="O13943">
            <v>11141</v>
          </cell>
          <cell r="P13943">
            <v>0</v>
          </cell>
        </row>
        <row r="13944">
          <cell r="A13944" t="str">
            <v>0032064701</v>
          </cell>
          <cell r="B13944">
            <v>32064</v>
          </cell>
          <cell r="C13944">
            <v>320640</v>
          </cell>
          <cell r="D13944">
            <v>535</v>
          </cell>
          <cell r="E13944">
            <v>701</v>
          </cell>
          <cell r="F13944">
            <v>1</v>
          </cell>
          <cell r="G13944">
            <v>1</v>
          </cell>
          <cell r="H13944" t="str">
            <v>/  /</v>
          </cell>
          <cell r="I13944">
            <v>0</v>
          </cell>
          <cell r="J13944">
            <v>0</v>
          </cell>
          <cell r="K13944">
            <v>11141</v>
          </cell>
          <cell r="L13944">
            <v>11141</v>
          </cell>
          <cell r="M13944">
            <v>0</v>
          </cell>
          <cell r="N13944">
            <v>0</v>
          </cell>
          <cell r="O13944">
            <v>11141</v>
          </cell>
          <cell r="P13944">
            <v>0</v>
          </cell>
        </row>
        <row r="13945">
          <cell r="A13945" t="str">
            <v>0032064910</v>
          </cell>
          <cell r="B13945">
            <v>32064</v>
          </cell>
          <cell r="C13945">
            <v>320640</v>
          </cell>
          <cell r="D13945">
            <v>535</v>
          </cell>
          <cell r="E13945">
            <v>910</v>
          </cell>
          <cell r="F13945">
            <v>1</v>
          </cell>
          <cell r="G13945">
            <v>1</v>
          </cell>
          <cell r="H13945" t="str">
            <v>/  /</v>
          </cell>
          <cell r="I13945">
            <v>0</v>
          </cell>
          <cell r="J13945">
            <v>0</v>
          </cell>
          <cell r="K13945">
            <v>12042</v>
          </cell>
          <cell r="L13945">
            <v>12042</v>
          </cell>
          <cell r="M13945">
            <v>0</v>
          </cell>
          <cell r="N13945">
            <v>0</v>
          </cell>
          <cell r="O13945">
            <v>12042</v>
          </cell>
          <cell r="P13945">
            <v>0</v>
          </cell>
        </row>
        <row r="13946">
          <cell r="A13946" t="str">
            <v>0032064951</v>
          </cell>
          <cell r="B13946">
            <v>32064</v>
          </cell>
          <cell r="C13946">
            <v>320640</v>
          </cell>
          <cell r="D13946">
            <v>535</v>
          </cell>
          <cell r="E13946">
            <v>951</v>
          </cell>
          <cell r="F13946">
            <v>1</v>
          </cell>
          <cell r="G13946">
            <v>1</v>
          </cell>
          <cell r="H13946" t="str">
            <v>/  /</v>
          </cell>
          <cell r="I13946">
            <v>0</v>
          </cell>
          <cell r="J13946">
            <v>0</v>
          </cell>
          <cell r="K13946">
            <v>653</v>
          </cell>
          <cell r="L13946">
            <v>653</v>
          </cell>
          <cell r="M13946">
            <v>0</v>
          </cell>
          <cell r="N13946">
            <v>0</v>
          </cell>
          <cell r="O13946">
            <v>653</v>
          </cell>
          <cell r="P13946">
            <v>0</v>
          </cell>
        </row>
        <row r="13947">
          <cell r="A13947" t="str">
            <v>0032066101</v>
          </cell>
          <cell r="B13947">
            <v>32066</v>
          </cell>
          <cell r="C13947">
            <v>320660</v>
          </cell>
          <cell r="D13947">
            <v>999</v>
          </cell>
          <cell r="E13947">
            <v>101</v>
          </cell>
          <cell r="F13947">
            <v>1</v>
          </cell>
          <cell r="G13947">
            <v>1</v>
          </cell>
          <cell r="H13947">
            <v>39089</v>
          </cell>
          <cell r="I13947">
            <v>5520</v>
          </cell>
          <cell r="J13947">
            <v>0</v>
          </cell>
          <cell r="K13947">
            <v>5520</v>
          </cell>
          <cell r="L13947">
            <v>5520</v>
          </cell>
          <cell r="M13947">
            <v>0</v>
          </cell>
          <cell r="N13947">
            <v>0</v>
          </cell>
          <cell r="O13947">
            <v>5520</v>
          </cell>
          <cell r="P13947">
            <v>0</v>
          </cell>
        </row>
        <row r="13948">
          <cell r="A13948" t="str">
            <v>0032066301</v>
          </cell>
          <cell r="B13948">
            <v>32066</v>
          </cell>
          <cell r="C13948">
            <v>320660</v>
          </cell>
          <cell r="D13948">
            <v>999</v>
          </cell>
          <cell r="E13948">
            <v>301</v>
          </cell>
          <cell r="F13948">
            <v>1</v>
          </cell>
          <cell r="G13948">
            <v>1</v>
          </cell>
          <cell r="H13948" t="str">
            <v>/  /</v>
          </cell>
          <cell r="I13948">
            <v>0</v>
          </cell>
          <cell r="J13948">
            <v>0</v>
          </cell>
          <cell r="K13948">
            <v>5520</v>
          </cell>
          <cell r="L13948">
            <v>5520</v>
          </cell>
          <cell r="M13948">
            <v>0</v>
          </cell>
          <cell r="N13948">
            <v>0</v>
          </cell>
          <cell r="O13948">
            <v>5520</v>
          </cell>
          <cell r="P13948">
            <v>0</v>
          </cell>
        </row>
        <row r="13949">
          <cell r="A13949" t="str">
            <v>0032066511</v>
          </cell>
          <cell r="B13949">
            <v>32066</v>
          </cell>
          <cell r="C13949">
            <v>320660</v>
          </cell>
          <cell r="D13949">
            <v>999</v>
          </cell>
          <cell r="E13949">
            <v>511</v>
          </cell>
          <cell r="F13949">
            <v>1</v>
          </cell>
          <cell r="G13949">
            <v>1</v>
          </cell>
          <cell r="H13949" t="str">
            <v>/  /</v>
          </cell>
          <cell r="I13949">
            <v>0</v>
          </cell>
          <cell r="J13949">
            <v>0</v>
          </cell>
          <cell r="K13949">
            <v>900</v>
          </cell>
          <cell r="L13949">
            <v>900</v>
          </cell>
          <cell r="M13949">
            <v>0</v>
          </cell>
          <cell r="N13949">
            <v>900</v>
          </cell>
          <cell r="O13949">
            <v>900</v>
          </cell>
          <cell r="P13949">
            <v>0</v>
          </cell>
        </row>
        <row r="13950">
          <cell r="A13950" t="str">
            <v>0032066523</v>
          </cell>
          <cell r="B13950">
            <v>32066</v>
          </cell>
          <cell r="C13950">
            <v>320660</v>
          </cell>
          <cell r="D13950">
            <v>999</v>
          </cell>
          <cell r="E13950">
            <v>523</v>
          </cell>
          <cell r="F13950">
            <v>1</v>
          </cell>
          <cell r="G13950">
            <v>1</v>
          </cell>
          <cell r="H13950" t="str">
            <v>31/10/05</v>
          </cell>
          <cell r="I13950">
            <v>1</v>
          </cell>
          <cell r="J13950">
            <v>0</v>
          </cell>
          <cell r="K13950">
            <v>1</v>
          </cell>
          <cell r="L13950">
            <v>1</v>
          </cell>
          <cell r="M13950">
            <v>0</v>
          </cell>
          <cell r="N13950">
            <v>0</v>
          </cell>
          <cell r="O13950">
            <v>1</v>
          </cell>
          <cell r="P13950">
            <v>0</v>
          </cell>
        </row>
        <row r="13951">
          <cell r="A13951" t="str">
            <v>0032066601</v>
          </cell>
          <cell r="B13951">
            <v>32066</v>
          </cell>
          <cell r="C13951">
            <v>320660</v>
          </cell>
          <cell r="D13951">
            <v>999</v>
          </cell>
          <cell r="E13951">
            <v>601</v>
          </cell>
          <cell r="F13951">
            <v>1</v>
          </cell>
          <cell r="G13951">
            <v>1</v>
          </cell>
          <cell r="H13951" t="str">
            <v>/  /</v>
          </cell>
          <cell r="I13951">
            <v>0</v>
          </cell>
          <cell r="J13951">
            <v>0</v>
          </cell>
          <cell r="K13951">
            <v>4619</v>
          </cell>
          <cell r="L13951">
            <v>4619</v>
          </cell>
          <cell r="M13951">
            <v>0</v>
          </cell>
          <cell r="N13951">
            <v>0</v>
          </cell>
          <cell r="O13951">
            <v>4619</v>
          </cell>
          <cell r="P13951">
            <v>0</v>
          </cell>
        </row>
        <row r="13952">
          <cell r="A13952" t="str">
            <v>0032066701</v>
          </cell>
          <cell r="B13952">
            <v>32066</v>
          </cell>
          <cell r="C13952">
            <v>320660</v>
          </cell>
          <cell r="D13952">
            <v>999</v>
          </cell>
          <cell r="E13952">
            <v>701</v>
          </cell>
          <cell r="F13952">
            <v>1</v>
          </cell>
          <cell r="G13952">
            <v>1</v>
          </cell>
          <cell r="H13952" t="str">
            <v>/  /</v>
          </cell>
          <cell r="I13952">
            <v>0</v>
          </cell>
          <cell r="J13952">
            <v>0</v>
          </cell>
          <cell r="K13952">
            <v>4619</v>
          </cell>
          <cell r="L13952">
            <v>4619</v>
          </cell>
          <cell r="M13952">
            <v>0</v>
          </cell>
          <cell r="N13952">
            <v>0</v>
          </cell>
          <cell r="O13952">
            <v>4619</v>
          </cell>
          <cell r="P13952">
            <v>0</v>
          </cell>
        </row>
        <row r="13953">
          <cell r="A13953" t="str">
            <v>0032066910</v>
          </cell>
          <cell r="B13953">
            <v>32066</v>
          </cell>
          <cell r="C13953">
            <v>320660</v>
          </cell>
          <cell r="D13953">
            <v>999</v>
          </cell>
          <cell r="E13953">
            <v>910</v>
          </cell>
          <cell r="F13953">
            <v>1</v>
          </cell>
          <cell r="G13953">
            <v>1</v>
          </cell>
          <cell r="H13953" t="str">
            <v>/  /</v>
          </cell>
          <cell r="I13953">
            <v>0</v>
          </cell>
          <cell r="J13953">
            <v>0</v>
          </cell>
          <cell r="K13953">
            <v>5520</v>
          </cell>
          <cell r="L13953">
            <v>5520</v>
          </cell>
          <cell r="M13953">
            <v>0</v>
          </cell>
          <cell r="N13953">
            <v>0</v>
          </cell>
          <cell r="O13953">
            <v>5520</v>
          </cell>
          <cell r="P13953">
            <v>0</v>
          </cell>
        </row>
        <row r="13954">
          <cell r="A13954" t="str">
            <v>0032066951</v>
          </cell>
          <cell r="B13954">
            <v>32066</v>
          </cell>
          <cell r="C13954">
            <v>320660</v>
          </cell>
          <cell r="D13954">
            <v>999</v>
          </cell>
          <cell r="E13954">
            <v>951</v>
          </cell>
          <cell r="F13954">
            <v>1</v>
          </cell>
          <cell r="G13954">
            <v>1</v>
          </cell>
          <cell r="H13954" t="str">
            <v>/  /</v>
          </cell>
          <cell r="I13954">
            <v>0</v>
          </cell>
          <cell r="J13954">
            <v>0</v>
          </cell>
          <cell r="K13954">
            <v>653</v>
          </cell>
          <cell r="L13954">
            <v>653</v>
          </cell>
          <cell r="M13954">
            <v>0</v>
          </cell>
          <cell r="N13954">
            <v>0</v>
          </cell>
          <cell r="O13954">
            <v>653</v>
          </cell>
          <cell r="P13954">
            <v>0</v>
          </cell>
        </row>
        <row r="13955">
          <cell r="A13955" t="str">
            <v>0032088101</v>
          </cell>
          <cell r="B13955">
            <v>32088</v>
          </cell>
          <cell r="C13955">
            <v>320880</v>
          </cell>
          <cell r="D13955">
            <v>572</v>
          </cell>
          <cell r="E13955">
            <v>101</v>
          </cell>
          <cell r="F13955">
            <v>1</v>
          </cell>
          <cell r="G13955">
            <v>1</v>
          </cell>
          <cell r="H13955">
            <v>39089</v>
          </cell>
          <cell r="I13955">
            <v>4458</v>
          </cell>
          <cell r="J13955">
            <v>0</v>
          </cell>
          <cell r="K13955">
            <v>775.3</v>
          </cell>
          <cell r="L13955">
            <v>775.3</v>
          </cell>
          <cell r="M13955">
            <v>0</v>
          </cell>
          <cell r="N13955">
            <v>0</v>
          </cell>
          <cell r="O13955">
            <v>775.3</v>
          </cell>
          <cell r="P13955">
            <v>0</v>
          </cell>
        </row>
        <row r="13956">
          <cell r="A13956" t="str">
            <v>0032088106</v>
          </cell>
          <cell r="B13956">
            <v>32088</v>
          </cell>
          <cell r="C13956">
            <v>320880</v>
          </cell>
          <cell r="D13956">
            <v>572</v>
          </cell>
          <cell r="E13956">
            <v>106</v>
          </cell>
          <cell r="F13956">
            <v>1</v>
          </cell>
          <cell r="G13956">
            <v>1</v>
          </cell>
          <cell r="H13956">
            <v>36162</v>
          </cell>
          <cell r="I13956">
            <v>150</v>
          </cell>
          <cell r="J13956">
            <v>0</v>
          </cell>
          <cell r="K13956">
            <v>26.1</v>
          </cell>
          <cell r="L13956">
            <v>26.1</v>
          </cell>
          <cell r="M13956">
            <v>0</v>
          </cell>
          <cell r="N13956">
            <v>0</v>
          </cell>
          <cell r="O13956">
            <v>26.1</v>
          </cell>
          <cell r="P13956">
            <v>0</v>
          </cell>
        </row>
        <row r="13957">
          <cell r="A13957" t="str">
            <v>0032088301</v>
          </cell>
          <cell r="B13957">
            <v>32088</v>
          </cell>
          <cell r="C13957">
            <v>320880</v>
          </cell>
          <cell r="D13957">
            <v>572</v>
          </cell>
          <cell r="E13957">
            <v>301</v>
          </cell>
          <cell r="F13957">
            <v>1</v>
          </cell>
          <cell r="G13957">
            <v>1</v>
          </cell>
          <cell r="H13957" t="str">
            <v>/  /</v>
          </cell>
          <cell r="I13957">
            <v>0</v>
          </cell>
          <cell r="J13957">
            <v>0</v>
          </cell>
          <cell r="K13957">
            <v>801.4</v>
          </cell>
          <cell r="L13957">
            <v>801.4</v>
          </cell>
          <cell r="M13957">
            <v>0</v>
          </cell>
          <cell r="N13957">
            <v>0</v>
          </cell>
          <cell r="O13957">
            <v>801.4</v>
          </cell>
          <cell r="P13957">
            <v>0</v>
          </cell>
        </row>
        <row r="13958">
          <cell r="A13958" t="str">
            <v>0032088511</v>
          </cell>
          <cell r="B13958">
            <v>32088</v>
          </cell>
          <cell r="C13958">
            <v>320880</v>
          </cell>
          <cell r="D13958">
            <v>572</v>
          </cell>
          <cell r="E13958">
            <v>511</v>
          </cell>
          <cell r="F13958">
            <v>1</v>
          </cell>
          <cell r="G13958">
            <v>1</v>
          </cell>
          <cell r="H13958" t="str">
            <v>/  /</v>
          </cell>
          <cell r="I13958">
            <v>0</v>
          </cell>
          <cell r="J13958">
            <v>0</v>
          </cell>
          <cell r="K13958">
            <v>132</v>
          </cell>
          <cell r="L13958">
            <v>132</v>
          </cell>
          <cell r="M13958">
            <v>0</v>
          </cell>
          <cell r="N13958">
            <v>132</v>
          </cell>
          <cell r="O13958">
            <v>132</v>
          </cell>
          <cell r="P13958">
            <v>0</v>
          </cell>
        </row>
        <row r="13959">
          <cell r="A13959" t="str">
            <v>0032088523</v>
          </cell>
          <cell r="B13959">
            <v>32088</v>
          </cell>
          <cell r="C13959">
            <v>320880</v>
          </cell>
          <cell r="D13959">
            <v>572</v>
          </cell>
          <cell r="E13959">
            <v>523</v>
          </cell>
          <cell r="F13959">
            <v>1</v>
          </cell>
          <cell r="G13959">
            <v>1</v>
          </cell>
          <cell r="H13959">
            <v>36162</v>
          </cell>
          <cell r="I13959">
            <v>1</v>
          </cell>
          <cell r="J13959">
            <v>0</v>
          </cell>
          <cell r="K13959">
            <v>1</v>
          </cell>
          <cell r="L13959">
            <v>1</v>
          </cell>
          <cell r="M13959">
            <v>0</v>
          </cell>
          <cell r="N13959">
            <v>0</v>
          </cell>
          <cell r="O13959">
            <v>1</v>
          </cell>
          <cell r="P13959">
            <v>0</v>
          </cell>
        </row>
        <row r="13960">
          <cell r="A13960" t="str">
            <v>0032088601</v>
          </cell>
          <cell r="B13960">
            <v>32088</v>
          </cell>
          <cell r="C13960">
            <v>320880</v>
          </cell>
          <cell r="D13960">
            <v>572</v>
          </cell>
          <cell r="E13960">
            <v>601</v>
          </cell>
          <cell r="F13960">
            <v>1</v>
          </cell>
          <cell r="G13960">
            <v>1</v>
          </cell>
          <cell r="H13960" t="str">
            <v>/  /</v>
          </cell>
          <cell r="I13960">
            <v>0</v>
          </cell>
          <cell r="J13960">
            <v>0</v>
          </cell>
          <cell r="K13960">
            <v>668.4</v>
          </cell>
          <cell r="L13960">
            <v>668.4</v>
          </cell>
          <cell r="M13960">
            <v>0</v>
          </cell>
          <cell r="N13960">
            <v>0</v>
          </cell>
          <cell r="O13960">
            <v>668.4</v>
          </cell>
          <cell r="P13960">
            <v>0</v>
          </cell>
        </row>
        <row r="13961">
          <cell r="A13961" t="str">
            <v>0032088701</v>
          </cell>
          <cell r="B13961">
            <v>32088</v>
          </cell>
          <cell r="C13961">
            <v>320880</v>
          </cell>
          <cell r="D13961">
            <v>572</v>
          </cell>
          <cell r="E13961">
            <v>701</v>
          </cell>
          <cell r="F13961">
            <v>1</v>
          </cell>
          <cell r="G13961">
            <v>1</v>
          </cell>
          <cell r="H13961" t="str">
            <v>/  /</v>
          </cell>
          <cell r="I13961">
            <v>0</v>
          </cell>
          <cell r="J13961">
            <v>0</v>
          </cell>
          <cell r="K13961">
            <v>668.4</v>
          </cell>
          <cell r="L13961">
            <v>668.4</v>
          </cell>
          <cell r="M13961">
            <v>0</v>
          </cell>
          <cell r="N13961">
            <v>0</v>
          </cell>
          <cell r="O13961">
            <v>668.4</v>
          </cell>
          <cell r="P13961">
            <v>0</v>
          </cell>
        </row>
        <row r="13962">
          <cell r="A13962" t="str">
            <v>0032088910</v>
          </cell>
          <cell r="B13962">
            <v>32088</v>
          </cell>
          <cell r="C13962">
            <v>320880</v>
          </cell>
          <cell r="D13962">
            <v>572</v>
          </cell>
          <cell r="E13962">
            <v>910</v>
          </cell>
          <cell r="F13962">
            <v>1</v>
          </cell>
          <cell r="G13962">
            <v>1</v>
          </cell>
          <cell r="H13962" t="str">
            <v>/  /</v>
          </cell>
          <cell r="I13962">
            <v>0</v>
          </cell>
          <cell r="J13962">
            <v>0</v>
          </cell>
          <cell r="K13962">
            <v>801.4</v>
          </cell>
          <cell r="L13962">
            <v>801.4</v>
          </cell>
          <cell r="M13962">
            <v>0</v>
          </cell>
          <cell r="N13962">
            <v>0</v>
          </cell>
          <cell r="O13962">
            <v>801.4</v>
          </cell>
          <cell r="P13962">
            <v>0</v>
          </cell>
        </row>
        <row r="13963">
          <cell r="A13963" t="str">
            <v>0032088951</v>
          </cell>
          <cell r="B13963">
            <v>32088</v>
          </cell>
          <cell r="C13963">
            <v>320880</v>
          </cell>
          <cell r="D13963">
            <v>572</v>
          </cell>
          <cell r="E13963">
            <v>951</v>
          </cell>
          <cell r="F13963">
            <v>1</v>
          </cell>
          <cell r="G13963">
            <v>1</v>
          </cell>
          <cell r="H13963" t="str">
            <v>/  /</v>
          </cell>
          <cell r="I13963">
            <v>0</v>
          </cell>
          <cell r="J13963">
            <v>0</v>
          </cell>
          <cell r="K13963">
            <v>117</v>
          </cell>
          <cell r="L13963">
            <v>117</v>
          </cell>
          <cell r="M13963">
            <v>0</v>
          </cell>
          <cell r="N13963">
            <v>0</v>
          </cell>
          <cell r="O13963">
            <v>117</v>
          </cell>
          <cell r="P13963">
            <v>0</v>
          </cell>
        </row>
        <row r="13964">
          <cell r="A13964" t="str">
            <v>0033341101</v>
          </cell>
          <cell r="B13964">
            <v>33341</v>
          </cell>
          <cell r="C13964">
            <v>333410</v>
          </cell>
          <cell r="D13964">
            <v>999</v>
          </cell>
          <cell r="E13964">
            <v>101</v>
          </cell>
          <cell r="F13964">
            <v>1</v>
          </cell>
          <cell r="G13964">
            <v>1</v>
          </cell>
          <cell r="H13964">
            <v>39086</v>
          </cell>
          <cell r="I13964">
            <v>11880</v>
          </cell>
          <cell r="J13964">
            <v>0</v>
          </cell>
          <cell r="K13964">
            <v>11880</v>
          </cell>
          <cell r="L13964">
            <v>11880</v>
          </cell>
          <cell r="M13964">
            <v>0</v>
          </cell>
          <cell r="N13964">
            <v>0</v>
          </cell>
          <cell r="O13964">
            <v>11880</v>
          </cell>
          <cell r="P13964">
            <v>0</v>
          </cell>
        </row>
        <row r="13965">
          <cell r="A13965" t="str">
            <v>0033341301</v>
          </cell>
          <cell r="B13965">
            <v>33341</v>
          </cell>
          <cell r="C13965">
            <v>333410</v>
          </cell>
          <cell r="D13965">
            <v>999</v>
          </cell>
          <cell r="E13965">
            <v>301</v>
          </cell>
          <cell r="F13965">
            <v>1</v>
          </cell>
          <cell r="G13965">
            <v>1</v>
          </cell>
          <cell r="H13965" t="str">
            <v>00/00/00</v>
          </cell>
          <cell r="I13965">
            <v>0</v>
          </cell>
          <cell r="J13965">
            <v>0</v>
          </cell>
          <cell r="K13965">
            <v>11880</v>
          </cell>
          <cell r="L13965">
            <v>11880</v>
          </cell>
          <cell r="M13965">
            <v>0</v>
          </cell>
          <cell r="N13965">
            <v>0</v>
          </cell>
          <cell r="O13965">
            <v>11880</v>
          </cell>
          <cell r="P13965">
            <v>0</v>
          </cell>
        </row>
        <row r="13966">
          <cell r="A13966" t="str">
            <v>0033341511</v>
          </cell>
          <cell r="B13966">
            <v>33341</v>
          </cell>
          <cell r="C13966">
            <v>333410</v>
          </cell>
          <cell r="D13966">
            <v>999</v>
          </cell>
          <cell r="E13966">
            <v>511</v>
          </cell>
          <cell r="F13966">
            <v>1</v>
          </cell>
          <cell r="G13966">
            <v>1</v>
          </cell>
          <cell r="H13966" t="str">
            <v>00/00/00</v>
          </cell>
          <cell r="I13966">
            <v>0</v>
          </cell>
          <cell r="J13966">
            <v>0</v>
          </cell>
          <cell r="K13966">
            <v>900</v>
          </cell>
          <cell r="L13966">
            <v>900</v>
          </cell>
          <cell r="M13966">
            <v>0</v>
          </cell>
          <cell r="N13966">
            <v>900</v>
          </cell>
          <cell r="O13966">
            <v>900</v>
          </cell>
          <cell r="P13966">
            <v>0</v>
          </cell>
        </row>
        <row r="13967">
          <cell r="A13967" t="str">
            <v>0033341522</v>
          </cell>
          <cell r="B13967">
            <v>33341</v>
          </cell>
          <cell r="C13967">
            <v>333410</v>
          </cell>
          <cell r="D13967">
            <v>999</v>
          </cell>
          <cell r="E13967">
            <v>522</v>
          </cell>
          <cell r="F13967">
            <v>1</v>
          </cell>
          <cell r="G13967">
            <v>1</v>
          </cell>
          <cell r="H13967" t="str">
            <v>15/03/01</v>
          </cell>
          <cell r="I13967">
            <v>7</v>
          </cell>
          <cell r="J13967">
            <v>0</v>
          </cell>
          <cell r="K13967">
            <v>7</v>
          </cell>
          <cell r="L13967">
            <v>7</v>
          </cell>
          <cell r="M13967">
            <v>0</v>
          </cell>
          <cell r="N13967">
            <v>0</v>
          </cell>
          <cell r="O13967">
            <v>7</v>
          </cell>
          <cell r="P13967">
            <v>0</v>
          </cell>
        </row>
        <row r="13968">
          <cell r="A13968" t="str">
            <v>0033341601</v>
          </cell>
          <cell r="B13968">
            <v>33341</v>
          </cell>
          <cell r="C13968">
            <v>333410</v>
          </cell>
          <cell r="D13968">
            <v>999</v>
          </cell>
          <cell r="E13968">
            <v>601</v>
          </cell>
          <cell r="F13968">
            <v>1</v>
          </cell>
          <cell r="G13968">
            <v>1</v>
          </cell>
          <cell r="H13968" t="str">
            <v>00/00/00</v>
          </cell>
          <cell r="I13968">
            <v>0</v>
          </cell>
          <cell r="J13968">
            <v>0</v>
          </cell>
          <cell r="K13968">
            <v>10973</v>
          </cell>
          <cell r="L13968">
            <v>10973</v>
          </cell>
          <cell r="M13968">
            <v>0</v>
          </cell>
          <cell r="N13968">
            <v>0</v>
          </cell>
          <cell r="O13968">
            <v>10973</v>
          </cell>
          <cell r="P13968">
            <v>0</v>
          </cell>
        </row>
        <row r="13969">
          <cell r="A13969" t="str">
            <v>0033341701</v>
          </cell>
          <cell r="B13969">
            <v>33341</v>
          </cell>
          <cell r="C13969">
            <v>333410</v>
          </cell>
          <cell r="D13969">
            <v>999</v>
          </cell>
          <cell r="E13969">
            <v>701</v>
          </cell>
          <cell r="F13969">
            <v>1</v>
          </cell>
          <cell r="G13969">
            <v>1</v>
          </cell>
          <cell r="H13969" t="str">
            <v>00/00/00</v>
          </cell>
          <cell r="I13969">
            <v>0</v>
          </cell>
          <cell r="J13969">
            <v>0</v>
          </cell>
          <cell r="K13969">
            <v>10973</v>
          </cell>
          <cell r="L13969">
            <v>10973</v>
          </cell>
          <cell r="M13969">
            <v>0</v>
          </cell>
          <cell r="N13969">
            <v>0</v>
          </cell>
          <cell r="O13969">
            <v>10973</v>
          </cell>
          <cell r="P13969">
            <v>0</v>
          </cell>
        </row>
        <row r="13970">
          <cell r="A13970" t="str">
            <v>0033341910</v>
          </cell>
          <cell r="B13970">
            <v>33341</v>
          </cell>
          <cell r="C13970">
            <v>333410</v>
          </cell>
          <cell r="D13970">
            <v>999</v>
          </cell>
          <cell r="E13970">
            <v>910</v>
          </cell>
          <cell r="F13970">
            <v>1</v>
          </cell>
          <cell r="G13970">
            <v>1</v>
          </cell>
          <cell r="H13970" t="str">
            <v>00/00/00</v>
          </cell>
          <cell r="I13970">
            <v>0</v>
          </cell>
          <cell r="J13970">
            <v>0</v>
          </cell>
          <cell r="K13970">
            <v>11880</v>
          </cell>
          <cell r="L13970">
            <v>11880</v>
          </cell>
          <cell r="M13970">
            <v>0</v>
          </cell>
          <cell r="N13970">
            <v>0</v>
          </cell>
          <cell r="O13970">
            <v>11880</v>
          </cell>
          <cell r="P13970">
            <v>0</v>
          </cell>
        </row>
        <row r="13971">
          <cell r="A13971" t="str">
            <v>0033341951</v>
          </cell>
          <cell r="B13971">
            <v>33341</v>
          </cell>
          <cell r="C13971">
            <v>333410</v>
          </cell>
          <cell r="D13971">
            <v>999</v>
          </cell>
          <cell r="E13971">
            <v>951</v>
          </cell>
          <cell r="F13971">
            <v>1</v>
          </cell>
          <cell r="G13971">
            <v>1</v>
          </cell>
          <cell r="H13971" t="str">
            <v>00/00/00</v>
          </cell>
          <cell r="I13971">
            <v>0</v>
          </cell>
          <cell r="J13971">
            <v>0</v>
          </cell>
          <cell r="K13971">
            <v>653</v>
          </cell>
          <cell r="L13971">
            <v>653</v>
          </cell>
          <cell r="M13971">
            <v>0</v>
          </cell>
          <cell r="N13971">
            <v>0</v>
          </cell>
          <cell r="O13971">
            <v>653</v>
          </cell>
          <cell r="P13971">
            <v>0</v>
          </cell>
        </row>
        <row r="13972">
          <cell r="A13972" t="str">
            <v>0033343101</v>
          </cell>
          <cell r="B13972">
            <v>33343</v>
          </cell>
          <cell r="C13972">
            <v>333430</v>
          </cell>
          <cell r="D13972" t="str">
            <v>Z4A</v>
          </cell>
          <cell r="E13972">
            <v>101</v>
          </cell>
          <cell r="F13972">
            <v>1</v>
          </cell>
          <cell r="G13972">
            <v>1</v>
          </cell>
          <cell r="H13972">
            <v>38723</v>
          </cell>
          <cell r="I13972">
            <v>5050</v>
          </cell>
          <cell r="J13972">
            <v>0</v>
          </cell>
          <cell r="K13972">
            <v>5050</v>
          </cell>
          <cell r="L13972">
            <v>5050</v>
          </cell>
          <cell r="M13972">
            <v>0</v>
          </cell>
          <cell r="N13972">
            <v>0</v>
          </cell>
          <cell r="O13972">
            <v>5050</v>
          </cell>
          <cell r="P13972">
            <v>0</v>
          </cell>
        </row>
        <row r="13973">
          <cell r="A13973" t="str">
            <v>0033343103</v>
          </cell>
          <cell r="B13973">
            <v>33343</v>
          </cell>
          <cell r="C13973">
            <v>333430</v>
          </cell>
          <cell r="D13973" t="str">
            <v>Z4A</v>
          </cell>
          <cell r="E13973">
            <v>103</v>
          </cell>
          <cell r="F13973">
            <v>1</v>
          </cell>
          <cell r="G13973">
            <v>1</v>
          </cell>
          <cell r="H13973">
            <v>36529</v>
          </cell>
          <cell r="I13973">
            <v>800</v>
          </cell>
          <cell r="J13973">
            <v>0</v>
          </cell>
          <cell r="K13973">
            <v>800</v>
          </cell>
          <cell r="L13973">
            <v>800</v>
          </cell>
          <cell r="M13973">
            <v>0</v>
          </cell>
          <cell r="N13973">
            <v>0</v>
          </cell>
          <cell r="O13973">
            <v>800</v>
          </cell>
          <cell r="P13973">
            <v>0</v>
          </cell>
        </row>
        <row r="13974">
          <cell r="A13974" t="str">
            <v>0033343106</v>
          </cell>
          <cell r="B13974">
            <v>33343</v>
          </cell>
          <cell r="C13974">
            <v>333430</v>
          </cell>
          <cell r="D13974" t="str">
            <v>Z4A</v>
          </cell>
          <cell r="E13974">
            <v>106</v>
          </cell>
          <cell r="F13974">
            <v>1</v>
          </cell>
          <cell r="G13974">
            <v>1</v>
          </cell>
          <cell r="H13974">
            <v>36529</v>
          </cell>
          <cell r="I13974">
            <v>150</v>
          </cell>
          <cell r="J13974">
            <v>0</v>
          </cell>
          <cell r="K13974">
            <v>150</v>
          </cell>
          <cell r="L13974">
            <v>150</v>
          </cell>
          <cell r="M13974">
            <v>0</v>
          </cell>
          <cell r="N13974">
            <v>0</v>
          </cell>
          <cell r="O13974">
            <v>150</v>
          </cell>
          <cell r="P13974">
            <v>0</v>
          </cell>
        </row>
        <row r="13975">
          <cell r="A13975" t="str">
            <v>0033343301</v>
          </cell>
          <cell r="B13975">
            <v>33343</v>
          </cell>
          <cell r="C13975">
            <v>333430</v>
          </cell>
          <cell r="D13975" t="str">
            <v>Z4A</v>
          </cell>
          <cell r="E13975">
            <v>301</v>
          </cell>
          <cell r="F13975">
            <v>1</v>
          </cell>
          <cell r="G13975">
            <v>1</v>
          </cell>
          <cell r="H13975" t="str">
            <v>/  /</v>
          </cell>
          <cell r="I13975">
            <v>0</v>
          </cell>
          <cell r="J13975">
            <v>0</v>
          </cell>
          <cell r="K13975">
            <v>6000</v>
          </cell>
          <cell r="L13975">
            <v>6000</v>
          </cell>
          <cell r="M13975">
            <v>0</v>
          </cell>
          <cell r="N13975">
            <v>0</v>
          </cell>
          <cell r="O13975">
            <v>6000</v>
          </cell>
          <cell r="P13975">
            <v>0</v>
          </cell>
        </row>
        <row r="13976">
          <cell r="A13976" t="str">
            <v>0033343511</v>
          </cell>
          <cell r="B13976">
            <v>33343</v>
          </cell>
          <cell r="C13976">
            <v>333430</v>
          </cell>
          <cell r="D13976" t="str">
            <v>Z4A</v>
          </cell>
          <cell r="E13976">
            <v>511</v>
          </cell>
          <cell r="F13976">
            <v>1</v>
          </cell>
          <cell r="G13976">
            <v>1</v>
          </cell>
          <cell r="H13976" t="str">
            <v>/  /</v>
          </cell>
          <cell r="I13976">
            <v>0</v>
          </cell>
          <cell r="J13976">
            <v>0</v>
          </cell>
          <cell r="K13976">
            <v>900</v>
          </cell>
          <cell r="L13976">
            <v>900</v>
          </cell>
          <cell r="M13976">
            <v>0</v>
          </cell>
          <cell r="N13976">
            <v>900</v>
          </cell>
          <cell r="O13976">
            <v>900</v>
          </cell>
          <cell r="P13976">
            <v>0</v>
          </cell>
        </row>
        <row r="13977">
          <cell r="A13977" t="str">
            <v>0033343523</v>
          </cell>
          <cell r="B13977">
            <v>33343</v>
          </cell>
          <cell r="C13977">
            <v>333430</v>
          </cell>
          <cell r="D13977" t="str">
            <v>Z4A</v>
          </cell>
          <cell r="E13977">
            <v>523</v>
          </cell>
          <cell r="F13977">
            <v>1</v>
          </cell>
          <cell r="G13977">
            <v>1</v>
          </cell>
          <cell r="H13977">
            <v>36529</v>
          </cell>
          <cell r="I13977">
            <v>1</v>
          </cell>
          <cell r="J13977">
            <v>0</v>
          </cell>
          <cell r="K13977">
            <v>1</v>
          </cell>
          <cell r="L13977">
            <v>1</v>
          </cell>
          <cell r="M13977">
            <v>0</v>
          </cell>
          <cell r="N13977">
            <v>0</v>
          </cell>
          <cell r="O13977">
            <v>1</v>
          </cell>
          <cell r="P13977">
            <v>0</v>
          </cell>
        </row>
        <row r="13978">
          <cell r="A13978" t="str">
            <v>0033343601</v>
          </cell>
          <cell r="B13978">
            <v>33343</v>
          </cell>
          <cell r="C13978">
            <v>333430</v>
          </cell>
          <cell r="D13978" t="str">
            <v>Z4A</v>
          </cell>
          <cell r="E13978">
            <v>601</v>
          </cell>
          <cell r="F13978">
            <v>1</v>
          </cell>
          <cell r="G13978">
            <v>1</v>
          </cell>
          <cell r="H13978" t="str">
            <v>/  /</v>
          </cell>
          <cell r="I13978">
            <v>0</v>
          </cell>
          <cell r="J13978">
            <v>0</v>
          </cell>
          <cell r="K13978">
            <v>5099</v>
          </cell>
          <cell r="L13978">
            <v>5099</v>
          </cell>
          <cell r="M13978">
            <v>0</v>
          </cell>
          <cell r="N13978">
            <v>0</v>
          </cell>
          <cell r="O13978">
            <v>5099</v>
          </cell>
          <cell r="P13978">
            <v>0</v>
          </cell>
        </row>
        <row r="13979">
          <cell r="A13979" t="str">
            <v>0033343701</v>
          </cell>
          <cell r="B13979">
            <v>33343</v>
          </cell>
          <cell r="C13979">
            <v>333430</v>
          </cell>
          <cell r="D13979" t="str">
            <v>Z4A</v>
          </cell>
          <cell r="E13979">
            <v>701</v>
          </cell>
          <cell r="F13979">
            <v>1</v>
          </cell>
          <cell r="G13979">
            <v>1</v>
          </cell>
          <cell r="H13979" t="str">
            <v>/  /</v>
          </cell>
          <cell r="I13979">
            <v>0</v>
          </cell>
          <cell r="J13979">
            <v>0</v>
          </cell>
          <cell r="K13979">
            <v>5099</v>
          </cell>
          <cell r="L13979">
            <v>5099</v>
          </cell>
          <cell r="M13979">
            <v>0</v>
          </cell>
          <cell r="N13979">
            <v>0</v>
          </cell>
          <cell r="O13979">
            <v>5099</v>
          </cell>
          <cell r="P13979">
            <v>0</v>
          </cell>
        </row>
        <row r="13980">
          <cell r="A13980" t="str">
            <v>0033343910</v>
          </cell>
          <cell r="B13980">
            <v>33343</v>
          </cell>
          <cell r="C13980">
            <v>333430</v>
          </cell>
          <cell r="D13980" t="str">
            <v>Z4A</v>
          </cell>
          <cell r="E13980">
            <v>910</v>
          </cell>
          <cell r="F13980">
            <v>1</v>
          </cell>
          <cell r="G13980">
            <v>1</v>
          </cell>
          <cell r="H13980" t="str">
            <v>/  /</v>
          </cell>
          <cell r="I13980">
            <v>0</v>
          </cell>
          <cell r="J13980">
            <v>0</v>
          </cell>
          <cell r="K13980">
            <v>6000</v>
          </cell>
          <cell r="L13980">
            <v>6000</v>
          </cell>
          <cell r="M13980">
            <v>0</v>
          </cell>
          <cell r="N13980">
            <v>0</v>
          </cell>
          <cell r="O13980">
            <v>6000</v>
          </cell>
          <cell r="P13980">
            <v>0</v>
          </cell>
        </row>
        <row r="13981">
          <cell r="A13981" t="str">
            <v>0033343951</v>
          </cell>
          <cell r="B13981">
            <v>33343</v>
          </cell>
          <cell r="C13981">
            <v>333430</v>
          </cell>
          <cell r="D13981" t="str">
            <v>Z4A</v>
          </cell>
          <cell r="E13981">
            <v>951</v>
          </cell>
          <cell r="F13981">
            <v>1</v>
          </cell>
          <cell r="G13981">
            <v>1</v>
          </cell>
          <cell r="H13981" t="str">
            <v>/  /</v>
          </cell>
          <cell r="I13981">
            <v>0</v>
          </cell>
          <cell r="J13981">
            <v>0</v>
          </cell>
          <cell r="K13981">
            <v>653</v>
          </cell>
          <cell r="L13981">
            <v>653</v>
          </cell>
          <cell r="M13981">
            <v>0</v>
          </cell>
          <cell r="N13981">
            <v>0</v>
          </cell>
          <cell r="O13981">
            <v>653</v>
          </cell>
          <cell r="P13981">
            <v>0</v>
          </cell>
        </row>
        <row r="13982">
          <cell r="A13982" t="str">
            <v>0033355101</v>
          </cell>
          <cell r="B13982">
            <v>33355</v>
          </cell>
          <cell r="C13982">
            <v>333550</v>
          </cell>
          <cell r="D13982">
            <v>573</v>
          </cell>
          <cell r="E13982">
            <v>101</v>
          </cell>
          <cell r="F13982">
            <v>1</v>
          </cell>
          <cell r="G13982">
            <v>1</v>
          </cell>
          <cell r="H13982">
            <v>39089</v>
          </cell>
          <cell r="I13982">
            <v>5480</v>
          </cell>
          <cell r="J13982">
            <v>0</v>
          </cell>
          <cell r="K13982">
            <v>5480</v>
          </cell>
          <cell r="L13982">
            <v>5480</v>
          </cell>
          <cell r="M13982">
            <v>0</v>
          </cell>
          <cell r="N13982">
            <v>0</v>
          </cell>
          <cell r="O13982">
            <v>5480</v>
          </cell>
          <cell r="P13982">
            <v>0</v>
          </cell>
        </row>
        <row r="13983">
          <cell r="A13983" t="str">
            <v>0033355103</v>
          </cell>
          <cell r="B13983">
            <v>33355</v>
          </cell>
          <cell r="C13983">
            <v>333550</v>
          </cell>
          <cell r="D13983">
            <v>573</v>
          </cell>
          <cell r="E13983">
            <v>103</v>
          </cell>
          <cell r="F13983">
            <v>1</v>
          </cell>
          <cell r="G13983">
            <v>1</v>
          </cell>
          <cell r="H13983">
            <v>39090</v>
          </cell>
          <cell r="I13983">
            <v>800</v>
          </cell>
          <cell r="J13983">
            <v>0</v>
          </cell>
          <cell r="K13983">
            <v>800</v>
          </cell>
          <cell r="L13983">
            <v>800</v>
          </cell>
          <cell r="M13983">
            <v>0</v>
          </cell>
          <cell r="N13983">
            <v>0</v>
          </cell>
          <cell r="O13983">
            <v>800</v>
          </cell>
          <cell r="P13983">
            <v>0</v>
          </cell>
        </row>
        <row r="13984">
          <cell r="A13984" t="str">
            <v>0033355106</v>
          </cell>
          <cell r="B13984">
            <v>33355</v>
          </cell>
          <cell r="C13984">
            <v>333550</v>
          </cell>
          <cell r="D13984">
            <v>573</v>
          </cell>
          <cell r="E13984">
            <v>106</v>
          </cell>
          <cell r="F13984">
            <v>1</v>
          </cell>
          <cell r="G13984">
            <v>1</v>
          </cell>
          <cell r="H13984">
            <v>35804</v>
          </cell>
          <cell r="I13984">
            <v>150</v>
          </cell>
          <cell r="J13984">
            <v>0</v>
          </cell>
          <cell r="K13984">
            <v>150</v>
          </cell>
          <cell r="L13984">
            <v>150</v>
          </cell>
          <cell r="M13984">
            <v>0</v>
          </cell>
          <cell r="N13984">
            <v>0</v>
          </cell>
          <cell r="O13984">
            <v>150</v>
          </cell>
          <cell r="P13984">
            <v>0</v>
          </cell>
        </row>
        <row r="13985">
          <cell r="A13985" t="str">
            <v>0033355301</v>
          </cell>
          <cell r="B13985">
            <v>33355</v>
          </cell>
          <cell r="C13985">
            <v>333550</v>
          </cell>
          <cell r="D13985">
            <v>573</v>
          </cell>
          <cell r="E13985">
            <v>301</v>
          </cell>
          <cell r="F13985">
            <v>1</v>
          </cell>
          <cell r="G13985">
            <v>1</v>
          </cell>
          <cell r="H13985" t="str">
            <v>/  /</v>
          </cell>
          <cell r="I13985">
            <v>0</v>
          </cell>
          <cell r="J13985">
            <v>0</v>
          </cell>
          <cell r="K13985">
            <v>6430</v>
          </cell>
          <cell r="L13985">
            <v>6430</v>
          </cell>
          <cell r="M13985">
            <v>0</v>
          </cell>
          <cell r="N13985">
            <v>0</v>
          </cell>
          <cell r="O13985">
            <v>6430</v>
          </cell>
          <cell r="P13985">
            <v>0</v>
          </cell>
        </row>
        <row r="13986">
          <cell r="A13986" t="str">
            <v>0033355511</v>
          </cell>
          <cell r="B13986">
            <v>33355</v>
          </cell>
          <cell r="C13986">
            <v>333550</v>
          </cell>
          <cell r="D13986">
            <v>573</v>
          </cell>
          <cell r="E13986">
            <v>511</v>
          </cell>
          <cell r="F13986">
            <v>1</v>
          </cell>
          <cell r="G13986">
            <v>1</v>
          </cell>
          <cell r="H13986" t="str">
            <v>/  /</v>
          </cell>
          <cell r="I13986">
            <v>0</v>
          </cell>
          <cell r="J13986">
            <v>0</v>
          </cell>
          <cell r="K13986">
            <v>900</v>
          </cell>
          <cell r="L13986">
            <v>900</v>
          </cell>
          <cell r="M13986">
            <v>0</v>
          </cell>
          <cell r="N13986">
            <v>900</v>
          </cell>
          <cell r="O13986">
            <v>900</v>
          </cell>
          <cell r="P13986">
            <v>0</v>
          </cell>
        </row>
        <row r="13987">
          <cell r="A13987" t="str">
            <v>0033355523</v>
          </cell>
          <cell r="B13987">
            <v>33355</v>
          </cell>
          <cell r="C13987">
            <v>333550</v>
          </cell>
          <cell r="D13987">
            <v>573</v>
          </cell>
          <cell r="E13987">
            <v>523</v>
          </cell>
          <cell r="F13987">
            <v>1</v>
          </cell>
          <cell r="G13987">
            <v>1</v>
          </cell>
          <cell r="H13987">
            <v>35804</v>
          </cell>
          <cell r="I13987">
            <v>1</v>
          </cell>
          <cell r="J13987">
            <v>0</v>
          </cell>
          <cell r="K13987">
            <v>1</v>
          </cell>
          <cell r="L13987">
            <v>1</v>
          </cell>
          <cell r="M13987">
            <v>0</v>
          </cell>
          <cell r="N13987">
            <v>0</v>
          </cell>
          <cell r="O13987">
            <v>1</v>
          </cell>
          <cell r="P13987">
            <v>0</v>
          </cell>
        </row>
        <row r="13988">
          <cell r="A13988" t="str">
            <v>0033355601</v>
          </cell>
          <cell r="B13988">
            <v>33355</v>
          </cell>
          <cell r="C13988">
            <v>333550</v>
          </cell>
          <cell r="D13988">
            <v>573</v>
          </cell>
          <cell r="E13988">
            <v>601</v>
          </cell>
          <cell r="F13988">
            <v>1</v>
          </cell>
          <cell r="G13988">
            <v>1</v>
          </cell>
          <cell r="H13988" t="str">
            <v>/  /</v>
          </cell>
          <cell r="I13988">
            <v>0</v>
          </cell>
          <cell r="J13988">
            <v>0</v>
          </cell>
          <cell r="K13988">
            <v>5529</v>
          </cell>
          <cell r="L13988">
            <v>5529</v>
          </cell>
          <cell r="M13988">
            <v>0</v>
          </cell>
          <cell r="N13988">
            <v>0</v>
          </cell>
          <cell r="O13988">
            <v>5529</v>
          </cell>
          <cell r="P13988">
            <v>0</v>
          </cell>
        </row>
        <row r="13989">
          <cell r="A13989" t="str">
            <v>0033355701</v>
          </cell>
          <cell r="B13989">
            <v>33355</v>
          </cell>
          <cell r="C13989">
            <v>333550</v>
          </cell>
          <cell r="D13989">
            <v>573</v>
          </cell>
          <cell r="E13989">
            <v>701</v>
          </cell>
          <cell r="F13989">
            <v>1</v>
          </cell>
          <cell r="G13989">
            <v>1</v>
          </cell>
          <cell r="H13989" t="str">
            <v>/  /</v>
          </cell>
          <cell r="I13989">
            <v>0</v>
          </cell>
          <cell r="J13989">
            <v>0</v>
          </cell>
          <cell r="K13989">
            <v>5529</v>
          </cell>
          <cell r="L13989">
            <v>5529</v>
          </cell>
          <cell r="M13989">
            <v>0</v>
          </cell>
          <cell r="N13989">
            <v>0</v>
          </cell>
          <cell r="O13989">
            <v>5529</v>
          </cell>
          <cell r="P13989">
            <v>0</v>
          </cell>
        </row>
        <row r="13990">
          <cell r="A13990" t="str">
            <v>0033355910</v>
          </cell>
          <cell r="B13990">
            <v>33355</v>
          </cell>
          <cell r="C13990">
            <v>333550</v>
          </cell>
          <cell r="D13990">
            <v>573</v>
          </cell>
          <cell r="E13990">
            <v>910</v>
          </cell>
          <cell r="F13990">
            <v>1</v>
          </cell>
          <cell r="G13990">
            <v>1</v>
          </cell>
          <cell r="H13990" t="str">
            <v>/  /</v>
          </cell>
          <cell r="I13990">
            <v>0</v>
          </cell>
          <cell r="J13990">
            <v>0</v>
          </cell>
          <cell r="K13990">
            <v>6430</v>
          </cell>
          <cell r="L13990">
            <v>6430</v>
          </cell>
          <cell r="M13990">
            <v>0</v>
          </cell>
          <cell r="N13990">
            <v>0</v>
          </cell>
          <cell r="O13990">
            <v>6430</v>
          </cell>
          <cell r="P13990">
            <v>0</v>
          </cell>
        </row>
        <row r="13991">
          <cell r="A13991" t="str">
            <v>0033355951</v>
          </cell>
          <cell r="B13991">
            <v>33355</v>
          </cell>
          <cell r="C13991">
            <v>333550</v>
          </cell>
          <cell r="D13991">
            <v>573</v>
          </cell>
          <cell r="E13991">
            <v>951</v>
          </cell>
          <cell r="F13991">
            <v>1</v>
          </cell>
          <cell r="G13991">
            <v>1</v>
          </cell>
          <cell r="H13991" t="str">
            <v>/  /</v>
          </cell>
          <cell r="I13991">
            <v>0</v>
          </cell>
          <cell r="J13991">
            <v>0</v>
          </cell>
          <cell r="K13991">
            <v>653</v>
          </cell>
          <cell r="L13991">
            <v>653</v>
          </cell>
          <cell r="M13991">
            <v>0</v>
          </cell>
          <cell r="N13991">
            <v>0</v>
          </cell>
          <cell r="O13991">
            <v>653</v>
          </cell>
          <cell r="P13991">
            <v>0</v>
          </cell>
        </row>
        <row r="13992">
          <cell r="A13992" t="str">
            <v>0033358101</v>
          </cell>
          <cell r="B13992">
            <v>33358</v>
          </cell>
          <cell r="C13992">
            <v>333580</v>
          </cell>
          <cell r="D13992" t="str">
            <v>M1F</v>
          </cell>
          <cell r="E13992">
            <v>101</v>
          </cell>
          <cell r="F13992">
            <v>1</v>
          </cell>
          <cell r="G13992">
            <v>1</v>
          </cell>
          <cell r="H13992">
            <v>39089</v>
          </cell>
          <cell r="I13992">
            <v>8000</v>
          </cell>
          <cell r="J13992">
            <v>0</v>
          </cell>
          <cell r="K13992">
            <v>8000</v>
          </cell>
          <cell r="L13992">
            <v>8000</v>
          </cell>
          <cell r="M13992">
            <v>0</v>
          </cell>
          <cell r="N13992">
            <v>0</v>
          </cell>
          <cell r="O13992">
            <v>8000</v>
          </cell>
          <cell r="P13992">
            <v>0</v>
          </cell>
        </row>
        <row r="13993">
          <cell r="A13993" t="str">
            <v>0033358103</v>
          </cell>
          <cell r="B13993">
            <v>33358</v>
          </cell>
          <cell r="C13993">
            <v>333580</v>
          </cell>
          <cell r="D13993" t="str">
            <v>M1F</v>
          </cell>
          <cell r="E13993">
            <v>103</v>
          </cell>
          <cell r="F13993">
            <v>1</v>
          </cell>
          <cell r="G13993">
            <v>1</v>
          </cell>
          <cell r="H13993" t="str">
            <v>16/07/01</v>
          </cell>
          <cell r="I13993">
            <v>800</v>
          </cell>
          <cell r="J13993">
            <v>0</v>
          </cell>
          <cell r="K13993">
            <v>800</v>
          </cell>
          <cell r="L13993">
            <v>800</v>
          </cell>
          <cell r="M13993">
            <v>0</v>
          </cell>
          <cell r="N13993">
            <v>0</v>
          </cell>
          <cell r="O13993">
            <v>800</v>
          </cell>
          <cell r="P13993">
            <v>0</v>
          </cell>
        </row>
        <row r="13994">
          <cell r="A13994" t="str">
            <v>0033358106</v>
          </cell>
          <cell r="B13994">
            <v>33358</v>
          </cell>
          <cell r="C13994">
            <v>333580</v>
          </cell>
          <cell r="D13994" t="str">
            <v>M1F</v>
          </cell>
          <cell r="E13994">
            <v>106</v>
          </cell>
          <cell r="F13994">
            <v>1</v>
          </cell>
          <cell r="G13994">
            <v>1</v>
          </cell>
          <cell r="H13994">
            <v>36893</v>
          </cell>
          <cell r="I13994">
            <v>150</v>
          </cell>
          <cell r="J13994">
            <v>0</v>
          </cell>
          <cell r="K13994">
            <v>150</v>
          </cell>
          <cell r="L13994">
            <v>150</v>
          </cell>
          <cell r="M13994">
            <v>0</v>
          </cell>
          <cell r="N13994">
            <v>0</v>
          </cell>
          <cell r="O13994">
            <v>150</v>
          </cell>
          <cell r="P13994">
            <v>0</v>
          </cell>
        </row>
        <row r="13995">
          <cell r="A13995" t="str">
            <v>0033358177</v>
          </cell>
          <cell r="B13995">
            <v>33358</v>
          </cell>
          <cell r="C13995">
            <v>333580</v>
          </cell>
          <cell r="D13995" t="str">
            <v>M1F</v>
          </cell>
          <cell r="E13995">
            <v>177</v>
          </cell>
          <cell r="F13995">
            <v>1</v>
          </cell>
          <cell r="G13995">
            <v>2</v>
          </cell>
          <cell r="H13995" t="str">
            <v>15/01/08</v>
          </cell>
          <cell r="I13995">
            <v>0</v>
          </cell>
          <cell r="J13995">
            <v>3864</v>
          </cell>
          <cell r="K13995">
            <v>3864</v>
          </cell>
          <cell r="L13995">
            <v>3864</v>
          </cell>
          <cell r="M13995">
            <v>0</v>
          </cell>
          <cell r="N13995">
            <v>0</v>
          </cell>
          <cell r="O13995">
            <v>3864</v>
          </cell>
          <cell r="P13995">
            <v>0</v>
          </cell>
        </row>
        <row r="13996">
          <cell r="A13996" t="str">
            <v>0033358296</v>
          </cell>
          <cell r="B13996">
            <v>33358</v>
          </cell>
          <cell r="C13996">
            <v>333580</v>
          </cell>
          <cell r="D13996" t="str">
            <v>M1F</v>
          </cell>
          <cell r="E13996">
            <v>296</v>
          </cell>
          <cell r="F13996">
            <v>1</v>
          </cell>
          <cell r="G13996">
            <v>1</v>
          </cell>
          <cell r="H13996">
            <v>39448</v>
          </cell>
          <cell r="I13996">
            <v>0</v>
          </cell>
          <cell r="J13996">
            <v>0</v>
          </cell>
          <cell r="K13996">
            <v>110.64</v>
          </cell>
          <cell r="L13996">
            <v>110.64</v>
          </cell>
          <cell r="M13996">
            <v>0</v>
          </cell>
          <cell r="N13996">
            <v>0</v>
          </cell>
          <cell r="O13996">
            <v>110.64</v>
          </cell>
          <cell r="P13996">
            <v>0</v>
          </cell>
        </row>
        <row r="13997">
          <cell r="A13997" t="str">
            <v>0033358301</v>
          </cell>
          <cell r="B13997">
            <v>33358</v>
          </cell>
          <cell r="C13997">
            <v>333580</v>
          </cell>
          <cell r="D13997" t="str">
            <v>M1F</v>
          </cell>
          <cell r="E13997">
            <v>301</v>
          </cell>
          <cell r="F13997">
            <v>1</v>
          </cell>
          <cell r="G13997">
            <v>2</v>
          </cell>
          <cell r="H13997" t="str">
            <v>/  /</v>
          </cell>
          <cell r="I13997">
            <v>0</v>
          </cell>
          <cell r="J13997">
            <v>3864</v>
          </cell>
          <cell r="K13997">
            <v>12924.64</v>
          </cell>
          <cell r="L13997">
            <v>12924.64</v>
          </cell>
          <cell r="M13997">
            <v>0</v>
          </cell>
          <cell r="N13997">
            <v>0</v>
          </cell>
          <cell r="O13997">
            <v>12924.64</v>
          </cell>
          <cell r="P13997">
            <v>0</v>
          </cell>
        </row>
        <row r="13998">
          <cell r="A13998" t="str">
            <v>0033358511</v>
          </cell>
          <cell r="B13998">
            <v>33358</v>
          </cell>
          <cell r="C13998">
            <v>333580</v>
          </cell>
          <cell r="D13998" t="str">
            <v>M1F</v>
          </cell>
          <cell r="E13998">
            <v>511</v>
          </cell>
          <cell r="F13998">
            <v>1</v>
          </cell>
          <cell r="G13998">
            <v>2</v>
          </cell>
          <cell r="H13998" t="str">
            <v>/  /</v>
          </cell>
          <cell r="I13998">
            <v>0</v>
          </cell>
          <cell r="J13998">
            <v>772</v>
          </cell>
          <cell r="K13998">
            <v>1672</v>
          </cell>
          <cell r="L13998">
            <v>1672</v>
          </cell>
          <cell r="M13998">
            <v>0</v>
          </cell>
          <cell r="N13998">
            <v>1672</v>
          </cell>
          <cell r="O13998">
            <v>1672</v>
          </cell>
          <cell r="P13998">
            <v>0</v>
          </cell>
        </row>
        <row r="13999">
          <cell r="A13999" t="str">
            <v>0033358522</v>
          </cell>
          <cell r="B13999">
            <v>33358</v>
          </cell>
          <cell r="C13999">
            <v>333580</v>
          </cell>
          <cell r="D13999" t="str">
            <v>M1F</v>
          </cell>
          <cell r="E13999">
            <v>522</v>
          </cell>
          <cell r="F13999">
            <v>1</v>
          </cell>
          <cell r="G13999">
            <v>1</v>
          </cell>
          <cell r="H13999">
            <v>36893</v>
          </cell>
          <cell r="I13999">
            <v>7</v>
          </cell>
          <cell r="J13999">
            <v>0</v>
          </cell>
          <cell r="K13999">
            <v>7</v>
          </cell>
          <cell r="L13999">
            <v>7</v>
          </cell>
          <cell r="M13999">
            <v>0</v>
          </cell>
          <cell r="N13999">
            <v>0</v>
          </cell>
          <cell r="O13999">
            <v>7</v>
          </cell>
          <cell r="P13999">
            <v>0</v>
          </cell>
        </row>
        <row r="14000">
          <cell r="A14000" t="str">
            <v>0033358555</v>
          </cell>
          <cell r="B14000">
            <v>33358</v>
          </cell>
          <cell r="C14000">
            <v>333580</v>
          </cell>
          <cell r="D14000" t="str">
            <v>M1F</v>
          </cell>
          <cell r="E14000">
            <v>555</v>
          </cell>
          <cell r="F14000">
            <v>1</v>
          </cell>
          <cell r="G14000">
            <v>1</v>
          </cell>
          <cell r="H14000" t="str">
            <v>/  /</v>
          </cell>
          <cell r="I14000">
            <v>0</v>
          </cell>
          <cell r="J14000">
            <v>0</v>
          </cell>
          <cell r="K14000">
            <v>80</v>
          </cell>
          <cell r="L14000">
            <v>80</v>
          </cell>
          <cell r="M14000">
            <v>0</v>
          </cell>
          <cell r="N14000">
            <v>0</v>
          </cell>
          <cell r="O14000">
            <v>80</v>
          </cell>
          <cell r="P14000">
            <v>0</v>
          </cell>
        </row>
        <row r="14001">
          <cell r="A14001" t="str">
            <v>0033358601</v>
          </cell>
          <cell r="B14001">
            <v>33358</v>
          </cell>
          <cell r="C14001">
            <v>333580</v>
          </cell>
          <cell r="D14001" t="str">
            <v>M1F</v>
          </cell>
          <cell r="E14001">
            <v>601</v>
          </cell>
          <cell r="F14001">
            <v>1</v>
          </cell>
          <cell r="G14001">
            <v>2</v>
          </cell>
          <cell r="H14001" t="str">
            <v>/  /</v>
          </cell>
          <cell r="I14001">
            <v>0</v>
          </cell>
          <cell r="J14001">
            <v>3092</v>
          </cell>
          <cell r="K14001">
            <v>11165.64</v>
          </cell>
          <cell r="L14001">
            <v>11165.64</v>
          </cell>
          <cell r="M14001">
            <v>0</v>
          </cell>
          <cell r="N14001">
            <v>0</v>
          </cell>
          <cell r="O14001">
            <v>11165.64</v>
          </cell>
          <cell r="P14001">
            <v>0</v>
          </cell>
        </row>
        <row r="14002">
          <cell r="A14002" t="str">
            <v>0033358701</v>
          </cell>
          <cell r="B14002">
            <v>33358</v>
          </cell>
          <cell r="C14002">
            <v>333580</v>
          </cell>
          <cell r="D14002" t="str">
            <v>M1F</v>
          </cell>
          <cell r="E14002">
            <v>701</v>
          </cell>
          <cell r="F14002">
            <v>1</v>
          </cell>
          <cell r="G14002">
            <v>2</v>
          </cell>
          <cell r="H14002" t="str">
            <v>/  /</v>
          </cell>
          <cell r="I14002">
            <v>0</v>
          </cell>
          <cell r="J14002">
            <v>3092</v>
          </cell>
          <cell r="K14002">
            <v>11165.64</v>
          </cell>
          <cell r="L14002">
            <v>11165.64</v>
          </cell>
          <cell r="M14002">
            <v>0</v>
          </cell>
          <cell r="N14002">
            <v>0</v>
          </cell>
          <cell r="O14002">
            <v>11165.64</v>
          </cell>
          <cell r="P14002">
            <v>0</v>
          </cell>
        </row>
        <row r="14003">
          <cell r="A14003" t="str">
            <v>0033358910</v>
          </cell>
          <cell r="B14003">
            <v>33358</v>
          </cell>
          <cell r="C14003">
            <v>333580</v>
          </cell>
          <cell r="D14003" t="str">
            <v>M1F</v>
          </cell>
          <cell r="E14003">
            <v>910</v>
          </cell>
          <cell r="F14003">
            <v>1</v>
          </cell>
          <cell r="G14003">
            <v>2</v>
          </cell>
          <cell r="H14003" t="str">
            <v>/  /</v>
          </cell>
          <cell r="I14003">
            <v>0</v>
          </cell>
          <cell r="J14003">
            <v>0</v>
          </cell>
          <cell r="K14003">
            <v>8950</v>
          </cell>
          <cell r="L14003">
            <v>8950</v>
          </cell>
          <cell r="M14003">
            <v>0</v>
          </cell>
          <cell r="N14003">
            <v>0</v>
          </cell>
          <cell r="O14003">
            <v>8950</v>
          </cell>
          <cell r="P14003">
            <v>0</v>
          </cell>
        </row>
        <row r="14004">
          <cell r="A14004" t="str">
            <v>0033358915</v>
          </cell>
          <cell r="B14004">
            <v>33358</v>
          </cell>
          <cell r="C14004">
            <v>333580</v>
          </cell>
          <cell r="D14004" t="str">
            <v>M1F</v>
          </cell>
          <cell r="E14004">
            <v>915</v>
          </cell>
          <cell r="F14004">
            <v>1</v>
          </cell>
          <cell r="G14004">
            <v>2</v>
          </cell>
          <cell r="H14004" t="str">
            <v>/  /</v>
          </cell>
          <cell r="I14004">
            <v>0</v>
          </cell>
          <cell r="J14004">
            <v>3864</v>
          </cell>
          <cell r="K14004">
            <v>3864</v>
          </cell>
          <cell r="L14004">
            <v>3864</v>
          </cell>
          <cell r="M14004">
            <v>0</v>
          </cell>
          <cell r="N14004">
            <v>0</v>
          </cell>
          <cell r="O14004">
            <v>3864</v>
          </cell>
          <cell r="P14004">
            <v>0</v>
          </cell>
        </row>
        <row r="14005">
          <cell r="A14005" t="str">
            <v>0033358951</v>
          </cell>
          <cell r="B14005">
            <v>33358</v>
          </cell>
          <cell r="C14005">
            <v>333580</v>
          </cell>
          <cell r="D14005" t="str">
            <v>M1F</v>
          </cell>
          <cell r="E14005">
            <v>951</v>
          </cell>
          <cell r="F14005">
            <v>1</v>
          </cell>
          <cell r="G14005">
            <v>2</v>
          </cell>
          <cell r="H14005" t="str">
            <v>/  /</v>
          </cell>
          <cell r="I14005">
            <v>0</v>
          </cell>
          <cell r="J14005">
            <v>561</v>
          </cell>
          <cell r="K14005">
            <v>1214</v>
          </cell>
          <cell r="L14005">
            <v>1214</v>
          </cell>
          <cell r="M14005">
            <v>0</v>
          </cell>
          <cell r="N14005">
            <v>0</v>
          </cell>
          <cell r="O14005">
            <v>1214</v>
          </cell>
          <cell r="P14005">
            <v>0</v>
          </cell>
        </row>
        <row r="14006">
          <cell r="A14006" t="str">
            <v>0033360101</v>
          </cell>
          <cell r="B14006">
            <v>33360</v>
          </cell>
          <cell r="C14006">
            <v>333600</v>
          </cell>
          <cell r="D14006">
            <v>767</v>
          </cell>
          <cell r="E14006">
            <v>101</v>
          </cell>
          <cell r="F14006">
            <v>1</v>
          </cell>
          <cell r="G14006">
            <v>1</v>
          </cell>
          <cell r="H14006">
            <v>38358</v>
          </cell>
          <cell r="I14006">
            <v>4555</v>
          </cell>
          <cell r="J14006">
            <v>0</v>
          </cell>
          <cell r="K14006">
            <v>4555</v>
          </cell>
          <cell r="L14006">
            <v>4555</v>
          </cell>
          <cell r="M14006">
            <v>0</v>
          </cell>
          <cell r="N14006">
            <v>0</v>
          </cell>
          <cell r="O14006">
            <v>4555</v>
          </cell>
          <cell r="P14006">
            <v>0</v>
          </cell>
        </row>
        <row r="14007">
          <cell r="A14007" t="str">
            <v>0033360176</v>
          </cell>
          <cell r="B14007">
            <v>33360</v>
          </cell>
          <cell r="C14007">
            <v>333600</v>
          </cell>
          <cell r="D14007">
            <v>767</v>
          </cell>
          <cell r="E14007">
            <v>176</v>
          </cell>
          <cell r="F14007">
            <v>1</v>
          </cell>
          <cell r="G14007">
            <v>1</v>
          </cell>
          <cell r="H14007">
            <v>39448</v>
          </cell>
          <cell r="I14007">
            <v>0</v>
          </cell>
          <cell r="J14007">
            <v>0</v>
          </cell>
          <cell r="K14007">
            <v>723.42</v>
          </cell>
          <cell r="L14007">
            <v>723.42</v>
          </cell>
          <cell r="M14007">
            <v>0</v>
          </cell>
          <cell r="N14007">
            <v>0</v>
          </cell>
          <cell r="O14007">
            <v>723.42</v>
          </cell>
          <cell r="P14007">
            <v>0</v>
          </cell>
        </row>
        <row r="14008">
          <cell r="A14008" t="str">
            <v>0033360263</v>
          </cell>
          <cell r="B14008">
            <v>33360</v>
          </cell>
          <cell r="C14008">
            <v>333600</v>
          </cell>
          <cell r="D14008">
            <v>767</v>
          </cell>
          <cell r="E14008">
            <v>263</v>
          </cell>
          <cell r="F14008">
            <v>1</v>
          </cell>
          <cell r="G14008">
            <v>2</v>
          </cell>
          <cell r="H14008" t="str">
            <v>21/01/08</v>
          </cell>
          <cell r="I14008">
            <v>0</v>
          </cell>
          <cell r="J14008">
            <v>537.20000000000005</v>
          </cell>
          <cell r="K14008">
            <v>537.20000000000005</v>
          </cell>
          <cell r="L14008">
            <v>537.20000000000005</v>
          </cell>
          <cell r="M14008">
            <v>0</v>
          </cell>
          <cell r="N14008">
            <v>0</v>
          </cell>
          <cell r="O14008">
            <v>537.20000000000005</v>
          </cell>
          <cell r="P14008">
            <v>0</v>
          </cell>
        </row>
        <row r="14009">
          <cell r="A14009" t="str">
            <v>0033360301</v>
          </cell>
          <cell r="B14009">
            <v>33360</v>
          </cell>
          <cell r="C14009">
            <v>333600</v>
          </cell>
          <cell r="D14009">
            <v>767</v>
          </cell>
          <cell r="E14009">
            <v>301</v>
          </cell>
          <cell r="F14009">
            <v>1</v>
          </cell>
          <cell r="G14009">
            <v>2</v>
          </cell>
          <cell r="H14009" t="str">
            <v>/  /</v>
          </cell>
          <cell r="I14009">
            <v>0</v>
          </cell>
          <cell r="J14009">
            <v>537.20000000000005</v>
          </cell>
          <cell r="K14009">
            <v>5815.62</v>
          </cell>
          <cell r="L14009">
            <v>5815.62</v>
          </cell>
          <cell r="M14009">
            <v>0</v>
          </cell>
          <cell r="N14009">
            <v>0</v>
          </cell>
          <cell r="O14009">
            <v>5815.62</v>
          </cell>
          <cell r="P14009">
            <v>0</v>
          </cell>
        </row>
        <row r="14010">
          <cell r="A14010" t="str">
            <v>0033360511</v>
          </cell>
          <cell r="B14010">
            <v>33360</v>
          </cell>
          <cell r="C14010">
            <v>333600</v>
          </cell>
          <cell r="D14010">
            <v>767</v>
          </cell>
          <cell r="E14010">
            <v>511</v>
          </cell>
          <cell r="F14010">
            <v>1</v>
          </cell>
          <cell r="G14010">
            <v>1</v>
          </cell>
          <cell r="H14010" t="str">
            <v>00/00/00</v>
          </cell>
          <cell r="I14010">
            <v>0</v>
          </cell>
          <cell r="J14010">
            <v>0</v>
          </cell>
          <cell r="K14010">
            <v>391</v>
          </cell>
          <cell r="L14010">
            <v>391</v>
          </cell>
          <cell r="M14010">
            <v>0</v>
          </cell>
          <cell r="N14010">
            <v>391</v>
          </cell>
          <cell r="O14010">
            <v>391</v>
          </cell>
          <cell r="P14010">
            <v>0</v>
          </cell>
        </row>
        <row r="14011">
          <cell r="A14011" t="str">
            <v>0033360523</v>
          </cell>
          <cell r="B14011">
            <v>33360</v>
          </cell>
          <cell r="C14011">
            <v>333600</v>
          </cell>
          <cell r="D14011">
            <v>767</v>
          </cell>
          <cell r="E14011">
            <v>523</v>
          </cell>
          <cell r="F14011">
            <v>1</v>
          </cell>
          <cell r="G14011">
            <v>1</v>
          </cell>
          <cell r="H14011">
            <v>33612</v>
          </cell>
          <cell r="I14011">
            <v>1</v>
          </cell>
          <cell r="J14011">
            <v>0</v>
          </cell>
          <cell r="K14011">
            <v>1</v>
          </cell>
          <cell r="L14011">
            <v>1</v>
          </cell>
          <cell r="M14011">
            <v>0</v>
          </cell>
          <cell r="N14011">
            <v>0</v>
          </cell>
          <cell r="O14011">
            <v>1</v>
          </cell>
          <cell r="P14011">
            <v>0</v>
          </cell>
        </row>
        <row r="14012">
          <cell r="A14012" t="str">
            <v>0033360531</v>
          </cell>
          <cell r="B14012">
            <v>33360</v>
          </cell>
          <cell r="C14012">
            <v>333600</v>
          </cell>
          <cell r="D14012">
            <v>767</v>
          </cell>
          <cell r="E14012">
            <v>531</v>
          </cell>
          <cell r="F14012">
            <v>1</v>
          </cell>
          <cell r="G14012">
            <v>1</v>
          </cell>
          <cell r="H14012">
            <v>31789</v>
          </cell>
          <cell r="I14012">
            <v>5</v>
          </cell>
          <cell r="J14012">
            <v>0</v>
          </cell>
          <cell r="K14012">
            <v>5</v>
          </cell>
          <cell r="L14012">
            <v>5</v>
          </cell>
          <cell r="M14012">
            <v>0</v>
          </cell>
          <cell r="N14012">
            <v>0</v>
          </cell>
          <cell r="O14012">
            <v>5</v>
          </cell>
          <cell r="P14012">
            <v>0</v>
          </cell>
        </row>
        <row r="14013">
          <cell r="A14013" t="str">
            <v>0033360601</v>
          </cell>
          <cell r="B14013">
            <v>33360</v>
          </cell>
          <cell r="C14013">
            <v>333600</v>
          </cell>
          <cell r="D14013">
            <v>767</v>
          </cell>
          <cell r="E14013">
            <v>601</v>
          </cell>
          <cell r="F14013">
            <v>1</v>
          </cell>
          <cell r="G14013">
            <v>2</v>
          </cell>
          <cell r="H14013" t="str">
            <v>/  /</v>
          </cell>
          <cell r="I14013">
            <v>0</v>
          </cell>
          <cell r="J14013">
            <v>537.20000000000005</v>
          </cell>
          <cell r="K14013">
            <v>5418.62</v>
          </cell>
          <cell r="L14013">
            <v>5418.62</v>
          </cell>
          <cell r="M14013">
            <v>0</v>
          </cell>
          <cell r="N14013">
            <v>0</v>
          </cell>
          <cell r="O14013">
            <v>5418.62</v>
          </cell>
          <cell r="P14013">
            <v>0</v>
          </cell>
        </row>
        <row r="14014">
          <cell r="A14014" t="str">
            <v>0033360701</v>
          </cell>
          <cell r="B14014">
            <v>33360</v>
          </cell>
          <cell r="C14014">
            <v>333600</v>
          </cell>
          <cell r="D14014">
            <v>767</v>
          </cell>
          <cell r="E14014">
            <v>701</v>
          </cell>
          <cell r="F14014">
            <v>1</v>
          </cell>
          <cell r="G14014">
            <v>2</v>
          </cell>
          <cell r="H14014" t="str">
            <v>/  /</v>
          </cell>
          <cell r="I14014">
            <v>0</v>
          </cell>
          <cell r="J14014">
            <v>537.20000000000005</v>
          </cell>
          <cell r="K14014">
            <v>5418.62</v>
          </cell>
          <cell r="L14014">
            <v>5418.62</v>
          </cell>
          <cell r="M14014">
            <v>0</v>
          </cell>
          <cell r="N14014">
            <v>0</v>
          </cell>
          <cell r="O14014">
            <v>5418.62</v>
          </cell>
          <cell r="P14014">
            <v>0</v>
          </cell>
        </row>
        <row r="14015">
          <cell r="A14015" t="str">
            <v>0033360910</v>
          </cell>
          <cell r="B14015">
            <v>33360</v>
          </cell>
          <cell r="C14015">
            <v>333600</v>
          </cell>
          <cell r="D14015">
            <v>767</v>
          </cell>
          <cell r="E14015">
            <v>910</v>
          </cell>
          <cell r="F14015">
            <v>1</v>
          </cell>
          <cell r="G14015">
            <v>2</v>
          </cell>
          <cell r="H14015" t="str">
            <v>/  /</v>
          </cell>
          <cell r="I14015">
            <v>0</v>
          </cell>
          <cell r="J14015">
            <v>0</v>
          </cell>
          <cell r="K14015">
            <v>4555</v>
          </cell>
          <cell r="L14015">
            <v>4555</v>
          </cell>
          <cell r="M14015">
            <v>0</v>
          </cell>
          <cell r="N14015">
            <v>0</v>
          </cell>
          <cell r="O14015">
            <v>4555</v>
          </cell>
          <cell r="P14015">
            <v>0</v>
          </cell>
        </row>
        <row r="14016">
          <cell r="A14016" t="str">
            <v>0033360915</v>
          </cell>
          <cell r="B14016">
            <v>33360</v>
          </cell>
          <cell r="C14016">
            <v>333600</v>
          </cell>
          <cell r="D14016">
            <v>767</v>
          </cell>
          <cell r="E14016">
            <v>915</v>
          </cell>
          <cell r="F14016">
            <v>1</v>
          </cell>
          <cell r="G14016">
            <v>2</v>
          </cell>
          <cell r="H14016" t="str">
            <v>31/12/01</v>
          </cell>
          <cell r="I14016">
            <v>0</v>
          </cell>
          <cell r="J14016">
            <v>0</v>
          </cell>
          <cell r="K14016">
            <v>723.42</v>
          </cell>
          <cell r="L14016">
            <v>723.42</v>
          </cell>
          <cell r="M14016">
            <v>0</v>
          </cell>
          <cell r="N14016">
            <v>0</v>
          </cell>
          <cell r="O14016">
            <v>723.42</v>
          </cell>
          <cell r="P14016">
            <v>0</v>
          </cell>
        </row>
        <row r="14017">
          <cell r="A14017" t="str">
            <v>0033360951</v>
          </cell>
          <cell r="B14017">
            <v>33360</v>
          </cell>
          <cell r="C14017">
            <v>333600</v>
          </cell>
          <cell r="D14017">
            <v>767</v>
          </cell>
          <cell r="E14017">
            <v>951</v>
          </cell>
          <cell r="F14017">
            <v>1</v>
          </cell>
          <cell r="G14017">
            <v>1</v>
          </cell>
          <cell r="H14017" t="str">
            <v>31/12/01</v>
          </cell>
          <cell r="I14017">
            <v>0</v>
          </cell>
          <cell r="J14017">
            <v>0</v>
          </cell>
          <cell r="K14017">
            <v>262</v>
          </cell>
          <cell r="L14017">
            <v>262</v>
          </cell>
          <cell r="M14017">
            <v>0</v>
          </cell>
          <cell r="N14017">
            <v>0</v>
          </cell>
          <cell r="O14017">
            <v>262</v>
          </cell>
          <cell r="P14017">
            <v>0</v>
          </cell>
        </row>
        <row r="14018">
          <cell r="A14018" t="str">
            <v>0033364101</v>
          </cell>
          <cell r="B14018">
            <v>33364</v>
          </cell>
          <cell r="C14018">
            <v>333640</v>
          </cell>
          <cell r="D14018">
            <v>119</v>
          </cell>
          <cell r="E14018">
            <v>101</v>
          </cell>
          <cell r="F14018">
            <v>1</v>
          </cell>
          <cell r="G14018">
            <v>1</v>
          </cell>
          <cell r="H14018">
            <v>38723</v>
          </cell>
          <cell r="I14018">
            <v>7800</v>
          </cell>
          <cell r="J14018">
            <v>0</v>
          </cell>
          <cell r="K14018">
            <v>7800</v>
          </cell>
          <cell r="L14018">
            <v>7800</v>
          </cell>
          <cell r="M14018">
            <v>0</v>
          </cell>
          <cell r="N14018">
            <v>0</v>
          </cell>
          <cell r="O14018">
            <v>7800</v>
          </cell>
          <cell r="P14018">
            <v>0</v>
          </cell>
        </row>
        <row r="14019">
          <cell r="A14019" t="str">
            <v>0033364106</v>
          </cell>
          <cell r="B14019">
            <v>33364</v>
          </cell>
          <cell r="C14019">
            <v>333640</v>
          </cell>
          <cell r="D14019">
            <v>119</v>
          </cell>
          <cell r="E14019">
            <v>106</v>
          </cell>
          <cell r="F14019">
            <v>1</v>
          </cell>
          <cell r="G14019">
            <v>1</v>
          </cell>
          <cell r="H14019">
            <v>36167</v>
          </cell>
          <cell r="I14019">
            <v>150</v>
          </cell>
          <cell r="J14019">
            <v>0</v>
          </cell>
          <cell r="K14019">
            <v>150</v>
          </cell>
          <cell r="L14019">
            <v>150</v>
          </cell>
          <cell r="M14019">
            <v>0</v>
          </cell>
          <cell r="N14019">
            <v>0</v>
          </cell>
          <cell r="O14019">
            <v>150</v>
          </cell>
          <cell r="P14019">
            <v>0</v>
          </cell>
        </row>
        <row r="14020">
          <cell r="A14020" t="str">
            <v>0033364301</v>
          </cell>
          <cell r="B14020">
            <v>33364</v>
          </cell>
          <cell r="C14020">
            <v>333640</v>
          </cell>
          <cell r="D14020">
            <v>119</v>
          </cell>
          <cell r="E14020">
            <v>301</v>
          </cell>
          <cell r="F14020">
            <v>1</v>
          </cell>
          <cell r="G14020">
            <v>1</v>
          </cell>
          <cell r="H14020" t="str">
            <v>/  /</v>
          </cell>
          <cell r="I14020">
            <v>0</v>
          </cell>
          <cell r="J14020">
            <v>0</v>
          </cell>
          <cell r="K14020">
            <v>7950</v>
          </cell>
          <cell r="L14020">
            <v>7950</v>
          </cell>
          <cell r="M14020">
            <v>0</v>
          </cell>
          <cell r="N14020">
            <v>0</v>
          </cell>
          <cell r="O14020">
            <v>7950</v>
          </cell>
          <cell r="P14020">
            <v>0</v>
          </cell>
        </row>
        <row r="14021">
          <cell r="A14021" t="str">
            <v>0033364511</v>
          </cell>
          <cell r="B14021">
            <v>33364</v>
          </cell>
          <cell r="C14021">
            <v>333640</v>
          </cell>
          <cell r="D14021">
            <v>119</v>
          </cell>
          <cell r="E14021">
            <v>511</v>
          </cell>
          <cell r="F14021">
            <v>1</v>
          </cell>
          <cell r="G14021">
            <v>1</v>
          </cell>
          <cell r="H14021" t="str">
            <v>/  /</v>
          </cell>
          <cell r="I14021">
            <v>0</v>
          </cell>
          <cell r="J14021">
            <v>0</v>
          </cell>
          <cell r="K14021">
            <v>900</v>
          </cell>
          <cell r="L14021">
            <v>900</v>
          </cell>
          <cell r="M14021">
            <v>0</v>
          </cell>
          <cell r="N14021">
            <v>900</v>
          </cell>
          <cell r="O14021">
            <v>900</v>
          </cell>
          <cell r="P14021">
            <v>0</v>
          </cell>
        </row>
        <row r="14022">
          <cell r="A14022" t="str">
            <v>0033364523</v>
          </cell>
          <cell r="B14022">
            <v>33364</v>
          </cell>
          <cell r="C14022">
            <v>333640</v>
          </cell>
          <cell r="D14022">
            <v>119</v>
          </cell>
          <cell r="E14022">
            <v>523</v>
          </cell>
          <cell r="F14022">
            <v>1</v>
          </cell>
          <cell r="G14022">
            <v>1</v>
          </cell>
          <cell r="H14022">
            <v>36167</v>
          </cell>
          <cell r="I14022">
            <v>1</v>
          </cell>
          <cell r="J14022">
            <v>0</v>
          </cell>
          <cell r="K14022">
            <v>1</v>
          </cell>
          <cell r="L14022">
            <v>1</v>
          </cell>
          <cell r="M14022">
            <v>0</v>
          </cell>
          <cell r="N14022">
            <v>0</v>
          </cell>
          <cell r="O14022">
            <v>1</v>
          </cell>
          <cell r="P14022">
            <v>0</v>
          </cell>
        </row>
        <row r="14023">
          <cell r="A14023" t="str">
            <v>0033364601</v>
          </cell>
          <cell r="B14023">
            <v>33364</v>
          </cell>
          <cell r="C14023">
            <v>333640</v>
          </cell>
          <cell r="D14023">
            <v>119</v>
          </cell>
          <cell r="E14023">
            <v>601</v>
          </cell>
          <cell r="F14023">
            <v>1</v>
          </cell>
          <cell r="G14023">
            <v>1</v>
          </cell>
          <cell r="H14023" t="str">
            <v>/  /</v>
          </cell>
          <cell r="I14023">
            <v>0</v>
          </cell>
          <cell r="J14023">
            <v>0</v>
          </cell>
          <cell r="K14023">
            <v>7049</v>
          </cell>
          <cell r="L14023">
            <v>7049</v>
          </cell>
          <cell r="M14023">
            <v>0</v>
          </cell>
          <cell r="N14023">
            <v>0</v>
          </cell>
          <cell r="O14023">
            <v>7049</v>
          </cell>
          <cell r="P14023">
            <v>0</v>
          </cell>
        </row>
        <row r="14024">
          <cell r="A14024" t="str">
            <v>0033364701</v>
          </cell>
          <cell r="B14024">
            <v>33364</v>
          </cell>
          <cell r="C14024">
            <v>333640</v>
          </cell>
          <cell r="D14024">
            <v>119</v>
          </cell>
          <cell r="E14024">
            <v>701</v>
          </cell>
          <cell r="F14024">
            <v>1</v>
          </cell>
          <cell r="G14024">
            <v>1</v>
          </cell>
          <cell r="H14024" t="str">
            <v>/  /</v>
          </cell>
          <cell r="I14024">
            <v>0</v>
          </cell>
          <cell r="J14024">
            <v>0</v>
          </cell>
          <cell r="K14024">
            <v>7049</v>
          </cell>
          <cell r="L14024">
            <v>7049</v>
          </cell>
          <cell r="M14024">
            <v>0</v>
          </cell>
          <cell r="N14024">
            <v>0</v>
          </cell>
          <cell r="O14024">
            <v>7049</v>
          </cell>
          <cell r="P14024">
            <v>0</v>
          </cell>
        </row>
        <row r="14025">
          <cell r="A14025" t="str">
            <v>0033364910</v>
          </cell>
          <cell r="B14025">
            <v>33364</v>
          </cell>
          <cell r="C14025">
            <v>333640</v>
          </cell>
          <cell r="D14025">
            <v>119</v>
          </cell>
          <cell r="E14025">
            <v>910</v>
          </cell>
          <cell r="F14025">
            <v>1</v>
          </cell>
          <cell r="G14025">
            <v>1</v>
          </cell>
          <cell r="H14025" t="str">
            <v>/  /</v>
          </cell>
          <cell r="I14025">
            <v>0</v>
          </cell>
          <cell r="J14025">
            <v>0</v>
          </cell>
          <cell r="K14025">
            <v>7950</v>
          </cell>
          <cell r="L14025">
            <v>7950</v>
          </cell>
          <cell r="M14025">
            <v>0</v>
          </cell>
          <cell r="N14025">
            <v>0</v>
          </cell>
          <cell r="O14025">
            <v>7950</v>
          </cell>
          <cell r="P14025">
            <v>0</v>
          </cell>
        </row>
        <row r="14026">
          <cell r="A14026" t="str">
            <v>0033364951</v>
          </cell>
          <cell r="B14026">
            <v>33364</v>
          </cell>
          <cell r="C14026">
            <v>333640</v>
          </cell>
          <cell r="D14026">
            <v>119</v>
          </cell>
          <cell r="E14026">
            <v>951</v>
          </cell>
          <cell r="F14026">
            <v>1</v>
          </cell>
          <cell r="G14026">
            <v>1</v>
          </cell>
          <cell r="H14026" t="str">
            <v>/  /</v>
          </cell>
          <cell r="I14026">
            <v>0</v>
          </cell>
          <cell r="J14026">
            <v>0</v>
          </cell>
          <cell r="K14026">
            <v>653</v>
          </cell>
          <cell r="L14026">
            <v>653</v>
          </cell>
          <cell r="M14026">
            <v>0</v>
          </cell>
          <cell r="N14026">
            <v>0</v>
          </cell>
          <cell r="O14026">
            <v>653</v>
          </cell>
          <cell r="P14026">
            <v>0</v>
          </cell>
        </row>
        <row r="14027">
          <cell r="A14027" t="str">
            <v>0033365101</v>
          </cell>
          <cell r="B14027">
            <v>33365</v>
          </cell>
          <cell r="C14027">
            <v>333650</v>
          </cell>
          <cell r="D14027" t="str">
            <v>BA5</v>
          </cell>
          <cell r="E14027">
            <v>101</v>
          </cell>
          <cell r="F14027">
            <v>1</v>
          </cell>
          <cell r="G14027">
            <v>1</v>
          </cell>
          <cell r="H14027">
            <v>39089</v>
          </cell>
          <cell r="I14027">
            <v>14409</v>
          </cell>
          <cell r="J14027">
            <v>0</v>
          </cell>
          <cell r="K14027">
            <v>14409</v>
          </cell>
          <cell r="L14027">
            <v>14409</v>
          </cell>
          <cell r="M14027">
            <v>0</v>
          </cell>
          <cell r="N14027">
            <v>0</v>
          </cell>
          <cell r="O14027">
            <v>14409</v>
          </cell>
          <cell r="P14027">
            <v>0</v>
          </cell>
        </row>
        <row r="14028">
          <cell r="A14028" t="str">
            <v>0033365103</v>
          </cell>
          <cell r="B14028">
            <v>33365</v>
          </cell>
          <cell r="C14028">
            <v>333650</v>
          </cell>
          <cell r="D14028" t="str">
            <v>BA5</v>
          </cell>
          <cell r="E14028">
            <v>103</v>
          </cell>
          <cell r="F14028">
            <v>1</v>
          </cell>
          <cell r="G14028">
            <v>1</v>
          </cell>
          <cell r="H14028" t="str">
            <v>15/06/99</v>
          </cell>
          <cell r="I14028">
            <v>1000</v>
          </cell>
          <cell r="J14028">
            <v>0</v>
          </cell>
          <cell r="K14028">
            <v>1000</v>
          </cell>
          <cell r="L14028">
            <v>1000</v>
          </cell>
          <cell r="M14028">
            <v>0</v>
          </cell>
          <cell r="N14028">
            <v>0</v>
          </cell>
          <cell r="O14028">
            <v>1000</v>
          </cell>
          <cell r="P14028">
            <v>0</v>
          </cell>
        </row>
        <row r="14029">
          <cell r="A14029" t="str">
            <v>0033365106</v>
          </cell>
          <cell r="B14029">
            <v>33365</v>
          </cell>
          <cell r="C14029">
            <v>333650</v>
          </cell>
          <cell r="D14029" t="str">
            <v>BA5</v>
          </cell>
          <cell r="E14029">
            <v>106</v>
          </cell>
          <cell r="F14029">
            <v>1</v>
          </cell>
          <cell r="G14029">
            <v>1</v>
          </cell>
          <cell r="H14029">
            <v>35442</v>
          </cell>
          <cell r="I14029">
            <v>150</v>
          </cell>
          <cell r="J14029">
            <v>0</v>
          </cell>
          <cell r="K14029">
            <v>150</v>
          </cell>
          <cell r="L14029">
            <v>150</v>
          </cell>
          <cell r="M14029">
            <v>0</v>
          </cell>
          <cell r="N14029">
            <v>0</v>
          </cell>
          <cell r="O14029">
            <v>150</v>
          </cell>
          <cell r="P14029">
            <v>0</v>
          </cell>
        </row>
        <row r="14030">
          <cell r="A14030" t="str">
            <v>0033365263</v>
          </cell>
          <cell r="B14030">
            <v>33365</v>
          </cell>
          <cell r="C14030">
            <v>333650</v>
          </cell>
          <cell r="D14030" t="str">
            <v>BA5</v>
          </cell>
          <cell r="E14030">
            <v>263</v>
          </cell>
          <cell r="F14030">
            <v>1</v>
          </cell>
          <cell r="G14030">
            <v>1</v>
          </cell>
          <cell r="H14030">
            <v>39630</v>
          </cell>
          <cell r="I14030">
            <v>0</v>
          </cell>
          <cell r="J14030">
            <v>0</v>
          </cell>
          <cell r="K14030">
            <v>112.35</v>
          </cell>
          <cell r="L14030">
            <v>112.35</v>
          </cell>
          <cell r="M14030">
            <v>0</v>
          </cell>
          <cell r="N14030">
            <v>0</v>
          </cell>
          <cell r="O14030">
            <v>112.35</v>
          </cell>
          <cell r="P14030">
            <v>0</v>
          </cell>
        </row>
        <row r="14031">
          <cell r="A14031" t="str">
            <v>0033365301</v>
          </cell>
          <cell r="B14031">
            <v>33365</v>
          </cell>
          <cell r="C14031">
            <v>333650</v>
          </cell>
          <cell r="D14031" t="str">
            <v>BA5</v>
          </cell>
          <cell r="E14031">
            <v>301</v>
          </cell>
          <cell r="F14031">
            <v>1</v>
          </cell>
          <cell r="G14031">
            <v>1</v>
          </cell>
          <cell r="H14031" t="str">
            <v>/  /</v>
          </cell>
          <cell r="I14031">
            <v>0</v>
          </cell>
          <cell r="J14031">
            <v>0</v>
          </cell>
          <cell r="K14031">
            <v>15671.35</v>
          </cell>
          <cell r="L14031">
            <v>15671.35</v>
          </cell>
          <cell r="M14031">
            <v>0</v>
          </cell>
          <cell r="N14031">
            <v>0</v>
          </cell>
          <cell r="O14031">
            <v>15671.35</v>
          </cell>
          <cell r="P14031">
            <v>0</v>
          </cell>
        </row>
        <row r="14032">
          <cell r="A14032" t="str">
            <v>0033365511</v>
          </cell>
          <cell r="B14032">
            <v>33365</v>
          </cell>
          <cell r="C14032">
            <v>333650</v>
          </cell>
          <cell r="D14032" t="str">
            <v>BA5</v>
          </cell>
          <cell r="E14032">
            <v>511</v>
          </cell>
          <cell r="F14032">
            <v>1</v>
          </cell>
          <cell r="G14032">
            <v>1</v>
          </cell>
          <cell r="H14032" t="str">
            <v>/  /</v>
          </cell>
          <cell r="I14032">
            <v>0</v>
          </cell>
          <cell r="J14032">
            <v>0</v>
          </cell>
          <cell r="K14032">
            <v>900</v>
          </cell>
          <cell r="L14032">
            <v>900</v>
          </cell>
          <cell r="M14032">
            <v>0</v>
          </cell>
          <cell r="N14032">
            <v>900</v>
          </cell>
          <cell r="O14032">
            <v>900</v>
          </cell>
          <cell r="P14032">
            <v>0</v>
          </cell>
        </row>
        <row r="14033">
          <cell r="A14033" t="str">
            <v>0033365523</v>
          </cell>
          <cell r="B14033">
            <v>33365</v>
          </cell>
          <cell r="C14033">
            <v>333650</v>
          </cell>
          <cell r="D14033" t="str">
            <v>BA5</v>
          </cell>
          <cell r="E14033">
            <v>523</v>
          </cell>
          <cell r="F14033">
            <v>1</v>
          </cell>
          <cell r="G14033">
            <v>1</v>
          </cell>
          <cell r="H14033">
            <v>34707</v>
          </cell>
          <cell r="I14033">
            <v>1</v>
          </cell>
          <cell r="J14033">
            <v>0</v>
          </cell>
          <cell r="K14033">
            <v>1</v>
          </cell>
          <cell r="L14033">
            <v>1</v>
          </cell>
          <cell r="M14033">
            <v>0</v>
          </cell>
          <cell r="N14033">
            <v>0</v>
          </cell>
          <cell r="O14033">
            <v>1</v>
          </cell>
          <cell r="P14033">
            <v>0</v>
          </cell>
        </row>
        <row r="14034">
          <cell r="A14034" t="str">
            <v>0033365601</v>
          </cell>
          <cell r="B14034">
            <v>33365</v>
          </cell>
          <cell r="C14034">
            <v>333650</v>
          </cell>
          <cell r="D14034" t="str">
            <v>BA5</v>
          </cell>
          <cell r="E14034">
            <v>601</v>
          </cell>
          <cell r="F14034">
            <v>1</v>
          </cell>
          <cell r="G14034">
            <v>1</v>
          </cell>
          <cell r="H14034" t="str">
            <v>/  /</v>
          </cell>
          <cell r="I14034">
            <v>0</v>
          </cell>
          <cell r="J14034">
            <v>0</v>
          </cell>
          <cell r="K14034">
            <v>14770.35</v>
          </cell>
          <cell r="L14034">
            <v>14770.35</v>
          </cell>
          <cell r="M14034">
            <v>0</v>
          </cell>
          <cell r="N14034">
            <v>0</v>
          </cell>
          <cell r="O14034">
            <v>14770.35</v>
          </cell>
          <cell r="P14034">
            <v>0</v>
          </cell>
        </row>
        <row r="14035">
          <cell r="A14035" t="str">
            <v>0033365701</v>
          </cell>
          <cell r="B14035">
            <v>33365</v>
          </cell>
          <cell r="C14035">
            <v>333650</v>
          </cell>
          <cell r="D14035" t="str">
            <v>BA5</v>
          </cell>
          <cell r="E14035">
            <v>701</v>
          </cell>
          <cell r="F14035">
            <v>1</v>
          </cell>
          <cell r="G14035">
            <v>1</v>
          </cell>
          <cell r="H14035" t="str">
            <v>/  /</v>
          </cell>
          <cell r="I14035">
            <v>0</v>
          </cell>
          <cell r="J14035">
            <v>0</v>
          </cell>
          <cell r="K14035">
            <v>14770.35</v>
          </cell>
          <cell r="L14035">
            <v>14770.35</v>
          </cell>
          <cell r="M14035">
            <v>0</v>
          </cell>
          <cell r="N14035">
            <v>0</v>
          </cell>
          <cell r="O14035">
            <v>14770.35</v>
          </cell>
          <cell r="P14035">
            <v>0</v>
          </cell>
        </row>
        <row r="14036">
          <cell r="A14036" t="str">
            <v>0033365910</v>
          </cell>
          <cell r="B14036">
            <v>33365</v>
          </cell>
          <cell r="C14036">
            <v>333650</v>
          </cell>
          <cell r="D14036" t="str">
            <v>BA5</v>
          </cell>
          <cell r="E14036">
            <v>910</v>
          </cell>
          <cell r="F14036">
            <v>1</v>
          </cell>
          <cell r="G14036">
            <v>1</v>
          </cell>
          <cell r="H14036" t="str">
            <v>/  /</v>
          </cell>
          <cell r="I14036">
            <v>0</v>
          </cell>
          <cell r="J14036">
            <v>0</v>
          </cell>
          <cell r="K14036">
            <v>15559</v>
          </cell>
          <cell r="L14036">
            <v>15559</v>
          </cell>
          <cell r="M14036">
            <v>0</v>
          </cell>
          <cell r="N14036">
            <v>0</v>
          </cell>
          <cell r="O14036">
            <v>15559</v>
          </cell>
          <cell r="P14036">
            <v>0</v>
          </cell>
        </row>
        <row r="14037">
          <cell r="A14037" t="str">
            <v>0033365951</v>
          </cell>
          <cell r="B14037">
            <v>33365</v>
          </cell>
          <cell r="C14037">
            <v>333650</v>
          </cell>
          <cell r="D14037" t="str">
            <v>BA5</v>
          </cell>
          <cell r="E14037">
            <v>951</v>
          </cell>
          <cell r="F14037">
            <v>1</v>
          </cell>
          <cell r="G14037">
            <v>1</v>
          </cell>
          <cell r="H14037" t="str">
            <v>31/12/01</v>
          </cell>
          <cell r="I14037">
            <v>0</v>
          </cell>
          <cell r="J14037">
            <v>0</v>
          </cell>
          <cell r="K14037">
            <v>653</v>
          </cell>
          <cell r="L14037">
            <v>653</v>
          </cell>
          <cell r="M14037">
            <v>0</v>
          </cell>
          <cell r="N14037">
            <v>0</v>
          </cell>
          <cell r="O14037">
            <v>653</v>
          </cell>
          <cell r="P14037">
            <v>0</v>
          </cell>
        </row>
        <row r="14038">
          <cell r="A14038" t="str">
            <v>0033367101</v>
          </cell>
          <cell r="B14038">
            <v>33367</v>
          </cell>
          <cell r="C14038">
            <v>333670</v>
          </cell>
          <cell r="D14038" t="str">
            <v>Q92</v>
          </cell>
          <cell r="E14038">
            <v>101</v>
          </cell>
          <cell r="F14038">
            <v>1</v>
          </cell>
          <cell r="G14038">
            <v>1</v>
          </cell>
          <cell r="H14038">
            <v>38723</v>
          </cell>
          <cell r="I14038">
            <v>4600</v>
          </cell>
          <cell r="J14038">
            <v>0</v>
          </cell>
          <cell r="K14038">
            <v>4600</v>
          </cell>
          <cell r="L14038">
            <v>4600</v>
          </cell>
          <cell r="M14038">
            <v>0</v>
          </cell>
          <cell r="N14038">
            <v>0</v>
          </cell>
          <cell r="O14038">
            <v>4600</v>
          </cell>
          <cell r="P14038">
            <v>0</v>
          </cell>
        </row>
        <row r="14039">
          <cell r="A14039" t="str">
            <v>0033367106</v>
          </cell>
          <cell r="B14039">
            <v>33367</v>
          </cell>
          <cell r="C14039">
            <v>333670</v>
          </cell>
          <cell r="D14039" t="str">
            <v>Q92</v>
          </cell>
          <cell r="E14039">
            <v>106</v>
          </cell>
          <cell r="F14039">
            <v>1</v>
          </cell>
          <cell r="G14039">
            <v>1</v>
          </cell>
          <cell r="H14039">
            <v>38719</v>
          </cell>
          <cell r="I14039">
            <v>150</v>
          </cell>
          <cell r="J14039">
            <v>0</v>
          </cell>
          <cell r="K14039">
            <v>150</v>
          </cell>
          <cell r="L14039">
            <v>150</v>
          </cell>
          <cell r="M14039">
            <v>0</v>
          </cell>
          <cell r="N14039">
            <v>0</v>
          </cell>
          <cell r="O14039">
            <v>150</v>
          </cell>
          <cell r="P14039">
            <v>0</v>
          </cell>
        </row>
        <row r="14040">
          <cell r="A14040" t="str">
            <v>0033367176</v>
          </cell>
          <cell r="B14040">
            <v>33367</v>
          </cell>
          <cell r="C14040">
            <v>333670</v>
          </cell>
          <cell r="D14040" t="str">
            <v>Q92</v>
          </cell>
          <cell r="E14040">
            <v>176</v>
          </cell>
          <cell r="F14040">
            <v>1</v>
          </cell>
          <cell r="G14040">
            <v>1</v>
          </cell>
          <cell r="H14040">
            <v>39448</v>
          </cell>
          <cell r="I14040">
            <v>0</v>
          </cell>
          <cell r="J14040">
            <v>0</v>
          </cell>
          <cell r="K14040">
            <v>1000</v>
          </cell>
          <cell r="L14040">
            <v>1000</v>
          </cell>
          <cell r="M14040">
            <v>0</v>
          </cell>
          <cell r="N14040">
            <v>0</v>
          </cell>
          <cell r="O14040">
            <v>1000</v>
          </cell>
          <cell r="P14040">
            <v>0</v>
          </cell>
        </row>
        <row r="14041">
          <cell r="A14041" t="str">
            <v>0033367263</v>
          </cell>
          <cell r="B14041">
            <v>33367</v>
          </cell>
          <cell r="C14041">
            <v>333670</v>
          </cell>
          <cell r="D14041" t="str">
            <v>Q92</v>
          </cell>
          <cell r="E14041">
            <v>263</v>
          </cell>
          <cell r="F14041">
            <v>1</v>
          </cell>
          <cell r="G14041">
            <v>2</v>
          </cell>
          <cell r="H14041" t="str">
            <v>21/01/08</v>
          </cell>
          <cell r="I14041">
            <v>0</v>
          </cell>
          <cell r="J14041">
            <v>792</v>
          </cell>
          <cell r="K14041">
            <v>792</v>
          </cell>
          <cell r="L14041">
            <v>792</v>
          </cell>
          <cell r="M14041">
            <v>0</v>
          </cell>
          <cell r="N14041">
            <v>0</v>
          </cell>
          <cell r="O14041">
            <v>792</v>
          </cell>
          <cell r="P14041">
            <v>0</v>
          </cell>
        </row>
        <row r="14042">
          <cell r="A14042" t="str">
            <v>0033367301</v>
          </cell>
          <cell r="B14042">
            <v>33367</v>
          </cell>
          <cell r="C14042">
            <v>333670</v>
          </cell>
          <cell r="D14042" t="str">
            <v>Q92</v>
          </cell>
          <cell r="E14042">
            <v>301</v>
          </cell>
          <cell r="F14042">
            <v>1</v>
          </cell>
          <cell r="G14042">
            <v>2</v>
          </cell>
          <cell r="H14042" t="str">
            <v>/  /</v>
          </cell>
          <cell r="I14042">
            <v>0</v>
          </cell>
          <cell r="J14042">
            <v>792</v>
          </cell>
          <cell r="K14042">
            <v>6542</v>
          </cell>
          <cell r="L14042">
            <v>6542</v>
          </cell>
          <cell r="M14042">
            <v>0</v>
          </cell>
          <cell r="N14042">
            <v>0</v>
          </cell>
          <cell r="O14042">
            <v>6542</v>
          </cell>
          <cell r="P14042">
            <v>0</v>
          </cell>
        </row>
        <row r="14043">
          <cell r="A14043" t="str">
            <v>0033367511</v>
          </cell>
          <cell r="B14043">
            <v>33367</v>
          </cell>
          <cell r="C14043">
            <v>333670</v>
          </cell>
          <cell r="D14043" t="str">
            <v>Q92</v>
          </cell>
          <cell r="E14043">
            <v>511</v>
          </cell>
          <cell r="F14043">
            <v>1</v>
          </cell>
          <cell r="G14043">
            <v>1</v>
          </cell>
          <cell r="H14043" t="str">
            <v>/  /</v>
          </cell>
          <cell r="I14043">
            <v>0</v>
          </cell>
          <cell r="J14043">
            <v>0</v>
          </cell>
          <cell r="K14043">
            <v>1100</v>
          </cell>
          <cell r="L14043">
            <v>1100</v>
          </cell>
          <cell r="M14043">
            <v>0</v>
          </cell>
          <cell r="N14043">
            <v>1100</v>
          </cell>
          <cell r="O14043">
            <v>1100</v>
          </cell>
          <cell r="P14043">
            <v>0</v>
          </cell>
        </row>
        <row r="14044">
          <cell r="A14044" t="str">
            <v>0033367523</v>
          </cell>
          <cell r="B14044">
            <v>33367</v>
          </cell>
          <cell r="C14044">
            <v>333670</v>
          </cell>
          <cell r="D14044" t="str">
            <v>Q92</v>
          </cell>
          <cell r="E14044">
            <v>523</v>
          </cell>
          <cell r="F14044">
            <v>1</v>
          </cell>
          <cell r="G14044">
            <v>1</v>
          </cell>
          <cell r="H14044">
            <v>35437</v>
          </cell>
          <cell r="I14044">
            <v>1</v>
          </cell>
          <cell r="J14044">
            <v>0</v>
          </cell>
          <cell r="K14044">
            <v>1</v>
          </cell>
          <cell r="L14044">
            <v>1</v>
          </cell>
          <cell r="M14044">
            <v>0</v>
          </cell>
          <cell r="N14044">
            <v>0</v>
          </cell>
          <cell r="O14044">
            <v>1</v>
          </cell>
          <cell r="P14044">
            <v>0</v>
          </cell>
        </row>
        <row r="14045">
          <cell r="A14045" t="str">
            <v>0033367601</v>
          </cell>
          <cell r="B14045">
            <v>33367</v>
          </cell>
          <cell r="C14045">
            <v>333670</v>
          </cell>
          <cell r="D14045" t="str">
            <v>Q92</v>
          </cell>
          <cell r="E14045">
            <v>601</v>
          </cell>
          <cell r="F14045">
            <v>1</v>
          </cell>
          <cell r="G14045">
            <v>2</v>
          </cell>
          <cell r="H14045" t="str">
            <v>/  /</v>
          </cell>
          <cell r="I14045">
            <v>0</v>
          </cell>
          <cell r="J14045">
            <v>792</v>
          </cell>
          <cell r="K14045">
            <v>5441</v>
          </cell>
          <cell r="L14045">
            <v>5441</v>
          </cell>
          <cell r="M14045">
            <v>0</v>
          </cell>
          <cell r="N14045">
            <v>0</v>
          </cell>
          <cell r="O14045">
            <v>5441</v>
          </cell>
          <cell r="P14045">
            <v>0</v>
          </cell>
        </row>
        <row r="14046">
          <cell r="A14046" t="str">
            <v>0033367701</v>
          </cell>
          <cell r="B14046">
            <v>33367</v>
          </cell>
          <cell r="C14046">
            <v>333670</v>
          </cell>
          <cell r="D14046" t="str">
            <v>Q92</v>
          </cell>
          <cell r="E14046">
            <v>701</v>
          </cell>
          <cell r="F14046">
            <v>1</v>
          </cell>
          <cell r="G14046">
            <v>2</v>
          </cell>
          <cell r="H14046" t="str">
            <v>/  /</v>
          </cell>
          <cell r="I14046">
            <v>0</v>
          </cell>
          <cell r="J14046">
            <v>792</v>
          </cell>
          <cell r="K14046">
            <v>5441</v>
          </cell>
          <cell r="L14046">
            <v>5441</v>
          </cell>
          <cell r="M14046">
            <v>0</v>
          </cell>
          <cell r="N14046">
            <v>0</v>
          </cell>
          <cell r="O14046">
            <v>5441</v>
          </cell>
          <cell r="P14046">
            <v>0</v>
          </cell>
        </row>
        <row r="14047">
          <cell r="A14047" t="str">
            <v>0033367910</v>
          </cell>
          <cell r="B14047">
            <v>33367</v>
          </cell>
          <cell r="C14047">
            <v>333670</v>
          </cell>
          <cell r="D14047" t="str">
            <v>Q92</v>
          </cell>
          <cell r="E14047">
            <v>910</v>
          </cell>
          <cell r="F14047">
            <v>1</v>
          </cell>
          <cell r="G14047">
            <v>2</v>
          </cell>
          <cell r="H14047" t="str">
            <v>/  /</v>
          </cell>
          <cell r="I14047">
            <v>0</v>
          </cell>
          <cell r="J14047">
            <v>0</v>
          </cell>
          <cell r="K14047">
            <v>4750</v>
          </cell>
          <cell r="L14047">
            <v>4750</v>
          </cell>
          <cell r="M14047">
            <v>0</v>
          </cell>
          <cell r="N14047">
            <v>0</v>
          </cell>
          <cell r="O14047">
            <v>4750</v>
          </cell>
          <cell r="P14047">
            <v>0</v>
          </cell>
        </row>
        <row r="14048">
          <cell r="A14048" t="str">
            <v>0033367915</v>
          </cell>
          <cell r="B14048">
            <v>33367</v>
          </cell>
          <cell r="C14048">
            <v>333670</v>
          </cell>
          <cell r="D14048" t="str">
            <v>Q92</v>
          </cell>
          <cell r="E14048">
            <v>915</v>
          </cell>
          <cell r="F14048">
            <v>1</v>
          </cell>
          <cell r="G14048">
            <v>2</v>
          </cell>
          <cell r="H14048" t="str">
            <v>/  /</v>
          </cell>
          <cell r="I14048">
            <v>0</v>
          </cell>
          <cell r="J14048">
            <v>0</v>
          </cell>
          <cell r="K14048">
            <v>1000</v>
          </cell>
          <cell r="L14048">
            <v>1000</v>
          </cell>
          <cell r="M14048">
            <v>0</v>
          </cell>
          <cell r="N14048">
            <v>0</v>
          </cell>
          <cell r="O14048">
            <v>1000</v>
          </cell>
          <cell r="P14048">
            <v>0</v>
          </cell>
        </row>
        <row r="14049">
          <cell r="A14049" t="str">
            <v>0033367951</v>
          </cell>
          <cell r="B14049">
            <v>33367</v>
          </cell>
          <cell r="C14049">
            <v>333670</v>
          </cell>
          <cell r="D14049" t="str">
            <v>Q92</v>
          </cell>
          <cell r="E14049">
            <v>951</v>
          </cell>
          <cell r="F14049">
            <v>1</v>
          </cell>
          <cell r="G14049">
            <v>1</v>
          </cell>
          <cell r="H14049" t="str">
            <v>/  /</v>
          </cell>
          <cell r="I14049">
            <v>0</v>
          </cell>
          <cell r="J14049">
            <v>0</v>
          </cell>
          <cell r="K14049">
            <v>798</v>
          </cell>
          <cell r="L14049">
            <v>798</v>
          </cell>
          <cell r="M14049">
            <v>0</v>
          </cell>
          <cell r="N14049">
            <v>0</v>
          </cell>
          <cell r="O14049">
            <v>798</v>
          </cell>
          <cell r="P14049">
            <v>0</v>
          </cell>
        </row>
        <row r="14050">
          <cell r="A14050" t="str">
            <v>0033369101</v>
          </cell>
          <cell r="B14050">
            <v>33369</v>
          </cell>
          <cell r="C14050">
            <v>333690</v>
          </cell>
          <cell r="D14050">
            <v>310</v>
          </cell>
          <cell r="E14050">
            <v>101</v>
          </cell>
          <cell r="F14050">
            <v>1</v>
          </cell>
          <cell r="G14050">
            <v>1</v>
          </cell>
          <cell r="H14050">
            <v>38723</v>
          </cell>
          <cell r="I14050">
            <v>7356.9</v>
          </cell>
          <cell r="J14050">
            <v>0</v>
          </cell>
          <cell r="K14050">
            <v>7356.9</v>
          </cell>
          <cell r="L14050">
            <v>7356.9</v>
          </cell>
          <cell r="M14050">
            <v>0</v>
          </cell>
          <cell r="N14050">
            <v>0</v>
          </cell>
          <cell r="O14050">
            <v>7356.9</v>
          </cell>
          <cell r="P14050">
            <v>0</v>
          </cell>
        </row>
        <row r="14051">
          <cell r="A14051" t="str">
            <v>0033369103</v>
          </cell>
          <cell r="B14051">
            <v>33369</v>
          </cell>
          <cell r="C14051">
            <v>333690</v>
          </cell>
          <cell r="D14051">
            <v>310</v>
          </cell>
          <cell r="E14051">
            <v>103</v>
          </cell>
          <cell r="F14051">
            <v>1</v>
          </cell>
          <cell r="G14051">
            <v>1</v>
          </cell>
          <cell r="H14051" t="str">
            <v>00/00/00</v>
          </cell>
          <cell r="I14051">
            <v>800</v>
          </cell>
          <cell r="J14051">
            <v>0</v>
          </cell>
          <cell r="K14051">
            <v>800</v>
          </cell>
          <cell r="L14051">
            <v>800</v>
          </cell>
          <cell r="M14051">
            <v>0</v>
          </cell>
          <cell r="N14051">
            <v>0</v>
          </cell>
          <cell r="O14051">
            <v>800</v>
          </cell>
          <cell r="P14051">
            <v>0</v>
          </cell>
        </row>
        <row r="14052">
          <cell r="A14052" t="str">
            <v>0033369106</v>
          </cell>
          <cell r="B14052">
            <v>33369</v>
          </cell>
          <cell r="C14052">
            <v>333690</v>
          </cell>
          <cell r="D14052">
            <v>310</v>
          </cell>
          <cell r="E14052">
            <v>106</v>
          </cell>
          <cell r="F14052">
            <v>1</v>
          </cell>
          <cell r="G14052">
            <v>1</v>
          </cell>
          <cell r="H14052">
            <v>35435</v>
          </cell>
          <cell r="I14052">
            <v>150</v>
          </cell>
          <cell r="J14052">
            <v>0</v>
          </cell>
          <cell r="K14052">
            <v>150</v>
          </cell>
          <cell r="L14052">
            <v>150</v>
          </cell>
          <cell r="M14052">
            <v>0</v>
          </cell>
          <cell r="N14052">
            <v>0</v>
          </cell>
          <cell r="O14052">
            <v>150</v>
          </cell>
          <cell r="P14052">
            <v>0</v>
          </cell>
        </row>
        <row r="14053">
          <cell r="A14053" t="str">
            <v>0033369301</v>
          </cell>
          <cell r="B14053">
            <v>33369</v>
          </cell>
          <cell r="C14053">
            <v>333690</v>
          </cell>
          <cell r="D14053">
            <v>310</v>
          </cell>
          <cell r="E14053">
            <v>301</v>
          </cell>
          <cell r="F14053">
            <v>1</v>
          </cell>
          <cell r="G14053">
            <v>1</v>
          </cell>
          <cell r="H14053" t="str">
            <v>/  /</v>
          </cell>
          <cell r="I14053">
            <v>0</v>
          </cell>
          <cell r="J14053">
            <v>0</v>
          </cell>
          <cell r="K14053">
            <v>8306.9</v>
          </cell>
          <cell r="L14053">
            <v>8306.9</v>
          </cell>
          <cell r="M14053">
            <v>0</v>
          </cell>
          <cell r="N14053">
            <v>0</v>
          </cell>
          <cell r="O14053">
            <v>8306.9</v>
          </cell>
          <cell r="P14053">
            <v>0</v>
          </cell>
        </row>
        <row r="14054">
          <cell r="A14054" t="str">
            <v>0033369511</v>
          </cell>
          <cell r="B14054">
            <v>33369</v>
          </cell>
          <cell r="C14054">
            <v>333690</v>
          </cell>
          <cell r="D14054">
            <v>310</v>
          </cell>
          <cell r="E14054">
            <v>511</v>
          </cell>
          <cell r="F14054">
            <v>1</v>
          </cell>
          <cell r="G14054">
            <v>1</v>
          </cell>
          <cell r="H14054" t="str">
            <v>31/03/01</v>
          </cell>
          <cell r="I14054">
            <v>0</v>
          </cell>
          <cell r="J14054">
            <v>0</v>
          </cell>
          <cell r="K14054">
            <v>900</v>
          </cell>
          <cell r="L14054">
            <v>900</v>
          </cell>
          <cell r="M14054">
            <v>0</v>
          </cell>
          <cell r="N14054">
            <v>900</v>
          </cell>
          <cell r="O14054">
            <v>900</v>
          </cell>
          <cell r="P14054">
            <v>0</v>
          </cell>
        </row>
        <row r="14055">
          <cell r="A14055" t="str">
            <v>0033369531</v>
          </cell>
          <cell r="B14055">
            <v>33369</v>
          </cell>
          <cell r="C14055">
            <v>333690</v>
          </cell>
          <cell r="D14055">
            <v>310</v>
          </cell>
          <cell r="E14055">
            <v>531</v>
          </cell>
          <cell r="F14055">
            <v>1</v>
          </cell>
          <cell r="G14055">
            <v>1</v>
          </cell>
          <cell r="H14055">
            <v>35065</v>
          </cell>
          <cell r="I14055">
            <v>2</v>
          </cell>
          <cell r="J14055">
            <v>0</v>
          </cell>
          <cell r="K14055">
            <v>2</v>
          </cell>
          <cell r="L14055">
            <v>2</v>
          </cell>
          <cell r="M14055">
            <v>0</v>
          </cell>
          <cell r="N14055">
            <v>0</v>
          </cell>
          <cell r="O14055">
            <v>2</v>
          </cell>
          <cell r="P14055">
            <v>0</v>
          </cell>
        </row>
        <row r="14056">
          <cell r="A14056" t="str">
            <v>0033369555</v>
          </cell>
          <cell r="B14056">
            <v>33369</v>
          </cell>
          <cell r="C14056">
            <v>333690</v>
          </cell>
          <cell r="D14056">
            <v>310</v>
          </cell>
          <cell r="E14056">
            <v>555</v>
          </cell>
          <cell r="F14056">
            <v>1</v>
          </cell>
          <cell r="G14056">
            <v>1</v>
          </cell>
          <cell r="H14056" t="str">
            <v>/  /</v>
          </cell>
          <cell r="I14056">
            <v>0</v>
          </cell>
          <cell r="J14056">
            <v>0</v>
          </cell>
          <cell r="K14056">
            <v>830.69</v>
          </cell>
          <cell r="L14056">
            <v>830.69</v>
          </cell>
          <cell r="M14056">
            <v>0</v>
          </cell>
          <cell r="N14056">
            <v>0</v>
          </cell>
          <cell r="O14056">
            <v>830.69</v>
          </cell>
          <cell r="P14056">
            <v>0</v>
          </cell>
        </row>
        <row r="14057">
          <cell r="A14057" t="str">
            <v>0033369601</v>
          </cell>
          <cell r="B14057">
            <v>33369</v>
          </cell>
          <cell r="C14057">
            <v>333690</v>
          </cell>
          <cell r="D14057">
            <v>310</v>
          </cell>
          <cell r="E14057">
            <v>601</v>
          </cell>
          <cell r="F14057">
            <v>1</v>
          </cell>
          <cell r="G14057">
            <v>1</v>
          </cell>
          <cell r="H14057" t="str">
            <v>/  /</v>
          </cell>
          <cell r="I14057">
            <v>0</v>
          </cell>
          <cell r="J14057">
            <v>0</v>
          </cell>
          <cell r="K14057">
            <v>6574.21</v>
          </cell>
          <cell r="L14057">
            <v>6574.21</v>
          </cell>
          <cell r="M14057">
            <v>0</v>
          </cell>
          <cell r="N14057">
            <v>0</v>
          </cell>
          <cell r="O14057">
            <v>6574.21</v>
          </cell>
          <cell r="P14057">
            <v>0</v>
          </cell>
        </row>
        <row r="14058">
          <cell r="A14058" t="str">
            <v>0033369701</v>
          </cell>
          <cell r="B14058">
            <v>33369</v>
          </cell>
          <cell r="C14058">
            <v>333690</v>
          </cell>
          <cell r="D14058">
            <v>310</v>
          </cell>
          <cell r="E14058">
            <v>701</v>
          </cell>
          <cell r="F14058">
            <v>1</v>
          </cell>
          <cell r="G14058">
            <v>1</v>
          </cell>
          <cell r="H14058" t="str">
            <v>/  /</v>
          </cell>
          <cell r="I14058">
            <v>0</v>
          </cell>
          <cell r="J14058">
            <v>0</v>
          </cell>
          <cell r="K14058">
            <v>6574.21</v>
          </cell>
          <cell r="L14058">
            <v>6574.21</v>
          </cell>
          <cell r="M14058">
            <v>0</v>
          </cell>
          <cell r="N14058">
            <v>0</v>
          </cell>
          <cell r="O14058">
            <v>6574.21</v>
          </cell>
          <cell r="P14058">
            <v>0</v>
          </cell>
        </row>
        <row r="14059">
          <cell r="A14059" t="str">
            <v>0033369910</v>
          </cell>
          <cell r="B14059">
            <v>33369</v>
          </cell>
          <cell r="C14059">
            <v>333690</v>
          </cell>
          <cell r="D14059">
            <v>310</v>
          </cell>
          <cell r="E14059">
            <v>910</v>
          </cell>
          <cell r="F14059">
            <v>1</v>
          </cell>
          <cell r="G14059">
            <v>1</v>
          </cell>
          <cell r="H14059" t="str">
            <v>/  /</v>
          </cell>
          <cell r="I14059">
            <v>0</v>
          </cell>
          <cell r="J14059">
            <v>0</v>
          </cell>
          <cell r="K14059">
            <v>8306.9</v>
          </cell>
          <cell r="L14059">
            <v>8306.9</v>
          </cell>
          <cell r="M14059">
            <v>0</v>
          </cell>
          <cell r="N14059">
            <v>0</v>
          </cell>
          <cell r="O14059">
            <v>8306.9</v>
          </cell>
          <cell r="P14059">
            <v>0</v>
          </cell>
        </row>
        <row r="14060">
          <cell r="A14060" t="str">
            <v>0033369951</v>
          </cell>
          <cell r="B14060">
            <v>33369</v>
          </cell>
          <cell r="C14060">
            <v>333690</v>
          </cell>
          <cell r="D14060">
            <v>310</v>
          </cell>
          <cell r="E14060">
            <v>951</v>
          </cell>
          <cell r="F14060">
            <v>1</v>
          </cell>
          <cell r="G14060">
            <v>1</v>
          </cell>
          <cell r="H14060" t="str">
            <v>31/12/01</v>
          </cell>
          <cell r="I14060">
            <v>0</v>
          </cell>
          <cell r="J14060">
            <v>0</v>
          </cell>
          <cell r="K14060">
            <v>653</v>
          </cell>
          <cell r="L14060">
            <v>653</v>
          </cell>
          <cell r="M14060">
            <v>0</v>
          </cell>
          <cell r="N14060">
            <v>0</v>
          </cell>
          <cell r="O14060">
            <v>653</v>
          </cell>
          <cell r="P14060">
            <v>0</v>
          </cell>
        </row>
        <row r="14061">
          <cell r="A14061" t="str">
            <v>0033373101</v>
          </cell>
          <cell r="B14061">
            <v>33373</v>
          </cell>
          <cell r="C14061">
            <v>333730</v>
          </cell>
          <cell r="D14061">
            <v>852</v>
          </cell>
          <cell r="E14061">
            <v>101</v>
          </cell>
          <cell r="F14061">
            <v>1</v>
          </cell>
          <cell r="G14061">
            <v>1</v>
          </cell>
          <cell r="H14061">
            <v>39089</v>
          </cell>
          <cell r="I14061">
            <v>11022</v>
          </cell>
          <cell r="J14061">
            <v>0</v>
          </cell>
          <cell r="K14061">
            <v>11022</v>
          </cell>
          <cell r="L14061">
            <v>11022</v>
          </cell>
          <cell r="M14061">
            <v>0</v>
          </cell>
          <cell r="N14061">
            <v>0</v>
          </cell>
          <cell r="O14061">
            <v>11022</v>
          </cell>
          <cell r="P14061">
            <v>0</v>
          </cell>
        </row>
        <row r="14062">
          <cell r="A14062" t="str">
            <v>0033373106</v>
          </cell>
          <cell r="B14062">
            <v>33373</v>
          </cell>
          <cell r="C14062">
            <v>333730</v>
          </cell>
          <cell r="D14062">
            <v>852</v>
          </cell>
          <cell r="E14062">
            <v>106</v>
          </cell>
          <cell r="F14062">
            <v>1</v>
          </cell>
          <cell r="G14062">
            <v>1</v>
          </cell>
          <cell r="H14062">
            <v>35798</v>
          </cell>
          <cell r="I14062">
            <v>150</v>
          </cell>
          <cell r="J14062">
            <v>0</v>
          </cell>
          <cell r="K14062">
            <v>150</v>
          </cell>
          <cell r="L14062">
            <v>150</v>
          </cell>
          <cell r="M14062">
            <v>0</v>
          </cell>
          <cell r="N14062">
            <v>0</v>
          </cell>
          <cell r="O14062">
            <v>150</v>
          </cell>
          <cell r="P14062">
            <v>0</v>
          </cell>
        </row>
        <row r="14063">
          <cell r="A14063" t="str">
            <v>0033373301</v>
          </cell>
          <cell r="B14063">
            <v>33373</v>
          </cell>
          <cell r="C14063">
            <v>333730</v>
          </cell>
          <cell r="D14063">
            <v>852</v>
          </cell>
          <cell r="E14063">
            <v>301</v>
          </cell>
          <cell r="F14063">
            <v>1</v>
          </cell>
          <cell r="G14063">
            <v>1</v>
          </cell>
          <cell r="H14063" t="str">
            <v>/  /</v>
          </cell>
          <cell r="I14063">
            <v>0</v>
          </cell>
          <cell r="J14063">
            <v>0</v>
          </cell>
          <cell r="K14063">
            <v>11172</v>
          </cell>
          <cell r="L14063">
            <v>11172</v>
          </cell>
          <cell r="M14063">
            <v>0</v>
          </cell>
          <cell r="N14063">
            <v>0</v>
          </cell>
          <cell r="O14063">
            <v>11172</v>
          </cell>
          <cell r="P14063">
            <v>0</v>
          </cell>
        </row>
        <row r="14064">
          <cell r="A14064" t="str">
            <v>0033373511</v>
          </cell>
          <cell r="B14064">
            <v>33373</v>
          </cell>
          <cell r="C14064">
            <v>333730</v>
          </cell>
          <cell r="D14064">
            <v>852</v>
          </cell>
          <cell r="E14064">
            <v>511</v>
          </cell>
          <cell r="F14064">
            <v>1</v>
          </cell>
          <cell r="G14064">
            <v>1</v>
          </cell>
          <cell r="H14064" t="str">
            <v>/  /</v>
          </cell>
          <cell r="I14064">
            <v>0</v>
          </cell>
          <cell r="J14064">
            <v>0</v>
          </cell>
          <cell r="K14064">
            <v>900</v>
          </cell>
          <cell r="L14064">
            <v>900</v>
          </cell>
          <cell r="M14064">
            <v>0</v>
          </cell>
          <cell r="N14064">
            <v>900</v>
          </cell>
          <cell r="O14064">
            <v>900</v>
          </cell>
          <cell r="P14064">
            <v>0</v>
          </cell>
        </row>
        <row r="14065">
          <cell r="A14065" t="str">
            <v>0033373531</v>
          </cell>
          <cell r="B14065">
            <v>33373</v>
          </cell>
          <cell r="C14065">
            <v>333730</v>
          </cell>
          <cell r="D14065">
            <v>852</v>
          </cell>
          <cell r="E14065">
            <v>531</v>
          </cell>
          <cell r="F14065">
            <v>1</v>
          </cell>
          <cell r="G14065">
            <v>1</v>
          </cell>
          <cell r="H14065">
            <v>33243</v>
          </cell>
          <cell r="I14065">
            <v>2</v>
          </cell>
          <cell r="J14065">
            <v>0</v>
          </cell>
          <cell r="K14065">
            <v>2</v>
          </cell>
          <cell r="L14065">
            <v>2</v>
          </cell>
          <cell r="M14065">
            <v>0</v>
          </cell>
          <cell r="N14065">
            <v>0</v>
          </cell>
          <cell r="O14065">
            <v>2</v>
          </cell>
          <cell r="P14065">
            <v>0</v>
          </cell>
        </row>
        <row r="14066">
          <cell r="A14066" t="str">
            <v>0033373601</v>
          </cell>
          <cell r="B14066">
            <v>33373</v>
          </cell>
          <cell r="C14066">
            <v>333730</v>
          </cell>
          <cell r="D14066">
            <v>852</v>
          </cell>
          <cell r="E14066">
            <v>601</v>
          </cell>
          <cell r="F14066">
            <v>1</v>
          </cell>
          <cell r="G14066">
            <v>1</v>
          </cell>
          <cell r="H14066" t="str">
            <v>/  /</v>
          </cell>
          <cell r="I14066">
            <v>0</v>
          </cell>
          <cell r="J14066">
            <v>0</v>
          </cell>
          <cell r="K14066">
            <v>10270</v>
          </cell>
          <cell r="L14066">
            <v>10270</v>
          </cell>
          <cell r="M14066">
            <v>0</v>
          </cell>
          <cell r="N14066">
            <v>0</v>
          </cell>
          <cell r="O14066">
            <v>10270</v>
          </cell>
          <cell r="P14066">
            <v>0</v>
          </cell>
        </row>
        <row r="14067">
          <cell r="A14067" t="str">
            <v>0033373701</v>
          </cell>
          <cell r="B14067">
            <v>33373</v>
          </cell>
          <cell r="C14067">
            <v>333730</v>
          </cell>
          <cell r="D14067">
            <v>852</v>
          </cell>
          <cell r="E14067">
            <v>701</v>
          </cell>
          <cell r="F14067">
            <v>1</v>
          </cell>
          <cell r="G14067">
            <v>1</v>
          </cell>
          <cell r="H14067" t="str">
            <v>/  /</v>
          </cell>
          <cell r="I14067">
            <v>0</v>
          </cell>
          <cell r="J14067">
            <v>0</v>
          </cell>
          <cell r="K14067">
            <v>10270</v>
          </cell>
          <cell r="L14067">
            <v>10270</v>
          </cell>
          <cell r="M14067">
            <v>0</v>
          </cell>
          <cell r="N14067">
            <v>0</v>
          </cell>
          <cell r="O14067">
            <v>10270</v>
          </cell>
          <cell r="P14067">
            <v>0</v>
          </cell>
        </row>
        <row r="14068">
          <cell r="A14068" t="str">
            <v>0033373910</v>
          </cell>
          <cell r="B14068">
            <v>33373</v>
          </cell>
          <cell r="C14068">
            <v>333730</v>
          </cell>
          <cell r="D14068">
            <v>852</v>
          </cell>
          <cell r="E14068">
            <v>910</v>
          </cell>
          <cell r="F14068">
            <v>1</v>
          </cell>
          <cell r="G14068">
            <v>1</v>
          </cell>
          <cell r="H14068" t="str">
            <v>/  /</v>
          </cell>
          <cell r="I14068">
            <v>0</v>
          </cell>
          <cell r="J14068">
            <v>0</v>
          </cell>
          <cell r="K14068">
            <v>11172</v>
          </cell>
          <cell r="L14068">
            <v>11172</v>
          </cell>
          <cell r="M14068">
            <v>0</v>
          </cell>
          <cell r="N14068">
            <v>0</v>
          </cell>
          <cell r="O14068">
            <v>11172</v>
          </cell>
          <cell r="P14068">
            <v>0</v>
          </cell>
        </row>
        <row r="14069">
          <cell r="A14069" t="str">
            <v>0033373951</v>
          </cell>
          <cell r="B14069">
            <v>33373</v>
          </cell>
          <cell r="C14069">
            <v>333730</v>
          </cell>
          <cell r="D14069">
            <v>852</v>
          </cell>
          <cell r="E14069">
            <v>951</v>
          </cell>
          <cell r="F14069">
            <v>1</v>
          </cell>
          <cell r="G14069">
            <v>1</v>
          </cell>
          <cell r="H14069" t="str">
            <v>31/12/01</v>
          </cell>
          <cell r="I14069">
            <v>0</v>
          </cell>
          <cell r="J14069">
            <v>0</v>
          </cell>
          <cell r="K14069">
            <v>653</v>
          </cell>
          <cell r="L14069">
            <v>653</v>
          </cell>
          <cell r="M14069">
            <v>0</v>
          </cell>
          <cell r="N14069">
            <v>0</v>
          </cell>
          <cell r="O14069">
            <v>653</v>
          </cell>
          <cell r="P14069">
            <v>0</v>
          </cell>
        </row>
        <row r="14070">
          <cell r="A14070" t="str">
            <v>0033376101</v>
          </cell>
          <cell r="B14070">
            <v>33376</v>
          </cell>
          <cell r="C14070">
            <v>333760</v>
          </cell>
          <cell r="D14070">
            <v>112</v>
          </cell>
          <cell r="E14070">
            <v>101</v>
          </cell>
          <cell r="F14070">
            <v>1</v>
          </cell>
          <cell r="G14070">
            <v>1</v>
          </cell>
          <cell r="H14070">
            <v>39088</v>
          </cell>
          <cell r="I14070">
            <v>6017.04</v>
          </cell>
          <cell r="J14070">
            <v>0</v>
          </cell>
          <cell r="K14070">
            <v>6017.04</v>
          </cell>
          <cell r="L14070">
            <v>6017.04</v>
          </cell>
          <cell r="M14070">
            <v>0</v>
          </cell>
          <cell r="N14070">
            <v>0</v>
          </cell>
          <cell r="O14070">
            <v>6017.04</v>
          </cell>
          <cell r="P14070">
            <v>0</v>
          </cell>
        </row>
        <row r="14071">
          <cell r="A14071" t="str">
            <v>0033376103</v>
          </cell>
          <cell r="B14071">
            <v>33376</v>
          </cell>
          <cell r="C14071">
            <v>333760</v>
          </cell>
          <cell r="D14071">
            <v>112</v>
          </cell>
          <cell r="E14071">
            <v>103</v>
          </cell>
          <cell r="F14071">
            <v>1</v>
          </cell>
          <cell r="G14071">
            <v>1</v>
          </cell>
          <cell r="H14071">
            <v>36167</v>
          </cell>
          <cell r="I14071">
            <v>800</v>
          </cell>
          <cell r="J14071">
            <v>0</v>
          </cell>
          <cell r="K14071">
            <v>800</v>
          </cell>
          <cell r="L14071">
            <v>800</v>
          </cell>
          <cell r="M14071">
            <v>0</v>
          </cell>
          <cell r="N14071">
            <v>0</v>
          </cell>
          <cell r="O14071">
            <v>800</v>
          </cell>
          <cell r="P14071">
            <v>0</v>
          </cell>
        </row>
        <row r="14072">
          <cell r="A14072" t="str">
            <v>0033376106</v>
          </cell>
          <cell r="B14072">
            <v>33376</v>
          </cell>
          <cell r="C14072">
            <v>333760</v>
          </cell>
          <cell r="D14072">
            <v>112</v>
          </cell>
          <cell r="E14072">
            <v>106</v>
          </cell>
          <cell r="F14072">
            <v>1</v>
          </cell>
          <cell r="G14072">
            <v>1</v>
          </cell>
          <cell r="H14072" t="str">
            <v>15/11/98</v>
          </cell>
          <cell r="I14072">
            <v>150</v>
          </cell>
          <cell r="J14072">
            <v>0</v>
          </cell>
          <cell r="K14072">
            <v>150</v>
          </cell>
          <cell r="L14072">
            <v>150</v>
          </cell>
          <cell r="M14072">
            <v>0</v>
          </cell>
          <cell r="N14072">
            <v>0</v>
          </cell>
          <cell r="O14072">
            <v>150</v>
          </cell>
          <cell r="P14072">
            <v>0</v>
          </cell>
        </row>
        <row r="14073">
          <cell r="A14073" t="str">
            <v>0033376129</v>
          </cell>
          <cell r="B14073">
            <v>33376</v>
          </cell>
          <cell r="C14073">
            <v>333760</v>
          </cell>
          <cell r="D14073">
            <v>112</v>
          </cell>
          <cell r="E14073">
            <v>129</v>
          </cell>
          <cell r="F14073">
            <v>1</v>
          </cell>
          <cell r="G14073">
            <v>2</v>
          </cell>
          <cell r="H14073" t="str">
            <v>15/01/08</v>
          </cell>
          <cell r="I14073">
            <v>0</v>
          </cell>
          <cell r="J14073">
            <v>641.16</v>
          </cell>
          <cell r="K14073">
            <v>641.16</v>
          </cell>
          <cell r="L14073">
            <v>641.16</v>
          </cell>
          <cell r="M14073">
            <v>0</v>
          </cell>
          <cell r="N14073">
            <v>0</v>
          </cell>
          <cell r="O14073">
            <v>641.16</v>
          </cell>
          <cell r="P14073">
            <v>0</v>
          </cell>
        </row>
        <row r="14074">
          <cell r="A14074" t="str">
            <v>0033376172</v>
          </cell>
          <cell r="B14074">
            <v>33376</v>
          </cell>
          <cell r="C14074">
            <v>333760</v>
          </cell>
          <cell r="D14074">
            <v>112</v>
          </cell>
          <cell r="E14074">
            <v>172</v>
          </cell>
          <cell r="F14074">
            <v>1</v>
          </cell>
          <cell r="G14074">
            <v>2</v>
          </cell>
          <cell r="H14074" t="str">
            <v>15/01/08</v>
          </cell>
          <cell r="I14074">
            <v>0</v>
          </cell>
          <cell r="J14074">
            <v>3810.09</v>
          </cell>
          <cell r="K14074">
            <v>3810.09</v>
          </cell>
          <cell r="L14074">
            <v>3810.09</v>
          </cell>
          <cell r="M14074">
            <v>0</v>
          </cell>
          <cell r="N14074">
            <v>0</v>
          </cell>
          <cell r="O14074">
            <v>3810.09</v>
          </cell>
          <cell r="P14074">
            <v>0</v>
          </cell>
        </row>
        <row r="14075">
          <cell r="A14075" t="str">
            <v>0033376296</v>
          </cell>
          <cell r="B14075">
            <v>33376</v>
          </cell>
          <cell r="C14075">
            <v>333760</v>
          </cell>
          <cell r="D14075">
            <v>112</v>
          </cell>
          <cell r="E14075">
            <v>296</v>
          </cell>
          <cell r="F14075">
            <v>1</v>
          </cell>
          <cell r="G14075">
            <v>1</v>
          </cell>
          <cell r="H14075">
            <v>39448</v>
          </cell>
          <cell r="I14075">
            <v>0</v>
          </cell>
          <cell r="J14075">
            <v>0</v>
          </cell>
          <cell r="K14075">
            <v>46.1</v>
          </cell>
          <cell r="L14075">
            <v>46.1</v>
          </cell>
          <cell r="M14075">
            <v>0</v>
          </cell>
          <cell r="N14075">
            <v>0</v>
          </cell>
          <cell r="O14075">
            <v>46.1</v>
          </cell>
          <cell r="P14075">
            <v>0</v>
          </cell>
        </row>
        <row r="14076">
          <cell r="A14076" t="str">
            <v>0033376301</v>
          </cell>
          <cell r="B14076">
            <v>33376</v>
          </cell>
          <cell r="C14076">
            <v>333760</v>
          </cell>
          <cell r="D14076">
            <v>112</v>
          </cell>
          <cell r="E14076">
            <v>301</v>
          </cell>
          <cell r="F14076">
            <v>1</v>
          </cell>
          <cell r="G14076">
            <v>2</v>
          </cell>
          <cell r="H14076" t="str">
            <v>/  /</v>
          </cell>
          <cell r="I14076">
            <v>0</v>
          </cell>
          <cell r="J14076">
            <v>4451.25</v>
          </cell>
          <cell r="K14076">
            <v>11464.39</v>
          </cell>
          <cell r="L14076">
            <v>11464.39</v>
          </cell>
          <cell r="M14076">
            <v>0</v>
          </cell>
          <cell r="N14076">
            <v>0</v>
          </cell>
          <cell r="O14076">
            <v>11464.39</v>
          </cell>
          <cell r="P14076">
            <v>0</v>
          </cell>
        </row>
        <row r="14077">
          <cell r="A14077" t="str">
            <v>0033376511</v>
          </cell>
          <cell r="B14077">
            <v>33376</v>
          </cell>
          <cell r="C14077">
            <v>333760</v>
          </cell>
          <cell r="D14077">
            <v>112</v>
          </cell>
          <cell r="E14077">
            <v>511</v>
          </cell>
          <cell r="F14077">
            <v>1</v>
          </cell>
          <cell r="G14077">
            <v>2</v>
          </cell>
          <cell r="H14077" t="str">
            <v>/  /</v>
          </cell>
          <cell r="I14077">
            <v>0</v>
          </cell>
          <cell r="J14077">
            <v>762</v>
          </cell>
          <cell r="K14077">
            <v>1662</v>
          </cell>
          <cell r="L14077">
            <v>1662</v>
          </cell>
          <cell r="M14077">
            <v>0</v>
          </cell>
          <cell r="N14077">
            <v>1662</v>
          </cell>
          <cell r="O14077">
            <v>1662</v>
          </cell>
          <cell r="P14077">
            <v>0</v>
          </cell>
        </row>
        <row r="14078">
          <cell r="A14078" t="str">
            <v>0033376523</v>
          </cell>
          <cell r="B14078">
            <v>33376</v>
          </cell>
          <cell r="C14078">
            <v>333760</v>
          </cell>
          <cell r="D14078">
            <v>112</v>
          </cell>
          <cell r="E14078">
            <v>523</v>
          </cell>
          <cell r="F14078">
            <v>1</v>
          </cell>
          <cell r="G14078">
            <v>1</v>
          </cell>
          <cell r="H14078">
            <v>35802</v>
          </cell>
          <cell r="I14078">
            <v>1</v>
          </cell>
          <cell r="J14078">
            <v>0</v>
          </cell>
          <cell r="K14078">
            <v>1</v>
          </cell>
          <cell r="L14078">
            <v>1</v>
          </cell>
          <cell r="M14078">
            <v>0</v>
          </cell>
          <cell r="N14078">
            <v>0</v>
          </cell>
          <cell r="O14078">
            <v>1</v>
          </cell>
          <cell r="P14078">
            <v>0</v>
          </cell>
        </row>
        <row r="14079">
          <cell r="A14079" t="str">
            <v>0033376601</v>
          </cell>
          <cell r="B14079">
            <v>33376</v>
          </cell>
          <cell r="C14079">
            <v>333760</v>
          </cell>
          <cell r="D14079">
            <v>112</v>
          </cell>
          <cell r="E14079">
            <v>601</v>
          </cell>
          <cell r="F14079">
            <v>1</v>
          </cell>
          <cell r="G14079">
            <v>2</v>
          </cell>
          <cell r="H14079" t="str">
            <v>/  /</v>
          </cell>
          <cell r="I14079">
            <v>0</v>
          </cell>
          <cell r="J14079">
            <v>3689.25</v>
          </cell>
          <cell r="K14079">
            <v>9801.39</v>
          </cell>
          <cell r="L14079">
            <v>9801.39</v>
          </cell>
          <cell r="M14079">
            <v>0</v>
          </cell>
          <cell r="N14079">
            <v>0</v>
          </cell>
          <cell r="O14079">
            <v>9801.39</v>
          </cell>
          <cell r="P14079">
            <v>0</v>
          </cell>
        </row>
        <row r="14080">
          <cell r="A14080" t="str">
            <v>0033376701</v>
          </cell>
          <cell r="B14080">
            <v>33376</v>
          </cell>
          <cell r="C14080">
            <v>333760</v>
          </cell>
          <cell r="D14080">
            <v>112</v>
          </cell>
          <cell r="E14080">
            <v>701</v>
          </cell>
          <cell r="F14080">
            <v>1</v>
          </cell>
          <cell r="G14080">
            <v>2</v>
          </cell>
          <cell r="H14080" t="str">
            <v>/  /</v>
          </cell>
          <cell r="I14080">
            <v>0</v>
          </cell>
          <cell r="J14080">
            <v>3689.25</v>
          </cell>
          <cell r="K14080">
            <v>9801.39</v>
          </cell>
          <cell r="L14080">
            <v>9801.39</v>
          </cell>
          <cell r="M14080">
            <v>0</v>
          </cell>
          <cell r="N14080">
            <v>0</v>
          </cell>
          <cell r="O14080">
            <v>9801.39</v>
          </cell>
          <cell r="P14080">
            <v>0</v>
          </cell>
        </row>
        <row r="14081">
          <cell r="A14081" t="str">
            <v>0033376910</v>
          </cell>
          <cell r="B14081">
            <v>33376</v>
          </cell>
          <cell r="C14081">
            <v>333760</v>
          </cell>
          <cell r="D14081">
            <v>112</v>
          </cell>
          <cell r="E14081">
            <v>910</v>
          </cell>
          <cell r="F14081">
            <v>1</v>
          </cell>
          <cell r="G14081">
            <v>2</v>
          </cell>
          <cell r="H14081" t="str">
            <v>/  /</v>
          </cell>
          <cell r="I14081">
            <v>0</v>
          </cell>
          <cell r="J14081">
            <v>641.16</v>
          </cell>
          <cell r="K14081">
            <v>7608.2</v>
          </cell>
          <cell r="L14081">
            <v>7608.2</v>
          </cell>
          <cell r="M14081">
            <v>0</v>
          </cell>
          <cell r="N14081">
            <v>0</v>
          </cell>
          <cell r="O14081">
            <v>7608.2</v>
          </cell>
          <cell r="P14081">
            <v>0</v>
          </cell>
        </row>
        <row r="14082">
          <cell r="A14082" t="str">
            <v>0033376915</v>
          </cell>
          <cell r="B14082">
            <v>33376</v>
          </cell>
          <cell r="C14082">
            <v>333760</v>
          </cell>
          <cell r="D14082">
            <v>112</v>
          </cell>
          <cell r="E14082">
            <v>915</v>
          </cell>
          <cell r="F14082">
            <v>1</v>
          </cell>
          <cell r="G14082">
            <v>2</v>
          </cell>
          <cell r="H14082" t="str">
            <v>/  /</v>
          </cell>
          <cell r="I14082">
            <v>0</v>
          </cell>
          <cell r="J14082">
            <v>3810.09</v>
          </cell>
          <cell r="K14082">
            <v>3810.09</v>
          </cell>
          <cell r="L14082">
            <v>3810.09</v>
          </cell>
          <cell r="M14082">
            <v>0</v>
          </cell>
          <cell r="N14082">
            <v>0</v>
          </cell>
          <cell r="O14082">
            <v>3810.09</v>
          </cell>
          <cell r="P14082">
            <v>0</v>
          </cell>
        </row>
        <row r="14083">
          <cell r="A14083" t="str">
            <v>0033376951</v>
          </cell>
          <cell r="B14083">
            <v>33376</v>
          </cell>
          <cell r="C14083">
            <v>333760</v>
          </cell>
          <cell r="D14083">
            <v>112</v>
          </cell>
          <cell r="E14083">
            <v>951</v>
          </cell>
          <cell r="F14083">
            <v>1</v>
          </cell>
          <cell r="G14083">
            <v>2</v>
          </cell>
          <cell r="H14083" t="str">
            <v>/  /</v>
          </cell>
          <cell r="I14083">
            <v>0</v>
          </cell>
          <cell r="J14083">
            <v>552</v>
          </cell>
          <cell r="K14083">
            <v>1205</v>
          </cell>
          <cell r="L14083">
            <v>1205</v>
          </cell>
          <cell r="M14083">
            <v>0</v>
          </cell>
          <cell r="N14083">
            <v>0</v>
          </cell>
          <cell r="O14083">
            <v>1205</v>
          </cell>
          <cell r="P14083">
            <v>0</v>
          </cell>
        </row>
        <row r="14084">
          <cell r="A14084" t="str">
            <v>0033379101</v>
          </cell>
          <cell r="B14084">
            <v>33379</v>
          </cell>
          <cell r="C14084">
            <v>333790</v>
          </cell>
          <cell r="D14084">
            <v>120</v>
          </cell>
          <cell r="E14084">
            <v>101</v>
          </cell>
          <cell r="F14084">
            <v>1</v>
          </cell>
          <cell r="G14084">
            <v>1</v>
          </cell>
          <cell r="H14084">
            <v>39084</v>
          </cell>
          <cell r="I14084">
            <v>12699.9</v>
          </cell>
          <cell r="J14084">
            <v>0</v>
          </cell>
          <cell r="K14084">
            <v>12699.9</v>
          </cell>
          <cell r="L14084">
            <v>12699.9</v>
          </cell>
          <cell r="M14084">
            <v>0</v>
          </cell>
          <cell r="N14084">
            <v>0</v>
          </cell>
          <cell r="O14084">
            <v>12699.9</v>
          </cell>
          <cell r="P14084">
            <v>0</v>
          </cell>
        </row>
        <row r="14085">
          <cell r="A14085" t="str">
            <v>0033379103</v>
          </cell>
          <cell r="B14085">
            <v>33379</v>
          </cell>
          <cell r="C14085">
            <v>333790</v>
          </cell>
          <cell r="D14085">
            <v>120</v>
          </cell>
          <cell r="E14085">
            <v>103</v>
          </cell>
          <cell r="F14085">
            <v>1</v>
          </cell>
          <cell r="G14085">
            <v>1</v>
          </cell>
          <cell r="H14085">
            <v>39084</v>
          </cell>
          <cell r="I14085">
            <v>1000</v>
          </cell>
          <cell r="J14085">
            <v>0</v>
          </cell>
          <cell r="K14085">
            <v>1000</v>
          </cell>
          <cell r="L14085">
            <v>1000</v>
          </cell>
          <cell r="M14085">
            <v>0</v>
          </cell>
          <cell r="N14085">
            <v>0</v>
          </cell>
          <cell r="O14085">
            <v>1000</v>
          </cell>
          <cell r="P14085">
            <v>0</v>
          </cell>
        </row>
        <row r="14086">
          <cell r="A14086" t="str">
            <v>0033379106</v>
          </cell>
          <cell r="B14086">
            <v>33379</v>
          </cell>
          <cell r="C14086">
            <v>333790</v>
          </cell>
          <cell r="D14086">
            <v>120</v>
          </cell>
          <cell r="E14086">
            <v>106</v>
          </cell>
          <cell r="F14086">
            <v>1</v>
          </cell>
          <cell r="G14086">
            <v>1</v>
          </cell>
          <cell r="H14086">
            <v>35435</v>
          </cell>
          <cell r="I14086">
            <v>150</v>
          </cell>
          <cell r="J14086">
            <v>0</v>
          </cell>
          <cell r="K14086">
            <v>150</v>
          </cell>
          <cell r="L14086">
            <v>150</v>
          </cell>
          <cell r="M14086">
            <v>0</v>
          </cell>
          <cell r="N14086">
            <v>0</v>
          </cell>
          <cell r="O14086">
            <v>150</v>
          </cell>
          <cell r="P14086">
            <v>0</v>
          </cell>
        </row>
        <row r="14087">
          <cell r="A14087" t="str">
            <v>0033379172</v>
          </cell>
          <cell r="B14087">
            <v>33379</v>
          </cell>
          <cell r="C14087">
            <v>333790</v>
          </cell>
          <cell r="D14087">
            <v>120</v>
          </cell>
          <cell r="E14087">
            <v>172</v>
          </cell>
          <cell r="F14087">
            <v>1</v>
          </cell>
          <cell r="G14087">
            <v>2</v>
          </cell>
          <cell r="H14087" t="str">
            <v>15/01/08</v>
          </cell>
          <cell r="I14087">
            <v>0</v>
          </cell>
          <cell r="J14087">
            <v>5848.71</v>
          </cell>
          <cell r="K14087">
            <v>5848.71</v>
          </cell>
          <cell r="L14087">
            <v>5848.71</v>
          </cell>
          <cell r="M14087">
            <v>0</v>
          </cell>
          <cell r="N14087">
            <v>0</v>
          </cell>
          <cell r="O14087">
            <v>5848.71</v>
          </cell>
          <cell r="P14087">
            <v>0</v>
          </cell>
        </row>
        <row r="14088">
          <cell r="A14088" t="str">
            <v>0033379301</v>
          </cell>
          <cell r="B14088">
            <v>33379</v>
          </cell>
          <cell r="C14088">
            <v>333790</v>
          </cell>
          <cell r="D14088">
            <v>120</v>
          </cell>
          <cell r="E14088">
            <v>301</v>
          </cell>
          <cell r="F14088">
            <v>1</v>
          </cell>
          <cell r="G14088">
            <v>2</v>
          </cell>
          <cell r="H14088" t="str">
            <v>00/00/00</v>
          </cell>
          <cell r="I14088">
            <v>0</v>
          </cell>
          <cell r="J14088">
            <v>5848.71</v>
          </cell>
          <cell r="K14088">
            <v>19698.61</v>
          </cell>
          <cell r="L14088">
            <v>19698.61</v>
          </cell>
          <cell r="M14088">
            <v>0</v>
          </cell>
          <cell r="N14088">
            <v>0</v>
          </cell>
          <cell r="O14088">
            <v>19698.61</v>
          </cell>
          <cell r="P14088">
            <v>0</v>
          </cell>
        </row>
        <row r="14089">
          <cell r="A14089" t="str">
            <v>0033379511</v>
          </cell>
          <cell r="B14089">
            <v>33379</v>
          </cell>
          <cell r="C14089">
            <v>333790</v>
          </cell>
          <cell r="D14089">
            <v>120</v>
          </cell>
          <cell r="E14089">
            <v>511</v>
          </cell>
          <cell r="F14089">
            <v>1</v>
          </cell>
          <cell r="G14089">
            <v>2</v>
          </cell>
          <cell r="H14089" t="str">
            <v>30/11/03</v>
          </cell>
          <cell r="I14089">
            <v>0</v>
          </cell>
          <cell r="J14089">
            <v>1169</v>
          </cell>
          <cell r="K14089">
            <v>2069</v>
          </cell>
          <cell r="L14089">
            <v>2069</v>
          </cell>
          <cell r="M14089">
            <v>0</v>
          </cell>
          <cell r="N14089">
            <v>2069</v>
          </cell>
          <cell r="O14089">
            <v>2069</v>
          </cell>
          <cell r="P14089">
            <v>0</v>
          </cell>
        </row>
        <row r="14090">
          <cell r="A14090" t="str">
            <v>0033379523</v>
          </cell>
          <cell r="B14090">
            <v>33379</v>
          </cell>
          <cell r="C14090">
            <v>333790</v>
          </cell>
          <cell r="D14090">
            <v>120</v>
          </cell>
          <cell r="E14090">
            <v>523</v>
          </cell>
          <cell r="F14090">
            <v>1</v>
          </cell>
          <cell r="G14090">
            <v>1</v>
          </cell>
          <cell r="H14090">
            <v>33612</v>
          </cell>
          <cell r="I14090">
            <v>1</v>
          </cell>
          <cell r="J14090">
            <v>0</v>
          </cell>
          <cell r="K14090">
            <v>1</v>
          </cell>
          <cell r="L14090">
            <v>1</v>
          </cell>
          <cell r="M14090">
            <v>0</v>
          </cell>
          <cell r="N14090">
            <v>0</v>
          </cell>
          <cell r="O14090">
            <v>1</v>
          </cell>
          <cell r="P14090">
            <v>0</v>
          </cell>
        </row>
        <row r="14091">
          <cell r="A14091" t="str">
            <v>0033379531</v>
          </cell>
          <cell r="B14091">
            <v>33379</v>
          </cell>
          <cell r="C14091">
            <v>333790</v>
          </cell>
          <cell r="D14091">
            <v>120</v>
          </cell>
          <cell r="E14091">
            <v>531</v>
          </cell>
          <cell r="F14091">
            <v>1</v>
          </cell>
          <cell r="G14091">
            <v>1</v>
          </cell>
          <cell r="H14091">
            <v>31789</v>
          </cell>
          <cell r="I14091">
            <v>5</v>
          </cell>
          <cell r="J14091">
            <v>0</v>
          </cell>
          <cell r="K14091">
            <v>5</v>
          </cell>
          <cell r="L14091">
            <v>5</v>
          </cell>
          <cell r="M14091">
            <v>0</v>
          </cell>
          <cell r="N14091">
            <v>0</v>
          </cell>
          <cell r="O14091">
            <v>5</v>
          </cell>
          <cell r="P14091">
            <v>0</v>
          </cell>
        </row>
        <row r="14092">
          <cell r="A14092" t="str">
            <v>0033379555</v>
          </cell>
          <cell r="B14092">
            <v>33379</v>
          </cell>
          <cell r="C14092">
            <v>333790</v>
          </cell>
          <cell r="D14092">
            <v>120</v>
          </cell>
          <cell r="E14092">
            <v>555</v>
          </cell>
          <cell r="F14092">
            <v>1</v>
          </cell>
          <cell r="G14092">
            <v>2</v>
          </cell>
          <cell r="H14092" t="str">
            <v>/  /</v>
          </cell>
          <cell r="I14092">
            <v>0</v>
          </cell>
          <cell r="J14092">
            <v>584.87</v>
          </cell>
          <cell r="K14092">
            <v>1969.86</v>
          </cell>
          <cell r="L14092">
            <v>1969.86</v>
          </cell>
          <cell r="M14092">
            <v>0</v>
          </cell>
          <cell r="N14092">
            <v>0</v>
          </cell>
          <cell r="O14092">
            <v>1969.86</v>
          </cell>
          <cell r="P14092">
            <v>0</v>
          </cell>
        </row>
        <row r="14093">
          <cell r="A14093" t="str">
            <v>0033379601</v>
          </cell>
          <cell r="B14093">
            <v>33379</v>
          </cell>
          <cell r="C14093">
            <v>333790</v>
          </cell>
          <cell r="D14093">
            <v>120</v>
          </cell>
          <cell r="E14093">
            <v>601</v>
          </cell>
          <cell r="F14093">
            <v>1</v>
          </cell>
          <cell r="G14093">
            <v>2</v>
          </cell>
          <cell r="H14093" t="str">
            <v>00/00/00</v>
          </cell>
          <cell r="I14093">
            <v>0</v>
          </cell>
          <cell r="J14093">
            <v>4094.84</v>
          </cell>
          <cell r="K14093">
            <v>15653.75</v>
          </cell>
          <cell r="L14093">
            <v>15653.75</v>
          </cell>
          <cell r="M14093">
            <v>0</v>
          </cell>
          <cell r="N14093">
            <v>0</v>
          </cell>
          <cell r="O14093">
            <v>15653.75</v>
          </cell>
          <cell r="P14093">
            <v>0</v>
          </cell>
        </row>
        <row r="14094">
          <cell r="A14094" t="str">
            <v>0033379701</v>
          </cell>
          <cell r="B14094">
            <v>33379</v>
          </cell>
          <cell r="C14094">
            <v>333790</v>
          </cell>
          <cell r="D14094">
            <v>120</v>
          </cell>
          <cell r="E14094">
            <v>701</v>
          </cell>
          <cell r="F14094">
            <v>1</v>
          </cell>
          <cell r="G14094">
            <v>2</v>
          </cell>
          <cell r="H14094" t="str">
            <v>00/00/00</v>
          </cell>
          <cell r="I14094">
            <v>0</v>
          </cell>
          <cell r="J14094">
            <v>4094.84</v>
          </cell>
          <cell r="K14094">
            <v>15653.75</v>
          </cell>
          <cell r="L14094">
            <v>15653.75</v>
          </cell>
          <cell r="M14094">
            <v>0</v>
          </cell>
          <cell r="N14094">
            <v>0</v>
          </cell>
          <cell r="O14094">
            <v>15653.75</v>
          </cell>
          <cell r="P14094">
            <v>0</v>
          </cell>
        </row>
        <row r="14095">
          <cell r="A14095" t="str">
            <v>0033379910</v>
          </cell>
          <cell r="B14095">
            <v>33379</v>
          </cell>
          <cell r="C14095">
            <v>333790</v>
          </cell>
          <cell r="D14095">
            <v>120</v>
          </cell>
          <cell r="E14095">
            <v>910</v>
          </cell>
          <cell r="F14095">
            <v>1</v>
          </cell>
          <cell r="G14095">
            <v>2</v>
          </cell>
          <cell r="H14095" t="str">
            <v>30/11/03</v>
          </cell>
          <cell r="I14095">
            <v>0</v>
          </cell>
          <cell r="J14095">
            <v>0</v>
          </cell>
          <cell r="K14095">
            <v>13849.9</v>
          </cell>
          <cell r="L14095">
            <v>13849.9</v>
          </cell>
          <cell r="M14095">
            <v>0</v>
          </cell>
          <cell r="N14095">
            <v>0</v>
          </cell>
          <cell r="O14095">
            <v>13849.9</v>
          </cell>
          <cell r="P14095">
            <v>0</v>
          </cell>
        </row>
        <row r="14096">
          <cell r="A14096" t="str">
            <v>0033379915</v>
          </cell>
          <cell r="B14096">
            <v>33379</v>
          </cell>
          <cell r="C14096">
            <v>333790</v>
          </cell>
          <cell r="D14096">
            <v>120</v>
          </cell>
          <cell r="E14096">
            <v>915</v>
          </cell>
          <cell r="F14096">
            <v>1</v>
          </cell>
          <cell r="G14096">
            <v>2</v>
          </cell>
          <cell r="H14096" t="str">
            <v>30/04/06</v>
          </cell>
          <cell r="I14096">
            <v>0</v>
          </cell>
          <cell r="J14096">
            <v>5848.71</v>
          </cell>
          <cell r="K14096">
            <v>5848.71</v>
          </cell>
          <cell r="L14096">
            <v>5848.71</v>
          </cell>
          <cell r="M14096">
            <v>0</v>
          </cell>
          <cell r="N14096">
            <v>0</v>
          </cell>
          <cell r="O14096">
            <v>5848.71</v>
          </cell>
          <cell r="P14096">
            <v>0</v>
          </cell>
        </row>
        <row r="14097">
          <cell r="A14097" t="str">
            <v>0033379951</v>
          </cell>
          <cell r="B14097">
            <v>33379</v>
          </cell>
          <cell r="C14097">
            <v>333790</v>
          </cell>
          <cell r="D14097">
            <v>120</v>
          </cell>
          <cell r="E14097">
            <v>951</v>
          </cell>
          <cell r="F14097">
            <v>1</v>
          </cell>
          <cell r="G14097">
            <v>2</v>
          </cell>
          <cell r="H14097" t="str">
            <v>30/11/03</v>
          </cell>
          <cell r="I14097">
            <v>0</v>
          </cell>
          <cell r="J14097">
            <v>849</v>
          </cell>
          <cell r="K14097">
            <v>1502</v>
          </cell>
          <cell r="L14097">
            <v>1502</v>
          </cell>
          <cell r="M14097">
            <v>0</v>
          </cell>
          <cell r="N14097">
            <v>0</v>
          </cell>
          <cell r="O14097">
            <v>1502</v>
          </cell>
          <cell r="P14097">
            <v>0</v>
          </cell>
        </row>
        <row r="14098">
          <cell r="A14098" t="str">
            <v>0033888101</v>
          </cell>
          <cell r="B14098">
            <v>33888</v>
          </cell>
          <cell r="C14098">
            <v>338880</v>
          </cell>
          <cell r="D14098" t="str">
            <v>AC2</v>
          </cell>
          <cell r="E14098">
            <v>101</v>
          </cell>
          <cell r="F14098">
            <v>1</v>
          </cell>
          <cell r="G14098">
            <v>1</v>
          </cell>
          <cell r="H14098">
            <v>39089</v>
          </cell>
          <cell r="I14098">
            <v>9160</v>
          </cell>
          <cell r="J14098">
            <v>0</v>
          </cell>
          <cell r="K14098">
            <v>9160</v>
          </cell>
          <cell r="L14098">
            <v>9160</v>
          </cell>
          <cell r="M14098">
            <v>0</v>
          </cell>
          <cell r="N14098">
            <v>0</v>
          </cell>
          <cell r="O14098">
            <v>9160</v>
          </cell>
          <cell r="P14098">
            <v>0</v>
          </cell>
        </row>
        <row r="14099">
          <cell r="A14099" t="str">
            <v>0033888263</v>
          </cell>
          <cell r="B14099">
            <v>33888</v>
          </cell>
          <cell r="C14099">
            <v>338880</v>
          </cell>
          <cell r="D14099" t="str">
            <v>AC2</v>
          </cell>
          <cell r="E14099">
            <v>263</v>
          </cell>
          <cell r="F14099">
            <v>1</v>
          </cell>
          <cell r="G14099">
            <v>1</v>
          </cell>
          <cell r="H14099">
            <v>39630</v>
          </cell>
          <cell r="I14099">
            <v>0</v>
          </cell>
          <cell r="J14099">
            <v>0</v>
          </cell>
          <cell r="K14099">
            <v>104.5</v>
          </cell>
          <cell r="L14099">
            <v>104.5</v>
          </cell>
          <cell r="M14099">
            <v>0</v>
          </cell>
          <cell r="N14099">
            <v>0</v>
          </cell>
          <cell r="O14099">
            <v>104.5</v>
          </cell>
          <cell r="P14099">
            <v>0</v>
          </cell>
        </row>
        <row r="14100">
          <cell r="A14100" t="str">
            <v>0033888296</v>
          </cell>
          <cell r="B14100">
            <v>33888</v>
          </cell>
          <cell r="C14100">
            <v>338880</v>
          </cell>
          <cell r="D14100" t="str">
            <v>AC2</v>
          </cell>
          <cell r="E14100">
            <v>296</v>
          </cell>
          <cell r="F14100">
            <v>1</v>
          </cell>
          <cell r="G14100">
            <v>1</v>
          </cell>
          <cell r="H14100">
            <v>39448</v>
          </cell>
          <cell r="I14100">
            <v>0</v>
          </cell>
          <cell r="J14100">
            <v>0</v>
          </cell>
          <cell r="K14100">
            <v>35.729999999999997</v>
          </cell>
          <cell r="L14100">
            <v>35.729999999999997</v>
          </cell>
          <cell r="M14100">
            <v>0</v>
          </cell>
          <cell r="N14100">
            <v>0</v>
          </cell>
          <cell r="O14100">
            <v>35.729999999999997</v>
          </cell>
          <cell r="P14100">
            <v>0</v>
          </cell>
        </row>
        <row r="14101">
          <cell r="A14101" t="str">
            <v>0033888301</v>
          </cell>
          <cell r="B14101">
            <v>33888</v>
          </cell>
          <cell r="C14101">
            <v>338880</v>
          </cell>
          <cell r="D14101" t="str">
            <v>AC2</v>
          </cell>
          <cell r="E14101">
            <v>301</v>
          </cell>
          <cell r="F14101">
            <v>1</v>
          </cell>
          <cell r="G14101">
            <v>1</v>
          </cell>
          <cell r="H14101" t="str">
            <v>/  /</v>
          </cell>
          <cell r="I14101">
            <v>0</v>
          </cell>
          <cell r="J14101">
            <v>0</v>
          </cell>
          <cell r="K14101">
            <v>9300.23</v>
          </cell>
          <cell r="L14101">
            <v>9300.23</v>
          </cell>
          <cell r="M14101">
            <v>0</v>
          </cell>
          <cell r="N14101">
            <v>0</v>
          </cell>
          <cell r="O14101">
            <v>9300.23</v>
          </cell>
          <cell r="P14101">
            <v>0</v>
          </cell>
        </row>
        <row r="14102">
          <cell r="A14102" t="str">
            <v>0033888511</v>
          </cell>
          <cell r="B14102">
            <v>33888</v>
          </cell>
          <cell r="C14102">
            <v>338880</v>
          </cell>
          <cell r="D14102" t="str">
            <v>AC2</v>
          </cell>
          <cell r="E14102">
            <v>511</v>
          </cell>
          <cell r="F14102">
            <v>1</v>
          </cell>
          <cell r="G14102">
            <v>1</v>
          </cell>
          <cell r="H14102" t="str">
            <v>31/10/00</v>
          </cell>
          <cell r="I14102">
            <v>0</v>
          </cell>
          <cell r="J14102">
            <v>0</v>
          </cell>
          <cell r="K14102">
            <v>900</v>
          </cell>
          <cell r="L14102">
            <v>900</v>
          </cell>
          <cell r="M14102">
            <v>0</v>
          </cell>
          <cell r="N14102">
            <v>900</v>
          </cell>
          <cell r="O14102">
            <v>900</v>
          </cell>
          <cell r="P14102">
            <v>0</v>
          </cell>
        </row>
        <row r="14103">
          <cell r="A14103" t="str">
            <v>0033888523</v>
          </cell>
          <cell r="B14103">
            <v>33888</v>
          </cell>
          <cell r="C14103">
            <v>338880</v>
          </cell>
          <cell r="D14103" t="str">
            <v>AC2</v>
          </cell>
          <cell r="E14103">
            <v>523</v>
          </cell>
          <cell r="F14103">
            <v>1</v>
          </cell>
          <cell r="G14103">
            <v>1</v>
          </cell>
          <cell r="H14103">
            <v>35435</v>
          </cell>
          <cell r="I14103">
            <v>1</v>
          </cell>
          <cell r="J14103">
            <v>0</v>
          </cell>
          <cell r="K14103">
            <v>1</v>
          </cell>
          <cell r="L14103">
            <v>1</v>
          </cell>
          <cell r="M14103">
            <v>0</v>
          </cell>
          <cell r="N14103">
            <v>0</v>
          </cell>
          <cell r="O14103">
            <v>1</v>
          </cell>
          <cell r="P14103">
            <v>0</v>
          </cell>
        </row>
        <row r="14104">
          <cell r="A14104" t="str">
            <v>0033888601</v>
          </cell>
          <cell r="B14104">
            <v>33888</v>
          </cell>
          <cell r="C14104">
            <v>338880</v>
          </cell>
          <cell r="D14104" t="str">
            <v>AC2</v>
          </cell>
          <cell r="E14104">
            <v>601</v>
          </cell>
          <cell r="F14104">
            <v>1</v>
          </cell>
          <cell r="G14104">
            <v>1</v>
          </cell>
          <cell r="H14104" t="str">
            <v>/  /</v>
          </cell>
          <cell r="I14104">
            <v>0</v>
          </cell>
          <cell r="J14104">
            <v>0</v>
          </cell>
          <cell r="K14104">
            <v>8399.23</v>
          </cell>
          <cell r="L14104">
            <v>8399.23</v>
          </cell>
          <cell r="M14104">
            <v>0</v>
          </cell>
          <cell r="N14104">
            <v>0</v>
          </cell>
          <cell r="O14104">
            <v>8399.23</v>
          </cell>
          <cell r="P14104">
            <v>0</v>
          </cell>
        </row>
        <row r="14105">
          <cell r="A14105" t="str">
            <v>0033888701</v>
          </cell>
          <cell r="B14105">
            <v>33888</v>
          </cell>
          <cell r="C14105">
            <v>338880</v>
          </cell>
          <cell r="D14105" t="str">
            <v>AC2</v>
          </cell>
          <cell r="E14105">
            <v>701</v>
          </cell>
          <cell r="F14105">
            <v>1</v>
          </cell>
          <cell r="G14105">
            <v>1</v>
          </cell>
          <cell r="H14105" t="str">
            <v>/  /</v>
          </cell>
          <cell r="I14105">
            <v>0</v>
          </cell>
          <cell r="J14105">
            <v>0</v>
          </cell>
          <cell r="K14105">
            <v>8399.23</v>
          </cell>
          <cell r="L14105">
            <v>8399.23</v>
          </cell>
          <cell r="M14105">
            <v>0</v>
          </cell>
          <cell r="N14105">
            <v>0</v>
          </cell>
          <cell r="O14105">
            <v>8399.23</v>
          </cell>
          <cell r="P14105">
            <v>0</v>
          </cell>
        </row>
        <row r="14106">
          <cell r="A14106" t="str">
            <v>0033888910</v>
          </cell>
          <cell r="B14106">
            <v>33888</v>
          </cell>
          <cell r="C14106">
            <v>338880</v>
          </cell>
          <cell r="D14106" t="str">
            <v>AC2</v>
          </cell>
          <cell r="E14106">
            <v>910</v>
          </cell>
          <cell r="F14106">
            <v>1</v>
          </cell>
          <cell r="G14106">
            <v>1</v>
          </cell>
          <cell r="H14106" t="str">
            <v>/  /</v>
          </cell>
          <cell r="I14106">
            <v>0</v>
          </cell>
          <cell r="J14106">
            <v>0</v>
          </cell>
          <cell r="K14106">
            <v>9160</v>
          </cell>
          <cell r="L14106">
            <v>9160</v>
          </cell>
          <cell r="M14106">
            <v>0</v>
          </cell>
          <cell r="N14106">
            <v>0</v>
          </cell>
          <cell r="O14106">
            <v>9160</v>
          </cell>
          <cell r="P14106">
            <v>0</v>
          </cell>
        </row>
        <row r="14107">
          <cell r="A14107" t="str">
            <v>0033888951</v>
          </cell>
          <cell r="B14107">
            <v>33888</v>
          </cell>
          <cell r="C14107">
            <v>338880</v>
          </cell>
          <cell r="D14107" t="str">
            <v>AC2</v>
          </cell>
          <cell r="E14107">
            <v>951</v>
          </cell>
          <cell r="F14107">
            <v>1</v>
          </cell>
          <cell r="G14107">
            <v>1</v>
          </cell>
          <cell r="H14107" t="str">
            <v>31/10/00</v>
          </cell>
          <cell r="I14107">
            <v>0</v>
          </cell>
          <cell r="J14107">
            <v>0</v>
          </cell>
          <cell r="K14107">
            <v>653</v>
          </cell>
          <cell r="L14107">
            <v>653</v>
          </cell>
          <cell r="M14107">
            <v>0</v>
          </cell>
          <cell r="N14107">
            <v>0</v>
          </cell>
          <cell r="O14107">
            <v>653</v>
          </cell>
          <cell r="P14107">
            <v>0</v>
          </cell>
        </row>
        <row r="14108">
          <cell r="A14108" t="str">
            <v>0033890101</v>
          </cell>
          <cell r="B14108">
            <v>33890</v>
          </cell>
          <cell r="C14108">
            <v>338900</v>
          </cell>
          <cell r="D14108">
            <v>587</v>
          </cell>
          <cell r="E14108">
            <v>101</v>
          </cell>
          <cell r="F14108">
            <v>1</v>
          </cell>
          <cell r="G14108">
            <v>1</v>
          </cell>
          <cell r="H14108">
            <v>39089</v>
          </cell>
          <cell r="I14108">
            <v>6695</v>
          </cell>
          <cell r="J14108">
            <v>0</v>
          </cell>
          <cell r="K14108">
            <v>6695</v>
          </cell>
          <cell r="L14108">
            <v>6695</v>
          </cell>
          <cell r="M14108">
            <v>0</v>
          </cell>
          <cell r="N14108">
            <v>0</v>
          </cell>
          <cell r="O14108">
            <v>6695</v>
          </cell>
          <cell r="P14108">
            <v>0</v>
          </cell>
        </row>
        <row r="14109">
          <cell r="A14109" t="str">
            <v>0033890106</v>
          </cell>
          <cell r="B14109">
            <v>33890</v>
          </cell>
          <cell r="C14109">
            <v>338900</v>
          </cell>
          <cell r="D14109">
            <v>587</v>
          </cell>
          <cell r="E14109">
            <v>106</v>
          </cell>
          <cell r="F14109">
            <v>1</v>
          </cell>
          <cell r="G14109">
            <v>1</v>
          </cell>
          <cell r="H14109" t="str">
            <v>15/01/07</v>
          </cell>
          <cell r="I14109">
            <v>150</v>
          </cell>
          <cell r="J14109">
            <v>0</v>
          </cell>
          <cell r="K14109">
            <v>150</v>
          </cell>
          <cell r="L14109">
            <v>150</v>
          </cell>
          <cell r="M14109">
            <v>0</v>
          </cell>
          <cell r="N14109">
            <v>0</v>
          </cell>
          <cell r="O14109">
            <v>150</v>
          </cell>
          <cell r="P14109">
            <v>0</v>
          </cell>
        </row>
        <row r="14110">
          <cell r="A14110" t="str">
            <v>0033890301</v>
          </cell>
          <cell r="B14110">
            <v>33890</v>
          </cell>
          <cell r="C14110">
            <v>338900</v>
          </cell>
          <cell r="D14110">
            <v>587</v>
          </cell>
          <cell r="E14110">
            <v>301</v>
          </cell>
          <cell r="F14110">
            <v>1</v>
          </cell>
          <cell r="G14110">
            <v>1</v>
          </cell>
          <cell r="H14110" t="str">
            <v>/  /</v>
          </cell>
          <cell r="I14110">
            <v>0</v>
          </cell>
          <cell r="J14110">
            <v>0</v>
          </cell>
          <cell r="K14110">
            <v>6845</v>
          </cell>
          <cell r="L14110">
            <v>6845</v>
          </cell>
          <cell r="M14110">
            <v>0</v>
          </cell>
          <cell r="N14110">
            <v>0</v>
          </cell>
          <cell r="O14110">
            <v>6845</v>
          </cell>
          <cell r="P14110">
            <v>0</v>
          </cell>
        </row>
        <row r="14111">
          <cell r="A14111" t="str">
            <v>0033890511</v>
          </cell>
          <cell r="B14111">
            <v>33890</v>
          </cell>
          <cell r="C14111">
            <v>338900</v>
          </cell>
          <cell r="D14111">
            <v>587</v>
          </cell>
          <cell r="E14111">
            <v>511</v>
          </cell>
          <cell r="F14111">
            <v>1</v>
          </cell>
          <cell r="G14111">
            <v>1</v>
          </cell>
          <cell r="H14111" t="str">
            <v>/  /</v>
          </cell>
          <cell r="I14111">
            <v>0</v>
          </cell>
          <cell r="J14111">
            <v>0</v>
          </cell>
          <cell r="K14111">
            <v>900</v>
          </cell>
          <cell r="L14111">
            <v>900</v>
          </cell>
          <cell r="M14111">
            <v>0</v>
          </cell>
          <cell r="N14111">
            <v>900</v>
          </cell>
          <cell r="O14111">
            <v>900</v>
          </cell>
          <cell r="P14111">
            <v>0</v>
          </cell>
        </row>
        <row r="14112">
          <cell r="A14112" t="str">
            <v>0033890523</v>
          </cell>
          <cell r="B14112">
            <v>33890</v>
          </cell>
          <cell r="C14112">
            <v>338900</v>
          </cell>
          <cell r="D14112">
            <v>587</v>
          </cell>
          <cell r="E14112">
            <v>523</v>
          </cell>
          <cell r="F14112">
            <v>1</v>
          </cell>
          <cell r="G14112">
            <v>1</v>
          </cell>
          <cell r="H14112" t="str">
            <v>15/01/07</v>
          </cell>
          <cell r="I14112">
            <v>1</v>
          </cell>
          <cell r="J14112">
            <v>0</v>
          </cell>
          <cell r="K14112">
            <v>1</v>
          </cell>
          <cell r="L14112">
            <v>1</v>
          </cell>
          <cell r="M14112">
            <v>0</v>
          </cell>
          <cell r="N14112">
            <v>0</v>
          </cell>
          <cell r="O14112">
            <v>1</v>
          </cell>
          <cell r="P14112">
            <v>0</v>
          </cell>
        </row>
        <row r="14113">
          <cell r="A14113" t="str">
            <v>0033890601</v>
          </cell>
          <cell r="B14113">
            <v>33890</v>
          </cell>
          <cell r="C14113">
            <v>338900</v>
          </cell>
          <cell r="D14113">
            <v>587</v>
          </cell>
          <cell r="E14113">
            <v>601</v>
          </cell>
          <cell r="F14113">
            <v>1</v>
          </cell>
          <cell r="G14113">
            <v>1</v>
          </cell>
          <cell r="H14113" t="str">
            <v>/  /</v>
          </cell>
          <cell r="I14113">
            <v>0</v>
          </cell>
          <cell r="J14113">
            <v>0</v>
          </cell>
          <cell r="K14113">
            <v>5944</v>
          </cell>
          <cell r="L14113">
            <v>5944</v>
          </cell>
          <cell r="M14113">
            <v>0</v>
          </cell>
          <cell r="N14113">
            <v>0</v>
          </cell>
          <cell r="O14113">
            <v>5944</v>
          </cell>
          <cell r="P14113">
            <v>0</v>
          </cell>
        </row>
        <row r="14114">
          <cell r="A14114" t="str">
            <v>0033890701</v>
          </cell>
          <cell r="B14114">
            <v>33890</v>
          </cell>
          <cell r="C14114">
            <v>338900</v>
          </cell>
          <cell r="D14114">
            <v>587</v>
          </cell>
          <cell r="E14114">
            <v>701</v>
          </cell>
          <cell r="F14114">
            <v>1</v>
          </cell>
          <cell r="G14114">
            <v>1</v>
          </cell>
          <cell r="H14114" t="str">
            <v>/  /</v>
          </cell>
          <cell r="I14114">
            <v>0</v>
          </cell>
          <cell r="J14114">
            <v>0</v>
          </cell>
          <cell r="K14114">
            <v>5944</v>
          </cell>
          <cell r="L14114">
            <v>5944</v>
          </cell>
          <cell r="M14114">
            <v>0</v>
          </cell>
          <cell r="N14114">
            <v>0</v>
          </cell>
          <cell r="O14114">
            <v>5944</v>
          </cell>
          <cell r="P14114">
            <v>0</v>
          </cell>
        </row>
        <row r="14115">
          <cell r="A14115" t="str">
            <v>0033890910</v>
          </cell>
          <cell r="B14115">
            <v>33890</v>
          </cell>
          <cell r="C14115">
            <v>338900</v>
          </cell>
          <cell r="D14115">
            <v>587</v>
          </cell>
          <cell r="E14115">
            <v>910</v>
          </cell>
          <cell r="F14115">
            <v>1</v>
          </cell>
          <cell r="G14115">
            <v>1</v>
          </cell>
          <cell r="H14115" t="str">
            <v>/  /</v>
          </cell>
          <cell r="I14115">
            <v>0</v>
          </cell>
          <cell r="J14115">
            <v>0</v>
          </cell>
          <cell r="K14115">
            <v>6845</v>
          </cell>
          <cell r="L14115">
            <v>6845</v>
          </cell>
          <cell r="M14115">
            <v>0</v>
          </cell>
          <cell r="N14115">
            <v>0</v>
          </cell>
          <cell r="O14115">
            <v>6845</v>
          </cell>
          <cell r="P14115">
            <v>0</v>
          </cell>
        </row>
        <row r="14116">
          <cell r="A14116" t="str">
            <v>0033890951</v>
          </cell>
          <cell r="B14116">
            <v>33890</v>
          </cell>
          <cell r="C14116">
            <v>338900</v>
          </cell>
          <cell r="D14116">
            <v>587</v>
          </cell>
          <cell r="E14116">
            <v>951</v>
          </cell>
          <cell r="F14116">
            <v>1</v>
          </cell>
          <cell r="G14116">
            <v>1</v>
          </cell>
          <cell r="H14116" t="str">
            <v>/  /</v>
          </cell>
          <cell r="I14116">
            <v>0</v>
          </cell>
          <cell r="J14116">
            <v>0</v>
          </cell>
          <cell r="K14116">
            <v>653</v>
          </cell>
          <cell r="L14116">
            <v>653</v>
          </cell>
          <cell r="M14116">
            <v>0</v>
          </cell>
          <cell r="N14116">
            <v>0</v>
          </cell>
          <cell r="O14116">
            <v>653</v>
          </cell>
          <cell r="P14116">
            <v>0</v>
          </cell>
        </row>
        <row r="14117">
          <cell r="A14117" t="str">
            <v>0033893101</v>
          </cell>
          <cell r="B14117">
            <v>33893</v>
          </cell>
          <cell r="C14117">
            <v>338930</v>
          </cell>
          <cell r="D14117" t="str">
            <v>TCA</v>
          </cell>
          <cell r="E14117">
            <v>101</v>
          </cell>
          <cell r="F14117">
            <v>1</v>
          </cell>
          <cell r="G14117">
            <v>1</v>
          </cell>
          <cell r="H14117" t="str">
            <v>15/12/07</v>
          </cell>
          <cell r="I14117">
            <v>7900</v>
          </cell>
          <cell r="J14117">
            <v>0</v>
          </cell>
          <cell r="K14117">
            <v>7900</v>
          </cell>
          <cell r="L14117">
            <v>7900</v>
          </cell>
          <cell r="M14117">
            <v>0</v>
          </cell>
          <cell r="N14117">
            <v>0</v>
          </cell>
          <cell r="O14117">
            <v>7900</v>
          </cell>
          <cell r="P14117">
            <v>0</v>
          </cell>
        </row>
        <row r="14118">
          <cell r="A14118" t="str">
            <v>0033893106</v>
          </cell>
          <cell r="B14118">
            <v>33893</v>
          </cell>
          <cell r="C14118">
            <v>338930</v>
          </cell>
          <cell r="D14118" t="str">
            <v>TCA</v>
          </cell>
          <cell r="E14118">
            <v>106</v>
          </cell>
          <cell r="F14118">
            <v>1</v>
          </cell>
          <cell r="G14118">
            <v>1</v>
          </cell>
          <cell r="H14118" t="str">
            <v>15/12/07</v>
          </cell>
          <cell r="I14118">
            <v>150</v>
          </cell>
          <cell r="J14118">
            <v>0</v>
          </cell>
          <cell r="K14118">
            <v>150</v>
          </cell>
          <cell r="L14118">
            <v>150</v>
          </cell>
          <cell r="M14118">
            <v>0</v>
          </cell>
          <cell r="N14118">
            <v>0</v>
          </cell>
          <cell r="O14118">
            <v>150</v>
          </cell>
          <cell r="P14118">
            <v>0</v>
          </cell>
        </row>
        <row r="14119">
          <cell r="A14119" t="str">
            <v>0033893161</v>
          </cell>
          <cell r="B14119">
            <v>33893</v>
          </cell>
          <cell r="C14119">
            <v>338930</v>
          </cell>
          <cell r="D14119" t="str">
            <v>TCA</v>
          </cell>
          <cell r="E14119">
            <v>161</v>
          </cell>
          <cell r="F14119">
            <v>1</v>
          </cell>
          <cell r="G14119">
            <v>2</v>
          </cell>
          <cell r="H14119" t="str">
            <v>15/01/08</v>
          </cell>
          <cell r="I14119">
            <v>0</v>
          </cell>
          <cell r="J14119">
            <v>605.36</v>
          </cell>
          <cell r="K14119">
            <v>605.36</v>
          </cell>
          <cell r="L14119">
            <v>605.36</v>
          </cell>
          <cell r="M14119">
            <v>0</v>
          </cell>
          <cell r="N14119">
            <v>0</v>
          </cell>
          <cell r="O14119">
            <v>605.36</v>
          </cell>
          <cell r="P14119">
            <v>0</v>
          </cell>
        </row>
        <row r="14120">
          <cell r="A14120" t="str">
            <v>0033893301</v>
          </cell>
          <cell r="B14120">
            <v>33893</v>
          </cell>
          <cell r="C14120">
            <v>338930</v>
          </cell>
          <cell r="D14120" t="str">
            <v>TCA</v>
          </cell>
          <cell r="E14120">
            <v>301</v>
          </cell>
          <cell r="F14120">
            <v>1</v>
          </cell>
          <cell r="G14120">
            <v>2</v>
          </cell>
          <cell r="H14120" t="str">
            <v>/  /</v>
          </cell>
          <cell r="I14120">
            <v>0</v>
          </cell>
          <cell r="J14120">
            <v>605.36</v>
          </cell>
          <cell r="K14120">
            <v>8655.36</v>
          </cell>
          <cell r="L14120">
            <v>8655.36</v>
          </cell>
          <cell r="M14120">
            <v>0</v>
          </cell>
          <cell r="N14120">
            <v>0</v>
          </cell>
          <cell r="O14120">
            <v>8655.36</v>
          </cell>
          <cell r="P14120">
            <v>0</v>
          </cell>
        </row>
        <row r="14121">
          <cell r="A14121" t="str">
            <v>0033893511</v>
          </cell>
          <cell r="B14121">
            <v>33893</v>
          </cell>
          <cell r="C14121">
            <v>338930</v>
          </cell>
          <cell r="D14121" t="str">
            <v>TCA</v>
          </cell>
          <cell r="E14121">
            <v>511</v>
          </cell>
          <cell r="F14121">
            <v>1</v>
          </cell>
          <cell r="G14121">
            <v>2</v>
          </cell>
          <cell r="H14121" t="str">
            <v>/  /</v>
          </cell>
          <cell r="I14121">
            <v>0</v>
          </cell>
          <cell r="J14121">
            <v>121</v>
          </cell>
          <cell r="K14121">
            <v>1021</v>
          </cell>
          <cell r="L14121">
            <v>1021</v>
          </cell>
          <cell r="M14121">
            <v>0</v>
          </cell>
          <cell r="N14121">
            <v>1021</v>
          </cell>
          <cell r="O14121">
            <v>1021</v>
          </cell>
          <cell r="P14121">
            <v>0</v>
          </cell>
        </row>
        <row r="14122">
          <cell r="A14122" t="str">
            <v>0033893601</v>
          </cell>
          <cell r="B14122">
            <v>33893</v>
          </cell>
          <cell r="C14122">
            <v>338930</v>
          </cell>
          <cell r="D14122" t="str">
            <v>TCA</v>
          </cell>
          <cell r="E14122">
            <v>601</v>
          </cell>
          <cell r="F14122">
            <v>1</v>
          </cell>
          <cell r="G14122">
            <v>2</v>
          </cell>
          <cell r="H14122" t="str">
            <v>/  /</v>
          </cell>
          <cell r="I14122">
            <v>0</v>
          </cell>
          <cell r="J14122">
            <v>484.36</v>
          </cell>
          <cell r="K14122">
            <v>7634.36</v>
          </cell>
          <cell r="L14122">
            <v>7634.36</v>
          </cell>
          <cell r="M14122">
            <v>0</v>
          </cell>
          <cell r="N14122">
            <v>0</v>
          </cell>
          <cell r="O14122">
            <v>7634.36</v>
          </cell>
          <cell r="P14122">
            <v>0</v>
          </cell>
        </row>
        <row r="14123">
          <cell r="A14123" t="str">
            <v>0033893701</v>
          </cell>
          <cell r="B14123">
            <v>33893</v>
          </cell>
          <cell r="C14123">
            <v>338930</v>
          </cell>
          <cell r="D14123" t="str">
            <v>TCA</v>
          </cell>
          <cell r="E14123">
            <v>701</v>
          </cell>
          <cell r="F14123">
            <v>1</v>
          </cell>
          <cell r="G14123">
            <v>2</v>
          </cell>
          <cell r="H14123" t="str">
            <v>/  /</v>
          </cell>
          <cell r="I14123">
            <v>0</v>
          </cell>
          <cell r="J14123">
            <v>484.36</v>
          </cell>
          <cell r="K14123">
            <v>7634.36</v>
          </cell>
          <cell r="L14123">
            <v>7634.36</v>
          </cell>
          <cell r="M14123">
            <v>0</v>
          </cell>
          <cell r="N14123">
            <v>0</v>
          </cell>
          <cell r="O14123">
            <v>7634.36</v>
          </cell>
          <cell r="P14123">
            <v>0</v>
          </cell>
        </row>
        <row r="14124">
          <cell r="A14124" t="str">
            <v>0033893910</v>
          </cell>
          <cell r="B14124">
            <v>33893</v>
          </cell>
          <cell r="C14124">
            <v>338930</v>
          </cell>
          <cell r="D14124" t="str">
            <v>TCA</v>
          </cell>
          <cell r="E14124">
            <v>910</v>
          </cell>
          <cell r="F14124">
            <v>1</v>
          </cell>
          <cell r="G14124">
            <v>2</v>
          </cell>
          <cell r="H14124" t="str">
            <v>/  /</v>
          </cell>
          <cell r="I14124">
            <v>0</v>
          </cell>
          <cell r="J14124">
            <v>0</v>
          </cell>
          <cell r="K14124">
            <v>8050</v>
          </cell>
          <cell r="L14124">
            <v>8050</v>
          </cell>
          <cell r="M14124">
            <v>0</v>
          </cell>
          <cell r="N14124">
            <v>0</v>
          </cell>
          <cell r="O14124">
            <v>8050</v>
          </cell>
          <cell r="P14124">
            <v>0</v>
          </cell>
        </row>
        <row r="14125">
          <cell r="A14125" t="str">
            <v>0033893915</v>
          </cell>
          <cell r="B14125">
            <v>33893</v>
          </cell>
          <cell r="C14125">
            <v>338930</v>
          </cell>
          <cell r="D14125" t="str">
            <v>TCA</v>
          </cell>
          <cell r="E14125">
            <v>915</v>
          </cell>
          <cell r="F14125">
            <v>1</v>
          </cell>
          <cell r="G14125">
            <v>2</v>
          </cell>
          <cell r="H14125" t="str">
            <v>/  /</v>
          </cell>
          <cell r="I14125">
            <v>0</v>
          </cell>
          <cell r="J14125">
            <v>605.36</v>
          </cell>
          <cell r="K14125">
            <v>605.36</v>
          </cell>
          <cell r="L14125">
            <v>605.36</v>
          </cell>
          <cell r="M14125">
            <v>0</v>
          </cell>
          <cell r="N14125">
            <v>0</v>
          </cell>
          <cell r="O14125">
            <v>605.36</v>
          </cell>
          <cell r="P14125">
            <v>0</v>
          </cell>
        </row>
        <row r="14126">
          <cell r="A14126" t="str">
            <v>0033893951</v>
          </cell>
          <cell r="B14126">
            <v>33893</v>
          </cell>
          <cell r="C14126">
            <v>338930</v>
          </cell>
          <cell r="D14126" t="str">
            <v>TCA</v>
          </cell>
          <cell r="E14126">
            <v>951</v>
          </cell>
          <cell r="F14126">
            <v>1</v>
          </cell>
          <cell r="G14126">
            <v>2</v>
          </cell>
          <cell r="H14126" t="str">
            <v>/  /</v>
          </cell>
          <cell r="I14126">
            <v>0</v>
          </cell>
          <cell r="J14126">
            <v>88</v>
          </cell>
          <cell r="K14126">
            <v>741</v>
          </cell>
          <cell r="L14126">
            <v>741</v>
          </cell>
          <cell r="M14126">
            <v>0</v>
          </cell>
          <cell r="N14126">
            <v>0</v>
          </cell>
          <cell r="O14126">
            <v>741</v>
          </cell>
          <cell r="P14126">
            <v>0</v>
          </cell>
        </row>
        <row r="14127">
          <cell r="A14127" t="str">
            <v>0033893957</v>
          </cell>
          <cell r="B14127">
            <v>33893</v>
          </cell>
          <cell r="C14127">
            <v>338930</v>
          </cell>
          <cell r="D14127" t="str">
            <v>TCA</v>
          </cell>
          <cell r="E14127">
            <v>957</v>
          </cell>
          <cell r="F14127">
            <v>1</v>
          </cell>
          <cell r="G14127">
            <v>2</v>
          </cell>
          <cell r="H14127" t="str">
            <v>/  /</v>
          </cell>
          <cell r="I14127">
            <v>0</v>
          </cell>
          <cell r="J14127">
            <v>87.77</v>
          </cell>
          <cell r="K14127">
            <v>87.77</v>
          </cell>
          <cell r="L14127">
            <v>87.77</v>
          </cell>
          <cell r="M14127">
            <v>0</v>
          </cell>
          <cell r="N14127">
            <v>0</v>
          </cell>
          <cell r="O14127">
            <v>87.77</v>
          </cell>
          <cell r="P14127">
            <v>0</v>
          </cell>
        </row>
        <row r="14128">
          <cell r="A14128" t="str">
            <v>0036080101</v>
          </cell>
          <cell r="B14128">
            <v>36080</v>
          </cell>
          <cell r="C14128">
            <v>360800</v>
          </cell>
          <cell r="D14128">
            <v>562</v>
          </cell>
          <cell r="E14128">
            <v>101</v>
          </cell>
          <cell r="F14128">
            <v>1</v>
          </cell>
          <cell r="G14128">
            <v>1</v>
          </cell>
          <cell r="H14128">
            <v>39089</v>
          </cell>
          <cell r="I14128">
            <v>4382</v>
          </cell>
          <cell r="J14128">
            <v>0</v>
          </cell>
          <cell r="K14128">
            <v>4382</v>
          </cell>
          <cell r="L14128">
            <v>4382</v>
          </cell>
          <cell r="M14128">
            <v>0</v>
          </cell>
          <cell r="N14128">
            <v>0</v>
          </cell>
          <cell r="O14128">
            <v>4382</v>
          </cell>
          <cell r="P14128">
            <v>0</v>
          </cell>
        </row>
        <row r="14129">
          <cell r="A14129" t="str">
            <v>0036080103</v>
          </cell>
          <cell r="B14129">
            <v>36080</v>
          </cell>
          <cell r="C14129">
            <v>360800</v>
          </cell>
          <cell r="D14129">
            <v>562</v>
          </cell>
          <cell r="E14129">
            <v>103</v>
          </cell>
          <cell r="F14129">
            <v>1</v>
          </cell>
          <cell r="G14129">
            <v>1</v>
          </cell>
          <cell r="H14129" t="str">
            <v>30/04/01</v>
          </cell>
          <cell r="I14129">
            <v>800</v>
          </cell>
          <cell r="J14129">
            <v>0</v>
          </cell>
          <cell r="K14129">
            <v>800</v>
          </cell>
          <cell r="L14129">
            <v>800</v>
          </cell>
          <cell r="M14129">
            <v>0</v>
          </cell>
          <cell r="N14129">
            <v>0</v>
          </cell>
          <cell r="O14129">
            <v>800</v>
          </cell>
          <cell r="P14129">
            <v>0</v>
          </cell>
        </row>
        <row r="14130">
          <cell r="A14130" t="str">
            <v>0036080106</v>
          </cell>
          <cell r="B14130">
            <v>36080</v>
          </cell>
          <cell r="C14130">
            <v>360800</v>
          </cell>
          <cell r="D14130">
            <v>562</v>
          </cell>
          <cell r="E14130">
            <v>106</v>
          </cell>
          <cell r="F14130">
            <v>1</v>
          </cell>
          <cell r="G14130">
            <v>1</v>
          </cell>
          <cell r="H14130" t="str">
            <v>30/04/01</v>
          </cell>
          <cell r="I14130">
            <v>150</v>
          </cell>
          <cell r="J14130">
            <v>0</v>
          </cell>
          <cell r="K14130">
            <v>150</v>
          </cell>
          <cell r="L14130">
            <v>150</v>
          </cell>
          <cell r="M14130">
            <v>0</v>
          </cell>
          <cell r="N14130">
            <v>0</v>
          </cell>
          <cell r="O14130">
            <v>150</v>
          </cell>
          <cell r="P14130">
            <v>0</v>
          </cell>
        </row>
        <row r="14131">
          <cell r="A14131" t="str">
            <v>0036080263</v>
          </cell>
          <cell r="B14131">
            <v>36080</v>
          </cell>
          <cell r="C14131">
            <v>360800</v>
          </cell>
          <cell r="D14131">
            <v>562</v>
          </cell>
          <cell r="E14131">
            <v>263</v>
          </cell>
          <cell r="F14131">
            <v>1</v>
          </cell>
          <cell r="G14131">
            <v>1</v>
          </cell>
          <cell r="H14131">
            <v>39630</v>
          </cell>
          <cell r="I14131">
            <v>0</v>
          </cell>
          <cell r="J14131">
            <v>0</v>
          </cell>
          <cell r="K14131">
            <v>91.72</v>
          </cell>
          <cell r="L14131">
            <v>91.72</v>
          </cell>
          <cell r="M14131">
            <v>0</v>
          </cell>
          <cell r="N14131">
            <v>0</v>
          </cell>
          <cell r="O14131">
            <v>91.72</v>
          </cell>
          <cell r="P14131">
            <v>0</v>
          </cell>
        </row>
        <row r="14132">
          <cell r="A14132" t="str">
            <v>0036080301</v>
          </cell>
          <cell r="B14132">
            <v>36080</v>
          </cell>
          <cell r="C14132">
            <v>360800</v>
          </cell>
          <cell r="D14132">
            <v>562</v>
          </cell>
          <cell r="E14132">
            <v>301</v>
          </cell>
          <cell r="F14132">
            <v>1</v>
          </cell>
          <cell r="G14132">
            <v>1</v>
          </cell>
          <cell r="H14132" t="str">
            <v>/  /</v>
          </cell>
          <cell r="I14132">
            <v>0</v>
          </cell>
          <cell r="J14132">
            <v>0</v>
          </cell>
          <cell r="K14132">
            <v>5423.72</v>
          </cell>
          <cell r="L14132">
            <v>5423.72</v>
          </cell>
          <cell r="M14132">
            <v>0</v>
          </cell>
          <cell r="N14132">
            <v>0</v>
          </cell>
          <cell r="O14132">
            <v>5423.72</v>
          </cell>
          <cell r="P14132">
            <v>0</v>
          </cell>
        </row>
        <row r="14133">
          <cell r="A14133" t="str">
            <v>0036080511</v>
          </cell>
          <cell r="B14133">
            <v>36080</v>
          </cell>
          <cell r="C14133">
            <v>360800</v>
          </cell>
          <cell r="D14133">
            <v>562</v>
          </cell>
          <cell r="E14133">
            <v>511</v>
          </cell>
          <cell r="F14133">
            <v>1</v>
          </cell>
          <cell r="G14133">
            <v>1</v>
          </cell>
          <cell r="H14133" t="str">
            <v>/  /</v>
          </cell>
          <cell r="I14133">
            <v>0</v>
          </cell>
          <cell r="J14133">
            <v>0</v>
          </cell>
          <cell r="K14133">
            <v>900</v>
          </cell>
          <cell r="L14133">
            <v>900</v>
          </cell>
          <cell r="M14133">
            <v>0</v>
          </cell>
          <cell r="N14133">
            <v>900</v>
          </cell>
          <cell r="O14133">
            <v>900</v>
          </cell>
          <cell r="P14133">
            <v>0</v>
          </cell>
        </row>
        <row r="14134">
          <cell r="A14134" t="str">
            <v>0036080601</v>
          </cell>
          <cell r="B14134">
            <v>36080</v>
          </cell>
          <cell r="C14134">
            <v>360800</v>
          </cell>
          <cell r="D14134">
            <v>562</v>
          </cell>
          <cell r="E14134">
            <v>601</v>
          </cell>
          <cell r="F14134">
            <v>1</v>
          </cell>
          <cell r="G14134">
            <v>1</v>
          </cell>
          <cell r="H14134" t="str">
            <v>/  /</v>
          </cell>
          <cell r="I14134">
            <v>0</v>
          </cell>
          <cell r="J14134">
            <v>0</v>
          </cell>
          <cell r="K14134">
            <v>4523.72</v>
          </cell>
          <cell r="L14134">
            <v>4523.72</v>
          </cell>
          <cell r="M14134">
            <v>0</v>
          </cell>
          <cell r="N14134">
            <v>0</v>
          </cell>
          <cell r="O14134">
            <v>4523.72</v>
          </cell>
          <cell r="P14134">
            <v>0</v>
          </cell>
        </row>
        <row r="14135">
          <cell r="A14135" t="str">
            <v>0036080701</v>
          </cell>
          <cell r="B14135">
            <v>36080</v>
          </cell>
          <cell r="C14135">
            <v>360800</v>
          </cell>
          <cell r="D14135">
            <v>562</v>
          </cell>
          <cell r="E14135">
            <v>701</v>
          </cell>
          <cell r="F14135">
            <v>1</v>
          </cell>
          <cell r="G14135">
            <v>1</v>
          </cell>
          <cell r="H14135" t="str">
            <v>/  /</v>
          </cell>
          <cell r="I14135">
            <v>0</v>
          </cell>
          <cell r="J14135">
            <v>0</v>
          </cell>
          <cell r="K14135">
            <v>4523.72</v>
          </cell>
          <cell r="L14135">
            <v>4523.72</v>
          </cell>
          <cell r="M14135">
            <v>0</v>
          </cell>
          <cell r="N14135">
            <v>0</v>
          </cell>
          <cell r="O14135">
            <v>4523.72</v>
          </cell>
          <cell r="P14135">
            <v>0</v>
          </cell>
        </row>
        <row r="14136">
          <cell r="A14136" t="str">
            <v>0036080910</v>
          </cell>
          <cell r="B14136">
            <v>36080</v>
          </cell>
          <cell r="C14136">
            <v>360800</v>
          </cell>
          <cell r="D14136">
            <v>562</v>
          </cell>
          <cell r="E14136">
            <v>910</v>
          </cell>
          <cell r="F14136">
            <v>1</v>
          </cell>
          <cell r="G14136">
            <v>1</v>
          </cell>
          <cell r="H14136" t="str">
            <v>/  /</v>
          </cell>
          <cell r="I14136">
            <v>0</v>
          </cell>
          <cell r="J14136">
            <v>0</v>
          </cell>
          <cell r="K14136">
            <v>5332</v>
          </cell>
          <cell r="L14136">
            <v>5332</v>
          </cell>
          <cell r="M14136">
            <v>0</v>
          </cell>
          <cell r="N14136">
            <v>0</v>
          </cell>
          <cell r="O14136">
            <v>5332</v>
          </cell>
          <cell r="P14136">
            <v>0</v>
          </cell>
        </row>
        <row r="14137">
          <cell r="A14137" t="str">
            <v>0036080951</v>
          </cell>
          <cell r="B14137">
            <v>36080</v>
          </cell>
          <cell r="C14137">
            <v>360800</v>
          </cell>
          <cell r="D14137">
            <v>562</v>
          </cell>
          <cell r="E14137">
            <v>951</v>
          </cell>
          <cell r="F14137">
            <v>1</v>
          </cell>
          <cell r="G14137">
            <v>1</v>
          </cell>
          <cell r="H14137" t="str">
            <v>/  /</v>
          </cell>
          <cell r="I14137">
            <v>0</v>
          </cell>
          <cell r="J14137">
            <v>0</v>
          </cell>
          <cell r="K14137">
            <v>653</v>
          </cell>
          <cell r="L14137">
            <v>653</v>
          </cell>
          <cell r="M14137">
            <v>0</v>
          </cell>
          <cell r="N14137">
            <v>0</v>
          </cell>
          <cell r="O14137">
            <v>653</v>
          </cell>
          <cell r="P14137">
            <v>0</v>
          </cell>
        </row>
        <row r="14138">
          <cell r="A14138" t="str">
            <v>0036888101</v>
          </cell>
          <cell r="B14138">
            <v>36888</v>
          </cell>
          <cell r="C14138">
            <v>368880</v>
          </cell>
          <cell r="D14138">
            <v>779</v>
          </cell>
          <cell r="E14138">
            <v>101</v>
          </cell>
          <cell r="F14138">
            <v>1</v>
          </cell>
          <cell r="G14138">
            <v>1</v>
          </cell>
          <cell r="H14138">
            <v>38723</v>
          </cell>
          <cell r="I14138">
            <v>19415</v>
          </cell>
          <cell r="J14138">
            <v>0</v>
          </cell>
          <cell r="K14138">
            <v>19415</v>
          </cell>
          <cell r="L14138">
            <v>19415</v>
          </cell>
          <cell r="M14138">
            <v>0</v>
          </cell>
          <cell r="N14138">
            <v>0</v>
          </cell>
          <cell r="O14138">
            <v>19415</v>
          </cell>
          <cell r="P14138">
            <v>0</v>
          </cell>
        </row>
        <row r="14139">
          <cell r="A14139" t="str">
            <v>0036888104</v>
          </cell>
          <cell r="B14139">
            <v>36888</v>
          </cell>
          <cell r="C14139">
            <v>368880</v>
          </cell>
          <cell r="D14139">
            <v>779</v>
          </cell>
          <cell r="E14139">
            <v>104</v>
          </cell>
          <cell r="F14139">
            <v>1</v>
          </cell>
          <cell r="G14139">
            <v>1</v>
          </cell>
          <cell r="H14139">
            <v>36164</v>
          </cell>
          <cell r="I14139">
            <v>3150</v>
          </cell>
          <cell r="J14139">
            <v>0</v>
          </cell>
          <cell r="K14139">
            <v>3150</v>
          </cell>
          <cell r="L14139">
            <v>3150</v>
          </cell>
          <cell r="M14139">
            <v>0</v>
          </cell>
          <cell r="N14139">
            <v>0</v>
          </cell>
          <cell r="O14139">
            <v>3150</v>
          </cell>
          <cell r="P14139">
            <v>0</v>
          </cell>
        </row>
        <row r="14140">
          <cell r="A14140" t="str">
            <v>0036888106</v>
          </cell>
          <cell r="B14140">
            <v>36888</v>
          </cell>
          <cell r="C14140">
            <v>368880</v>
          </cell>
          <cell r="D14140">
            <v>779</v>
          </cell>
          <cell r="E14140">
            <v>106</v>
          </cell>
          <cell r="F14140">
            <v>1</v>
          </cell>
          <cell r="G14140">
            <v>1</v>
          </cell>
          <cell r="H14140">
            <v>35804</v>
          </cell>
          <cell r="I14140">
            <v>150</v>
          </cell>
          <cell r="J14140">
            <v>0</v>
          </cell>
          <cell r="K14140">
            <v>150</v>
          </cell>
          <cell r="L14140">
            <v>150</v>
          </cell>
          <cell r="M14140">
            <v>0</v>
          </cell>
          <cell r="N14140">
            <v>0</v>
          </cell>
          <cell r="O14140">
            <v>150</v>
          </cell>
          <cell r="P14140">
            <v>0</v>
          </cell>
        </row>
        <row r="14141">
          <cell r="A14141" t="str">
            <v>0036888296</v>
          </cell>
          <cell r="B14141">
            <v>36888</v>
          </cell>
          <cell r="C14141">
            <v>368880</v>
          </cell>
          <cell r="D14141">
            <v>779</v>
          </cell>
          <cell r="E14141">
            <v>296</v>
          </cell>
          <cell r="F14141">
            <v>1</v>
          </cell>
          <cell r="G14141">
            <v>1</v>
          </cell>
          <cell r="H14141">
            <v>39448</v>
          </cell>
          <cell r="I14141">
            <v>0</v>
          </cell>
          <cell r="J14141">
            <v>0</v>
          </cell>
          <cell r="K14141">
            <v>95.08</v>
          </cell>
          <cell r="L14141">
            <v>95.08</v>
          </cell>
          <cell r="M14141">
            <v>0</v>
          </cell>
          <cell r="N14141">
            <v>0</v>
          </cell>
          <cell r="O14141">
            <v>95.08</v>
          </cell>
          <cell r="P14141">
            <v>0</v>
          </cell>
        </row>
        <row r="14142">
          <cell r="A14142" t="str">
            <v>0036888301</v>
          </cell>
          <cell r="B14142">
            <v>36888</v>
          </cell>
          <cell r="C14142">
            <v>368880</v>
          </cell>
          <cell r="D14142">
            <v>779</v>
          </cell>
          <cell r="E14142">
            <v>301</v>
          </cell>
          <cell r="F14142">
            <v>1</v>
          </cell>
          <cell r="G14142">
            <v>1</v>
          </cell>
          <cell r="H14142" t="str">
            <v>/  /</v>
          </cell>
          <cell r="I14142">
            <v>0</v>
          </cell>
          <cell r="J14142">
            <v>0</v>
          </cell>
          <cell r="K14142">
            <v>22810.080000000002</v>
          </cell>
          <cell r="L14142">
            <v>22810.080000000002</v>
          </cell>
          <cell r="M14142">
            <v>0</v>
          </cell>
          <cell r="N14142">
            <v>0</v>
          </cell>
          <cell r="O14142">
            <v>22810.080000000002</v>
          </cell>
          <cell r="P14142">
            <v>0</v>
          </cell>
        </row>
        <row r="14143">
          <cell r="A14143" t="str">
            <v>0036888511</v>
          </cell>
          <cell r="B14143">
            <v>36888</v>
          </cell>
          <cell r="C14143">
            <v>368880</v>
          </cell>
          <cell r="D14143">
            <v>779</v>
          </cell>
          <cell r="E14143">
            <v>511</v>
          </cell>
          <cell r="F14143">
            <v>1</v>
          </cell>
          <cell r="G14143">
            <v>1</v>
          </cell>
          <cell r="H14143" t="str">
            <v>/  /</v>
          </cell>
          <cell r="I14143">
            <v>0</v>
          </cell>
          <cell r="J14143">
            <v>0</v>
          </cell>
          <cell r="K14143">
            <v>810</v>
          </cell>
          <cell r="L14143">
            <v>810</v>
          </cell>
          <cell r="M14143">
            <v>0</v>
          </cell>
          <cell r="N14143">
            <v>810</v>
          </cell>
          <cell r="O14143">
            <v>810</v>
          </cell>
          <cell r="P14143">
            <v>0</v>
          </cell>
        </row>
        <row r="14144">
          <cell r="A14144" t="str">
            <v>0036888523</v>
          </cell>
          <cell r="B14144">
            <v>36888</v>
          </cell>
          <cell r="C14144">
            <v>368880</v>
          </cell>
          <cell r="D14144">
            <v>779</v>
          </cell>
          <cell r="E14144">
            <v>523</v>
          </cell>
          <cell r="F14144">
            <v>1</v>
          </cell>
          <cell r="G14144">
            <v>1</v>
          </cell>
          <cell r="H14144">
            <v>36172</v>
          </cell>
          <cell r="I14144">
            <v>1</v>
          </cell>
          <cell r="J14144">
            <v>0</v>
          </cell>
          <cell r="K14144">
            <v>1</v>
          </cell>
          <cell r="L14144">
            <v>1</v>
          </cell>
          <cell r="M14144">
            <v>0</v>
          </cell>
          <cell r="N14144">
            <v>0</v>
          </cell>
          <cell r="O14144">
            <v>1</v>
          </cell>
          <cell r="P14144">
            <v>0</v>
          </cell>
        </row>
        <row r="14145">
          <cell r="A14145" t="str">
            <v>0036888555</v>
          </cell>
          <cell r="B14145">
            <v>36888</v>
          </cell>
          <cell r="C14145">
            <v>368880</v>
          </cell>
          <cell r="D14145">
            <v>779</v>
          </cell>
          <cell r="E14145">
            <v>555</v>
          </cell>
          <cell r="F14145">
            <v>1</v>
          </cell>
          <cell r="G14145">
            <v>1</v>
          </cell>
          <cell r="H14145" t="str">
            <v>/  /</v>
          </cell>
          <cell r="I14145">
            <v>0</v>
          </cell>
          <cell r="J14145">
            <v>0</v>
          </cell>
          <cell r="K14145">
            <v>194.15</v>
          </cell>
          <cell r="L14145">
            <v>194.15</v>
          </cell>
          <cell r="M14145">
            <v>0</v>
          </cell>
          <cell r="N14145">
            <v>0</v>
          </cell>
          <cell r="O14145">
            <v>194.15</v>
          </cell>
          <cell r="P14145">
            <v>0</v>
          </cell>
        </row>
        <row r="14146">
          <cell r="A14146" t="str">
            <v>0036888601</v>
          </cell>
          <cell r="B14146">
            <v>36888</v>
          </cell>
          <cell r="C14146">
            <v>368880</v>
          </cell>
          <cell r="D14146">
            <v>779</v>
          </cell>
          <cell r="E14146">
            <v>601</v>
          </cell>
          <cell r="F14146">
            <v>1</v>
          </cell>
          <cell r="G14146">
            <v>1</v>
          </cell>
          <cell r="H14146" t="str">
            <v>/  /</v>
          </cell>
          <cell r="I14146">
            <v>0</v>
          </cell>
          <cell r="J14146">
            <v>0</v>
          </cell>
          <cell r="K14146">
            <v>21804.93</v>
          </cell>
          <cell r="L14146">
            <v>21804.93</v>
          </cell>
          <cell r="M14146">
            <v>0</v>
          </cell>
          <cell r="N14146">
            <v>0</v>
          </cell>
          <cell r="O14146">
            <v>21804.93</v>
          </cell>
          <cell r="P14146">
            <v>0</v>
          </cell>
        </row>
        <row r="14147">
          <cell r="A14147" t="str">
            <v>0036888701</v>
          </cell>
          <cell r="B14147">
            <v>36888</v>
          </cell>
          <cell r="C14147">
            <v>368880</v>
          </cell>
          <cell r="D14147">
            <v>779</v>
          </cell>
          <cell r="E14147">
            <v>701</v>
          </cell>
          <cell r="F14147">
            <v>1</v>
          </cell>
          <cell r="G14147">
            <v>1</v>
          </cell>
          <cell r="H14147" t="str">
            <v>/  /</v>
          </cell>
          <cell r="I14147">
            <v>0</v>
          </cell>
          <cell r="J14147">
            <v>0</v>
          </cell>
          <cell r="K14147">
            <v>21804.93</v>
          </cell>
          <cell r="L14147">
            <v>21804.93</v>
          </cell>
          <cell r="M14147">
            <v>0</v>
          </cell>
          <cell r="N14147">
            <v>0</v>
          </cell>
          <cell r="O14147">
            <v>21804.93</v>
          </cell>
          <cell r="P14147">
            <v>0</v>
          </cell>
        </row>
        <row r="14148">
          <cell r="A14148" t="str">
            <v>0036888910</v>
          </cell>
          <cell r="B14148">
            <v>36888</v>
          </cell>
          <cell r="C14148">
            <v>368880</v>
          </cell>
          <cell r="D14148">
            <v>779</v>
          </cell>
          <cell r="E14148">
            <v>910</v>
          </cell>
          <cell r="F14148">
            <v>1</v>
          </cell>
          <cell r="G14148">
            <v>1</v>
          </cell>
          <cell r="H14148" t="str">
            <v>/  /</v>
          </cell>
          <cell r="I14148">
            <v>0</v>
          </cell>
          <cell r="J14148">
            <v>0</v>
          </cell>
          <cell r="K14148">
            <v>22715</v>
          </cell>
          <cell r="L14148">
            <v>22715</v>
          </cell>
          <cell r="M14148">
            <v>0</v>
          </cell>
          <cell r="N14148">
            <v>0</v>
          </cell>
          <cell r="O14148">
            <v>22715</v>
          </cell>
          <cell r="P14148">
            <v>0</v>
          </cell>
        </row>
        <row r="14149">
          <cell r="A14149" t="str">
            <v>0036888951</v>
          </cell>
          <cell r="B14149">
            <v>36888</v>
          </cell>
          <cell r="C14149">
            <v>368880</v>
          </cell>
          <cell r="D14149">
            <v>779</v>
          </cell>
          <cell r="E14149">
            <v>951</v>
          </cell>
          <cell r="F14149">
            <v>1</v>
          </cell>
          <cell r="G14149">
            <v>1</v>
          </cell>
          <cell r="H14149" t="str">
            <v>/  /</v>
          </cell>
          <cell r="I14149">
            <v>0</v>
          </cell>
          <cell r="J14149">
            <v>0</v>
          </cell>
          <cell r="K14149">
            <v>473</v>
          </cell>
          <cell r="L14149">
            <v>473</v>
          </cell>
          <cell r="M14149">
            <v>0</v>
          </cell>
          <cell r="N14149">
            <v>0</v>
          </cell>
          <cell r="O14149">
            <v>473</v>
          </cell>
          <cell r="P14149">
            <v>0</v>
          </cell>
        </row>
        <row r="14150">
          <cell r="A14150" t="str">
            <v>0037000101</v>
          </cell>
          <cell r="B14150">
            <v>37000</v>
          </cell>
          <cell r="C14150">
            <v>370000</v>
          </cell>
          <cell r="D14150">
            <v>300</v>
          </cell>
          <cell r="E14150">
            <v>101</v>
          </cell>
          <cell r="F14150">
            <v>1</v>
          </cell>
          <cell r="G14150">
            <v>1</v>
          </cell>
          <cell r="H14150">
            <v>39084</v>
          </cell>
          <cell r="I14150">
            <v>15600</v>
          </cell>
          <cell r="J14150">
            <v>0</v>
          </cell>
          <cell r="K14150">
            <v>15600</v>
          </cell>
          <cell r="L14150">
            <v>15600</v>
          </cell>
          <cell r="M14150">
            <v>0</v>
          </cell>
          <cell r="N14150">
            <v>0</v>
          </cell>
          <cell r="O14150">
            <v>15600</v>
          </cell>
          <cell r="P14150">
            <v>0</v>
          </cell>
        </row>
        <row r="14151">
          <cell r="A14151" t="str">
            <v>0037000252</v>
          </cell>
          <cell r="B14151">
            <v>37000</v>
          </cell>
          <cell r="C14151">
            <v>370000</v>
          </cell>
          <cell r="D14151">
            <v>300</v>
          </cell>
          <cell r="E14151">
            <v>252</v>
          </cell>
          <cell r="F14151">
            <v>1</v>
          </cell>
          <cell r="G14151">
            <v>1</v>
          </cell>
          <cell r="H14151" t="str">
            <v>15/08/07</v>
          </cell>
          <cell r="I14151">
            <v>3218</v>
          </cell>
          <cell r="J14151">
            <v>0</v>
          </cell>
          <cell r="K14151">
            <v>3218</v>
          </cell>
          <cell r="L14151">
            <v>3218</v>
          </cell>
          <cell r="M14151">
            <v>0</v>
          </cell>
          <cell r="N14151">
            <v>0</v>
          </cell>
          <cell r="O14151">
            <v>3218</v>
          </cell>
          <cell r="P14151">
            <v>0</v>
          </cell>
        </row>
        <row r="14152">
          <cell r="A14152" t="str">
            <v>0037000296</v>
          </cell>
          <cell r="B14152">
            <v>37000</v>
          </cell>
          <cell r="C14152">
            <v>370000</v>
          </cell>
          <cell r="D14152">
            <v>300</v>
          </cell>
          <cell r="E14152">
            <v>296</v>
          </cell>
          <cell r="F14152">
            <v>1</v>
          </cell>
          <cell r="G14152">
            <v>1</v>
          </cell>
          <cell r="H14152">
            <v>39448</v>
          </cell>
          <cell r="I14152">
            <v>0</v>
          </cell>
          <cell r="J14152">
            <v>0</v>
          </cell>
          <cell r="K14152">
            <v>265.64999999999998</v>
          </cell>
          <cell r="L14152">
            <v>265.64999999999998</v>
          </cell>
          <cell r="M14152">
            <v>0</v>
          </cell>
          <cell r="N14152">
            <v>0</v>
          </cell>
          <cell r="O14152">
            <v>265.64999999999998</v>
          </cell>
          <cell r="P14152">
            <v>0</v>
          </cell>
        </row>
        <row r="14153">
          <cell r="A14153" t="str">
            <v>0037000301</v>
          </cell>
          <cell r="B14153">
            <v>37000</v>
          </cell>
          <cell r="C14153">
            <v>370000</v>
          </cell>
          <cell r="D14153">
            <v>300</v>
          </cell>
          <cell r="E14153">
            <v>301</v>
          </cell>
          <cell r="F14153">
            <v>1</v>
          </cell>
          <cell r="G14153">
            <v>1</v>
          </cell>
          <cell r="H14153" t="str">
            <v>/  /</v>
          </cell>
          <cell r="I14153">
            <v>0</v>
          </cell>
          <cell r="J14153">
            <v>0</v>
          </cell>
          <cell r="K14153">
            <v>19083.650000000001</v>
          </cell>
          <cell r="L14153">
            <v>19083.650000000001</v>
          </cell>
          <cell r="M14153">
            <v>0</v>
          </cell>
          <cell r="N14153">
            <v>0</v>
          </cell>
          <cell r="O14153">
            <v>19083.650000000001</v>
          </cell>
          <cell r="P14153">
            <v>0</v>
          </cell>
        </row>
        <row r="14154">
          <cell r="A14154" t="str">
            <v>0037000511</v>
          </cell>
          <cell r="B14154">
            <v>37000</v>
          </cell>
          <cell r="C14154">
            <v>370000</v>
          </cell>
          <cell r="D14154">
            <v>300</v>
          </cell>
          <cell r="E14154">
            <v>511</v>
          </cell>
          <cell r="F14154">
            <v>1</v>
          </cell>
          <cell r="G14154">
            <v>1</v>
          </cell>
          <cell r="H14154" t="str">
            <v>31/07/00</v>
          </cell>
          <cell r="I14154">
            <v>0</v>
          </cell>
          <cell r="J14154">
            <v>0</v>
          </cell>
          <cell r="K14154">
            <v>900</v>
          </cell>
          <cell r="L14154">
            <v>900</v>
          </cell>
          <cell r="M14154">
            <v>0</v>
          </cell>
          <cell r="N14154">
            <v>900</v>
          </cell>
          <cell r="O14154">
            <v>900</v>
          </cell>
          <cell r="P14154">
            <v>0</v>
          </cell>
        </row>
        <row r="14155">
          <cell r="A14155" t="str">
            <v>0037000523</v>
          </cell>
          <cell r="B14155">
            <v>37000</v>
          </cell>
          <cell r="C14155">
            <v>370000</v>
          </cell>
          <cell r="D14155">
            <v>300</v>
          </cell>
          <cell r="E14155">
            <v>523</v>
          </cell>
          <cell r="F14155">
            <v>1</v>
          </cell>
          <cell r="G14155">
            <v>1</v>
          </cell>
          <cell r="H14155">
            <v>33612</v>
          </cell>
          <cell r="I14155">
            <v>1</v>
          </cell>
          <cell r="J14155">
            <v>0</v>
          </cell>
          <cell r="K14155">
            <v>1</v>
          </cell>
          <cell r="L14155">
            <v>1</v>
          </cell>
          <cell r="M14155">
            <v>0</v>
          </cell>
          <cell r="N14155">
            <v>0</v>
          </cell>
          <cell r="O14155">
            <v>1</v>
          </cell>
          <cell r="P14155">
            <v>0</v>
          </cell>
        </row>
        <row r="14156">
          <cell r="A14156" t="str">
            <v>0037000531</v>
          </cell>
          <cell r="B14156">
            <v>37000</v>
          </cell>
          <cell r="C14156">
            <v>370000</v>
          </cell>
          <cell r="D14156">
            <v>300</v>
          </cell>
          <cell r="E14156">
            <v>531</v>
          </cell>
          <cell r="F14156">
            <v>1</v>
          </cell>
          <cell r="G14156">
            <v>1</v>
          </cell>
          <cell r="H14156">
            <v>33609</v>
          </cell>
          <cell r="I14156">
            <v>3</v>
          </cell>
          <cell r="J14156">
            <v>0</v>
          </cell>
          <cell r="K14156">
            <v>3</v>
          </cell>
          <cell r="L14156">
            <v>3</v>
          </cell>
          <cell r="M14156">
            <v>0</v>
          </cell>
          <cell r="N14156">
            <v>0</v>
          </cell>
          <cell r="O14156">
            <v>3</v>
          </cell>
          <cell r="P14156">
            <v>0</v>
          </cell>
        </row>
        <row r="14157">
          <cell r="A14157" t="str">
            <v>0037000601</v>
          </cell>
          <cell r="B14157">
            <v>37000</v>
          </cell>
          <cell r="C14157">
            <v>370000</v>
          </cell>
          <cell r="D14157">
            <v>300</v>
          </cell>
          <cell r="E14157">
            <v>601</v>
          </cell>
          <cell r="F14157">
            <v>1</v>
          </cell>
          <cell r="G14157">
            <v>1</v>
          </cell>
          <cell r="H14157" t="str">
            <v>/  /</v>
          </cell>
          <cell r="I14157">
            <v>0</v>
          </cell>
          <cell r="J14157">
            <v>0</v>
          </cell>
          <cell r="K14157">
            <v>18179.650000000001</v>
          </cell>
          <cell r="L14157">
            <v>18179.650000000001</v>
          </cell>
          <cell r="M14157">
            <v>0</v>
          </cell>
          <cell r="N14157">
            <v>0</v>
          </cell>
          <cell r="O14157">
            <v>18179.650000000001</v>
          </cell>
          <cell r="P14157">
            <v>0</v>
          </cell>
        </row>
        <row r="14158">
          <cell r="A14158" t="str">
            <v>0037000701</v>
          </cell>
          <cell r="B14158">
            <v>37000</v>
          </cell>
          <cell r="C14158">
            <v>370000</v>
          </cell>
          <cell r="D14158">
            <v>300</v>
          </cell>
          <cell r="E14158">
            <v>701</v>
          </cell>
          <cell r="F14158">
            <v>1</v>
          </cell>
          <cell r="G14158">
            <v>1</v>
          </cell>
          <cell r="H14158" t="str">
            <v>/  /</v>
          </cell>
          <cell r="I14158">
            <v>0</v>
          </cell>
          <cell r="J14158">
            <v>0</v>
          </cell>
          <cell r="K14158">
            <v>18179.650000000001</v>
          </cell>
          <cell r="L14158">
            <v>18179.650000000001</v>
          </cell>
          <cell r="M14158">
            <v>0</v>
          </cell>
          <cell r="N14158">
            <v>0</v>
          </cell>
          <cell r="O14158">
            <v>18179.650000000001</v>
          </cell>
          <cell r="P14158">
            <v>0</v>
          </cell>
        </row>
        <row r="14159">
          <cell r="A14159" t="str">
            <v>0037000910</v>
          </cell>
          <cell r="B14159">
            <v>37000</v>
          </cell>
          <cell r="C14159">
            <v>370000</v>
          </cell>
          <cell r="D14159">
            <v>300</v>
          </cell>
          <cell r="E14159">
            <v>910</v>
          </cell>
          <cell r="F14159">
            <v>1</v>
          </cell>
          <cell r="G14159">
            <v>1</v>
          </cell>
          <cell r="H14159" t="str">
            <v>/  /</v>
          </cell>
          <cell r="I14159">
            <v>0</v>
          </cell>
          <cell r="J14159">
            <v>0</v>
          </cell>
          <cell r="K14159">
            <v>15600</v>
          </cell>
          <cell r="L14159">
            <v>15600</v>
          </cell>
          <cell r="M14159">
            <v>0</v>
          </cell>
          <cell r="N14159">
            <v>0</v>
          </cell>
          <cell r="O14159">
            <v>15600</v>
          </cell>
          <cell r="P14159">
            <v>0</v>
          </cell>
        </row>
        <row r="14160">
          <cell r="A14160" t="str">
            <v>0037000951</v>
          </cell>
          <cell r="B14160">
            <v>37000</v>
          </cell>
          <cell r="C14160">
            <v>370000</v>
          </cell>
          <cell r="D14160">
            <v>300</v>
          </cell>
          <cell r="E14160">
            <v>951</v>
          </cell>
          <cell r="F14160">
            <v>1</v>
          </cell>
          <cell r="G14160">
            <v>1</v>
          </cell>
          <cell r="H14160" t="str">
            <v>31/12/01</v>
          </cell>
          <cell r="I14160">
            <v>0</v>
          </cell>
          <cell r="J14160">
            <v>0</v>
          </cell>
          <cell r="K14160">
            <v>653</v>
          </cell>
          <cell r="L14160">
            <v>653</v>
          </cell>
          <cell r="M14160">
            <v>0</v>
          </cell>
          <cell r="N14160">
            <v>0</v>
          </cell>
          <cell r="O14160">
            <v>653</v>
          </cell>
          <cell r="P14160">
            <v>0</v>
          </cell>
        </row>
        <row r="14161">
          <cell r="A14161" t="str">
            <v>0037007101</v>
          </cell>
          <cell r="B14161">
            <v>37007</v>
          </cell>
          <cell r="C14161">
            <v>370070</v>
          </cell>
          <cell r="D14161" t="str">
            <v>Q30</v>
          </cell>
          <cell r="E14161">
            <v>101</v>
          </cell>
          <cell r="F14161">
            <v>1</v>
          </cell>
          <cell r="G14161">
            <v>1</v>
          </cell>
          <cell r="H14161">
            <v>39092</v>
          </cell>
          <cell r="I14161">
            <v>28900</v>
          </cell>
          <cell r="J14161">
            <v>0</v>
          </cell>
          <cell r="K14161">
            <v>28900</v>
          </cell>
          <cell r="L14161">
            <v>28900</v>
          </cell>
          <cell r="M14161">
            <v>0</v>
          </cell>
          <cell r="N14161">
            <v>0</v>
          </cell>
          <cell r="O14161">
            <v>28900</v>
          </cell>
          <cell r="P14161">
            <v>0</v>
          </cell>
        </row>
        <row r="14162">
          <cell r="A14162" t="str">
            <v>0037007104</v>
          </cell>
          <cell r="B14162">
            <v>37007</v>
          </cell>
          <cell r="C14162">
            <v>370070</v>
          </cell>
          <cell r="D14162" t="str">
            <v>Q30</v>
          </cell>
          <cell r="E14162">
            <v>104</v>
          </cell>
          <cell r="F14162">
            <v>1</v>
          </cell>
          <cell r="G14162">
            <v>1</v>
          </cell>
          <cell r="H14162">
            <v>37632</v>
          </cell>
          <cell r="I14162">
            <v>4500</v>
          </cell>
          <cell r="J14162">
            <v>0</v>
          </cell>
          <cell r="K14162">
            <v>4500</v>
          </cell>
          <cell r="L14162">
            <v>4500</v>
          </cell>
          <cell r="M14162">
            <v>0</v>
          </cell>
          <cell r="N14162">
            <v>0</v>
          </cell>
          <cell r="O14162">
            <v>4500</v>
          </cell>
          <cell r="P14162">
            <v>0</v>
          </cell>
        </row>
        <row r="14163">
          <cell r="A14163" t="str">
            <v>0037007106</v>
          </cell>
          <cell r="B14163">
            <v>37007</v>
          </cell>
          <cell r="C14163">
            <v>370070</v>
          </cell>
          <cell r="D14163" t="str">
            <v>Q30</v>
          </cell>
          <cell r="E14163">
            <v>106</v>
          </cell>
          <cell r="F14163">
            <v>1</v>
          </cell>
          <cell r="G14163">
            <v>1</v>
          </cell>
          <cell r="H14163">
            <v>35435</v>
          </cell>
          <cell r="I14163">
            <v>150</v>
          </cell>
          <cell r="J14163">
            <v>0</v>
          </cell>
          <cell r="K14163">
            <v>150</v>
          </cell>
          <cell r="L14163">
            <v>150</v>
          </cell>
          <cell r="M14163">
            <v>0</v>
          </cell>
          <cell r="N14163">
            <v>0</v>
          </cell>
          <cell r="O14163">
            <v>150</v>
          </cell>
          <cell r="P14163">
            <v>0</v>
          </cell>
        </row>
        <row r="14164">
          <cell r="A14164" t="str">
            <v>0037007263</v>
          </cell>
          <cell r="B14164">
            <v>37007</v>
          </cell>
          <cell r="C14164">
            <v>370070</v>
          </cell>
          <cell r="D14164" t="str">
            <v>Q30</v>
          </cell>
          <cell r="E14164">
            <v>263</v>
          </cell>
          <cell r="F14164">
            <v>1</v>
          </cell>
          <cell r="G14164">
            <v>2</v>
          </cell>
          <cell r="H14164" t="str">
            <v>21/01/08</v>
          </cell>
          <cell r="I14164">
            <v>0</v>
          </cell>
          <cell r="J14164">
            <v>16.05</v>
          </cell>
          <cell r="K14164">
            <v>16.05</v>
          </cell>
          <cell r="L14164">
            <v>16.05</v>
          </cell>
          <cell r="M14164">
            <v>0</v>
          </cell>
          <cell r="N14164">
            <v>0</v>
          </cell>
          <cell r="O14164">
            <v>16.05</v>
          </cell>
          <cell r="P14164">
            <v>0</v>
          </cell>
        </row>
        <row r="14165">
          <cell r="A14165" t="str">
            <v>0037007296</v>
          </cell>
          <cell r="B14165">
            <v>37007</v>
          </cell>
          <cell r="C14165">
            <v>370070</v>
          </cell>
          <cell r="D14165" t="str">
            <v>Q30</v>
          </cell>
          <cell r="E14165">
            <v>296</v>
          </cell>
          <cell r="F14165">
            <v>1</v>
          </cell>
          <cell r="G14165">
            <v>1</v>
          </cell>
          <cell r="H14165">
            <v>39448</v>
          </cell>
          <cell r="I14165">
            <v>0</v>
          </cell>
          <cell r="J14165">
            <v>0</v>
          </cell>
          <cell r="K14165">
            <v>1454.43</v>
          </cell>
          <cell r="L14165">
            <v>1454.43</v>
          </cell>
          <cell r="M14165">
            <v>0</v>
          </cell>
          <cell r="N14165">
            <v>0</v>
          </cell>
          <cell r="O14165">
            <v>1454.43</v>
          </cell>
          <cell r="P14165">
            <v>0</v>
          </cell>
        </row>
        <row r="14166">
          <cell r="A14166" t="str">
            <v>0037007301</v>
          </cell>
          <cell r="B14166">
            <v>37007</v>
          </cell>
          <cell r="C14166">
            <v>370070</v>
          </cell>
          <cell r="D14166" t="str">
            <v>Q30</v>
          </cell>
          <cell r="E14166">
            <v>301</v>
          </cell>
          <cell r="F14166">
            <v>1</v>
          </cell>
          <cell r="G14166">
            <v>2</v>
          </cell>
          <cell r="H14166" t="str">
            <v>/  /</v>
          </cell>
          <cell r="I14166">
            <v>0</v>
          </cell>
          <cell r="J14166">
            <v>16.05</v>
          </cell>
          <cell r="K14166">
            <v>35020.480000000003</v>
          </cell>
          <cell r="L14166">
            <v>35020.480000000003</v>
          </cell>
          <cell r="M14166">
            <v>0</v>
          </cell>
          <cell r="N14166">
            <v>0</v>
          </cell>
          <cell r="O14166">
            <v>35020.480000000003</v>
          </cell>
          <cell r="P14166">
            <v>0</v>
          </cell>
        </row>
        <row r="14167">
          <cell r="A14167" t="str">
            <v>0037007511</v>
          </cell>
          <cell r="B14167">
            <v>37007</v>
          </cell>
          <cell r="C14167">
            <v>370070</v>
          </cell>
          <cell r="D14167" t="str">
            <v>Q30</v>
          </cell>
          <cell r="E14167">
            <v>511</v>
          </cell>
          <cell r="F14167">
            <v>1</v>
          </cell>
          <cell r="G14167">
            <v>1</v>
          </cell>
          <cell r="H14167" t="str">
            <v>00/00/00</v>
          </cell>
          <cell r="I14167">
            <v>0</v>
          </cell>
          <cell r="J14167">
            <v>0</v>
          </cell>
          <cell r="K14167">
            <v>900</v>
          </cell>
          <cell r="L14167">
            <v>900</v>
          </cell>
          <cell r="M14167">
            <v>0</v>
          </cell>
          <cell r="N14167">
            <v>900</v>
          </cell>
          <cell r="O14167">
            <v>900</v>
          </cell>
          <cell r="P14167">
            <v>0</v>
          </cell>
        </row>
        <row r="14168">
          <cell r="A14168" t="str">
            <v>0037007523</v>
          </cell>
          <cell r="B14168">
            <v>37007</v>
          </cell>
          <cell r="C14168">
            <v>370070</v>
          </cell>
          <cell r="D14168" t="str">
            <v>Q30</v>
          </cell>
          <cell r="E14168">
            <v>523</v>
          </cell>
          <cell r="F14168">
            <v>1</v>
          </cell>
          <cell r="G14168">
            <v>1</v>
          </cell>
          <cell r="H14168">
            <v>33612</v>
          </cell>
          <cell r="I14168">
            <v>1</v>
          </cell>
          <cell r="J14168">
            <v>0</v>
          </cell>
          <cell r="K14168">
            <v>1</v>
          </cell>
          <cell r="L14168">
            <v>1</v>
          </cell>
          <cell r="M14168">
            <v>0</v>
          </cell>
          <cell r="N14168">
            <v>0</v>
          </cell>
          <cell r="O14168">
            <v>1</v>
          </cell>
          <cell r="P14168">
            <v>0</v>
          </cell>
        </row>
        <row r="14169">
          <cell r="A14169" t="str">
            <v>0037007601</v>
          </cell>
          <cell r="B14169">
            <v>37007</v>
          </cell>
          <cell r="C14169">
            <v>370070</v>
          </cell>
          <cell r="D14169" t="str">
            <v>Q30</v>
          </cell>
          <cell r="E14169">
            <v>601</v>
          </cell>
          <cell r="F14169">
            <v>1</v>
          </cell>
          <cell r="G14169">
            <v>2</v>
          </cell>
          <cell r="H14169" t="str">
            <v>/  /</v>
          </cell>
          <cell r="I14169">
            <v>0</v>
          </cell>
          <cell r="J14169">
            <v>16.05</v>
          </cell>
          <cell r="K14169">
            <v>34119.480000000003</v>
          </cell>
          <cell r="L14169">
            <v>34119.480000000003</v>
          </cell>
          <cell r="M14169">
            <v>0</v>
          </cell>
          <cell r="N14169">
            <v>0</v>
          </cell>
          <cell r="O14169">
            <v>34119.480000000003</v>
          </cell>
          <cell r="P14169">
            <v>0</v>
          </cell>
        </row>
        <row r="14170">
          <cell r="A14170" t="str">
            <v>0037007701</v>
          </cell>
          <cell r="B14170">
            <v>37007</v>
          </cell>
          <cell r="C14170">
            <v>370070</v>
          </cell>
          <cell r="D14170" t="str">
            <v>Q30</v>
          </cell>
          <cell r="E14170">
            <v>701</v>
          </cell>
          <cell r="F14170">
            <v>1</v>
          </cell>
          <cell r="G14170">
            <v>2</v>
          </cell>
          <cell r="H14170" t="str">
            <v>/  /</v>
          </cell>
          <cell r="I14170">
            <v>0</v>
          </cell>
          <cell r="J14170">
            <v>16.05</v>
          </cell>
          <cell r="K14170">
            <v>34119.480000000003</v>
          </cell>
          <cell r="L14170">
            <v>34119.480000000003</v>
          </cell>
          <cell r="M14170">
            <v>0</v>
          </cell>
          <cell r="N14170">
            <v>0</v>
          </cell>
          <cell r="O14170">
            <v>34119.480000000003</v>
          </cell>
          <cell r="P14170">
            <v>0</v>
          </cell>
        </row>
        <row r="14171">
          <cell r="A14171" t="str">
            <v>0037007910</v>
          </cell>
          <cell r="B14171">
            <v>37007</v>
          </cell>
          <cell r="C14171">
            <v>370070</v>
          </cell>
          <cell r="D14171" t="str">
            <v>Q30</v>
          </cell>
          <cell r="E14171">
            <v>910</v>
          </cell>
          <cell r="F14171">
            <v>1</v>
          </cell>
          <cell r="G14171">
            <v>2</v>
          </cell>
          <cell r="H14171" t="str">
            <v>31/05/04</v>
          </cell>
          <cell r="I14171">
            <v>0</v>
          </cell>
          <cell r="J14171">
            <v>0</v>
          </cell>
          <cell r="K14171">
            <v>33550</v>
          </cell>
          <cell r="L14171">
            <v>33550</v>
          </cell>
          <cell r="M14171">
            <v>0</v>
          </cell>
          <cell r="N14171">
            <v>0</v>
          </cell>
          <cell r="O14171">
            <v>33550</v>
          </cell>
          <cell r="P14171">
            <v>0</v>
          </cell>
        </row>
        <row r="14172">
          <cell r="A14172" t="str">
            <v>0037007951</v>
          </cell>
          <cell r="B14172">
            <v>37007</v>
          </cell>
          <cell r="C14172">
            <v>370070</v>
          </cell>
          <cell r="D14172" t="str">
            <v>Q30</v>
          </cell>
          <cell r="E14172">
            <v>951</v>
          </cell>
          <cell r="F14172">
            <v>1</v>
          </cell>
          <cell r="G14172">
            <v>1</v>
          </cell>
          <cell r="H14172" t="str">
            <v>31/12/01</v>
          </cell>
          <cell r="I14172">
            <v>0</v>
          </cell>
          <cell r="J14172">
            <v>0</v>
          </cell>
          <cell r="K14172">
            <v>653</v>
          </cell>
          <cell r="L14172">
            <v>653</v>
          </cell>
          <cell r="M14172">
            <v>0</v>
          </cell>
          <cell r="N14172">
            <v>0</v>
          </cell>
          <cell r="O14172">
            <v>653</v>
          </cell>
          <cell r="P14172">
            <v>0</v>
          </cell>
        </row>
        <row r="14173">
          <cell r="A14173" t="str">
            <v>0037011101</v>
          </cell>
          <cell r="B14173">
            <v>37011</v>
          </cell>
          <cell r="C14173">
            <v>370110</v>
          </cell>
          <cell r="D14173" t="str">
            <v>GS5</v>
          </cell>
          <cell r="E14173">
            <v>101</v>
          </cell>
          <cell r="F14173">
            <v>1</v>
          </cell>
          <cell r="G14173">
            <v>1</v>
          </cell>
          <cell r="H14173">
            <v>39089</v>
          </cell>
          <cell r="I14173">
            <v>12209</v>
          </cell>
          <cell r="J14173">
            <v>0</v>
          </cell>
          <cell r="K14173">
            <v>12209</v>
          </cell>
          <cell r="L14173">
            <v>12209</v>
          </cell>
          <cell r="M14173">
            <v>0</v>
          </cell>
          <cell r="N14173">
            <v>0</v>
          </cell>
          <cell r="O14173">
            <v>12209</v>
          </cell>
          <cell r="P14173">
            <v>0</v>
          </cell>
        </row>
        <row r="14174">
          <cell r="A14174" t="str">
            <v>0037011106</v>
          </cell>
          <cell r="B14174">
            <v>37011</v>
          </cell>
          <cell r="C14174">
            <v>370110</v>
          </cell>
          <cell r="D14174" t="str">
            <v>GS5</v>
          </cell>
          <cell r="E14174">
            <v>106</v>
          </cell>
          <cell r="F14174">
            <v>1</v>
          </cell>
          <cell r="G14174">
            <v>1</v>
          </cell>
          <cell r="H14174">
            <v>35435</v>
          </cell>
          <cell r="I14174">
            <v>150</v>
          </cell>
          <cell r="J14174">
            <v>0</v>
          </cell>
          <cell r="K14174">
            <v>150</v>
          </cell>
          <cell r="L14174">
            <v>150</v>
          </cell>
          <cell r="M14174">
            <v>0</v>
          </cell>
          <cell r="N14174">
            <v>0</v>
          </cell>
          <cell r="O14174">
            <v>150</v>
          </cell>
          <cell r="P14174">
            <v>0</v>
          </cell>
        </row>
        <row r="14175">
          <cell r="A14175" t="str">
            <v>0037011301</v>
          </cell>
          <cell r="B14175">
            <v>37011</v>
          </cell>
          <cell r="C14175">
            <v>370110</v>
          </cell>
          <cell r="D14175" t="str">
            <v>GS5</v>
          </cell>
          <cell r="E14175">
            <v>301</v>
          </cell>
          <cell r="F14175">
            <v>1</v>
          </cell>
          <cell r="G14175">
            <v>1</v>
          </cell>
          <cell r="H14175" t="str">
            <v>/  /</v>
          </cell>
          <cell r="I14175">
            <v>0</v>
          </cell>
          <cell r="J14175">
            <v>0</v>
          </cell>
          <cell r="K14175">
            <v>12359</v>
          </cell>
          <cell r="L14175">
            <v>12359</v>
          </cell>
          <cell r="M14175">
            <v>0</v>
          </cell>
          <cell r="N14175">
            <v>0</v>
          </cell>
          <cell r="O14175">
            <v>12359</v>
          </cell>
          <cell r="P14175">
            <v>0</v>
          </cell>
        </row>
        <row r="14176">
          <cell r="A14176" t="str">
            <v>0037011511</v>
          </cell>
          <cell r="B14176">
            <v>37011</v>
          </cell>
          <cell r="C14176">
            <v>370110</v>
          </cell>
          <cell r="D14176" t="str">
            <v>GS5</v>
          </cell>
          <cell r="E14176">
            <v>511</v>
          </cell>
          <cell r="F14176">
            <v>1</v>
          </cell>
          <cell r="G14176">
            <v>1</v>
          </cell>
          <cell r="H14176" t="str">
            <v>31/03/00</v>
          </cell>
          <cell r="I14176">
            <v>0</v>
          </cell>
          <cell r="J14176">
            <v>0</v>
          </cell>
          <cell r="K14176">
            <v>900</v>
          </cell>
          <cell r="L14176">
            <v>900</v>
          </cell>
          <cell r="M14176">
            <v>0</v>
          </cell>
          <cell r="N14176">
            <v>900</v>
          </cell>
          <cell r="O14176">
            <v>900</v>
          </cell>
          <cell r="P14176">
            <v>0</v>
          </cell>
        </row>
        <row r="14177">
          <cell r="A14177" t="str">
            <v>0037011523</v>
          </cell>
          <cell r="B14177">
            <v>37011</v>
          </cell>
          <cell r="C14177">
            <v>370110</v>
          </cell>
          <cell r="D14177" t="str">
            <v>GS5</v>
          </cell>
          <cell r="E14177">
            <v>523</v>
          </cell>
          <cell r="F14177">
            <v>1</v>
          </cell>
          <cell r="G14177">
            <v>1</v>
          </cell>
          <cell r="H14177">
            <v>35065</v>
          </cell>
          <cell r="I14177">
            <v>1</v>
          </cell>
          <cell r="J14177">
            <v>0</v>
          </cell>
          <cell r="K14177">
            <v>1</v>
          </cell>
          <cell r="L14177">
            <v>1</v>
          </cell>
          <cell r="M14177">
            <v>0</v>
          </cell>
          <cell r="N14177">
            <v>0</v>
          </cell>
          <cell r="O14177">
            <v>1</v>
          </cell>
          <cell r="P14177">
            <v>0</v>
          </cell>
        </row>
        <row r="14178">
          <cell r="A14178" t="str">
            <v>0037011601</v>
          </cell>
          <cell r="B14178">
            <v>37011</v>
          </cell>
          <cell r="C14178">
            <v>370110</v>
          </cell>
          <cell r="D14178" t="str">
            <v>GS5</v>
          </cell>
          <cell r="E14178">
            <v>601</v>
          </cell>
          <cell r="F14178">
            <v>1</v>
          </cell>
          <cell r="G14178">
            <v>1</v>
          </cell>
          <cell r="H14178" t="str">
            <v>/  /</v>
          </cell>
          <cell r="I14178">
            <v>0</v>
          </cell>
          <cell r="J14178">
            <v>0</v>
          </cell>
          <cell r="K14178">
            <v>11458</v>
          </cell>
          <cell r="L14178">
            <v>11458</v>
          </cell>
          <cell r="M14178">
            <v>0</v>
          </cell>
          <cell r="N14178">
            <v>0</v>
          </cell>
          <cell r="O14178">
            <v>11458</v>
          </cell>
          <cell r="P14178">
            <v>0</v>
          </cell>
        </row>
        <row r="14179">
          <cell r="A14179" t="str">
            <v>0037011701</v>
          </cell>
          <cell r="B14179">
            <v>37011</v>
          </cell>
          <cell r="C14179">
            <v>370110</v>
          </cell>
          <cell r="D14179" t="str">
            <v>GS5</v>
          </cell>
          <cell r="E14179">
            <v>701</v>
          </cell>
          <cell r="F14179">
            <v>1</v>
          </cell>
          <cell r="G14179">
            <v>1</v>
          </cell>
          <cell r="H14179" t="str">
            <v>/  /</v>
          </cell>
          <cell r="I14179">
            <v>0</v>
          </cell>
          <cell r="J14179">
            <v>0</v>
          </cell>
          <cell r="K14179">
            <v>11458</v>
          </cell>
          <cell r="L14179">
            <v>11458</v>
          </cell>
          <cell r="M14179">
            <v>0</v>
          </cell>
          <cell r="N14179">
            <v>0</v>
          </cell>
          <cell r="O14179">
            <v>11458</v>
          </cell>
          <cell r="P14179">
            <v>0</v>
          </cell>
        </row>
        <row r="14180">
          <cell r="A14180" t="str">
            <v>0037011910</v>
          </cell>
          <cell r="B14180">
            <v>37011</v>
          </cell>
          <cell r="C14180">
            <v>370110</v>
          </cell>
          <cell r="D14180" t="str">
            <v>GS5</v>
          </cell>
          <cell r="E14180">
            <v>910</v>
          </cell>
          <cell r="F14180">
            <v>1</v>
          </cell>
          <cell r="G14180">
            <v>1</v>
          </cell>
          <cell r="H14180" t="str">
            <v>/  /</v>
          </cell>
          <cell r="I14180">
            <v>0</v>
          </cell>
          <cell r="J14180">
            <v>0</v>
          </cell>
          <cell r="K14180">
            <v>12359</v>
          </cell>
          <cell r="L14180">
            <v>12359</v>
          </cell>
          <cell r="M14180">
            <v>0</v>
          </cell>
          <cell r="N14180">
            <v>0</v>
          </cell>
          <cell r="O14180">
            <v>12359</v>
          </cell>
          <cell r="P14180">
            <v>0</v>
          </cell>
        </row>
        <row r="14181">
          <cell r="A14181" t="str">
            <v>0037011951</v>
          </cell>
          <cell r="B14181">
            <v>37011</v>
          </cell>
          <cell r="C14181">
            <v>370110</v>
          </cell>
          <cell r="D14181" t="str">
            <v>GS5</v>
          </cell>
          <cell r="E14181">
            <v>951</v>
          </cell>
          <cell r="F14181">
            <v>1</v>
          </cell>
          <cell r="G14181">
            <v>1</v>
          </cell>
          <cell r="H14181" t="str">
            <v>31/03/00</v>
          </cell>
          <cell r="I14181">
            <v>0</v>
          </cell>
          <cell r="J14181">
            <v>0</v>
          </cell>
          <cell r="K14181">
            <v>653</v>
          </cell>
          <cell r="L14181">
            <v>653</v>
          </cell>
          <cell r="M14181">
            <v>0</v>
          </cell>
          <cell r="N14181">
            <v>0</v>
          </cell>
          <cell r="O14181">
            <v>653</v>
          </cell>
          <cell r="P14181">
            <v>0</v>
          </cell>
        </row>
        <row r="14182">
          <cell r="A14182" t="str">
            <v>0037016101</v>
          </cell>
          <cell r="B14182">
            <v>37016</v>
          </cell>
          <cell r="C14182">
            <v>370160</v>
          </cell>
          <cell r="D14182">
            <v>762</v>
          </cell>
          <cell r="E14182">
            <v>101</v>
          </cell>
          <cell r="F14182">
            <v>1</v>
          </cell>
          <cell r="G14182">
            <v>1</v>
          </cell>
          <cell r="H14182">
            <v>39084</v>
          </cell>
          <cell r="I14182">
            <v>7280</v>
          </cell>
          <cell r="J14182">
            <v>0</v>
          </cell>
          <cell r="K14182">
            <v>7280</v>
          </cell>
          <cell r="L14182">
            <v>7280</v>
          </cell>
          <cell r="M14182">
            <v>0</v>
          </cell>
          <cell r="N14182">
            <v>0</v>
          </cell>
          <cell r="O14182">
            <v>7280</v>
          </cell>
          <cell r="P14182">
            <v>0</v>
          </cell>
        </row>
        <row r="14183">
          <cell r="A14183" t="str">
            <v>0037016106</v>
          </cell>
          <cell r="B14183">
            <v>37016</v>
          </cell>
          <cell r="C14183">
            <v>370160</v>
          </cell>
          <cell r="D14183">
            <v>762</v>
          </cell>
          <cell r="E14183">
            <v>106</v>
          </cell>
          <cell r="F14183">
            <v>1</v>
          </cell>
          <cell r="G14183">
            <v>1</v>
          </cell>
          <cell r="H14183" t="str">
            <v>16/04/01</v>
          </cell>
          <cell r="I14183">
            <v>150</v>
          </cell>
          <cell r="J14183">
            <v>0</v>
          </cell>
          <cell r="K14183">
            <v>150</v>
          </cell>
          <cell r="L14183">
            <v>150</v>
          </cell>
          <cell r="M14183">
            <v>0</v>
          </cell>
          <cell r="N14183">
            <v>0</v>
          </cell>
          <cell r="O14183">
            <v>150</v>
          </cell>
          <cell r="P14183">
            <v>0</v>
          </cell>
        </row>
        <row r="14184">
          <cell r="A14184" t="str">
            <v>0037016185</v>
          </cell>
          <cell r="B14184">
            <v>37016</v>
          </cell>
          <cell r="C14184">
            <v>370160</v>
          </cell>
          <cell r="D14184">
            <v>762</v>
          </cell>
          <cell r="E14184">
            <v>185</v>
          </cell>
          <cell r="F14184">
            <v>1</v>
          </cell>
          <cell r="G14184">
            <v>2</v>
          </cell>
          <cell r="H14184" t="str">
            <v>15/01/08</v>
          </cell>
          <cell r="I14184">
            <v>0</v>
          </cell>
          <cell r="J14184">
            <v>2158.8000000000002</v>
          </cell>
          <cell r="K14184">
            <v>2158.8000000000002</v>
          </cell>
          <cell r="L14184">
            <v>2158.8000000000002</v>
          </cell>
          <cell r="M14184">
            <v>0</v>
          </cell>
          <cell r="N14184">
            <v>0</v>
          </cell>
          <cell r="O14184">
            <v>2158.8000000000002</v>
          </cell>
          <cell r="P14184">
            <v>0</v>
          </cell>
        </row>
        <row r="14185">
          <cell r="A14185" t="str">
            <v>0037016263</v>
          </cell>
          <cell r="B14185">
            <v>37016</v>
          </cell>
          <cell r="C14185">
            <v>370160</v>
          </cell>
          <cell r="D14185">
            <v>762</v>
          </cell>
          <cell r="E14185">
            <v>263</v>
          </cell>
          <cell r="F14185">
            <v>1</v>
          </cell>
          <cell r="G14185">
            <v>2</v>
          </cell>
          <cell r="H14185" t="str">
            <v>21/01/08</v>
          </cell>
          <cell r="I14185">
            <v>0</v>
          </cell>
          <cell r="J14185">
            <v>160.5</v>
          </cell>
          <cell r="K14185">
            <v>207.75</v>
          </cell>
          <cell r="L14185">
            <v>207.75</v>
          </cell>
          <cell r="M14185">
            <v>0</v>
          </cell>
          <cell r="N14185">
            <v>0</v>
          </cell>
          <cell r="O14185">
            <v>207.75</v>
          </cell>
          <cell r="P14185">
            <v>0</v>
          </cell>
        </row>
        <row r="14186">
          <cell r="A14186" t="str">
            <v>0037016301</v>
          </cell>
          <cell r="B14186">
            <v>37016</v>
          </cell>
          <cell r="C14186">
            <v>370160</v>
          </cell>
          <cell r="D14186">
            <v>762</v>
          </cell>
          <cell r="E14186">
            <v>301</v>
          </cell>
          <cell r="F14186">
            <v>1</v>
          </cell>
          <cell r="G14186">
            <v>2</v>
          </cell>
          <cell r="H14186" t="str">
            <v>/  /</v>
          </cell>
          <cell r="I14186">
            <v>0</v>
          </cell>
          <cell r="J14186">
            <v>2319.3000000000002</v>
          </cell>
          <cell r="K14186">
            <v>9796.5499999999993</v>
          </cell>
          <cell r="L14186">
            <v>9796.5499999999993</v>
          </cell>
          <cell r="M14186">
            <v>0</v>
          </cell>
          <cell r="N14186">
            <v>0</v>
          </cell>
          <cell r="O14186">
            <v>9796.5499999999993</v>
          </cell>
          <cell r="P14186">
            <v>0</v>
          </cell>
        </row>
        <row r="14187">
          <cell r="A14187" t="str">
            <v>0037016511</v>
          </cell>
          <cell r="B14187">
            <v>37016</v>
          </cell>
          <cell r="C14187">
            <v>370160</v>
          </cell>
          <cell r="D14187">
            <v>762</v>
          </cell>
          <cell r="E14187">
            <v>511</v>
          </cell>
          <cell r="F14187">
            <v>1</v>
          </cell>
          <cell r="G14187">
            <v>2</v>
          </cell>
          <cell r="H14187" t="str">
            <v>/  /</v>
          </cell>
          <cell r="I14187">
            <v>0</v>
          </cell>
          <cell r="J14187">
            <v>431</v>
          </cell>
          <cell r="K14187">
            <v>1331</v>
          </cell>
          <cell r="L14187">
            <v>1331</v>
          </cell>
          <cell r="M14187">
            <v>0</v>
          </cell>
          <cell r="N14187">
            <v>1331</v>
          </cell>
          <cell r="O14187">
            <v>1331</v>
          </cell>
          <cell r="P14187">
            <v>0</v>
          </cell>
        </row>
        <row r="14188">
          <cell r="A14188" t="str">
            <v>0037016523</v>
          </cell>
          <cell r="B14188">
            <v>37016</v>
          </cell>
          <cell r="C14188">
            <v>370160</v>
          </cell>
          <cell r="D14188">
            <v>762</v>
          </cell>
          <cell r="E14188">
            <v>523</v>
          </cell>
          <cell r="F14188">
            <v>1</v>
          </cell>
          <cell r="G14188">
            <v>1</v>
          </cell>
          <cell r="H14188" t="str">
            <v>16/04/01</v>
          </cell>
          <cell r="I14188">
            <v>1</v>
          </cell>
          <cell r="J14188">
            <v>0</v>
          </cell>
          <cell r="K14188">
            <v>1</v>
          </cell>
          <cell r="L14188">
            <v>1</v>
          </cell>
          <cell r="M14188">
            <v>0</v>
          </cell>
          <cell r="N14188">
            <v>0</v>
          </cell>
          <cell r="O14188">
            <v>1</v>
          </cell>
          <cell r="P14188">
            <v>0</v>
          </cell>
        </row>
        <row r="14189">
          <cell r="A14189" t="str">
            <v>0037016601</v>
          </cell>
          <cell r="B14189">
            <v>37016</v>
          </cell>
          <cell r="C14189">
            <v>370160</v>
          </cell>
          <cell r="D14189">
            <v>762</v>
          </cell>
          <cell r="E14189">
            <v>601</v>
          </cell>
          <cell r="F14189">
            <v>1</v>
          </cell>
          <cell r="G14189">
            <v>2</v>
          </cell>
          <cell r="H14189" t="str">
            <v>/  /</v>
          </cell>
          <cell r="I14189">
            <v>0</v>
          </cell>
          <cell r="J14189">
            <v>1888.3</v>
          </cell>
          <cell r="K14189">
            <v>8464.5499999999993</v>
          </cell>
          <cell r="L14189">
            <v>8464.5499999999993</v>
          </cell>
          <cell r="M14189">
            <v>0</v>
          </cell>
          <cell r="N14189">
            <v>0</v>
          </cell>
          <cell r="O14189">
            <v>8464.5499999999993</v>
          </cell>
          <cell r="P14189">
            <v>0</v>
          </cell>
        </row>
        <row r="14190">
          <cell r="A14190" t="str">
            <v>0037016701</v>
          </cell>
          <cell r="B14190">
            <v>37016</v>
          </cell>
          <cell r="C14190">
            <v>370160</v>
          </cell>
          <cell r="D14190">
            <v>762</v>
          </cell>
          <cell r="E14190">
            <v>701</v>
          </cell>
          <cell r="F14190">
            <v>1</v>
          </cell>
          <cell r="G14190">
            <v>2</v>
          </cell>
          <cell r="H14190" t="str">
            <v>/  /</v>
          </cell>
          <cell r="I14190">
            <v>0</v>
          </cell>
          <cell r="J14190">
            <v>1888.3</v>
          </cell>
          <cell r="K14190">
            <v>8464.5499999999993</v>
          </cell>
          <cell r="L14190">
            <v>8464.5499999999993</v>
          </cell>
          <cell r="M14190">
            <v>0</v>
          </cell>
          <cell r="N14190">
            <v>0</v>
          </cell>
          <cell r="O14190">
            <v>8464.5499999999993</v>
          </cell>
          <cell r="P14190">
            <v>0</v>
          </cell>
        </row>
        <row r="14191">
          <cell r="A14191" t="str">
            <v>0037016910</v>
          </cell>
          <cell r="B14191">
            <v>37016</v>
          </cell>
          <cell r="C14191">
            <v>370160</v>
          </cell>
          <cell r="D14191">
            <v>762</v>
          </cell>
          <cell r="E14191">
            <v>910</v>
          </cell>
          <cell r="F14191">
            <v>1</v>
          </cell>
          <cell r="G14191">
            <v>2</v>
          </cell>
          <cell r="H14191" t="str">
            <v>/  /</v>
          </cell>
          <cell r="I14191">
            <v>0</v>
          </cell>
          <cell r="J14191">
            <v>0</v>
          </cell>
          <cell r="K14191">
            <v>7430</v>
          </cell>
          <cell r="L14191">
            <v>7430</v>
          </cell>
          <cell r="M14191">
            <v>0</v>
          </cell>
          <cell r="N14191">
            <v>0</v>
          </cell>
          <cell r="O14191">
            <v>7430</v>
          </cell>
          <cell r="P14191">
            <v>0</v>
          </cell>
        </row>
        <row r="14192">
          <cell r="A14192" t="str">
            <v>0037016915</v>
          </cell>
          <cell r="B14192">
            <v>37016</v>
          </cell>
          <cell r="C14192">
            <v>370160</v>
          </cell>
          <cell r="D14192">
            <v>762</v>
          </cell>
          <cell r="E14192">
            <v>915</v>
          </cell>
          <cell r="F14192">
            <v>1</v>
          </cell>
          <cell r="G14192">
            <v>2</v>
          </cell>
          <cell r="H14192" t="str">
            <v>/  /</v>
          </cell>
          <cell r="I14192">
            <v>0</v>
          </cell>
          <cell r="J14192">
            <v>2158.8000000000002</v>
          </cell>
          <cell r="K14192">
            <v>2158.8000000000002</v>
          </cell>
          <cell r="L14192">
            <v>2158.8000000000002</v>
          </cell>
          <cell r="M14192">
            <v>0</v>
          </cell>
          <cell r="N14192">
            <v>0</v>
          </cell>
          <cell r="O14192">
            <v>2158.8000000000002</v>
          </cell>
          <cell r="P14192">
            <v>0</v>
          </cell>
        </row>
        <row r="14193">
          <cell r="A14193" t="str">
            <v>0037016951</v>
          </cell>
          <cell r="B14193">
            <v>37016</v>
          </cell>
          <cell r="C14193">
            <v>370160</v>
          </cell>
          <cell r="D14193">
            <v>762</v>
          </cell>
          <cell r="E14193">
            <v>951</v>
          </cell>
          <cell r="F14193">
            <v>1</v>
          </cell>
          <cell r="G14193">
            <v>2</v>
          </cell>
          <cell r="H14193" t="str">
            <v>/  /</v>
          </cell>
          <cell r="I14193">
            <v>0</v>
          </cell>
          <cell r="J14193">
            <v>314</v>
          </cell>
          <cell r="K14193">
            <v>967</v>
          </cell>
          <cell r="L14193">
            <v>967</v>
          </cell>
          <cell r="M14193">
            <v>0</v>
          </cell>
          <cell r="N14193">
            <v>0</v>
          </cell>
          <cell r="O14193">
            <v>967</v>
          </cell>
          <cell r="P14193">
            <v>0</v>
          </cell>
        </row>
        <row r="14194">
          <cell r="A14194" t="str">
            <v>0037020101</v>
          </cell>
          <cell r="B14194">
            <v>37020</v>
          </cell>
          <cell r="C14194">
            <v>370200</v>
          </cell>
          <cell r="D14194">
            <v>840</v>
          </cell>
          <cell r="E14194">
            <v>101</v>
          </cell>
          <cell r="F14194">
            <v>1</v>
          </cell>
          <cell r="G14194">
            <v>1</v>
          </cell>
          <cell r="H14194">
            <v>39089</v>
          </cell>
          <cell r="I14194">
            <v>6440</v>
          </cell>
          <cell r="J14194">
            <v>0</v>
          </cell>
          <cell r="K14194">
            <v>6440</v>
          </cell>
          <cell r="L14194">
            <v>6440</v>
          </cell>
          <cell r="M14194">
            <v>0</v>
          </cell>
          <cell r="N14194">
            <v>0</v>
          </cell>
          <cell r="O14194">
            <v>6440</v>
          </cell>
          <cell r="P14194">
            <v>0</v>
          </cell>
        </row>
        <row r="14195">
          <cell r="A14195" t="str">
            <v>0037020301</v>
          </cell>
          <cell r="B14195">
            <v>37020</v>
          </cell>
          <cell r="C14195">
            <v>370200</v>
          </cell>
          <cell r="D14195">
            <v>840</v>
          </cell>
          <cell r="E14195">
            <v>301</v>
          </cell>
          <cell r="F14195">
            <v>1</v>
          </cell>
          <cell r="G14195">
            <v>1</v>
          </cell>
          <cell r="H14195" t="str">
            <v>/  /</v>
          </cell>
          <cell r="I14195">
            <v>0</v>
          </cell>
          <cell r="J14195">
            <v>0</v>
          </cell>
          <cell r="K14195">
            <v>6440</v>
          </cell>
          <cell r="L14195">
            <v>6440</v>
          </cell>
          <cell r="M14195">
            <v>0</v>
          </cell>
          <cell r="N14195">
            <v>0</v>
          </cell>
          <cell r="O14195">
            <v>6440</v>
          </cell>
          <cell r="P14195">
            <v>0</v>
          </cell>
        </row>
        <row r="14196">
          <cell r="A14196" t="str">
            <v>0037020511</v>
          </cell>
          <cell r="B14196">
            <v>37020</v>
          </cell>
          <cell r="C14196">
            <v>370200</v>
          </cell>
          <cell r="D14196">
            <v>840</v>
          </cell>
          <cell r="E14196">
            <v>511</v>
          </cell>
          <cell r="F14196">
            <v>1</v>
          </cell>
          <cell r="G14196">
            <v>1</v>
          </cell>
          <cell r="H14196" t="str">
            <v>/  /</v>
          </cell>
          <cell r="I14196">
            <v>0</v>
          </cell>
          <cell r="J14196">
            <v>0</v>
          </cell>
          <cell r="K14196">
            <v>810</v>
          </cell>
          <cell r="L14196">
            <v>810</v>
          </cell>
          <cell r="M14196">
            <v>0</v>
          </cell>
          <cell r="N14196">
            <v>810</v>
          </cell>
          <cell r="O14196">
            <v>810</v>
          </cell>
          <cell r="P14196">
            <v>0</v>
          </cell>
        </row>
        <row r="14197">
          <cell r="A14197" t="str">
            <v>0037020523</v>
          </cell>
          <cell r="B14197">
            <v>37020</v>
          </cell>
          <cell r="C14197">
            <v>370200</v>
          </cell>
          <cell r="D14197">
            <v>840</v>
          </cell>
          <cell r="E14197">
            <v>523</v>
          </cell>
          <cell r="F14197">
            <v>1</v>
          </cell>
          <cell r="G14197">
            <v>1</v>
          </cell>
          <cell r="H14197">
            <v>33612</v>
          </cell>
          <cell r="I14197">
            <v>1</v>
          </cell>
          <cell r="J14197">
            <v>0</v>
          </cell>
          <cell r="K14197">
            <v>1</v>
          </cell>
          <cell r="L14197">
            <v>1</v>
          </cell>
          <cell r="M14197">
            <v>0</v>
          </cell>
          <cell r="N14197">
            <v>0</v>
          </cell>
          <cell r="O14197">
            <v>1</v>
          </cell>
          <cell r="P14197">
            <v>0</v>
          </cell>
        </row>
        <row r="14198">
          <cell r="A14198" t="str">
            <v>0037020531</v>
          </cell>
          <cell r="B14198">
            <v>37020</v>
          </cell>
          <cell r="C14198">
            <v>370200</v>
          </cell>
          <cell r="D14198">
            <v>840</v>
          </cell>
          <cell r="E14198">
            <v>531</v>
          </cell>
          <cell r="F14198">
            <v>1</v>
          </cell>
          <cell r="G14198">
            <v>1</v>
          </cell>
          <cell r="H14198">
            <v>31789</v>
          </cell>
          <cell r="I14198">
            <v>5</v>
          </cell>
          <cell r="J14198">
            <v>0</v>
          </cell>
          <cell r="K14198">
            <v>5</v>
          </cell>
          <cell r="L14198">
            <v>5</v>
          </cell>
          <cell r="M14198">
            <v>0</v>
          </cell>
          <cell r="N14198">
            <v>0</v>
          </cell>
          <cell r="O14198">
            <v>5</v>
          </cell>
          <cell r="P14198">
            <v>0</v>
          </cell>
        </row>
        <row r="14199">
          <cell r="A14199" t="str">
            <v>0037020601</v>
          </cell>
          <cell r="B14199">
            <v>37020</v>
          </cell>
          <cell r="C14199">
            <v>370200</v>
          </cell>
          <cell r="D14199">
            <v>840</v>
          </cell>
          <cell r="E14199">
            <v>601</v>
          </cell>
          <cell r="F14199">
            <v>1</v>
          </cell>
          <cell r="G14199">
            <v>1</v>
          </cell>
          <cell r="H14199" t="str">
            <v>/  /</v>
          </cell>
          <cell r="I14199">
            <v>0</v>
          </cell>
          <cell r="J14199">
            <v>0</v>
          </cell>
          <cell r="K14199">
            <v>5624</v>
          </cell>
          <cell r="L14199">
            <v>5624</v>
          </cell>
          <cell r="M14199">
            <v>0</v>
          </cell>
          <cell r="N14199">
            <v>0</v>
          </cell>
          <cell r="O14199">
            <v>5624</v>
          </cell>
          <cell r="P14199">
            <v>0</v>
          </cell>
        </row>
        <row r="14200">
          <cell r="A14200" t="str">
            <v>0037020701</v>
          </cell>
          <cell r="B14200">
            <v>37020</v>
          </cell>
          <cell r="C14200">
            <v>370200</v>
          </cell>
          <cell r="D14200">
            <v>840</v>
          </cell>
          <cell r="E14200">
            <v>701</v>
          </cell>
          <cell r="F14200">
            <v>1</v>
          </cell>
          <cell r="G14200">
            <v>1</v>
          </cell>
          <cell r="H14200" t="str">
            <v>/  /</v>
          </cell>
          <cell r="I14200">
            <v>0</v>
          </cell>
          <cell r="J14200">
            <v>0</v>
          </cell>
          <cell r="K14200">
            <v>5624</v>
          </cell>
          <cell r="L14200">
            <v>5624</v>
          </cell>
          <cell r="M14200">
            <v>0</v>
          </cell>
          <cell r="N14200">
            <v>0</v>
          </cell>
          <cell r="O14200">
            <v>5624</v>
          </cell>
          <cell r="P14200">
            <v>0</v>
          </cell>
        </row>
        <row r="14201">
          <cell r="A14201" t="str">
            <v>0037020910</v>
          </cell>
          <cell r="B14201">
            <v>37020</v>
          </cell>
          <cell r="C14201">
            <v>370200</v>
          </cell>
          <cell r="D14201">
            <v>840</v>
          </cell>
          <cell r="E14201">
            <v>910</v>
          </cell>
          <cell r="F14201">
            <v>1</v>
          </cell>
          <cell r="G14201">
            <v>1</v>
          </cell>
          <cell r="H14201" t="str">
            <v>/  /</v>
          </cell>
          <cell r="I14201">
            <v>0</v>
          </cell>
          <cell r="J14201">
            <v>0</v>
          </cell>
          <cell r="K14201">
            <v>6440</v>
          </cell>
          <cell r="L14201">
            <v>6440</v>
          </cell>
          <cell r="M14201">
            <v>0</v>
          </cell>
          <cell r="N14201">
            <v>0</v>
          </cell>
          <cell r="O14201">
            <v>6440</v>
          </cell>
          <cell r="P14201">
            <v>0</v>
          </cell>
        </row>
        <row r="14202">
          <cell r="A14202" t="str">
            <v>0037020951</v>
          </cell>
          <cell r="B14202">
            <v>37020</v>
          </cell>
          <cell r="C14202">
            <v>370200</v>
          </cell>
          <cell r="D14202">
            <v>840</v>
          </cell>
          <cell r="E14202">
            <v>951</v>
          </cell>
          <cell r="F14202">
            <v>1</v>
          </cell>
          <cell r="G14202">
            <v>1</v>
          </cell>
          <cell r="H14202" t="str">
            <v>31/12/01</v>
          </cell>
          <cell r="I14202">
            <v>0</v>
          </cell>
          <cell r="J14202">
            <v>0</v>
          </cell>
          <cell r="K14202">
            <v>473</v>
          </cell>
          <cell r="L14202">
            <v>473</v>
          </cell>
          <cell r="M14202">
            <v>0</v>
          </cell>
          <cell r="N14202">
            <v>0</v>
          </cell>
          <cell r="O14202">
            <v>473</v>
          </cell>
          <cell r="P14202">
            <v>0</v>
          </cell>
        </row>
        <row r="14203">
          <cell r="A14203" t="str">
            <v>0037031101</v>
          </cell>
          <cell r="B14203">
            <v>37031</v>
          </cell>
          <cell r="C14203">
            <v>370310</v>
          </cell>
          <cell r="D14203">
            <v>368</v>
          </cell>
          <cell r="E14203">
            <v>101</v>
          </cell>
          <cell r="F14203">
            <v>1</v>
          </cell>
          <cell r="G14203">
            <v>1</v>
          </cell>
          <cell r="H14203">
            <v>38723</v>
          </cell>
          <cell r="I14203">
            <v>6810</v>
          </cell>
          <cell r="J14203">
            <v>0</v>
          </cell>
          <cell r="K14203">
            <v>6810</v>
          </cell>
          <cell r="L14203">
            <v>6810</v>
          </cell>
          <cell r="M14203">
            <v>0</v>
          </cell>
          <cell r="N14203">
            <v>0</v>
          </cell>
          <cell r="O14203">
            <v>6810</v>
          </cell>
          <cell r="P14203">
            <v>0</v>
          </cell>
        </row>
        <row r="14204">
          <cell r="A14204" t="str">
            <v>0037031106</v>
          </cell>
          <cell r="B14204">
            <v>37031</v>
          </cell>
          <cell r="C14204">
            <v>370310</v>
          </cell>
          <cell r="D14204">
            <v>368</v>
          </cell>
          <cell r="E14204">
            <v>106</v>
          </cell>
          <cell r="F14204">
            <v>1</v>
          </cell>
          <cell r="G14204">
            <v>1</v>
          </cell>
          <cell r="H14204">
            <v>38353</v>
          </cell>
          <cell r="I14204">
            <v>150</v>
          </cell>
          <cell r="J14204">
            <v>0</v>
          </cell>
          <cell r="K14204">
            <v>150</v>
          </cell>
          <cell r="L14204">
            <v>150</v>
          </cell>
          <cell r="M14204">
            <v>0</v>
          </cell>
          <cell r="N14204">
            <v>0</v>
          </cell>
          <cell r="O14204">
            <v>150</v>
          </cell>
          <cell r="P14204">
            <v>0</v>
          </cell>
        </row>
        <row r="14205">
          <cell r="A14205" t="str">
            <v>0037031301</v>
          </cell>
          <cell r="B14205">
            <v>37031</v>
          </cell>
          <cell r="C14205">
            <v>370310</v>
          </cell>
          <cell r="D14205">
            <v>368</v>
          </cell>
          <cell r="E14205">
            <v>301</v>
          </cell>
          <cell r="F14205">
            <v>1</v>
          </cell>
          <cell r="G14205">
            <v>1</v>
          </cell>
          <cell r="H14205" t="str">
            <v>/  /</v>
          </cell>
          <cell r="I14205">
            <v>0</v>
          </cell>
          <cell r="J14205">
            <v>0</v>
          </cell>
          <cell r="K14205">
            <v>6960</v>
          </cell>
          <cell r="L14205">
            <v>6960</v>
          </cell>
          <cell r="M14205">
            <v>0</v>
          </cell>
          <cell r="N14205">
            <v>0</v>
          </cell>
          <cell r="O14205">
            <v>6960</v>
          </cell>
          <cell r="P14205">
            <v>0</v>
          </cell>
        </row>
        <row r="14206">
          <cell r="A14206" t="str">
            <v>0037031511</v>
          </cell>
          <cell r="B14206">
            <v>37031</v>
          </cell>
          <cell r="C14206">
            <v>370310</v>
          </cell>
          <cell r="D14206">
            <v>368</v>
          </cell>
          <cell r="E14206">
            <v>511</v>
          </cell>
          <cell r="F14206">
            <v>1</v>
          </cell>
          <cell r="G14206">
            <v>1</v>
          </cell>
          <cell r="H14206" t="str">
            <v>31/10/01</v>
          </cell>
          <cell r="I14206">
            <v>0</v>
          </cell>
          <cell r="J14206">
            <v>0</v>
          </cell>
          <cell r="K14206">
            <v>900</v>
          </cell>
          <cell r="L14206">
            <v>900</v>
          </cell>
          <cell r="M14206">
            <v>0</v>
          </cell>
          <cell r="N14206">
            <v>900</v>
          </cell>
          <cell r="O14206">
            <v>900</v>
          </cell>
          <cell r="P14206">
            <v>0</v>
          </cell>
        </row>
        <row r="14207">
          <cell r="A14207" t="str">
            <v>0037031523</v>
          </cell>
          <cell r="B14207">
            <v>37031</v>
          </cell>
          <cell r="C14207">
            <v>370310</v>
          </cell>
          <cell r="D14207">
            <v>368</v>
          </cell>
          <cell r="E14207">
            <v>523</v>
          </cell>
          <cell r="F14207">
            <v>1</v>
          </cell>
          <cell r="G14207">
            <v>1</v>
          </cell>
          <cell r="H14207" t="str">
            <v>15/06/00</v>
          </cell>
          <cell r="I14207">
            <v>1</v>
          </cell>
          <cell r="J14207">
            <v>0</v>
          </cell>
          <cell r="K14207">
            <v>1</v>
          </cell>
          <cell r="L14207">
            <v>1</v>
          </cell>
          <cell r="M14207">
            <v>0</v>
          </cell>
          <cell r="N14207">
            <v>0</v>
          </cell>
          <cell r="O14207">
            <v>1</v>
          </cell>
          <cell r="P14207">
            <v>0</v>
          </cell>
        </row>
        <row r="14208">
          <cell r="A14208" t="str">
            <v>0037031555</v>
          </cell>
          <cell r="B14208">
            <v>37031</v>
          </cell>
          <cell r="C14208">
            <v>370310</v>
          </cell>
          <cell r="D14208">
            <v>368</v>
          </cell>
          <cell r="E14208">
            <v>555</v>
          </cell>
          <cell r="F14208">
            <v>1</v>
          </cell>
          <cell r="G14208">
            <v>1</v>
          </cell>
          <cell r="H14208" t="str">
            <v>00/00/00</v>
          </cell>
          <cell r="I14208">
            <v>0</v>
          </cell>
          <cell r="J14208">
            <v>0</v>
          </cell>
          <cell r="K14208">
            <v>500</v>
          </cell>
          <cell r="L14208">
            <v>500</v>
          </cell>
          <cell r="M14208">
            <v>0</v>
          </cell>
          <cell r="N14208">
            <v>0</v>
          </cell>
          <cell r="O14208">
            <v>500</v>
          </cell>
          <cell r="P14208">
            <v>0</v>
          </cell>
        </row>
        <row r="14209">
          <cell r="A14209" t="str">
            <v>0037031601</v>
          </cell>
          <cell r="B14209">
            <v>37031</v>
          </cell>
          <cell r="C14209">
            <v>370310</v>
          </cell>
          <cell r="D14209">
            <v>368</v>
          </cell>
          <cell r="E14209">
            <v>601</v>
          </cell>
          <cell r="F14209">
            <v>1</v>
          </cell>
          <cell r="G14209">
            <v>1</v>
          </cell>
          <cell r="H14209" t="str">
            <v>/  /</v>
          </cell>
          <cell r="I14209">
            <v>0</v>
          </cell>
          <cell r="J14209">
            <v>0</v>
          </cell>
          <cell r="K14209">
            <v>5559</v>
          </cell>
          <cell r="L14209">
            <v>5559</v>
          </cell>
          <cell r="M14209">
            <v>0</v>
          </cell>
          <cell r="N14209">
            <v>0</v>
          </cell>
          <cell r="O14209">
            <v>5559</v>
          </cell>
          <cell r="P14209">
            <v>0</v>
          </cell>
        </row>
        <row r="14210">
          <cell r="A14210" t="str">
            <v>0037031701</v>
          </cell>
          <cell r="B14210">
            <v>37031</v>
          </cell>
          <cell r="C14210">
            <v>370310</v>
          </cell>
          <cell r="D14210">
            <v>368</v>
          </cell>
          <cell r="E14210">
            <v>701</v>
          </cell>
          <cell r="F14210">
            <v>1</v>
          </cell>
          <cell r="G14210">
            <v>1</v>
          </cell>
          <cell r="H14210" t="str">
            <v>/  /</v>
          </cell>
          <cell r="I14210">
            <v>0</v>
          </cell>
          <cell r="J14210">
            <v>0</v>
          </cell>
          <cell r="K14210">
            <v>5559</v>
          </cell>
          <cell r="L14210">
            <v>5559</v>
          </cell>
          <cell r="M14210">
            <v>0</v>
          </cell>
          <cell r="N14210">
            <v>0</v>
          </cell>
          <cell r="O14210">
            <v>5559</v>
          </cell>
          <cell r="P14210">
            <v>0</v>
          </cell>
        </row>
        <row r="14211">
          <cell r="A14211" t="str">
            <v>0037031910</v>
          </cell>
          <cell r="B14211">
            <v>37031</v>
          </cell>
          <cell r="C14211">
            <v>370310</v>
          </cell>
          <cell r="D14211">
            <v>368</v>
          </cell>
          <cell r="E14211">
            <v>910</v>
          </cell>
          <cell r="F14211">
            <v>1</v>
          </cell>
          <cell r="G14211">
            <v>1</v>
          </cell>
          <cell r="H14211" t="str">
            <v>31/05/04</v>
          </cell>
          <cell r="I14211">
            <v>0</v>
          </cell>
          <cell r="J14211">
            <v>0</v>
          </cell>
          <cell r="K14211">
            <v>6960</v>
          </cell>
          <cell r="L14211">
            <v>6960</v>
          </cell>
          <cell r="M14211">
            <v>0</v>
          </cell>
          <cell r="N14211">
            <v>0</v>
          </cell>
          <cell r="O14211">
            <v>6960</v>
          </cell>
          <cell r="P14211">
            <v>0</v>
          </cell>
        </row>
        <row r="14212">
          <cell r="A14212" t="str">
            <v>0037031951</v>
          </cell>
          <cell r="B14212">
            <v>37031</v>
          </cell>
          <cell r="C14212">
            <v>370310</v>
          </cell>
          <cell r="D14212">
            <v>368</v>
          </cell>
          <cell r="E14212">
            <v>951</v>
          </cell>
          <cell r="F14212">
            <v>1</v>
          </cell>
          <cell r="G14212">
            <v>1</v>
          </cell>
          <cell r="H14212" t="str">
            <v>31/10/01</v>
          </cell>
          <cell r="I14212">
            <v>0</v>
          </cell>
          <cell r="J14212">
            <v>0</v>
          </cell>
          <cell r="K14212">
            <v>653</v>
          </cell>
          <cell r="L14212">
            <v>653</v>
          </cell>
          <cell r="M14212">
            <v>0</v>
          </cell>
          <cell r="N14212">
            <v>0</v>
          </cell>
          <cell r="O14212">
            <v>653</v>
          </cell>
          <cell r="P14212">
            <v>0</v>
          </cell>
        </row>
        <row r="14213">
          <cell r="A14213" t="str">
            <v>0037039101</v>
          </cell>
          <cell r="B14213">
            <v>37039</v>
          </cell>
          <cell r="C14213">
            <v>370390</v>
          </cell>
          <cell r="D14213" t="str">
            <v>WAS</v>
          </cell>
          <cell r="E14213">
            <v>101</v>
          </cell>
          <cell r="F14213">
            <v>1</v>
          </cell>
          <cell r="G14213">
            <v>1</v>
          </cell>
          <cell r="H14213">
            <v>39087</v>
          </cell>
          <cell r="I14213">
            <v>9444.7800000000007</v>
          </cell>
          <cell r="J14213">
            <v>0</v>
          </cell>
          <cell r="K14213">
            <v>9444.7800000000007</v>
          </cell>
          <cell r="L14213">
            <v>9444.7800000000007</v>
          </cell>
          <cell r="M14213">
            <v>0</v>
          </cell>
          <cell r="N14213">
            <v>0</v>
          </cell>
          <cell r="O14213">
            <v>9444.7800000000007</v>
          </cell>
          <cell r="P14213">
            <v>0</v>
          </cell>
        </row>
        <row r="14214">
          <cell r="A14214" t="str">
            <v>0037039103</v>
          </cell>
          <cell r="B14214">
            <v>37039</v>
          </cell>
          <cell r="C14214">
            <v>370390</v>
          </cell>
          <cell r="D14214" t="str">
            <v>WAS</v>
          </cell>
          <cell r="E14214">
            <v>103</v>
          </cell>
          <cell r="F14214">
            <v>1</v>
          </cell>
          <cell r="G14214">
            <v>1</v>
          </cell>
          <cell r="H14214" t="str">
            <v>21/02/05</v>
          </cell>
          <cell r="I14214">
            <v>800</v>
          </cell>
          <cell r="J14214">
            <v>0</v>
          </cell>
          <cell r="K14214">
            <v>800</v>
          </cell>
          <cell r="L14214">
            <v>800</v>
          </cell>
          <cell r="M14214">
            <v>0</v>
          </cell>
          <cell r="N14214">
            <v>0</v>
          </cell>
          <cell r="O14214">
            <v>800</v>
          </cell>
          <cell r="P14214">
            <v>0</v>
          </cell>
        </row>
        <row r="14215">
          <cell r="A14215" t="str">
            <v>0037039106</v>
          </cell>
          <cell r="B14215">
            <v>37039</v>
          </cell>
          <cell r="C14215">
            <v>370390</v>
          </cell>
          <cell r="D14215" t="str">
            <v>WAS</v>
          </cell>
          <cell r="E14215">
            <v>106</v>
          </cell>
          <cell r="F14215">
            <v>1</v>
          </cell>
          <cell r="G14215">
            <v>1</v>
          </cell>
          <cell r="H14215" t="str">
            <v>21/02/05</v>
          </cell>
          <cell r="I14215">
            <v>150</v>
          </cell>
          <cell r="J14215">
            <v>0</v>
          </cell>
          <cell r="K14215">
            <v>150</v>
          </cell>
          <cell r="L14215">
            <v>150</v>
          </cell>
          <cell r="M14215">
            <v>0</v>
          </cell>
          <cell r="N14215">
            <v>0</v>
          </cell>
          <cell r="O14215">
            <v>150</v>
          </cell>
          <cell r="P14215">
            <v>0</v>
          </cell>
        </row>
        <row r="14216">
          <cell r="A14216" t="str">
            <v>0037039172</v>
          </cell>
          <cell r="B14216">
            <v>37039</v>
          </cell>
          <cell r="C14216">
            <v>370390</v>
          </cell>
          <cell r="D14216" t="str">
            <v>WAS</v>
          </cell>
          <cell r="E14216">
            <v>172</v>
          </cell>
          <cell r="F14216">
            <v>1</v>
          </cell>
          <cell r="G14216">
            <v>2</v>
          </cell>
          <cell r="H14216" t="str">
            <v>15/01/08</v>
          </cell>
          <cell r="I14216">
            <v>0</v>
          </cell>
          <cell r="J14216">
            <v>22500</v>
          </cell>
          <cell r="K14216">
            <v>22500</v>
          </cell>
          <cell r="L14216">
            <v>22500</v>
          </cell>
          <cell r="M14216">
            <v>0</v>
          </cell>
          <cell r="N14216">
            <v>0</v>
          </cell>
          <cell r="O14216">
            <v>22500</v>
          </cell>
          <cell r="P14216">
            <v>0</v>
          </cell>
        </row>
        <row r="14217">
          <cell r="A14217" t="str">
            <v>0037039281</v>
          </cell>
          <cell r="B14217">
            <v>37039</v>
          </cell>
          <cell r="C14217">
            <v>370390</v>
          </cell>
          <cell r="D14217" t="str">
            <v>WAS</v>
          </cell>
          <cell r="E14217">
            <v>281</v>
          </cell>
          <cell r="F14217">
            <v>1</v>
          </cell>
          <cell r="G14217">
            <v>2</v>
          </cell>
          <cell r="H14217" t="str">
            <v>15/01/08</v>
          </cell>
          <cell r="I14217">
            <v>0</v>
          </cell>
          <cell r="J14217">
            <v>20554.32</v>
          </cell>
          <cell r="K14217">
            <v>20554.32</v>
          </cell>
          <cell r="L14217">
            <v>20554.32</v>
          </cell>
          <cell r="M14217">
            <v>0</v>
          </cell>
          <cell r="N14217">
            <v>0</v>
          </cell>
          <cell r="O14217">
            <v>20554.32</v>
          </cell>
          <cell r="P14217">
            <v>0</v>
          </cell>
        </row>
        <row r="14218">
          <cell r="A14218" t="str">
            <v>0037039301</v>
          </cell>
          <cell r="B14218">
            <v>37039</v>
          </cell>
          <cell r="C14218">
            <v>370390</v>
          </cell>
          <cell r="D14218" t="str">
            <v>WAS</v>
          </cell>
          <cell r="E14218">
            <v>301</v>
          </cell>
          <cell r="F14218">
            <v>1</v>
          </cell>
          <cell r="G14218">
            <v>2</v>
          </cell>
          <cell r="H14218" t="str">
            <v>/  /</v>
          </cell>
          <cell r="I14218">
            <v>0</v>
          </cell>
          <cell r="J14218">
            <v>43054.32</v>
          </cell>
          <cell r="K14218">
            <v>53449.1</v>
          </cell>
          <cell r="L14218">
            <v>53449.1</v>
          </cell>
          <cell r="M14218">
            <v>0</v>
          </cell>
          <cell r="N14218">
            <v>0</v>
          </cell>
          <cell r="O14218">
            <v>53449.1</v>
          </cell>
          <cell r="P14218">
            <v>0</v>
          </cell>
        </row>
        <row r="14219">
          <cell r="A14219" t="str">
            <v>0037039511</v>
          </cell>
          <cell r="B14219">
            <v>37039</v>
          </cell>
          <cell r="C14219">
            <v>370390</v>
          </cell>
          <cell r="D14219" t="str">
            <v>WAS</v>
          </cell>
          <cell r="E14219">
            <v>511</v>
          </cell>
          <cell r="F14219">
            <v>1</v>
          </cell>
          <cell r="G14219">
            <v>2</v>
          </cell>
          <cell r="H14219" t="str">
            <v>/  /</v>
          </cell>
          <cell r="I14219">
            <v>0</v>
          </cell>
          <cell r="J14219">
            <v>4500</v>
          </cell>
          <cell r="K14219">
            <v>5400</v>
          </cell>
          <cell r="L14219">
            <v>5400</v>
          </cell>
          <cell r="M14219">
            <v>0</v>
          </cell>
          <cell r="N14219">
            <v>5400</v>
          </cell>
          <cell r="O14219">
            <v>5400</v>
          </cell>
          <cell r="P14219">
            <v>0</v>
          </cell>
        </row>
        <row r="14220">
          <cell r="A14220" t="str">
            <v>0037039523</v>
          </cell>
          <cell r="B14220">
            <v>37039</v>
          </cell>
          <cell r="C14220">
            <v>370390</v>
          </cell>
          <cell r="D14220" t="str">
            <v>WAS</v>
          </cell>
          <cell r="E14220">
            <v>523</v>
          </cell>
          <cell r="F14220">
            <v>1</v>
          </cell>
          <cell r="G14220">
            <v>1</v>
          </cell>
          <cell r="H14220" t="str">
            <v>21/02/05</v>
          </cell>
          <cell r="I14220">
            <v>1</v>
          </cell>
          <cell r="J14220">
            <v>0</v>
          </cell>
          <cell r="K14220">
            <v>1</v>
          </cell>
          <cell r="L14220">
            <v>1</v>
          </cell>
          <cell r="M14220">
            <v>0</v>
          </cell>
          <cell r="N14220">
            <v>0</v>
          </cell>
          <cell r="O14220">
            <v>1</v>
          </cell>
          <cell r="P14220">
            <v>0</v>
          </cell>
        </row>
        <row r="14221">
          <cell r="A14221" t="str">
            <v>0037039601</v>
          </cell>
          <cell r="B14221">
            <v>37039</v>
          </cell>
          <cell r="C14221">
            <v>370390</v>
          </cell>
          <cell r="D14221" t="str">
            <v>WAS</v>
          </cell>
          <cell r="E14221">
            <v>601</v>
          </cell>
          <cell r="F14221">
            <v>1</v>
          </cell>
          <cell r="G14221">
            <v>2</v>
          </cell>
          <cell r="H14221" t="str">
            <v>/  /</v>
          </cell>
          <cell r="I14221">
            <v>0</v>
          </cell>
          <cell r="J14221">
            <v>38554.32</v>
          </cell>
          <cell r="K14221">
            <v>48048.1</v>
          </cell>
          <cell r="L14221">
            <v>48048.1</v>
          </cell>
          <cell r="M14221">
            <v>0</v>
          </cell>
          <cell r="N14221">
            <v>0</v>
          </cell>
          <cell r="O14221">
            <v>48048.1</v>
          </cell>
          <cell r="P14221">
            <v>0</v>
          </cell>
        </row>
        <row r="14222">
          <cell r="A14222" t="str">
            <v>0037039701</v>
          </cell>
          <cell r="B14222">
            <v>37039</v>
          </cell>
          <cell r="C14222">
            <v>370390</v>
          </cell>
          <cell r="D14222" t="str">
            <v>WAS</v>
          </cell>
          <cell r="E14222">
            <v>701</v>
          </cell>
          <cell r="F14222">
            <v>1</v>
          </cell>
          <cell r="G14222">
            <v>2</v>
          </cell>
          <cell r="H14222" t="str">
            <v>/  /</v>
          </cell>
          <cell r="I14222">
            <v>0</v>
          </cell>
          <cell r="J14222">
            <v>38554.32</v>
          </cell>
          <cell r="K14222">
            <v>48048.1</v>
          </cell>
          <cell r="L14222">
            <v>48048.1</v>
          </cell>
          <cell r="M14222">
            <v>0</v>
          </cell>
          <cell r="N14222">
            <v>0</v>
          </cell>
          <cell r="O14222">
            <v>48048.1</v>
          </cell>
          <cell r="P14222">
            <v>0</v>
          </cell>
        </row>
        <row r="14223">
          <cell r="A14223" t="str">
            <v>0037039910</v>
          </cell>
          <cell r="B14223">
            <v>37039</v>
          </cell>
          <cell r="C14223">
            <v>370390</v>
          </cell>
          <cell r="D14223" t="str">
            <v>WAS</v>
          </cell>
          <cell r="E14223">
            <v>910</v>
          </cell>
          <cell r="F14223">
            <v>1</v>
          </cell>
          <cell r="G14223">
            <v>2</v>
          </cell>
          <cell r="H14223" t="str">
            <v>/  /</v>
          </cell>
          <cell r="I14223">
            <v>0</v>
          </cell>
          <cell r="J14223">
            <v>0</v>
          </cell>
          <cell r="K14223">
            <v>10394.780000000001</v>
          </cell>
          <cell r="L14223">
            <v>10394.780000000001</v>
          </cell>
          <cell r="M14223">
            <v>0</v>
          </cell>
          <cell r="N14223">
            <v>0</v>
          </cell>
          <cell r="O14223">
            <v>10394.780000000001</v>
          </cell>
          <cell r="P14223">
            <v>0</v>
          </cell>
        </row>
        <row r="14224">
          <cell r="A14224" t="str">
            <v>0037039915</v>
          </cell>
          <cell r="B14224">
            <v>37039</v>
          </cell>
          <cell r="C14224">
            <v>370390</v>
          </cell>
          <cell r="D14224" t="str">
            <v>WAS</v>
          </cell>
          <cell r="E14224">
            <v>915</v>
          </cell>
          <cell r="F14224">
            <v>1</v>
          </cell>
          <cell r="G14224">
            <v>2</v>
          </cell>
          <cell r="H14224" t="str">
            <v>/  /</v>
          </cell>
          <cell r="I14224">
            <v>0</v>
          </cell>
          <cell r="J14224">
            <v>22500</v>
          </cell>
          <cell r="K14224">
            <v>22500</v>
          </cell>
          <cell r="L14224">
            <v>22500</v>
          </cell>
          <cell r="M14224">
            <v>0</v>
          </cell>
          <cell r="N14224">
            <v>0</v>
          </cell>
          <cell r="O14224">
            <v>22500</v>
          </cell>
          <cell r="P14224">
            <v>0</v>
          </cell>
        </row>
        <row r="14225">
          <cell r="A14225" t="str">
            <v>0037039951</v>
          </cell>
          <cell r="B14225">
            <v>37039</v>
          </cell>
          <cell r="C14225">
            <v>370390</v>
          </cell>
          <cell r="D14225" t="str">
            <v>WAS</v>
          </cell>
          <cell r="E14225">
            <v>951</v>
          </cell>
          <cell r="F14225">
            <v>1</v>
          </cell>
          <cell r="G14225">
            <v>2</v>
          </cell>
          <cell r="H14225" t="str">
            <v>/  /</v>
          </cell>
          <cell r="I14225">
            <v>0</v>
          </cell>
          <cell r="J14225">
            <v>3263</v>
          </cell>
          <cell r="K14225">
            <v>3916</v>
          </cell>
          <cell r="L14225">
            <v>3916</v>
          </cell>
          <cell r="M14225">
            <v>0</v>
          </cell>
          <cell r="N14225">
            <v>0</v>
          </cell>
          <cell r="O14225">
            <v>3916</v>
          </cell>
          <cell r="P14225">
            <v>0</v>
          </cell>
        </row>
        <row r="14226">
          <cell r="A14226" t="str">
            <v>0038500101</v>
          </cell>
          <cell r="B14226">
            <v>38500</v>
          </cell>
          <cell r="C14226">
            <v>385000</v>
          </cell>
          <cell r="D14226">
            <v>573</v>
          </cell>
          <cell r="E14226">
            <v>101</v>
          </cell>
          <cell r="F14226">
            <v>1</v>
          </cell>
          <cell r="G14226">
            <v>1</v>
          </cell>
          <cell r="H14226">
            <v>39089</v>
          </cell>
          <cell r="I14226">
            <v>10652</v>
          </cell>
          <cell r="J14226">
            <v>0</v>
          </cell>
          <cell r="K14226">
            <v>10652</v>
          </cell>
          <cell r="L14226">
            <v>10652</v>
          </cell>
          <cell r="M14226">
            <v>0</v>
          </cell>
          <cell r="N14226">
            <v>0</v>
          </cell>
          <cell r="O14226">
            <v>10652</v>
          </cell>
          <cell r="P14226">
            <v>0</v>
          </cell>
        </row>
        <row r="14227">
          <cell r="A14227" t="str">
            <v>0038500103</v>
          </cell>
          <cell r="B14227">
            <v>38500</v>
          </cell>
          <cell r="C14227">
            <v>385000</v>
          </cell>
          <cell r="D14227">
            <v>573</v>
          </cell>
          <cell r="E14227">
            <v>103</v>
          </cell>
          <cell r="F14227">
            <v>1</v>
          </cell>
          <cell r="G14227">
            <v>1</v>
          </cell>
          <cell r="H14227">
            <v>35435</v>
          </cell>
          <cell r="I14227">
            <v>800</v>
          </cell>
          <cell r="J14227">
            <v>0</v>
          </cell>
          <cell r="K14227">
            <v>800</v>
          </cell>
          <cell r="L14227">
            <v>800</v>
          </cell>
          <cell r="M14227">
            <v>0</v>
          </cell>
          <cell r="N14227">
            <v>0</v>
          </cell>
          <cell r="O14227">
            <v>800</v>
          </cell>
          <cell r="P14227">
            <v>0</v>
          </cell>
        </row>
        <row r="14228">
          <cell r="A14228" t="str">
            <v>0038500106</v>
          </cell>
          <cell r="B14228">
            <v>38500</v>
          </cell>
          <cell r="C14228">
            <v>385000</v>
          </cell>
          <cell r="D14228">
            <v>573</v>
          </cell>
          <cell r="E14228">
            <v>106</v>
          </cell>
          <cell r="F14228">
            <v>1</v>
          </cell>
          <cell r="G14228">
            <v>1</v>
          </cell>
          <cell r="H14228">
            <v>35436</v>
          </cell>
          <cell r="I14228">
            <v>150</v>
          </cell>
          <cell r="J14228">
            <v>0</v>
          </cell>
          <cell r="K14228">
            <v>150</v>
          </cell>
          <cell r="L14228">
            <v>150</v>
          </cell>
          <cell r="M14228">
            <v>0</v>
          </cell>
          <cell r="N14228">
            <v>0</v>
          </cell>
          <cell r="O14228">
            <v>150</v>
          </cell>
          <cell r="P14228">
            <v>0</v>
          </cell>
        </row>
        <row r="14229">
          <cell r="A14229" t="str">
            <v>0038500127</v>
          </cell>
          <cell r="B14229">
            <v>38500</v>
          </cell>
          <cell r="C14229">
            <v>385000</v>
          </cell>
          <cell r="D14229">
            <v>573</v>
          </cell>
          <cell r="E14229">
            <v>127</v>
          </cell>
          <cell r="F14229">
            <v>1</v>
          </cell>
          <cell r="G14229">
            <v>2</v>
          </cell>
          <cell r="H14229" t="str">
            <v>15/01/08</v>
          </cell>
          <cell r="I14229">
            <v>0</v>
          </cell>
          <cell r="J14229">
            <v>125</v>
          </cell>
          <cell r="K14229">
            <v>125</v>
          </cell>
          <cell r="L14229">
            <v>125</v>
          </cell>
          <cell r="M14229">
            <v>0</v>
          </cell>
          <cell r="N14229">
            <v>0</v>
          </cell>
          <cell r="O14229">
            <v>125</v>
          </cell>
          <cell r="P14229">
            <v>0</v>
          </cell>
        </row>
        <row r="14230">
          <cell r="A14230" t="str">
            <v>0038500176</v>
          </cell>
          <cell r="B14230">
            <v>38500</v>
          </cell>
          <cell r="C14230">
            <v>385000</v>
          </cell>
          <cell r="D14230">
            <v>573</v>
          </cell>
          <cell r="E14230">
            <v>176</v>
          </cell>
          <cell r="F14230">
            <v>1</v>
          </cell>
          <cell r="G14230">
            <v>1</v>
          </cell>
          <cell r="H14230">
            <v>39448</v>
          </cell>
          <cell r="I14230">
            <v>0</v>
          </cell>
          <cell r="J14230">
            <v>0</v>
          </cell>
          <cell r="K14230">
            <v>868.11</v>
          </cell>
          <cell r="L14230">
            <v>868.11</v>
          </cell>
          <cell r="M14230">
            <v>0</v>
          </cell>
          <cell r="N14230">
            <v>0</v>
          </cell>
          <cell r="O14230">
            <v>868.11</v>
          </cell>
          <cell r="P14230">
            <v>0</v>
          </cell>
        </row>
        <row r="14231">
          <cell r="A14231" t="str">
            <v>0038500301</v>
          </cell>
          <cell r="B14231">
            <v>38500</v>
          </cell>
          <cell r="C14231">
            <v>385000</v>
          </cell>
          <cell r="D14231">
            <v>573</v>
          </cell>
          <cell r="E14231">
            <v>301</v>
          </cell>
          <cell r="F14231">
            <v>1</v>
          </cell>
          <cell r="G14231">
            <v>2</v>
          </cell>
          <cell r="H14231" t="str">
            <v>/  /</v>
          </cell>
          <cell r="I14231">
            <v>0</v>
          </cell>
          <cell r="J14231">
            <v>125</v>
          </cell>
          <cell r="K14231">
            <v>12595.11</v>
          </cell>
          <cell r="L14231">
            <v>12595.11</v>
          </cell>
          <cell r="M14231">
            <v>0</v>
          </cell>
          <cell r="N14231">
            <v>0</v>
          </cell>
          <cell r="O14231">
            <v>12595.11</v>
          </cell>
          <cell r="P14231">
            <v>0</v>
          </cell>
        </row>
        <row r="14232">
          <cell r="A14232" t="str">
            <v>0038500511</v>
          </cell>
          <cell r="B14232">
            <v>38500</v>
          </cell>
          <cell r="C14232">
            <v>385000</v>
          </cell>
          <cell r="D14232">
            <v>573</v>
          </cell>
          <cell r="E14232">
            <v>511</v>
          </cell>
          <cell r="F14232">
            <v>1</v>
          </cell>
          <cell r="G14232">
            <v>1</v>
          </cell>
          <cell r="H14232" t="str">
            <v>/  /</v>
          </cell>
          <cell r="I14232">
            <v>0</v>
          </cell>
          <cell r="J14232">
            <v>0</v>
          </cell>
          <cell r="K14232">
            <v>966</v>
          </cell>
          <cell r="L14232">
            <v>966</v>
          </cell>
          <cell r="M14232">
            <v>0</v>
          </cell>
          <cell r="N14232">
            <v>966</v>
          </cell>
          <cell r="O14232">
            <v>966</v>
          </cell>
          <cell r="P14232">
            <v>0</v>
          </cell>
        </row>
        <row r="14233">
          <cell r="A14233" t="str">
            <v>0038500523</v>
          </cell>
          <cell r="B14233">
            <v>38500</v>
          </cell>
          <cell r="C14233">
            <v>385000</v>
          </cell>
          <cell r="D14233">
            <v>573</v>
          </cell>
          <cell r="E14233">
            <v>523</v>
          </cell>
          <cell r="F14233">
            <v>1</v>
          </cell>
          <cell r="G14233">
            <v>1</v>
          </cell>
          <cell r="H14233">
            <v>33612</v>
          </cell>
          <cell r="I14233">
            <v>1</v>
          </cell>
          <cell r="J14233">
            <v>0</v>
          </cell>
          <cell r="K14233">
            <v>1</v>
          </cell>
          <cell r="L14233">
            <v>1</v>
          </cell>
          <cell r="M14233">
            <v>0</v>
          </cell>
          <cell r="N14233">
            <v>0</v>
          </cell>
          <cell r="O14233">
            <v>1</v>
          </cell>
          <cell r="P14233">
            <v>0</v>
          </cell>
        </row>
        <row r="14234">
          <cell r="A14234" t="str">
            <v>0038500601</v>
          </cell>
          <cell r="B14234">
            <v>38500</v>
          </cell>
          <cell r="C14234">
            <v>385000</v>
          </cell>
          <cell r="D14234">
            <v>573</v>
          </cell>
          <cell r="E14234">
            <v>601</v>
          </cell>
          <cell r="F14234">
            <v>1</v>
          </cell>
          <cell r="G14234">
            <v>2</v>
          </cell>
          <cell r="H14234" t="str">
            <v>/  /</v>
          </cell>
          <cell r="I14234">
            <v>0</v>
          </cell>
          <cell r="J14234">
            <v>125</v>
          </cell>
          <cell r="K14234">
            <v>11628.11</v>
          </cell>
          <cell r="L14234">
            <v>11628.11</v>
          </cell>
          <cell r="M14234">
            <v>0</v>
          </cell>
          <cell r="N14234">
            <v>0</v>
          </cell>
          <cell r="O14234">
            <v>11628.11</v>
          </cell>
          <cell r="P14234">
            <v>0</v>
          </cell>
        </row>
        <row r="14235">
          <cell r="A14235" t="str">
            <v>0038500701</v>
          </cell>
          <cell r="B14235">
            <v>38500</v>
          </cell>
          <cell r="C14235">
            <v>385000</v>
          </cell>
          <cell r="D14235">
            <v>573</v>
          </cell>
          <cell r="E14235">
            <v>701</v>
          </cell>
          <cell r="F14235">
            <v>1</v>
          </cell>
          <cell r="G14235">
            <v>2</v>
          </cell>
          <cell r="H14235" t="str">
            <v>/  /</v>
          </cell>
          <cell r="I14235">
            <v>0</v>
          </cell>
          <cell r="J14235">
            <v>125</v>
          </cell>
          <cell r="K14235">
            <v>11628.11</v>
          </cell>
          <cell r="L14235">
            <v>11628.11</v>
          </cell>
          <cell r="M14235">
            <v>0</v>
          </cell>
          <cell r="N14235">
            <v>0</v>
          </cell>
          <cell r="O14235">
            <v>11628.11</v>
          </cell>
          <cell r="P14235">
            <v>0</v>
          </cell>
        </row>
        <row r="14236">
          <cell r="A14236" t="str">
            <v>0038500910</v>
          </cell>
          <cell r="B14236">
            <v>38500</v>
          </cell>
          <cell r="C14236">
            <v>385000</v>
          </cell>
          <cell r="D14236">
            <v>573</v>
          </cell>
          <cell r="E14236">
            <v>910</v>
          </cell>
          <cell r="F14236">
            <v>1</v>
          </cell>
          <cell r="G14236">
            <v>2</v>
          </cell>
          <cell r="H14236" t="str">
            <v>/  /</v>
          </cell>
          <cell r="I14236">
            <v>0</v>
          </cell>
          <cell r="J14236">
            <v>125</v>
          </cell>
          <cell r="K14236">
            <v>11727</v>
          </cell>
          <cell r="L14236">
            <v>11727</v>
          </cell>
          <cell r="M14236">
            <v>0</v>
          </cell>
          <cell r="N14236">
            <v>0</v>
          </cell>
          <cell r="O14236">
            <v>11727</v>
          </cell>
          <cell r="P14236">
            <v>0</v>
          </cell>
        </row>
        <row r="14237">
          <cell r="A14237" t="str">
            <v>0038500915</v>
          </cell>
          <cell r="B14237">
            <v>38500</v>
          </cell>
          <cell r="C14237">
            <v>385000</v>
          </cell>
          <cell r="D14237">
            <v>573</v>
          </cell>
          <cell r="E14237">
            <v>915</v>
          </cell>
          <cell r="F14237">
            <v>1</v>
          </cell>
          <cell r="G14237">
            <v>2</v>
          </cell>
          <cell r="H14237" t="str">
            <v>31/12/01</v>
          </cell>
          <cell r="I14237">
            <v>0</v>
          </cell>
          <cell r="J14237">
            <v>0</v>
          </cell>
          <cell r="K14237">
            <v>868.11</v>
          </cell>
          <cell r="L14237">
            <v>868.11</v>
          </cell>
          <cell r="M14237">
            <v>0</v>
          </cell>
          <cell r="N14237">
            <v>0</v>
          </cell>
          <cell r="O14237">
            <v>868.11</v>
          </cell>
          <cell r="P14237">
            <v>0</v>
          </cell>
        </row>
        <row r="14238">
          <cell r="A14238" t="str">
            <v>0038500951</v>
          </cell>
          <cell r="B14238">
            <v>38500</v>
          </cell>
          <cell r="C14238">
            <v>385000</v>
          </cell>
          <cell r="D14238">
            <v>573</v>
          </cell>
          <cell r="E14238">
            <v>951</v>
          </cell>
          <cell r="F14238">
            <v>1</v>
          </cell>
          <cell r="G14238">
            <v>2</v>
          </cell>
          <cell r="H14238" t="str">
            <v>31/12/01</v>
          </cell>
          <cell r="I14238">
            <v>0</v>
          </cell>
          <cell r="J14238">
            <v>0</v>
          </cell>
          <cell r="K14238">
            <v>564</v>
          </cell>
          <cell r="L14238">
            <v>564</v>
          </cell>
          <cell r="M14238">
            <v>0</v>
          </cell>
          <cell r="N14238">
            <v>0</v>
          </cell>
          <cell r="O14238">
            <v>564</v>
          </cell>
          <cell r="P14238">
            <v>0</v>
          </cell>
        </row>
        <row r="14239">
          <cell r="A14239" t="str">
            <v>0038505101</v>
          </cell>
          <cell r="B14239">
            <v>38505</v>
          </cell>
          <cell r="C14239">
            <v>385050</v>
          </cell>
          <cell r="D14239" t="str">
            <v>Q27</v>
          </cell>
          <cell r="E14239">
            <v>101</v>
          </cell>
          <cell r="F14239">
            <v>1</v>
          </cell>
          <cell r="G14239">
            <v>1</v>
          </cell>
          <cell r="H14239">
            <v>39448</v>
          </cell>
          <cell r="I14239">
            <v>7145</v>
          </cell>
          <cell r="J14239">
            <v>0</v>
          </cell>
          <cell r="K14239">
            <v>7145</v>
          </cell>
          <cell r="L14239">
            <v>7145</v>
          </cell>
          <cell r="M14239">
            <v>0</v>
          </cell>
          <cell r="N14239">
            <v>0</v>
          </cell>
          <cell r="O14239">
            <v>7145</v>
          </cell>
          <cell r="P14239">
            <v>0</v>
          </cell>
        </row>
        <row r="14240">
          <cell r="A14240" t="str">
            <v>0038505106</v>
          </cell>
          <cell r="B14240">
            <v>38505</v>
          </cell>
          <cell r="C14240">
            <v>385050</v>
          </cell>
          <cell r="D14240" t="str">
            <v>Q27</v>
          </cell>
          <cell r="E14240">
            <v>106</v>
          </cell>
          <cell r="F14240">
            <v>1</v>
          </cell>
          <cell r="G14240">
            <v>1</v>
          </cell>
          <cell r="H14240">
            <v>39448</v>
          </cell>
          <cell r="I14240">
            <v>150</v>
          </cell>
          <cell r="J14240">
            <v>0</v>
          </cell>
          <cell r="K14240">
            <v>150</v>
          </cell>
          <cell r="L14240">
            <v>150</v>
          </cell>
          <cell r="M14240">
            <v>0</v>
          </cell>
          <cell r="N14240">
            <v>0</v>
          </cell>
          <cell r="O14240">
            <v>150</v>
          </cell>
          <cell r="P14240">
            <v>0</v>
          </cell>
        </row>
        <row r="14241">
          <cell r="A14241" t="str">
            <v>0038505161</v>
          </cell>
          <cell r="B14241">
            <v>38505</v>
          </cell>
          <cell r="C14241">
            <v>385050</v>
          </cell>
          <cell r="D14241" t="str">
            <v>Q27</v>
          </cell>
          <cell r="E14241">
            <v>161</v>
          </cell>
          <cell r="F14241">
            <v>1</v>
          </cell>
          <cell r="G14241">
            <v>2</v>
          </cell>
          <cell r="H14241" t="str">
            <v>15/01/08</v>
          </cell>
          <cell r="I14241">
            <v>0</v>
          </cell>
          <cell r="J14241">
            <v>2080.5300000000002</v>
          </cell>
          <cell r="K14241">
            <v>2080.5300000000002</v>
          </cell>
          <cell r="L14241">
            <v>2080.5300000000002</v>
          </cell>
          <cell r="M14241">
            <v>0</v>
          </cell>
          <cell r="N14241">
            <v>0</v>
          </cell>
          <cell r="O14241">
            <v>2080.5300000000002</v>
          </cell>
          <cell r="P14241">
            <v>0</v>
          </cell>
        </row>
        <row r="14242">
          <cell r="A14242" t="str">
            <v>0038505301</v>
          </cell>
          <cell r="B14242">
            <v>38505</v>
          </cell>
          <cell r="C14242">
            <v>385050</v>
          </cell>
          <cell r="D14242" t="str">
            <v>Q27</v>
          </cell>
          <cell r="E14242">
            <v>301</v>
          </cell>
          <cell r="F14242">
            <v>1</v>
          </cell>
          <cell r="G14242">
            <v>2</v>
          </cell>
          <cell r="H14242" t="str">
            <v>/  /</v>
          </cell>
          <cell r="I14242">
            <v>0</v>
          </cell>
          <cell r="J14242">
            <v>2080.5300000000002</v>
          </cell>
          <cell r="K14242">
            <v>9375.5300000000007</v>
          </cell>
          <cell r="L14242">
            <v>9375.5300000000007</v>
          </cell>
          <cell r="M14242">
            <v>0</v>
          </cell>
          <cell r="N14242">
            <v>0</v>
          </cell>
          <cell r="O14242">
            <v>9375.5300000000007</v>
          </cell>
          <cell r="P14242">
            <v>0</v>
          </cell>
        </row>
        <row r="14243">
          <cell r="A14243" t="str">
            <v>0038505511</v>
          </cell>
          <cell r="B14243">
            <v>38505</v>
          </cell>
          <cell r="C14243">
            <v>385050</v>
          </cell>
          <cell r="D14243" t="str">
            <v>Q27</v>
          </cell>
          <cell r="E14243">
            <v>511</v>
          </cell>
          <cell r="F14243">
            <v>1</v>
          </cell>
          <cell r="G14243">
            <v>2</v>
          </cell>
          <cell r="H14243" t="str">
            <v>/  /</v>
          </cell>
          <cell r="I14243">
            <v>0</v>
          </cell>
          <cell r="J14243">
            <v>416</v>
          </cell>
          <cell r="K14243">
            <v>1316</v>
          </cell>
          <cell r="L14243">
            <v>1316</v>
          </cell>
          <cell r="M14243">
            <v>0</v>
          </cell>
          <cell r="N14243">
            <v>1316</v>
          </cell>
          <cell r="O14243">
            <v>1316</v>
          </cell>
          <cell r="P14243">
            <v>0</v>
          </cell>
        </row>
        <row r="14244">
          <cell r="A14244" t="str">
            <v>0038505523</v>
          </cell>
          <cell r="B14244">
            <v>38505</v>
          </cell>
          <cell r="C14244">
            <v>385050</v>
          </cell>
          <cell r="D14244" t="str">
            <v>Q27</v>
          </cell>
          <cell r="E14244">
            <v>523</v>
          </cell>
          <cell r="F14244">
            <v>1</v>
          </cell>
          <cell r="G14244">
            <v>1</v>
          </cell>
          <cell r="H14244">
            <v>36169</v>
          </cell>
          <cell r="I14244">
            <v>1</v>
          </cell>
          <cell r="J14244">
            <v>0</v>
          </cell>
          <cell r="K14244">
            <v>1</v>
          </cell>
          <cell r="L14244">
            <v>1</v>
          </cell>
          <cell r="M14244">
            <v>0</v>
          </cell>
          <cell r="N14244">
            <v>0</v>
          </cell>
          <cell r="O14244">
            <v>1</v>
          </cell>
          <cell r="P14244">
            <v>0</v>
          </cell>
        </row>
        <row r="14245">
          <cell r="A14245" t="str">
            <v>0038505601</v>
          </cell>
          <cell r="B14245">
            <v>38505</v>
          </cell>
          <cell r="C14245">
            <v>385050</v>
          </cell>
          <cell r="D14245" t="str">
            <v>Q27</v>
          </cell>
          <cell r="E14245">
            <v>601</v>
          </cell>
          <cell r="F14245">
            <v>1</v>
          </cell>
          <cell r="G14245">
            <v>2</v>
          </cell>
          <cell r="H14245" t="str">
            <v>/  /</v>
          </cell>
          <cell r="I14245">
            <v>0</v>
          </cell>
          <cell r="J14245">
            <v>1664.53</v>
          </cell>
          <cell r="K14245">
            <v>8058.53</v>
          </cell>
          <cell r="L14245">
            <v>8058.53</v>
          </cell>
          <cell r="M14245">
            <v>0</v>
          </cell>
          <cell r="N14245">
            <v>0</v>
          </cell>
          <cell r="O14245">
            <v>8058.53</v>
          </cell>
          <cell r="P14245">
            <v>0</v>
          </cell>
        </row>
        <row r="14246">
          <cell r="A14246" t="str">
            <v>0038505701</v>
          </cell>
          <cell r="B14246">
            <v>38505</v>
          </cell>
          <cell r="C14246">
            <v>385050</v>
          </cell>
          <cell r="D14246" t="str">
            <v>Q27</v>
          </cell>
          <cell r="E14246">
            <v>701</v>
          </cell>
          <cell r="F14246">
            <v>1</v>
          </cell>
          <cell r="G14246">
            <v>2</v>
          </cell>
          <cell r="H14246" t="str">
            <v>/  /</v>
          </cell>
          <cell r="I14246">
            <v>0</v>
          </cell>
          <cell r="J14246">
            <v>1664.53</v>
          </cell>
          <cell r="K14246">
            <v>8058.53</v>
          </cell>
          <cell r="L14246">
            <v>8058.53</v>
          </cell>
          <cell r="M14246">
            <v>0</v>
          </cell>
          <cell r="N14246">
            <v>0</v>
          </cell>
          <cell r="O14246">
            <v>8058.53</v>
          </cell>
          <cell r="P14246">
            <v>0</v>
          </cell>
        </row>
        <row r="14247">
          <cell r="A14247" t="str">
            <v>0038505910</v>
          </cell>
          <cell r="B14247">
            <v>38505</v>
          </cell>
          <cell r="C14247">
            <v>385050</v>
          </cell>
          <cell r="D14247" t="str">
            <v>Q27</v>
          </cell>
          <cell r="E14247">
            <v>910</v>
          </cell>
          <cell r="F14247">
            <v>1</v>
          </cell>
          <cell r="G14247">
            <v>2</v>
          </cell>
          <cell r="H14247" t="str">
            <v>/  /</v>
          </cell>
          <cell r="I14247">
            <v>0</v>
          </cell>
          <cell r="J14247">
            <v>0</v>
          </cell>
          <cell r="K14247">
            <v>7295</v>
          </cell>
          <cell r="L14247">
            <v>7295</v>
          </cell>
          <cell r="M14247">
            <v>0</v>
          </cell>
          <cell r="N14247">
            <v>0</v>
          </cell>
          <cell r="O14247">
            <v>7295</v>
          </cell>
          <cell r="P14247">
            <v>0</v>
          </cell>
        </row>
        <row r="14248">
          <cell r="A14248" t="str">
            <v>0038505915</v>
          </cell>
          <cell r="B14248">
            <v>38505</v>
          </cell>
          <cell r="C14248">
            <v>385050</v>
          </cell>
          <cell r="D14248" t="str">
            <v>Q27</v>
          </cell>
          <cell r="E14248">
            <v>915</v>
          </cell>
          <cell r="F14248">
            <v>1</v>
          </cell>
          <cell r="G14248">
            <v>2</v>
          </cell>
          <cell r="H14248" t="str">
            <v>/  /</v>
          </cell>
          <cell r="I14248">
            <v>0</v>
          </cell>
          <cell r="J14248">
            <v>2080.5300000000002</v>
          </cell>
          <cell r="K14248">
            <v>2080.5300000000002</v>
          </cell>
          <cell r="L14248">
            <v>2080.5300000000002</v>
          </cell>
          <cell r="M14248">
            <v>0</v>
          </cell>
          <cell r="N14248">
            <v>0</v>
          </cell>
          <cell r="O14248">
            <v>2080.5300000000002</v>
          </cell>
          <cell r="P14248">
            <v>0</v>
          </cell>
        </row>
        <row r="14249">
          <cell r="A14249" t="str">
            <v>0038505951</v>
          </cell>
          <cell r="B14249">
            <v>38505</v>
          </cell>
          <cell r="C14249">
            <v>385050</v>
          </cell>
          <cell r="D14249" t="str">
            <v>Q27</v>
          </cell>
          <cell r="E14249">
            <v>951</v>
          </cell>
          <cell r="F14249">
            <v>1</v>
          </cell>
          <cell r="G14249">
            <v>2</v>
          </cell>
          <cell r="H14249" t="str">
            <v>/  /</v>
          </cell>
          <cell r="I14249">
            <v>0</v>
          </cell>
          <cell r="J14249">
            <v>302</v>
          </cell>
          <cell r="K14249">
            <v>955</v>
          </cell>
          <cell r="L14249">
            <v>955</v>
          </cell>
          <cell r="M14249">
            <v>0</v>
          </cell>
          <cell r="N14249">
            <v>0</v>
          </cell>
          <cell r="O14249">
            <v>955</v>
          </cell>
          <cell r="P14249">
            <v>0</v>
          </cell>
        </row>
        <row r="14250">
          <cell r="A14250" t="str">
            <v>0038505957</v>
          </cell>
          <cell r="B14250">
            <v>38505</v>
          </cell>
          <cell r="C14250">
            <v>385050</v>
          </cell>
          <cell r="D14250" t="str">
            <v>Q27</v>
          </cell>
          <cell r="E14250">
            <v>957</v>
          </cell>
          <cell r="F14250">
            <v>1</v>
          </cell>
          <cell r="G14250">
            <v>2</v>
          </cell>
          <cell r="H14250" t="str">
            <v>/  /</v>
          </cell>
          <cell r="I14250">
            <v>0</v>
          </cell>
          <cell r="J14250">
            <v>301.67</v>
          </cell>
          <cell r="K14250">
            <v>301.67</v>
          </cell>
          <cell r="L14250">
            <v>301.67</v>
          </cell>
          <cell r="M14250">
            <v>0</v>
          </cell>
          <cell r="N14250">
            <v>0</v>
          </cell>
          <cell r="O14250">
            <v>301.67</v>
          </cell>
          <cell r="P14250">
            <v>0</v>
          </cell>
        </row>
        <row r="14251">
          <cell r="A14251" t="str">
            <v>0038522101</v>
          </cell>
          <cell r="B14251">
            <v>38522</v>
          </cell>
          <cell r="C14251">
            <v>385220</v>
          </cell>
          <cell r="D14251" t="str">
            <v>O4A</v>
          </cell>
          <cell r="E14251">
            <v>101</v>
          </cell>
          <cell r="F14251">
            <v>1</v>
          </cell>
          <cell r="G14251">
            <v>1</v>
          </cell>
          <cell r="H14251">
            <v>39089</v>
          </cell>
          <cell r="I14251">
            <v>4048</v>
          </cell>
          <cell r="J14251">
            <v>0</v>
          </cell>
          <cell r="K14251">
            <v>4048</v>
          </cell>
          <cell r="L14251">
            <v>4048</v>
          </cell>
          <cell r="M14251">
            <v>0</v>
          </cell>
          <cell r="N14251">
            <v>0</v>
          </cell>
          <cell r="O14251">
            <v>4048</v>
          </cell>
          <cell r="P14251">
            <v>0</v>
          </cell>
        </row>
        <row r="14252">
          <cell r="A14252" t="str">
            <v>0038522103</v>
          </cell>
          <cell r="B14252">
            <v>38522</v>
          </cell>
          <cell r="C14252">
            <v>385220</v>
          </cell>
          <cell r="D14252" t="str">
            <v>O4A</v>
          </cell>
          <cell r="E14252">
            <v>103</v>
          </cell>
          <cell r="F14252">
            <v>1</v>
          </cell>
          <cell r="G14252">
            <v>1</v>
          </cell>
          <cell r="H14252">
            <v>36534</v>
          </cell>
          <cell r="I14252">
            <v>800</v>
          </cell>
          <cell r="J14252">
            <v>0</v>
          </cell>
          <cell r="K14252">
            <v>800</v>
          </cell>
          <cell r="L14252">
            <v>800</v>
          </cell>
          <cell r="M14252">
            <v>0</v>
          </cell>
          <cell r="N14252">
            <v>0</v>
          </cell>
          <cell r="O14252">
            <v>800</v>
          </cell>
          <cell r="P14252">
            <v>0</v>
          </cell>
        </row>
        <row r="14253">
          <cell r="A14253" t="str">
            <v>0038522106</v>
          </cell>
          <cell r="B14253">
            <v>38522</v>
          </cell>
          <cell r="C14253">
            <v>385220</v>
          </cell>
          <cell r="D14253" t="str">
            <v>O4A</v>
          </cell>
          <cell r="E14253">
            <v>106</v>
          </cell>
          <cell r="F14253">
            <v>1</v>
          </cell>
          <cell r="G14253">
            <v>1</v>
          </cell>
          <cell r="H14253">
            <v>36534</v>
          </cell>
          <cell r="I14253">
            <v>150</v>
          </cell>
          <cell r="J14253">
            <v>0</v>
          </cell>
          <cell r="K14253">
            <v>150</v>
          </cell>
          <cell r="L14253">
            <v>150</v>
          </cell>
          <cell r="M14253">
            <v>0</v>
          </cell>
          <cell r="N14253">
            <v>0</v>
          </cell>
          <cell r="O14253">
            <v>150</v>
          </cell>
          <cell r="P14253">
            <v>0</v>
          </cell>
        </row>
        <row r="14254">
          <cell r="A14254" t="str">
            <v>0038522301</v>
          </cell>
          <cell r="B14254">
            <v>38522</v>
          </cell>
          <cell r="C14254">
            <v>385220</v>
          </cell>
          <cell r="D14254" t="str">
            <v>O4A</v>
          </cell>
          <cell r="E14254">
            <v>301</v>
          </cell>
          <cell r="F14254">
            <v>1</v>
          </cell>
          <cell r="G14254">
            <v>1</v>
          </cell>
          <cell r="H14254" t="str">
            <v>/  /</v>
          </cell>
          <cell r="I14254">
            <v>0</v>
          </cell>
          <cell r="J14254">
            <v>0</v>
          </cell>
          <cell r="K14254">
            <v>4998</v>
          </cell>
          <cell r="L14254">
            <v>4998</v>
          </cell>
          <cell r="M14254">
            <v>0</v>
          </cell>
          <cell r="N14254">
            <v>0</v>
          </cell>
          <cell r="O14254">
            <v>4998</v>
          </cell>
          <cell r="P14254">
            <v>0</v>
          </cell>
        </row>
        <row r="14255">
          <cell r="A14255" t="str">
            <v>0038522511</v>
          </cell>
          <cell r="B14255">
            <v>38522</v>
          </cell>
          <cell r="C14255">
            <v>385220</v>
          </cell>
          <cell r="D14255" t="str">
            <v>O4A</v>
          </cell>
          <cell r="E14255">
            <v>511</v>
          </cell>
          <cell r="F14255">
            <v>1</v>
          </cell>
          <cell r="G14255">
            <v>1</v>
          </cell>
          <cell r="H14255" t="str">
            <v>/  /</v>
          </cell>
          <cell r="I14255">
            <v>0</v>
          </cell>
          <cell r="J14255">
            <v>0</v>
          </cell>
          <cell r="K14255">
            <v>900</v>
          </cell>
          <cell r="L14255">
            <v>900</v>
          </cell>
          <cell r="M14255">
            <v>0</v>
          </cell>
          <cell r="N14255">
            <v>900</v>
          </cell>
          <cell r="O14255">
            <v>900</v>
          </cell>
          <cell r="P14255">
            <v>0</v>
          </cell>
        </row>
        <row r="14256">
          <cell r="A14256" t="str">
            <v>0038522523</v>
          </cell>
          <cell r="B14256">
            <v>38522</v>
          </cell>
          <cell r="C14256">
            <v>385220</v>
          </cell>
          <cell r="D14256" t="str">
            <v>O4A</v>
          </cell>
          <cell r="E14256">
            <v>523</v>
          </cell>
          <cell r="F14256">
            <v>1</v>
          </cell>
          <cell r="G14256">
            <v>1</v>
          </cell>
          <cell r="H14256">
            <v>36534</v>
          </cell>
          <cell r="I14256">
            <v>1</v>
          </cell>
          <cell r="J14256">
            <v>0</v>
          </cell>
          <cell r="K14256">
            <v>1</v>
          </cell>
          <cell r="L14256">
            <v>1</v>
          </cell>
          <cell r="M14256">
            <v>0</v>
          </cell>
          <cell r="N14256">
            <v>0</v>
          </cell>
          <cell r="O14256">
            <v>1</v>
          </cell>
          <cell r="P14256">
            <v>0</v>
          </cell>
        </row>
        <row r="14257">
          <cell r="A14257" t="str">
            <v>0038522601</v>
          </cell>
          <cell r="B14257">
            <v>38522</v>
          </cell>
          <cell r="C14257">
            <v>385220</v>
          </cell>
          <cell r="D14257" t="str">
            <v>O4A</v>
          </cell>
          <cell r="E14257">
            <v>601</v>
          </cell>
          <cell r="F14257">
            <v>1</v>
          </cell>
          <cell r="G14257">
            <v>1</v>
          </cell>
          <cell r="H14257" t="str">
            <v>/  /</v>
          </cell>
          <cell r="I14257">
            <v>0</v>
          </cell>
          <cell r="J14257">
            <v>0</v>
          </cell>
          <cell r="K14257">
            <v>4097</v>
          </cell>
          <cell r="L14257">
            <v>4097</v>
          </cell>
          <cell r="M14257">
            <v>0</v>
          </cell>
          <cell r="N14257">
            <v>0</v>
          </cell>
          <cell r="O14257">
            <v>4097</v>
          </cell>
          <cell r="P14257">
            <v>0</v>
          </cell>
        </row>
        <row r="14258">
          <cell r="A14258" t="str">
            <v>0038522701</v>
          </cell>
          <cell r="B14258">
            <v>38522</v>
          </cell>
          <cell r="C14258">
            <v>385220</v>
          </cell>
          <cell r="D14258" t="str">
            <v>O4A</v>
          </cell>
          <cell r="E14258">
            <v>701</v>
          </cell>
          <cell r="F14258">
            <v>1</v>
          </cell>
          <cell r="G14258">
            <v>1</v>
          </cell>
          <cell r="H14258" t="str">
            <v>/  /</v>
          </cell>
          <cell r="I14258">
            <v>0</v>
          </cell>
          <cell r="J14258">
            <v>0</v>
          </cell>
          <cell r="K14258">
            <v>4097</v>
          </cell>
          <cell r="L14258">
            <v>4097</v>
          </cell>
          <cell r="M14258">
            <v>0</v>
          </cell>
          <cell r="N14258">
            <v>0</v>
          </cell>
          <cell r="O14258">
            <v>4097</v>
          </cell>
          <cell r="P14258">
            <v>0</v>
          </cell>
        </row>
        <row r="14259">
          <cell r="A14259" t="str">
            <v>0038522910</v>
          </cell>
          <cell r="B14259">
            <v>38522</v>
          </cell>
          <cell r="C14259">
            <v>385220</v>
          </cell>
          <cell r="D14259" t="str">
            <v>O4A</v>
          </cell>
          <cell r="E14259">
            <v>910</v>
          </cell>
          <cell r="F14259">
            <v>1</v>
          </cell>
          <cell r="G14259">
            <v>1</v>
          </cell>
          <cell r="H14259" t="str">
            <v>/  /</v>
          </cell>
          <cell r="I14259">
            <v>0</v>
          </cell>
          <cell r="J14259">
            <v>0</v>
          </cell>
          <cell r="K14259">
            <v>4998</v>
          </cell>
          <cell r="L14259">
            <v>4998</v>
          </cell>
          <cell r="M14259">
            <v>0</v>
          </cell>
          <cell r="N14259">
            <v>0</v>
          </cell>
          <cell r="O14259">
            <v>4998</v>
          </cell>
          <cell r="P14259">
            <v>0</v>
          </cell>
        </row>
        <row r="14260">
          <cell r="A14260" t="str">
            <v>0038522951</v>
          </cell>
          <cell r="B14260">
            <v>38522</v>
          </cell>
          <cell r="C14260">
            <v>385220</v>
          </cell>
          <cell r="D14260" t="str">
            <v>O4A</v>
          </cell>
          <cell r="E14260">
            <v>951</v>
          </cell>
          <cell r="F14260">
            <v>1</v>
          </cell>
          <cell r="G14260">
            <v>1</v>
          </cell>
          <cell r="H14260" t="str">
            <v>/  /</v>
          </cell>
          <cell r="I14260">
            <v>0</v>
          </cell>
          <cell r="J14260">
            <v>0</v>
          </cell>
          <cell r="K14260">
            <v>653</v>
          </cell>
          <cell r="L14260">
            <v>653</v>
          </cell>
          <cell r="M14260">
            <v>0</v>
          </cell>
          <cell r="N14260">
            <v>0</v>
          </cell>
          <cell r="O14260">
            <v>653</v>
          </cell>
          <cell r="P14260">
            <v>0</v>
          </cell>
        </row>
        <row r="14261">
          <cell r="A14261" t="str">
            <v>0039000101</v>
          </cell>
          <cell r="B14261">
            <v>39000</v>
          </cell>
          <cell r="C14261">
            <v>390000</v>
          </cell>
          <cell r="D14261">
            <v>858</v>
          </cell>
          <cell r="E14261">
            <v>101</v>
          </cell>
          <cell r="F14261">
            <v>1</v>
          </cell>
          <cell r="G14261">
            <v>1</v>
          </cell>
          <cell r="H14261">
            <v>38723</v>
          </cell>
          <cell r="I14261">
            <v>4050</v>
          </cell>
          <cell r="J14261">
            <v>0</v>
          </cell>
          <cell r="K14261">
            <v>4050</v>
          </cell>
          <cell r="L14261">
            <v>4050</v>
          </cell>
          <cell r="M14261">
            <v>0</v>
          </cell>
          <cell r="N14261">
            <v>0</v>
          </cell>
          <cell r="O14261">
            <v>4050</v>
          </cell>
          <cell r="P14261">
            <v>0</v>
          </cell>
        </row>
        <row r="14262">
          <cell r="A14262" t="str">
            <v>0039000263</v>
          </cell>
          <cell r="B14262">
            <v>39000</v>
          </cell>
          <cell r="C14262">
            <v>390000</v>
          </cell>
          <cell r="D14262">
            <v>858</v>
          </cell>
          <cell r="E14262">
            <v>263</v>
          </cell>
          <cell r="F14262">
            <v>1</v>
          </cell>
          <cell r="G14262">
            <v>1</v>
          </cell>
          <cell r="H14262">
            <v>39630</v>
          </cell>
          <cell r="I14262">
            <v>0</v>
          </cell>
          <cell r="J14262">
            <v>0</v>
          </cell>
          <cell r="K14262">
            <v>336.68</v>
          </cell>
          <cell r="L14262">
            <v>336.68</v>
          </cell>
          <cell r="M14262">
            <v>0</v>
          </cell>
          <cell r="N14262">
            <v>0</v>
          </cell>
          <cell r="O14262">
            <v>336.68</v>
          </cell>
          <cell r="P14262">
            <v>0</v>
          </cell>
        </row>
        <row r="14263">
          <cell r="A14263" t="str">
            <v>0039000301</v>
          </cell>
          <cell r="B14263">
            <v>39000</v>
          </cell>
          <cell r="C14263">
            <v>390000</v>
          </cell>
          <cell r="D14263">
            <v>858</v>
          </cell>
          <cell r="E14263">
            <v>301</v>
          </cell>
          <cell r="F14263">
            <v>1</v>
          </cell>
          <cell r="G14263">
            <v>1</v>
          </cell>
          <cell r="H14263" t="str">
            <v>/  /</v>
          </cell>
          <cell r="I14263">
            <v>0</v>
          </cell>
          <cell r="J14263">
            <v>0</v>
          </cell>
          <cell r="K14263">
            <v>4386.68</v>
          </cell>
          <cell r="L14263">
            <v>4386.68</v>
          </cell>
          <cell r="M14263">
            <v>0</v>
          </cell>
          <cell r="N14263">
            <v>0</v>
          </cell>
          <cell r="O14263">
            <v>4386.68</v>
          </cell>
          <cell r="P14263">
            <v>0</v>
          </cell>
        </row>
        <row r="14264">
          <cell r="A14264" t="str">
            <v>0039000511</v>
          </cell>
          <cell r="B14264">
            <v>39000</v>
          </cell>
          <cell r="C14264">
            <v>390000</v>
          </cell>
          <cell r="D14264">
            <v>858</v>
          </cell>
          <cell r="E14264">
            <v>511</v>
          </cell>
          <cell r="F14264">
            <v>1</v>
          </cell>
          <cell r="G14264">
            <v>1</v>
          </cell>
          <cell r="H14264" t="str">
            <v>/  /</v>
          </cell>
          <cell r="I14264">
            <v>0</v>
          </cell>
          <cell r="J14264">
            <v>0</v>
          </cell>
          <cell r="K14264">
            <v>810</v>
          </cell>
          <cell r="L14264">
            <v>810</v>
          </cell>
          <cell r="M14264">
            <v>0</v>
          </cell>
          <cell r="N14264">
            <v>810</v>
          </cell>
          <cell r="O14264">
            <v>810</v>
          </cell>
          <cell r="P14264">
            <v>0</v>
          </cell>
        </row>
        <row r="14265">
          <cell r="A14265" t="str">
            <v>0039000523</v>
          </cell>
          <cell r="B14265">
            <v>39000</v>
          </cell>
          <cell r="C14265">
            <v>390000</v>
          </cell>
          <cell r="D14265">
            <v>858</v>
          </cell>
          <cell r="E14265">
            <v>523</v>
          </cell>
          <cell r="F14265">
            <v>1</v>
          </cell>
          <cell r="G14265">
            <v>1</v>
          </cell>
          <cell r="H14265">
            <v>36530</v>
          </cell>
          <cell r="I14265">
            <v>1</v>
          </cell>
          <cell r="J14265">
            <v>0</v>
          </cell>
          <cell r="K14265">
            <v>1</v>
          </cell>
          <cell r="L14265">
            <v>1</v>
          </cell>
          <cell r="M14265">
            <v>0</v>
          </cell>
          <cell r="N14265">
            <v>0</v>
          </cell>
          <cell r="O14265">
            <v>1</v>
          </cell>
          <cell r="P14265">
            <v>0</v>
          </cell>
        </row>
        <row r="14266">
          <cell r="A14266" t="str">
            <v>0039000601</v>
          </cell>
          <cell r="B14266">
            <v>39000</v>
          </cell>
          <cell r="C14266">
            <v>390000</v>
          </cell>
          <cell r="D14266">
            <v>858</v>
          </cell>
          <cell r="E14266">
            <v>601</v>
          </cell>
          <cell r="F14266">
            <v>1</v>
          </cell>
          <cell r="G14266">
            <v>1</v>
          </cell>
          <cell r="H14266" t="str">
            <v>/  /</v>
          </cell>
          <cell r="I14266">
            <v>0</v>
          </cell>
          <cell r="J14266">
            <v>0</v>
          </cell>
          <cell r="K14266">
            <v>3575.68</v>
          </cell>
          <cell r="L14266">
            <v>3575.68</v>
          </cell>
          <cell r="M14266">
            <v>0</v>
          </cell>
          <cell r="N14266">
            <v>0</v>
          </cell>
          <cell r="O14266">
            <v>3575.68</v>
          </cell>
          <cell r="P14266">
            <v>0</v>
          </cell>
        </row>
        <row r="14267">
          <cell r="A14267" t="str">
            <v>0039000701</v>
          </cell>
          <cell r="B14267">
            <v>39000</v>
          </cell>
          <cell r="C14267">
            <v>390000</v>
          </cell>
          <cell r="D14267">
            <v>858</v>
          </cell>
          <cell r="E14267">
            <v>701</v>
          </cell>
          <cell r="F14267">
            <v>1</v>
          </cell>
          <cell r="G14267">
            <v>1</v>
          </cell>
          <cell r="H14267" t="str">
            <v>/  /</v>
          </cell>
          <cell r="I14267">
            <v>0</v>
          </cell>
          <cell r="J14267">
            <v>0</v>
          </cell>
          <cell r="K14267">
            <v>3575.68</v>
          </cell>
          <cell r="L14267">
            <v>3575.68</v>
          </cell>
          <cell r="M14267">
            <v>0</v>
          </cell>
          <cell r="N14267">
            <v>0</v>
          </cell>
          <cell r="O14267">
            <v>3575.68</v>
          </cell>
          <cell r="P14267">
            <v>0</v>
          </cell>
        </row>
        <row r="14268">
          <cell r="A14268" t="str">
            <v>0039000910</v>
          </cell>
          <cell r="B14268">
            <v>39000</v>
          </cell>
          <cell r="C14268">
            <v>390000</v>
          </cell>
          <cell r="D14268">
            <v>858</v>
          </cell>
          <cell r="E14268">
            <v>910</v>
          </cell>
          <cell r="F14268">
            <v>1</v>
          </cell>
          <cell r="G14268">
            <v>1</v>
          </cell>
          <cell r="H14268" t="str">
            <v>/  /</v>
          </cell>
          <cell r="I14268">
            <v>0</v>
          </cell>
          <cell r="J14268">
            <v>0</v>
          </cell>
          <cell r="K14268">
            <v>4050</v>
          </cell>
          <cell r="L14268">
            <v>4050</v>
          </cell>
          <cell r="M14268">
            <v>0</v>
          </cell>
          <cell r="N14268">
            <v>0</v>
          </cell>
          <cell r="O14268">
            <v>4050</v>
          </cell>
          <cell r="P14268">
            <v>0</v>
          </cell>
        </row>
        <row r="14269">
          <cell r="A14269" t="str">
            <v>0039000951</v>
          </cell>
          <cell r="B14269">
            <v>39000</v>
          </cell>
          <cell r="C14269">
            <v>390000</v>
          </cell>
          <cell r="D14269">
            <v>858</v>
          </cell>
          <cell r="E14269">
            <v>951</v>
          </cell>
          <cell r="F14269">
            <v>1</v>
          </cell>
          <cell r="G14269">
            <v>1</v>
          </cell>
          <cell r="H14269" t="str">
            <v>/  /</v>
          </cell>
          <cell r="I14269">
            <v>0</v>
          </cell>
          <cell r="J14269">
            <v>0</v>
          </cell>
          <cell r="K14269">
            <v>587</v>
          </cell>
          <cell r="L14269">
            <v>587</v>
          </cell>
          <cell r="M14269">
            <v>0</v>
          </cell>
          <cell r="N14269">
            <v>0</v>
          </cell>
          <cell r="O14269">
            <v>587</v>
          </cell>
          <cell r="P14269">
            <v>0</v>
          </cell>
        </row>
        <row r="14270">
          <cell r="A14270" t="str">
            <v>0039004101</v>
          </cell>
          <cell r="B14270">
            <v>39004</v>
          </cell>
          <cell r="C14270">
            <v>390040</v>
          </cell>
          <cell r="D14270">
            <v>310</v>
          </cell>
          <cell r="E14270">
            <v>101</v>
          </cell>
          <cell r="F14270">
            <v>1</v>
          </cell>
          <cell r="G14270">
            <v>1</v>
          </cell>
          <cell r="H14270">
            <v>38723</v>
          </cell>
          <cell r="I14270">
            <v>8433.7199999999993</v>
          </cell>
          <cell r="J14270">
            <v>0</v>
          </cell>
          <cell r="K14270">
            <v>8433.7199999999993</v>
          </cell>
          <cell r="L14270">
            <v>8433.7199999999993</v>
          </cell>
          <cell r="M14270">
            <v>0</v>
          </cell>
          <cell r="N14270">
            <v>0</v>
          </cell>
          <cell r="O14270">
            <v>8433.7199999999993</v>
          </cell>
          <cell r="P14270">
            <v>0</v>
          </cell>
        </row>
        <row r="14271">
          <cell r="A14271" t="str">
            <v>0039004103</v>
          </cell>
          <cell r="B14271">
            <v>39004</v>
          </cell>
          <cell r="C14271">
            <v>390040</v>
          </cell>
          <cell r="D14271">
            <v>310</v>
          </cell>
          <cell r="E14271">
            <v>103</v>
          </cell>
          <cell r="F14271">
            <v>1</v>
          </cell>
          <cell r="G14271">
            <v>1</v>
          </cell>
          <cell r="H14271">
            <v>37262</v>
          </cell>
          <cell r="I14271">
            <v>1000</v>
          </cell>
          <cell r="J14271">
            <v>0</v>
          </cell>
          <cell r="K14271">
            <v>1000</v>
          </cell>
          <cell r="L14271">
            <v>1000</v>
          </cell>
          <cell r="M14271">
            <v>0</v>
          </cell>
          <cell r="N14271">
            <v>0</v>
          </cell>
          <cell r="O14271">
            <v>1000</v>
          </cell>
          <cell r="P14271">
            <v>0</v>
          </cell>
        </row>
        <row r="14272">
          <cell r="A14272" t="str">
            <v>0039004106</v>
          </cell>
          <cell r="B14272">
            <v>39004</v>
          </cell>
          <cell r="C14272">
            <v>390040</v>
          </cell>
          <cell r="D14272">
            <v>310</v>
          </cell>
          <cell r="E14272">
            <v>106</v>
          </cell>
          <cell r="F14272">
            <v>1</v>
          </cell>
          <cell r="G14272">
            <v>1</v>
          </cell>
          <cell r="H14272">
            <v>35435</v>
          </cell>
          <cell r="I14272">
            <v>150</v>
          </cell>
          <cell r="J14272">
            <v>0</v>
          </cell>
          <cell r="K14272">
            <v>150</v>
          </cell>
          <cell r="L14272">
            <v>150</v>
          </cell>
          <cell r="M14272">
            <v>0</v>
          </cell>
          <cell r="N14272">
            <v>0</v>
          </cell>
          <cell r="O14272">
            <v>150</v>
          </cell>
          <cell r="P14272">
            <v>0</v>
          </cell>
        </row>
        <row r="14273">
          <cell r="A14273" t="str">
            <v>0039004301</v>
          </cell>
          <cell r="B14273">
            <v>39004</v>
          </cell>
          <cell r="C14273">
            <v>390040</v>
          </cell>
          <cell r="D14273">
            <v>310</v>
          </cell>
          <cell r="E14273">
            <v>301</v>
          </cell>
          <cell r="F14273">
            <v>1</v>
          </cell>
          <cell r="G14273">
            <v>1</v>
          </cell>
          <cell r="H14273" t="str">
            <v>/  /</v>
          </cell>
          <cell r="I14273">
            <v>0</v>
          </cell>
          <cell r="J14273">
            <v>0</v>
          </cell>
          <cell r="K14273">
            <v>9583.7199999999993</v>
          </cell>
          <cell r="L14273">
            <v>9583.7199999999993</v>
          </cell>
          <cell r="M14273">
            <v>0</v>
          </cell>
          <cell r="N14273">
            <v>0</v>
          </cell>
          <cell r="O14273">
            <v>9583.7199999999993</v>
          </cell>
          <cell r="P14273">
            <v>0</v>
          </cell>
        </row>
        <row r="14274">
          <cell r="A14274" t="str">
            <v>0039004511</v>
          </cell>
          <cell r="B14274">
            <v>39004</v>
          </cell>
          <cell r="C14274">
            <v>390040</v>
          </cell>
          <cell r="D14274">
            <v>310</v>
          </cell>
          <cell r="E14274">
            <v>511</v>
          </cell>
          <cell r="F14274">
            <v>1</v>
          </cell>
          <cell r="G14274">
            <v>1</v>
          </cell>
          <cell r="H14274" t="str">
            <v>/  /</v>
          </cell>
          <cell r="I14274">
            <v>0</v>
          </cell>
          <cell r="J14274">
            <v>0</v>
          </cell>
          <cell r="K14274">
            <v>900</v>
          </cell>
          <cell r="L14274">
            <v>900</v>
          </cell>
          <cell r="M14274">
            <v>0</v>
          </cell>
          <cell r="N14274">
            <v>900</v>
          </cell>
          <cell r="O14274">
            <v>900</v>
          </cell>
          <cell r="P14274">
            <v>0</v>
          </cell>
        </row>
        <row r="14275">
          <cell r="A14275" t="str">
            <v>0039004531</v>
          </cell>
          <cell r="B14275">
            <v>39004</v>
          </cell>
          <cell r="C14275">
            <v>390040</v>
          </cell>
          <cell r="D14275">
            <v>310</v>
          </cell>
          <cell r="E14275">
            <v>531</v>
          </cell>
          <cell r="F14275">
            <v>1</v>
          </cell>
          <cell r="G14275">
            <v>1</v>
          </cell>
          <cell r="H14275">
            <v>33244</v>
          </cell>
          <cell r="I14275">
            <v>5</v>
          </cell>
          <cell r="J14275">
            <v>0</v>
          </cell>
          <cell r="K14275">
            <v>5</v>
          </cell>
          <cell r="L14275">
            <v>5</v>
          </cell>
          <cell r="M14275">
            <v>0</v>
          </cell>
          <cell r="N14275">
            <v>0</v>
          </cell>
          <cell r="O14275">
            <v>5</v>
          </cell>
          <cell r="P14275">
            <v>0</v>
          </cell>
        </row>
        <row r="14276">
          <cell r="A14276" t="str">
            <v>0039004601</v>
          </cell>
          <cell r="B14276">
            <v>39004</v>
          </cell>
          <cell r="C14276">
            <v>390040</v>
          </cell>
          <cell r="D14276">
            <v>310</v>
          </cell>
          <cell r="E14276">
            <v>601</v>
          </cell>
          <cell r="F14276">
            <v>1</v>
          </cell>
          <cell r="G14276">
            <v>1</v>
          </cell>
          <cell r="H14276" t="str">
            <v>/  /</v>
          </cell>
          <cell r="I14276">
            <v>0</v>
          </cell>
          <cell r="J14276">
            <v>0</v>
          </cell>
          <cell r="K14276">
            <v>8678.7199999999993</v>
          </cell>
          <cell r="L14276">
            <v>8678.7199999999993</v>
          </cell>
          <cell r="M14276">
            <v>0</v>
          </cell>
          <cell r="N14276">
            <v>0</v>
          </cell>
          <cell r="O14276">
            <v>8678.7199999999993</v>
          </cell>
          <cell r="P14276">
            <v>0</v>
          </cell>
        </row>
        <row r="14277">
          <cell r="A14277" t="str">
            <v>0039004701</v>
          </cell>
          <cell r="B14277">
            <v>39004</v>
          </cell>
          <cell r="C14277">
            <v>390040</v>
          </cell>
          <cell r="D14277">
            <v>310</v>
          </cell>
          <cell r="E14277">
            <v>701</v>
          </cell>
          <cell r="F14277">
            <v>1</v>
          </cell>
          <cell r="G14277">
            <v>1</v>
          </cell>
          <cell r="H14277" t="str">
            <v>/  /</v>
          </cell>
          <cell r="I14277">
            <v>0</v>
          </cell>
          <cell r="J14277">
            <v>0</v>
          </cell>
          <cell r="K14277">
            <v>8678.7199999999993</v>
          </cell>
          <cell r="L14277">
            <v>8678.7199999999993</v>
          </cell>
          <cell r="M14277">
            <v>0</v>
          </cell>
          <cell r="N14277">
            <v>0</v>
          </cell>
          <cell r="O14277">
            <v>8678.7199999999993</v>
          </cell>
          <cell r="P14277">
            <v>0</v>
          </cell>
        </row>
        <row r="14278">
          <cell r="A14278" t="str">
            <v>0039004910</v>
          </cell>
          <cell r="B14278">
            <v>39004</v>
          </cell>
          <cell r="C14278">
            <v>390040</v>
          </cell>
          <cell r="D14278">
            <v>310</v>
          </cell>
          <cell r="E14278">
            <v>910</v>
          </cell>
          <cell r="F14278">
            <v>1</v>
          </cell>
          <cell r="G14278">
            <v>1</v>
          </cell>
          <cell r="H14278" t="str">
            <v>/  /</v>
          </cell>
          <cell r="I14278">
            <v>0</v>
          </cell>
          <cell r="J14278">
            <v>0</v>
          </cell>
          <cell r="K14278">
            <v>9583.7199999999993</v>
          </cell>
          <cell r="L14278">
            <v>9583.7199999999993</v>
          </cell>
          <cell r="M14278">
            <v>0</v>
          </cell>
          <cell r="N14278">
            <v>0</v>
          </cell>
          <cell r="O14278">
            <v>9583.7199999999993</v>
          </cell>
          <cell r="P14278">
            <v>0</v>
          </cell>
        </row>
        <row r="14279">
          <cell r="A14279" t="str">
            <v>0039004951</v>
          </cell>
          <cell r="B14279">
            <v>39004</v>
          </cell>
          <cell r="C14279">
            <v>390040</v>
          </cell>
          <cell r="D14279">
            <v>310</v>
          </cell>
          <cell r="E14279">
            <v>951</v>
          </cell>
          <cell r="F14279">
            <v>1</v>
          </cell>
          <cell r="G14279">
            <v>1</v>
          </cell>
          <cell r="H14279" t="str">
            <v>31/12/01</v>
          </cell>
          <cell r="I14279">
            <v>0</v>
          </cell>
          <cell r="J14279">
            <v>0</v>
          </cell>
          <cell r="K14279">
            <v>653</v>
          </cell>
          <cell r="L14279">
            <v>653</v>
          </cell>
          <cell r="M14279">
            <v>0</v>
          </cell>
          <cell r="N14279">
            <v>0</v>
          </cell>
          <cell r="O14279">
            <v>653</v>
          </cell>
          <cell r="P14279">
            <v>0</v>
          </cell>
        </row>
        <row r="14280">
          <cell r="A14280" t="str">
            <v>0039005101</v>
          </cell>
          <cell r="B14280">
            <v>39005</v>
          </cell>
          <cell r="C14280">
            <v>390050</v>
          </cell>
          <cell r="D14280">
            <v>576</v>
          </cell>
          <cell r="E14280">
            <v>101</v>
          </cell>
          <cell r="F14280">
            <v>1</v>
          </cell>
          <cell r="G14280">
            <v>1</v>
          </cell>
          <cell r="H14280">
            <v>39089</v>
          </cell>
          <cell r="I14280">
            <v>8460</v>
          </cell>
          <cell r="J14280">
            <v>0</v>
          </cell>
          <cell r="K14280">
            <v>8460</v>
          </cell>
          <cell r="L14280">
            <v>8460</v>
          </cell>
          <cell r="M14280">
            <v>0</v>
          </cell>
          <cell r="N14280">
            <v>0</v>
          </cell>
          <cell r="O14280">
            <v>8460</v>
          </cell>
          <cell r="P14280">
            <v>0</v>
          </cell>
        </row>
        <row r="14281">
          <cell r="A14281" t="str">
            <v>0039005103</v>
          </cell>
          <cell r="B14281">
            <v>39005</v>
          </cell>
          <cell r="C14281">
            <v>390050</v>
          </cell>
          <cell r="D14281">
            <v>576</v>
          </cell>
          <cell r="E14281">
            <v>103</v>
          </cell>
          <cell r="F14281">
            <v>1</v>
          </cell>
          <cell r="G14281">
            <v>1</v>
          </cell>
          <cell r="H14281">
            <v>35435</v>
          </cell>
          <cell r="I14281">
            <v>800</v>
          </cell>
          <cell r="J14281">
            <v>0</v>
          </cell>
          <cell r="K14281">
            <v>800</v>
          </cell>
          <cell r="L14281">
            <v>800</v>
          </cell>
          <cell r="M14281">
            <v>0</v>
          </cell>
          <cell r="N14281">
            <v>0</v>
          </cell>
          <cell r="O14281">
            <v>800</v>
          </cell>
          <cell r="P14281">
            <v>0</v>
          </cell>
        </row>
        <row r="14282">
          <cell r="A14282" t="str">
            <v>0039005106</v>
          </cell>
          <cell r="B14282">
            <v>39005</v>
          </cell>
          <cell r="C14282">
            <v>390050</v>
          </cell>
          <cell r="D14282">
            <v>576</v>
          </cell>
          <cell r="E14282">
            <v>106</v>
          </cell>
          <cell r="F14282">
            <v>1</v>
          </cell>
          <cell r="G14282">
            <v>1</v>
          </cell>
          <cell r="H14282">
            <v>35435</v>
          </cell>
          <cell r="I14282">
            <v>150</v>
          </cell>
          <cell r="J14282">
            <v>0</v>
          </cell>
          <cell r="K14282">
            <v>150</v>
          </cell>
          <cell r="L14282">
            <v>150</v>
          </cell>
          <cell r="M14282">
            <v>0</v>
          </cell>
          <cell r="N14282">
            <v>0</v>
          </cell>
          <cell r="O14282">
            <v>150</v>
          </cell>
          <cell r="P14282">
            <v>0</v>
          </cell>
        </row>
        <row r="14283">
          <cell r="A14283" t="str">
            <v>0039005263</v>
          </cell>
          <cell r="B14283">
            <v>39005</v>
          </cell>
          <cell r="C14283">
            <v>390050</v>
          </cell>
          <cell r="D14283">
            <v>576</v>
          </cell>
          <cell r="E14283">
            <v>263</v>
          </cell>
          <cell r="F14283">
            <v>1</v>
          </cell>
          <cell r="G14283">
            <v>2</v>
          </cell>
          <cell r="H14283" t="str">
            <v>21/01/08</v>
          </cell>
          <cell r="I14283">
            <v>0</v>
          </cell>
          <cell r="J14283">
            <v>54.6</v>
          </cell>
          <cell r="K14283">
            <v>54.6</v>
          </cell>
          <cell r="L14283">
            <v>54.6</v>
          </cell>
          <cell r="M14283">
            <v>0</v>
          </cell>
          <cell r="N14283">
            <v>0</v>
          </cell>
          <cell r="O14283">
            <v>54.6</v>
          </cell>
          <cell r="P14283">
            <v>0</v>
          </cell>
        </row>
        <row r="14284">
          <cell r="A14284" t="str">
            <v>0039005301</v>
          </cell>
          <cell r="B14284">
            <v>39005</v>
          </cell>
          <cell r="C14284">
            <v>390050</v>
          </cell>
          <cell r="D14284">
            <v>576</v>
          </cell>
          <cell r="E14284">
            <v>301</v>
          </cell>
          <cell r="F14284">
            <v>1</v>
          </cell>
          <cell r="G14284">
            <v>2</v>
          </cell>
          <cell r="H14284" t="str">
            <v>/  /</v>
          </cell>
          <cell r="I14284">
            <v>0</v>
          </cell>
          <cell r="J14284">
            <v>54.6</v>
          </cell>
          <cell r="K14284">
            <v>9464.6</v>
          </cell>
          <cell r="L14284">
            <v>9464.6</v>
          </cell>
          <cell r="M14284">
            <v>0</v>
          </cell>
          <cell r="N14284">
            <v>0</v>
          </cell>
          <cell r="O14284">
            <v>9464.6</v>
          </cell>
          <cell r="P14284">
            <v>0</v>
          </cell>
        </row>
        <row r="14285">
          <cell r="A14285" t="str">
            <v>0039005511</v>
          </cell>
          <cell r="B14285">
            <v>39005</v>
          </cell>
          <cell r="C14285">
            <v>390050</v>
          </cell>
          <cell r="D14285">
            <v>576</v>
          </cell>
          <cell r="E14285">
            <v>511</v>
          </cell>
          <cell r="F14285">
            <v>1</v>
          </cell>
          <cell r="G14285">
            <v>1</v>
          </cell>
          <cell r="H14285" t="str">
            <v>/  /</v>
          </cell>
          <cell r="I14285">
            <v>0</v>
          </cell>
          <cell r="J14285">
            <v>0</v>
          </cell>
          <cell r="K14285">
            <v>810</v>
          </cell>
          <cell r="L14285">
            <v>810</v>
          </cell>
          <cell r="M14285">
            <v>0</v>
          </cell>
          <cell r="N14285">
            <v>810</v>
          </cell>
          <cell r="O14285">
            <v>810</v>
          </cell>
          <cell r="P14285">
            <v>0</v>
          </cell>
        </row>
        <row r="14286">
          <cell r="A14286" t="str">
            <v>0039005523</v>
          </cell>
          <cell r="B14286">
            <v>39005</v>
          </cell>
          <cell r="C14286">
            <v>390050</v>
          </cell>
          <cell r="D14286">
            <v>576</v>
          </cell>
          <cell r="E14286">
            <v>523</v>
          </cell>
          <cell r="F14286">
            <v>1</v>
          </cell>
          <cell r="G14286">
            <v>1</v>
          </cell>
          <cell r="H14286">
            <v>33612</v>
          </cell>
          <cell r="I14286">
            <v>1</v>
          </cell>
          <cell r="J14286">
            <v>0</v>
          </cell>
          <cell r="K14286">
            <v>1</v>
          </cell>
          <cell r="L14286">
            <v>1</v>
          </cell>
          <cell r="M14286">
            <v>0</v>
          </cell>
          <cell r="N14286">
            <v>0</v>
          </cell>
          <cell r="O14286">
            <v>1</v>
          </cell>
          <cell r="P14286">
            <v>0</v>
          </cell>
        </row>
        <row r="14287">
          <cell r="A14287" t="str">
            <v>0039005555</v>
          </cell>
          <cell r="B14287">
            <v>39005</v>
          </cell>
          <cell r="C14287">
            <v>390050</v>
          </cell>
          <cell r="D14287">
            <v>576</v>
          </cell>
          <cell r="E14287">
            <v>555</v>
          </cell>
          <cell r="F14287">
            <v>1</v>
          </cell>
          <cell r="G14287">
            <v>1</v>
          </cell>
          <cell r="H14287" t="str">
            <v>/  /</v>
          </cell>
          <cell r="I14287">
            <v>0</v>
          </cell>
          <cell r="J14287">
            <v>0</v>
          </cell>
          <cell r="K14287">
            <v>941</v>
          </cell>
          <cell r="L14287">
            <v>941</v>
          </cell>
          <cell r="M14287">
            <v>0</v>
          </cell>
          <cell r="N14287">
            <v>0</v>
          </cell>
          <cell r="O14287">
            <v>941</v>
          </cell>
          <cell r="P14287">
            <v>0</v>
          </cell>
        </row>
        <row r="14288">
          <cell r="A14288" t="str">
            <v>0039005601</v>
          </cell>
          <cell r="B14288">
            <v>39005</v>
          </cell>
          <cell r="C14288">
            <v>390050</v>
          </cell>
          <cell r="D14288">
            <v>576</v>
          </cell>
          <cell r="E14288">
            <v>601</v>
          </cell>
          <cell r="F14288">
            <v>1</v>
          </cell>
          <cell r="G14288">
            <v>2</v>
          </cell>
          <cell r="H14288" t="str">
            <v>/  /</v>
          </cell>
          <cell r="I14288">
            <v>0</v>
          </cell>
          <cell r="J14288">
            <v>54.6</v>
          </cell>
          <cell r="K14288">
            <v>7712.6</v>
          </cell>
          <cell r="L14288">
            <v>7712.6</v>
          </cell>
          <cell r="M14288">
            <v>0</v>
          </cell>
          <cell r="N14288">
            <v>0</v>
          </cell>
          <cell r="O14288">
            <v>7712.6</v>
          </cell>
          <cell r="P14288">
            <v>0</v>
          </cell>
        </row>
        <row r="14289">
          <cell r="A14289" t="str">
            <v>0039005701</v>
          </cell>
          <cell r="B14289">
            <v>39005</v>
          </cell>
          <cell r="C14289">
            <v>390050</v>
          </cell>
          <cell r="D14289">
            <v>576</v>
          </cell>
          <cell r="E14289">
            <v>701</v>
          </cell>
          <cell r="F14289">
            <v>1</v>
          </cell>
          <cell r="G14289">
            <v>2</v>
          </cell>
          <cell r="H14289" t="str">
            <v>/  /</v>
          </cell>
          <cell r="I14289">
            <v>0</v>
          </cell>
          <cell r="J14289">
            <v>54.6</v>
          </cell>
          <cell r="K14289">
            <v>7712.6</v>
          </cell>
          <cell r="L14289">
            <v>7712.6</v>
          </cell>
          <cell r="M14289">
            <v>0</v>
          </cell>
          <cell r="N14289">
            <v>0</v>
          </cell>
          <cell r="O14289">
            <v>7712.6</v>
          </cell>
          <cell r="P14289">
            <v>0</v>
          </cell>
        </row>
        <row r="14290">
          <cell r="A14290" t="str">
            <v>0039005910</v>
          </cell>
          <cell r="B14290">
            <v>39005</v>
          </cell>
          <cell r="C14290">
            <v>390050</v>
          </cell>
          <cell r="D14290">
            <v>576</v>
          </cell>
          <cell r="E14290">
            <v>910</v>
          </cell>
          <cell r="F14290">
            <v>1</v>
          </cell>
          <cell r="G14290">
            <v>2</v>
          </cell>
          <cell r="H14290" t="str">
            <v>/  /</v>
          </cell>
          <cell r="I14290">
            <v>0</v>
          </cell>
          <cell r="J14290">
            <v>0</v>
          </cell>
          <cell r="K14290">
            <v>9410</v>
          </cell>
          <cell r="L14290">
            <v>9410</v>
          </cell>
          <cell r="M14290">
            <v>0</v>
          </cell>
          <cell r="N14290">
            <v>0</v>
          </cell>
          <cell r="O14290">
            <v>9410</v>
          </cell>
          <cell r="P14290">
            <v>0</v>
          </cell>
        </row>
        <row r="14291">
          <cell r="A14291" t="str">
            <v>0039005951</v>
          </cell>
          <cell r="B14291">
            <v>39005</v>
          </cell>
          <cell r="C14291">
            <v>390050</v>
          </cell>
          <cell r="D14291">
            <v>576</v>
          </cell>
          <cell r="E14291">
            <v>951</v>
          </cell>
          <cell r="F14291">
            <v>1</v>
          </cell>
          <cell r="G14291">
            <v>1</v>
          </cell>
          <cell r="H14291" t="str">
            <v>31/12/01</v>
          </cell>
          <cell r="I14291">
            <v>0</v>
          </cell>
          <cell r="J14291">
            <v>0</v>
          </cell>
          <cell r="K14291">
            <v>473</v>
          </cell>
          <cell r="L14291">
            <v>473</v>
          </cell>
          <cell r="M14291">
            <v>0</v>
          </cell>
          <cell r="N14291">
            <v>0</v>
          </cell>
          <cell r="O14291">
            <v>473</v>
          </cell>
          <cell r="P14291">
            <v>0</v>
          </cell>
        </row>
        <row r="14292">
          <cell r="A14292" t="str">
            <v>0039008101</v>
          </cell>
          <cell r="B14292">
            <v>39008</v>
          </cell>
          <cell r="C14292">
            <v>390080</v>
          </cell>
          <cell r="D14292" t="str">
            <v>X4B</v>
          </cell>
          <cell r="E14292">
            <v>101</v>
          </cell>
          <cell r="F14292">
            <v>1</v>
          </cell>
          <cell r="G14292">
            <v>1</v>
          </cell>
          <cell r="H14292">
            <v>39089</v>
          </cell>
          <cell r="I14292">
            <v>8347</v>
          </cell>
          <cell r="J14292">
            <v>0</v>
          </cell>
          <cell r="K14292">
            <v>8347</v>
          </cell>
          <cell r="L14292">
            <v>8347</v>
          </cell>
          <cell r="M14292">
            <v>0</v>
          </cell>
          <cell r="N14292">
            <v>0</v>
          </cell>
          <cell r="O14292">
            <v>8347</v>
          </cell>
          <cell r="P14292">
            <v>0</v>
          </cell>
        </row>
        <row r="14293">
          <cell r="A14293" t="str">
            <v>0039008103</v>
          </cell>
          <cell r="B14293">
            <v>39008</v>
          </cell>
          <cell r="C14293">
            <v>390080</v>
          </cell>
          <cell r="D14293" t="str">
            <v>X4B</v>
          </cell>
          <cell r="E14293">
            <v>103</v>
          </cell>
          <cell r="F14293">
            <v>1</v>
          </cell>
          <cell r="G14293">
            <v>1</v>
          </cell>
          <cell r="H14293" t="str">
            <v>14/07/97</v>
          </cell>
          <cell r="I14293">
            <v>800</v>
          </cell>
          <cell r="J14293">
            <v>0</v>
          </cell>
          <cell r="K14293">
            <v>800</v>
          </cell>
          <cell r="L14293">
            <v>800</v>
          </cell>
          <cell r="M14293">
            <v>0</v>
          </cell>
          <cell r="N14293">
            <v>0</v>
          </cell>
          <cell r="O14293">
            <v>800</v>
          </cell>
          <cell r="P14293">
            <v>0</v>
          </cell>
        </row>
        <row r="14294">
          <cell r="A14294" t="str">
            <v>0039008106</v>
          </cell>
          <cell r="B14294">
            <v>39008</v>
          </cell>
          <cell r="C14294">
            <v>390080</v>
          </cell>
          <cell r="D14294" t="str">
            <v>X4B</v>
          </cell>
          <cell r="E14294">
            <v>106</v>
          </cell>
          <cell r="F14294">
            <v>1</v>
          </cell>
          <cell r="G14294">
            <v>1</v>
          </cell>
          <cell r="H14294">
            <v>35798</v>
          </cell>
          <cell r="I14294">
            <v>150</v>
          </cell>
          <cell r="J14294">
            <v>0</v>
          </cell>
          <cell r="K14294">
            <v>150</v>
          </cell>
          <cell r="L14294">
            <v>150</v>
          </cell>
          <cell r="M14294">
            <v>0</v>
          </cell>
          <cell r="N14294">
            <v>0</v>
          </cell>
          <cell r="O14294">
            <v>150</v>
          </cell>
          <cell r="P14294">
            <v>0</v>
          </cell>
        </row>
        <row r="14295">
          <cell r="A14295" t="str">
            <v>0039008263</v>
          </cell>
          <cell r="B14295">
            <v>39008</v>
          </cell>
          <cell r="C14295">
            <v>390080</v>
          </cell>
          <cell r="D14295" t="str">
            <v>X4B</v>
          </cell>
          <cell r="E14295">
            <v>263</v>
          </cell>
          <cell r="F14295">
            <v>1</v>
          </cell>
          <cell r="G14295">
            <v>2</v>
          </cell>
          <cell r="H14295" t="str">
            <v>21/01/08</v>
          </cell>
          <cell r="I14295">
            <v>0</v>
          </cell>
          <cell r="J14295">
            <v>125</v>
          </cell>
          <cell r="K14295">
            <v>125</v>
          </cell>
          <cell r="L14295">
            <v>125</v>
          </cell>
          <cell r="M14295">
            <v>0</v>
          </cell>
          <cell r="N14295">
            <v>0</v>
          </cell>
          <cell r="O14295">
            <v>125</v>
          </cell>
          <cell r="P14295">
            <v>0</v>
          </cell>
        </row>
        <row r="14296">
          <cell r="A14296" t="str">
            <v>0039008301</v>
          </cell>
          <cell r="B14296">
            <v>39008</v>
          </cell>
          <cell r="C14296">
            <v>390080</v>
          </cell>
          <cell r="D14296" t="str">
            <v>X4B</v>
          </cell>
          <cell r="E14296">
            <v>301</v>
          </cell>
          <cell r="F14296">
            <v>1</v>
          </cell>
          <cell r="G14296">
            <v>2</v>
          </cell>
          <cell r="H14296" t="str">
            <v>/  /</v>
          </cell>
          <cell r="I14296">
            <v>0</v>
          </cell>
          <cell r="J14296">
            <v>125</v>
          </cell>
          <cell r="K14296">
            <v>9422</v>
          </cell>
          <cell r="L14296">
            <v>9422</v>
          </cell>
          <cell r="M14296">
            <v>0</v>
          </cell>
          <cell r="N14296">
            <v>0</v>
          </cell>
          <cell r="O14296">
            <v>9422</v>
          </cell>
          <cell r="P14296">
            <v>0</v>
          </cell>
        </row>
        <row r="14297">
          <cell r="A14297" t="str">
            <v>0039008511</v>
          </cell>
          <cell r="B14297">
            <v>39008</v>
          </cell>
          <cell r="C14297">
            <v>390080</v>
          </cell>
          <cell r="D14297" t="str">
            <v>X4B</v>
          </cell>
          <cell r="E14297">
            <v>511</v>
          </cell>
          <cell r="F14297">
            <v>1</v>
          </cell>
          <cell r="G14297">
            <v>1</v>
          </cell>
          <cell r="H14297" t="str">
            <v>/  /</v>
          </cell>
          <cell r="I14297">
            <v>0</v>
          </cell>
          <cell r="J14297">
            <v>0</v>
          </cell>
          <cell r="K14297">
            <v>900</v>
          </cell>
          <cell r="L14297">
            <v>900</v>
          </cell>
          <cell r="M14297">
            <v>0</v>
          </cell>
          <cell r="N14297">
            <v>900</v>
          </cell>
          <cell r="O14297">
            <v>900</v>
          </cell>
          <cell r="P14297">
            <v>0</v>
          </cell>
        </row>
        <row r="14298">
          <cell r="A14298" t="str">
            <v>0039008523</v>
          </cell>
          <cell r="B14298">
            <v>39008</v>
          </cell>
          <cell r="C14298">
            <v>390080</v>
          </cell>
          <cell r="D14298" t="str">
            <v>X4B</v>
          </cell>
          <cell r="E14298">
            <v>523</v>
          </cell>
          <cell r="F14298">
            <v>1</v>
          </cell>
          <cell r="G14298">
            <v>1</v>
          </cell>
          <cell r="H14298">
            <v>35438</v>
          </cell>
          <cell r="I14298">
            <v>1</v>
          </cell>
          <cell r="J14298">
            <v>0</v>
          </cell>
          <cell r="K14298">
            <v>1</v>
          </cell>
          <cell r="L14298">
            <v>1</v>
          </cell>
          <cell r="M14298">
            <v>0</v>
          </cell>
          <cell r="N14298">
            <v>0</v>
          </cell>
          <cell r="O14298">
            <v>1</v>
          </cell>
          <cell r="P14298">
            <v>0</v>
          </cell>
        </row>
        <row r="14299">
          <cell r="A14299" t="str">
            <v>0039008601</v>
          </cell>
          <cell r="B14299">
            <v>39008</v>
          </cell>
          <cell r="C14299">
            <v>390080</v>
          </cell>
          <cell r="D14299" t="str">
            <v>X4B</v>
          </cell>
          <cell r="E14299">
            <v>601</v>
          </cell>
          <cell r="F14299">
            <v>1</v>
          </cell>
          <cell r="G14299">
            <v>2</v>
          </cell>
          <cell r="H14299" t="str">
            <v>/  /</v>
          </cell>
          <cell r="I14299">
            <v>0</v>
          </cell>
          <cell r="J14299">
            <v>125</v>
          </cell>
          <cell r="K14299">
            <v>8521</v>
          </cell>
          <cell r="L14299">
            <v>8521</v>
          </cell>
          <cell r="M14299">
            <v>0</v>
          </cell>
          <cell r="N14299">
            <v>0</v>
          </cell>
          <cell r="O14299">
            <v>8521</v>
          </cell>
          <cell r="P14299">
            <v>0</v>
          </cell>
        </row>
        <row r="14300">
          <cell r="A14300" t="str">
            <v>0039008701</v>
          </cell>
          <cell r="B14300">
            <v>39008</v>
          </cell>
          <cell r="C14300">
            <v>390080</v>
          </cell>
          <cell r="D14300" t="str">
            <v>X4B</v>
          </cell>
          <cell r="E14300">
            <v>701</v>
          </cell>
          <cell r="F14300">
            <v>1</v>
          </cell>
          <cell r="G14300">
            <v>2</v>
          </cell>
          <cell r="H14300" t="str">
            <v>/  /</v>
          </cell>
          <cell r="I14300">
            <v>0</v>
          </cell>
          <cell r="J14300">
            <v>125</v>
          </cell>
          <cell r="K14300">
            <v>8521</v>
          </cell>
          <cell r="L14300">
            <v>8521</v>
          </cell>
          <cell r="M14300">
            <v>0</v>
          </cell>
          <cell r="N14300">
            <v>0</v>
          </cell>
          <cell r="O14300">
            <v>8521</v>
          </cell>
          <cell r="P14300">
            <v>0</v>
          </cell>
        </row>
        <row r="14301">
          <cell r="A14301" t="str">
            <v>0039008910</v>
          </cell>
          <cell r="B14301">
            <v>39008</v>
          </cell>
          <cell r="C14301">
            <v>390080</v>
          </cell>
          <cell r="D14301" t="str">
            <v>X4B</v>
          </cell>
          <cell r="E14301">
            <v>910</v>
          </cell>
          <cell r="F14301">
            <v>1</v>
          </cell>
          <cell r="G14301">
            <v>2</v>
          </cell>
          <cell r="H14301" t="str">
            <v>/  /</v>
          </cell>
          <cell r="I14301">
            <v>0</v>
          </cell>
          <cell r="J14301">
            <v>0</v>
          </cell>
          <cell r="K14301">
            <v>9297</v>
          </cell>
          <cell r="L14301">
            <v>9297</v>
          </cell>
          <cell r="M14301">
            <v>0</v>
          </cell>
          <cell r="N14301">
            <v>0</v>
          </cell>
          <cell r="O14301">
            <v>9297</v>
          </cell>
          <cell r="P14301">
            <v>0</v>
          </cell>
        </row>
        <row r="14302">
          <cell r="A14302" t="str">
            <v>0039008951</v>
          </cell>
          <cell r="B14302">
            <v>39008</v>
          </cell>
          <cell r="C14302">
            <v>390080</v>
          </cell>
          <cell r="D14302" t="str">
            <v>X4B</v>
          </cell>
          <cell r="E14302">
            <v>951</v>
          </cell>
          <cell r="F14302">
            <v>1</v>
          </cell>
          <cell r="G14302">
            <v>1</v>
          </cell>
          <cell r="H14302" t="str">
            <v>/  /</v>
          </cell>
          <cell r="I14302">
            <v>0</v>
          </cell>
          <cell r="J14302">
            <v>0</v>
          </cell>
          <cell r="K14302">
            <v>653</v>
          </cell>
          <cell r="L14302">
            <v>653</v>
          </cell>
          <cell r="M14302">
            <v>0</v>
          </cell>
          <cell r="N14302">
            <v>0</v>
          </cell>
          <cell r="O14302">
            <v>653</v>
          </cell>
          <cell r="P14302">
            <v>0</v>
          </cell>
        </row>
        <row r="14303">
          <cell r="A14303" t="str">
            <v>0039012101</v>
          </cell>
          <cell r="B14303">
            <v>39012</v>
          </cell>
          <cell r="C14303">
            <v>390120</v>
          </cell>
          <cell r="D14303" t="str">
            <v>Q92</v>
          </cell>
          <cell r="E14303">
            <v>101</v>
          </cell>
          <cell r="F14303">
            <v>1</v>
          </cell>
          <cell r="G14303">
            <v>1</v>
          </cell>
          <cell r="H14303">
            <v>39089</v>
          </cell>
          <cell r="I14303">
            <v>9607</v>
          </cell>
          <cell r="J14303">
            <v>0</v>
          </cell>
          <cell r="K14303">
            <v>9607</v>
          </cell>
          <cell r="L14303">
            <v>9607</v>
          </cell>
          <cell r="M14303">
            <v>0</v>
          </cell>
          <cell r="N14303">
            <v>0</v>
          </cell>
          <cell r="O14303">
            <v>9607</v>
          </cell>
          <cell r="P14303">
            <v>0</v>
          </cell>
        </row>
        <row r="14304">
          <cell r="A14304" t="str">
            <v>0039012106</v>
          </cell>
          <cell r="B14304">
            <v>39012</v>
          </cell>
          <cell r="C14304">
            <v>390120</v>
          </cell>
          <cell r="D14304" t="str">
            <v>Q92</v>
          </cell>
          <cell r="E14304">
            <v>106</v>
          </cell>
          <cell r="F14304">
            <v>1</v>
          </cell>
          <cell r="G14304">
            <v>1</v>
          </cell>
          <cell r="H14304" t="str">
            <v>15/10/01</v>
          </cell>
          <cell r="I14304">
            <v>150</v>
          </cell>
          <cell r="J14304">
            <v>0</v>
          </cell>
          <cell r="K14304">
            <v>150</v>
          </cell>
          <cell r="L14304">
            <v>150</v>
          </cell>
          <cell r="M14304">
            <v>0</v>
          </cell>
          <cell r="N14304">
            <v>0</v>
          </cell>
          <cell r="O14304">
            <v>150</v>
          </cell>
          <cell r="P14304">
            <v>0</v>
          </cell>
        </row>
        <row r="14305">
          <cell r="A14305" t="str">
            <v>0039012296</v>
          </cell>
          <cell r="B14305">
            <v>39012</v>
          </cell>
          <cell r="C14305">
            <v>390120</v>
          </cell>
          <cell r="D14305" t="str">
            <v>Q92</v>
          </cell>
          <cell r="E14305">
            <v>296</v>
          </cell>
          <cell r="F14305">
            <v>1</v>
          </cell>
          <cell r="G14305">
            <v>1</v>
          </cell>
          <cell r="H14305">
            <v>39448</v>
          </cell>
          <cell r="I14305">
            <v>0</v>
          </cell>
          <cell r="J14305">
            <v>0</v>
          </cell>
          <cell r="K14305">
            <v>43.22</v>
          </cell>
          <cell r="L14305">
            <v>43.22</v>
          </cell>
          <cell r="M14305">
            <v>0</v>
          </cell>
          <cell r="N14305">
            <v>0</v>
          </cell>
          <cell r="O14305">
            <v>43.22</v>
          </cell>
          <cell r="P14305">
            <v>0</v>
          </cell>
        </row>
        <row r="14306">
          <cell r="A14306" t="str">
            <v>0039012301</v>
          </cell>
          <cell r="B14306">
            <v>39012</v>
          </cell>
          <cell r="C14306">
            <v>390120</v>
          </cell>
          <cell r="D14306" t="str">
            <v>Q92</v>
          </cell>
          <cell r="E14306">
            <v>301</v>
          </cell>
          <cell r="F14306">
            <v>1</v>
          </cell>
          <cell r="G14306">
            <v>1</v>
          </cell>
          <cell r="H14306" t="str">
            <v>/  /</v>
          </cell>
          <cell r="I14306">
            <v>0</v>
          </cell>
          <cell r="J14306">
            <v>0</v>
          </cell>
          <cell r="K14306">
            <v>9800.2199999999993</v>
          </cell>
          <cell r="L14306">
            <v>9800.2199999999993</v>
          </cell>
          <cell r="M14306">
            <v>0</v>
          </cell>
          <cell r="N14306">
            <v>0</v>
          </cell>
          <cell r="O14306">
            <v>9800.2199999999993</v>
          </cell>
          <cell r="P14306">
            <v>0</v>
          </cell>
        </row>
        <row r="14307">
          <cell r="A14307" t="str">
            <v>0039012511</v>
          </cell>
          <cell r="B14307">
            <v>39012</v>
          </cell>
          <cell r="C14307">
            <v>390120</v>
          </cell>
          <cell r="D14307" t="str">
            <v>Q92</v>
          </cell>
          <cell r="E14307">
            <v>511</v>
          </cell>
          <cell r="F14307">
            <v>1</v>
          </cell>
          <cell r="G14307">
            <v>1</v>
          </cell>
          <cell r="H14307" t="str">
            <v>/  /</v>
          </cell>
          <cell r="I14307">
            <v>0</v>
          </cell>
          <cell r="J14307">
            <v>0</v>
          </cell>
          <cell r="K14307">
            <v>900</v>
          </cell>
          <cell r="L14307">
            <v>900</v>
          </cell>
          <cell r="M14307">
            <v>0</v>
          </cell>
          <cell r="N14307">
            <v>900</v>
          </cell>
          <cell r="O14307">
            <v>900</v>
          </cell>
          <cell r="P14307">
            <v>0</v>
          </cell>
        </row>
        <row r="14308">
          <cell r="A14308" t="str">
            <v>0039012523</v>
          </cell>
          <cell r="B14308">
            <v>39012</v>
          </cell>
          <cell r="C14308">
            <v>390120</v>
          </cell>
          <cell r="D14308" t="str">
            <v>Q92</v>
          </cell>
          <cell r="E14308">
            <v>523</v>
          </cell>
          <cell r="F14308">
            <v>1</v>
          </cell>
          <cell r="G14308">
            <v>1</v>
          </cell>
          <cell r="H14308">
            <v>33612</v>
          </cell>
          <cell r="I14308">
            <v>1</v>
          </cell>
          <cell r="J14308">
            <v>0</v>
          </cell>
          <cell r="K14308">
            <v>1</v>
          </cell>
          <cell r="L14308">
            <v>1</v>
          </cell>
          <cell r="M14308">
            <v>0</v>
          </cell>
          <cell r="N14308">
            <v>0</v>
          </cell>
          <cell r="O14308">
            <v>1</v>
          </cell>
          <cell r="P14308">
            <v>0</v>
          </cell>
        </row>
        <row r="14309">
          <cell r="A14309" t="str">
            <v>0039012531</v>
          </cell>
          <cell r="B14309">
            <v>39012</v>
          </cell>
          <cell r="C14309">
            <v>390120</v>
          </cell>
          <cell r="D14309" t="str">
            <v>Q92</v>
          </cell>
          <cell r="E14309">
            <v>531</v>
          </cell>
          <cell r="F14309">
            <v>1</v>
          </cell>
          <cell r="G14309">
            <v>1</v>
          </cell>
          <cell r="H14309">
            <v>31789</v>
          </cell>
          <cell r="I14309">
            <v>3</v>
          </cell>
          <cell r="J14309">
            <v>0</v>
          </cell>
          <cell r="K14309">
            <v>3</v>
          </cell>
          <cell r="L14309">
            <v>3</v>
          </cell>
          <cell r="M14309">
            <v>0</v>
          </cell>
          <cell r="N14309">
            <v>0</v>
          </cell>
          <cell r="O14309">
            <v>3</v>
          </cell>
          <cell r="P14309">
            <v>0</v>
          </cell>
        </row>
        <row r="14310">
          <cell r="A14310" t="str">
            <v>0039012601</v>
          </cell>
          <cell r="B14310">
            <v>39012</v>
          </cell>
          <cell r="C14310">
            <v>390120</v>
          </cell>
          <cell r="D14310" t="str">
            <v>Q92</v>
          </cell>
          <cell r="E14310">
            <v>601</v>
          </cell>
          <cell r="F14310">
            <v>1</v>
          </cell>
          <cell r="G14310">
            <v>1</v>
          </cell>
          <cell r="H14310" t="str">
            <v>/  /</v>
          </cell>
          <cell r="I14310">
            <v>0</v>
          </cell>
          <cell r="J14310">
            <v>0</v>
          </cell>
          <cell r="K14310">
            <v>8896.2199999999993</v>
          </cell>
          <cell r="L14310">
            <v>8896.2199999999993</v>
          </cell>
          <cell r="M14310">
            <v>0</v>
          </cell>
          <cell r="N14310">
            <v>0</v>
          </cell>
          <cell r="O14310">
            <v>8896.2199999999993</v>
          </cell>
          <cell r="P14310">
            <v>0</v>
          </cell>
        </row>
        <row r="14311">
          <cell r="A14311" t="str">
            <v>0039012701</v>
          </cell>
          <cell r="B14311">
            <v>39012</v>
          </cell>
          <cell r="C14311">
            <v>390120</v>
          </cell>
          <cell r="D14311" t="str">
            <v>Q92</v>
          </cell>
          <cell r="E14311">
            <v>701</v>
          </cell>
          <cell r="F14311">
            <v>1</v>
          </cell>
          <cell r="G14311">
            <v>1</v>
          </cell>
          <cell r="H14311" t="str">
            <v>/  /</v>
          </cell>
          <cell r="I14311">
            <v>0</v>
          </cell>
          <cell r="J14311">
            <v>0</v>
          </cell>
          <cell r="K14311">
            <v>8896.2199999999993</v>
          </cell>
          <cell r="L14311">
            <v>8896.2199999999993</v>
          </cell>
          <cell r="M14311">
            <v>0</v>
          </cell>
          <cell r="N14311">
            <v>0</v>
          </cell>
          <cell r="O14311">
            <v>8896.2199999999993</v>
          </cell>
          <cell r="P14311">
            <v>0</v>
          </cell>
        </row>
        <row r="14312">
          <cell r="A14312" t="str">
            <v>0039012910</v>
          </cell>
          <cell r="B14312">
            <v>39012</v>
          </cell>
          <cell r="C14312">
            <v>390120</v>
          </cell>
          <cell r="D14312" t="str">
            <v>Q92</v>
          </cell>
          <cell r="E14312">
            <v>910</v>
          </cell>
          <cell r="F14312">
            <v>1</v>
          </cell>
          <cell r="G14312">
            <v>1</v>
          </cell>
          <cell r="H14312" t="str">
            <v>/  /</v>
          </cell>
          <cell r="I14312">
            <v>0</v>
          </cell>
          <cell r="J14312">
            <v>0</v>
          </cell>
          <cell r="K14312">
            <v>9757</v>
          </cell>
          <cell r="L14312">
            <v>9757</v>
          </cell>
          <cell r="M14312">
            <v>0</v>
          </cell>
          <cell r="N14312">
            <v>0</v>
          </cell>
          <cell r="O14312">
            <v>9757</v>
          </cell>
          <cell r="P14312">
            <v>0</v>
          </cell>
        </row>
        <row r="14313">
          <cell r="A14313" t="str">
            <v>0039012951</v>
          </cell>
          <cell r="B14313">
            <v>39012</v>
          </cell>
          <cell r="C14313">
            <v>390120</v>
          </cell>
          <cell r="D14313" t="str">
            <v>Q92</v>
          </cell>
          <cell r="E14313">
            <v>951</v>
          </cell>
          <cell r="F14313">
            <v>1</v>
          </cell>
          <cell r="G14313">
            <v>1</v>
          </cell>
          <cell r="H14313" t="str">
            <v>31/12/01</v>
          </cell>
          <cell r="I14313">
            <v>0</v>
          </cell>
          <cell r="J14313">
            <v>0</v>
          </cell>
          <cell r="K14313">
            <v>653</v>
          </cell>
          <cell r="L14313">
            <v>653</v>
          </cell>
          <cell r="M14313">
            <v>0</v>
          </cell>
          <cell r="N14313">
            <v>0</v>
          </cell>
          <cell r="O14313">
            <v>653</v>
          </cell>
          <cell r="P14313">
            <v>0</v>
          </cell>
        </row>
        <row r="14314">
          <cell r="A14314" t="str">
            <v>0039013101</v>
          </cell>
          <cell r="B14314">
            <v>39013</v>
          </cell>
          <cell r="C14314">
            <v>390130</v>
          </cell>
          <cell r="D14314" t="str">
            <v>YB6</v>
          </cell>
          <cell r="E14314">
            <v>101</v>
          </cell>
          <cell r="F14314">
            <v>1</v>
          </cell>
          <cell r="G14314">
            <v>1</v>
          </cell>
          <cell r="H14314">
            <v>39089</v>
          </cell>
          <cell r="I14314">
            <v>12325</v>
          </cell>
          <cell r="J14314">
            <v>0</v>
          </cell>
          <cell r="K14314">
            <v>12325</v>
          </cell>
          <cell r="L14314">
            <v>12325</v>
          </cell>
          <cell r="M14314">
            <v>0</v>
          </cell>
          <cell r="N14314">
            <v>0</v>
          </cell>
          <cell r="O14314">
            <v>12325</v>
          </cell>
          <cell r="P14314">
            <v>0</v>
          </cell>
        </row>
        <row r="14315">
          <cell r="A14315" t="str">
            <v>0039013263</v>
          </cell>
          <cell r="B14315">
            <v>39013</v>
          </cell>
          <cell r="C14315">
            <v>390130</v>
          </cell>
          <cell r="D14315" t="str">
            <v>YB6</v>
          </cell>
          <cell r="E14315">
            <v>263</v>
          </cell>
          <cell r="F14315">
            <v>1</v>
          </cell>
          <cell r="G14315">
            <v>2</v>
          </cell>
          <cell r="H14315" t="str">
            <v>21/01/08</v>
          </cell>
          <cell r="I14315">
            <v>0</v>
          </cell>
          <cell r="J14315">
            <v>1068.93</v>
          </cell>
          <cell r="K14315">
            <v>1068.93</v>
          </cell>
          <cell r="L14315">
            <v>1068.93</v>
          </cell>
          <cell r="M14315">
            <v>0</v>
          </cell>
          <cell r="N14315">
            <v>0</v>
          </cell>
          <cell r="O14315">
            <v>1068.93</v>
          </cell>
          <cell r="P14315">
            <v>0</v>
          </cell>
        </row>
        <row r="14316">
          <cell r="A14316" t="str">
            <v>0039013301</v>
          </cell>
          <cell r="B14316">
            <v>39013</v>
          </cell>
          <cell r="C14316">
            <v>390130</v>
          </cell>
          <cell r="D14316" t="str">
            <v>YB6</v>
          </cell>
          <cell r="E14316">
            <v>301</v>
          </cell>
          <cell r="F14316">
            <v>1</v>
          </cell>
          <cell r="G14316">
            <v>2</v>
          </cell>
          <cell r="H14316" t="str">
            <v>/  /</v>
          </cell>
          <cell r="I14316">
            <v>0</v>
          </cell>
          <cell r="J14316">
            <v>1068.93</v>
          </cell>
          <cell r="K14316">
            <v>13393.93</v>
          </cell>
          <cell r="L14316">
            <v>13393.93</v>
          </cell>
          <cell r="M14316">
            <v>0</v>
          </cell>
          <cell r="N14316">
            <v>0</v>
          </cell>
          <cell r="O14316">
            <v>13393.93</v>
          </cell>
          <cell r="P14316">
            <v>0</v>
          </cell>
        </row>
        <row r="14317">
          <cell r="A14317" t="str">
            <v>0039013511</v>
          </cell>
          <cell r="B14317">
            <v>39013</v>
          </cell>
          <cell r="C14317">
            <v>390130</v>
          </cell>
          <cell r="D14317" t="str">
            <v>YB6</v>
          </cell>
          <cell r="E14317">
            <v>511</v>
          </cell>
          <cell r="F14317">
            <v>1</v>
          </cell>
          <cell r="G14317">
            <v>1</v>
          </cell>
          <cell r="H14317" t="str">
            <v>/  /</v>
          </cell>
          <cell r="I14317">
            <v>0</v>
          </cell>
          <cell r="J14317">
            <v>0</v>
          </cell>
          <cell r="K14317">
            <v>900</v>
          </cell>
          <cell r="L14317">
            <v>900</v>
          </cell>
          <cell r="M14317">
            <v>0</v>
          </cell>
          <cell r="N14317">
            <v>900</v>
          </cell>
          <cell r="O14317">
            <v>900</v>
          </cell>
          <cell r="P14317">
            <v>0</v>
          </cell>
        </row>
        <row r="14318">
          <cell r="A14318" t="str">
            <v>0039013523</v>
          </cell>
          <cell r="B14318">
            <v>39013</v>
          </cell>
          <cell r="C14318">
            <v>390130</v>
          </cell>
          <cell r="D14318" t="str">
            <v>YB6</v>
          </cell>
          <cell r="E14318">
            <v>523</v>
          </cell>
          <cell r="F14318">
            <v>1</v>
          </cell>
          <cell r="G14318">
            <v>1</v>
          </cell>
          <cell r="H14318" t="str">
            <v>15/09/00</v>
          </cell>
          <cell r="I14318">
            <v>1</v>
          </cell>
          <cell r="J14318">
            <v>0</v>
          </cell>
          <cell r="K14318">
            <v>1</v>
          </cell>
          <cell r="L14318">
            <v>1</v>
          </cell>
          <cell r="M14318">
            <v>0</v>
          </cell>
          <cell r="N14318">
            <v>0</v>
          </cell>
          <cell r="O14318">
            <v>1</v>
          </cell>
          <cell r="P14318">
            <v>0</v>
          </cell>
        </row>
        <row r="14319">
          <cell r="A14319" t="str">
            <v>0039013601</v>
          </cell>
          <cell r="B14319">
            <v>39013</v>
          </cell>
          <cell r="C14319">
            <v>390130</v>
          </cell>
          <cell r="D14319" t="str">
            <v>YB6</v>
          </cell>
          <cell r="E14319">
            <v>601</v>
          </cell>
          <cell r="F14319">
            <v>1</v>
          </cell>
          <cell r="G14319">
            <v>2</v>
          </cell>
          <cell r="H14319" t="str">
            <v>/  /</v>
          </cell>
          <cell r="I14319">
            <v>0</v>
          </cell>
          <cell r="J14319">
            <v>1068.93</v>
          </cell>
          <cell r="K14319">
            <v>12492.93</v>
          </cell>
          <cell r="L14319">
            <v>12492.93</v>
          </cell>
          <cell r="M14319">
            <v>0</v>
          </cell>
          <cell r="N14319">
            <v>0</v>
          </cell>
          <cell r="O14319">
            <v>12492.93</v>
          </cell>
          <cell r="P14319">
            <v>0</v>
          </cell>
        </row>
        <row r="14320">
          <cell r="A14320" t="str">
            <v>0039013701</v>
          </cell>
          <cell r="B14320">
            <v>39013</v>
          </cell>
          <cell r="C14320">
            <v>390130</v>
          </cell>
          <cell r="D14320" t="str">
            <v>YB6</v>
          </cell>
          <cell r="E14320">
            <v>701</v>
          </cell>
          <cell r="F14320">
            <v>1</v>
          </cell>
          <cell r="G14320">
            <v>2</v>
          </cell>
          <cell r="H14320" t="str">
            <v>/  /</v>
          </cell>
          <cell r="I14320">
            <v>0</v>
          </cell>
          <cell r="J14320">
            <v>1068.93</v>
          </cell>
          <cell r="K14320">
            <v>12492.93</v>
          </cell>
          <cell r="L14320">
            <v>12492.93</v>
          </cell>
          <cell r="M14320">
            <v>0</v>
          </cell>
          <cell r="N14320">
            <v>0</v>
          </cell>
          <cell r="O14320">
            <v>12492.93</v>
          </cell>
          <cell r="P14320">
            <v>0</v>
          </cell>
        </row>
        <row r="14321">
          <cell r="A14321" t="str">
            <v>0039013910</v>
          </cell>
          <cell r="B14321">
            <v>39013</v>
          </cell>
          <cell r="C14321">
            <v>390130</v>
          </cell>
          <cell r="D14321" t="str">
            <v>YB6</v>
          </cell>
          <cell r="E14321">
            <v>910</v>
          </cell>
          <cell r="F14321">
            <v>1</v>
          </cell>
          <cell r="G14321">
            <v>2</v>
          </cell>
          <cell r="H14321" t="str">
            <v>/  /</v>
          </cell>
          <cell r="I14321">
            <v>0</v>
          </cell>
          <cell r="J14321">
            <v>0</v>
          </cell>
          <cell r="K14321">
            <v>12325</v>
          </cell>
          <cell r="L14321">
            <v>12325</v>
          </cell>
          <cell r="M14321">
            <v>0</v>
          </cell>
          <cell r="N14321">
            <v>0</v>
          </cell>
          <cell r="O14321">
            <v>12325</v>
          </cell>
          <cell r="P14321">
            <v>0</v>
          </cell>
        </row>
        <row r="14322">
          <cell r="A14322" t="str">
            <v>0039013951</v>
          </cell>
          <cell r="B14322">
            <v>39013</v>
          </cell>
          <cell r="C14322">
            <v>390130</v>
          </cell>
          <cell r="D14322" t="str">
            <v>YB6</v>
          </cell>
          <cell r="E14322">
            <v>951</v>
          </cell>
          <cell r="F14322">
            <v>1</v>
          </cell>
          <cell r="G14322">
            <v>1</v>
          </cell>
          <cell r="H14322" t="str">
            <v>/  /</v>
          </cell>
          <cell r="I14322">
            <v>0</v>
          </cell>
          <cell r="J14322">
            <v>0</v>
          </cell>
          <cell r="K14322">
            <v>653</v>
          </cell>
          <cell r="L14322">
            <v>653</v>
          </cell>
          <cell r="M14322">
            <v>0</v>
          </cell>
          <cell r="N14322">
            <v>0</v>
          </cell>
          <cell r="O14322">
            <v>653</v>
          </cell>
          <cell r="P14322">
            <v>0</v>
          </cell>
        </row>
        <row r="14323">
          <cell r="A14323" t="str">
            <v>0039039101</v>
          </cell>
          <cell r="B14323">
            <v>39039</v>
          </cell>
          <cell r="C14323">
            <v>390390</v>
          </cell>
          <cell r="D14323">
            <v>571</v>
          </cell>
          <cell r="E14323">
            <v>101</v>
          </cell>
          <cell r="F14323">
            <v>1</v>
          </cell>
          <cell r="G14323">
            <v>1</v>
          </cell>
          <cell r="H14323">
            <v>38728</v>
          </cell>
          <cell r="I14323">
            <v>6048</v>
          </cell>
          <cell r="J14323">
            <v>0</v>
          </cell>
          <cell r="K14323">
            <v>6048</v>
          </cell>
          <cell r="L14323">
            <v>6048</v>
          </cell>
          <cell r="M14323">
            <v>0</v>
          </cell>
          <cell r="N14323">
            <v>0</v>
          </cell>
          <cell r="O14323">
            <v>6048</v>
          </cell>
          <cell r="P14323">
            <v>0</v>
          </cell>
        </row>
        <row r="14324">
          <cell r="A14324" t="str">
            <v>0039039103</v>
          </cell>
          <cell r="B14324">
            <v>39039</v>
          </cell>
          <cell r="C14324">
            <v>390390</v>
          </cell>
          <cell r="D14324">
            <v>571</v>
          </cell>
          <cell r="E14324">
            <v>103</v>
          </cell>
          <cell r="F14324">
            <v>1</v>
          </cell>
          <cell r="G14324">
            <v>1</v>
          </cell>
          <cell r="H14324">
            <v>38728</v>
          </cell>
          <cell r="I14324">
            <v>1000</v>
          </cell>
          <cell r="J14324">
            <v>0</v>
          </cell>
          <cell r="K14324">
            <v>1000</v>
          </cell>
          <cell r="L14324">
            <v>1000</v>
          </cell>
          <cell r="M14324">
            <v>0</v>
          </cell>
          <cell r="N14324">
            <v>0</v>
          </cell>
          <cell r="O14324">
            <v>1000</v>
          </cell>
          <cell r="P14324">
            <v>0</v>
          </cell>
        </row>
        <row r="14325">
          <cell r="A14325" t="str">
            <v>0039039106</v>
          </cell>
          <cell r="B14325">
            <v>39039</v>
          </cell>
          <cell r="C14325">
            <v>390390</v>
          </cell>
          <cell r="D14325">
            <v>571</v>
          </cell>
          <cell r="E14325">
            <v>106</v>
          </cell>
          <cell r="F14325">
            <v>1</v>
          </cell>
          <cell r="G14325">
            <v>1</v>
          </cell>
          <cell r="H14325">
            <v>35807</v>
          </cell>
          <cell r="I14325">
            <v>150</v>
          </cell>
          <cell r="J14325">
            <v>0</v>
          </cell>
          <cell r="K14325">
            <v>150</v>
          </cell>
          <cell r="L14325">
            <v>150</v>
          </cell>
          <cell r="M14325">
            <v>0</v>
          </cell>
          <cell r="N14325">
            <v>0</v>
          </cell>
          <cell r="O14325">
            <v>150</v>
          </cell>
          <cell r="P14325">
            <v>0</v>
          </cell>
        </row>
        <row r="14326">
          <cell r="A14326" t="str">
            <v>0039039172</v>
          </cell>
          <cell r="B14326">
            <v>39039</v>
          </cell>
          <cell r="C14326">
            <v>390390</v>
          </cell>
          <cell r="D14326">
            <v>571</v>
          </cell>
          <cell r="E14326">
            <v>172</v>
          </cell>
          <cell r="F14326">
            <v>1</v>
          </cell>
          <cell r="G14326">
            <v>2</v>
          </cell>
          <cell r="H14326" t="str">
            <v>15/01/08</v>
          </cell>
          <cell r="I14326">
            <v>0</v>
          </cell>
          <cell r="J14326">
            <v>997.82</v>
          </cell>
          <cell r="K14326">
            <v>997.82</v>
          </cell>
          <cell r="L14326">
            <v>997.82</v>
          </cell>
          <cell r="M14326">
            <v>0</v>
          </cell>
          <cell r="N14326">
            <v>0</v>
          </cell>
          <cell r="O14326">
            <v>997.82</v>
          </cell>
          <cell r="P14326">
            <v>0</v>
          </cell>
        </row>
        <row r="14327">
          <cell r="A14327" t="str">
            <v>0039039301</v>
          </cell>
          <cell r="B14327">
            <v>39039</v>
          </cell>
          <cell r="C14327">
            <v>390390</v>
          </cell>
          <cell r="D14327">
            <v>571</v>
          </cell>
          <cell r="E14327">
            <v>301</v>
          </cell>
          <cell r="F14327">
            <v>1</v>
          </cell>
          <cell r="G14327">
            <v>2</v>
          </cell>
          <cell r="H14327" t="str">
            <v>/  /</v>
          </cell>
          <cell r="I14327">
            <v>0</v>
          </cell>
          <cell r="J14327">
            <v>997.82</v>
          </cell>
          <cell r="K14327">
            <v>8195.82</v>
          </cell>
          <cell r="L14327">
            <v>8195.82</v>
          </cell>
          <cell r="M14327">
            <v>0</v>
          </cell>
          <cell r="N14327">
            <v>0</v>
          </cell>
          <cell r="O14327">
            <v>8195.82</v>
          </cell>
          <cell r="P14327">
            <v>0</v>
          </cell>
        </row>
        <row r="14328">
          <cell r="A14328" t="str">
            <v>0039039511</v>
          </cell>
          <cell r="B14328">
            <v>39039</v>
          </cell>
          <cell r="C14328">
            <v>390390</v>
          </cell>
          <cell r="D14328">
            <v>571</v>
          </cell>
          <cell r="E14328">
            <v>511</v>
          </cell>
          <cell r="F14328">
            <v>1</v>
          </cell>
          <cell r="G14328">
            <v>2</v>
          </cell>
          <cell r="H14328" t="str">
            <v>/  /</v>
          </cell>
          <cell r="I14328">
            <v>0</v>
          </cell>
          <cell r="J14328">
            <v>199</v>
          </cell>
          <cell r="K14328">
            <v>1099</v>
          </cell>
          <cell r="L14328">
            <v>1099</v>
          </cell>
          <cell r="M14328">
            <v>0</v>
          </cell>
          <cell r="N14328">
            <v>1099</v>
          </cell>
          <cell r="O14328">
            <v>1099</v>
          </cell>
          <cell r="P14328">
            <v>0</v>
          </cell>
        </row>
        <row r="14329">
          <cell r="A14329" t="str">
            <v>0039039523</v>
          </cell>
          <cell r="B14329">
            <v>39039</v>
          </cell>
          <cell r="C14329">
            <v>390390</v>
          </cell>
          <cell r="D14329">
            <v>571</v>
          </cell>
          <cell r="E14329">
            <v>523</v>
          </cell>
          <cell r="F14329">
            <v>1</v>
          </cell>
          <cell r="G14329">
            <v>1</v>
          </cell>
          <cell r="H14329">
            <v>35802</v>
          </cell>
          <cell r="I14329">
            <v>1</v>
          </cell>
          <cell r="J14329">
            <v>0</v>
          </cell>
          <cell r="K14329">
            <v>1</v>
          </cell>
          <cell r="L14329">
            <v>1</v>
          </cell>
          <cell r="M14329">
            <v>0</v>
          </cell>
          <cell r="N14329">
            <v>0</v>
          </cell>
          <cell r="O14329">
            <v>1</v>
          </cell>
          <cell r="P14329">
            <v>0</v>
          </cell>
        </row>
        <row r="14330">
          <cell r="A14330" t="str">
            <v>0039039555</v>
          </cell>
          <cell r="B14330">
            <v>39039</v>
          </cell>
          <cell r="C14330">
            <v>390390</v>
          </cell>
          <cell r="D14330">
            <v>571</v>
          </cell>
          <cell r="E14330">
            <v>555</v>
          </cell>
          <cell r="F14330">
            <v>1</v>
          </cell>
          <cell r="G14330">
            <v>1</v>
          </cell>
          <cell r="H14330" t="str">
            <v>/  /</v>
          </cell>
          <cell r="I14330">
            <v>0</v>
          </cell>
          <cell r="J14330">
            <v>0</v>
          </cell>
          <cell r="K14330">
            <v>400</v>
          </cell>
          <cell r="L14330">
            <v>400</v>
          </cell>
          <cell r="M14330">
            <v>0</v>
          </cell>
          <cell r="N14330">
            <v>0</v>
          </cell>
          <cell r="O14330">
            <v>400</v>
          </cell>
          <cell r="P14330">
            <v>0</v>
          </cell>
        </row>
        <row r="14331">
          <cell r="A14331" t="str">
            <v>0039039601</v>
          </cell>
          <cell r="B14331">
            <v>39039</v>
          </cell>
          <cell r="C14331">
            <v>390390</v>
          </cell>
          <cell r="D14331">
            <v>571</v>
          </cell>
          <cell r="E14331">
            <v>601</v>
          </cell>
          <cell r="F14331">
            <v>1</v>
          </cell>
          <cell r="G14331">
            <v>2</v>
          </cell>
          <cell r="H14331" t="str">
            <v>/  /</v>
          </cell>
          <cell r="I14331">
            <v>0</v>
          </cell>
          <cell r="J14331">
            <v>798.82</v>
          </cell>
          <cell r="K14331">
            <v>6695.82</v>
          </cell>
          <cell r="L14331">
            <v>6695.82</v>
          </cell>
          <cell r="M14331">
            <v>0</v>
          </cell>
          <cell r="N14331">
            <v>0</v>
          </cell>
          <cell r="O14331">
            <v>6695.82</v>
          </cell>
          <cell r="P14331">
            <v>0</v>
          </cell>
        </row>
        <row r="14332">
          <cell r="A14332" t="str">
            <v>0039039701</v>
          </cell>
          <cell r="B14332">
            <v>39039</v>
          </cell>
          <cell r="C14332">
            <v>390390</v>
          </cell>
          <cell r="D14332">
            <v>571</v>
          </cell>
          <cell r="E14332">
            <v>701</v>
          </cell>
          <cell r="F14332">
            <v>1</v>
          </cell>
          <cell r="G14332">
            <v>2</v>
          </cell>
          <cell r="H14332" t="str">
            <v>/  /</v>
          </cell>
          <cell r="I14332">
            <v>0</v>
          </cell>
          <cell r="J14332">
            <v>798.82</v>
          </cell>
          <cell r="K14332">
            <v>6695.82</v>
          </cell>
          <cell r="L14332">
            <v>6695.82</v>
          </cell>
          <cell r="M14332">
            <v>0</v>
          </cell>
          <cell r="N14332">
            <v>0</v>
          </cell>
          <cell r="O14332">
            <v>6695.82</v>
          </cell>
          <cell r="P14332">
            <v>0</v>
          </cell>
        </row>
        <row r="14333">
          <cell r="A14333" t="str">
            <v>0039039910</v>
          </cell>
          <cell r="B14333">
            <v>39039</v>
          </cell>
          <cell r="C14333">
            <v>390390</v>
          </cell>
          <cell r="D14333">
            <v>571</v>
          </cell>
          <cell r="E14333">
            <v>910</v>
          </cell>
          <cell r="F14333">
            <v>1</v>
          </cell>
          <cell r="G14333">
            <v>2</v>
          </cell>
          <cell r="H14333" t="str">
            <v>/  /</v>
          </cell>
          <cell r="I14333">
            <v>0</v>
          </cell>
          <cell r="J14333">
            <v>0</v>
          </cell>
          <cell r="K14333">
            <v>7198</v>
          </cell>
          <cell r="L14333">
            <v>7198</v>
          </cell>
          <cell r="M14333">
            <v>0</v>
          </cell>
          <cell r="N14333">
            <v>0</v>
          </cell>
          <cell r="O14333">
            <v>7198</v>
          </cell>
          <cell r="P14333">
            <v>0</v>
          </cell>
        </row>
        <row r="14334">
          <cell r="A14334" t="str">
            <v>0039039915</v>
          </cell>
          <cell r="B14334">
            <v>39039</v>
          </cell>
          <cell r="C14334">
            <v>390390</v>
          </cell>
          <cell r="D14334">
            <v>571</v>
          </cell>
          <cell r="E14334">
            <v>915</v>
          </cell>
          <cell r="F14334">
            <v>1</v>
          </cell>
          <cell r="G14334">
            <v>2</v>
          </cell>
          <cell r="H14334" t="str">
            <v>/  /</v>
          </cell>
          <cell r="I14334">
            <v>0</v>
          </cell>
          <cell r="J14334">
            <v>997.82</v>
          </cell>
          <cell r="K14334">
            <v>997.82</v>
          </cell>
          <cell r="L14334">
            <v>997.82</v>
          </cell>
          <cell r="M14334">
            <v>0</v>
          </cell>
          <cell r="N14334">
            <v>0</v>
          </cell>
          <cell r="O14334">
            <v>997.82</v>
          </cell>
          <cell r="P14334">
            <v>0</v>
          </cell>
        </row>
        <row r="14335">
          <cell r="A14335" t="str">
            <v>0039039951</v>
          </cell>
          <cell r="B14335">
            <v>39039</v>
          </cell>
          <cell r="C14335">
            <v>390390</v>
          </cell>
          <cell r="D14335">
            <v>571</v>
          </cell>
          <cell r="E14335">
            <v>951</v>
          </cell>
          <cell r="F14335">
            <v>1</v>
          </cell>
          <cell r="G14335">
            <v>2</v>
          </cell>
          <cell r="H14335" t="str">
            <v>/  /</v>
          </cell>
          <cell r="I14335">
            <v>0</v>
          </cell>
          <cell r="J14335">
            <v>145</v>
          </cell>
          <cell r="K14335">
            <v>798</v>
          </cell>
          <cell r="L14335">
            <v>798</v>
          </cell>
          <cell r="M14335">
            <v>0</v>
          </cell>
          <cell r="N14335">
            <v>0</v>
          </cell>
          <cell r="O14335">
            <v>798</v>
          </cell>
          <cell r="P14335">
            <v>0</v>
          </cell>
        </row>
        <row r="14336">
          <cell r="A14336" t="str">
            <v>0039721101</v>
          </cell>
          <cell r="B14336">
            <v>39721</v>
          </cell>
          <cell r="C14336">
            <v>397210</v>
          </cell>
          <cell r="D14336" t="str">
            <v>CCE</v>
          </cell>
          <cell r="E14336">
            <v>101</v>
          </cell>
          <cell r="F14336">
            <v>1</v>
          </cell>
          <cell r="G14336">
            <v>1</v>
          </cell>
          <cell r="H14336">
            <v>38723</v>
          </cell>
          <cell r="I14336">
            <v>8922.81</v>
          </cell>
          <cell r="J14336">
            <v>0</v>
          </cell>
          <cell r="K14336">
            <v>8922.81</v>
          </cell>
          <cell r="L14336">
            <v>8922.81</v>
          </cell>
          <cell r="M14336">
            <v>0</v>
          </cell>
          <cell r="N14336">
            <v>0</v>
          </cell>
          <cell r="O14336">
            <v>8922.81</v>
          </cell>
          <cell r="P14336">
            <v>0</v>
          </cell>
        </row>
        <row r="14337">
          <cell r="A14337" t="str">
            <v>0039721103</v>
          </cell>
          <cell r="B14337">
            <v>39721</v>
          </cell>
          <cell r="C14337">
            <v>397210</v>
          </cell>
          <cell r="D14337" t="str">
            <v>CCE</v>
          </cell>
          <cell r="E14337">
            <v>103</v>
          </cell>
          <cell r="F14337">
            <v>1</v>
          </cell>
          <cell r="G14337">
            <v>1</v>
          </cell>
          <cell r="H14337" t="str">
            <v>00/00/00</v>
          </cell>
          <cell r="I14337">
            <v>800</v>
          </cell>
          <cell r="J14337">
            <v>0</v>
          </cell>
          <cell r="K14337">
            <v>800</v>
          </cell>
          <cell r="L14337">
            <v>800</v>
          </cell>
          <cell r="M14337">
            <v>0</v>
          </cell>
          <cell r="N14337">
            <v>0</v>
          </cell>
          <cell r="O14337">
            <v>800</v>
          </cell>
          <cell r="P14337">
            <v>0</v>
          </cell>
        </row>
        <row r="14338">
          <cell r="A14338" t="str">
            <v>0039721106</v>
          </cell>
          <cell r="B14338">
            <v>39721</v>
          </cell>
          <cell r="C14338">
            <v>397210</v>
          </cell>
          <cell r="D14338" t="str">
            <v>CCE</v>
          </cell>
          <cell r="E14338">
            <v>106</v>
          </cell>
          <cell r="F14338">
            <v>1</v>
          </cell>
          <cell r="G14338">
            <v>1</v>
          </cell>
          <cell r="H14338" t="str">
            <v>15/05/97</v>
          </cell>
          <cell r="I14338">
            <v>150</v>
          </cell>
          <cell r="J14338">
            <v>0</v>
          </cell>
          <cell r="K14338">
            <v>150</v>
          </cell>
          <cell r="L14338">
            <v>150</v>
          </cell>
          <cell r="M14338">
            <v>0</v>
          </cell>
          <cell r="N14338">
            <v>0</v>
          </cell>
          <cell r="O14338">
            <v>150</v>
          </cell>
          <cell r="P14338">
            <v>0</v>
          </cell>
        </row>
        <row r="14339">
          <cell r="A14339" t="str">
            <v>0039721172</v>
          </cell>
          <cell r="B14339">
            <v>39721</v>
          </cell>
          <cell r="C14339">
            <v>397210</v>
          </cell>
          <cell r="D14339" t="str">
            <v>CCE</v>
          </cell>
          <cell r="E14339">
            <v>172</v>
          </cell>
          <cell r="F14339">
            <v>1</v>
          </cell>
          <cell r="G14339">
            <v>2</v>
          </cell>
          <cell r="H14339" t="str">
            <v>15/01/08</v>
          </cell>
          <cell r="I14339">
            <v>0</v>
          </cell>
          <cell r="J14339">
            <v>20806.57</v>
          </cell>
          <cell r="K14339">
            <v>20806.57</v>
          </cell>
          <cell r="L14339">
            <v>20806.57</v>
          </cell>
          <cell r="M14339">
            <v>0</v>
          </cell>
          <cell r="N14339">
            <v>0</v>
          </cell>
          <cell r="O14339">
            <v>20806.57</v>
          </cell>
          <cell r="P14339">
            <v>0</v>
          </cell>
        </row>
        <row r="14340">
          <cell r="A14340" t="str">
            <v>0039721301</v>
          </cell>
          <cell r="B14340">
            <v>39721</v>
          </cell>
          <cell r="C14340">
            <v>397210</v>
          </cell>
          <cell r="D14340" t="str">
            <v>CCE</v>
          </cell>
          <cell r="E14340">
            <v>301</v>
          </cell>
          <cell r="F14340">
            <v>1</v>
          </cell>
          <cell r="G14340">
            <v>2</v>
          </cell>
          <cell r="H14340" t="str">
            <v>/  /</v>
          </cell>
          <cell r="I14340">
            <v>0</v>
          </cell>
          <cell r="J14340">
            <v>20806.57</v>
          </cell>
          <cell r="K14340">
            <v>30679.38</v>
          </cell>
          <cell r="L14340">
            <v>30679.38</v>
          </cell>
          <cell r="M14340">
            <v>0</v>
          </cell>
          <cell r="N14340">
            <v>0</v>
          </cell>
          <cell r="O14340">
            <v>30679.38</v>
          </cell>
          <cell r="P14340">
            <v>0</v>
          </cell>
        </row>
        <row r="14341">
          <cell r="A14341" t="str">
            <v>0039721511</v>
          </cell>
          <cell r="B14341">
            <v>39721</v>
          </cell>
          <cell r="C14341">
            <v>397210</v>
          </cell>
          <cell r="D14341" t="str">
            <v>CCE</v>
          </cell>
          <cell r="E14341">
            <v>511</v>
          </cell>
          <cell r="F14341">
            <v>1</v>
          </cell>
          <cell r="G14341">
            <v>2</v>
          </cell>
          <cell r="H14341" t="str">
            <v>/  /</v>
          </cell>
          <cell r="I14341">
            <v>0</v>
          </cell>
          <cell r="J14341">
            <v>4161</v>
          </cell>
          <cell r="K14341">
            <v>5061</v>
          </cell>
          <cell r="L14341">
            <v>5061</v>
          </cell>
          <cell r="M14341">
            <v>0</v>
          </cell>
          <cell r="N14341">
            <v>5061</v>
          </cell>
          <cell r="O14341">
            <v>5061</v>
          </cell>
          <cell r="P14341">
            <v>0</v>
          </cell>
        </row>
        <row r="14342">
          <cell r="A14342" t="str">
            <v>0039721523</v>
          </cell>
          <cell r="B14342">
            <v>39721</v>
          </cell>
          <cell r="C14342">
            <v>397210</v>
          </cell>
          <cell r="D14342" t="str">
            <v>CCE</v>
          </cell>
          <cell r="E14342">
            <v>523</v>
          </cell>
          <cell r="F14342">
            <v>1</v>
          </cell>
          <cell r="G14342">
            <v>1</v>
          </cell>
          <cell r="H14342">
            <v>34250</v>
          </cell>
          <cell r="I14342">
            <v>1</v>
          </cell>
          <cell r="J14342">
            <v>0</v>
          </cell>
          <cell r="K14342">
            <v>1</v>
          </cell>
          <cell r="L14342">
            <v>1</v>
          </cell>
          <cell r="M14342">
            <v>0</v>
          </cell>
          <cell r="N14342">
            <v>0</v>
          </cell>
          <cell r="O14342">
            <v>1</v>
          </cell>
          <cell r="P14342">
            <v>0</v>
          </cell>
        </row>
        <row r="14343">
          <cell r="A14343" t="str">
            <v>0039721601</v>
          </cell>
          <cell r="B14343">
            <v>39721</v>
          </cell>
          <cell r="C14343">
            <v>397210</v>
          </cell>
          <cell r="D14343" t="str">
            <v>CCE</v>
          </cell>
          <cell r="E14343">
            <v>601</v>
          </cell>
          <cell r="F14343">
            <v>1</v>
          </cell>
          <cell r="G14343">
            <v>2</v>
          </cell>
          <cell r="H14343" t="str">
            <v>/  /</v>
          </cell>
          <cell r="I14343">
            <v>0</v>
          </cell>
          <cell r="J14343">
            <v>16645.57</v>
          </cell>
          <cell r="K14343">
            <v>25617.38</v>
          </cell>
          <cell r="L14343">
            <v>25617.38</v>
          </cell>
          <cell r="M14343">
            <v>0</v>
          </cell>
          <cell r="N14343">
            <v>0</v>
          </cell>
          <cell r="O14343">
            <v>25617.38</v>
          </cell>
          <cell r="P14343">
            <v>0</v>
          </cell>
        </row>
        <row r="14344">
          <cell r="A14344" t="str">
            <v>0039721701</v>
          </cell>
          <cell r="B14344">
            <v>39721</v>
          </cell>
          <cell r="C14344">
            <v>397210</v>
          </cell>
          <cell r="D14344" t="str">
            <v>CCE</v>
          </cell>
          <cell r="E14344">
            <v>701</v>
          </cell>
          <cell r="F14344">
            <v>1</v>
          </cell>
          <cell r="G14344">
            <v>2</v>
          </cell>
          <cell r="H14344" t="str">
            <v>/  /</v>
          </cell>
          <cell r="I14344">
            <v>0</v>
          </cell>
          <cell r="J14344">
            <v>16645.57</v>
          </cell>
          <cell r="K14344">
            <v>25617.38</v>
          </cell>
          <cell r="L14344">
            <v>25617.38</v>
          </cell>
          <cell r="M14344">
            <v>0</v>
          </cell>
          <cell r="N14344">
            <v>0</v>
          </cell>
          <cell r="O14344">
            <v>25617.38</v>
          </cell>
          <cell r="P14344">
            <v>0</v>
          </cell>
        </row>
        <row r="14345">
          <cell r="A14345" t="str">
            <v>0039721910</v>
          </cell>
          <cell r="B14345">
            <v>39721</v>
          </cell>
          <cell r="C14345">
            <v>397210</v>
          </cell>
          <cell r="D14345" t="str">
            <v>CCE</v>
          </cell>
          <cell r="E14345">
            <v>910</v>
          </cell>
          <cell r="F14345">
            <v>1</v>
          </cell>
          <cell r="G14345">
            <v>2</v>
          </cell>
          <cell r="H14345" t="str">
            <v>/  /</v>
          </cell>
          <cell r="I14345">
            <v>0</v>
          </cell>
          <cell r="J14345">
            <v>0</v>
          </cell>
          <cell r="K14345">
            <v>9872.81</v>
          </cell>
          <cell r="L14345">
            <v>9872.81</v>
          </cell>
          <cell r="M14345">
            <v>0</v>
          </cell>
          <cell r="N14345">
            <v>0</v>
          </cell>
          <cell r="O14345">
            <v>9872.81</v>
          </cell>
          <cell r="P14345">
            <v>0</v>
          </cell>
        </row>
        <row r="14346">
          <cell r="A14346" t="str">
            <v>0039721915</v>
          </cell>
          <cell r="B14346">
            <v>39721</v>
          </cell>
          <cell r="C14346">
            <v>397210</v>
          </cell>
          <cell r="D14346" t="str">
            <v>CCE</v>
          </cell>
          <cell r="E14346">
            <v>915</v>
          </cell>
          <cell r="F14346">
            <v>1</v>
          </cell>
          <cell r="G14346">
            <v>2</v>
          </cell>
          <cell r="H14346" t="str">
            <v>28/02/06</v>
          </cell>
          <cell r="I14346">
            <v>0</v>
          </cell>
          <cell r="J14346">
            <v>20806.57</v>
          </cell>
          <cell r="K14346">
            <v>20806.57</v>
          </cell>
          <cell r="L14346">
            <v>20806.57</v>
          </cell>
          <cell r="M14346">
            <v>0</v>
          </cell>
          <cell r="N14346">
            <v>0</v>
          </cell>
          <cell r="O14346">
            <v>20806.57</v>
          </cell>
          <cell r="P14346">
            <v>0</v>
          </cell>
        </row>
        <row r="14347">
          <cell r="A14347" t="str">
            <v>0039721951</v>
          </cell>
          <cell r="B14347">
            <v>39721</v>
          </cell>
          <cell r="C14347">
            <v>397210</v>
          </cell>
          <cell r="D14347" t="str">
            <v>CCE</v>
          </cell>
          <cell r="E14347">
            <v>951</v>
          </cell>
          <cell r="F14347">
            <v>1</v>
          </cell>
          <cell r="G14347">
            <v>2</v>
          </cell>
          <cell r="H14347" t="str">
            <v>31/12/01</v>
          </cell>
          <cell r="I14347">
            <v>0</v>
          </cell>
          <cell r="J14347">
            <v>3017</v>
          </cell>
          <cell r="K14347">
            <v>3670</v>
          </cell>
          <cell r="L14347">
            <v>3670</v>
          </cell>
          <cell r="M14347">
            <v>0</v>
          </cell>
          <cell r="N14347">
            <v>0</v>
          </cell>
          <cell r="O14347">
            <v>3670</v>
          </cell>
          <cell r="P14347">
            <v>0</v>
          </cell>
        </row>
        <row r="14348">
          <cell r="A14348" t="str">
            <v>0039746101</v>
          </cell>
          <cell r="B14348">
            <v>39746</v>
          </cell>
          <cell r="C14348">
            <v>397460</v>
          </cell>
          <cell r="D14348" t="str">
            <v>C1A</v>
          </cell>
          <cell r="E14348">
            <v>101</v>
          </cell>
          <cell r="F14348">
            <v>1</v>
          </cell>
          <cell r="G14348">
            <v>1</v>
          </cell>
          <cell r="H14348">
            <v>39089</v>
          </cell>
          <cell r="I14348">
            <v>6832</v>
          </cell>
          <cell r="J14348">
            <v>0</v>
          </cell>
          <cell r="K14348">
            <v>6832</v>
          </cell>
          <cell r="L14348">
            <v>6832</v>
          </cell>
          <cell r="M14348">
            <v>0</v>
          </cell>
          <cell r="N14348">
            <v>0</v>
          </cell>
          <cell r="O14348">
            <v>74552</v>
          </cell>
          <cell r="P14348">
            <v>0</v>
          </cell>
        </row>
        <row r="14349">
          <cell r="A14349" t="str">
            <v>0039746103</v>
          </cell>
          <cell r="B14349">
            <v>39746</v>
          </cell>
          <cell r="C14349">
            <v>397460</v>
          </cell>
          <cell r="D14349" t="str">
            <v>C1A</v>
          </cell>
          <cell r="E14349">
            <v>103</v>
          </cell>
          <cell r="F14349">
            <v>1</v>
          </cell>
          <cell r="G14349">
            <v>1</v>
          </cell>
          <cell r="H14349" t="str">
            <v>00/00/00</v>
          </cell>
          <cell r="I14349">
            <v>800</v>
          </cell>
          <cell r="J14349">
            <v>0</v>
          </cell>
          <cell r="K14349">
            <v>800</v>
          </cell>
          <cell r="L14349">
            <v>800</v>
          </cell>
          <cell r="M14349">
            <v>0</v>
          </cell>
          <cell r="N14349">
            <v>0</v>
          </cell>
          <cell r="O14349">
            <v>8800</v>
          </cell>
          <cell r="P14349">
            <v>0</v>
          </cell>
        </row>
        <row r="14350">
          <cell r="A14350" t="str">
            <v>0039746106</v>
          </cell>
          <cell r="B14350">
            <v>39746</v>
          </cell>
          <cell r="C14350">
            <v>397460</v>
          </cell>
          <cell r="D14350" t="str">
            <v>C1A</v>
          </cell>
          <cell r="E14350">
            <v>106</v>
          </cell>
          <cell r="F14350">
            <v>1</v>
          </cell>
          <cell r="G14350">
            <v>1</v>
          </cell>
          <cell r="H14350">
            <v>35435</v>
          </cell>
          <cell r="I14350">
            <v>150</v>
          </cell>
          <cell r="J14350">
            <v>0</v>
          </cell>
          <cell r="K14350">
            <v>150</v>
          </cell>
          <cell r="L14350">
            <v>150</v>
          </cell>
          <cell r="M14350">
            <v>0</v>
          </cell>
          <cell r="N14350">
            <v>0</v>
          </cell>
          <cell r="O14350">
            <v>1650</v>
          </cell>
          <cell r="P14350">
            <v>0</v>
          </cell>
        </row>
        <row r="14351">
          <cell r="A14351" t="str">
            <v>0039746301</v>
          </cell>
          <cell r="B14351">
            <v>39746</v>
          </cell>
          <cell r="C14351">
            <v>397460</v>
          </cell>
          <cell r="D14351" t="str">
            <v>C1A</v>
          </cell>
          <cell r="E14351">
            <v>301</v>
          </cell>
          <cell r="F14351">
            <v>1</v>
          </cell>
          <cell r="G14351">
            <v>1</v>
          </cell>
          <cell r="H14351" t="str">
            <v>/  /</v>
          </cell>
          <cell r="I14351">
            <v>0</v>
          </cell>
          <cell r="J14351">
            <v>0</v>
          </cell>
          <cell r="K14351">
            <v>7782</v>
          </cell>
          <cell r="L14351">
            <v>7782</v>
          </cell>
          <cell r="M14351">
            <v>0</v>
          </cell>
          <cell r="N14351">
            <v>0</v>
          </cell>
          <cell r="O14351">
            <v>87008.78</v>
          </cell>
          <cell r="P14351">
            <v>0</v>
          </cell>
        </row>
        <row r="14352">
          <cell r="A14352" t="str">
            <v>0039746511</v>
          </cell>
          <cell r="B14352">
            <v>39746</v>
          </cell>
          <cell r="C14352">
            <v>397460</v>
          </cell>
          <cell r="D14352" t="str">
            <v>C1A</v>
          </cell>
          <cell r="E14352">
            <v>511</v>
          </cell>
          <cell r="F14352">
            <v>1</v>
          </cell>
          <cell r="G14352">
            <v>1</v>
          </cell>
          <cell r="H14352" t="str">
            <v>00/00/00</v>
          </cell>
          <cell r="I14352">
            <v>0</v>
          </cell>
          <cell r="J14352">
            <v>0</v>
          </cell>
          <cell r="K14352">
            <v>900</v>
          </cell>
          <cell r="L14352">
            <v>900</v>
          </cell>
          <cell r="M14352">
            <v>0</v>
          </cell>
          <cell r="N14352">
            <v>900</v>
          </cell>
          <cell r="O14352">
            <v>10162</v>
          </cell>
          <cell r="P14352">
            <v>0</v>
          </cell>
        </row>
        <row r="14353">
          <cell r="A14353" t="str">
            <v>0039746523</v>
          </cell>
          <cell r="B14353">
            <v>39746</v>
          </cell>
          <cell r="C14353">
            <v>397460</v>
          </cell>
          <cell r="D14353" t="str">
            <v>C1A</v>
          </cell>
          <cell r="E14353">
            <v>523</v>
          </cell>
          <cell r="F14353">
            <v>1</v>
          </cell>
          <cell r="G14353">
            <v>1</v>
          </cell>
          <cell r="H14353">
            <v>33612</v>
          </cell>
          <cell r="I14353">
            <v>1</v>
          </cell>
          <cell r="J14353">
            <v>0</v>
          </cell>
          <cell r="K14353">
            <v>1</v>
          </cell>
          <cell r="L14353">
            <v>1</v>
          </cell>
          <cell r="M14353">
            <v>0</v>
          </cell>
          <cell r="N14353">
            <v>0</v>
          </cell>
          <cell r="O14353">
            <v>11</v>
          </cell>
          <cell r="P14353">
            <v>0</v>
          </cell>
        </row>
        <row r="14354">
          <cell r="A14354" t="str">
            <v>0039746531</v>
          </cell>
          <cell r="B14354">
            <v>39746</v>
          </cell>
          <cell r="C14354">
            <v>397460</v>
          </cell>
          <cell r="D14354" t="str">
            <v>C1A</v>
          </cell>
          <cell r="E14354">
            <v>531</v>
          </cell>
          <cell r="F14354">
            <v>1</v>
          </cell>
          <cell r="G14354">
            <v>1</v>
          </cell>
          <cell r="H14354">
            <v>33607</v>
          </cell>
          <cell r="I14354">
            <v>5</v>
          </cell>
          <cell r="J14354">
            <v>0</v>
          </cell>
          <cell r="K14354">
            <v>5</v>
          </cell>
          <cell r="L14354">
            <v>5</v>
          </cell>
          <cell r="M14354">
            <v>0</v>
          </cell>
          <cell r="N14354">
            <v>0</v>
          </cell>
          <cell r="O14354">
            <v>55</v>
          </cell>
          <cell r="P14354">
            <v>0</v>
          </cell>
        </row>
        <row r="14355">
          <cell r="A14355" t="str">
            <v>0039746601</v>
          </cell>
          <cell r="B14355">
            <v>39746</v>
          </cell>
          <cell r="C14355">
            <v>397460</v>
          </cell>
          <cell r="D14355" t="str">
            <v>C1A</v>
          </cell>
          <cell r="E14355">
            <v>601</v>
          </cell>
          <cell r="F14355">
            <v>1</v>
          </cell>
          <cell r="G14355">
            <v>1</v>
          </cell>
          <cell r="H14355" t="str">
            <v>/  /</v>
          </cell>
          <cell r="I14355">
            <v>0</v>
          </cell>
          <cell r="J14355">
            <v>0</v>
          </cell>
          <cell r="K14355">
            <v>6876</v>
          </cell>
          <cell r="L14355">
            <v>6876</v>
          </cell>
          <cell r="M14355">
            <v>0</v>
          </cell>
          <cell r="N14355">
            <v>0</v>
          </cell>
          <cell r="O14355">
            <v>76780.78</v>
          </cell>
          <cell r="P14355">
            <v>0</v>
          </cell>
        </row>
        <row r="14356">
          <cell r="A14356" t="str">
            <v>0039746701</v>
          </cell>
          <cell r="B14356">
            <v>39746</v>
          </cell>
          <cell r="C14356">
            <v>397460</v>
          </cell>
          <cell r="D14356" t="str">
            <v>C1A</v>
          </cell>
          <cell r="E14356">
            <v>701</v>
          </cell>
          <cell r="F14356">
            <v>1</v>
          </cell>
          <cell r="G14356">
            <v>1</v>
          </cell>
          <cell r="H14356" t="str">
            <v>/  /</v>
          </cell>
          <cell r="I14356">
            <v>0</v>
          </cell>
          <cell r="J14356">
            <v>0</v>
          </cell>
          <cell r="K14356">
            <v>6876</v>
          </cell>
          <cell r="L14356">
            <v>6876</v>
          </cell>
          <cell r="M14356">
            <v>0</v>
          </cell>
          <cell r="N14356">
            <v>0</v>
          </cell>
          <cell r="O14356">
            <v>76780.78</v>
          </cell>
          <cell r="P14356">
            <v>0</v>
          </cell>
        </row>
        <row r="14357">
          <cell r="A14357" t="str">
            <v>0039746910</v>
          </cell>
          <cell r="B14357">
            <v>39746</v>
          </cell>
          <cell r="C14357">
            <v>397460</v>
          </cell>
          <cell r="D14357" t="str">
            <v>C1A</v>
          </cell>
          <cell r="E14357">
            <v>910</v>
          </cell>
          <cell r="F14357">
            <v>1</v>
          </cell>
          <cell r="G14357">
            <v>1</v>
          </cell>
          <cell r="H14357" t="str">
            <v>/  /</v>
          </cell>
          <cell r="I14357">
            <v>0</v>
          </cell>
          <cell r="J14357">
            <v>0</v>
          </cell>
          <cell r="K14357">
            <v>7782</v>
          </cell>
          <cell r="L14357">
            <v>7782</v>
          </cell>
          <cell r="M14357">
            <v>0</v>
          </cell>
          <cell r="N14357">
            <v>0</v>
          </cell>
          <cell r="O14357">
            <v>85402.8</v>
          </cell>
          <cell r="P14357">
            <v>0</v>
          </cell>
        </row>
        <row r="14358">
          <cell r="A14358" t="str">
            <v>0039746951</v>
          </cell>
          <cell r="B14358">
            <v>39746</v>
          </cell>
          <cell r="C14358">
            <v>397460</v>
          </cell>
          <cell r="D14358" t="str">
            <v>C1A</v>
          </cell>
          <cell r="E14358">
            <v>951</v>
          </cell>
          <cell r="F14358">
            <v>1</v>
          </cell>
          <cell r="G14358">
            <v>1</v>
          </cell>
          <cell r="H14358" t="str">
            <v>31/12/01</v>
          </cell>
          <cell r="I14358">
            <v>0</v>
          </cell>
          <cell r="J14358">
            <v>0</v>
          </cell>
          <cell r="K14358">
            <v>653</v>
          </cell>
          <cell r="L14358">
            <v>653</v>
          </cell>
          <cell r="M14358">
            <v>0</v>
          </cell>
          <cell r="N14358">
            <v>0</v>
          </cell>
          <cell r="O14358">
            <v>6946</v>
          </cell>
          <cell r="P14358">
            <v>0</v>
          </cell>
        </row>
        <row r="14359">
          <cell r="A14359" t="str">
            <v>0039758101</v>
          </cell>
          <cell r="B14359">
            <v>39758</v>
          </cell>
          <cell r="C14359">
            <v>397580</v>
          </cell>
          <cell r="D14359" t="str">
            <v>ICT</v>
          </cell>
          <cell r="E14359">
            <v>101</v>
          </cell>
          <cell r="F14359">
            <v>1</v>
          </cell>
          <cell r="G14359">
            <v>1</v>
          </cell>
          <cell r="H14359">
            <v>39088</v>
          </cell>
          <cell r="I14359">
            <v>6096.56</v>
          </cell>
          <cell r="J14359">
            <v>0</v>
          </cell>
          <cell r="K14359">
            <v>6096.56</v>
          </cell>
          <cell r="L14359">
            <v>6096.56</v>
          </cell>
          <cell r="M14359">
            <v>0</v>
          </cell>
          <cell r="N14359">
            <v>0</v>
          </cell>
          <cell r="O14359">
            <v>6096.56</v>
          </cell>
          <cell r="P14359">
            <v>0</v>
          </cell>
        </row>
        <row r="14360">
          <cell r="A14360" t="str">
            <v>0039758103</v>
          </cell>
          <cell r="B14360">
            <v>39758</v>
          </cell>
          <cell r="C14360">
            <v>397580</v>
          </cell>
          <cell r="D14360" t="str">
            <v>ICT</v>
          </cell>
          <cell r="E14360">
            <v>103</v>
          </cell>
          <cell r="F14360">
            <v>1</v>
          </cell>
          <cell r="G14360">
            <v>1</v>
          </cell>
          <cell r="H14360">
            <v>38636</v>
          </cell>
          <cell r="I14360">
            <v>800</v>
          </cell>
          <cell r="J14360">
            <v>0</v>
          </cell>
          <cell r="K14360">
            <v>800</v>
          </cell>
          <cell r="L14360">
            <v>800</v>
          </cell>
          <cell r="M14360">
            <v>0</v>
          </cell>
          <cell r="N14360">
            <v>0</v>
          </cell>
          <cell r="O14360">
            <v>800</v>
          </cell>
          <cell r="P14360">
            <v>0</v>
          </cell>
        </row>
        <row r="14361">
          <cell r="A14361" t="str">
            <v>0039758106</v>
          </cell>
          <cell r="B14361">
            <v>39758</v>
          </cell>
          <cell r="C14361">
            <v>397580</v>
          </cell>
          <cell r="D14361" t="str">
            <v>ICT</v>
          </cell>
          <cell r="E14361">
            <v>106</v>
          </cell>
          <cell r="F14361">
            <v>1</v>
          </cell>
          <cell r="G14361">
            <v>1</v>
          </cell>
          <cell r="H14361">
            <v>35435</v>
          </cell>
          <cell r="I14361">
            <v>150</v>
          </cell>
          <cell r="J14361">
            <v>0</v>
          </cell>
          <cell r="K14361">
            <v>150</v>
          </cell>
          <cell r="L14361">
            <v>150</v>
          </cell>
          <cell r="M14361">
            <v>0</v>
          </cell>
          <cell r="N14361">
            <v>0</v>
          </cell>
          <cell r="O14361">
            <v>150</v>
          </cell>
          <cell r="P14361">
            <v>0</v>
          </cell>
        </row>
        <row r="14362">
          <cell r="A14362" t="str">
            <v>0039758172</v>
          </cell>
          <cell r="B14362">
            <v>39758</v>
          </cell>
          <cell r="C14362">
            <v>397580</v>
          </cell>
          <cell r="D14362" t="str">
            <v>ICT</v>
          </cell>
          <cell r="E14362">
            <v>172</v>
          </cell>
          <cell r="F14362">
            <v>1</v>
          </cell>
          <cell r="G14362">
            <v>2</v>
          </cell>
          <cell r="H14362" t="str">
            <v>15/01/08</v>
          </cell>
          <cell r="I14362">
            <v>0</v>
          </cell>
          <cell r="J14362">
            <v>14689.86</v>
          </cell>
          <cell r="K14362">
            <v>14689.86</v>
          </cell>
          <cell r="L14362">
            <v>14689.86</v>
          </cell>
          <cell r="M14362">
            <v>0</v>
          </cell>
          <cell r="N14362">
            <v>0</v>
          </cell>
          <cell r="O14362">
            <v>14689.86</v>
          </cell>
          <cell r="P14362">
            <v>0</v>
          </cell>
        </row>
        <row r="14363">
          <cell r="A14363" t="str">
            <v>0039758301</v>
          </cell>
          <cell r="B14363">
            <v>39758</v>
          </cell>
          <cell r="C14363">
            <v>397580</v>
          </cell>
          <cell r="D14363" t="str">
            <v>ICT</v>
          </cell>
          <cell r="E14363">
            <v>301</v>
          </cell>
          <cell r="F14363">
            <v>1</v>
          </cell>
          <cell r="G14363">
            <v>2</v>
          </cell>
          <cell r="H14363" t="str">
            <v>/  /</v>
          </cell>
          <cell r="I14363">
            <v>0</v>
          </cell>
          <cell r="J14363">
            <v>14689.86</v>
          </cell>
          <cell r="K14363">
            <v>21736.42</v>
          </cell>
          <cell r="L14363">
            <v>21736.42</v>
          </cell>
          <cell r="M14363">
            <v>0</v>
          </cell>
          <cell r="N14363">
            <v>0</v>
          </cell>
          <cell r="O14363">
            <v>21736.42</v>
          </cell>
          <cell r="P14363">
            <v>0</v>
          </cell>
        </row>
        <row r="14364">
          <cell r="A14364" t="str">
            <v>0039758511</v>
          </cell>
          <cell r="B14364">
            <v>39758</v>
          </cell>
          <cell r="C14364">
            <v>397580</v>
          </cell>
          <cell r="D14364" t="str">
            <v>ICT</v>
          </cell>
          <cell r="E14364">
            <v>511</v>
          </cell>
          <cell r="F14364">
            <v>1</v>
          </cell>
          <cell r="G14364">
            <v>2</v>
          </cell>
          <cell r="H14364" t="str">
            <v>/  /</v>
          </cell>
          <cell r="I14364">
            <v>0</v>
          </cell>
          <cell r="J14364">
            <v>2937</v>
          </cell>
          <cell r="K14364">
            <v>3837</v>
          </cell>
          <cell r="L14364">
            <v>3837</v>
          </cell>
          <cell r="M14364">
            <v>0</v>
          </cell>
          <cell r="N14364">
            <v>3837</v>
          </cell>
          <cell r="O14364">
            <v>3837</v>
          </cell>
          <cell r="P14364">
            <v>0</v>
          </cell>
        </row>
        <row r="14365">
          <cell r="A14365" t="str">
            <v>0039758523</v>
          </cell>
          <cell r="B14365">
            <v>39758</v>
          </cell>
          <cell r="C14365">
            <v>397580</v>
          </cell>
          <cell r="D14365" t="str">
            <v>ICT</v>
          </cell>
          <cell r="E14365">
            <v>523</v>
          </cell>
          <cell r="F14365">
            <v>1</v>
          </cell>
          <cell r="G14365">
            <v>1</v>
          </cell>
          <cell r="H14365">
            <v>35065</v>
          </cell>
          <cell r="I14365">
            <v>1</v>
          </cell>
          <cell r="J14365">
            <v>0</v>
          </cell>
          <cell r="K14365">
            <v>1</v>
          </cell>
          <cell r="L14365">
            <v>1</v>
          </cell>
          <cell r="M14365">
            <v>0</v>
          </cell>
          <cell r="N14365">
            <v>0</v>
          </cell>
          <cell r="O14365">
            <v>1</v>
          </cell>
          <cell r="P14365">
            <v>0</v>
          </cell>
        </row>
        <row r="14366">
          <cell r="A14366" t="str">
            <v>0039758601</v>
          </cell>
          <cell r="B14366">
            <v>39758</v>
          </cell>
          <cell r="C14366">
            <v>397580</v>
          </cell>
          <cell r="D14366" t="str">
            <v>ICT</v>
          </cell>
          <cell r="E14366">
            <v>601</v>
          </cell>
          <cell r="F14366">
            <v>1</v>
          </cell>
          <cell r="G14366">
            <v>2</v>
          </cell>
          <cell r="H14366" t="str">
            <v>/  /</v>
          </cell>
          <cell r="I14366">
            <v>0</v>
          </cell>
          <cell r="J14366">
            <v>11752.86</v>
          </cell>
          <cell r="K14366">
            <v>17898.419999999998</v>
          </cell>
          <cell r="L14366">
            <v>17898.419999999998</v>
          </cell>
          <cell r="M14366">
            <v>0</v>
          </cell>
          <cell r="N14366">
            <v>0</v>
          </cell>
          <cell r="O14366">
            <v>17898.419999999998</v>
          </cell>
          <cell r="P14366">
            <v>0</v>
          </cell>
        </row>
        <row r="14367">
          <cell r="A14367" t="str">
            <v>0039758701</v>
          </cell>
          <cell r="B14367">
            <v>39758</v>
          </cell>
          <cell r="C14367">
            <v>397580</v>
          </cell>
          <cell r="D14367" t="str">
            <v>ICT</v>
          </cell>
          <cell r="E14367">
            <v>701</v>
          </cell>
          <cell r="F14367">
            <v>1</v>
          </cell>
          <cell r="G14367">
            <v>2</v>
          </cell>
          <cell r="H14367" t="str">
            <v>/  /</v>
          </cell>
          <cell r="I14367">
            <v>0</v>
          </cell>
          <cell r="J14367">
            <v>11752.86</v>
          </cell>
          <cell r="K14367">
            <v>17898.419999999998</v>
          </cell>
          <cell r="L14367">
            <v>17898.419999999998</v>
          </cell>
          <cell r="M14367">
            <v>0</v>
          </cell>
          <cell r="N14367">
            <v>0</v>
          </cell>
          <cell r="O14367">
            <v>17898.419999999998</v>
          </cell>
          <cell r="P14367">
            <v>0</v>
          </cell>
        </row>
        <row r="14368">
          <cell r="A14368" t="str">
            <v>0039758910</v>
          </cell>
          <cell r="B14368">
            <v>39758</v>
          </cell>
          <cell r="C14368">
            <v>397580</v>
          </cell>
          <cell r="D14368" t="str">
            <v>ICT</v>
          </cell>
          <cell r="E14368">
            <v>910</v>
          </cell>
          <cell r="F14368">
            <v>1</v>
          </cell>
          <cell r="G14368">
            <v>2</v>
          </cell>
          <cell r="H14368" t="str">
            <v>/  /</v>
          </cell>
          <cell r="I14368">
            <v>0</v>
          </cell>
          <cell r="J14368">
            <v>0</v>
          </cell>
          <cell r="K14368">
            <v>7046.56</v>
          </cell>
          <cell r="L14368">
            <v>7046.56</v>
          </cell>
          <cell r="M14368">
            <v>0</v>
          </cell>
          <cell r="N14368">
            <v>0</v>
          </cell>
          <cell r="O14368">
            <v>7046.56</v>
          </cell>
          <cell r="P14368">
            <v>0</v>
          </cell>
        </row>
        <row r="14369">
          <cell r="A14369" t="str">
            <v>0039758915</v>
          </cell>
          <cell r="B14369">
            <v>39758</v>
          </cell>
          <cell r="C14369">
            <v>397580</v>
          </cell>
          <cell r="D14369" t="str">
            <v>ICT</v>
          </cell>
          <cell r="E14369">
            <v>915</v>
          </cell>
          <cell r="F14369">
            <v>1</v>
          </cell>
          <cell r="G14369">
            <v>2</v>
          </cell>
          <cell r="H14369" t="str">
            <v>/  /</v>
          </cell>
          <cell r="I14369">
            <v>0</v>
          </cell>
          <cell r="J14369">
            <v>14689.86</v>
          </cell>
          <cell r="K14369">
            <v>14689.86</v>
          </cell>
          <cell r="L14369">
            <v>14689.86</v>
          </cell>
          <cell r="M14369">
            <v>0</v>
          </cell>
          <cell r="N14369">
            <v>0</v>
          </cell>
          <cell r="O14369">
            <v>14689.86</v>
          </cell>
          <cell r="P14369">
            <v>0</v>
          </cell>
        </row>
        <row r="14370">
          <cell r="A14370" t="str">
            <v>0039758951</v>
          </cell>
          <cell r="B14370">
            <v>39758</v>
          </cell>
          <cell r="C14370">
            <v>397580</v>
          </cell>
          <cell r="D14370" t="str">
            <v>ICT</v>
          </cell>
          <cell r="E14370">
            <v>951</v>
          </cell>
          <cell r="F14370">
            <v>1</v>
          </cell>
          <cell r="G14370">
            <v>2</v>
          </cell>
          <cell r="H14370" t="str">
            <v>/  /</v>
          </cell>
          <cell r="I14370">
            <v>0</v>
          </cell>
          <cell r="J14370">
            <v>2131</v>
          </cell>
          <cell r="K14370">
            <v>2784</v>
          </cell>
          <cell r="L14370">
            <v>2784</v>
          </cell>
          <cell r="M14370">
            <v>0</v>
          </cell>
          <cell r="N14370">
            <v>0</v>
          </cell>
          <cell r="O14370">
            <v>2784</v>
          </cell>
          <cell r="P14370">
            <v>0</v>
          </cell>
        </row>
        <row r="14371">
          <cell r="A14371" t="str">
            <v>0039760101</v>
          </cell>
          <cell r="B14371">
            <v>39760</v>
          </cell>
          <cell r="C14371">
            <v>397600</v>
          </cell>
          <cell r="D14371">
            <v>573</v>
          </cell>
          <cell r="E14371">
            <v>101</v>
          </cell>
          <cell r="F14371">
            <v>1</v>
          </cell>
          <cell r="G14371">
            <v>1</v>
          </cell>
          <cell r="H14371">
            <v>39089</v>
          </cell>
          <cell r="I14371">
            <v>6980</v>
          </cell>
          <cell r="J14371">
            <v>0</v>
          </cell>
          <cell r="K14371">
            <v>6980</v>
          </cell>
          <cell r="L14371">
            <v>6980</v>
          </cell>
          <cell r="M14371">
            <v>0</v>
          </cell>
          <cell r="N14371">
            <v>0</v>
          </cell>
          <cell r="O14371">
            <v>6980</v>
          </cell>
          <cell r="P14371">
            <v>0</v>
          </cell>
        </row>
        <row r="14372">
          <cell r="A14372" t="str">
            <v>0039760103</v>
          </cell>
          <cell r="B14372">
            <v>39760</v>
          </cell>
          <cell r="C14372">
            <v>397600</v>
          </cell>
          <cell r="D14372">
            <v>573</v>
          </cell>
          <cell r="E14372">
            <v>103</v>
          </cell>
          <cell r="F14372">
            <v>1</v>
          </cell>
          <cell r="G14372">
            <v>1</v>
          </cell>
          <cell r="H14372">
            <v>38360</v>
          </cell>
          <cell r="I14372">
            <v>800</v>
          </cell>
          <cell r="J14372">
            <v>0</v>
          </cell>
          <cell r="K14372">
            <v>800</v>
          </cell>
          <cell r="L14372">
            <v>800</v>
          </cell>
          <cell r="M14372">
            <v>0</v>
          </cell>
          <cell r="N14372">
            <v>0</v>
          </cell>
          <cell r="O14372">
            <v>800</v>
          </cell>
          <cell r="P14372">
            <v>0</v>
          </cell>
        </row>
        <row r="14373">
          <cell r="A14373" t="str">
            <v>0039760106</v>
          </cell>
          <cell r="B14373">
            <v>39760</v>
          </cell>
          <cell r="C14373">
            <v>397600</v>
          </cell>
          <cell r="D14373">
            <v>573</v>
          </cell>
          <cell r="E14373">
            <v>106</v>
          </cell>
          <cell r="F14373">
            <v>1</v>
          </cell>
          <cell r="G14373">
            <v>1</v>
          </cell>
          <cell r="H14373">
            <v>35435</v>
          </cell>
          <cell r="I14373">
            <v>150</v>
          </cell>
          <cell r="J14373">
            <v>0</v>
          </cell>
          <cell r="K14373">
            <v>150</v>
          </cell>
          <cell r="L14373">
            <v>150</v>
          </cell>
          <cell r="M14373">
            <v>0</v>
          </cell>
          <cell r="N14373">
            <v>0</v>
          </cell>
          <cell r="O14373">
            <v>150</v>
          </cell>
          <cell r="P14373">
            <v>0</v>
          </cell>
        </row>
        <row r="14374">
          <cell r="A14374" t="str">
            <v>0039760263</v>
          </cell>
          <cell r="B14374">
            <v>39760</v>
          </cell>
          <cell r="C14374">
            <v>397600</v>
          </cell>
          <cell r="D14374">
            <v>573</v>
          </cell>
          <cell r="E14374">
            <v>263</v>
          </cell>
          <cell r="F14374">
            <v>1</v>
          </cell>
          <cell r="G14374">
            <v>2</v>
          </cell>
          <cell r="H14374" t="str">
            <v>21/01/08</v>
          </cell>
          <cell r="I14374">
            <v>0</v>
          </cell>
          <cell r="J14374">
            <v>138.75</v>
          </cell>
          <cell r="K14374">
            <v>138.75</v>
          </cell>
          <cell r="L14374">
            <v>138.75</v>
          </cell>
          <cell r="M14374">
            <v>0</v>
          </cell>
          <cell r="N14374">
            <v>0</v>
          </cell>
          <cell r="O14374">
            <v>138.75</v>
          </cell>
          <cell r="P14374">
            <v>0</v>
          </cell>
        </row>
        <row r="14375">
          <cell r="A14375" t="str">
            <v>0039760301</v>
          </cell>
          <cell r="B14375">
            <v>39760</v>
          </cell>
          <cell r="C14375">
            <v>397600</v>
          </cell>
          <cell r="D14375">
            <v>573</v>
          </cell>
          <cell r="E14375">
            <v>301</v>
          </cell>
          <cell r="F14375">
            <v>1</v>
          </cell>
          <cell r="G14375">
            <v>2</v>
          </cell>
          <cell r="H14375" t="str">
            <v>/  /</v>
          </cell>
          <cell r="I14375">
            <v>0</v>
          </cell>
          <cell r="J14375">
            <v>138.75</v>
          </cell>
          <cell r="K14375">
            <v>8068.75</v>
          </cell>
          <cell r="L14375">
            <v>8068.75</v>
          </cell>
          <cell r="M14375">
            <v>0</v>
          </cell>
          <cell r="N14375">
            <v>0</v>
          </cell>
          <cell r="O14375">
            <v>8068.75</v>
          </cell>
          <cell r="P14375">
            <v>0</v>
          </cell>
        </row>
        <row r="14376">
          <cell r="A14376" t="str">
            <v>0039760511</v>
          </cell>
          <cell r="B14376">
            <v>39760</v>
          </cell>
          <cell r="C14376">
            <v>397600</v>
          </cell>
          <cell r="D14376">
            <v>573</v>
          </cell>
          <cell r="E14376">
            <v>511</v>
          </cell>
          <cell r="F14376">
            <v>1</v>
          </cell>
          <cell r="G14376">
            <v>1</v>
          </cell>
          <cell r="H14376" t="str">
            <v>31/08/98</v>
          </cell>
          <cell r="I14376">
            <v>0</v>
          </cell>
          <cell r="J14376">
            <v>0</v>
          </cell>
          <cell r="K14376">
            <v>810</v>
          </cell>
          <cell r="L14376">
            <v>810</v>
          </cell>
          <cell r="M14376">
            <v>0</v>
          </cell>
          <cell r="N14376">
            <v>810</v>
          </cell>
          <cell r="O14376">
            <v>810</v>
          </cell>
          <cell r="P14376">
            <v>0</v>
          </cell>
        </row>
        <row r="14377">
          <cell r="A14377" t="str">
            <v>0039760523</v>
          </cell>
          <cell r="B14377">
            <v>39760</v>
          </cell>
          <cell r="C14377">
            <v>397600</v>
          </cell>
          <cell r="D14377">
            <v>573</v>
          </cell>
          <cell r="E14377">
            <v>523</v>
          </cell>
          <cell r="F14377">
            <v>1</v>
          </cell>
          <cell r="G14377">
            <v>1</v>
          </cell>
          <cell r="H14377">
            <v>35073</v>
          </cell>
          <cell r="I14377">
            <v>1</v>
          </cell>
          <cell r="J14377">
            <v>0</v>
          </cell>
          <cell r="K14377">
            <v>1</v>
          </cell>
          <cell r="L14377">
            <v>1</v>
          </cell>
          <cell r="M14377">
            <v>0</v>
          </cell>
          <cell r="N14377">
            <v>0</v>
          </cell>
          <cell r="O14377">
            <v>1</v>
          </cell>
          <cell r="P14377">
            <v>0</v>
          </cell>
        </row>
        <row r="14378">
          <cell r="A14378" t="str">
            <v>0039760601</v>
          </cell>
          <cell r="B14378">
            <v>39760</v>
          </cell>
          <cell r="C14378">
            <v>397600</v>
          </cell>
          <cell r="D14378">
            <v>573</v>
          </cell>
          <cell r="E14378">
            <v>601</v>
          </cell>
          <cell r="F14378">
            <v>1</v>
          </cell>
          <cell r="G14378">
            <v>2</v>
          </cell>
          <cell r="H14378" t="str">
            <v>/  /</v>
          </cell>
          <cell r="I14378">
            <v>0</v>
          </cell>
          <cell r="J14378">
            <v>138.75</v>
          </cell>
          <cell r="K14378">
            <v>7257.75</v>
          </cell>
          <cell r="L14378">
            <v>7257.75</v>
          </cell>
          <cell r="M14378">
            <v>0</v>
          </cell>
          <cell r="N14378">
            <v>0</v>
          </cell>
          <cell r="O14378">
            <v>7257.75</v>
          </cell>
          <cell r="P14378">
            <v>0</v>
          </cell>
        </row>
        <row r="14379">
          <cell r="A14379" t="str">
            <v>0039760701</v>
          </cell>
          <cell r="B14379">
            <v>39760</v>
          </cell>
          <cell r="C14379">
            <v>397600</v>
          </cell>
          <cell r="D14379">
            <v>573</v>
          </cell>
          <cell r="E14379">
            <v>701</v>
          </cell>
          <cell r="F14379">
            <v>1</v>
          </cell>
          <cell r="G14379">
            <v>2</v>
          </cell>
          <cell r="H14379" t="str">
            <v>/  /</v>
          </cell>
          <cell r="I14379">
            <v>0</v>
          </cell>
          <cell r="J14379">
            <v>138.75</v>
          </cell>
          <cell r="K14379">
            <v>7257.75</v>
          </cell>
          <cell r="L14379">
            <v>7257.75</v>
          </cell>
          <cell r="M14379">
            <v>0</v>
          </cell>
          <cell r="N14379">
            <v>0</v>
          </cell>
          <cell r="O14379">
            <v>7257.75</v>
          </cell>
          <cell r="P14379">
            <v>0</v>
          </cell>
        </row>
        <row r="14380">
          <cell r="A14380" t="str">
            <v>0039760910</v>
          </cell>
          <cell r="B14380">
            <v>39760</v>
          </cell>
          <cell r="C14380">
            <v>397600</v>
          </cell>
          <cell r="D14380">
            <v>573</v>
          </cell>
          <cell r="E14380">
            <v>910</v>
          </cell>
          <cell r="F14380">
            <v>1</v>
          </cell>
          <cell r="G14380">
            <v>2</v>
          </cell>
          <cell r="H14380" t="str">
            <v>30/04/05</v>
          </cell>
          <cell r="I14380">
            <v>0</v>
          </cell>
          <cell r="J14380">
            <v>0</v>
          </cell>
          <cell r="K14380">
            <v>7930</v>
          </cell>
          <cell r="L14380">
            <v>7930</v>
          </cell>
          <cell r="M14380">
            <v>0</v>
          </cell>
          <cell r="N14380">
            <v>0</v>
          </cell>
          <cell r="O14380">
            <v>7930</v>
          </cell>
          <cell r="P14380">
            <v>0</v>
          </cell>
        </row>
        <row r="14381">
          <cell r="A14381" t="str">
            <v>0039760951</v>
          </cell>
          <cell r="B14381">
            <v>39760</v>
          </cell>
          <cell r="C14381">
            <v>397600</v>
          </cell>
          <cell r="D14381">
            <v>573</v>
          </cell>
          <cell r="E14381">
            <v>951</v>
          </cell>
          <cell r="F14381">
            <v>1</v>
          </cell>
          <cell r="G14381">
            <v>1</v>
          </cell>
          <cell r="H14381" t="str">
            <v>/  /</v>
          </cell>
          <cell r="I14381">
            <v>0</v>
          </cell>
          <cell r="J14381">
            <v>0</v>
          </cell>
          <cell r="K14381">
            <v>473</v>
          </cell>
          <cell r="L14381">
            <v>473</v>
          </cell>
          <cell r="M14381">
            <v>0</v>
          </cell>
          <cell r="N14381">
            <v>0</v>
          </cell>
          <cell r="O14381">
            <v>473</v>
          </cell>
          <cell r="P14381">
            <v>0</v>
          </cell>
        </row>
        <row r="14382">
          <cell r="A14382" t="str">
            <v>0039761101</v>
          </cell>
          <cell r="B14382">
            <v>39761</v>
          </cell>
          <cell r="C14382">
            <v>397610</v>
          </cell>
          <cell r="D14382">
            <v>782</v>
          </cell>
          <cell r="E14382">
            <v>101</v>
          </cell>
          <cell r="F14382">
            <v>1</v>
          </cell>
          <cell r="G14382">
            <v>1</v>
          </cell>
          <cell r="H14382">
            <v>39089</v>
          </cell>
          <cell r="I14382">
            <v>13440</v>
          </cell>
          <cell r="J14382">
            <v>0</v>
          </cell>
          <cell r="K14382">
            <v>13440</v>
          </cell>
          <cell r="L14382">
            <v>13440</v>
          </cell>
          <cell r="M14382">
            <v>0</v>
          </cell>
          <cell r="N14382">
            <v>0</v>
          </cell>
          <cell r="O14382">
            <v>13440</v>
          </cell>
          <cell r="P14382">
            <v>0</v>
          </cell>
        </row>
        <row r="14383">
          <cell r="A14383" t="str">
            <v>0039761301</v>
          </cell>
          <cell r="B14383">
            <v>39761</v>
          </cell>
          <cell r="C14383">
            <v>397610</v>
          </cell>
          <cell r="D14383">
            <v>782</v>
          </cell>
          <cell r="E14383">
            <v>301</v>
          </cell>
          <cell r="F14383">
            <v>1</v>
          </cell>
          <cell r="G14383">
            <v>1</v>
          </cell>
          <cell r="H14383" t="str">
            <v>/  /</v>
          </cell>
          <cell r="I14383">
            <v>0</v>
          </cell>
          <cell r="J14383">
            <v>0</v>
          </cell>
          <cell r="K14383">
            <v>13440</v>
          </cell>
          <cell r="L14383">
            <v>13440</v>
          </cell>
          <cell r="M14383">
            <v>0</v>
          </cell>
          <cell r="N14383">
            <v>0</v>
          </cell>
          <cell r="O14383">
            <v>13440</v>
          </cell>
          <cell r="P14383">
            <v>0</v>
          </cell>
        </row>
        <row r="14384">
          <cell r="A14384" t="str">
            <v>0039761511</v>
          </cell>
          <cell r="B14384">
            <v>39761</v>
          </cell>
          <cell r="C14384">
            <v>397610</v>
          </cell>
          <cell r="D14384">
            <v>782</v>
          </cell>
          <cell r="E14384">
            <v>511</v>
          </cell>
          <cell r="F14384">
            <v>1</v>
          </cell>
          <cell r="G14384">
            <v>1</v>
          </cell>
          <cell r="H14384" t="str">
            <v>/  /</v>
          </cell>
          <cell r="I14384">
            <v>0</v>
          </cell>
          <cell r="J14384">
            <v>0</v>
          </cell>
          <cell r="K14384">
            <v>900</v>
          </cell>
          <cell r="L14384">
            <v>900</v>
          </cell>
          <cell r="M14384">
            <v>0</v>
          </cell>
          <cell r="N14384">
            <v>900</v>
          </cell>
          <cell r="O14384">
            <v>900</v>
          </cell>
          <cell r="P14384">
            <v>0</v>
          </cell>
        </row>
        <row r="14385">
          <cell r="A14385" t="str">
            <v>0039761523</v>
          </cell>
          <cell r="B14385">
            <v>39761</v>
          </cell>
          <cell r="C14385">
            <v>397610</v>
          </cell>
          <cell r="D14385">
            <v>782</v>
          </cell>
          <cell r="E14385">
            <v>523</v>
          </cell>
          <cell r="F14385">
            <v>1</v>
          </cell>
          <cell r="G14385">
            <v>1</v>
          </cell>
          <cell r="H14385">
            <v>33612</v>
          </cell>
          <cell r="I14385">
            <v>1</v>
          </cell>
          <cell r="J14385">
            <v>0</v>
          </cell>
          <cell r="K14385">
            <v>1</v>
          </cell>
          <cell r="L14385">
            <v>1</v>
          </cell>
          <cell r="M14385">
            <v>0</v>
          </cell>
          <cell r="N14385">
            <v>0</v>
          </cell>
          <cell r="O14385">
            <v>1</v>
          </cell>
          <cell r="P14385">
            <v>0</v>
          </cell>
        </row>
        <row r="14386">
          <cell r="A14386" t="str">
            <v>0039761531</v>
          </cell>
          <cell r="B14386">
            <v>39761</v>
          </cell>
          <cell r="C14386">
            <v>397610</v>
          </cell>
          <cell r="D14386">
            <v>782</v>
          </cell>
          <cell r="E14386">
            <v>531</v>
          </cell>
          <cell r="F14386">
            <v>1</v>
          </cell>
          <cell r="G14386">
            <v>1</v>
          </cell>
          <cell r="H14386">
            <v>31789</v>
          </cell>
          <cell r="I14386">
            <v>10</v>
          </cell>
          <cell r="J14386">
            <v>0</v>
          </cell>
          <cell r="K14386">
            <v>10</v>
          </cell>
          <cell r="L14386">
            <v>10</v>
          </cell>
          <cell r="M14386">
            <v>0</v>
          </cell>
          <cell r="N14386">
            <v>0</v>
          </cell>
          <cell r="O14386">
            <v>10</v>
          </cell>
          <cell r="P14386">
            <v>0</v>
          </cell>
        </row>
        <row r="14387">
          <cell r="A14387" t="str">
            <v>0039761555</v>
          </cell>
          <cell r="B14387">
            <v>39761</v>
          </cell>
          <cell r="C14387">
            <v>397610</v>
          </cell>
          <cell r="D14387">
            <v>782</v>
          </cell>
          <cell r="E14387">
            <v>555</v>
          </cell>
          <cell r="F14387">
            <v>1</v>
          </cell>
          <cell r="G14387">
            <v>1</v>
          </cell>
          <cell r="H14387" t="str">
            <v>/  /</v>
          </cell>
          <cell r="I14387">
            <v>0</v>
          </cell>
          <cell r="J14387">
            <v>0</v>
          </cell>
          <cell r="K14387">
            <v>134.4</v>
          </cell>
          <cell r="L14387">
            <v>134.4</v>
          </cell>
          <cell r="M14387">
            <v>0</v>
          </cell>
          <cell r="N14387">
            <v>0</v>
          </cell>
          <cell r="O14387">
            <v>134.4</v>
          </cell>
          <cell r="P14387">
            <v>0</v>
          </cell>
        </row>
        <row r="14388">
          <cell r="A14388" t="str">
            <v>0039761571</v>
          </cell>
          <cell r="B14388">
            <v>39761</v>
          </cell>
          <cell r="C14388">
            <v>397610</v>
          </cell>
          <cell r="D14388">
            <v>782</v>
          </cell>
          <cell r="E14388">
            <v>571</v>
          </cell>
          <cell r="F14388">
            <v>1</v>
          </cell>
          <cell r="G14388">
            <v>1</v>
          </cell>
          <cell r="H14388">
            <v>39448</v>
          </cell>
          <cell r="I14388">
            <v>0</v>
          </cell>
          <cell r="J14388">
            <v>0</v>
          </cell>
          <cell r="K14388">
            <v>355</v>
          </cell>
          <cell r="L14388">
            <v>355</v>
          </cell>
          <cell r="M14388">
            <v>0</v>
          </cell>
          <cell r="N14388">
            <v>0</v>
          </cell>
          <cell r="O14388">
            <v>355</v>
          </cell>
          <cell r="P14388">
            <v>0</v>
          </cell>
        </row>
        <row r="14389">
          <cell r="A14389" t="str">
            <v>0039761601</v>
          </cell>
          <cell r="B14389">
            <v>39761</v>
          </cell>
          <cell r="C14389">
            <v>397610</v>
          </cell>
          <cell r="D14389">
            <v>782</v>
          </cell>
          <cell r="E14389">
            <v>601</v>
          </cell>
          <cell r="F14389">
            <v>1</v>
          </cell>
          <cell r="G14389">
            <v>1</v>
          </cell>
          <cell r="H14389" t="str">
            <v>/  /</v>
          </cell>
          <cell r="I14389">
            <v>0</v>
          </cell>
          <cell r="J14389">
            <v>0</v>
          </cell>
          <cell r="K14389">
            <v>12039.6</v>
          </cell>
          <cell r="L14389">
            <v>12039.6</v>
          </cell>
          <cell r="M14389">
            <v>0</v>
          </cell>
          <cell r="N14389">
            <v>0</v>
          </cell>
          <cell r="O14389">
            <v>12039.6</v>
          </cell>
          <cell r="P14389">
            <v>0</v>
          </cell>
        </row>
        <row r="14390">
          <cell r="A14390" t="str">
            <v>0039761701</v>
          </cell>
          <cell r="B14390">
            <v>39761</v>
          </cell>
          <cell r="C14390">
            <v>397610</v>
          </cell>
          <cell r="D14390">
            <v>782</v>
          </cell>
          <cell r="E14390">
            <v>701</v>
          </cell>
          <cell r="F14390">
            <v>1</v>
          </cell>
          <cell r="G14390">
            <v>1</v>
          </cell>
          <cell r="H14390" t="str">
            <v>/  /</v>
          </cell>
          <cell r="I14390">
            <v>0</v>
          </cell>
          <cell r="J14390">
            <v>0</v>
          </cell>
          <cell r="K14390">
            <v>12039.6</v>
          </cell>
          <cell r="L14390">
            <v>12039.6</v>
          </cell>
          <cell r="M14390">
            <v>0</v>
          </cell>
          <cell r="N14390">
            <v>0</v>
          </cell>
          <cell r="O14390">
            <v>12039.6</v>
          </cell>
          <cell r="P14390">
            <v>0</v>
          </cell>
        </row>
        <row r="14391">
          <cell r="A14391" t="str">
            <v>0039761910</v>
          </cell>
          <cell r="B14391">
            <v>39761</v>
          </cell>
          <cell r="C14391">
            <v>397610</v>
          </cell>
          <cell r="D14391">
            <v>782</v>
          </cell>
          <cell r="E14391">
            <v>910</v>
          </cell>
          <cell r="F14391">
            <v>1</v>
          </cell>
          <cell r="G14391">
            <v>1</v>
          </cell>
          <cell r="H14391" t="str">
            <v>/  /</v>
          </cell>
          <cell r="I14391">
            <v>0</v>
          </cell>
          <cell r="J14391">
            <v>0</v>
          </cell>
          <cell r="K14391">
            <v>13440</v>
          </cell>
          <cell r="L14391">
            <v>13440</v>
          </cell>
          <cell r="M14391">
            <v>0</v>
          </cell>
          <cell r="N14391">
            <v>0</v>
          </cell>
          <cell r="O14391">
            <v>13440</v>
          </cell>
          <cell r="P14391">
            <v>0</v>
          </cell>
        </row>
        <row r="14392">
          <cell r="A14392" t="str">
            <v>0039761951</v>
          </cell>
          <cell r="B14392">
            <v>39761</v>
          </cell>
          <cell r="C14392">
            <v>397610</v>
          </cell>
          <cell r="D14392">
            <v>782</v>
          </cell>
          <cell r="E14392">
            <v>951</v>
          </cell>
          <cell r="F14392">
            <v>1</v>
          </cell>
          <cell r="G14392">
            <v>1</v>
          </cell>
          <cell r="H14392" t="str">
            <v>31/12/01</v>
          </cell>
          <cell r="I14392">
            <v>0</v>
          </cell>
          <cell r="J14392">
            <v>0</v>
          </cell>
          <cell r="K14392">
            <v>653</v>
          </cell>
          <cell r="L14392">
            <v>653</v>
          </cell>
          <cell r="M14392">
            <v>0</v>
          </cell>
          <cell r="N14392">
            <v>0</v>
          </cell>
          <cell r="O14392">
            <v>653</v>
          </cell>
          <cell r="P14392">
            <v>0</v>
          </cell>
        </row>
        <row r="14393">
          <cell r="A14393" t="str">
            <v>0039762101</v>
          </cell>
          <cell r="B14393">
            <v>39762</v>
          </cell>
          <cell r="C14393">
            <v>397620</v>
          </cell>
          <cell r="D14393" t="str">
            <v>M5D</v>
          </cell>
          <cell r="E14393">
            <v>101</v>
          </cell>
          <cell r="F14393">
            <v>1</v>
          </cell>
          <cell r="G14393">
            <v>1</v>
          </cell>
          <cell r="H14393" t="str">
            <v>15/05/07</v>
          </cell>
          <cell r="I14393">
            <v>20000</v>
          </cell>
          <cell r="J14393">
            <v>0</v>
          </cell>
          <cell r="K14393">
            <v>20000</v>
          </cell>
          <cell r="L14393">
            <v>20000</v>
          </cell>
          <cell r="M14393">
            <v>0</v>
          </cell>
          <cell r="N14393">
            <v>0</v>
          </cell>
          <cell r="O14393">
            <v>20000</v>
          </cell>
          <cell r="P14393">
            <v>0</v>
          </cell>
        </row>
        <row r="14394">
          <cell r="A14394" t="str">
            <v>0039762104</v>
          </cell>
          <cell r="B14394">
            <v>39762</v>
          </cell>
          <cell r="C14394">
            <v>397620</v>
          </cell>
          <cell r="D14394" t="str">
            <v>M5D</v>
          </cell>
          <cell r="E14394">
            <v>104</v>
          </cell>
          <cell r="F14394">
            <v>1</v>
          </cell>
          <cell r="G14394">
            <v>1</v>
          </cell>
          <cell r="H14394" t="str">
            <v>15/05/07</v>
          </cell>
          <cell r="I14394">
            <v>3150</v>
          </cell>
          <cell r="J14394">
            <v>0</v>
          </cell>
          <cell r="K14394">
            <v>3150</v>
          </cell>
          <cell r="L14394">
            <v>3150</v>
          </cell>
          <cell r="M14394">
            <v>0</v>
          </cell>
          <cell r="N14394">
            <v>0</v>
          </cell>
          <cell r="O14394">
            <v>3150</v>
          </cell>
          <cell r="P14394">
            <v>0</v>
          </cell>
        </row>
        <row r="14395">
          <cell r="A14395" t="str">
            <v>0039762106</v>
          </cell>
          <cell r="B14395">
            <v>39762</v>
          </cell>
          <cell r="C14395">
            <v>397620</v>
          </cell>
          <cell r="D14395" t="str">
            <v>M5D</v>
          </cell>
          <cell r="E14395">
            <v>106</v>
          </cell>
          <cell r="F14395">
            <v>1</v>
          </cell>
          <cell r="G14395">
            <v>1</v>
          </cell>
          <cell r="H14395" t="str">
            <v>15/05/07</v>
          </cell>
          <cell r="I14395">
            <v>150</v>
          </cell>
          <cell r="J14395">
            <v>0</v>
          </cell>
          <cell r="K14395">
            <v>150</v>
          </cell>
          <cell r="L14395">
            <v>150</v>
          </cell>
          <cell r="M14395">
            <v>0</v>
          </cell>
          <cell r="N14395">
            <v>0</v>
          </cell>
          <cell r="O14395">
            <v>150</v>
          </cell>
          <cell r="P14395">
            <v>0</v>
          </cell>
        </row>
        <row r="14396">
          <cell r="A14396" t="str">
            <v>0039762301</v>
          </cell>
          <cell r="B14396">
            <v>39762</v>
          </cell>
          <cell r="C14396">
            <v>397620</v>
          </cell>
          <cell r="D14396" t="str">
            <v>M5D</v>
          </cell>
          <cell r="E14396">
            <v>301</v>
          </cell>
          <cell r="F14396">
            <v>1</v>
          </cell>
          <cell r="G14396">
            <v>1</v>
          </cell>
          <cell r="H14396" t="str">
            <v>/  /</v>
          </cell>
          <cell r="I14396">
            <v>0</v>
          </cell>
          <cell r="J14396">
            <v>0</v>
          </cell>
          <cell r="K14396">
            <v>23300</v>
          </cell>
          <cell r="L14396">
            <v>23300</v>
          </cell>
          <cell r="M14396">
            <v>0</v>
          </cell>
          <cell r="N14396">
            <v>0</v>
          </cell>
          <cell r="O14396">
            <v>23300</v>
          </cell>
          <cell r="P14396">
            <v>0</v>
          </cell>
        </row>
        <row r="14397">
          <cell r="A14397" t="str">
            <v>0039762511</v>
          </cell>
          <cell r="B14397">
            <v>39762</v>
          </cell>
          <cell r="C14397">
            <v>397620</v>
          </cell>
          <cell r="D14397" t="str">
            <v>M5D</v>
          </cell>
          <cell r="E14397">
            <v>511</v>
          </cell>
          <cell r="F14397">
            <v>1</v>
          </cell>
          <cell r="G14397">
            <v>1</v>
          </cell>
          <cell r="H14397" t="str">
            <v>/  /</v>
          </cell>
          <cell r="I14397">
            <v>0</v>
          </cell>
          <cell r="J14397">
            <v>0</v>
          </cell>
          <cell r="K14397">
            <v>810</v>
          </cell>
          <cell r="L14397">
            <v>810</v>
          </cell>
          <cell r="M14397">
            <v>0</v>
          </cell>
          <cell r="N14397">
            <v>810</v>
          </cell>
          <cell r="O14397">
            <v>810</v>
          </cell>
          <cell r="P14397">
            <v>0</v>
          </cell>
        </row>
        <row r="14398">
          <cell r="A14398" t="str">
            <v>0039762523</v>
          </cell>
          <cell r="B14398">
            <v>39762</v>
          </cell>
          <cell r="C14398">
            <v>397620</v>
          </cell>
          <cell r="D14398" t="str">
            <v>M5D</v>
          </cell>
          <cell r="E14398">
            <v>523</v>
          </cell>
          <cell r="F14398">
            <v>1</v>
          </cell>
          <cell r="G14398">
            <v>1</v>
          </cell>
          <cell r="H14398" t="str">
            <v>15/05/07</v>
          </cell>
          <cell r="I14398">
            <v>1</v>
          </cell>
          <cell r="J14398">
            <v>0</v>
          </cell>
          <cell r="K14398">
            <v>1</v>
          </cell>
          <cell r="L14398">
            <v>1</v>
          </cell>
          <cell r="M14398">
            <v>0</v>
          </cell>
          <cell r="N14398">
            <v>0</v>
          </cell>
          <cell r="O14398">
            <v>1</v>
          </cell>
          <cell r="P14398">
            <v>0</v>
          </cell>
        </row>
        <row r="14399">
          <cell r="A14399" t="str">
            <v>0039762601</v>
          </cell>
          <cell r="B14399">
            <v>39762</v>
          </cell>
          <cell r="C14399">
            <v>397620</v>
          </cell>
          <cell r="D14399" t="str">
            <v>M5D</v>
          </cell>
          <cell r="E14399">
            <v>601</v>
          </cell>
          <cell r="F14399">
            <v>1</v>
          </cell>
          <cell r="G14399">
            <v>1</v>
          </cell>
          <cell r="H14399" t="str">
            <v>/  /</v>
          </cell>
          <cell r="I14399">
            <v>0</v>
          </cell>
          <cell r="J14399">
            <v>0</v>
          </cell>
          <cell r="K14399">
            <v>22489</v>
          </cell>
          <cell r="L14399">
            <v>22489</v>
          </cell>
          <cell r="M14399">
            <v>0</v>
          </cell>
          <cell r="N14399">
            <v>0</v>
          </cell>
          <cell r="O14399">
            <v>22489</v>
          </cell>
          <cell r="P14399">
            <v>0</v>
          </cell>
        </row>
        <row r="14400">
          <cell r="A14400" t="str">
            <v>0039762701</v>
          </cell>
          <cell r="B14400">
            <v>39762</v>
          </cell>
          <cell r="C14400">
            <v>397620</v>
          </cell>
          <cell r="D14400" t="str">
            <v>M5D</v>
          </cell>
          <cell r="E14400">
            <v>701</v>
          </cell>
          <cell r="F14400">
            <v>1</v>
          </cell>
          <cell r="G14400">
            <v>1</v>
          </cell>
          <cell r="H14400" t="str">
            <v>/  /</v>
          </cell>
          <cell r="I14400">
            <v>0</v>
          </cell>
          <cell r="J14400">
            <v>0</v>
          </cell>
          <cell r="K14400">
            <v>22489</v>
          </cell>
          <cell r="L14400">
            <v>22489</v>
          </cell>
          <cell r="M14400">
            <v>0</v>
          </cell>
          <cell r="N14400">
            <v>0</v>
          </cell>
          <cell r="O14400">
            <v>22489</v>
          </cell>
          <cell r="P14400">
            <v>0</v>
          </cell>
        </row>
        <row r="14401">
          <cell r="A14401" t="str">
            <v>0039762910</v>
          </cell>
          <cell r="B14401">
            <v>39762</v>
          </cell>
          <cell r="C14401">
            <v>397620</v>
          </cell>
          <cell r="D14401" t="str">
            <v>M5D</v>
          </cell>
          <cell r="E14401">
            <v>910</v>
          </cell>
          <cell r="F14401">
            <v>1</v>
          </cell>
          <cell r="G14401">
            <v>1</v>
          </cell>
          <cell r="H14401" t="str">
            <v>/  /</v>
          </cell>
          <cell r="I14401">
            <v>0</v>
          </cell>
          <cell r="J14401">
            <v>0</v>
          </cell>
          <cell r="K14401">
            <v>23300</v>
          </cell>
          <cell r="L14401">
            <v>23300</v>
          </cell>
          <cell r="M14401">
            <v>0</v>
          </cell>
          <cell r="N14401">
            <v>0</v>
          </cell>
          <cell r="O14401">
            <v>23300</v>
          </cell>
          <cell r="P14401">
            <v>0</v>
          </cell>
        </row>
        <row r="14402">
          <cell r="A14402" t="str">
            <v>0039762951</v>
          </cell>
          <cell r="B14402">
            <v>39762</v>
          </cell>
          <cell r="C14402">
            <v>397620</v>
          </cell>
          <cell r="D14402" t="str">
            <v>M5D</v>
          </cell>
          <cell r="E14402">
            <v>951</v>
          </cell>
          <cell r="F14402">
            <v>1</v>
          </cell>
          <cell r="G14402">
            <v>1</v>
          </cell>
          <cell r="H14402" t="str">
            <v>/  /</v>
          </cell>
          <cell r="I14402">
            <v>0</v>
          </cell>
          <cell r="J14402">
            <v>0</v>
          </cell>
          <cell r="K14402">
            <v>473</v>
          </cell>
          <cell r="L14402">
            <v>473</v>
          </cell>
          <cell r="M14402">
            <v>0</v>
          </cell>
          <cell r="N14402">
            <v>0</v>
          </cell>
          <cell r="O14402">
            <v>473</v>
          </cell>
          <cell r="P14402">
            <v>0</v>
          </cell>
        </row>
        <row r="14403">
          <cell r="A14403" t="str">
            <v>0039764101</v>
          </cell>
          <cell r="B14403">
            <v>39764</v>
          </cell>
          <cell r="C14403">
            <v>397640</v>
          </cell>
          <cell r="D14403" t="str">
            <v>M1E</v>
          </cell>
          <cell r="E14403">
            <v>101</v>
          </cell>
          <cell r="F14403">
            <v>1</v>
          </cell>
          <cell r="G14403">
            <v>1</v>
          </cell>
          <cell r="H14403">
            <v>38723</v>
          </cell>
          <cell r="I14403">
            <v>9600</v>
          </cell>
          <cell r="J14403">
            <v>0</v>
          </cell>
          <cell r="K14403">
            <v>9600</v>
          </cell>
          <cell r="L14403">
            <v>9600</v>
          </cell>
          <cell r="M14403">
            <v>0</v>
          </cell>
          <cell r="N14403">
            <v>0</v>
          </cell>
          <cell r="O14403">
            <v>9600</v>
          </cell>
          <cell r="P14403">
            <v>0</v>
          </cell>
        </row>
        <row r="14404">
          <cell r="A14404" t="str">
            <v>0039764103</v>
          </cell>
          <cell r="B14404">
            <v>39764</v>
          </cell>
          <cell r="C14404">
            <v>397640</v>
          </cell>
          <cell r="D14404" t="str">
            <v>M1E</v>
          </cell>
          <cell r="E14404">
            <v>103</v>
          </cell>
          <cell r="F14404">
            <v>1</v>
          </cell>
          <cell r="G14404">
            <v>1</v>
          </cell>
          <cell r="H14404" t="str">
            <v>16/07/01</v>
          </cell>
          <cell r="I14404">
            <v>800</v>
          </cell>
          <cell r="J14404">
            <v>0</v>
          </cell>
          <cell r="K14404">
            <v>800</v>
          </cell>
          <cell r="L14404">
            <v>800</v>
          </cell>
          <cell r="M14404">
            <v>0</v>
          </cell>
          <cell r="N14404">
            <v>0</v>
          </cell>
          <cell r="O14404">
            <v>800</v>
          </cell>
          <cell r="P14404">
            <v>0</v>
          </cell>
        </row>
        <row r="14405">
          <cell r="A14405" t="str">
            <v>0039764106</v>
          </cell>
          <cell r="B14405">
            <v>39764</v>
          </cell>
          <cell r="C14405">
            <v>397640</v>
          </cell>
          <cell r="D14405" t="str">
            <v>M1E</v>
          </cell>
          <cell r="E14405">
            <v>106</v>
          </cell>
          <cell r="F14405">
            <v>1</v>
          </cell>
          <cell r="G14405">
            <v>1</v>
          </cell>
          <cell r="H14405">
            <v>35800</v>
          </cell>
          <cell r="I14405">
            <v>150</v>
          </cell>
          <cell r="J14405">
            <v>0</v>
          </cell>
          <cell r="K14405">
            <v>150</v>
          </cell>
          <cell r="L14405">
            <v>150</v>
          </cell>
          <cell r="M14405">
            <v>0</v>
          </cell>
          <cell r="N14405">
            <v>0</v>
          </cell>
          <cell r="O14405">
            <v>150</v>
          </cell>
          <cell r="P14405">
            <v>0</v>
          </cell>
        </row>
        <row r="14406">
          <cell r="A14406" t="str">
            <v>0039764301</v>
          </cell>
          <cell r="B14406">
            <v>39764</v>
          </cell>
          <cell r="C14406">
            <v>397640</v>
          </cell>
          <cell r="D14406" t="str">
            <v>M1E</v>
          </cell>
          <cell r="E14406">
            <v>301</v>
          </cell>
          <cell r="F14406">
            <v>1</v>
          </cell>
          <cell r="G14406">
            <v>1</v>
          </cell>
          <cell r="H14406" t="str">
            <v>/  /</v>
          </cell>
          <cell r="I14406">
            <v>0</v>
          </cell>
          <cell r="J14406">
            <v>0</v>
          </cell>
          <cell r="K14406">
            <v>10550</v>
          </cell>
          <cell r="L14406">
            <v>10550</v>
          </cell>
          <cell r="M14406">
            <v>0</v>
          </cell>
          <cell r="N14406">
            <v>0</v>
          </cell>
          <cell r="O14406">
            <v>10550</v>
          </cell>
          <cell r="P14406">
            <v>0</v>
          </cell>
        </row>
        <row r="14407">
          <cell r="A14407" t="str">
            <v>0039764511</v>
          </cell>
          <cell r="B14407">
            <v>39764</v>
          </cell>
          <cell r="C14407">
            <v>397640</v>
          </cell>
          <cell r="D14407" t="str">
            <v>M1E</v>
          </cell>
          <cell r="E14407">
            <v>511</v>
          </cell>
          <cell r="F14407">
            <v>1</v>
          </cell>
          <cell r="G14407">
            <v>1</v>
          </cell>
          <cell r="H14407" t="str">
            <v>/  /</v>
          </cell>
          <cell r="I14407">
            <v>0</v>
          </cell>
          <cell r="J14407">
            <v>0</v>
          </cell>
          <cell r="K14407">
            <v>900</v>
          </cell>
          <cell r="L14407">
            <v>900</v>
          </cell>
          <cell r="M14407">
            <v>0</v>
          </cell>
          <cell r="N14407">
            <v>900</v>
          </cell>
          <cell r="O14407">
            <v>900</v>
          </cell>
          <cell r="P14407">
            <v>0</v>
          </cell>
        </row>
        <row r="14408">
          <cell r="A14408" t="str">
            <v>0039764523</v>
          </cell>
          <cell r="B14408">
            <v>39764</v>
          </cell>
          <cell r="C14408">
            <v>397640</v>
          </cell>
          <cell r="D14408" t="str">
            <v>M1E</v>
          </cell>
          <cell r="E14408">
            <v>523</v>
          </cell>
          <cell r="F14408">
            <v>1</v>
          </cell>
          <cell r="G14408">
            <v>1</v>
          </cell>
          <cell r="H14408">
            <v>33612</v>
          </cell>
          <cell r="I14408">
            <v>1</v>
          </cell>
          <cell r="J14408">
            <v>0</v>
          </cell>
          <cell r="K14408">
            <v>1</v>
          </cell>
          <cell r="L14408">
            <v>1</v>
          </cell>
          <cell r="M14408">
            <v>0</v>
          </cell>
          <cell r="N14408">
            <v>0</v>
          </cell>
          <cell r="O14408">
            <v>1</v>
          </cell>
          <cell r="P14408">
            <v>0</v>
          </cell>
        </row>
        <row r="14409">
          <cell r="A14409" t="str">
            <v>0039764601</v>
          </cell>
          <cell r="B14409">
            <v>39764</v>
          </cell>
          <cell r="C14409">
            <v>397640</v>
          </cell>
          <cell r="D14409" t="str">
            <v>M1E</v>
          </cell>
          <cell r="E14409">
            <v>601</v>
          </cell>
          <cell r="F14409">
            <v>1</v>
          </cell>
          <cell r="G14409">
            <v>1</v>
          </cell>
          <cell r="H14409" t="str">
            <v>/  /</v>
          </cell>
          <cell r="I14409">
            <v>0</v>
          </cell>
          <cell r="J14409">
            <v>0</v>
          </cell>
          <cell r="K14409">
            <v>9649</v>
          </cell>
          <cell r="L14409">
            <v>9649</v>
          </cell>
          <cell r="M14409">
            <v>0</v>
          </cell>
          <cell r="N14409">
            <v>0</v>
          </cell>
          <cell r="O14409">
            <v>9649</v>
          </cell>
          <cell r="P14409">
            <v>0</v>
          </cell>
        </row>
        <row r="14410">
          <cell r="A14410" t="str">
            <v>0039764701</v>
          </cell>
          <cell r="B14410">
            <v>39764</v>
          </cell>
          <cell r="C14410">
            <v>397640</v>
          </cell>
          <cell r="D14410" t="str">
            <v>M1E</v>
          </cell>
          <cell r="E14410">
            <v>701</v>
          </cell>
          <cell r="F14410">
            <v>1</v>
          </cell>
          <cell r="G14410">
            <v>1</v>
          </cell>
          <cell r="H14410" t="str">
            <v>/  /</v>
          </cell>
          <cell r="I14410">
            <v>0</v>
          </cell>
          <cell r="J14410">
            <v>0</v>
          </cell>
          <cell r="K14410">
            <v>9649</v>
          </cell>
          <cell r="L14410">
            <v>9649</v>
          </cell>
          <cell r="M14410">
            <v>0</v>
          </cell>
          <cell r="N14410">
            <v>0</v>
          </cell>
          <cell r="O14410">
            <v>9649</v>
          </cell>
          <cell r="P14410">
            <v>0</v>
          </cell>
        </row>
        <row r="14411">
          <cell r="A14411" t="str">
            <v>0039764910</v>
          </cell>
          <cell r="B14411">
            <v>39764</v>
          </cell>
          <cell r="C14411">
            <v>397640</v>
          </cell>
          <cell r="D14411" t="str">
            <v>M1E</v>
          </cell>
          <cell r="E14411">
            <v>910</v>
          </cell>
          <cell r="F14411">
            <v>1</v>
          </cell>
          <cell r="G14411">
            <v>1</v>
          </cell>
          <cell r="H14411" t="str">
            <v>/  /</v>
          </cell>
          <cell r="I14411">
            <v>0</v>
          </cell>
          <cell r="J14411">
            <v>0</v>
          </cell>
          <cell r="K14411">
            <v>10550</v>
          </cell>
          <cell r="L14411">
            <v>10550</v>
          </cell>
          <cell r="M14411">
            <v>0</v>
          </cell>
          <cell r="N14411">
            <v>0</v>
          </cell>
          <cell r="O14411">
            <v>10550</v>
          </cell>
          <cell r="P14411">
            <v>0</v>
          </cell>
        </row>
        <row r="14412">
          <cell r="A14412" t="str">
            <v>0039764951</v>
          </cell>
          <cell r="B14412">
            <v>39764</v>
          </cell>
          <cell r="C14412">
            <v>397640</v>
          </cell>
          <cell r="D14412" t="str">
            <v>M1E</v>
          </cell>
          <cell r="E14412">
            <v>951</v>
          </cell>
          <cell r="F14412">
            <v>1</v>
          </cell>
          <cell r="G14412">
            <v>1</v>
          </cell>
          <cell r="H14412" t="str">
            <v>31/12/01</v>
          </cell>
          <cell r="I14412">
            <v>0</v>
          </cell>
          <cell r="J14412">
            <v>0</v>
          </cell>
          <cell r="K14412">
            <v>653</v>
          </cell>
          <cell r="L14412">
            <v>653</v>
          </cell>
          <cell r="M14412">
            <v>0</v>
          </cell>
          <cell r="N14412">
            <v>0</v>
          </cell>
          <cell r="O14412">
            <v>653</v>
          </cell>
          <cell r="P14412">
            <v>0</v>
          </cell>
        </row>
        <row r="14413">
          <cell r="A14413" t="str">
            <v>0039772101</v>
          </cell>
          <cell r="B14413">
            <v>39772</v>
          </cell>
          <cell r="C14413">
            <v>397720</v>
          </cell>
          <cell r="D14413" t="str">
            <v>GS1</v>
          </cell>
          <cell r="E14413">
            <v>101</v>
          </cell>
          <cell r="F14413">
            <v>1</v>
          </cell>
          <cell r="G14413">
            <v>1</v>
          </cell>
          <cell r="H14413">
            <v>39089</v>
          </cell>
          <cell r="I14413">
            <v>8863</v>
          </cell>
          <cell r="J14413">
            <v>0</v>
          </cell>
          <cell r="K14413">
            <v>8863</v>
          </cell>
          <cell r="L14413">
            <v>8863</v>
          </cell>
          <cell r="M14413">
            <v>0</v>
          </cell>
          <cell r="N14413">
            <v>0</v>
          </cell>
          <cell r="O14413">
            <v>8863</v>
          </cell>
          <cell r="P14413">
            <v>0</v>
          </cell>
        </row>
        <row r="14414">
          <cell r="A14414" t="str">
            <v>0039772106</v>
          </cell>
          <cell r="B14414">
            <v>39772</v>
          </cell>
          <cell r="C14414">
            <v>397720</v>
          </cell>
          <cell r="D14414" t="str">
            <v>GS1</v>
          </cell>
          <cell r="E14414">
            <v>106</v>
          </cell>
          <cell r="F14414">
            <v>1</v>
          </cell>
          <cell r="G14414">
            <v>1</v>
          </cell>
          <cell r="H14414" t="str">
            <v>16/04/01</v>
          </cell>
          <cell r="I14414">
            <v>150</v>
          </cell>
          <cell r="J14414">
            <v>0</v>
          </cell>
          <cell r="K14414">
            <v>150</v>
          </cell>
          <cell r="L14414">
            <v>150</v>
          </cell>
          <cell r="M14414">
            <v>0</v>
          </cell>
          <cell r="N14414">
            <v>0</v>
          </cell>
          <cell r="O14414">
            <v>150</v>
          </cell>
          <cell r="P14414">
            <v>0</v>
          </cell>
        </row>
        <row r="14415">
          <cell r="A14415" t="str">
            <v>0039772301</v>
          </cell>
          <cell r="B14415">
            <v>39772</v>
          </cell>
          <cell r="C14415">
            <v>397720</v>
          </cell>
          <cell r="D14415" t="str">
            <v>GS1</v>
          </cell>
          <cell r="E14415">
            <v>301</v>
          </cell>
          <cell r="F14415">
            <v>1</v>
          </cell>
          <cell r="G14415">
            <v>1</v>
          </cell>
          <cell r="H14415" t="str">
            <v>/  /</v>
          </cell>
          <cell r="I14415">
            <v>0</v>
          </cell>
          <cell r="J14415">
            <v>0</v>
          </cell>
          <cell r="K14415">
            <v>9013</v>
          </cell>
          <cell r="L14415">
            <v>9013</v>
          </cell>
          <cell r="M14415">
            <v>0</v>
          </cell>
          <cell r="N14415">
            <v>0</v>
          </cell>
          <cell r="O14415">
            <v>9013</v>
          </cell>
          <cell r="P14415">
            <v>0</v>
          </cell>
        </row>
        <row r="14416">
          <cell r="A14416" t="str">
            <v>0039772511</v>
          </cell>
          <cell r="B14416">
            <v>39772</v>
          </cell>
          <cell r="C14416">
            <v>397720</v>
          </cell>
          <cell r="D14416" t="str">
            <v>GS1</v>
          </cell>
          <cell r="E14416">
            <v>511</v>
          </cell>
          <cell r="F14416">
            <v>1</v>
          </cell>
          <cell r="G14416">
            <v>1</v>
          </cell>
          <cell r="H14416" t="str">
            <v>/  /</v>
          </cell>
          <cell r="I14416">
            <v>0</v>
          </cell>
          <cell r="J14416">
            <v>0</v>
          </cell>
          <cell r="K14416">
            <v>900</v>
          </cell>
          <cell r="L14416">
            <v>900</v>
          </cell>
          <cell r="M14416">
            <v>0</v>
          </cell>
          <cell r="N14416">
            <v>900</v>
          </cell>
          <cell r="O14416">
            <v>900</v>
          </cell>
          <cell r="P14416">
            <v>0</v>
          </cell>
        </row>
        <row r="14417">
          <cell r="A14417" t="str">
            <v>0039772523</v>
          </cell>
          <cell r="B14417">
            <v>39772</v>
          </cell>
          <cell r="C14417">
            <v>397720</v>
          </cell>
          <cell r="D14417" t="str">
            <v>GS1</v>
          </cell>
          <cell r="E14417">
            <v>523</v>
          </cell>
          <cell r="F14417">
            <v>1</v>
          </cell>
          <cell r="G14417">
            <v>1</v>
          </cell>
          <cell r="H14417" t="str">
            <v>30/03/01</v>
          </cell>
          <cell r="I14417">
            <v>1</v>
          </cell>
          <cell r="J14417">
            <v>0</v>
          </cell>
          <cell r="K14417">
            <v>1</v>
          </cell>
          <cell r="L14417">
            <v>1</v>
          </cell>
          <cell r="M14417">
            <v>0</v>
          </cell>
          <cell r="N14417">
            <v>0</v>
          </cell>
          <cell r="O14417">
            <v>1</v>
          </cell>
          <cell r="P14417">
            <v>0</v>
          </cell>
        </row>
        <row r="14418">
          <cell r="A14418" t="str">
            <v>0039772555</v>
          </cell>
          <cell r="B14418">
            <v>39772</v>
          </cell>
          <cell r="C14418">
            <v>397720</v>
          </cell>
          <cell r="D14418" t="str">
            <v>GS1</v>
          </cell>
          <cell r="E14418">
            <v>555</v>
          </cell>
          <cell r="F14418">
            <v>1</v>
          </cell>
          <cell r="G14418">
            <v>1</v>
          </cell>
          <cell r="H14418" t="str">
            <v>/  /</v>
          </cell>
          <cell r="I14418">
            <v>0</v>
          </cell>
          <cell r="J14418">
            <v>0</v>
          </cell>
          <cell r="K14418">
            <v>901.3</v>
          </cell>
          <cell r="L14418">
            <v>901.3</v>
          </cell>
          <cell r="M14418">
            <v>0</v>
          </cell>
          <cell r="N14418">
            <v>0</v>
          </cell>
          <cell r="O14418">
            <v>901.3</v>
          </cell>
          <cell r="P14418">
            <v>0</v>
          </cell>
        </row>
        <row r="14419">
          <cell r="A14419" t="str">
            <v>0039772601</v>
          </cell>
          <cell r="B14419">
            <v>39772</v>
          </cell>
          <cell r="C14419">
            <v>397720</v>
          </cell>
          <cell r="D14419" t="str">
            <v>GS1</v>
          </cell>
          <cell r="E14419">
            <v>601</v>
          </cell>
          <cell r="F14419">
            <v>1</v>
          </cell>
          <cell r="G14419">
            <v>1</v>
          </cell>
          <cell r="H14419" t="str">
            <v>/  /</v>
          </cell>
          <cell r="I14419">
            <v>0</v>
          </cell>
          <cell r="J14419">
            <v>0</v>
          </cell>
          <cell r="K14419">
            <v>7210.7</v>
          </cell>
          <cell r="L14419">
            <v>7210.7</v>
          </cell>
          <cell r="M14419">
            <v>0</v>
          </cell>
          <cell r="N14419">
            <v>0</v>
          </cell>
          <cell r="O14419">
            <v>7210.7</v>
          </cell>
          <cell r="P14419">
            <v>0</v>
          </cell>
        </row>
        <row r="14420">
          <cell r="A14420" t="str">
            <v>0039772701</v>
          </cell>
          <cell r="B14420">
            <v>39772</v>
          </cell>
          <cell r="C14420">
            <v>397720</v>
          </cell>
          <cell r="D14420" t="str">
            <v>GS1</v>
          </cell>
          <cell r="E14420">
            <v>701</v>
          </cell>
          <cell r="F14420">
            <v>1</v>
          </cell>
          <cell r="G14420">
            <v>1</v>
          </cell>
          <cell r="H14420" t="str">
            <v>/  /</v>
          </cell>
          <cell r="I14420">
            <v>0</v>
          </cell>
          <cell r="J14420">
            <v>0</v>
          </cell>
          <cell r="K14420">
            <v>7210.7</v>
          </cell>
          <cell r="L14420">
            <v>7210.7</v>
          </cell>
          <cell r="M14420">
            <v>0</v>
          </cell>
          <cell r="N14420">
            <v>0</v>
          </cell>
          <cell r="O14420">
            <v>7210.7</v>
          </cell>
          <cell r="P14420">
            <v>0</v>
          </cell>
        </row>
        <row r="14421">
          <cell r="A14421" t="str">
            <v>0039772910</v>
          </cell>
          <cell r="B14421">
            <v>39772</v>
          </cell>
          <cell r="C14421">
            <v>397720</v>
          </cell>
          <cell r="D14421" t="str">
            <v>GS1</v>
          </cell>
          <cell r="E14421">
            <v>910</v>
          </cell>
          <cell r="F14421">
            <v>1</v>
          </cell>
          <cell r="G14421">
            <v>1</v>
          </cell>
          <cell r="H14421" t="str">
            <v>30/11/00</v>
          </cell>
          <cell r="I14421">
            <v>0</v>
          </cell>
          <cell r="J14421">
            <v>0</v>
          </cell>
          <cell r="K14421">
            <v>9013</v>
          </cell>
          <cell r="L14421">
            <v>9013</v>
          </cell>
          <cell r="M14421">
            <v>0</v>
          </cell>
          <cell r="N14421">
            <v>0</v>
          </cell>
          <cell r="O14421">
            <v>9013</v>
          </cell>
          <cell r="P14421">
            <v>0</v>
          </cell>
        </row>
        <row r="14422">
          <cell r="A14422" t="str">
            <v>0039772951</v>
          </cell>
          <cell r="B14422">
            <v>39772</v>
          </cell>
          <cell r="C14422">
            <v>397720</v>
          </cell>
          <cell r="D14422" t="str">
            <v>GS1</v>
          </cell>
          <cell r="E14422">
            <v>951</v>
          </cell>
          <cell r="F14422">
            <v>1</v>
          </cell>
          <cell r="G14422">
            <v>1</v>
          </cell>
          <cell r="H14422" t="str">
            <v>/  /</v>
          </cell>
          <cell r="I14422">
            <v>0</v>
          </cell>
          <cell r="J14422">
            <v>0</v>
          </cell>
          <cell r="K14422">
            <v>653</v>
          </cell>
          <cell r="L14422">
            <v>653</v>
          </cell>
          <cell r="M14422">
            <v>0</v>
          </cell>
          <cell r="N14422">
            <v>0</v>
          </cell>
          <cell r="O14422">
            <v>653</v>
          </cell>
          <cell r="P14422">
            <v>0</v>
          </cell>
        </row>
        <row r="14423">
          <cell r="A14423" t="str">
            <v>0039773101</v>
          </cell>
          <cell r="B14423">
            <v>39773</v>
          </cell>
          <cell r="C14423">
            <v>397730</v>
          </cell>
          <cell r="D14423">
            <v>749</v>
          </cell>
          <cell r="E14423">
            <v>101</v>
          </cell>
          <cell r="F14423">
            <v>1</v>
          </cell>
          <cell r="G14423">
            <v>1</v>
          </cell>
          <cell r="H14423">
            <v>39089</v>
          </cell>
          <cell r="I14423">
            <v>11330</v>
          </cell>
          <cell r="J14423">
            <v>0</v>
          </cell>
          <cell r="K14423">
            <v>11330</v>
          </cell>
          <cell r="L14423">
            <v>11330</v>
          </cell>
          <cell r="M14423">
            <v>0</v>
          </cell>
          <cell r="N14423">
            <v>0</v>
          </cell>
          <cell r="O14423">
            <v>11330</v>
          </cell>
          <cell r="P14423">
            <v>0</v>
          </cell>
        </row>
        <row r="14424">
          <cell r="A14424" t="str">
            <v>0039773106</v>
          </cell>
          <cell r="B14424">
            <v>39773</v>
          </cell>
          <cell r="C14424">
            <v>397730</v>
          </cell>
          <cell r="D14424">
            <v>749</v>
          </cell>
          <cell r="E14424">
            <v>106</v>
          </cell>
          <cell r="F14424">
            <v>1</v>
          </cell>
          <cell r="G14424">
            <v>1</v>
          </cell>
          <cell r="H14424">
            <v>36529</v>
          </cell>
          <cell r="I14424">
            <v>150</v>
          </cell>
          <cell r="J14424">
            <v>0</v>
          </cell>
          <cell r="K14424">
            <v>150</v>
          </cell>
          <cell r="L14424">
            <v>150</v>
          </cell>
          <cell r="M14424">
            <v>0</v>
          </cell>
          <cell r="N14424">
            <v>0</v>
          </cell>
          <cell r="O14424">
            <v>150</v>
          </cell>
          <cell r="P14424">
            <v>0</v>
          </cell>
        </row>
        <row r="14425">
          <cell r="A14425" t="str">
            <v>0039773263</v>
          </cell>
          <cell r="B14425">
            <v>39773</v>
          </cell>
          <cell r="C14425">
            <v>397730</v>
          </cell>
          <cell r="D14425">
            <v>749</v>
          </cell>
          <cell r="E14425">
            <v>263</v>
          </cell>
          <cell r="F14425">
            <v>1</v>
          </cell>
          <cell r="G14425">
            <v>1</v>
          </cell>
          <cell r="H14425">
            <v>39630</v>
          </cell>
          <cell r="I14425">
            <v>0</v>
          </cell>
          <cell r="J14425">
            <v>0</v>
          </cell>
          <cell r="K14425">
            <v>25</v>
          </cell>
          <cell r="L14425">
            <v>25</v>
          </cell>
          <cell r="M14425">
            <v>0</v>
          </cell>
          <cell r="N14425">
            <v>0</v>
          </cell>
          <cell r="O14425">
            <v>25</v>
          </cell>
          <cell r="P14425">
            <v>0</v>
          </cell>
        </row>
        <row r="14426">
          <cell r="A14426" t="str">
            <v>0039773301</v>
          </cell>
          <cell r="B14426">
            <v>39773</v>
          </cell>
          <cell r="C14426">
            <v>397730</v>
          </cell>
          <cell r="D14426">
            <v>749</v>
          </cell>
          <cell r="E14426">
            <v>301</v>
          </cell>
          <cell r="F14426">
            <v>1</v>
          </cell>
          <cell r="G14426">
            <v>1</v>
          </cell>
          <cell r="H14426" t="str">
            <v>/  /</v>
          </cell>
          <cell r="I14426">
            <v>0</v>
          </cell>
          <cell r="J14426">
            <v>0</v>
          </cell>
          <cell r="K14426">
            <v>11505</v>
          </cell>
          <cell r="L14426">
            <v>11505</v>
          </cell>
          <cell r="M14426">
            <v>0</v>
          </cell>
          <cell r="N14426">
            <v>0</v>
          </cell>
          <cell r="O14426">
            <v>11505</v>
          </cell>
          <cell r="P14426">
            <v>0</v>
          </cell>
        </row>
        <row r="14427">
          <cell r="A14427" t="str">
            <v>0039773511</v>
          </cell>
          <cell r="B14427">
            <v>39773</v>
          </cell>
          <cell r="C14427">
            <v>397730</v>
          </cell>
          <cell r="D14427">
            <v>749</v>
          </cell>
          <cell r="E14427">
            <v>511</v>
          </cell>
          <cell r="F14427">
            <v>1</v>
          </cell>
          <cell r="G14427">
            <v>1</v>
          </cell>
          <cell r="H14427" t="str">
            <v>/  /</v>
          </cell>
          <cell r="I14427">
            <v>0</v>
          </cell>
          <cell r="J14427">
            <v>0</v>
          </cell>
          <cell r="K14427">
            <v>900</v>
          </cell>
          <cell r="L14427">
            <v>900</v>
          </cell>
          <cell r="M14427">
            <v>0</v>
          </cell>
          <cell r="N14427">
            <v>900</v>
          </cell>
          <cell r="O14427">
            <v>900</v>
          </cell>
          <cell r="P14427">
            <v>0</v>
          </cell>
        </row>
        <row r="14428">
          <cell r="A14428" t="str">
            <v>0039773523</v>
          </cell>
          <cell r="B14428">
            <v>39773</v>
          </cell>
          <cell r="C14428">
            <v>397730</v>
          </cell>
          <cell r="D14428">
            <v>749</v>
          </cell>
          <cell r="E14428">
            <v>523</v>
          </cell>
          <cell r="F14428">
            <v>1</v>
          </cell>
          <cell r="G14428">
            <v>1</v>
          </cell>
          <cell r="H14428">
            <v>35074</v>
          </cell>
          <cell r="I14428">
            <v>1</v>
          </cell>
          <cell r="J14428">
            <v>0</v>
          </cell>
          <cell r="K14428">
            <v>1</v>
          </cell>
          <cell r="L14428">
            <v>1</v>
          </cell>
          <cell r="M14428">
            <v>0</v>
          </cell>
          <cell r="N14428">
            <v>0</v>
          </cell>
          <cell r="O14428">
            <v>1</v>
          </cell>
          <cell r="P14428">
            <v>0</v>
          </cell>
        </row>
        <row r="14429">
          <cell r="A14429" t="str">
            <v>0039773601</v>
          </cell>
          <cell r="B14429">
            <v>39773</v>
          </cell>
          <cell r="C14429">
            <v>397730</v>
          </cell>
          <cell r="D14429">
            <v>749</v>
          </cell>
          <cell r="E14429">
            <v>601</v>
          </cell>
          <cell r="F14429">
            <v>1</v>
          </cell>
          <cell r="G14429">
            <v>1</v>
          </cell>
          <cell r="H14429" t="str">
            <v>/  /</v>
          </cell>
          <cell r="I14429">
            <v>0</v>
          </cell>
          <cell r="J14429">
            <v>0</v>
          </cell>
          <cell r="K14429">
            <v>10604</v>
          </cell>
          <cell r="L14429">
            <v>10604</v>
          </cell>
          <cell r="M14429">
            <v>0</v>
          </cell>
          <cell r="N14429">
            <v>0</v>
          </cell>
          <cell r="O14429">
            <v>10604</v>
          </cell>
          <cell r="P14429">
            <v>0</v>
          </cell>
        </row>
        <row r="14430">
          <cell r="A14430" t="str">
            <v>0039773701</v>
          </cell>
          <cell r="B14430">
            <v>39773</v>
          </cell>
          <cell r="C14430">
            <v>397730</v>
          </cell>
          <cell r="D14430">
            <v>749</v>
          </cell>
          <cell r="E14430">
            <v>701</v>
          </cell>
          <cell r="F14430">
            <v>1</v>
          </cell>
          <cell r="G14430">
            <v>1</v>
          </cell>
          <cell r="H14430" t="str">
            <v>/  /</v>
          </cell>
          <cell r="I14430">
            <v>0</v>
          </cell>
          <cell r="J14430">
            <v>0</v>
          </cell>
          <cell r="K14430">
            <v>10604</v>
          </cell>
          <cell r="L14430">
            <v>10604</v>
          </cell>
          <cell r="M14430">
            <v>0</v>
          </cell>
          <cell r="N14430">
            <v>0</v>
          </cell>
          <cell r="O14430">
            <v>10604</v>
          </cell>
          <cell r="P14430">
            <v>0</v>
          </cell>
        </row>
        <row r="14431">
          <cell r="A14431" t="str">
            <v>0039773910</v>
          </cell>
          <cell r="B14431">
            <v>39773</v>
          </cell>
          <cell r="C14431">
            <v>397730</v>
          </cell>
          <cell r="D14431">
            <v>749</v>
          </cell>
          <cell r="E14431">
            <v>910</v>
          </cell>
          <cell r="F14431">
            <v>1</v>
          </cell>
          <cell r="G14431">
            <v>1</v>
          </cell>
          <cell r="H14431" t="str">
            <v>/  /</v>
          </cell>
          <cell r="I14431">
            <v>0</v>
          </cell>
          <cell r="J14431">
            <v>0</v>
          </cell>
          <cell r="K14431">
            <v>11480</v>
          </cell>
          <cell r="L14431">
            <v>11480</v>
          </cell>
          <cell r="M14431">
            <v>0</v>
          </cell>
          <cell r="N14431">
            <v>0</v>
          </cell>
          <cell r="O14431">
            <v>11480</v>
          </cell>
          <cell r="P14431">
            <v>0</v>
          </cell>
        </row>
        <row r="14432">
          <cell r="A14432" t="str">
            <v>0039773951</v>
          </cell>
          <cell r="B14432">
            <v>39773</v>
          </cell>
          <cell r="C14432">
            <v>397730</v>
          </cell>
          <cell r="D14432">
            <v>749</v>
          </cell>
          <cell r="E14432">
            <v>951</v>
          </cell>
          <cell r="F14432">
            <v>1</v>
          </cell>
          <cell r="G14432">
            <v>1</v>
          </cell>
          <cell r="H14432" t="str">
            <v>/  /</v>
          </cell>
          <cell r="I14432">
            <v>0</v>
          </cell>
          <cell r="J14432">
            <v>0</v>
          </cell>
          <cell r="K14432">
            <v>653</v>
          </cell>
          <cell r="L14432">
            <v>653</v>
          </cell>
          <cell r="M14432">
            <v>0</v>
          </cell>
          <cell r="N14432">
            <v>0</v>
          </cell>
          <cell r="O14432">
            <v>653</v>
          </cell>
          <cell r="P14432">
            <v>0</v>
          </cell>
        </row>
        <row r="14433">
          <cell r="A14433" t="str">
            <v>0039774101</v>
          </cell>
          <cell r="B14433">
            <v>39774</v>
          </cell>
          <cell r="C14433">
            <v>397740</v>
          </cell>
          <cell r="D14433">
            <v>967</v>
          </cell>
          <cell r="E14433">
            <v>101</v>
          </cell>
          <cell r="F14433">
            <v>1</v>
          </cell>
          <cell r="G14433">
            <v>1</v>
          </cell>
          <cell r="H14433">
            <v>39089</v>
          </cell>
          <cell r="I14433">
            <v>2758</v>
          </cell>
          <cell r="J14433">
            <v>0</v>
          </cell>
          <cell r="K14433">
            <v>2758</v>
          </cell>
          <cell r="L14433">
            <v>2758</v>
          </cell>
          <cell r="M14433">
            <v>0</v>
          </cell>
          <cell r="N14433">
            <v>0</v>
          </cell>
          <cell r="O14433">
            <v>2758</v>
          </cell>
          <cell r="P14433">
            <v>0</v>
          </cell>
        </row>
        <row r="14434">
          <cell r="A14434" t="str">
            <v>0039774263</v>
          </cell>
          <cell r="B14434">
            <v>39774</v>
          </cell>
          <cell r="C14434">
            <v>397740</v>
          </cell>
          <cell r="D14434">
            <v>967</v>
          </cell>
          <cell r="E14434">
            <v>263</v>
          </cell>
          <cell r="F14434">
            <v>1</v>
          </cell>
          <cell r="G14434">
            <v>1</v>
          </cell>
          <cell r="H14434">
            <v>39630</v>
          </cell>
          <cell r="I14434">
            <v>0</v>
          </cell>
          <cell r="J14434">
            <v>0</v>
          </cell>
          <cell r="K14434">
            <v>53.81</v>
          </cell>
          <cell r="L14434">
            <v>53.81</v>
          </cell>
          <cell r="M14434">
            <v>0</v>
          </cell>
          <cell r="N14434">
            <v>0</v>
          </cell>
          <cell r="O14434">
            <v>53.81</v>
          </cell>
          <cell r="P14434">
            <v>0</v>
          </cell>
        </row>
        <row r="14435">
          <cell r="A14435" t="str">
            <v>0039774301</v>
          </cell>
          <cell r="B14435">
            <v>39774</v>
          </cell>
          <cell r="C14435">
            <v>397740</v>
          </cell>
          <cell r="D14435">
            <v>967</v>
          </cell>
          <cell r="E14435">
            <v>301</v>
          </cell>
          <cell r="F14435">
            <v>1</v>
          </cell>
          <cell r="G14435">
            <v>1</v>
          </cell>
          <cell r="H14435" t="str">
            <v>/  /</v>
          </cell>
          <cell r="I14435">
            <v>0</v>
          </cell>
          <cell r="J14435">
            <v>0</v>
          </cell>
          <cell r="K14435">
            <v>2811.81</v>
          </cell>
          <cell r="L14435">
            <v>2811.81</v>
          </cell>
          <cell r="M14435">
            <v>0</v>
          </cell>
          <cell r="N14435">
            <v>0</v>
          </cell>
          <cell r="O14435">
            <v>2811.81</v>
          </cell>
          <cell r="P14435">
            <v>0</v>
          </cell>
        </row>
        <row r="14436">
          <cell r="A14436" t="str">
            <v>0039774511</v>
          </cell>
          <cell r="B14436">
            <v>39774</v>
          </cell>
          <cell r="C14436">
            <v>397740</v>
          </cell>
          <cell r="D14436">
            <v>967</v>
          </cell>
          <cell r="E14436">
            <v>511</v>
          </cell>
          <cell r="F14436">
            <v>1</v>
          </cell>
          <cell r="G14436">
            <v>1</v>
          </cell>
          <cell r="H14436" t="str">
            <v>/  /</v>
          </cell>
          <cell r="I14436">
            <v>0</v>
          </cell>
          <cell r="J14436">
            <v>0</v>
          </cell>
          <cell r="K14436">
            <v>551</v>
          </cell>
          <cell r="L14436">
            <v>551</v>
          </cell>
          <cell r="M14436">
            <v>0</v>
          </cell>
          <cell r="N14436">
            <v>551</v>
          </cell>
          <cell r="O14436">
            <v>551</v>
          </cell>
          <cell r="P14436">
            <v>0</v>
          </cell>
        </row>
        <row r="14437">
          <cell r="A14437" t="str">
            <v>0039774523</v>
          </cell>
          <cell r="B14437">
            <v>39774</v>
          </cell>
          <cell r="C14437">
            <v>397740</v>
          </cell>
          <cell r="D14437">
            <v>967</v>
          </cell>
          <cell r="E14437">
            <v>523</v>
          </cell>
          <cell r="F14437">
            <v>1</v>
          </cell>
          <cell r="G14437">
            <v>1</v>
          </cell>
          <cell r="H14437" t="str">
            <v>00/00/00</v>
          </cell>
          <cell r="I14437">
            <v>1</v>
          </cell>
          <cell r="J14437">
            <v>0</v>
          </cell>
          <cell r="K14437">
            <v>1</v>
          </cell>
          <cell r="L14437">
            <v>1</v>
          </cell>
          <cell r="M14437">
            <v>0</v>
          </cell>
          <cell r="N14437">
            <v>0</v>
          </cell>
          <cell r="O14437">
            <v>1</v>
          </cell>
          <cell r="P14437">
            <v>0</v>
          </cell>
        </row>
        <row r="14438">
          <cell r="A14438" t="str">
            <v>0039774555</v>
          </cell>
          <cell r="B14438">
            <v>39774</v>
          </cell>
          <cell r="C14438">
            <v>397740</v>
          </cell>
          <cell r="D14438">
            <v>967</v>
          </cell>
          <cell r="E14438">
            <v>555</v>
          </cell>
          <cell r="F14438">
            <v>1</v>
          </cell>
          <cell r="G14438">
            <v>1</v>
          </cell>
          <cell r="H14438" t="str">
            <v>/  /</v>
          </cell>
          <cell r="I14438">
            <v>0</v>
          </cell>
          <cell r="J14438">
            <v>0</v>
          </cell>
          <cell r="K14438">
            <v>137.9</v>
          </cell>
          <cell r="L14438">
            <v>137.9</v>
          </cell>
          <cell r="M14438">
            <v>0</v>
          </cell>
          <cell r="N14438">
            <v>0</v>
          </cell>
          <cell r="O14438">
            <v>137.9</v>
          </cell>
          <cell r="P14438">
            <v>0</v>
          </cell>
        </row>
        <row r="14439">
          <cell r="A14439" t="str">
            <v>0039774601</v>
          </cell>
          <cell r="B14439">
            <v>39774</v>
          </cell>
          <cell r="C14439">
            <v>397740</v>
          </cell>
          <cell r="D14439">
            <v>967</v>
          </cell>
          <cell r="E14439">
            <v>601</v>
          </cell>
          <cell r="F14439">
            <v>1</v>
          </cell>
          <cell r="G14439">
            <v>1</v>
          </cell>
          <cell r="H14439" t="str">
            <v>/  /</v>
          </cell>
          <cell r="I14439">
            <v>0</v>
          </cell>
          <cell r="J14439">
            <v>0</v>
          </cell>
          <cell r="K14439">
            <v>2121.91</v>
          </cell>
          <cell r="L14439">
            <v>2121.91</v>
          </cell>
          <cell r="M14439">
            <v>0</v>
          </cell>
          <cell r="N14439">
            <v>0</v>
          </cell>
          <cell r="O14439">
            <v>2121.91</v>
          </cell>
          <cell r="P14439">
            <v>0</v>
          </cell>
        </row>
        <row r="14440">
          <cell r="A14440" t="str">
            <v>0039774701</v>
          </cell>
          <cell r="B14440">
            <v>39774</v>
          </cell>
          <cell r="C14440">
            <v>397740</v>
          </cell>
          <cell r="D14440">
            <v>967</v>
          </cell>
          <cell r="E14440">
            <v>701</v>
          </cell>
          <cell r="F14440">
            <v>1</v>
          </cell>
          <cell r="G14440">
            <v>1</v>
          </cell>
          <cell r="H14440" t="str">
            <v>/  /</v>
          </cell>
          <cell r="I14440">
            <v>0</v>
          </cell>
          <cell r="J14440">
            <v>0</v>
          </cell>
          <cell r="K14440">
            <v>2121.91</v>
          </cell>
          <cell r="L14440">
            <v>2121.91</v>
          </cell>
          <cell r="M14440">
            <v>0</v>
          </cell>
          <cell r="N14440">
            <v>0</v>
          </cell>
          <cell r="O14440">
            <v>2121.91</v>
          </cell>
          <cell r="P14440">
            <v>0</v>
          </cell>
        </row>
        <row r="14441">
          <cell r="A14441" t="str">
            <v>0039774910</v>
          </cell>
          <cell r="B14441">
            <v>39774</v>
          </cell>
          <cell r="C14441">
            <v>397740</v>
          </cell>
          <cell r="D14441">
            <v>967</v>
          </cell>
          <cell r="E14441">
            <v>910</v>
          </cell>
          <cell r="F14441">
            <v>1</v>
          </cell>
          <cell r="G14441">
            <v>1</v>
          </cell>
          <cell r="H14441" t="str">
            <v>/  /</v>
          </cell>
          <cell r="I14441">
            <v>0</v>
          </cell>
          <cell r="J14441">
            <v>0</v>
          </cell>
          <cell r="K14441">
            <v>2758</v>
          </cell>
          <cell r="L14441">
            <v>2758</v>
          </cell>
          <cell r="M14441">
            <v>0</v>
          </cell>
          <cell r="N14441">
            <v>0</v>
          </cell>
          <cell r="O14441">
            <v>2758</v>
          </cell>
          <cell r="P14441">
            <v>0</v>
          </cell>
        </row>
        <row r="14442">
          <cell r="A14442" t="str">
            <v>0039774951</v>
          </cell>
          <cell r="B14442">
            <v>39774</v>
          </cell>
          <cell r="C14442">
            <v>397740</v>
          </cell>
          <cell r="D14442">
            <v>967</v>
          </cell>
          <cell r="E14442">
            <v>951</v>
          </cell>
          <cell r="F14442">
            <v>1</v>
          </cell>
          <cell r="G14442">
            <v>1</v>
          </cell>
          <cell r="H14442" t="str">
            <v>/  /</v>
          </cell>
          <cell r="I14442">
            <v>0</v>
          </cell>
          <cell r="J14442">
            <v>0</v>
          </cell>
          <cell r="K14442">
            <v>401</v>
          </cell>
          <cell r="L14442">
            <v>401</v>
          </cell>
          <cell r="M14442">
            <v>0</v>
          </cell>
          <cell r="N14442">
            <v>0</v>
          </cell>
          <cell r="O14442">
            <v>401</v>
          </cell>
          <cell r="P14442">
            <v>0</v>
          </cell>
        </row>
        <row r="14443">
          <cell r="A14443" t="str">
            <v>0039779101</v>
          </cell>
          <cell r="B14443">
            <v>39779</v>
          </cell>
          <cell r="C14443">
            <v>397790</v>
          </cell>
          <cell r="D14443">
            <v>140</v>
          </cell>
          <cell r="E14443">
            <v>101</v>
          </cell>
          <cell r="F14443">
            <v>1</v>
          </cell>
          <cell r="G14443">
            <v>1</v>
          </cell>
          <cell r="H14443">
            <v>39084</v>
          </cell>
          <cell r="I14443">
            <v>5754</v>
          </cell>
          <cell r="J14443">
            <v>0</v>
          </cell>
          <cell r="K14443">
            <v>5754</v>
          </cell>
          <cell r="L14443">
            <v>5754</v>
          </cell>
          <cell r="M14443">
            <v>0</v>
          </cell>
          <cell r="N14443">
            <v>0</v>
          </cell>
          <cell r="O14443">
            <v>5754</v>
          </cell>
          <cell r="P14443">
            <v>0</v>
          </cell>
        </row>
        <row r="14444">
          <cell r="A14444" t="str">
            <v>0039779103</v>
          </cell>
          <cell r="B14444">
            <v>39779</v>
          </cell>
          <cell r="C14444">
            <v>397790</v>
          </cell>
          <cell r="D14444">
            <v>140</v>
          </cell>
          <cell r="E14444">
            <v>103</v>
          </cell>
          <cell r="F14444">
            <v>1</v>
          </cell>
          <cell r="G14444">
            <v>1</v>
          </cell>
          <cell r="H14444">
            <v>38725</v>
          </cell>
          <cell r="I14444">
            <v>800</v>
          </cell>
          <cell r="J14444">
            <v>0</v>
          </cell>
          <cell r="K14444">
            <v>800</v>
          </cell>
          <cell r="L14444">
            <v>800</v>
          </cell>
          <cell r="M14444">
            <v>0</v>
          </cell>
          <cell r="N14444">
            <v>0</v>
          </cell>
          <cell r="O14444">
            <v>800</v>
          </cell>
          <cell r="P14444">
            <v>0</v>
          </cell>
        </row>
        <row r="14445">
          <cell r="A14445" t="str">
            <v>0039779106</v>
          </cell>
          <cell r="B14445">
            <v>39779</v>
          </cell>
          <cell r="C14445">
            <v>397790</v>
          </cell>
          <cell r="D14445">
            <v>140</v>
          </cell>
          <cell r="E14445">
            <v>106</v>
          </cell>
          <cell r="F14445">
            <v>1</v>
          </cell>
          <cell r="G14445">
            <v>1</v>
          </cell>
          <cell r="H14445">
            <v>36903</v>
          </cell>
          <cell r="I14445">
            <v>150</v>
          </cell>
          <cell r="J14445">
            <v>0</v>
          </cell>
          <cell r="K14445">
            <v>150</v>
          </cell>
          <cell r="L14445">
            <v>150</v>
          </cell>
          <cell r="M14445">
            <v>0</v>
          </cell>
          <cell r="N14445">
            <v>0</v>
          </cell>
          <cell r="O14445">
            <v>150</v>
          </cell>
          <cell r="P14445">
            <v>0</v>
          </cell>
        </row>
        <row r="14446">
          <cell r="A14446" t="str">
            <v>0039779172</v>
          </cell>
          <cell r="B14446">
            <v>39779</v>
          </cell>
          <cell r="C14446">
            <v>397790</v>
          </cell>
          <cell r="D14446">
            <v>140</v>
          </cell>
          <cell r="E14446">
            <v>172</v>
          </cell>
          <cell r="F14446">
            <v>1</v>
          </cell>
          <cell r="G14446">
            <v>2</v>
          </cell>
          <cell r="H14446" t="str">
            <v>15/01/08</v>
          </cell>
          <cell r="I14446">
            <v>0</v>
          </cell>
          <cell r="J14446">
            <v>3824.25</v>
          </cell>
          <cell r="K14446">
            <v>3824.25</v>
          </cell>
          <cell r="L14446">
            <v>3824.25</v>
          </cell>
          <cell r="M14446">
            <v>0</v>
          </cell>
          <cell r="N14446">
            <v>0</v>
          </cell>
          <cell r="O14446">
            <v>3824.25</v>
          </cell>
          <cell r="P14446">
            <v>0</v>
          </cell>
        </row>
        <row r="14447">
          <cell r="A14447" t="str">
            <v>0039779296</v>
          </cell>
          <cell r="B14447">
            <v>39779</v>
          </cell>
          <cell r="C14447">
            <v>397790</v>
          </cell>
          <cell r="D14447">
            <v>140</v>
          </cell>
          <cell r="E14447">
            <v>296</v>
          </cell>
          <cell r="F14447">
            <v>1</v>
          </cell>
          <cell r="G14447">
            <v>1</v>
          </cell>
          <cell r="H14447">
            <v>39448</v>
          </cell>
          <cell r="I14447">
            <v>0</v>
          </cell>
          <cell r="J14447">
            <v>0</v>
          </cell>
          <cell r="K14447">
            <v>57.62</v>
          </cell>
          <cell r="L14447">
            <v>57.62</v>
          </cell>
          <cell r="M14447">
            <v>0</v>
          </cell>
          <cell r="N14447">
            <v>0</v>
          </cell>
          <cell r="O14447">
            <v>57.62</v>
          </cell>
          <cell r="P14447">
            <v>0</v>
          </cell>
        </row>
        <row r="14448">
          <cell r="A14448" t="str">
            <v>0039779301</v>
          </cell>
          <cell r="B14448">
            <v>39779</v>
          </cell>
          <cell r="C14448">
            <v>397790</v>
          </cell>
          <cell r="D14448">
            <v>140</v>
          </cell>
          <cell r="E14448">
            <v>301</v>
          </cell>
          <cell r="F14448">
            <v>1</v>
          </cell>
          <cell r="G14448">
            <v>2</v>
          </cell>
          <cell r="H14448" t="str">
            <v>/  /</v>
          </cell>
          <cell r="I14448">
            <v>0</v>
          </cell>
          <cell r="J14448">
            <v>3824.25</v>
          </cell>
          <cell r="K14448">
            <v>10585.87</v>
          </cell>
          <cell r="L14448">
            <v>10585.87</v>
          </cell>
          <cell r="M14448">
            <v>0</v>
          </cell>
          <cell r="N14448">
            <v>0</v>
          </cell>
          <cell r="O14448">
            <v>10585.87</v>
          </cell>
          <cell r="P14448">
            <v>0</v>
          </cell>
        </row>
        <row r="14449">
          <cell r="A14449" t="str">
            <v>0039779511</v>
          </cell>
          <cell r="B14449">
            <v>39779</v>
          </cell>
          <cell r="C14449">
            <v>397790</v>
          </cell>
          <cell r="D14449">
            <v>140</v>
          </cell>
          <cell r="E14449">
            <v>511</v>
          </cell>
          <cell r="F14449">
            <v>1</v>
          </cell>
          <cell r="G14449">
            <v>2</v>
          </cell>
          <cell r="H14449" t="str">
            <v>/  /</v>
          </cell>
          <cell r="I14449">
            <v>0</v>
          </cell>
          <cell r="J14449">
            <v>764</v>
          </cell>
          <cell r="K14449">
            <v>1664</v>
          </cell>
          <cell r="L14449">
            <v>1664</v>
          </cell>
          <cell r="M14449">
            <v>0</v>
          </cell>
          <cell r="N14449">
            <v>1664</v>
          </cell>
          <cell r="O14449">
            <v>1664</v>
          </cell>
          <cell r="P14449">
            <v>0</v>
          </cell>
        </row>
        <row r="14450">
          <cell r="A14450" t="str">
            <v>0039779523</v>
          </cell>
          <cell r="B14450">
            <v>39779</v>
          </cell>
          <cell r="C14450">
            <v>397790</v>
          </cell>
          <cell r="D14450">
            <v>140</v>
          </cell>
          <cell r="E14450">
            <v>523</v>
          </cell>
          <cell r="F14450">
            <v>1</v>
          </cell>
          <cell r="G14450">
            <v>1</v>
          </cell>
          <cell r="H14450">
            <v>36530</v>
          </cell>
          <cell r="I14450">
            <v>1</v>
          </cell>
          <cell r="J14450">
            <v>0</v>
          </cell>
          <cell r="K14450">
            <v>1</v>
          </cell>
          <cell r="L14450">
            <v>1</v>
          </cell>
          <cell r="M14450">
            <v>0</v>
          </cell>
          <cell r="N14450">
            <v>0</v>
          </cell>
          <cell r="O14450">
            <v>1</v>
          </cell>
          <cell r="P14450">
            <v>0</v>
          </cell>
        </row>
        <row r="14451">
          <cell r="A14451" t="str">
            <v>0039779601</v>
          </cell>
          <cell r="B14451">
            <v>39779</v>
          </cell>
          <cell r="C14451">
            <v>397790</v>
          </cell>
          <cell r="D14451">
            <v>140</v>
          </cell>
          <cell r="E14451">
            <v>601</v>
          </cell>
          <cell r="F14451">
            <v>1</v>
          </cell>
          <cell r="G14451">
            <v>2</v>
          </cell>
          <cell r="H14451" t="str">
            <v>/  /</v>
          </cell>
          <cell r="I14451">
            <v>0</v>
          </cell>
          <cell r="J14451">
            <v>3060.25</v>
          </cell>
          <cell r="K14451">
            <v>8920.8700000000008</v>
          </cell>
          <cell r="L14451">
            <v>8920.8700000000008</v>
          </cell>
          <cell r="M14451">
            <v>0</v>
          </cell>
          <cell r="N14451">
            <v>0</v>
          </cell>
          <cell r="O14451">
            <v>8920.8700000000008</v>
          </cell>
          <cell r="P14451">
            <v>0</v>
          </cell>
        </row>
        <row r="14452">
          <cell r="A14452" t="str">
            <v>0039779701</v>
          </cell>
          <cell r="B14452">
            <v>39779</v>
          </cell>
          <cell r="C14452">
            <v>397790</v>
          </cell>
          <cell r="D14452">
            <v>140</v>
          </cell>
          <cell r="E14452">
            <v>701</v>
          </cell>
          <cell r="F14452">
            <v>1</v>
          </cell>
          <cell r="G14452">
            <v>2</v>
          </cell>
          <cell r="H14452" t="str">
            <v>/  /</v>
          </cell>
          <cell r="I14452">
            <v>0</v>
          </cell>
          <cell r="J14452">
            <v>3060.25</v>
          </cell>
          <cell r="K14452">
            <v>8920.8700000000008</v>
          </cell>
          <cell r="L14452">
            <v>8920.8700000000008</v>
          </cell>
          <cell r="M14452">
            <v>0</v>
          </cell>
          <cell r="N14452">
            <v>0</v>
          </cell>
          <cell r="O14452">
            <v>8920.8700000000008</v>
          </cell>
          <cell r="P14452">
            <v>0</v>
          </cell>
        </row>
        <row r="14453">
          <cell r="A14453" t="str">
            <v>0039779910</v>
          </cell>
          <cell r="B14453">
            <v>39779</v>
          </cell>
          <cell r="C14453">
            <v>397790</v>
          </cell>
          <cell r="D14453">
            <v>140</v>
          </cell>
          <cell r="E14453">
            <v>910</v>
          </cell>
          <cell r="F14453">
            <v>1</v>
          </cell>
          <cell r="G14453">
            <v>2</v>
          </cell>
          <cell r="H14453" t="str">
            <v>/  /</v>
          </cell>
          <cell r="I14453">
            <v>0</v>
          </cell>
          <cell r="J14453">
            <v>0</v>
          </cell>
          <cell r="K14453">
            <v>6704</v>
          </cell>
          <cell r="L14453">
            <v>6704</v>
          </cell>
          <cell r="M14453">
            <v>0</v>
          </cell>
          <cell r="N14453">
            <v>0</v>
          </cell>
          <cell r="O14453">
            <v>6704</v>
          </cell>
          <cell r="P14453">
            <v>0</v>
          </cell>
        </row>
        <row r="14454">
          <cell r="A14454" t="str">
            <v>0039779915</v>
          </cell>
          <cell r="B14454">
            <v>39779</v>
          </cell>
          <cell r="C14454">
            <v>397790</v>
          </cell>
          <cell r="D14454">
            <v>140</v>
          </cell>
          <cell r="E14454">
            <v>915</v>
          </cell>
          <cell r="F14454">
            <v>1</v>
          </cell>
          <cell r="G14454">
            <v>2</v>
          </cell>
          <cell r="H14454" t="str">
            <v>31/07/05</v>
          </cell>
          <cell r="I14454">
            <v>0</v>
          </cell>
          <cell r="J14454">
            <v>3824.25</v>
          </cell>
          <cell r="K14454">
            <v>3824.25</v>
          </cell>
          <cell r="L14454">
            <v>3824.25</v>
          </cell>
          <cell r="M14454">
            <v>0</v>
          </cell>
          <cell r="N14454">
            <v>0</v>
          </cell>
          <cell r="O14454">
            <v>3824.25</v>
          </cell>
          <cell r="P14454">
            <v>0</v>
          </cell>
        </row>
        <row r="14455">
          <cell r="A14455" t="str">
            <v>0039779951</v>
          </cell>
          <cell r="B14455">
            <v>39779</v>
          </cell>
          <cell r="C14455">
            <v>397790</v>
          </cell>
          <cell r="D14455">
            <v>140</v>
          </cell>
          <cell r="E14455">
            <v>951</v>
          </cell>
          <cell r="F14455">
            <v>1</v>
          </cell>
          <cell r="G14455">
            <v>2</v>
          </cell>
          <cell r="H14455" t="str">
            <v>/  /</v>
          </cell>
          <cell r="I14455">
            <v>0</v>
          </cell>
          <cell r="J14455">
            <v>555</v>
          </cell>
          <cell r="K14455">
            <v>1208</v>
          </cell>
          <cell r="L14455">
            <v>1208</v>
          </cell>
          <cell r="M14455">
            <v>0</v>
          </cell>
          <cell r="N14455">
            <v>0</v>
          </cell>
          <cell r="O14455">
            <v>1208</v>
          </cell>
          <cell r="P14455">
            <v>0</v>
          </cell>
        </row>
        <row r="14456">
          <cell r="A14456" t="str">
            <v>0040004101</v>
          </cell>
          <cell r="B14456">
            <v>40004</v>
          </cell>
          <cell r="C14456">
            <v>400040</v>
          </cell>
          <cell r="D14456">
            <v>570</v>
          </cell>
          <cell r="E14456">
            <v>101</v>
          </cell>
          <cell r="F14456">
            <v>1</v>
          </cell>
          <cell r="G14456">
            <v>1</v>
          </cell>
          <cell r="H14456">
            <v>39089</v>
          </cell>
          <cell r="I14456">
            <v>12430</v>
          </cell>
          <cell r="J14456">
            <v>0</v>
          </cell>
          <cell r="K14456">
            <v>12430</v>
          </cell>
          <cell r="L14456">
            <v>12430</v>
          </cell>
          <cell r="M14456">
            <v>0</v>
          </cell>
          <cell r="N14456">
            <v>0</v>
          </cell>
          <cell r="O14456">
            <v>12430</v>
          </cell>
          <cell r="P14456">
            <v>0</v>
          </cell>
        </row>
        <row r="14457">
          <cell r="A14457" t="str">
            <v>0040004103</v>
          </cell>
          <cell r="B14457">
            <v>40004</v>
          </cell>
          <cell r="C14457">
            <v>400040</v>
          </cell>
          <cell r="D14457">
            <v>570</v>
          </cell>
          <cell r="E14457">
            <v>103</v>
          </cell>
          <cell r="F14457">
            <v>1</v>
          </cell>
          <cell r="G14457">
            <v>1</v>
          </cell>
          <cell r="H14457">
            <v>37264</v>
          </cell>
          <cell r="I14457">
            <v>1000</v>
          </cell>
          <cell r="J14457">
            <v>0</v>
          </cell>
          <cell r="K14457">
            <v>1000</v>
          </cell>
          <cell r="L14457">
            <v>1000</v>
          </cell>
          <cell r="M14457">
            <v>0</v>
          </cell>
          <cell r="N14457">
            <v>0</v>
          </cell>
          <cell r="O14457">
            <v>1000</v>
          </cell>
          <cell r="P14457">
            <v>0</v>
          </cell>
        </row>
        <row r="14458">
          <cell r="A14458" t="str">
            <v>0040004106</v>
          </cell>
          <cell r="B14458">
            <v>40004</v>
          </cell>
          <cell r="C14458">
            <v>400040</v>
          </cell>
          <cell r="D14458">
            <v>570</v>
          </cell>
          <cell r="E14458">
            <v>106</v>
          </cell>
          <cell r="F14458">
            <v>1</v>
          </cell>
          <cell r="G14458">
            <v>1</v>
          </cell>
          <cell r="H14458" t="str">
            <v>00/00/00</v>
          </cell>
          <cell r="I14458">
            <v>150</v>
          </cell>
          <cell r="J14458">
            <v>0</v>
          </cell>
          <cell r="K14458">
            <v>150</v>
          </cell>
          <cell r="L14458">
            <v>150</v>
          </cell>
          <cell r="M14458">
            <v>0</v>
          </cell>
          <cell r="N14458">
            <v>0</v>
          </cell>
          <cell r="O14458">
            <v>150</v>
          </cell>
          <cell r="P14458">
            <v>0</v>
          </cell>
        </row>
        <row r="14459">
          <cell r="A14459" t="str">
            <v>0040004301</v>
          </cell>
          <cell r="B14459">
            <v>40004</v>
          </cell>
          <cell r="C14459">
            <v>400040</v>
          </cell>
          <cell r="D14459">
            <v>570</v>
          </cell>
          <cell r="E14459">
            <v>301</v>
          </cell>
          <cell r="F14459">
            <v>1</v>
          </cell>
          <cell r="G14459">
            <v>1</v>
          </cell>
          <cell r="H14459" t="str">
            <v>/  /</v>
          </cell>
          <cell r="I14459">
            <v>0</v>
          </cell>
          <cell r="J14459">
            <v>0</v>
          </cell>
          <cell r="K14459">
            <v>13580</v>
          </cell>
          <cell r="L14459">
            <v>13580</v>
          </cell>
          <cell r="M14459">
            <v>0</v>
          </cell>
          <cell r="N14459">
            <v>0</v>
          </cell>
          <cell r="O14459">
            <v>13580</v>
          </cell>
          <cell r="P14459">
            <v>0</v>
          </cell>
        </row>
        <row r="14460">
          <cell r="A14460" t="str">
            <v>0040004511</v>
          </cell>
          <cell r="B14460">
            <v>40004</v>
          </cell>
          <cell r="C14460">
            <v>400040</v>
          </cell>
          <cell r="D14460">
            <v>570</v>
          </cell>
          <cell r="E14460">
            <v>511</v>
          </cell>
          <cell r="F14460">
            <v>1</v>
          </cell>
          <cell r="G14460">
            <v>1</v>
          </cell>
          <cell r="H14460" t="str">
            <v>31/03/01</v>
          </cell>
          <cell r="I14460">
            <v>0</v>
          </cell>
          <cell r="J14460">
            <v>0</v>
          </cell>
          <cell r="K14460">
            <v>810</v>
          </cell>
          <cell r="L14460">
            <v>810</v>
          </cell>
          <cell r="M14460">
            <v>0</v>
          </cell>
          <cell r="N14460">
            <v>810</v>
          </cell>
          <cell r="O14460">
            <v>810</v>
          </cell>
          <cell r="P14460">
            <v>0</v>
          </cell>
        </row>
        <row r="14461">
          <cell r="A14461" t="str">
            <v>0040004601</v>
          </cell>
          <cell r="B14461">
            <v>40004</v>
          </cell>
          <cell r="C14461">
            <v>400040</v>
          </cell>
          <cell r="D14461">
            <v>570</v>
          </cell>
          <cell r="E14461">
            <v>601</v>
          </cell>
          <cell r="F14461">
            <v>1</v>
          </cell>
          <cell r="G14461">
            <v>1</v>
          </cell>
          <cell r="H14461" t="str">
            <v>/  /</v>
          </cell>
          <cell r="I14461">
            <v>0</v>
          </cell>
          <cell r="J14461">
            <v>0</v>
          </cell>
          <cell r="K14461">
            <v>12770</v>
          </cell>
          <cell r="L14461">
            <v>12770</v>
          </cell>
          <cell r="M14461">
            <v>0</v>
          </cell>
          <cell r="N14461">
            <v>0</v>
          </cell>
          <cell r="O14461">
            <v>12770</v>
          </cell>
          <cell r="P14461">
            <v>0</v>
          </cell>
        </row>
        <row r="14462">
          <cell r="A14462" t="str">
            <v>0040004701</v>
          </cell>
          <cell r="B14462">
            <v>40004</v>
          </cell>
          <cell r="C14462">
            <v>400040</v>
          </cell>
          <cell r="D14462">
            <v>570</v>
          </cell>
          <cell r="E14462">
            <v>701</v>
          </cell>
          <cell r="F14462">
            <v>1</v>
          </cell>
          <cell r="G14462">
            <v>1</v>
          </cell>
          <cell r="H14462" t="str">
            <v>/  /</v>
          </cell>
          <cell r="I14462">
            <v>0</v>
          </cell>
          <cell r="J14462">
            <v>0</v>
          </cell>
          <cell r="K14462">
            <v>12770</v>
          </cell>
          <cell r="L14462">
            <v>12770</v>
          </cell>
          <cell r="M14462">
            <v>0</v>
          </cell>
          <cell r="N14462">
            <v>0</v>
          </cell>
          <cell r="O14462">
            <v>12770</v>
          </cell>
          <cell r="P14462">
            <v>0</v>
          </cell>
        </row>
        <row r="14463">
          <cell r="A14463" t="str">
            <v>0040004910</v>
          </cell>
          <cell r="B14463">
            <v>40004</v>
          </cell>
          <cell r="C14463">
            <v>400040</v>
          </cell>
          <cell r="D14463">
            <v>570</v>
          </cell>
          <cell r="E14463">
            <v>910</v>
          </cell>
          <cell r="F14463">
            <v>1</v>
          </cell>
          <cell r="G14463">
            <v>1</v>
          </cell>
          <cell r="H14463" t="str">
            <v>/  /</v>
          </cell>
          <cell r="I14463">
            <v>0</v>
          </cell>
          <cell r="J14463">
            <v>0</v>
          </cell>
          <cell r="K14463">
            <v>13580</v>
          </cell>
          <cell r="L14463">
            <v>13580</v>
          </cell>
          <cell r="M14463">
            <v>0</v>
          </cell>
          <cell r="N14463">
            <v>0</v>
          </cell>
          <cell r="O14463">
            <v>13580</v>
          </cell>
          <cell r="P14463">
            <v>0</v>
          </cell>
        </row>
        <row r="14464">
          <cell r="A14464" t="str">
            <v>0040004951</v>
          </cell>
          <cell r="B14464">
            <v>40004</v>
          </cell>
          <cell r="C14464">
            <v>400040</v>
          </cell>
          <cell r="D14464">
            <v>570</v>
          </cell>
          <cell r="E14464">
            <v>951</v>
          </cell>
          <cell r="F14464">
            <v>1</v>
          </cell>
          <cell r="G14464">
            <v>1</v>
          </cell>
          <cell r="H14464" t="str">
            <v>31/12/01</v>
          </cell>
          <cell r="I14464">
            <v>0</v>
          </cell>
          <cell r="J14464">
            <v>0</v>
          </cell>
          <cell r="K14464">
            <v>473</v>
          </cell>
          <cell r="L14464">
            <v>473</v>
          </cell>
          <cell r="M14464">
            <v>0</v>
          </cell>
          <cell r="N14464">
            <v>0</v>
          </cell>
          <cell r="O14464">
            <v>473</v>
          </cell>
          <cell r="P14464">
            <v>0</v>
          </cell>
        </row>
        <row r="14465">
          <cell r="A14465" t="str">
            <v>0040006101</v>
          </cell>
          <cell r="B14465">
            <v>40006</v>
          </cell>
          <cell r="C14465">
            <v>400060</v>
          </cell>
          <cell r="D14465" t="str">
            <v>SS3</v>
          </cell>
          <cell r="E14465">
            <v>101</v>
          </cell>
          <cell r="F14465">
            <v>1</v>
          </cell>
          <cell r="G14465">
            <v>1</v>
          </cell>
          <cell r="H14465">
            <v>38723</v>
          </cell>
          <cell r="I14465">
            <v>7233.6</v>
          </cell>
          <cell r="J14465">
            <v>0</v>
          </cell>
          <cell r="K14465">
            <v>7233.6</v>
          </cell>
          <cell r="L14465">
            <v>7233.6</v>
          </cell>
          <cell r="M14465">
            <v>0</v>
          </cell>
          <cell r="N14465">
            <v>0</v>
          </cell>
          <cell r="O14465">
            <v>7233.6</v>
          </cell>
          <cell r="P14465">
            <v>0</v>
          </cell>
        </row>
        <row r="14466">
          <cell r="A14466" t="str">
            <v>0040006103</v>
          </cell>
          <cell r="B14466">
            <v>40006</v>
          </cell>
          <cell r="C14466">
            <v>400060</v>
          </cell>
          <cell r="D14466" t="str">
            <v>SS3</v>
          </cell>
          <cell r="E14466">
            <v>103</v>
          </cell>
          <cell r="F14466">
            <v>1</v>
          </cell>
          <cell r="G14466">
            <v>1</v>
          </cell>
          <cell r="H14466">
            <v>37991</v>
          </cell>
          <cell r="I14466">
            <v>800</v>
          </cell>
          <cell r="J14466">
            <v>0</v>
          </cell>
          <cell r="K14466">
            <v>800</v>
          </cell>
          <cell r="L14466">
            <v>800</v>
          </cell>
          <cell r="M14466">
            <v>0</v>
          </cell>
          <cell r="N14466">
            <v>0</v>
          </cell>
          <cell r="O14466">
            <v>800</v>
          </cell>
          <cell r="P14466">
            <v>0</v>
          </cell>
        </row>
        <row r="14467">
          <cell r="A14467" t="str">
            <v>0040006106</v>
          </cell>
          <cell r="B14467">
            <v>40006</v>
          </cell>
          <cell r="C14467">
            <v>400060</v>
          </cell>
          <cell r="D14467" t="str">
            <v>SS3</v>
          </cell>
          <cell r="E14467">
            <v>106</v>
          </cell>
          <cell r="F14467">
            <v>1</v>
          </cell>
          <cell r="G14467">
            <v>1</v>
          </cell>
          <cell r="H14467">
            <v>38357</v>
          </cell>
          <cell r="I14467">
            <v>150</v>
          </cell>
          <cell r="J14467">
            <v>0</v>
          </cell>
          <cell r="K14467">
            <v>150</v>
          </cell>
          <cell r="L14467">
            <v>150</v>
          </cell>
          <cell r="M14467">
            <v>0</v>
          </cell>
          <cell r="N14467">
            <v>0</v>
          </cell>
          <cell r="O14467">
            <v>150</v>
          </cell>
          <cell r="P14467">
            <v>0</v>
          </cell>
        </row>
        <row r="14468">
          <cell r="A14468" t="str">
            <v>0040006301</v>
          </cell>
          <cell r="B14468">
            <v>40006</v>
          </cell>
          <cell r="C14468">
            <v>400060</v>
          </cell>
          <cell r="D14468" t="str">
            <v>SS3</v>
          </cell>
          <cell r="E14468">
            <v>301</v>
          </cell>
          <cell r="F14468">
            <v>1</v>
          </cell>
          <cell r="G14468">
            <v>1</v>
          </cell>
          <cell r="H14468" t="str">
            <v>/  /</v>
          </cell>
          <cell r="I14468">
            <v>0</v>
          </cell>
          <cell r="J14468">
            <v>0</v>
          </cell>
          <cell r="K14468">
            <v>8183.6</v>
          </cell>
          <cell r="L14468">
            <v>8183.6</v>
          </cell>
          <cell r="M14468">
            <v>0</v>
          </cell>
          <cell r="N14468">
            <v>0</v>
          </cell>
          <cell r="O14468">
            <v>8183.6</v>
          </cell>
          <cell r="P14468">
            <v>0</v>
          </cell>
        </row>
        <row r="14469">
          <cell r="A14469" t="str">
            <v>0040006511</v>
          </cell>
          <cell r="B14469">
            <v>40006</v>
          </cell>
          <cell r="C14469">
            <v>400060</v>
          </cell>
          <cell r="D14469" t="str">
            <v>SS3</v>
          </cell>
          <cell r="E14469">
            <v>511</v>
          </cell>
          <cell r="F14469">
            <v>1</v>
          </cell>
          <cell r="G14469">
            <v>1</v>
          </cell>
          <cell r="H14469" t="str">
            <v>/  /</v>
          </cell>
          <cell r="I14469">
            <v>0</v>
          </cell>
          <cell r="J14469">
            <v>0</v>
          </cell>
          <cell r="K14469">
            <v>900</v>
          </cell>
          <cell r="L14469">
            <v>900</v>
          </cell>
          <cell r="M14469">
            <v>0</v>
          </cell>
          <cell r="N14469">
            <v>900</v>
          </cell>
          <cell r="O14469">
            <v>900</v>
          </cell>
          <cell r="P14469">
            <v>0</v>
          </cell>
        </row>
        <row r="14470">
          <cell r="A14470" t="str">
            <v>0040006523</v>
          </cell>
          <cell r="B14470">
            <v>40006</v>
          </cell>
          <cell r="C14470">
            <v>400060</v>
          </cell>
          <cell r="D14470" t="str">
            <v>SS3</v>
          </cell>
          <cell r="E14470">
            <v>523</v>
          </cell>
          <cell r="F14470">
            <v>1</v>
          </cell>
          <cell r="G14470">
            <v>1</v>
          </cell>
          <cell r="H14470" t="str">
            <v>15/10/00</v>
          </cell>
          <cell r="I14470">
            <v>1</v>
          </cell>
          <cell r="J14470">
            <v>0</v>
          </cell>
          <cell r="K14470">
            <v>1</v>
          </cell>
          <cell r="L14470">
            <v>1</v>
          </cell>
          <cell r="M14470">
            <v>0</v>
          </cell>
          <cell r="N14470">
            <v>0</v>
          </cell>
          <cell r="O14470">
            <v>1</v>
          </cell>
          <cell r="P14470">
            <v>0</v>
          </cell>
        </row>
        <row r="14471">
          <cell r="A14471" t="str">
            <v>0040006601</v>
          </cell>
          <cell r="B14471">
            <v>40006</v>
          </cell>
          <cell r="C14471">
            <v>400060</v>
          </cell>
          <cell r="D14471" t="str">
            <v>SS3</v>
          </cell>
          <cell r="E14471">
            <v>601</v>
          </cell>
          <cell r="F14471">
            <v>1</v>
          </cell>
          <cell r="G14471">
            <v>1</v>
          </cell>
          <cell r="H14471" t="str">
            <v>/  /</v>
          </cell>
          <cell r="I14471">
            <v>0</v>
          </cell>
          <cell r="J14471">
            <v>0</v>
          </cell>
          <cell r="K14471">
            <v>7282.6</v>
          </cell>
          <cell r="L14471">
            <v>7282.6</v>
          </cell>
          <cell r="M14471">
            <v>0</v>
          </cell>
          <cell r="N14471">
            <v>0</v>
          </cell>
          <cell r="O14471">
            <v>7282.6</v>
          </cell>
          <cell r="P14471">
            <v>0</v>
          </cell>
        </row>
        <row r="14472">
          <cell r="A14472" t="str">
            <v>0040006701</v>
          </cell>
          <cell r="B14472">
            <v>40006</v>
          </cell>
          <cell r="C14472">
            <v>400060</v>
          </cell>
          <cell r="D14472" t="str">
            <v>SS3</v>
          </cell>
          <cell r="E14472">
            <v>701</v>
          </cell>
          <cell r="F14472">
            <v>1</v>
          </cell>
          <cell r="G14472">
            <v>1</v>
          </cell>
          <cell r="H14472" t="str">
            <v>/  /</v>
          </cell>
          <cell r="I14472">
            <v>0</v>
          </cell>
          <cell r="J14472">
            <v>0</v>
          </cell>
          <cell r="K14472">
            <v>7282.6</v>
          </cell>
          <cell r="L14472">
            <v>7282.6</v>
          </cell>
          <cell r="M14472">
            <v>0</v>
          </cell>
          <cell r="N14472">
            <v>0</v>
          </cell>
          <cell r="O14472">
            <v>7282.6</v>
          </cell>
          <cell r="P14472">
            <v>0</v>
          </cell>
        </row>
        <row r="14473">
          <cell r="A14473" t="str">
            <v>0040006910</v>
          </cell>
          <cell r="B14473">
            <v>40006</v>
          </cell>
          <cell r="C14473">
            <v>400060</v>
          </cell>
          <cell r="D14473" t="str">
            <v>SS3</v>
          </cell>
          <cell r="E14473">
            <v>910</v>
          </cell>
          <cell r="F14473">
            <v>1</v>
          </cell>
          <cell r="G14473">
            <v>1</v>
          </cell>
          <cell r="H14473" t="str">
            <v>/  /</v>
          </cell>
          <cell r="I14473">
            <v>0</v>
          </cell>
          <cell r="J14473">
            <v>0</v>
          </cell>
          <cell r="K14473">
            <v>8183.6</v>
          </cell>
          <cell r="L14473">
            <v>8183.6</v>
          </cell>
          <cell r="M14473">
            <v>0</v>
          </cell>
          <cell r="N14473">
            <v>0</v>
          </cell>
          <cell r="O14473">
            <v>8183.6</v>
          </cell>
          <cell r="P14473">
            <v>0</v>
          </cell>
        </row>
        <row r="14474">
          <cell r="A14474" t="str">
            <v>0040006951</v>
          </cell>
          <cell r="B14474">
            <v>40006</v>
          </cell>
          <cell r="C14474">
            <v>400060</v>
          </cell>
          <cell r="D14474" t="str">
            <v>SS3</v>
          </cell>
          <cell r="E14474">
            <v>951</v>
          </cell>
          <cell r="F14474">
            <v>1</v>
          </cell>
          <cell r="G14474">
            <v>1</v>
          </cell>
          <cell r="H14474" t="str">
            <v>/  /</v>
          </cell>
          <cell r="I14474">
            <v>0</v>
          </cell>
          <cell r="J14474">
            <v>0</v>
          </cell>
          <cell r="K14474">
            <v>653</v>
          </cell>
          <cell r="L14474">
            <v>653</v>
          </cell>
          <cell r="M14474">
            <v>0</v>
          </cell>
          <cell r="N14474">
            <v>0</v>
          </cell>
          <cell r="O14474">
            <v>653</v>
          </cell>
          <cell r="P14474">
            <v>0</v>
          </cell>
        </row>
        <row r="14475">
          <cell r="A14475" t="str">
            <v>0040011101</v>
          </cell>
          <cell r="B14475">
            <v>40011</v>
          </cell>
          <cell r="C14475">
            <v>400110</v>
          </cell>
          <cell r="D14475">
            <v>849</v>
          </cell>
          <cell r="E14475">
            <v>101</v>
          </cell>
          <cell r="F14475">
            <v>1</v>
          </cell>
          <cell r="G14475">
            <v>1</v>
          </cell>
          <cell r="H14475">
            <v>39089</v>
          </cell>
          <cell r="I14475">
            <v>4330</v>
          </cell>
          <cell r="J14475">
            <v>0</v>
          </cell>
          <cell r="K14475">
            <v>4330</v>
          </cell>
          <cell r="L14475">
            <v>4330</v>
          </cell>
          <cell r="M14475">
            <v>0</v>
          </cell>
          <cell r="N14475">
            <v>0</v>
          </cell>
          <cell r="O14475">
            <v>4330</v>
          </cell>
          <cell r="P14475">
            <v>0</v>
          </cell>
        </row>
        <row r="14476">
          <cell r="A14476" t="str">
            <v>0040011301</v>
          </cell>
          <cell r="B14476">
            <v>40011</v>
          </cell>
          <cell r="C14476">
            <v>400110</v>
          </cell>
          <cell r="D14476">
            <v>849</v>
          </cell>
          <cell r="E14476">
            <v>301</v>
          </cell>
          <cell r="F14476">
            <v>1</v>
          </cell>
          <cell r="G14476">
            <v>1</v>
          </cell>
          <cell r="H14476" t="str">
            <v>/  /</v>
          </cell>
          <cell r="I14476">
            <v>0</v>
          </cell>
          <cell r="J14476">
            <v>0</v>
          </cell>
          <cell r="K14476">
            <v>4330</v>
          </cell>
          <cell r="L14476">
            <v>4330</v>
          </cell>
          <cell r="M14476">
            <v>0</v>
          </cell>
          <cell r="N14476">
            <v>0</v>
          </cell>
          <cell r="O14476">
            <v>4330</v>
          </cell>
          <cell r="P14476">
            <v>0</v>
          </cell>
        </row>
        <row r="14477">
          <cell r="A14477" t="str">
            <v>0040011511</v>
          </cell>
          <cell r="B14477">
            <v>40011</v>
          </cell>
          <cell r="C14477">
            <v>400110</v>
          </cell>
          <cell r="D14477">
            <v>849</v>
          </cell>
          <cell r="E14477">
            <v>511</v>
          </cell>
          <cell r="F14477">
            <v>1</v>
          </cell>
          <cell r="G14477">
            <v>1</v>
          </cell>
          <cell r="H14477" t="str">
            <v>/  /</v>
          </cell>
          <cell r="I14477">
            <v>0</v>
          </cell>
          <cell r="J14477">
            <v>0</v>
          </cell>
          <cell r="K14477">
            <v>866</v>
          </cell>
          <cell r="L14477">
            <v>866</v>
          </cell>
          <cell r="M14477">
            <v>0</v>
          </cell>
          <cell r="N14477">
            <v>866</v>
          </cell>
          <cell r="O14477">
            <v>866</v>
          </cell>
          <cell r="P14477">
            <v>0</v>
          </cell>
        </row>
        <row r="14478">
          <cell r="A14478" t="str">
            <v>0040011523</v>
          </cell>
          <cell r="B14478">
            <v>40011</v>
          </cell>
          <cell r="C14478">
            <v>400110</v>
          </cell>
          <cell r="D14478">
            <v>849</v>
          </cell>
          <cell r="E14478">
            <v>523</v>
          </cell>
          <cell r="F14478">
            <v>1</v>
          </cell>
          <cell r="G14478">
            <v>1</v>
          </cell>
          <cell r="H14478">
            <v>35441</v>
          </cell>
          <cell r="I14478">
            <v>1</v>
          </cell>
          <cell r="J14478">
            <v>0</v>
          </cell>
          <cell r="K14478">
            <v>1</v>
          </cell>
          <cell r="L14478">
            <v>1</v>
          </cell>
          <cell r="M14478">
            <v>0</v>
          </cell>
          <cell r="N14478">
            <v>0</v>
          </cell>
          <cell r="O14478">
            <v>1</v>
          </cell>
          <cell r="P14478">
            <v>0</v>
          </cell>
        </row>
        <row r="14479">
          <cell r="A14479" t="str">
            <v>0040011601</v>
          </cell>
          <cell r="B14479">
            <v>40011</v>
          </cell>
          <cell r="C14479">
            <v>400110</v>
          </cell>
          <cell r="D14479">
            <v>849</v>
          </cell>
          <cell r="E14479">
            <v>601</v>
          </cell>
          <cell r="F14479">
            <v>1</v>
          </cell>
          <cell r="G14479">
            <v>1</v>
          </cell>
          <cell r="H14479" t="str">
            <v>/  /</v>
          </cell>
          <cell r="I14479">
            <v>0</v>
          </cell>
          <cell r="J14479">
            <v>0</v>
          </cell>
          <cell r="K14479">
            <v>3463</v>
          </cell>
          <cell r="L14479">
            <v>3463</v>
          </cell>
          <cell r="M14479">
            <v>0</v>
          </cell>
          <cell r="N14479">
            <v>0</v>
          </cell>
          <cell r="O14479">
            <v>3463</v>
          </cell>
          <cell r="P14479">
            <v>0</v>
          </cell>
        </row>
        <row r="14480">
          <cell r="A14480" t="str">
            <v>0040011701</v>
          </cell>
          <cell r="B14480">
            <v>40011</v>
          </cell>
          <cell r="C14480">
            <v>400110</v>
          </cell>
          <cell r="D14480">
            <v>849</v>
          </cell>
          <cell r="E14480">
            <v>701</v>
          </cell>
          <cell r="F14480">
            <v>1</v>
          </cell>
          <cell r="G14480">
            <v>1</v>
          </cell>
          <cell r="H14480" t="str">
            <v>/  /</v>
          </cell>
          <cell r="I14480">
            <v>0</v>
          </cell>
          <cell r="J14480">
            <v>0</v>
          </cell>
          <cell r="K14480">
            <v>3463</v>
          </cell>
          <cell r="L14480">
            <v>3463</v>
          </cell>
          <cell r="M14480">
            <v>0</v>
          </cell>
          <cell r="N14480">
            <v>0</v>
          </cell>
          <cell r="O14480">
            <v>3463</v>
          </cell>
          <cell r="P14480">
            <v>0</v>
          </cell>
        </row>
        <row r="14481">
          <cell r="A14481" t="str">
            <v>0040011910</v>
          </cell>
          <cell r="B14481">
            <v>40011</v>
          </cell>
          <cell r="C14481">
            <v>400110</v>
          </cell>
          <cell r="D14481">
            <v>849</v>
          </cell>
          <cell r="E14481">
            <v>910</v>
          </cell>
          <cell r="F14481">
            <v>1</v>
          </cell>
          <cell r="G14481">
            <v>1</v>
          </cell>
          <cell r="H14481" t="str">
            <v>/  /</v>
          </cell>
          <cell r="I14481">
            <v>0</v>
          </cell>
          <cell r="J14481">
            <v>0</v>
          </cell>
          <cell r="K14481">
            <v>4330</v>
          </cell>
          <cell r="L14481">
            <v>4330</v>
          </cell>
          <cell r="M14481">
            <v>0</v>
          </cell>
          <cell r="N14481">
            <v>0</v>
          </cell>
          <cell r="O14481">
            <v>4330</v>
          </cell>
          <cell r="P14481">
            <v>0</v>
          </cell>
        </row>
        <row r="14482">
          <cell r="A14482" t="str">
            <v>0040011951</v>
          </cell>
          <cell r="B14482">
            <v>40011</v>
          </cell>
          <cell r="C14482">
            <v>400110</v>
          </cell>
          <cell r="D14482">
            <v>849</v>
          </cell>
          <cell r="E14482">
            <v>951</v>
          </cell>
          <cell r="F14482">
            <v>1</v>
          </cell>
          <cell r="G14482">
            <v>1</v>
          </cell>
          <cell r="H14482" t="str">
            <v>/  /</v>
          </cell>
          <cell r="I14482">
            <v>0</v>
          </cell>
          <cell r="J14482">
            <v>0</v>
          </cell>
          <cell r="K14482">
            <v>628</v>
          </cell>
          <cell r="L14482">
            <v>628</v>
          </cell>
          <cell r="M14482">
            <v>0</v>
          </cell>
          <cell r="N14482">
            <v>0</v>
          </cell>
          <cell r="O14482">
            <v>628</v>
          </cell>
          <cell r="P14482">
            <v>0</v>
          </cell>
        </row>
        <row r="14483">
          <cell r="A14483" t="str">
            <v>0040012101</v>
          </cell>
          <cell r="B14483">
            <v>40012</v>
          </cell>
          <cell r="C14483">
            <v>400120</v>
          </cell>
          <cell r="D14483" t="str">
            <v>Q89</v>
          </cell>
          <cell r="E14483">
            <v>101</v>
          </cell>
          <cell r="F14483">
            <v>1</v>
          </cell>
          <cell r="G14483">
            <v>1</v>
          </cell>
          <cell r="H14483">
            <v>39089</v>
          </cell>
          <cell r="I14483">
            <v>17542</v>
          </cell>
          <cell r="J14483">
            <v>0</v>
          </cell>
          <cell r="K14483">
            <v>17542</v>
          </cell>
          <cell r="L14483">
            <v>17542</v>
          </cell>
          <cell r="M14483">
            <v>0</v>
          </cell>
          <cell r="N14483">
            <v>0</v>
          </cell>
          <cell r="O14483">
            <v>17542</v>
          </cell>
          <cell r="P14483">
            <v>0</v>
          </cell>
        </row>
        <row r="14484">
          <cell r="A14484" t="str">
            <v>0040012301</v>
          </cell>
          <cell r="B14484">
            <v>40012</v>
          </cell>
          <cell r="C14484">
            <v>400120</v>
          </cell>
          <cell r="D14484" t="str">
            <v>Q89</v>
          </cell>
          <cell r="E14484">
            <v>301</v>
          </cell>
          <cell r="F14484">
            <v>1</v>
          </cell>
          <cell r="G14484">
            <v>1</v>
          </cell>
          <cell r="H14484" t="str">
            <v>/  /</v>
          </cell>
          <cell r="I14484">
            <v>0</v>
          </cell>
          <cell r="J14484">
            <v>0</v>
          </cell>
          <cell r="K14484">
            <v>17542</v>
          </cell>
          <cell r="L14484">
            <v>17542</v>
          </cell>
          <cell r="M14484">
            <v>0</v>
          </cell>
          <cell r="N14484">
            <v>0</v>
          </cell>
          <cell r="O14484">
            <v>17542</v>
          </cell>
          <cell r="P14484">
            <v>0</v>
          </cell>
        </row>
        <row r="14485">
          <cell r="A14485" t="str">
            <v>0040012511</v>
          </cell>
          <cell r="B14485">
            <v>40012</v>
          </cell>
          <cell r="C14485">
            <v>400120</v>
          </cell>
          <cell r="D14485" t="str">
            <v>Q89</v>
          </cell>
          <cell r="E14485">
            <v>511</v>
          </cell>
          <cell r="F14485">
            <v>1</v>
          </cell>
          <cell r="G14485">
            <v>1</v>
          </cell>
          <cell r="H14485" t="str">
            <v>/  /</v>
          </cell>
          <cell r="I14485">
            <v>0</v>
          </cell>
          <cell r="J14485">
            <v>0</v>
          </cell>
          <cell r="K14485">
            <v>337</v>
          </cell>
          <cell r="L14485">
            <v>337</v>
          </cell>
          <cell r="M14485">
            <v>0</v>
          </cell>
          <cell r="N14485">
            <v>337</v>
          </cell>
          <cell r="O14485">
            <v>337</v>
          </cell>
          <cell r="P14485">
            <v>0</v>
          </cell>
        </row>
        <row r="14486">
          <cell r="A14486" t="str">
            <v>0040012522</v>
          </cell>
          <cell r="B14486">
            <v>40012</v>
          </cell>
          <cell r="C14486">
            <v>400120</v>
          </cell>
          <cell r="D14486" t="str">
            <v>Q89</v>
          </cell>
          <cell r="E14486">
            <v>522</v>
          </cell>
          <cell r="F14486">
            <v>1</v>
          </cell>
          <cell r="G14486">
            <v>1</v>
          </cell>
          <cell r="H14486">
            <v>36526</v>
          </cell>
          <cell r="I14486">
            <v>7</v>
          </cell>
          <cell r="J14486">
            <v>0</v>
          </cell>
          <cell r="K14486">
            <v>7</v>
          </cell>
          <cell r="L14486">
            <v>7</v>
          </cell>
          <cell r="M14486">
            <v>0</v>
          </cell>
          <cell r="N14486">
            <v>0</v>
          </cell>
          <cell r="O14486">
            <v>7</v>
          </cell>
          <cell r="P14486">
            <v>0</v>
          </cell>
        </row>
        <row r="14487">
          <cell r="A14487" t="str">
            <v>0040012555</v>
          </cell>
          <cell r="B14487">
            <v>40012</v>
          </cell>
          <cell r="C14487">
            <v>400120</v>
          </cell>
          <cell r="D14487" t="str">
            <v>Q89</v>
          </cell>
          <cell r="E14487">
            <v>555</v>
          </cell>
          <cell r="F14487">
            <v>1</v>
          </cell>
          <cell r="G14487">
            <v>1</v>
          </cell>
          <cell r="H14487" t="str">
            <v>00/00/00</v>
          </cell>
          <cell r="I14487">
            <v>0</v>
          </cell>
          <cell r="J14487">
            <v>0</v>
          </cell>
          <cell r="K14487">
            <v>1754.2</v>
          </cell>
          <cell r="L14487">
            <v>1754.2</v>
          </cell>
          <cell r="M14487">
            <v>0</v>
          </cell>
          <cell r="N14487">
            <v>0</v>
          </cell>
          <cell r="O14487">
            <v>1754.2</v>
          </cell>
          <cell r="P14487">
            <v>0</v>
          </cell>
        </row>
        <row r="14488">
          <cell r="A14488" t="str">
            <v>0040012576</v>
          </cell>
          <cell r="B14488">
            <v>40012</v>
          </cell>
          <cell r="C14488">
            <v>400120</v>
          </cell>
          <cell r="D14488" t="str">
            <v>Q89</v>
          </cell>
          <cell r="E14488">
            <v>576</v>
          </cell>
          <cell r="F14488">
            <v>1</v>
          </cell>
          <cell r="G14488">
            <v>1</v>
          </cell>
          <cell r="H14488">
            <v>39091</v>
          </cell>
          <cell r="I14488">
            <v>5000</v>
          </cell>
          <cell r="J14488">
            <v>0</v>
          </cell>
          <cell r="K14488">
            <v>5000</v>
          </cell>
          <cell r="L14488">
            <v>5000</v>
          </cell>
          <cell r="M14488">
            <v>0</v>
          </cell>
          <cell r="N14488">
            <v>25000</v>
          </cell>
          <cell r="O14488">
            <v>5000</v>
          </cell>
          <cell r="P14488">
            <v>0</v>
          </cell>
        </row>
        <row r="14489">
          <cell r="A14489" t="str">
            <v>0040012601</v>
          </cell>
          <cell r="B14489">
            <v>40012</v>
          </cell>
          <cell r="C14489">
            <v>400120</v>
          </cell>
          <cell r="D14489" t="str">
            <v>Q89</v>
          </cell>
          <cell r="E14489">
            <v>601</v>
          </cell>
          <cell r="F14489">
            <v>1</v>
          </cell>
          <cell r="G14489">
            <v>1</v>
          </cell>
          <cell r="H14489" t="str">
            <v>/  /</v>
          </cell>
          <cell r="I14489">
            <v>0</v>
          </cell>
          <cell r="J14489">
            <v>0</v>
          </cell>
          <cell r="K14489">
            <v>10443.799999999999</v>
          </cell>
          <cell r="L14489">
            <v>10443.799999999999</v>
          </cell>
          <cell r="M14489">
            <v>0</v>
          </cell>
          <cell r="N14489">
            <v>0</v>
          </cell>
          <cell r="O14489">
            <v>10443.799999999999</v>
          </cell>
          <cell r="P14489">
            <v>0</v>
          </cell>
        </row>
        <row r="14490">
          <cell r="A14490" t="str">
            <v>0040012701</v>
          </cell>
          <cell r="B14490">
            <v>40012</v>
          </cell>
          <cell r="C14490">
            <v>400120</v>
          </cell>
          <cell r="D14490" t="str">
            <v>Q89</v>
          </cell>
          <cell r="E14490">
            <v>701</v>
          </cell>
          <cell r="F14490">
            <v>1</v>
          </cell>
          <cell r="G14490">
            <v>1</v>
          </cell>
          <cell r="H14490" t="str">
            <v>/  /</v>
          </cell>
          <cell r="I14490">
            <v>0</v>
          </cell>
          <cell r="J14490">
            <v>0</v>
          </cell>
          <cell r="K14490">
            <v>10443.799999999999</v>
          </cell>
          <cell r="L14490">
            <v>10443.799999999999</v>
          </cell>
          <cell r="M14490">
            <v>0</v>
          </cell>
          <cell r="N14490">
            <v>0</v>
          </cell>
          <cell r="O14490">
            <v>10443.799999999999</v>
          </cell>
          <cell r="P14490">
            <v>0</v>
          </cell>
        </row>
        <row r="14491">
          <cell r="A14491" t="str">
            <v>0040012910</v>
          </cell>
          <cell r="B14491">
            <v>40012</v>
          </cell>
          <cell r="C14491">
            <v>400120</v>
          </cell>
          <cell r="D14491" t="str">
            <v>Q89</v>
          </cell>
          <cell r="E14491">
            <v>910</v>
          </cell>
          <cell r="F14491">
            <v>1</v>
          </cell>
          <cell r="G14491">
            <v>1</v>
          </cell>
          <cell r="H14491" t="str">
            <v>/  /</v>
          </cell>
          <cell r="I14491">
            <v>0</v>
          </cell>
          <cell r="J14491">
            <v>0</v>
          </cell>
          <cell r="K14491">
            <v>17542</v>
          </cell>
          <cell r="L14491">
            <v>17542</v>
          </cell>
          <cell r="M14491">
            <v>0</v>
          </cell>
          <cell r="N14491">
            <v>0</v>
          </cell>
          <cell r="O14491">
            <v>17542</v>
          </cell>
          <cell r="P14491">
            <v>0</v>
          </cell>
        </row>
        <row r="14492">
          <cell r="A14492" t="str">
            <v>0040012951</v>
          </cell>
          <cell r="B14492">
            <v>40012</v>
          </cell>
          <cell r="C14492">
            <v>400120</v>
          </cell>
          <cell r="D14492" t="str">
            <v>Q89</v>
          </cell>
          <cell r="E14492">
            <v>951</v>
          </cell>
          <cell r="F14492">
            <v>1</v>
          </cell>
          <cell r="G14492">
            <v>1</v>
          </cell>
          <cell r="H14492" t="str">
            <v>/  /</v>
          </cell>
          <cell r="I14492">
            <v>0</v>
          </cell>
          <cell r="J14492">
            <v>0</v>
          </cell>
          <cell r="K14492">
            <v>226</v>
          </cell>
          <cell r="L14492">
            <v>226</v>
          </cell>
          <cell r="M14492">
            <v>0</v>
          </cell>
          <cell r="N14492">
            <v>0</v>
          </cell>
          <cell r="O14492">
            <v>226</v>
          </cell>
          <cell r="P14492">
            <v>0</v>
          </cell>
        </row>
        <row r="14493">
          <cell r="A14493" t="str">
            <v>0040016101</v>
          </cell>
          <cell r="B14493">
            <v>40016</v>
          </cell>
          <cell r="C14493">
            <v>400160</v>
          </cell>
          <cell r="D14493" t="str">
            <v>C1A</v>
          </cell>
          <cell r="E14493">
            <v>101</v>
          </cell>
          <cell r="F14493">
            <v>1</v>
          </cell>
          <cell r="G14493">
            <v>1</v>
          </cell>
          <cell r="H14493" t="str">
            <v>15/11/07</v>
          </cell>
          <cell r="I14493">
            <v>5033</v>
          </cell>
          <cell r="J14493">
            <v>0</v>
          </cell>
          <cell r="K14493">
            <v>5033</v>
          </cell>
          <cell r="L14493">
            <v>5033</v>
          </cell>
          <cell r="M14493">
            <v>0</v>
          </cell>
          <cell r="N14493">
            <v>0</v>
          </cell>
          <cell r="O14493">
            <v>5033</v>
          </cell>
          <cell r="P14493">
            <v>0</v>
          </cell>
        </row>
        <row r="14494">
          <cell r="A14494" t="str">
            <v>0040016103</v>
          </cell>
          <cell r="B14494">
            <v>40016</v>
          </cell>
          <cell r="C14494">
            <v>400160</v>
          </cell>
          <cell r="D14494" t="str">
            <v>C1A</v>
          </cell>
          <cell r="E14494">
            <v>103</v>
          </cell>
          <cell r="F14494">
            <v>1</v>
          </cell>
          <cell r="G14494">
            <v>1</v>
          </cell>
          <cell r="H14494" t="str">
            <v>15/03/01</v>
          </cell>
          <cell r="I14494">
            <v>800</v>
          </cell>
          <cell r="J14494">
            <v>0</v>
          </cell>
          <cell r="K14494">
            <v>800</v>
          </cell>
          <cell r="L14494">
            <v>800</v>
          </cell>
          <cell r="M14494">
            <v>0</v>
          </cell>
          <cell r="N14494">
            <v>0</v>
          </cell>
          <cell r="O14494">
            <v>800</v>
          </cell>
          <cell r="P14494">
            <v>0</v>
          </cell>
        </row>
        <row r="14495">
          <cell r="A14495" t="str">
            <v>0040016106</v>
          </cell>
          <cell r="B14495">
            <v>40016</v>
          </cell>
          <cell r="C14495">
            <v>400160</v>
          </cell>
          <cell r="D14495" t="str">
            <v>C1A</v>
          </cell>
          <cell r="E14495">
            <v>106</v>
          </cell>
          <cell r="F14495">
            <v>1</v>
          </cell>
          <cell r="G14495">
            <v>1</v>
          </cell>
          <cell r="H14495" t="str">
            <v>15/03/01</v>
          </cell>
          <cell r="I14495">
            <v>150</v>
          </cell>
          <cell r="J14495">
            <v>0</v>
          </cell>
          <cell r="K14495">
            <v>150</v>
          </cell>
          <cell r="L14495">
            <v>150</v>
          </cell>
          <cell r="M14495">
            <v>0</v>
          </cell>
          <cell r="N14495">
            <v>0</v>
          </cell>
          <cell r="O14495">
            <v>150</v>
          </cell>
          <cell r="P14495">
            <v>0</v>
          </cell>
        </row>
        <row r="14496">
          <cell r="A14496" t="str">
            <v>0040016301</v>
          </cell>
          <cell r="B14496">
            <v>40016</v>
          </cell>
          <cell r="C14496">
            <v>400160</v>
          </cell>
          <cell r="D14496" t="str">
            <v>C1A</v>
          </cell>
          <cell r="E14496">
            <v>301</v>
          </cell>
          <cell r="F14496">
            <v>1</v>
          </cell>
          <cell r="G14496">
            <v>1</v>
          </cell>
          <cell r="H14496" t="str">
            <v>/  /</v>
          </cell>
          <cell r="I14496">
            <v>0</v>
          </cell>
          <cell r="J14496">
            <v>0</v>
          </cell>
          <cell r="K14496">
            <v>5983</v>
          </cell>
          <cell r="L14496">
            <v>5983</v>
          </cell>
          <cell r="M14496">
            <v>0</v>
          </cell>
          <cell r="N14496">
            <v>0</v>
          </cell>
          <cell r="O14496">
            <v>5983</v>
          </cell>
          <cell r="P14496">
            <v>0</v>
          </cell>
        </row>
        <row r="14497">
          <cell r="A14497" t="str">
            <v>0040016511</v>
          </cell>
          <cell r="B14497">
            <v>40016</v>
          </cell>
          <cell r="C14497">
            <v>400160</v>
          </cell>
          <cell r="D14497" t="str">
            <v>C1A</v>
          </cell>
          <cell r="E14497">
            <v>511</v>
          </cell>
          <cell r="F14497">
            <v>1</v>
          </cell>
          <cell r="G14497">
            <v>1</v>
          </cell>
          <cell r="H14497" t="str">
            <v>/  /</v>
          </cell>
          <cell r="I14497">
            <v>0</v>
          </cell>
          <cell r="J14497">
            <v>0</v>
          </cell>
          <cell r="K14497">
            <v>900</v>
          </cell>
          <cell r="L14497">
            <v>900</v>
          </cell>
          <cell r="M14497">
            <v>0</v>
          </cell>
          <cell r="N14497">
            <v>900</v>
          </cell>
          <cell r="O14497">
            <v>900</v>
          </cell>
          <cell r="P14497">
            <v>0</v>
          </cell>
        </row>
        <row r="14498">
          <cell r="A14498" t="str">
            <v>0040016521</v>
          </cell>
          <cell r="B14498">
            <v>40016</v>
          </cell>
          <cell r="C14498">
            <v>400160</v>
          </cell>
          <cell r="D14498" t="str">
            <v>C1A</v>
          </cell>
          <cell r="E14498">
            <v>521</v>
          </cell>
          <cell r="F14498">
            <v>1</v>
          </cell>
          <cell r="G14498">
            <v>1</v>
          </cell>
          <cell r="H14498">
            <v>38359</v>
          </cell>
          <cell r="I14498">
            <v>8.5</v>
          </cell>
          <cell r="J14498">
            <v>0</v>
          </cell>
          <cell r="K14498">
            <v>8.5</v>
          </cell>
          <cell r="L14498">
            <v>8.5</v>
          </cell>
          <cell r="M14498">
            <v>0</v>
          </cell>
          <cell r="N14498">
            <v>0</v>
          </cell>
          <cell r="O14498">
            <v>8.5</v>
          </cell>
          <cell r="P14498">
            <v>0</v>
          </cell>
        </row>
        <row r="14499">
          <cell r="A14499" t="str">
            <v>0040016601</v>
          </cell>
          <cell r="B14499">
            <v>40016</v>
          </cell>
          <cell r="C14499">
            <v>400160</v>
          </cell>
          <cell r="D14499" t="str">
            <v>C1A</v>
          </cell>
          <cell r="E14499">
            <v>601</v>
          </cell>
          <cell r="F14499">
            <v>1</v>
          </cell>
          <cell r="G14499">
            <v>1</v>
          </cell>
          <cell r="H14499" t="str">
            <v>/  /</v>
          </cell>
          <cell r="I14499">
            <v>0</v>
          </cell>
          <cell r="J14499">
            <v>0</v>
          </cell>
          <cell r="K14499">
            <v>5074.5</v>
          </cell>
          <cell r="L14499">
            <v>5074.5</v>
          </cell>
          <cell r="M14499">
            <v>0</v>
          </cell>
          <cell r="N14499">
            <v>0</v>
          </cell>
          <cell r="O14499">
            <v>5074.5</v>
          </cell>
          <cell r="P14499">
            <v>0</v>
          </cell>
        </row>
        <row r="14500">
          <cell r="A14500" t="str">
            <v>0040016701</v>
          </cell>
          <cell r="B14500">
            <v>40016</v>
          </cell>
          <cell r="C14500">
            <v>400160</v>
          </cell>
          <cell r="D14500" t="str">
            <v>C1A</v>
          </cell>
          <cell r="E14500">
            <v>701</v>
          </cell>
          <cell r="F14500">
            <v>1</v>
          </cell>
          <cell r="G14500">
            <v>1</v>
          </cell>
          <cell r="H14500" t="str">
            <v>/  /</v>
          </cell>
          <cell r="I14500">
            <v>0</v>
          </cell>
          <cell r="J14500">
            <v>0</v>
          </cell>
          <cell r="K14500">
            <v>5074.5</v>
          </cell>
          <cell r="L14500">
            <v>5074.5</v>
          </cell>
          <cell r="M14500">
            <v>0</v>
          </cell>
          <cell r="N14500">
            <v>0</v>
          </cell>
          <cell r="O14500">
            <v>5074.5</v>
          </cell>
          <cell r="P14500">
            <v>0</v>
          </cell>
        </row>
        <row r="14501">
          <cell r="A14501" t="str">
            <v>0040016910</v>
          </cell>
          <cell r="B14501">
            <v>40016</v>
          </cell>
          <cell r="C14501">
            <v>400160</v>
          </cell>
          <cell r="D14501" t="str">
            <v>C1A</v>
          </cell>
          <cell r="E14501">
            <v>910</v>
          </cell>
          <cell r="F14501">
            <v>1</v>
          </cell>
          <cell r="G14501">
            <v>1</v>
          </cell>
          <cell r="H14501" t="str">
            <v>/  /</v>
          </cell>
          <cell r="I14501">
            <v>0</v>
          </cell>
          <cell r="J14501">
            <v>0</v>
          </cell>
          <cell r="K14501">
            <v>5983</v>
          </cell>
          <cell r="L14501">
            <v>5983</v>
          </cell>
          <cell r="M14501">
            <v>0</v>
          </cell>
          <cell r="N14501">
            <v>0</v>
          </cell>
          <cell r="O14501">
            <v>5983</v>
          </cell>
          <cell r="P14501">
            <v>0</v>
          </cell>
        </row>
        <row r="14502">
          <cell r="A14502" t="str">
            <v>0040016951</v>
          </cell>
          <cell r="B14502">
            <v>40016</v>
          </cell>
          <cell r="C14502">
            <v>400160</v>
          </cell>
          <cell r="D14502" t="str">
            <v>C1A</v>
          </cell>
          <cell r="E14502">
            <v>951</v>
          </cell>
          <cell r="F14502">
            <v>1</v>
          </cell>
          <cell r="G14502">
            <v>1</v>
          </cell>
          <cell r="H14502" t="str">
            <v>/  /</v>
          </cell>
          <cell r="I14502">
            <v>0</v>
          </cell>
          <cell r="J14502">
            <v>0</v>
          </cell>
          <cell r="K14502">
            <v>653</v>
          </cell>
          <cell r="L14502">
            <v>653</v>
          </cell>
          <cell r="M14502">
            <v>0</v>
          </cell>
          <cell r="N14502">
            <v>0</v>
          </cell>
          <cell r="O14502">
            <v>653</v>
          </cell>
          <cell r="P14502">
            <v>0</v>
          </cell>
        </row>
        <row r="14503">
          <cell r="A14503" t="str">
            <v>0040020101</v>
          </cell>
          <cell r="B14503">
            <v>40020</v>
          </cell>
          <cell r="C14503">
            <v>400200</v>
          </cell>
          <cell r="D14503" t="str">
            <v>UL0</v>
          </cell>
          <cell r="E14503">
            <v>101</v>
          </cell>
          <cell r="F14503">
            <v>1</v>
          </cell>
          <cell r="G14503">
            <v>1</v>
          </cell>
          <cell r="H14503">
            <v>39448</v>
          </cell>
          <cell r="I14503">
            <v>15500</v>
          </cell>
          <cell r="J14503">
            <v>0</v>
          </cell>
          <cell r="K14503">
            <v>15500</v>
          </cell>
          <cell r="L14503">
            <v>15500</v>
          </cell>
          <cell r="M14503">
            <v>0</v>
          </cell>
          <cell r="N14503">
            <v>0</v>
          </cell>
          <cell r="O14503">
            <v>15500</v>
          </cell>
          <cell r="P14503">
            <v>0</v>
          </cell>
        </row>
        <row r="14504">
          <cell r="A14504" t="str">
            <v>0040020104</v>
          </cell>
          <cell r="B14504">
            <v>40020</v>
          </cell>
          <cell r="C14504">
            <v>400200</v>
          </cell>
          <cell r="D14504" t="str">
            <v>UL0</v>
          </cell>
          <cell r="E14504">
            <v>104</v>
          </cell>
          <cell r="F14504">
            <v>1</v>
          </cell>
          <cell r="G14504">
            <v>1</v>
          </cell>
          <cell r="H14504">
            <v>38724</v>
          </cell>
          <cell r="I14504">
            <v>3150</v>
          </cell>
          <cell r="J14504">
            <v>0</v>
          </cell>
          <cell r="K14504">
            <v>3150</v>
          </cell>
          <cell r="L14504">
            <v>3150</v>
          </cell>
          <cell r="M14504">
            <v>0</v>
          </cell>
          <cell r="N14504">
            <v>0</v>
          </cell>
          <cell r="O14504">
            <v>3150</v>
          </cell>
          <cell r="P14504">
            <v>0</v>
          </cell>
        </row>
        <row r="14505">
          <cell r="A14505" t="str">
            <v>0040020106</v>
          </cell>
          <cell r="B14505">
            <v>40020</v>
          </cell>
          <cell r="C14505">
            <v>400200</v>
          </cell>
          <cell r="D14505" t="str">
            <v>UL0</v>
          </cell>
          <cell r="E14505">
            <v>106</v>
          </cell>
          <cell r="F14505">
            <v>1</v>
          </cell>
          <cell r="G14505">
            <v>1</v>
          </cell>
          <cell r="H14505">
            <v>36532</v>
          </cell>
          <cell r="I14505">
            <v>150</v>
          </cell>
          <cell r="J14505">
            <v>0</v>
          </cell>
          <cell r="K14505">
            <v>150</v>
          </cell>
          <cell r="L14505">
            <v>150</v>
          </cell>
          <cell r="M14505">
            <v>0</v>
          </cell>
          <cell r="N14505">
            <v>0</v>
          </cell>
          <cell r="O14505">
            <v>150</v>
          </cell>
          <cell r="P14505">
            <v>0</v>
          </cell>
        </row>
        <row r="14506">
          <cell r="A14506" t="str">
            <v>0040020296</v>
          </cell>
          <cell r="B14506">
            <v>40020</v>
          </cell>
          <cell r="C14506">
            <v>400200</v>
          </cell>
          <cell r="D14506" t="str">
            <v>UL0</v>
          </cell>
          <cell r="E14506">
            <v>296</v>
          </cell>
          <cell r="F14506">
            <v>1</v>
          </cell>
          <cell r="G14506">
            <v>1</v>
          </cell>
          <cell r="H14506">
            <v>39448</v>
          </cell>
          <cell r="I14506">
            <v>0</v>
          </cell>
          <cell r="J14506">
            <v>0</v>
          </cell>
          <cell r="K14506">
            <v>85.86</v>
          </cell>
          <cell r="L14506">
            <v>85.86</v>
          </cell>
          <cell r="M14506">
            <v>0</v>
          </cell>
          <cell r="N14506">
            <v>0</v>
          </cell>
          <cell r="O14506">
            <v>85.86</v>
          </cell>
          <cell r="P14506">
            <v>0</v>
          </cell>
        </row>
        <row r="14507">
          <cell r="A14507" t="str">
            <v>0040020301</v>
          </cell>
          <cell r="B14507">
            <v>40020</v>
          </cell>
          <cell r="C14507">
            <v>400200</v>
          </cell>
          <cell r="D14507" t="str">
            <v>UL0</v>
          </cell>
          <cell r="E14507">
            <v>301</v>
          </cell>
          <cell r="F14507">
            <v>1</v>
          </cell>
          <cell r="G14507">
            <v>1</v>
          </cell>
          <cell r="H14507" t="str">
            <v>/  /</v>
          </cell>
          <cell r="I14507">
            <v>0</v>
          </cell>
          <cell r="J14507">
            <v>0</v>
          </cell>
          <cell r="K14507">
            <v>18885.86</v>
          </cell>
          <cell r="L14507">
            <v>18885.86</v>
          </cell>
          <cell r="M14507">
            <v>0</v>
          </cell>
          <cell r="N14507">
            <v>0</v>
          </cell>
          <cell r="O14507">
            <v>18885.86</v>
          </cell>
          <cell r="P14507">
            <v>0</v>
          </cell>
        </row>
        <row r="14508">
          <cell r="A14508" t="str">
            <v>0040020511</v>
          </cell>
          <cell r="B14508">
            <v>40020</v>
          </cell>
          <cell r="C14508">
            <v>400200</v>
          </cell>
          <cell r="D14508" t="str">
            <v>UL0</v>
          </cell>
          <cell r="E14508">
            <v>511</v>
          </cell>
          <cell r="F14508">
            <v>1</v>
          </cell>
          <cell r="G14508">
            <v>1</v>
          </cell>
          <cell r="H14508" t="str">
            <v>/  /</v>
          </cell>
          <cell r="I14508">
            <v>0</v>
          </cell>
          <cell r="J14508">
            <v>0</v>
          </cell>
          <cell r="K14508">
            <v>900</v>
          </cell>
          <cell r="L14508">
            <v>900</v>
          </cell>
          <cell r="M14508">
            <v>0</v>
          </cell>
          <cell r="N14508">
            <v>900</v>
          </cell>
          <cell r="O14508">
            <v>900</v>
          </cell>
          <cell r="P14508">
            <v>0</v>
          </cell>
        </row>
        <row r="14509">
          <cell r="A14509" t="str">
            <v>0040020522</v>
          </cell>
          <cell r="B14509">
            <v>40020</v>
          </cell>
          <cell r="C14509">
            <v>400200</v>
          </cell>
          <cell r="D14509" t="str">
            <v>UL0</v>
          </cell>
          <cell r="E14509">
            <v>522</v>
          </cell>
          <cell r="F14509">
            <v>1</v>
          </cell>
          <cell r="G14509">
            <v>1</v>
          </cell>
          <cell r="H14509">
            <v>37258</v>
          </cell>
          <cell r="I14509">
            <v>7</v>
          </cell>
          <cell r="J14509">
            <v>0</v>
          </cell>
          <cell r="K14509">
            <v>7</v>
          </cell>
          <cell r="L14509">
            <v>7</v>
          </cell>
          <cell r="M14509">
            <v>0</v>
          </cell>
          <cell r="N14509">
            <v>0</v>
          </cell>
          <cell r="O14509">
            <v>7</v>
          </cell>
          <cell r="P14509">
            <v>0</v>
          </cell>
        </row>
        <row r="14510">
          <cell r="A14510" t="str">
            <v>0040020601</v>
          </cell>
          <cell r="B14510">
            <v>40020</v>
          </cell>
          <cell r="C14510">
            <v>400200</v>
          </cell>
          <cell r="D14510" t="str">
            <v>UL0</v>
          </cell>
          <cell r="E14510">
            <v>601</v>
          </cell>
          <cell r="F14510">
            <v>1</v>
          </cell>
          <cell r="G14510">
            <v>1</v>
          </cell>
          <cell r="H14510" t="str">
            <v>/  /</v>
          </cell>
          <cell r="I14510">
            <v>0</v>
          </cell>
          <cell r="J14510">
            <v>0</v>
          </cell>
          <cell r="K14510">
            <v>17978.86</v>
          </cell>
          <cell r="L14510">
            <v>17978.86</v>
          </cell>
          <cell r="M14510">
            <v>0</v>
          </cell>
          <cell r="N14510">
            <v>0</v>
          </cell>
          <cell r="O14510">
            <v>17978.86</v>
          </cell>
          <cell r="P14510">
            <v>0</v>
          </cell>
        </row>
        <row r="14511">
          <cell r="A14511" t="str">
            <v>0040020701</v>
          </cell>
          <cell r="B14511">
            <v>40020</v>
          </cell>
          <cell r="C14511">
            <v>400200</v>
          </cell>
          <cell r="D14511" t="str">
            <v>UL0</v>
          </cell>
          <cell r="E14511">
            <v>701</v>
          </cell>
          <cell r="F14511">
            <v>1</v>
          </cell>
          <cell r="G14511">
            <v>1</v>
          </cell>
          <cell r="H14511" t="str">
            <v>/  /</v>
          </cell>
          <cell r="I14511">
            <v>0</v>
          </cell>
          <cell r="J14511">
            <v>0</v>
          </cell>
          <cell r="K14511">
            <v>17978.86</v>
          </cell>
          <cell r="L14511">
            <v>17978.86</v>
          </cell>
          <cell r="M14511">
            <v>0</v>
          </cell>
          <cell r="N14511">
            <v>0</v>
          </cell>
          <cell r="O14511">
            <v>17978.86</v>
          </cell>
          <cell r="P14511">
            <v>0</v>
          </cell>
        </row>
        <row r="14512">
          <cell r="A14512" t="str">
            <v>0040020910</v>
          </cell>
          <cell r="B14512">
            <v>40020</v>
          </cell>
          <cell r="C14512">
            <v>400200</v>
          </cell>
          <cell r="D14512" t="str">
            <v>UL0</v>
          </cell>
          <cell r="E14512">
            <v>910</v>
          </cell>
          <cell r="F14512">
            <v>1</v>
          </cell>
          <cell r="G14512">
            <v>1</v>
          </cell>
          <cell r="H14512" t="str">
            <v>/  /</v>
          </cell>
          <cell r="I14512">
            <v>0</v>
          </cell>
          <cell r="J14512">
            <v>0</v>
          </cell>
          <cell r="K14512">
            <v>18800</v>
          </cell>
          <cell r="L14512">
            <v>18800</v>
          </cell>
          <cell r="M14512">
            <v>0</v>
          </cell>
          <cell r="N14512">
            <v>0</v>
          </cell>
          <cell r="O14512">
            <v>18800</v>
          </cell>
          <cell r="P14512">
            <v>0</v>
          </cell>
        </row>
        <row r="14513">
          <cell r="A14513" t="str">
            <v>0040020951</v>
          </cell>
          <cell r="B14513">
            <v>40020</v>
          </cell>
          <cell r="C14513">
            <v>400200</v>
          </cell>
          <cell r="D14513" t="str">
            <v>UL0</v>
          </cell>
          <cell r="E14513">
            <v>951</v>
          </cell>
          <cell r="F14513">
            <v>1</v>
          </cell>
          <cell r="G14513">
            <v>1</v>
          </cell>
          <cell r="H14513" t="str">
            <v>/  /</v>
          </cell>
          <cell r="I14513">
            <v>0</v>
          </cell>
          <cell r="J14513">
            <v>0</v>
          </cell>
          <cell r="K14513">
            <v>653</v>
          </cell>
          <cell r="L14513">
            <v>653</v>
          </cell>
          <cell r="M14513">
            <v>0</v>
          </cell>
          <cell r="N14513">
            <v>0</v>
          </cell>
          <cell r="O14513">
            <v>653</v>
          </cell>
          <cell r="P14513">
            <v>0</v>
          </cell>
        </row>
        <row r="14514">
          <cell r="A14514" t="str">
            <v>0040029101</v>
          </cell>
          <cell r="B14514">
            <v>40029</v>
          </cell>
          <cell r="C14514">
            <v>400290</v>
          </cell>
          <cell r="D14514">
            <v>593</v>
          </cell>
          <cell r="E14514">
            <v>101</v>
          </cell>
          <cell r="F14514">
            <v>1</v>
          </cell>
          <cell r="G14514">
            <v>1</v>
          </cell>
          <cell r="H14514">
            <v>39089</v>
          </cell>
          <cell r="I14514">
            <v>4930</v>
          </cell>
          <cell r="J14514">
            <v>0</v>
          </cell>
          <cell r="K14514">
            <v>4930</v>
          </cell>
          <cell r="L14514">
            <v>4930</v>
          </cell>
          <cell r="M14514">
            <v>0</v>
          </cell>
          <cell r="N14514">
            <v>0</v>
          </cell>
          <cell r="O14514">
            <v>4930</v>
          </cell>
          <cell r="P14514">
            <v>0</v>
          </cell>
        </row>
        <row r="14515">
          <cell r="A14515" t="str">
            <v>0040029263</v>
          </cell>
          <cell r="B14515">
            <v>40029</v>
          </cell>
          <cell r="C14515">
            <v>400290</v>
          </cell>
          <cell r="D14515">
            <v>593</v>
          </cell>
          <cell r="E14515">
            <v>263</v>
          </cell>
          <cell r="F14515">
            <v>1</v>
          </cell>
          <cell r="G14515">
            <v>2</v>
          </cell>
          <cell r="H14515" t="str">
            <v>21/01/08</v>
          </cell>
          <cell r="I14515">
            <v>0</v>
          </cell>
          <cell r="J14515">
            <v>144.44999999999999</v>
          </cell>
          <cell r="K14515">
            <v>549.71</v>
          </cell>
          <cell r="L14515">
            <v>549.71</v>
          </cell>
          <cell r="M14515">
            <v>0</v>
          </cell>
          <cell r="N14515">
            <v>0</v>
          </cell>
          <cell r="O14515">
            <v>549.71</v>
          </cell>
          <cell r="P14515">
            <v>0</v>
          </cell>
        </row>
        <row r="14516">
          <cell r="A14516" t="str">
            <v>0040029301</v>
          </cell>
          <cell r="B14516">
            <v>40029</v>
          </cell>
          <cell r="C14516">
            <v>400290</v>
          </cell>
          <cell r="D14516">
            <v>593</v>
          </cell>
          <cell r="E14516">
            <v>301</v>
          </cell>
          <cell r="F14516">
            <v>1</v>
          </cell>
          <cell r="G14516">
            <v>2</v>
          </cell>
          <cell r="H14516" t="str">
            <v>/  /</v>
          </cell>
          <cell r="I14516">
            <v>0</v>
          </cell>
          <cell r="J14516">
            <v>144.44999999999999</v>
          </cell>
          <cell r="K14516">
            <v>5479.71</v>
          </cell>
          <cell r="L14516">
            <v>5479.71</v>
          </cell>
          <cell r="M14516">
            <v>0</v>
          </cell>
          <cell r="N14516">
            <v>0</v>
          </cell>
          <cell r="O14516">
            <v>5479.71</v>
          </cell>
          <cell r="P14516">
            <v>0</v>
          </cell>
        </row>
        <row r="14517">
          <cell r="A14517" t="str">
            <v>0040029511</v>
          </cell>
          <cell r="B14517">
            <v>40029</v>
          </cell>
          <cell r="C14517">
            <v>400290</v>
          </cell>
          <cell r="D14517">
            <v>593</v>
          </cell>
          <cell r="E14517">
            <v>511</v>
          </cell>
          <cell r="F14517">
            <v>1</v>
          </cell>
          <cell r="G14517">
            <v>1</v>
          </cell>
          <cell r="H14517" t="str">
            <v>/  /</v>
          </cell>
          <cell r="I14517">
            <v>0</v>
          </cell>
          <cell r="J14517">
            <v>0</v>
          </cell>
          <cell r="K14517">
            <v>900</v>
          </cell>
          <cell r="L14517">
            <v>900</v>
          </cell>
          <cell r="M14517">
            <v>0</v>
          </cell>
          <cell r="N14517">
            <v>900</v>
          </cell>
          <cell r="O14517">
            <v>900</v>
          </cell>
          <cell r="P14517">
            <v>0</v>
          </cell>
        </row>
        <row r="14518">
          <cell r="A14518" t="str">
            <v>0040029523</v>
          </cell>
          <cell r="B14518">
            <v>40029</v>
          </cell>
          <cell r="C14518">
            <v>400290</v>
          </cell>
          <cell r="D14518">
            <v>593</v>
          </cell>
          <cell r="E14518">
            <v>523</v>
          </cell>
          <cell r="F14518">
            <v>1</v>
          </cell>
          <cell r="G14518">
            <v>1</v>
          </cell>
          <cell r="H14518" t="str">
            <v>15/05/00</v>
          </cell>
          <cell r="I14518">
            <v>1</v>
          </cell>
          <cell r="J14518">
            <v>0</v>
          </cell>
          <cell r="K14518">
            <v>1</v>
          </cell>
          <cell r="L14518">
            <v>1</v>
          </cell>
          <cell r="M14518">
            <v>0</v>
          </cell>
          <cell r="N14518">
            <v>0</v>
          </cell>
          <cell r="O14518">
            <v>1</v>
          </cell>
          <cell r="P14518">
            <v>0</v>
          </cell>
        </row>
        <row r="14519">
          <cell r="A14519" t="str">
            <v>0040029601</v>
          </cell>
          <cell r="B14519">
            <v>40029</v>
          </cell>
          <cell r="C14519">
            <v>400290</v>
          </cell>
          <cell r="D14519">
            <v>593</v>
          </cell>
          <cell r="E14519">
            <v>601</v>
          </cell>
          <cell r="F14519">
            <v>1</v>
          </cell>
          <cell r="G14519">
            <v>2</v>
          </cell>
          <cell r="H14519" t="str">
            <v>/  /</v>
          </cell>
          <cell r="I14519">
            <v>0</v>
          </cell>
          <cell r="J14519">
            <v>144.44999999999999</v>
          </cell>
          <cell r="K14519">
            <v>4578.71</v>
          </cell>
          <cell r="L14519">
            <v>4578.71</v>
          </cell>
          <cell r="M14519">
            <v>0</v>
          </cell>
          <cell r="N14519">
            <v>0</v>
          </cell>
          <cell r="O14519">
            <v>4578.71</v>
          </cell>
          <cell r="P14519">
            <v>0</v>
          </cell>
        </row>
        <row r="14520">
          <cell r="A14520" t="str">
            <v>0040029701</v>
          </cell>
          <cell r="B14520">
            <v>40029</v>
          </cell>
          <cell r="C14520">
            <v>400290</v>
          </cell>
          <cell r="D14520">
            <v>593</v>
          </cell>
          <cell r="E14520">
            <v>701</v>
          </cell>
          <cell r="F14520">
            <v>1</v>
          </cell>
          <cell r="G14520">
            <v>2</v>
          </cell>
          <cell r="H14520" t="str">
            <v>/  /</v>
          </cell>
          <cell r="I14520">
            <v>0</v>
          </cell>
          <cell r="J14520">
            <v>144.44999999999999</v>
          </cell>
          <cell r="K14520">
            <v>4578.71</v>
          </cell>
          <cell r="L14520">
            <v>4578.71</v>
          </cell>
          <cell r="M14520">
            <v>0</v>
          </cell>
          <cell r="N14520">
            <v>0</v>
          </cell>
          <cell r="O14520">
            <v>4578.71</v>
          </cell>
          <cell r="P14520">
            <v>0</v>
          </cell>
        </row>
        <row r="14521">
          <cell r="A14521" t="str">
            <v>0040029910</v>
          </cell>
          <cell r="B14521">
            <v>40029</v>
          </cell>
          <cell r="C14521">
            <v>400290</v>
          </cell>
          <cell r="D14521">
            <v>593</v>
          </cell>
          <cell r="E14521">
            <v>910</v>
          </cell>
          <cell r="F14521">
            <v>1</v>
          </cell>
          <cell r="G14521">
            <v>2</v>
          </cell>
          <cell r="H14521" t="str">
            <v>/  /</v>
          </cell>
          <cell r="I14521">
            <v>0</v>
          </cell>
          <cell r="J14521">
            <v>0</v>
          </cell>
          <cell r="K14521">
            <v>4930</v>
          </cell>
          <cell r="L14521">
            <v>4930</v>
          </cell>
          <cell r="M14521">
            <v>0</v>
          </cell>
          <cell r="N14521">
            <v>0</v>
          </cell>
          <cell r="O14521">
            <v>4930</v>
          </cell>
          <cell r="P14521">
            <v>0</v>
          </cell>
        </row>
        <row r="14522">
          <cell r="A14522" t="str">
            <v>0040029951</v>
          </cell>
          <cell r="B14522">
            <v>40029</v>
          </cell>
          <cell r="C14522">
            <v>400290</v>
          </cell>
          <cell r="D14522">
            <v>593</v>
          </cell>
          <cell r="E14522">
            <v>951</v>
          </cell>
          <cell r="F14522">
            <v>1</v>
          </cell>
          <cell r="G14522">
            <v>1</v>
          </cell>
          <cell r="H14522" t="str">
            <v>/  /</v>
          </cell>
          <cell r="I14522">
            <v>0</v>
          </cell>
          <cell r="J14522">
            <v>0</v>
          </cell>
          <cell r="K14522">
            <v>653</v>
          </cell>
          <cell r="L14522">
            <v>653</v>
          </cell>
          <cell r="M14522">
            <v>0</v>
          </cell>
          <cell r="N14522">
            <v>0</v>
          </cell>
          <cell r="O14522">
            <v>653</v>
          </cell>
          <cell r="P14522">
            <v>0</v>
          </cell>
        </row>
        <row r="14523">
          <cell r="A14523" t="str">
            <v>0040031101</v>
          </cell>
          <cell r="B14523">
            <v>40031</v>
          </cell>
          <cell r="C14523">
            <v>400310</v>
          </cell>
          <cell r="D14523" t="str">
            <v>TLC</v>
          </cell>
          <cell r="E14523">
            <v>101</v>
          </cell>
          <cell r="F14523">
            <v>1</v>
          </cell>
          <cell r="G14523">
            <v>1</v>
          </cell>
          <cell r="H14523">
            <v>39089</v>
          </cell>
          <cell r="I14523">
            <v>9315</v>
          </cell>
          <cell r="J14523">
            <v>0</v>
          </cell>
          <cell r="K14523">
            <v>9315</v>
          </cell>
          <cell r="L14523">
            <v>9315</v>
          </cell>
          <cell r="M14523">
            <v>0</v>
          </cell>
          <cell r="N14523">
            <v>0</v>
          </cell>
          <cell r="O14523">
            <v>9315</v>
          </cell>
          <cell r="P14523">
            <v>0</v>
          </cell>
        </row>
        <row r="14524">
          <cell r="A14524" t="str">
            <v>0040031103</v>
          </cell>
          <cell r="B14524">
            <v>40031</v>
          </cell>
          <cell r="C14524">
            <v>400310</v>
          </cell>
          <cell r="D14524" t="str">
            <v>TLC</v>
          </cell>
          <cell r="E14524">
            <v>103</v>
          </cell>
          <cell r="F14524">
            <v>1</v>
          </cell>
          <cell r="G14524">
            <v>1</v>
          </cell>
          <cell r="H14524">
            <v>36168</v>
          </cell>
          <cell r="I14524">
            <v>800</v>
          </cell>
          <cell r="J14524">
            <v>0</v>
          </cell>
          <cell r="K14524">
            <v>800</v>
          </cell>
          <cell r="L14524">
            <v>800</v>
          </cell>
          <cell r="M14524">
            <v>0</v>
          </cell>
          <cell r="N14524">
            <v>0</v>
          </cell>
          <cell r="O14524">
            <v>800</v>
          </cell>
          <cell r="P14524">
            <v>0</v>
          </cell>
        </row>
        <row r="14525">
          <cell r="A14525" t="str">
            <v>0040031106</v>
          </cell>
          <cell r="B14525">
            <v>40031</v>
          </cell>
          <cell r="C14525">
            <v>400310</v>
          </cell>
          <cell r="D14525" t="str">
            <v>TLC</v>
          </cell>
          <cell r="E14525">
            <v>106</v>
          </cell>
          <cell r="F14525">
            <v>1</v>
          </cell>
          <cell r="G14525">
            <v>1</v>
          </cell>
          <cell r="H14525">
            <v>36166</v>
          </cell>
          <cell r="I14525">
            <v>150</v>
          </cell>
          <cell r="J14525">
            <v>0</v>
          </cell>
          <cell r="K14525">
            <v>150</v>
          </cell>
          <cell r="L14525">
            <v>150</v>
          </cell>
          <cell r="M14525">
            <v>0</v>
          </cell>
          <cell r="N14525">
            <v>0</v>
          </cell>
          <cell r="O14525">
            <v>150</v>
          </cell>
          <cell r="P14525">
            <v>0</v>
          </cell>
        </row>
        <row r="14526">
          <cell r="A14526" t="str">
            <v>0040031301</v>
          </cell>
          <cell r="B14526">
            <v>40031</v>
          </cell>
          <cell r="C14526">
            <v>400310</v>
          </cell>
          <cell r="D14526" t="str">
            <v>TLC</v>
          </cell>
          <cell r="E14526">
            <v>301</v>
          </cell>
          <cell r="F14526">
            <v>1</v>
          </cell>
          <cell r="G14526">
            <v>1</v>
          </cell>
          <cell r="H14526" t="str">
            <v>/  /</v>
          </cell>
          <cell r="I14526">
            <v>0</v>
          </cell>
          <cell r="J14526">
            <v>0</v>
          </cell>
          <cell r="K14526">
            <v>10265</v>
          </cell>
          <cell r="L14526">
            <v>10265</v>
          </cell>
          <cell r="M14526">
            <v>0</v>
          </cell>
          <cell r="N14526">
            <v>0</v>
          </cell>
          <cell r="O14526">
            <v>10265</v>
          </cell>
          <cell r="P14526">
            <v>0</v>
          </cell>
        </row>
        <row r="14527">
          <cell r="A14527" t="str">
            <v>0040031511</v>
          </cell>
          <cell r="B14527">
            <v>40031</v>
          </cell>
          <cell r="C14527">
            <v>400310</v>
          </cell>
          <cell r="D14527" t="str">
            <v>TLC</v>
          </cell>
          <cell r="E14527">
            <v>511</v>
          </cell>
          <cell r="F14527">
            <v>1</v>
          </cell>
          <cell r="G14527">
            <v>1</v>
          </cell>
          <cell r="H14527" t="str">
            <v>/  /</v>
          </cell>
          <cell r="I14527">
            <v>0</v>
          </cell>
          <cell r="J14527">
            <v>0</v>
          </cell>
          <cell r="K14527">
            <v>900</v>
          </cell>
          <cell r="L14527">
            <v>900</v>
          </cell>
          <cell r="M14527">
            <v>0</v>
          </cell>
          <cell r="N14527">
            <v>900</v>
          </cell>
          <cell r="O14527">
            <v>900</v>
          </cell>
          <cell r="P14527">
            <v>0</v>
          </cell>
        </row>
        <row r="14528">
          <cell r="A14528" t="str">
            <v>0040031521</v>
          </cell>
          <cell r="B14528">
            <v>40031</v>
          </cell>
          <cell r="C14528">
            <v>400310</v>
          </cell>
          <cell r="D14528" t="str">
            <v>TLC</v>
          </cell>
          <cell r="E14528">
            <v>521</v>
          </cell>
          <cell r="F14528">
            <v>1</v>
          </cell>
          <cell r="G14528">
            <v>1</v>
          </cell>
          <cell r="H14528">
            <v>38359</v>
          </cell>
          <cell r="I14528">
            <v>11</v>
          </cell>
          <cell r="J14528">
            <v>0</v>
          </cell>
          <cell r="K14528">
            <v>11</v>
          </cell>
          <cell r="L14528">
            <v>11</v>
          </cell>
          <cell r="M14528">
            <v>0</v>
          </cell>
          <cell r="N14528">
            <v>0</v>
          </cell>
          <cell r="O14528">
            <v>11</v>
          </cell>
          <cell r="P14528">
            <v>0</v>
          </cell>
        </row>
        <row r="14529">
          <cell r="A14529" t="str">
            <v>0040031601</v>
          </cell>
          <cell r="B14529">
            <v>40031</v>
          </cell>
          <cell r="C14529">
            <v>400310</v>
          </cell>
          <cell r="D14529" t="str">
            <v>TLC</v>
          </cell>
          <cell r="E14529">
            <v>601</v>
          </cell>
          <cell r="F14529">
            <v>1</v>
          </cell>
          <cell r="G14529">
            <v>1</v>
          </cell>
          <cell r="H14529" t="str">
            <v>/  /</v>
          </cell>
          <cell r="I14529">
            <v>0</v>
          </cell>
          <cell r="J14529">
            <v>0</v>
          </cell>
          <cell r="K14529">
            <v>9354</v>
          </cell>
          <cell r="L14529">
            <v>9354</v>
          </cell>
          <cell r="M14529">
            <v>0</v>
          </cell>
          <cell r="N14529">
            <v>0</v>
          </cell>
          <cell r="O14529">
            <v>9354</v>
          </cell>
          <cell r="P14529">
            <v>0</v>
          </cell>
        </row>
        <row r="14530">
          <cell r="A14530" t="str">
            <v>0040031701</v>
          </cell>
          <cell r="B14530">
            <v>40031</v>
          </cell>
          <cell r="C14530">
            <v>400310</v>
          </cell>
          <cell r="D14530" t="str">
            <v>TLC</v>
          </cell>
          <cell r="E14530">
            <v>701</v>
          </cell>
          <cell r="F14530">
            <v>1</v>
          </cell>
          <cell r="G14530">
            <v>1</v>
          </cell>
          <cell r="H14530" t="str">
            <v>/  /</v>
          </cell>
          <cell r="I14530">
            <v>0</v>
          </cell>
          <cell r="J14530">
            <v>0</v>
          </cell>
          <cell r="K14530">
            <v>9354</v>
          </cell>
          <cell r="L14530">
            <v>9354</v>
          </cell>
          <cell r="M14530">
            <v>0</v>
          </cell>
          <cell r="N14530">
            <v>0</v>
          </cell>
          <cell r="O14530">
            <v>9354</v>
          </cell>
          <cell r="P14530">
            <v>0</v>
          </cell>
        </row>
        <row r="14531">
          <cell r="A14531" t="str">
            <v>0040031910</v>
          </cell>
          <cell r="B14531">
            <v>40031</v>
          </cell>
          <cell r="C14531">
            <v>400310</v>
          </cell>
          <cell r="D14531" t="str">
            <v>TLC</v>
          </cell>
          <cell r="E14531">
            <v>910</v>
          </cell>
          <cell r="F14531">
            <v>1</v>
          </cell>
          <cell r="G14531">
            <v>1</v>
          </cell>
          <cell r="H14531" t="str">
            <v>/  /</v>
          </cell>
          <cell r="I14531">
            <v>0</v>
          </cell>
          <cell r="J14531">
            <v>0</v>
          </cell>
          <cell r="K14531">
            <v>10265</v>
          </cell>
          <cell r="L14531">
            <v>10265</v>
          </cell>
          <cell r="M14531">
            <v>0</v>
          </cell>
          <cell r="N14531">
            <v>0</v>
          </cell>
          <cell r="O14531">
            <v>10265</v>
          </cell>
          <cell r="P14531">
            <v>0</v>
          </cell>
        </row>
        <row r="14532">
          <cell r="A14532" t="str">
            <v>0040031951</v>
          </cell>
          <cell r="B14532">
            <v>40031</v>
          </cell>
          <cell r="C14532">
            <v>400310</v>
          </cell>
          <cell r="D14532" t="str">
            <v>TLC</v>
          </cell>
          <cell r="E14532">
            <v>951</v>
          </cell>
          <cell r="F14532">
            <v>1</v>
          </cell>
          <cell r="G14532">
            <v>1</v>
          </cell>
          <cell r="H14532" t="str">
            <v>/  /</v>
          </cell>
          <cell r="I14532">
            <v>0</v>
          </cell>
          <cell r="J14532">
            <v>0</v>
          </cell>
          <cell r="K14532">
            <v>653</v>
          </cell>
          <cell r="L14532">
            <v>653</v>
          </cell>
          <cell r="M14532">
            <v>0</v>
          </cell>
          <cell r="N14532">
            <v>0</v>
          </cell>
          <cell r="O14532">
            <v>653</v>
          </cell>
          <cell r="P14532">
            <v>0</v>
          </cell>
        </row>
        <row r="14533">
          <cell r="A14533" t="str">
            <v>0040032101</v>
          </cell>
          <cell r="B14533">
            <v>40032</v>
          </cell>
          <cell r="C14533">
            <v>400320</v>
          </cell>
          <cell r="D14533">
            <v>605</v>
          </cell>
          <cell r="E14533">
            <v>101</v>
          </cell>
          <cell r="F14533">
            <v>1</v>
          </cell>
          <cell r="G14533">
            <v>1</v>
          </cell>
          <cell r="H14533">
            <v>39089</v>
          </cell>
          <cell r="I14533">
            <v>4658</v>
          </cell>
          <cell r="J14533">
            <v>0</v>
          </cell>
          <cell r="K14533">
            <v>4658</v>
          </cell>
          <cell r="L14533">
            <v>4658</v>
          </cell>
          <cell r="M14533">
            <v>0</v>
          </cell>
          <cell r="N14533">
            <v>0</v>
          </cell>
          <cell r="O14533">
            <v>4658</v>
          </cell>
          <cell r="P14533">
            <v>0</v>
          </cell>
        </row>
        <row r="14534">
          <cell r="A14534" t="str">
            <v>0040032301</v>
          </cell>
          <cell r="B14534">
            <v>40032</v>
          </cell>
          <cell r="C14534">
            <v>400320</v>
          </cell>
          <cell r="D14534">
            <v>605</v>
          </cell>
          <cell r="E14534">
            <v>301</v>
          </cell>
          <cell r="F14534">
            <v>1</v>
          </cell>
          <cell r="G14534">
            <v>1</v>
          </cell>
          <cell r="H14534" t="str">
            <v>/  /</v>
          </cell>
          <cell r="I14534">
            <v>0</v>
          </cell>
          <cell r="J14534">
            <v>0</v>
          </cell>
          <cell r="K14534">
            <v>4658</v>
          </cell>
          <cell r="L14534">
            <v>4658</v>
          </cell>
          <cell r="M14534">
            <v>0</v>
          </cell>
          <cell r="N14534">
            <v>0</v>
          </cell>
          <cell r="O14534">
            <v>4658</v>
          </cell>
          <cell r="P14534">
            <v>0</v>
          </cell>
        </row>
        <row r="14535">
          <cell r="A14535" t="str">
            <v>0040032511</v>
          </cell>
          <cell r="B14535">
            <v>40032</v>
          </cell>
          <cell r="C14535">
            <v>400320</v>
          </cell>
          <cell r="D14535">
            <v>605</v>
          </cell>
          <cell r="E14535">
            <v>511</v>
          </cell>
          <cell r="F14535">
            <v>1</v>
          </cell>
          <cell r="G14535">
            <v>1</v>
          </cell>
          <cell r="H14535" t="str">
            <v>/  /</v>
          </cell>
          <cell r="I14535">
            <v>0</v>
          </cell>
          <cell r="J14535">
            <v>0</v>
          </cell>
          <cell r="K14535">
            <v>900</v>
          </cell>
          <cell r="L14535">
            <v>900</v>
          </cell>
          <cell r="M14535">
            <v>0</v>
          </cell>
          <cell r="N14535">
            <v>900</v>
          </cell>
          <cell r="O14535">
            <v>900</v>
          </cell>
          <cell r="P14535">
            <v>0</v>
          </cell>
        </row>
        <row r="14536">
          <cell r="A14536" t="str">
            <v>0040032521</v>
          </cell>
          <cell r="B14536">
            <v>40032</v>
          </cell>
          <cell r="C14536">
            <v>400320</v>
          </cell>
          <cell r="D14536">
            <v>605</v>
          </cell>
          <cell r="E14536">
            <v>521</v>
          </cell>
          <cell r="F14536">
            <v>1</v>
          </cell>
          <cell r="G14536">
            <v>1</v>
          </cell>
          <cell r="H14536">
            <v>38359</v>
          </cell>
          <cell r="I14536">
            <v>8.5</v>
          </cell>
          <cell r="J14536">
            <v>0</v>
          </cell>
          <cell r="K14536">
            <v>8.5</v>
          </cell>
          <cell r="L14536">
            <v>8.5</v>
          </cell>
          <cell r="M14536">
            <v>0</v>
          </cell>
          <cell r="N14536">
            <v>0</v>
          </cell>
          <cell r="O14536">
            <v>8.5</v>
          </cell>
          <cell r="P14536">
            <v>0</v>
          </cell>
        </row>
        <row r="14537">
          <cell r="A14537" t="str">
            <v>0040032601</v>
          </cell>
          <cell r="B14537">
            <v>40032</v>
          </cell>
          <cell r="C14537">
            <v>400320</v>
          </cell>
          <cell r="D14537">
            <v>605</v>
          </cell>
          <cell r="E14537">
            <v>601</v>
          </cell>
          <cell r="F14537">
            <v>1</v>
          </cell>
          <cell r="G14537">
            <v>1</v>
          </cell>
          <cell r="H14537" t="str">
            <v>/  /</v>
          </cell>
          <cell r="I14537">
            <v>0</v>
          </cell>
          <cell r="J14537">
            <v>0</v>
          </cell>
          <cell r="K14537">
            <v>3749.5</v>
          </cell>
          <cell r="L14537">
            <v>3749.5</v>
          </cell>
          <cell r="M14537">
            <v>0</v>
          </cell>
          <cell r="N14537">
            <v>0</v>
          </cell>
          <cell r="O14537">
            <v>3749.5</v>
          </cell>
          <cell r="P14537">
            <v>0</v>
          </cell>
        </row>
        <row r="14538">
          <cell r="A14538" t="str">
            <v>0040032701</v>
          </cell>
          <cell r="B14538">
            <v>40032</v>
          </cell>
          <cell r="C14538">
            <v>400320</v>
          </cell>
          <cell r="D14538">
            <v>605</v>
          </cell>
          <cell r="E14538">
            <v>701</v>
          </cell>
          <cell r="F14538">
            <v>1</v>
          </cell>
          <cell r="G14538">
            <v>1</v>
          </cell>
          <cell r="H14538" t="str">
            <v>/  /</v>
          </cell>
          <cell r="I14538">
            <v>0</v>
          </cell>
          <cell r="J14538">
            <v>0</v>
          </cell>
          <cell r="K14538">
            <v>3749.5</v>
          </cell>
          <cell r="L14538">
            <v>3749.5</v>
          </cell>
          <cell r="M14538">
            <v>0</v>
          </cell>
          <cell r="N14538">
            <v>0</v>
          </cell>
          <cell r="O14538">
            <v>3749.5</v>
          </cell>
          <cell r="P14538">
            <v>0</v>
          </cell>
        </row>
        <row r="14539">
          <cell r="A14539" t="str">
            <v>0040032910</v>
          </cell>
          <cell r="B14539">
            <v>40032</v>
          </cell>
          <cell r="C14539">
            <v>400320</v>
          </cell>
          <cell r="D14539">
            <v>605</v>
          </cell>
          <cell r="E14539">
            <v>910</v>
          </cell>
          <cell r="F14539">
            <v>1</v>
          </cell>
          <cell r="G14539">
            <v>1</v>
          </cell>
          <cell r="H14539" t="str">
            <v>/  /</v>
          </cell>
          <cell r="I14539">
            <v>0</v>
          </cell>
          <cell r="J14539">
            <v>0</v>
          </cell>
          <cell r="K14539">
            <v>4658</v>
          </cell>
          <cell r="L14539">
            <v>4658</v>
          </cell>
          <cell r="M14539">
            <v>0</v>
          </cell>
          <cell r="N14539">
            <v>0</v>
          </cell>
          <cell r="O14539">
            <v>4658</v>
          </cell>
          <cell r="P14539">
            <v>0</v>
          </cell>
        </row>
        <row r="14540">
          <cell r="A14540" t="str">
            <v>0040032951</v>
          </cell>
          <cell r="B14540">
            <v>40032</v>
          </cell>
          <cell r="C14540">
            <v>400320</v>
          </cell>
          <cell r="D14540">
            <v>605</v>
          </cell>
          <cell r="E14540">
            <v>951</v>
          </cell>
          <cell r="F14540">
            <v>1</v>
          </cell>
          <cell r="G14540">
            <v>1</v>
          </cell>
          <cell r="H14540" t="str">
            <v>/  /</v>
          </cell>
          <cell r="I14540">
            <v>0</v>
          </cell>
          <cell r="J14540">
            <v>0</v>
          </cell>
          <cell r="K14540">
            <v>653</v>
          </cell>
          <cell r="L14540">
            <v>653</v>
          </cell>
          <cell r="M14540">
            <v>0</v>
          </cell>
          <cell r="N14540">
            <v>0</v>
          </cell>
          <cell r="O14540">
            <v>653</v>
          </cell>
          <cell r="P14540">
            <v>0</v>
          </cell>
        </row>
        <row r="14541">
          <cell r="A14541" t="str">
            <v>0040050101</v>
          </cell>
          <cell r="B14541">
            <v>40050</v>
          </cell>
          <cell r="C14541">
            <v>400500</v>
          </cell>
          <cell r="D14541" t="str">
            <v>SAH</v>
          </cell>
          <cell r="E14541">
            <v>101</v>
          </cell>
          <cell r="F14541">
            <v>1</v>
          </cell>
          <cell r="G14541">
            <v>1</v>
          </cell>
          <cell r="H14541">
            <v>39089</v>
          </cell>
          <cell r="I14541">
            <v>5537</v>
          </cell>
          <cell r="J14541">
            <v>0</v>
          </cell>
          <cell r="K14541">
            <v>5537</v>
          </cell>
          <cell r="L14541">
            <v>5537</v>
          </cell>
          <cell r="M14541">
            <v>0</v>
          </cell>
          <cell r="N14541">
            <v>0</v>
          </cell>
          <cell r="O14541">
            <v>5537</v>
          </cell>
          <cell r="P14541">
            <v>0</v>
          </cell>
        </row>
        <row r="14542">
          <cell r="A14542" t="str">
            <v>0040050106</v>
          </cell>
          <cell r="B14542">
            <v>40050</v>
          </cell>
          <cell r="C14542">
            <v>400500</v>
          </cell>
          <cell r="D14542" t="str">
            <v>SAH</v>
          </cell>
          <cell r="E14542">
            <v>106</v>
          </cell>
          <cell r="F14542">
            <v>1</v>
          </cell>
          <cell r="G14542">
            <v>1</v>
          </cell>
          <cell r="H14542" t="str">
            <v>15/07/00</v>
          </cell>
          <cell r="I14542">
            <v>150</v>
          </cell>
          <cell r="J14542">
            <v>0</v>
          </cell>
          <cell r="K14542">
            <v>150</v>
          </cell>
          <cell r="L14542">
            <v>150</v>
          </cell>
          <cell r="M14542">
            <v>0</v>
          </cell>
          <cell r="N14542">
            <v>0</v>
          </cell>
          <cell r="O14542">
            <v>150</v>
          </cell>
          <cell r="P14542">
            <v>0</v>
          </cell>
        </row>
        <row r="14543">
          <cell r="A14543" t="str">
            <v>0040050301</v>
          </cell>
          <cell r="B14543">
            <v>40050</v>
          </cell>
          <cell r="C14543">
            <v>400500</v>
          </cell>
          <cell r="D14543" t="str">
            <v>SAH</v>
          </cell>
          <cell r="E14543">
            <v>301</v>
          </cell>
          <cell r="F14543">
            <v>1</v>
          </cell>
          <cell r="G14543">
            <v>1</v>
          </cell>
          <cell r="H14543" t="str">
            <v>/  /</v>
          </cell>
          <cell r="I14543">
            <v>0</v>
          </cell>
          <cell r="J14543">
            <v>0</v>
          </cell>
          <cell r="K14543">
            <v>5687</v>
          </cell>
          <cell r="L14543">
            <v>5687</v>
          </cell>
          <cell r="M14543">
            <v>0</v>
          </cell>
          <cell r="N14543">
            <v>0</v>
          </cell>
          <cell r="O14543">
            <v>5687</v>
          </cell>
          <cell r="P14543">
            <v>0</v>
          </cell>
        </row>
        <row r="14544">
          <cell r="A14544" t="str">
            <v>0040050511</v>
          </cell>
          <cell r="B14544">
            <v>40050</v>
          </cell>
          <cell r="C14544">
            <v>400500</v>
          </cell>
          <cell r="D14544" t="str">
            <v>SAH</v>
          </cell>
          <cell r="E14544">
            <v>511</v>
          </cell>
          <cell r="F14544">
            <v>1</v>
          </cell>
          <cell r="G14544">
            <v>1</v>
          </cell>
          <cell r="H14544" t="str">
            <v>/  /</v>
          </cell>
          <cell r="I14544">
            <v>0</v>
          </cell>
          <cell r="J14544">
            <v>0</v>
          </cell>
          <cell r="K14544">
            <v>900</v>
          </cell>
          <cell r="L14544">
            <v>900</v>
          </cell>
          <cell r="M14544">
            <v>0</v>
          </cell>
          <cell r="N14544">
            <v>900</v>
          </cell>
          <cell r="O14544">
            <v>900</v>
          </cell>
          <cell r="P14544">
            <v>0</v>
          </cell>
        </row>
        <row r="14545">
          <cell r="A14545" t="str">
            <v>0040050521</v>
          </cell>
          <cell r="B14545">
            <v>40050</v>
          </cell>
          <cell r="C14545">
            <v>400500</v>
          </cell>
          <cell r="D14545" t="str">
            <v>SAH</v>
          </cell>
          <cell r="E14545">
            <v>521</v>
          </cell>
          <cell r="F14545">
            <v>1</v>
          </cell>
          <cell r="G14545">
            <v>1</v>
          </cell>
          <cell r="H14545">
            <v>38359</v>
          </cell>
          <cell r="I14545">
            <v>11</v>
          </cell>
          <cell r="J14545">
            <v>0</v>
          </cell>
          <cell r="K14545">
            <v>11</v>
          </cell>
          <cell r="L14545">
            <v>11</v>
          </cell>
          <cell r="M14545">
            <v>0</v>
          </cell>
          <cell r="N14545">
            <v>0</v>
          </cell>
          <cell r="O14545">
            <v>11</v>
          </cell>
          <cell r="P14545">
            <v>0</v>
          </cell>
        </row>
        <row r="14546">
          <cell r="A14546" t="str">
            <v>0040050601</v>
          </cell>
          <cell r="B14546">
            <v>40050</v>
          </cell>
          <cell r="C14546">
            <v>400500</v>
          </cell>
          <cell r="D14546" t="str">
            <v>SAH</v>
          </cell>
          <cell r="E14546">
            <v>601</v>
          </cell>
          <cell r="F14546">
            <v>1</v>
          </cell>
          <cell r="G14546">
            <v>1</v>
          </cell>
          <cell r="H14546" t="str">
            <v>/  /</v>
          </cell>
          <cell r="I14546">
            <v>0</v>
          </cell>
          <cell r="J14546">
            <v>0</v>
          </cell>
          <cell r="K14546">
            <v>4776</v>
          </cell>
          <cell r="L14546">
            <v>4776</v>
          </cell>
          <cell r="M14546">
            <v>0</v>
          </cell>
          <cell r="N14546">
            <v>0</v>
          </cell>
          <cell r="O14546">
            <v>4776</v>
          </cell>
          <cell r="P14546">
            <v>0</v>
          </cell>
        </row>
        <row r="14547">
          <cell r="A14547" t="str">
            <v>0040050701</v>
          </cell>
          <cell r="B14547">
            <v>40050</v>
          </cell>
          <cell r="C14547">
            <v>400500</v>
          </cell>
          <cell r="D14547" t="str">
            <v>SAH</v>
          </cell>
          <cell r="E14547">
            <v>701</v>
          </cell>
          <cell r="F14547">
            <v>1</v>
          </cell>
          <cell r="G14547">
            <v>1</v>
          </cell>
          <cell r="H14547" t="str">
            <v>/  /</v>
          </cell>
          <cell r="I14547">
            <v>0</v>
          </cell>
          <cell r="J14547">
            <v>0</v>
          </cell>
          <cell r="K14547">
            <v>4776</v>
          </cell>
          <cell r="L14547">
            <v>4776</v>
          </cell>
          <cell r="M14547">
            <v>0</v>
          </cell>
          <cell r="N14547">
            <v>0</v>
          </cell>
          <cell r="O14547">
            <v>4776</v>
          </cell>
          <cell r="P14547">
            <v>0</v>
          </cell>
        </row>
        <row r="14548">
          <cell r="A14548" t="str">
            <v>0040050910</v>
          </cell>
          <cell r="B14548">
            <v>40050</v>
          </cell>
          <cell r="C14548">
            <v>400500</v>
          </cell>
          <cell r="D14548" t="str">
            <v>SAH</v>
          </cell>
          <cell r="E14548">
            <v>910</v>
          </cell>
          <cell r="F14548">
            <v>1</v>
          </cell>
          <cell r="G14548">
            <v>1</v>
          </cell>
          <cell r="H14548" t="str">
            <v>/  /</v>
          </cell>
          <cell r="I14548">
            <v>0</v>
          </cell>
          <cell r="J14548">
            <v>0</v>
          </cell>
          <cell r="K14548">
            <v>5687</v>
          </cell>
          <cell r="L14548">
            <v>5687</v>
          </cell>
          <cell r="M14548">
            <v>0</v>
          </cell>
          <cell r="N14548">
            <v>0</v>
          </cell>
          <cell r="O14548">
            <v>5687</v>
          </cell>
          <cell r="P14548">
            <v>0</v>
          </cell>
        </row>
        <row r="14549">
          <cell r="A14549" t="str">
            <v>0040050951</v>
          </cell>
          <cell r="B14549">
            <v>40050</v>
          </cell>
          <cell r="C14549">
            <v>400500</v>
          </cell>
          <cell r="D14549" t="str">
            <v>SAH</v>
          </cell>
          <cell r="E14549">
            <v>951</v>
          </cell>
          <cell r="F14549">
            <v>1</v>
          </cell>
          <cell r="G14549">
            <v>1</v>
          </cell>
          <cell r="H14549" t="str">
            <v>/  /</v>
          </cell>
          <cell r="I14549">
            <v>0</v>
          </cell>
          <cell r="J14549">
            <v>0</v>
          </cell>
          <cell r="K14549">
            <v>653</v>
          </cell>
          <cell r="L14549">
            <v>653</v>
          </cell>
          <cell r="M14549">
            <v>0</v>
          </cell>
          <cell r="N14549">
            <v>0</v>
          </cell>
          <cell r="O14549">
            <v>653</v>
          </cell>
          <cell r="P14549">
            <v>0</v>
          </cell>
        </row>
        <row r="14550">
          <cell r="A14550" t="str">
            <v>0041048101</v>
          </cell>
          <cell r="B14550">
            <v>41048</v>
          </cell>
          <cell r="C14550">
            <v>410480</v>
          </cell>
          <cell r="D14550" t="str">
            <v>S2G</v>
          </cell>
          <cell r="E14550">
            <v>101</v>
          </cell>
          <cell r="F14550">
            <v>1</v>
          </cell>
          <cell r="G14550">
            <v>1</v>
          </cell>
          <cell r="H14550">
            <v>39089</v>
          </cell>
          <cell r="I14550">
            <v>6605</v>
          </cell>
          <cell r="J14550">
            <v>0</v>
          </cell>
          <cell r="K14550">
            <v>6605</v>
          </cell>
          <cell r="L14550">
            <v>6605</v>
          </cell>
          <cell r="M14550">
            <v>0</v>
          </cell>
          <cell r="N14550">
            <v>0</v>
          </cell>
          <cell r="O14550">
            <v>6605</v>
          </cell>
          <cell r="P14550">
            <v>0</v>
          </cell>
        </row>
        <row r="14551">
          <cell r="A14551" t="str">
            <v>0041048103</v>
          </cell>
          <cell r="B14551">
            <v>41048</v>
          </cell>
          <cell r="C14551">
            <v>410480</v>
          </cell>
          <cell r="D14551" t="str">
            <v>S2G</v>
          </cell>
          <cell r="E14551">
            <v>103</v>
          </cell>
          <cell r="F14551">
            <v>1</v>
          </cell>
          <cell r="G14551">
            <v>1</v>
          </cell>
          <cell r="H14551">
            <v>36531</v>
          </cell>
          <cell r="I14551">
            <v>800</v>
          </cell>
          <cell r="J14551">
            <v>0</v>
          </cell>
          <cell r="K14551">
            <v>800</v>
          </cell>
          <cell r="L14551">
            <v>800</v>
          </cell>
          <cell r="M14551">
            <v>0</v>
          </cell>
          <cell r="N14551">
            <v>0</v>
          </cell>
          <cell r="O14551">
            <v>800</v>
          </cell>
          <cell r="P14551">
            <v>0</v>
          </cell>
        </row>
        <row r="14552">
          <cell r="A14552" t="str">
            <v>0041048106</v>
          </cell>
          <cell r="B14552">
            <v>41048</v>
          </cell>
          <cell r="C14552">
            <v>410480</v>
          </cell>
          <cell r="D14552" t="str">
            <v>S2G</v>
          </cell>
          <cell r="E14552">
            <v>106</v>
          </cell>
          <cell r="F14552">
            <v>1</v>
          </cell>
          <cell r="G14552">
            <v>1</v>
          </cell>
          <cell r="H14552">
            <v>36531</v>
          </cell>
          <cell r="I14552">
            <v>150</v>
          </cell>
          <cell r="J14552">
            <v>0</v>
          </cell>
          <cell r="K14552">
            <v>150</v>
          </cell>
          <cell r="L14552">
            <v>150</v>
          </cell>
          <cell r="M14552">
            <v>0</v>
          </cell>
          <cell r="N14552">
            <v>0</v>
          </cell>
          <cell r="O14552">
            <v>150</v>
          </cell>
          <cell r="P14552">
            <v>0</v>
          </cell>
        </row>
        <row r="14553">
          <cell r="A14553" t="str">
            <v>0041048301</v>
          </cell>
          <cell r="B14553">
            <v>41048</v>
          </cell>
          <cell r="C14553">
            <v>410480</v>
          </cell>
          <cell r="D14553" t="str">
            <v>S2G</v>
          </cell>
          <cell r="E14553">
            <v>301</v>
          </cell>
          <cell r="F14553">
            <v>1</v>
          </cell>
          <cell r="G14553">
            <v>1</v>
          </cell>
          <cell r="H14553" t="str">
            <v>/  /</v>
          </cell>
          <cell r="I14553">
            <v>0</v>
          </cell>
          <cell r="J14553">
            <v>0</v>
          </cell>
          <cell r="K14553">
            <v>7555</v>
          </cell>
          <cell r="L14553">
            <v>7555</v>
          </cell>
          <cell r="M14553">
            <v>0</v>
          </cell>
          <cell r="N14553">
            <v>0</v>
          </cell>
          <cell r="O14553">
            <v>7555</v>
          </cell>
          <cell r="P14553">
            <v>0</v>
          </cell>
        </row>
        <row r="14554">
          <cell r="A14554" t="str">
            <v>0041048511</v>
          </cell>
          <cell r="B14554">
            <v>41048</v>
          </cell>
          <cell r="C14554">
            <v>410480</v>
          </cell>
          <cell r="D14554" t="str">
            <v>S2G</v>
          </cell>
          <cell r="E14554">
            <v>511</v>
          </cell>
          <cell r="F14554">
            <v>1</v>
          </cell>
          <cell r="G14554">
            <v>1</v>
          </cell>
          <cell r="H14554" t="str">
            <v>/  /</v>
          </cell>
          <cell r="I14554">
            <v>0</v>
          </cell>
          <cell r="J14554">
            <v>0</v>
          </cell>
          <cell r="K14554">
            <v>900</v>
          </cell>
          <cell r="L14554">
            <v>900</v>
          </cell>
          <cell r="M14554">
            <v>0</v>
          </cell>
          <cell r="N14554">
            <v>900</v>
          </cell>
          <cell r="O14554">
            <v>900</v>
          </cell>
          <cell r="P14554">
            <v>0</v>
          </cell>
        </row>
        <row r="14555">
          <cell r="A14555" t="str">
            <v>0041048523</v>
          </cell>
          <cell r="B14555">
            <v>41048</v>
          </cell>
          <cell r="C14555">
            <v>410480</v>
          </cell>
          <cell r="D14555" t="str">
            <v>S2G</v>
          </cell>
          <cell r="E14555">
            <v>523</v>
          </cell>
          <cell r="F14555">
            <v>1</v>
          </cell>
          <cell r="G14555">
            <v>1</v>
          </cell>
          <cell r="H14555">
            <v>36531</v>
          </cell>
          <cell r="I14555">
            <v>1</v>
          </cell>
          <cell r="J14555">
            <v>0</v>
          </cell>
          <cell r="K14555">
            <v>1</v>
          </cell>
          <cell r="L14555">
            <v>1</v>
          </cell>
          <cell r="M14555">
            <v>0</v>
          </cell>
          <cell r="N14555">
            <v>0</v>
          </cell>
          <cell r="O14555">
            <v>1</v>
          </cell>
          <cell r="P14555">
            <v>0</v>
          </cell>
        </row>
        <row r="14556">
          <cell r="A14556" t="str">
            <v>0041048601</v>
          </cell>
          <cell r="B14556">
            <v>41048</v>
          </cell>
          <cell r="C14556">
            <v>410480</v>
          </cell>
          <cell r="D14556" t="str">
            <v>S2G</v>
          </cell>
          <cell r="E14556">
            <v>601</v>
          </cell>
          <cell r="F14556">
            <v>1</v>
          </cell>
          <cell r="G14556">
            <v>1</v>
          </cell>
          <cell r="H14556" t="str">
            <v>/  /</v>
          </cell>
          <cell r="I14556">
            <v>0</v>
          </cell>
          <cell r="J14556">
            <v>0</v>
          </cell>
          <cell r="K14556">
            <v>6654</v>
          </cell>
          <cell r="L14556">
            <v>6654</v>
          </cell>
          <cell r="M14556">
            <v>0</v>
          </cell>
          <cell r="N14556">
            <v>0</v>
          </cell>
          <cell r="O14556">
            <v>6654</v>
          </cell>
          <cell r="P14556">
            <v>0</v>
          </cell>
        </row>
        <row r="14557">
          <cell r="A14557" t="str">
            <v>0041048701</v>
          </cell>
          <cell r="B14557">
            <v>41048</v>
          </cell>
          <cell r="C14557">
            <v>410480</v>
          </cell>
          <cell r="D14557" t="str">
            <v>S2G</v>
          </cell>
          <cell r="E14557">
            <v>701</v>
          </cell>
          <cell r="F14557">
            <v>1</v>
          </cell>
          <cell r="G14557">
            <v>1</v>
          </cell>
          <cell r="H14557" t="str">
            <v>/  /</v>
          </cell>
          <cell r="I14557">
            <v>0</v>
          </cell>
          <cell r="J14557">
            <v>0</v>
          </cell>
          <cell r="K14557">
            <v>6654</v>
          </cell>
          <cell r="L14557">
            <v>6654</v>
          </cell>
          <cell r="M14557">
            <v>0</v>
          </cell>
          <cell r="N14557">
            <v>0</v>
          </cell>
          <cell r="O14557">
            <v>6654</v>
          </cell>
          <cell r="P14557">
            <v>0</v>
          </cell>
        </row>
        <row r="14558">
          <cell r="A14558" t="str">
            <v>0041048910</v>
          </cell>
          <cell r="B14558">
            <v>41048</v>
          </cell>
          <cell r="C14558">
            <v>410480</v>
          </cell>
          <cell r="D14558" t="str">
            <v>S2G</v>
          </cell>
          <cell r="E14558">
            <v>910</v>
          </cell>
          <cell r="F14558">
            <v>1</v>
          </cell>
          <cell r="G14558">
            <v>1</v>
          </cell>
          <cell r="H14558" t="str">
            <v>/  /</v>
          </cell>
          <cell r="I14558">
            <v>0</v>
          </cell>
          <cell r="J14558">
            <v>0</v>
          </cell>
          <cell r="K14558">
            <v>7555</v>
          </cell>
          <cell r="L14558">
            <v>7555</v>
          </cell>
          <cell r="M14558">
            <v>0</v>
          </cell>
          <cell r="N14558">
            <v>0</v>
          </cell>
          <cell r="O14558">
            <v>7555</v>
          </cell>
          <cell r="P14558">
            <v>0</v>
          </cell>
        </row>
        <row r="14559">
          <cell r="A14559" t="str">
            <v>0041048951</v>
          </cell>
          <cell r="B14559">
            <v>41048</v>
          </cell>
          <cell r="C14559">
            <v>410480</v>
          </cell>
          <cell r="D14559" t="str">
            <v>S2G</v>
          </cell>
          <cell r="E14559">
            <v>951</v>
          </cell>
          <cell r="F14559">
            <v>1</v>
          </cell>
          <cell r="G14559">
            <v>1</v>
          </cell>
          <cell r="H14559" t="str">
            <v>/  /</v>
          </cell>
          <cell r="I14559">
            <v>0</v>
          </cell>
          <cell r="J14559">
            <v>0</v>
          </cell>
          <cell r="K14559">
            <v>653</v>
          </cell>
          <cell r="L14559">
            <v>653</v>
          </cell>
          <cell r="M14559">
            <v>0</v>
          </cell>
          <cell r="N14559">
            <v>0</v>
          </cell>
          <cell r="O14559">
            <v>653</v>
          </cell>
          <cell r="P14559">
            <v>0</v>
          </cell>
        </row>
        <row r="14560">
          <cell r="A14560" t="str">
            <v>0041900101</v>
          </cell>
          <cell r="B14560">
            <v>41900</v>
          </cell>
          <cell r="C14560">
            <v>419000</v>
          </cell>
          <cell r="D14560">
            <v>871</v>
          </cell>
          <cell r="E14560">
            <v>101</v>
          </cell>
          <cell r="F14560">
            <v>1</v>
          </cell>
          <cell r="G14560">
            <v>1</v>
          </cell>
          <cell r="H14560">
            <v>39089</v>
          </cell>
          <cell r="I14560">
            <v>3202</v>
          </cell>
          <cell r="J14560">
            <v>0</v>
          </cell>
          <cell r="K14560">
            <v>3202</v>
          </cell>
          <cell r="L14560">
            <v>3202</v>
          </cell>
          <cell r="M14560">
            <v>0</v>
          </cell>
          <cell r="N14560">
            <v>0</v>
          </cell>
          <cell r="O14560">
            <v>3202</v>
          </cell>
          <cell r="P14560">
            <v>0</v>
          </cell>
        </row>
        <row r="14561">
          <cell r="A14561" t="str">
            <v>0041900301</v>
          </cell>
          <cell r="B14561">
            <v>41900</v>
          </cell>
          <cell r="C14561">
            <v>419000</v>
          </cell>
          <cell r="D14561">
            <v>871</v>
          </cell>
          <cell r="E14561">
            <v>301</v>
          </cell>
          <cell r="F14561">
            <v>1</v>
          </cell>
          <cell r="G14561">
            <v>1</v>
          </cell>
          <cell r="H14561" t="str">
            <v>/  /</v>
          </cell>
          <cell r="I14561">
            <v>0</v>
          </cell>
          <cell r="J14561">
            <v>0</v>
          </cell>
          <cell r="K14561">
            <v>3202</v>
          </cell>
          <cell r="L14561">
            <v>3202</v>
          </cell>
          <cell r="M14561">
            <v>0</v>
          </cell>
          <cell r="N14561">
            <v>0</v>
          </cell>
          <cell r="O14561">
            <v>3202</v>
          </cell>
          <cell r="P14561">
            <v>0</v>
          </cell>
        </row>
        <row r="14562">
          <cell r="A14562" t="str">
            <v>0041900511</v>
          </cell>
          <cell r="B14562">
            <v>41900</v>
          </cell>
          <cell r="C14562">
            <v>419000</v>
          </cell>
          <cell r="D14562">
            <v>871</v>
          </cell>
          <cell r="E14562">
            <v>511</v>
          </cell>
          <cell r="F14562">
            <v>1</v>
          </cell>
          <cell r="G14562">
            <v>1</v>
          </cell>
          <cell r="H14562" t="str">
            <v>/  /</v>
          </cell>
          <cell r="I14562">
            <v>0</v>
          </cell>
          <cell r="J14562">
            <v>0</v>
          </cell>
          <cell r="K14562">
            <v>640</v>
          </cell>
          <cell r="L14562">
            <v>640</v>
          </cell>
          <cell r="M14562">
            <v>0</v>
          </cell>
          <cell r="N14562">
            <v>640</v>
          </cell>
          <cell r="O14562">
            <v>640</v>
          </cell>
          <cell r="P14562">
            <v>0</v>
          </cell>
        </row>
        <row r="14563">
          <cell r="A14563" t="str">
            <v>0041900521</v>
          </cell>
          <cell r="B14563">
            <v>41900</v>
          </cell>
          <cell r="C14563">
            <v>419000</v>
          </cell>
          <cell r="D14563">
            <v>871</v>
          </cell>
          <cell r="E14563">
            <v>521</v>
          </cell>
          <cell r="F14563">
            <v>1</v>
          </cell>
          <cell r="G14563">
            <v>1</v>
          </cell>
          <cell r="H14563">
            <v>38359</v>
          </cell>
          <cell r="I14563">
            <v>4</v>
          </cell>
          <cell r="J14563">
            <v>0</v>
          </cell>
          <cell r="K14563">
            <v>4</v>
          </cell>
          <cell r="L14563">
            <v>4</v>
          </cell>
          <cell r="M14563">
            <v>0</v>
          </cell>
          <cell r="N14563">
            <v>0</v>
          </cell>
          <cell r="O14563">
            <v>4</v>
          </cell>
          <cell r="P14563">
            <v>0</v>
          </cell>
        </row>
        <row r="14564">
          <cell r="A14564" t="str">
            <v>0041900601</v>
          </cell>
          <cell r="B14564">
            <v>41900</v>
          </cell>
          <cell r="C14564">
            <v>419000</v>
          </cell>
          <cell r="D14564">
            <v>871</v>
          </cell>
          <cell r="E14564">
            <v>601</v>
          </cell>
          <cell r="F14564">
            <v>1</v>
          </cell>
          <cell r="G14564">
            <v>1</v>
          </cell>
          <cell r="H14564" t="str">
            <v>/  /</v>
          </cell>
          <cell r="I14564">
            <v>0</v>
          </cell>
          <cell r="J14564">
            <v>0</v>
          </cell>
          <cell r="K14564">
            <v>2558</v>
          </cell>
          <cell r="L14564">
            <v>2558</v>
          </cell>
          <cell r="M14564">
            <v>0</v>
          </cell>
          <cell r="N14564">
            <v>0</v>
          </cell>
          <cell r="O14564">
            <v>2558</v>
          </cell>
          <cell r="P14564">
            <v>0</v>
          </cell>
        </row>
        <row r="14565">
          <cell r="A14565" t="str">
            <v>0041900701</v>
          </cell>
          <cell r="B14565">
            <v>41900</v>
          </cell>
          <cell r="C14565">
            <v>419000</v>
          </cell>
          <cell r="D14565">
            <v>871</v>
          </cell>
          <cell r="E14565">
            <v>701</v>
          </cell>
          <cell r="F14565">
            <v>1</v>
          </cell>
          <cell r="G14565">
            <v>1</v>
          </cell>
          <cell r="H14565" t="str">
            <v>/  /</v>
          </cell>
          <cell r="I14565">
            <v>0</v>
          </cell>
          <cell r="J14565">
            <v>0</v>
          </cell>
          <cell r="K14565">
            <v>2558</v>
          </cell>
          <cell r="L14565">
            <v>2558</v>
          </cell>
          <cell r="M14565">
            <v>0</v>
          </cell>
          <cell r="N14565">
            <v>0</v>
          </cell>
          <cell r="O14565">
            <v>2558</v>
          </cell>
          <cell r="P14565">
            <v>0</v>
          </cell>
        </row>
        <row r="14566">
          <cell r="A14566" t="str">
            <v>0041900910</v>
          </cell>
          <cell r="B14566">
            <v>41900</v>
          </cell>
          <cell r="C14566">
            <v>419000</v>
          </cell>
          <cell r="D14566">
            <v>871</v>
          </cell>
          <cell r="E14566">
            <v>910</v>
          </cell>
          <cell r="F14566">
            <v>1</v>
          </cell>
          <cell r="G14566">
            <v>1</v>
          </cell>
          <cell r="H14566" t="str">
            <v>/  /</v>
          </cell>
          <cell r="I14566">
            <v>0</v>
          </cell>
          <cell r="J14566">
            <v>0</v>
          </cell>
          <cell r="K14566">
            <v>3202</v>
          </cell>
          <cell r="L14566">
            <v>3202</v>
          </cell>
          <cell r="M14566">
            <v>0</v>
          </cell>
          <cell r="N14566">
            <v>0</v>
          </cell>
          <cell r="O14566">
            <v>3202</v>
          </cell>
          <cell r="P14566">
            <v>0</v>
          </cell>
        </row>
        <row r="14567">
          <cell r="A14567" t="str">
            <v>0041900951</v>
          </cell>
          <cell r="B14567">
            <v>41900</v>
          </cell>
          <cell r="C14567">
            <v>419000</v>
          </cell>
          <cell r="D14567">
            <v>871</v>
          </cell>
          <cell r="E14567">
            <v>951</v>
          </cell>
          <cell r="F14567">
            <v>1</v>
          </cell>
          <cell r="G14567">
            <v>1</v>
          </cell>
          <cell r="H14567" t="str">
            <v>/  /</v>
          </cell>
          <cell r="I14567">
            <v>0</v>
          </cell>
          <cell r="J14567">
            <v>0</v>
          </cell>
          <cell r="K14567">
            <v>465</v>
          </cell>
          <cell r="L14567">
            <v>465</v>
          </cell>
          <cell r="M14567">
            <v>0</v>
          </cell>
          <cell r="N14567">
            <v>0</v>
          </cell>
          <cell r="O14567">
            <v>465</v>
          </cell>
          <cell r="P14567">
            <v>0</v>
          </cell>
        </row>
        <row r="14568">
          <cell r="A14568" t="str">
            <v>0041980101</v>
          </cell>
          <cell r="B14568">
            <v>41980</v>
          </cell>
          <cell r="C14568">
            <v>419800</v>
          </cell>
          <cell r="D14568">
            <v>989</v>
          </cell>
          <cell r="E14568">
            <v>101</v>
          </cell>
          <cell r="F14568">
            <v>1</v>
          </cell>
          <cell r="G14568">
            <v>1</v>
          </cell>
          <cell r="H14568">
            <v>39089</v>
          </cell>
          <cell r="I14568">
            <v>19208</v>
          </cell>
          <cell r="J14568">
            <v>0</v>
          </cell>
          <cell r="K14568">
            <v>19208</v>
          </cell>
          <cell r="L14568">
            <v>19208</v>
          </cell>
          <cell r="M14568">
            <v>0</v>
          </cell>
          <cell r="N14568">
            <v>0</v>
          </cell>
          <cell r="O14568">
            <v>19208</v>
          </cell>
          <cell r="P14568">
            <v>0</v>
          </cell>
        </row>
        <row r="14569">
          <cell r="A14569" t="str">
            <v>0041980104</v>
          </cell>
          <cell r="B14569">
            <v>41980</v>
          </cell>
          <cell r="C14569">
            <v>419800</v>
          </cell>
          <cell r="D14569">
            <v>989</v>
          </cell>
          <cell r="E14569">
            <v>104</v>
          </cell>
          <cell r="F14569">
            <v>1</v>
          </cell>
          <cell r="G14569">
            <v>1</v>
          </cell>
          <cell r="H14569">
            <v>37259</v>
          </cell>
          <cell r="I14569">
            <v>3150</v>
          </cell>
          <cell r="J14569">
            <v>0</v>
          </cell>
          <cell r="K14569">
            <v>3150</v>
          </cell>
          <cell r="L14569">
            <v>3150</v>
          </cell>
          <cell r="M14569">
            <v>0</v>
          </cell>
          <cell r="N14569">
            <v>0</v>
          </cell>
          <cell r="O14569">
            <v>3150</v>
          </cell>
          <cell r="P14569">
            <v>0</v>
          </cell>
        </row>
        <row r="14570">
          <cell r="A14570" t="str">
            <v>0041980301</v>
          </cell>
          <cell r="B14570">
            <v>41980</v>
          </cell>
          <cell r="C14570">
            <v>419800</v>
          </cell>
          <cell r="D14570">
            <v>989</v>
          </cell>
          <cell r="E14570">
            <v>301</v>
          </cell>
          <cell r="F14570">
            <v>1</v>
          </cell>
          <cell r="G14570">
            <v>1</v>
          </cell>
          <cell r="H14570" t="str">
            <v>/  /</v>
          </cell>
          <cell r="I14570">
            <v>0</v>
          </cell>
          <cell r="J14570">
            <v>0</v>
          </cell>
          <cell r="K14570">
            <v>22358</v>
          </cell>
          <cell r="L14570">
            <v>22358</v>
          </cell>
          <cell r="M14570">
            <v>0</v>
          </cell>
          <cell r="N14570">
            <v>0</v>
          </cell>
          <cell r="O14570">
            <v>22358</v>
          </cell>
          <cell r="P14570">
            <v>0</v>
          </cell>
        </row>
        <row r="14571">
          <cell r="A14571" t="str">
            <v>0041980511</v>
          </cell>
          <cell r="B14571">
            <v>41980</v>
          </cell>
          <cell r="C14571">
            <v>419800</v>
          </cell>
          <cell r="D14571">
            <v>989</v>
          </cell>
          <cell r="E14571">
            <v>511</v>
          </cell>
          <cell r="F14571">
            <v>1</v>
          </cell>
          <cell r="G14571">
            <v>1</v>
          </cell>
          <cell r="H14571" t="str">
            <v>00/00/00</v>
          </cell>
          <cell r="I14571">
            <v>0</v>
          </cell>
          <cell r="J14571">
            <v>0</v>
          </cell>
          <cell r="K14571">
            <v>900</v>
          </cell>
          <cell r="L14571">
            <v>900</v>
          </cell>
          <cell r="M14571">
            <v>0</v>
          </cell>
          <cell r="N14571">
            <v>900</v>
          </cell>
          <cell r="O14571">
            <v>900</v>
          </cell>
          <cell r="P14571">
            <v>0</v>
          </cell>
        </row>
        <row r="14572">
          <cell r="A14572" t="str">
            <v>0041980601</v>
          </cell>
          <cell r="B14572">
            <v>41980</v>
          </cell>
          <cell r="C14572">
            <v>419800</v>
          </cell>
          <cell r="D14572">
            <v>989</v>
          </cell>
          <cell r="E14572">
            <v>601</v>
          </cell>
          <cell r="F14572">
            <v>1</v>
          </cell>
          <cell r="G14572">
            <v>1</v>
          </cell>
          <cell r="H14572" t="str">
            <v>/  /</v>
          </cell>
          <cell r="I14572">
            <v>0</v>
          </cell>
          <cell r="J14572">
            <v>0</v>
          </cell>
          <cell r="K14572">
            <v>21458</v>
          </cell>
          <cell r="L14572">
            <v>21458</v>
          </cell>
          <cell r="M14572">
            <v>0</v>
          </cell>
          <cell r="N14572">
            <v>0</v>
          </cell>
          <cell r="O14572">
            <v>21458</v>
          </cell>
          <cell r="P14572">
            <v>0</v>
          </cell>
        </row>
        <row r="14573">
          <cell r="A14573" t="str">
            <v>0041980701</v>
          </cell>
          <cell r="B14573">
            <v>41980</v>
          </cell>
          <cell r="C14573">
            <v>419800</v>
          </cell>
          <cell r="D14573">
            <v>989</v>
          </cell>
          <cell r="E14573">
            <v>701</v>
          </cell>
          <cell r="F14573">
            <v>1</v>
          </cell>
          <cell r="G14573">
            <v>1</v>
          </cell>
          <cell r="H14573" t="str">
            <v>/  /</v>
          </cell>
          <cell r="I14573">
            <v>0</v>
          </cell>
          <cell r="J14573">
            <v>0</v>
          </cell>
          <cell r="K14573">
            <v>21458</v>
          </cell>
          <cell r="L14573">
            <v>21458</v>
          </cell>
          <cell r="M14573">
            <v>0</v>
          </cell>
          <cell r="N14573">
            <v>0</v>
          </cell>
          <cell r="O14573">
            <v>21458</v>
          </cell>
          <cell r="P14573">
            <v>0</v>
          </cell>
        </row>
        <row r="14574">
          <cell r="A14574" t="str">
            <v>0041980910</v>
          </cell>
          <cell r="B14574">
            <v>41980</v>
          </cell>
          <cell r="C14574">
            <v>419800</v>
          </cell>
          <cell r="D14574">
            <v>989</v>
          </cell>
          <cell r="E14574">
            <v>910</v>
          </cell>
          <cell r="F14574">
            <v>1</v>
          </cell>
          <cell r="G14574">
            <v>1</v>
          </cell>
          <cell r="H14574" t="str">
            <v>/  /</v>
          </cell>
          <cell r="I14574">
            <v>0</v>
          </cell>
          <cell r="J14574">
            <v>0</v>
          </cell>
          <cell r="K14574">
            <v>22358</v>
          </cell>
          <cell r="L14574">
            <v>22358</v>
          </cell>
          <cell r="M14574">
            <v>0</v>
          </cell>
          <cell r="N14574">
            <v>0</v>
          </cell>
          <cell r="O14574">
            <v>22358</v>
          </cell>
          <cell r="P14574">
            <v>0</v>
          </cell>
        </row>
        <row r="14575">
          <cell r="A14575" t="str">
            <v>0041980951</v>
          </cell>
          <cell r="B14575">
            <v>41980</v>
          </cell>
          <cell r="C14575">
            <v>419800</v>
          </cell>
          <cell r="D14575">
            <v>989</v>
          </cell>
          <cell r="E14575">
            <v>951</v>
          </cell>
          <cell r="F14575">
            <v>1</v>
          </cell>
          <cell r="G14575">
            <v>1</v>
          </cell>
          <cell r="H14575" t="str">
            <v>/  /</v>
          </cell>
          <cell r="I14575">
            <v>0</v>
          </cell>
          <cell r="J14575">
            <v>0</v>
          </cell>
          <cell r="K14575">
            <v>653</v>
          </cell>
          <cell r="L14575">
            <v>653</v>
          </cell>
          <cell r="M14575">
            <v>0</v>
          </cell>
          <cell r="N14575">
            <v>0</v>
          </cell>
          <cell r="O14575">
            <v>653</v>
          </cell>
          <cell r="P14575">
            <v>0</v>
          </cell>
        </row>
        <row r="14576">
          <cell r="A14576" t="str">
            <v>0043890101</v>
          </cell>
          <cell r="B14576">
            <v>43890</v>
          </cell>
          <cell r="C14576">
            <v>438900</v>
          </cell>
          <cell r="D14576" t="str">
            <v>X1G</v>
          </cell>
          <cell r="E14576">
            <v>101</v>
          </cell>
          <cell r="F14576">
            <v>1</v>
          </cell>
          <cell r="G14576">
            <v>1</v>
          </cell>
          <cell r="H14576">
            <v>39089</v>
          </cell>
          <cell r="I14576">
            <v>4245</v>
          </cell>
          <cell r="J14576">
            <v>0</v>
          </cell>
          <cell r="K14576">
            <v>4245</v>
          </cell>
          <cell r="L14576">
            <v>4245</v>
          </cell>
          <cell r="M14576">
            <v>0</v>
          </cell>
          <cell r="N14576">
            <v>0</v>
          </cell>
          <cell r="O14576">
            <v>4245</v>
          </cell>
          <cell r="P14576">
            <v>0</v>
          </cell>
        </row>
        <row r="14577">
          <cell r="A14577" t="str">
            <v>0043890103</v>
          </cell>
          <cell r="B14577">
            <v>43890</v>
          </cell>
          <cell r="C14577">
            <v>438900</v>
          </cell>
          <cell r="D14577" t="str">
            <v>X1G</v>
          </cell>
          <cell r="E14577">
            <v>103</v>
          </cell>
          <cell r="F14577">
            <v>1</v>
          </cell>
          <cell r="G14577">
            <v>1</v>
          </cell>
          <cell r="H14577" t="str">
            <v>16/04/01</v>
          </cell>
          <cell r="I14577">
            <v>800</v>
          </cell>
          <cell r="J14577">
            <v>0</v>
          </cell>
          <cell r="K14577">
            <v>800</v>
          </cell>
          <cell r="L14577">
            <v>800</v>
          </cell>
          <cell r="M14577">
            <v>0</v>
          </cell>
          <cell r="N14577">
            <v>0</v>
          </cell>
          <cell r="O14577">
            <v>800</v>
          </cell>
          <cell r="P14577">
            <v>0</v>
          </cell>
        </row>
        <row r="14578">
          <cell r="A14578" t="str">
            <v>0043890106</v>
          </cell>
          <cell r="B14578">
            <v>43890</v>
          </cell>
          <cell r="C14578">
            <v>438900</v>
          </cell>
          <cell r="D14578" t="str">
            <v>X1G</v>
          </cell>
          <cell r="E14578">
            <v>106</v>
          </cell>
          <cell r="F14578">
            <v>1</v>
          </cell>
          <cell r="G14578">
            <v>1</v>
          </cell>
          <cell r="H14578">
            <v>36532</v>
          </cell>
          <cell r="I14578">
            <v>150</v>
          </cell>
          <cell r="J14578">
            <v>0</v>
          </cell>
          <cell r="K14578">
            <v>150</v>
          </cell>
          <cell r="L14578">
            <v>150</v>
          </cell>
          <cell r="M14578">
            <v>0</v>
          </cell>
          <cell r="N14578">
            <v>0</v>
          </cell>
          <cell r="O14578">
            <v>150</v>
          </cell>
          <cell r="P14578">
            <v>0</v>
          </cell>
        </row>
        <row r="14579">
          <cell r="A14579" t="str">
            <v>0043890301</v>
          </cell>
          <cell r="B14579">
            <v>43890</v>
          </cell>
          <cell r="C14579">
            <v>438900</v>
          </cell>
          <cell r="D14579" t="str">
            <v>X1G</v>
          </cell>
          <cell r="E14579">
            <v>301</v>
          </cell>
          <cell r="F14579">
            <v>1</v>
          </cell>
          <cell r="G14579">
            <v>1</v>
          </cell>
          <cell r="H14579" t="str">
            <v>/  /</v>
          </cell>
          <cell r="I14579">
            <v>0</v>
          </cell>
          <cell r="J14579">
            <v>0</v>
          </cell>
          <cell r="K14579">
            <v>5195</v>
          </cell>
          <cell r="L14579">
            <v>5195</v>
          </cell>
          <cell r="M14579">
            <v>0</v>
          </cell>
          <cell r="N14579">
            <v>0</v>
          </cell>
          <cell r="O14579">
            <v>5195</v>
          </cell>
          <cell r="P14579">
            <v>0</v>
          </cell>
        </row>
        <row r="14580">
          <cell r="A14580" t="str">
            <v>0043890511</v>
          </cell>
          <cell r="B14580">
            <v>43890</v>
          </cell>
          <cell r="C14580">
            <v>438900</v>
          </cell>
          <cell r="D14580" t="str">
            <v>X1G</v>
          </cell>
          <cell r="E14580">
            <v>511</v>
          </cell>
          <cell r="F14580">
            <v>1</v>
          </cell>
          <cell r="G14580">
            <v>1</v>
          </cell>
          <cell r="H14580" t="str">
            <v>/  /</v>
          </cell>
          <cell r="I14580">
            <v>0</v>
          </cell>
          <cell r="J14580">
            <v>0</v>
          </cell>
          <cell r="K14580">
            <v>900</v>
          </cell>
          <cell r="L14580">
            <v>900</v>
          </cell>
          <cell r="M14580">
            <v>0</v>
          </cell>
          <cell r="N14580">
            <v>900</v>
          </cell>
          <cell r="O14580">
            <v>900</v>
          </cell>
          <cell r="P14580">
            <v>0</v>
          </cell>
        </row>
        <row r="14581">
          <cell r="A14581" t="str">
            <v>0043890521</v>
          </cell>
          <cell r="B14581">
            <v>43890</v>
          </cell>
          <cell r="C14581">
            <v>438900</v>
          </cell>
          <cell r="D14581" t="str">
            <v>X1G</v>
          </cell>
          <cell r="E14581">
            <v>521</v>
          </cell>
          <cell r="F14581">
            <v>1</v>
          </cell>
          <cell r="G14581">
            <v>1</v>
          </cell>
          <cell r="H14581">
            <v>38359</v>
          </cell>
          <cell r="I14581">
            <v>8.5</v>
          </cell>
          <cell r="J14581">
            <v>0</v>
          </cell>
          <cell r="K14581">
            <v>8.5</v>
          </cell>
          <cell r="L14581">
            <v>8.5</v>
          </cell>
          <cell r="M14581">
            <v>0</v>
          </cell>
          <cell r="N14581">
            <v>0</v>
          </cell>
          <cell r="O14581">
            <v>8.5</v>
          </cell>
          <cell r="P14581">
            <v>0</v>
          </cell>
        </row>
        <row r="14582">
          <cell r="A14582" t="str">
            <v>0043890601</v>
          </cell>
          <cell r="B14582">
            <v>43890</v>
          </cell>
          <cell r="C14582">
            <v>438900</v>
          </cell>
          <cell r="D14582" t="str">
            <v>X1G</v>
          </cell>
          <cell r="E14582">
            <v>601</v>
          </cell>
          <cell r="F14582">
            <v>1</v>
          </cell>
          <cell r="G14582">
            <v>1</v>
          </cell>
          <cell r="H14582" t="str">
            <v>/  /</v>
          </cell>
          <cell r="I14582">
            <v>0</v>
          </cell>
          <cell r="J14582">
            <v>0</v>
          </cell>
          <cell r="K14582">
            <v>4286.5</v>
          </cell>
          <cell r="L14582">
            <v>4286.5</v>
          </cell>
          <cell r="M14582">
            <v>0</v>
          </cell>
          <cell r="N14582">
            <v>0</v>
          </cell>
          <cell r="O14582">
            <v>4286.5</v>
          </cell>
          <cell r="P14582">
            <v>0</v>
          </cell>
        </row>
        <row r="14583">
          <cell r="A14583" t="str">
            <v>0043890701</v>
          </cell>
          <cell r="B14583">
            <v>43890</v>
          </cell>
          <cell r="C14583">
            <v>438900</v>
          </cell>
          <cell r="D14583" t="str">
            <v>X1G</v>
          </cell>
          <cell r="E14583">
            <v>701</v>
          </cell>
          <cell r="F14583">
            <v>1</v>
          </cell>
          <cell r="G14583">
            <v>1</v>
          </cell>
          <cell r="H14583" t="str">
            <v>/  /</v>
          </cell>
          <cell r="I14583">
            <v>0</v>
          </cell>
          <cell r="J14583">
            <v>0</v>
          </cell>
          <cell r="K14583">
            <v>4286.5</v>
          </cell>
          <cell r="L14583">
            <v>4286.5</v>
          </cell>
          <cell r="M14583">
            <v>0</v>
          </cell>
          <cell r="N14583">
            <v>0</v>
          </cell>
          <cell r="O14583">
            <v>4286.5</v>
          </cell>
          <cell r="P14583">
            <v>0</v>
          </cell>
        </row>
        <row r="14584">
          <cell r="A14584" t="str">
            <v>0043890910</v>
          </cell>
          <cell r="B14584">
            <v>43890</v>
          </cell>
          <cell r="C14584">
            <v>438900</v>
          </cell>
          <cell r="D14584" t="str">
            <v>X1G</v>
          </cell>
          <cell r="E14584">
            <v>910</v>
          </cell>
          <cell r="F14584">
            <v>1</v>
          </cell>
          <cell r="G14584">
            <v>1</v>
          </cell>
          <cell r="H14584" t="str">
            <v>/  /</v>
          </cell>
          <cell r="I14584">
            <v>0</v>
          </cell>
          <cell r="J14584">
            <v>0</v>
          </cell>
          <cell r="K14584">
            <v>5195</v>
          </cell>
          <cell r="L14584">
            <v>5195</v>
          </cell>
          <cell r="M14584">
            <v>0</v>
          </cell>
          <cell r="N14584">
            <v>0</v>
          </cell>
          <cell r="O14584">
            <v>5195</v>
          </cell>
          <cell r="P14584">
            <v>0</v>
          </cell>
        </row>
        <row r="14585">
          <cell r="A14585" t="str">
            <v>0043890951</v>
          </cell>
          <cell r="B14585">
            <v>43890</v>
          </cell>
          <cell r="C14585">
            <v>438900</v>
          </cell>
          <cell r="D14585" t="str">
            <v>X1G</v>
          </cell>
          <cell r="E14585">
            <v>951</v>
          </cell>
          <cell r="F14585">
            <v>1</v>
          </cell>
          <cell r="G14585">
            <v>1</v>
          </cell>
          <cell r="H14585" t="str">
            <v>/  /</v>
          </cell>
          <cell r="I14585">
            <v>0</v>
          </cell>
          <cell r="J14585">
            <v>0</v>
          </cell>
          <cell r="K14585">
            <v>653</v>
          </cell>
          <cell r="L14585">
            <v>653</v>
          </cell>
          <cell r="M14585">
            <v>0</v>
          </cell>
          <cell r="N14585">
            <v>0</v>
          </cell>
          <cell r="O14585">
            <v>653</v>
          </cell>
          <cell r="P14585">
            <v>0</v>
          </cell>
        </row>
        <row r="14586">
          <cell r="A14586" t="str">
            <v>0044610101</v>
          </cell>
          <cell r="B14586">
            <v>44610</v>
          </cell>
          <cell r="C14586">
            <v>446100</v>
          </cell>
          <cell r="D14586" t="str">
            <v>54D</v>
          </cell>
          <cell r="E14586">
            <v>101</v>
          </cell>
          <cell r="F14586">
            <v>1</v>
          </cell>
          <cell r="G14586">
            <v>1</v>
          </cell>
          <cell r="H14586">
            <v>38723</v>
          </cell>
          <cell r="I14586">
            <v>4810</v>
          </cell>
          <cell r="J14586">
            <v>0</v>
          </cell>
          <cell r="K14586">
            <v>4810</v>
          </cell>
          <cell r="L14586">
            <v>4810</v>
          </cell>
          <cell r="M14586">
            <v>0</v>
          </cell>
          <cell r="N14586">
            <v>0</v>
          </cell>
          <cell r="O14586">
            <v>4810</v>
          </cell>
          <cell r="P14586">
            <v>0</v>
          </cell>
        </row>
        <row r="14587">
          <cell r="A14587" t="str">
            <v>0044610103</v>
          </cell>
          <cell r="B14587">
            <v>44610</v>
          </cell>
          <cell r="C14587">
            <v>446100</v>
          </cell>
          <cell r="D14587" t="str">
            <v>54D</v>
          </cell>
          <cell r="E14587">
            <v>103</v>
          </cell>
          <cell r="F14587">
            <v>1</v>
          </cell>
          <cell r="G14587">
            <v>1</v>
          </cell>
          <cell r="H14587">
            <v>39094</v>
          </cell>
          <cell r="I14587">
            <v>800</v>
          </cell>
          <cell r="J14587">
            <v>0</v>
          </cell>
          <cell r="K14587">
            <v>800</v>
          </cell>
          <cell r="L14587">
            <v>800</v>
          </cell>
          <cell r="M14587">
            <v>0</v>
          </cell>
          <cell r="N14587">
            <v>0</v>
          </cell>
          <cell r="O14587">
            <v>800</v>
          </cell>
          <cell r="P14587">
            <v>0</v>
          </cell>
        </row>
        <row r="14588">
          <cell r="A14588" t="str">
            <v>0044610106</v>
          </cell>
          <cell r="B14588">
            <v>44610</v>
          </cell>
          <cell r="C14588">
            <v>446100</v>
          </cell>
          <cell r="D14588" t="str">
            <v>54D</v>
          </cell>
          <cell r="E14588">
            <v>106</v>
          </cell>
          <cell r="F14588">
            <v>1</v>
          </cell>
          <cell r="G14588">
            <v>1</v>
          </cell>
          <cell r="H14588" t="str">
            <v>30/03/01</v>
          </cell>
          <cell r="I14588">
            <v>150</v>
          </cell>
          <cell r="J14588">
            <v>0</v>
          </cell>
          <cell r="K14588">
            <v>150</v>
          </cell>
          <cell r="L14588">
            <v>150</v>
          </cell>
          <cell r="M14588">
            <v>0</v>
          </cell>
          <cell r="N14588">
            <v>0</v>
          </cell>
          <cell r="O14588">
            <v>150</v>
          </cell>
          <cell r="P14588">
            <v>0</v>
          </cell>
        </row>
        <row r="14589">
          <cell r="A14589" t="str">
            <v>0044610185</v>
          </cell>
          <cell r="B14589">
            <v>44610</v>
          </cell>
          <cell r="C14589">
            <v>446100</v>
          </cell>
          <cell r="D14589" t="str">
            <v>54D</v>
          </cell>
          <cell r="E14589">
            <v>185</v>
          </cell>
          <cell r="F14589">
            <v>1</v>
          </cell>
          <cell r="G14589">
            <v>2</v>
          </cell>
          <cell r="H14589" t="str">
            <v>15/01/08</v>
          </cell>
          <cell r="I14589">
            <v>0</v>
          </cell>
          <cell r="J14589">
            <v>3510.46</v>
          </cell>
          <cell r="K14589">
            <v>3510.46</v>
          </cell>
          <cell r="L14589">
            <v>3510.46</v>
          </cell>
          <cell r="M14589">
            <v>0</v>
          </cell>
          <cell r="N14589">
            <v>0</v>
          </cell>
          <cell r="O14589">
            <v>3510.46</v>
          </cell>
          <cell r="P14589">
            <v>0</v>
          </cell>
        </row>
        <row r="14590">
          <cell r="A14590" t="str">
            <v>0044610301</v>
          </cell>
          <cell r="B14590">
            <v>44610</v>
          </cell>
          <cell r="C14590">
            <v>446100</v>
          </cell>
          <cell r="D14590" t="str">
            <v>54D</v>
          </cell>
          <cell r="E14590">
            <v>301</v>
          </cell>
          <cell r="F14590">
            <v>1</v>
          </cell>
          <cell r="G14590">
            <v>2</v>
          </cell>
          <cell r="H14590" t="str">
            <v>/  /</v>
          </cell>
          <cell r="I14590">
            <v>0</v>
          </cell>
          <cell r="J14590">
            <v>3510.46</v>
          </cell>
          <cell r="K14590">
            <v>9270.4599999999991</v>
          </cell>
          <cell r="L14590">
            <v>9270.4599999999991</v>
          </cell>
          <cell r="M14590">
            <v>0</v>
          </cell>
          <cell r="N14590">
            <v>0</v>
          </cell>
          <cell r="O14590">
            <v>9270.4599999999991</v>
          </cell>
          <cell r="P14590">
            <v>0</v>
          </cell>
        </row>
        <row r="14591">
          <cell r="A14591" t="str">
            <v>0044610511</v>
          </cell>
          <cell r="B14591">
            <v>44610</v>
          </cell>
          <cell r="C14591">
            <v>446100</v>
          </cell>
          <cell r="D14591" t="str">
            <v>54D</v>
          </cell>
          <cell r="E14591">
            <v>511</v>
          </cell>
          <cell r="F14591">
            <v>1</v>
          </cell>
          <cell r="G14591">
            <v>2</v>
          </cell>
          <cell r="H14591" t="str">
            <v>/  /</v>
          </cell>
          <cell r="I14591">
            <v>0</v>
          </cell>
          <cell r="J14591">
            <v>702</v>
          </cell>
          <cell r="K14591">
            <v>1602</v>
          </cell>
          <cell r="L14591">
            <v>1602</v>
          </cell>
          <cell r="M14591">
            <v>0</v>
          </cell>
          <cell r="N14591">
            <v>1602</v>
          </cell>
          <cell r="O14591">
            <v>1602</v>
          </cell>
          <cell r="P14591">
            <v>0</v>
          </cell>
        </row>
        <row r="14592">
          <cell r="A14592" t="str">
            <v>0044610523</v>
          </cell>
          <cell r="B14592">
            <v>44610</v>
          </cell>
          <cell r="C14592">
            <v>446100</v>
          </cell>
          <cell r="D14592" t="str">
            <v>54D</v>
          </cell>
          <cell r="E14592">
            <v>523</v>
          </cell>
          <cell r="F14592">
            <v>1</v>
          </cell>
          <cell r="G14592">
            <v>1</v>
          </cell>
          <cell r="H14592" t="str">
            <v>30/03/01</v>
          </cell>
          <cell r="I14592">
            <v>1</v>
          </cell>
          <cell r="J14592">
            <v>0</v>
          </cell>
          <cell r="K14592">
            <v>1</v>
          </cell>
          <cell r="L14592">
            <v>1</v>
          </cell>
          <cell r="M14592">
            <v>0</v>
          </cell>
          <cell r="N14592">
            <v>0</v>
          </cell>
          <cell r="O14592">
            <v>1</v>
          </cell>
          <cell r="P14592">
            <v>0</v>
          </cell>
        </row>
        <row r="14593">
          <cell r="A14593" t="str">
            <v>0044610601</v>
          </cell>
          <cell r="B14593">
            <v>44610</v>
          </cell>
          <cell r="C14593">
            <v>446100</v>
          </cell>
          <cell r="D14593" t="str">
            <v>54D</v>
          </cell>
          <cell r="E14593">
            <v>601</v>
          </cell>
          <cell r="F14593">
            <v>1</v>
          </cell>
          <cell r="G14593">
            <v>2</v>
          </cell>
          <cell r="H14593" t="str">
            <v>/  /</v>
          </cell>
          <cell r="I14593">
            <v>0</v>
          </cell>
          <cell r="J14593">
            <v>2808.46</v>
          </cell>
          <cell r="K14593">
            <v>7667.46</v>
          </cell>
          <cell r="L14593">
            <v>7667.46</v>
          </cell>
          <cell r="M14593">
            <v>0</v>
          </cell>
          <cell r="N14593">
            <v>0</v>
          </cell>
          <cell r="O14593">
            <v>7667.46</v>
          </cell>
          <cell r="P14593">
            <v>0</v>
          </cell>
        </row>
        <row r="14594">
          <cell r="A14594" t="str">
            <v>0044610701</v>
          </cell>
          <cell r="B14594">
            <v>44610</v>
          </cell>
          <cell r="C14594">
            <v>446100</v>
          </cell>
          <cell r="D14594" t="str">
            <v>54D</v>
          </cell>
          <cell r="E14594">
            <v>701</v>
          </cell>
          <cell r="F14594">
            <v>1</v>
          </cell>
          <cell r="G14594">
            <v>2</v>
          </cell>
          <cell r="H14594" t="str">
            <v>/  /</v>
          </cell>
          <cell r="I14594">
            <v>0</v>
          </cell>
          <cell r="J14594">
            <v>2808.46</v>
          </cell>
          <cell r="K14594">
            <v>7667.46</v>
          </cell>
          <cell r="L14594">
            <v>7667.46</v>
          </cell>
          <cell r="M14594">
            <v>0</v>
          </cell>
          <cell r="N14594">
            <v>0</v>
          </cell>
          <cell r="O14594">
            <v>7667.46</v>
          </cell>
          <cell r="P14594">
            <v>0</v>
          </cell>
        </row>
        <row r="14595">
          <cell r="A14595" t="str">
            <v>0044610910</v>
          </cell>
          <cell r="B14595">
            <v>44610</v>
          </cell>
          <cell r="C14595">
            <v>446100</v>
          </cell>
          <cell r="D14595" t="str">
            <v>54D</v>
          </cell>
          <cell r="E14595">
            <v>910</v>
          </cell>
          <cell r="F14595">
            <v>1</v>
          </cell>
          <cell r="G14595">
            <v>2</v>
          </cell>
          <cell r="H14595" t="str">
            <v>/  /</v>
          </cell>
          <cell r="I14595">
            <v>0</v>
          </cell>
          <cell r="J14595">
            <v>0</v>
          </cell>
          <cell r="K14595">
            <v>5760</v>
          </cell>
          <cell r="L14595">
            <v>5760</v>
          </cell>
          <cell r="M14595">
            <v>0</v>
          </cell>
          <cell r="N14595">
            <v>0</v>
          </cell>
          <cell r="O14595">
            <v>5760</v>
          </cell>
          <cell r="P14595">
            <v>0</v>
          </cell>
        </row>
        <row r="14596">
          <cell r="A14596" t="str">
            <v>0044610915</v>
          </cell>
          <cell r="B14596">
            <v>44610</v>
          </cell>
          <cell r="C14596">
            <v>446100</v>
          </cell>
          <cell r="D14596" t="str">
            <v>54D</v>
          </cell>
          <cell r="E14596">
            <v>915</v>
          </cell>
          <cell r="F14596">
            <v>1</v>
          </cell>
          <cell r="G14596">
            <v>2</v>
          </cell>
          <cell r="H14596" t="str">
            <v>/  /</v>
          </cell>
          <cell r="I14596">
            <v>0</v>
          </cell>
          <cell r="J14596">
            <v>3510.46</v>
          </cell>
          <cell r="K14596">
            <v>3510.46</v>
          </cell>
          <cell r="L14596">
            <v>3510.46</v>
          </cell>
          <cell r="M14596">
            <v>0</v>
          </cell>
          <cell r="N14596">
            <v>0</v>
          </cell>
          <cell r="O14596">
            <v>3510.46</v>
          </cell>
          <cell r="P14596">
            <v>0</v>
          </cell>
        </row>
        <row r="14597">
          <cell r="A14597" t="str">
            <v>0044610951</v>
          </cell>
          <cell r="B14597">
            <v>44610</v>
          </cell>
          <cell r="C14597">
            <v>446100</v>
          </cell>
          <cell r="D14597" t="str">
            <v>54D</v>
          </cell>
          <cell r="E14597">
            <v>951</v>
          </cell>
          <cell r="F14597">
            <v>1</v>
          </cell>
          <cell r="G14597">
            <v>2</v>
          </cell>
          <cell r="H14597" t="str">
            <v>/  /</v>
          </cell>
          <cell r="I14597">
            <v>0</v>
          </cell>
          <cell r="J14597">
            <v>509</v>
          </cell>
          <cell r="K14597">
            <v>1162</v>
          </cell>
          <cell r="L14597">
            <v>1162</v>
          </cell>
          <cell r="M14597">
            <v>0</v>
          </cell>
          <cell r="N14597">
            <v>0</v>
          </cell>
          <cell r="O14597">
            <v>1162</v>
          </cell>
          <cell r="P14597">
            <v>0</v>
          </cell>
        </row>
        <row r="14598">
          <cell r="A14598" t="str">
            <v>0044617101</v>
          </cell>
          <cell r="B14598">
            <v>44617</v>
          </cell>
          <cell r="C14598">
            <v>446170</v>
          </cell>
          <cell r="D14598" t="str">
            <v>Q35</v>
          </cell>
          <cell r="E14598">
            <v>101</v>
          </cell>
          <cell r="F14598">
            <v>1</v>
          </cell>
          <cell r="G14598">
            <v>1</v>
          </cell>
          <cell r="H14598">
            <v>39090</v>
          </cell>
          <cell r="I14598">
            <v>8921.99</v>
          </cell>
          <cell r="J14598">
            <v>0</v>
          </cell>
          <cell r="K14598">
            <v>8921.99</v>
          </cell>
          <cell r="L14598">
            <v>8921.99</v>
          </cell>
          <cell r="M14598">
            <v>0</v>
          </cell>
          <cell r="N14598">
            <v>0</v>
          </cell>
          <cell r="O14598">
            <v>8921.99</v>
          </cell>
          <cell r="P14598">
            <v>0</v>
          </cell>
        </row>
        <row r="14599">
          <cell r="A14599" t="str">
            <v>0044617166</v>
          </cell>
          <cell r="B14599">
            <v>44617</v>
          </cell>
          <cell r="C14599">
            <v>446170</v>
          </cell>
          <cell r="D14599" t="str">
            <v>Q35</v>
          </cell>
          <cell r="E14599">
            <v>166</v>
          </cell>
          <cell r="F14599">
            <v>1</v>
          </cell>
          <cell r="G14599">
            <v>2</v>
          </cell>
          <cell r="H14599" t="str">
            <v>15/01/08</v>
          </cell>
          <cell r="I14599">
            <v>0</v>
          </cell>
          <cell r="J14599">
            <v>7728.05</v>
          </cell>
          <cell r="K14599">
            <v>7728.05</v>
          </cell>
          <cell r="L14599">
            <v>7728.05</v>
          </cell>
          <cell r="M14599">
            <v>0</v>
          </cell>
          <cell r="N14599">
            <v>0</v>
          </cell>
          <cell r="O14599">
            <v>7728.05</v>
          </cell>
          <cell r="P14599">
            <v>0</v>
          </cell>
        </row>
        <row r="14600">
          <cell r="A14600" t="str">
            <v>0044617301</v>
          </cell>
          <cell r="B14600">
            <v>44617</v>
          </cell>
          <cell r="C14600">
            <v>446170</v>
          </cell>
          <cell r="D14600" t="str">
            <v>Q35</v>
          </cell>
          <cell r="E14600">
            <v>301</v>
          </cell>
          <cell r="F14600">
            <v>1</v>
          </cell>
          <cell r="G14600">
            <v>2</v>
          </cell>
          <cell r="H14600" t="str">
            <v>/  /</v>
          </cell>
          <cell r="I14600">
            <v>0</v>
          </cell>
          <cell r="J14600">
            <v>7728.05</v>
          </cell>
          <cell r="K14600">
            <v>16650.04</v>
          </cell>
          <cell r="L14600">
            <v>16650.04</v>
          </cell>
          <cell r="M14600">
            <v>0</v>
          </cell>
          <cell r="N14600">
            <v>0</v>
          </cell>
          <cell r="O14600">
            <v>16650.04</v>
          </cell>
          <cell r="P14600">
            <v>0</v>
          </cell>
        </row>
        <row r="14601">
          <cell r="A14601" t="str">
            <v>0044617511</v>
          </cell>
          <cell r="B14601">
            <v>44617</v>
          </cell>
          <cell r="C14601">
            <v>446170</v>
          </cell>
          <cell r="D14601" t="str">
            <v>Q35</v>
          </cell>
          <cell r="E14601">
            <v>511</v>
          </cell>
          <cell r="F14601">
            <v>1</v>
          </cell>
          <cell r="G14601">
            <v>2</v>
          </cell>
          <cell r="H14601" t="str">
            <v>/  /</v>
          </cell>
          <cell r="I14601">
            <v>0</v>
          </cell>
          <cell r="J14601">
            <v>1545</v>
          </cell>
          <cell r="K14601">
            <v>2445</v>
          </cell>
          <cell r="L14601">
            <v>2445</v>
          </cell>
          <cell r="M14601">
            <v>0</v>
          </cell>
          <cell r="N14601">
            <v>2445</v>
          </cell>
          <cell r="O14601">
            <v>2445</v>
          </cell>
          <cell r="P14601">
            <v>0</v>
          </cell>
        </row>
        <row r="14602">
          <cell r="A14602" t="str">
            <v>0044617524</v>
          </cell>
          <cell r="B14602">
            <v>44617</v>
          </cell>
          <cell r="C14602">
            <v>446170</v>
          </cell>
          <cell r="D14602" t="str">
            <v>Q35</v>
          </cell>
          <cell r="E14602">
            <v>524</v>
          </cell>
          <cell r="F14602">
            <v>1</v>
          </cell>
          <cell r="G14602">
            <v>1</v>
          </cell>
          <cell r="H14602" t="str">
            <v>15/01/01</v>
          </cell>
          <cell r="I14602">
            <v>10</v>
          </cell>
          <cell r="J14602">
            <v>0</v>
          </cell>
          <cell r="K14602">
            <v>10</v>
          </cell>
          <cell r="L14602">
            <v>10</v>
          </cell>
          <cell r="M14602">
            <v>0</v>
          </cell>
          <cell r="N14602">
            <v>0</v>
          </cell>
          <cell r="O14602">
            <v>10</v>
          </cell>
          <cell r="P14602">
            <v>0</v>
          </cell>
        </row>
        <row r="14603">
          <cell r="A14603" t="str">
            <v>0044617601</v>
          </cell>
          <cell r="B14603">
            <v>44617</v>
          </cell>
          <cell r="C14603">
            <v>446170</v>
          </cell>
          <cell r="D14603" t="str">
            <v>Q35</v>
          </cell>
          <cell r="E14603">
            <v>601</v>
          </cell>
          <cell r="F14603">
            <v>1</v>
          </cell>
          <cell r="G14603">
            <v>2</v>
          </cell>
          <cell r="H14603" t="str">
            <v>/  /</v>
          </cell>
          <cell r="I14603">
            <v>0</v>
          </cell>
          <cell r="J14603">
            <v>6183.05</v>
          </cell>
          <cell r="K14603">
            <v>14195.04</v>
          </cell>
          <cell r="L14603">
            <v>14195.04</v>
          </cell>
          <cell r="M14603">
            <v>0</v>
          </cell>
          <cell r="N14603">
            <v>0</v>
          </cell>
          <cell r="O14603">
            <v>14195.04</v>
          </cell>
          <cell r="P14603">
            <v>0</v>
          </cell>
        </row>
        <row r="14604">
          <cell r="A14604" t="str">
            <v>0044617701</v>
          </cell>
          <cell r="B14604">
            <v>44617</v>
          </cell>
          <cell r="C14604">
            <v>446170</v>
          </cell>
          <cell r="D14604" t="str">
            <v>Q35</v>
          </cell>
          <cell r="E14604">
            <v>701</v>
          </cell>
          <cell r="F14604">
            <v>1</v>
          </cell>
          <cell r="G14604">
            <v>2</v>
          </cell>
          <cell r="H14604" t="str">
            <v>/  /</v>
          </cell>
          <cell r="I14604">
            <v>0</v>
          </cell>
          <cell r="J14604">
            <v>6183.05</v>
          </cell>
          <cell r="K14604">
            <v>14195.04</v>
          </cell>
          <cell r="L14604">
            <v>14195.04</v>
          </cell>
          <cell r="M14604">
            <v>0</v>
          </cell>
          <cell r="N14604">
            <v>0</v>
          </cell>
          <cell r="O14604">
            <v>14195.04</v>
          </cell>
          <cell r="P14604">
            <v>0</v>
          </cell>
        </row>
        <row r="14605">
          <cell r="A14605" t="str">
            <v>0044617910</v>
          </cell>
          <cell r="B14605">
            <v>44617</v>
          </cell>
          <cell r="C14605">
            <v>446170</v>
          </cell>
          <cell r="D14605" t="str">
            <v>Q35</v>
          </cell>
          <cell r="E14605">
            <v>910</v>
          </cell>
          <cell r="F14605">
            <v>1</v>
          </cell>
          <cell r="G14605">
            <v>2</v>
          </cell>
          <cell r="H14605" t="str">
            <v>/  /</v>
          </cell>
          <cell r="I14605">
            <v>0</v>
          </cell>
          <cell r="J14605">
            <v>0</v>
          </cell>
          <cell r="K14605">
            <v>8921.99</v>
          </cell>
          <cell r="L14605">
            <v>8921.99</v>
          </cell>
          <cell r="M14605">
            <v>0</v>
          </cell>
          <cell r="N14605">
            <v>0</v>
          </cell>
          <cell r="O14605">
            <v>8921.99</v>
          </cell>
          <cell r="P14605">
            <v>0</v>
          </cell>
        </row>
        <row r="14606">
          <cell r="A14606" t="str">
            <v>0044617915</v>
          </cell>
          <cell r="B14606">
            <v>44617</v>
          </cell>
          <cell r="C14606">
            <v>446170</v>
          </cell>
          <cell r="D14606" t="str">
            <v>Q35</v>
          </cell>
          <cell r="E14606">
            <v>915</v>
          </cell>
          <cell r="F14606">
            <v>1</v>
          </cell>
          <cell r="G14606">
            <v>2</v>
          </cell>
          <cell r="H14606" t="str">
            <v>/  /</v>
          </cell>
          <cell r="I14606">
            <v>0</v>
          </cell>
          <cell r="J14606">
            <v>7728.05</v>
          </cell>
          <cell r="K14606">
            <v>7728.05</v>
          </cell>
          <cell r="L14606">
            <v>7728.05</v>
          </cell>
          <cell r="M14606">
            <v>0</v>
          </cell>
          <cell r="N14606">
            <v>0</v>
          </cell>
          <cell r="O14606">
            <v>7728.05</v>
          </cell>
          <cell r="P14606">
            <v>0</v>
          </cell>
        </row>
        <row r="14607">
          <cell r="A14607" t="str">
            <v>0044617951</v>
          </cell>
          <cell r="B14607">
            <v>44617</v>
          </cell>
          <cell r="C14607">
            <v>446170</v>
          </cell>
          <cell r="D14607" t="str">
            <v>Q35</v>
          </cell>
          <cell r="E14607">
            <v>951</v>
          </cell>
          <cell r="F14607">
            <v>1</v>
          </cell>
          <cell r="G14607">
            <v>2</v>
          </cell>
          <cell r="H14607" t="str">
            <v>/  /</v>
          </cell>
          <cell r="I14607">
            <v>0</v>
          </cell>
          <cell r="J14607">
            <v>1121</v>
          </cell>
          <cell r="K14607">
            <v>1774</v>
          </cell>
          <cell r="L14607">
            <v>1774</v>
          </cell>
          <cell r="M14607">
            <v>0</v>
          </cell>
          <cell r="N14607">
            <v>0</v>
          </cell>
          <cell r="O14607">
            <v>1774</v>
          </cell>
          <cell r="P14607">
            <v>0</v>
          </cell>
        </row>
        <row r="14608">
          <cell r="A14608" t="str">
            <v>0044618101</v>
          </cell>
          <cell r="B14608">
            <v>44618</v>
          </cell>
          <cell r="C14608">
            <v>446180</v>
          </cell>
          <cell r="D14608" t="str">
            <v>X1J</v>
          </cell>
          <cell r="E14608">
            <v>101</v>
          </cell>
          <cell r="F14608">
            <v>1</v>
          </cell>
          <cell r="G14608">
            <v>1</v>
          </cell>
          <cell r="H14608">
            <v>39089</v>
          </cell>
          <cell r="I14608">
            <v>5966</v>
          </cell>
          <cell r="J14608">
            <v>0</v>
          </cell>
          <cell r="K14608">
            <v>5966</v>
          </cell>
          <cell r="L14608">
            <v>5966</v>
          </cell>
          <cell r="M14608">
            <v>0</v>
          </cell>
          <cell r="N14608">
            <v>0</v>
          </cell>
          <cell r="O14608">
            <v>5966</v>
          </cell>
          <cell r="P14608">
            <v>0</v>
          </cell>
        </row>
        <row r="14609">
          <cell r="A14609" t="str">
            <v>0044618103</v>
          </cell>
          <cell r="B14609">
            <v>44618</v>
          </cell>
          <cell r="C14609">
            <v>446180</v>
          </cell>
          <cell r="D14609" t="str">
            <v>X1J</v>
          </cell>
          <cell r="E14609">
            <v>103</v>
          </cell>
          <cell r="F14609">
            <v>1</v>
          </cell>
          <cell r="G14609">
            <v>1</v>
          </cell>
          <cell r="H14609">
            <v>39090</v>
          </cell>
          <cell r="I14609">
            <v>1000</v>
          </cell>
          <cell r="J14609">
            <v>0</v>
          </cell>
          <cell r="K14609">
            <v>1000</v>
          </cell>
          <cell r="L14609">
            <v>1000</v>
          </cell>
          <cell r="M14609">
            <v>0</v>
          </cell>
          <cell r="N14609">
            <v>0</v>
          </cell>
          <cell r="O14609">
            <v>1000</v>
          </cell>
          <cell r="P14609">
            <v>0</v>
          </cell>
        </row>
        <row r="14610">
          <cell r="A14610" t="str">
            <v>0044618106</v>
          </cell>
          <cell r="B14610">
            <v>44618</v>
          </cell>
          <cell r="C14610">
            <v>446180</v>
          </cell>
          <cell r="D14610" t="str">
            <v>X1J</v>
          </cell>
          <cell r="E14610">
            <v>106</v>
          </cell>
          <cell r="F14610">
            <v>1</v>
          </cell>
          <cell r="G14610">
            <v>1</v>
          </cell>
          <cell r="H14610" t="str">
            <v>15/06/99</v>
          </cell>
          <cell r="I14610">
            <v>150</v>
          </cell>
          <cell r="J14610">
            <v>0</v>
          </cell>
          <cell r="K14610">
            <v>150</v>
          </cell>
          <cell r="L14610">
            <v>150</v>
          </cell>
          <cell r="M14610">
            <v>0</v>
          </cell>
          <cell r="N14610">
            <v>0</v>
          </cell>
          <cell r="O14610">
            <v>150</v>
          </cell>
          <cell r="P14610">
            <v>0</v>
          </cell>
        </row>
        <row r="14611">
          <cell r="A14611" t="str">
            <v>0044618263</v>
          </cell>
          <cell r="B14611">
            <v>44618</v>
          </cell>
          <cell r="C14611">
            <v>446180</v>
          </cell>
          <cell r="D14611" t="str">
            <v>X1J</v>
          </cell>
          <cell r="E14611">
            <v>263</v>
          </cell>
          <cell r="F14611">
            <v>1</v>
          </cell>
          <cell r="G14611">
            <v>2</v>
          </cell>
          <cell r="H14611" t="str">
            <v>21/01/08</v>
          </cell>
          <cell r="I14611">
            <v>0</v>
          </cell>
          <cell r="J14611">
            <v>59.07</v>
          </cell>
          <cell r="K14611">
            <v>244.87</v>
          </cell>
          <cell r="L14611">
            <v>244.87</v>
          </cell>
          <cell r="M14611">
            <v>0</v>
          </cell>
          <cell r="N14611">
            <v>0</v>
          </cell>
          <cell r="O14611">
            <v>244.87</v>
          </cell>
          <cell r="P14611">
            <v>0</v>
          </cell>
        </row>
        <row r="14612">
          <cell r="A14612" t="str">
            <v>0044618301</v>
          </cell>
          <cell r="B14612">
            <v>44618</v>
          </cell>
          <cell r="C14612">
            <v>446180</v>
          </cell>
          <cell r="D14612" t="str">
            <v>X1J</v>
          </cell>
          <cell r="E14612">
            <v>301</v>
          </cell>
          <cell r="F14612">
            <v>1</v>
          </cell>
          <cell r="G14612">
            <v>2</v>
          </cell>
          <cell r="H14612" t="str">
            <v>/  /</v>
          </cell>
          <cell r="I14612">
            <v>0</v>
          </cell>
          <cell r="J14612">
            <v>59.07</v>
          </cell>
          <cell r="K14612">
            <v>7360.87</v>
          </cell>
          <cell r="L14612">
            <v>7360.87</v>
          </cell>
          <cell r="M14612">
            <v>0</v>
          </cell>
          <cell r="N14612">
            <v>0</v>
          </cell>
          <cell r="O14612">
            <v>7360.87</v>
          </cell>
          <cell r="P14612">
            <v>0</v>
          </cell>
        </row>
        <row r="14613">
          <cell r="A14613" t="str">
            <v>0044618511</v>
          </cell>
          <cell r="B14613">
            <v>44618</v>
          </cell>
          <cell r="C14613">
            <v>446180</v>
          </cell>
          <cell r="D14613" t="str">
            <v>X1J</v>
          </cell>
          <cell r="E14613">
            <v>511</v>
          </cell>
          <cell r="F14613">
            <v>1</v>
          </cell>
          <cell r="G14613">
            <v>1</v>
          </cell>
          <cell r="H14613" t="str">
            <v>/  /</v>
          </cell>
          <cell r="I14613">
            <v>0</v>
          </cell>
          <cell r="J14613">
            <v>0</v>
          </cell>
          <cell r="K14613">
            <v>900</v>
          </cell>
          <cell r="L14613">
            <v>900</v>
          </cell>
          <cell r="M14613">
            <v>0</v>
          </cell>
          <cell r="N14613">
            <v>900</v>
          </cell>
          <cell r="O14613">
            <v>900</v>
          </cell>
          <cell r="P14613">
            <v>0</v>
          </cell>
        </row>
        <row r="14614">
          <cell r="A14614" t="str">
            <v>0044618523</v>
          </cell>
          <cell r="B14614">
            <v>44618</v>
          </cell>
          <cell r="C14614">
            <v>446180</v>
          </cell>
          <cell r="D14614" t="str">
            <v>X1J</v>
          </cell>
          <cell r="E14614">
            <v>523</v>
          </cell>
          <cell r="F14614">
            <v>1</v>
          </cell>
          <cell r="G14614">
            <v>1</v>
          </cell>
          <cell r="H14614" t="str">
            <v>15/06/99</v>
          </cell>
          <cell r="I14614">
            <v>1</v>
          </cell>
          <cell r="J14614">
            <v>0</v>
          </cell>
          <cell r="K14614">
            <v>1</v>
          </cell>
          <cell r="L14614">
            <v>1</v>
          </cell>
          <cell r="M14614">
            <v>0</v>
          </cell>
          <cell r="N14614">
            <v>0</v>
          </cell>
          <cell r="O14614">
            <v>1</v>
          </cell>
          <cell r="P14614">
            <v>0</v>
          </cell>
        </row>
        <row r="14615">
          <cell r="A14615" t="str">
            <v>0044618555</v>
          </cell>
          <cell r="B14615">
            <v>44618</v>
          </cell>
          <cell r="C14615">
            <v>446180</v>
          </cell>
          <cell r="D14615" t="str">
            <v>X1J</v>
          </cell>
          <cell r="E14615">
            <v>555</v>
          </cell>
          <cell r="F14615">
            <v>1</v>
          </cell>
          <cell r="G14615">
            <v>1</v>
          </cell>
          <cell r="H14615" t="str">
            <v>/  /</v>
          </cell>
          <cell r="I14615">
            <v>0</v>
          </cell>
          <cell r="J14615">
            <v>0</v>
          </cell>
          <cell r="K14615">
            <v>711.6</v>
          </cell>
          <cell r="L14615">
            <v>711.6</v>
          </cell>
          <cell r="M14615">
            <v>0</v>
          </cell>
          <cell r="N14615">
            <v>0</v>
          </cell>
          <cell r="O14615">
            <v>711.6</v>
          </cell>
          <cell r="P14615">
            <v>0</v>
          </cell>
        </row>
        <row r="14616">
          <cell r="A14616" t="str">
            <v>0044618601</v>
          </cell>
          <cell r="B14616">
            <v>44618</v>
          </cell>
          <cell r="C14616">
            <v>446180</v>
          </cell>
          <cell r="D14616" t="str">
            <v>X1J</v>
          </cell>
          <cell r="E14616">
            <v>601</v>
          </cell>
          <cell r="F14616">
            <v>1</v>
          </cell>
          <cell r="G14616">
            <v>2</v>
          </cell>
          <cell r="H14616" t="str">
            <v>/  /</v>
          </cell>
          <cell r="I14616">
            <v>0</v>
          </cell>
          <cell r="J14616">
            <v>59.07</v>
          </cell>
          <cell r="K14616">
            <v>5748.27</v>
          </cell>
          <cell r="L14616">
            <v>5748.27</v>
          </cell>
          <cell r="M14616">
            <v>0</v>
          </cell>
          <cell r="N14616">
            <v>0</v>
          </cell>
          <cell r="O14616">
            <v>5748.27</v>
          </cell>
          <cell r="P14616">
            <v>0</v>
          </cell>
        </row>
        <row r="14617">
          <cell r="A14617" t="str">
            <v>0044618701</v>
          </cell>
          <cell r="B14617">
            <v>44618</v>
          </cell>
          <cell r="C14617">
            <v>446180</v>
          </cell>
          <cell r="D14617" t="str">
            <v>X1J</v>
          </cell>
          <cell r="E14617">
            <v>701</v>
          </cell>
          <cell r="F14617">
            <v>1</v>
          </cell>
          <cell r="G14617">
            <v>2</v>
          </cell>
          <cell r="H14617" t="str">
            <v>/  /</v>
          </cell>
          <cell r="I14617">
            <v>0</v>
          </cell>
          <cell r="J14617">
            <v>59.07</v>
          </cell>
          <cell r="K14617">
            <v>5748.27</v>
          </cell>
          <cell r="L14617">
            <v>5748.27</v>
          </cell>
          <cell r="M14617">
            <v>0</v>
          </cell>
          <cell r="N14617">
            <v>0</v>
          </cell>
          <cell r="O14617">
            <v>5748.27</v>
          </cell>
          <cell r="P14617">
            <v>0</v>
          </cell>
        </row>
        <row r="14618">
          <cell r="A14618" t="str">
            <v>0044618910</v>
          </cell>
          <cell r="B14618">
            <v>44618</v>
          </cell>
          <cell r="C14618">
            <v>446180</v>
          </cell>
          <cell r="D14618" t="str">
            <v>X1J</v>
          </cell>
          <cell r="E14618">
            <v>910</v>
          </cell>
          <cell r="F14618">
            <v>1</v>
          </cell>
          <cell r="G14618">
            <v>2</v>
          </cell>
          <cell r="H14618" t="str">
            <v>/  /</v>
          </cell>
          <cell r="I14618">
            <v>0</v>
          </cell>
          <cell r="J14618">
            <v>0</v>
          </cell>
          <cell r="K14618">
            <v>7116</v>
          </cell>
          <cell r="L14618">
            <v>7116</v>
          </cell>
          <cell r="M14618">
            <v>0</v>
          </cell>
          <cell r="N14618">
            <v>0</v>
          </cell>
          <cell r="O14618">
            <v>7116</v>
          </cell>
          <cell r="P14618">
            <v>0</v>
          </cell>
        </row>
        <row r="14619">
          <cell r="A14619" t="str">
            <v>0044618951</v>
          </cell>
          <cell r="B14619">
            <v>44618</v>
          </cell>
          <cell r="C14619">
            <v>446180</v>
          </cell>
          <cell r="D14619" t="str">
            <v>X1J</v>
          </cell>
          <cell r="E14619">
            <v>951</v>
          </cell>
          <cell r="F14619">
            <v>1</v>
          </cell>
          <cell r="G14619">
            <v>1</v>
          </cell>
          <cell r="H14619" t="str">
            <v>/  /</v>
          </cell>
          <cell r="I14619">
            <v>0</v>
          </cell>
          <cell r="J14619">
            <v>0</v>
          </cell>
          <cell r="K14619">
            <v>653</v>
          </cell>
          <cell r="L14619">
            <v>653</v>
          </cell>
          <cell r="M14619">
            <v>0</v>
          </cell>
          <cell r="N14619">
            <v>0</v>
          </cell>
          <cell r="O14619">
            <v>653</v>
          </cell>
          <cell r="P14619">
            <v>0</v>
          </cell>
        </row>
        <row r="14620">
          <cell r="A14620" t="str">
            <v>0044622101</v>
          </cell>
          <cell r="B14620">
            <v>44622</v>
          </cell>
          <cell r="C14620">
            <v>446220</v>
          </cell>
          <cell r="D14620">
            <v>576</v>
          </cell>
          <cell r="E14620">
            <v>101</v>
          </cell>
          <cell r="F14620">
            <v>1</v>
          </cell>
          <cell r="G14620">
            <v>1</v>
          </cell>
          <cell r="H14620">
            <v>39089</v>
          </cell>
          <cell r="I14620">
            <v>5480</v>
          </cell>
          <cell r="J14620">
            <v>0</v>
          </cell>
          <cell r="K14620">
            <v>5480</v>
          </cell>
          <cell r="L14620">
            <v>5480</v>
          </cell>
          <cell r="M14620">
            <v>0</v>
          </cell>
          <cell r="N14620">
            <v>0</v>
          </cell>
          <cell r="O14620">
            <v>5480</v>
          </cell>
          <cell r="P14620">
            <v>0</v>
          </cell>
        </row>
        <row r="14621">
          <cell r="A14621" t="str">
            <v>0044622106</v>
          </cell>
          <cell r="B14621">
            <v>44622</v>
          </cell>
          <cell r="C14621">
            <v>446220</v>
          </cell>
          <cell r="D14621">
            <v>576</v>
          </cell>
          <cell r="E14621">
            <v>106</v>
          </cell>
          <cell r="F14621">
            <v>1</v>
          </cell>
          <cell r="G14621">
            <v>1</v>
          </cell>
          <cell r="H14621">
            <v>35435</v>
          </cell>
          <cell r="I14621">
            <v>150</v>
          </cell>
          <cell r="J14621">
            <v>0</v>
          </cell>
          <cell r="K14621">
            <v>150</v>
          </cell>
          <cell r="L14621">
            <v>150</v>
          </cell>
          <cell r="M14621">
            <v>0</v>
          </cell>
          <cell r="N14621">
            <v>0</v>
          </cell>
          <cell r="O14621">
            <v>150</v>
          </cell>
          <cell r="P14621">
            <v>0</v>
          </cell>
        </row>
        <row r="14622">
          <cell r="A14622" t="str">
            <v>0044622125</v>
          </cell>
          <cell r="B14622">
            <v>44622</v>
          </cell>
          <cell r="C14622">
            <v>446220</v>
          </cell>
          <cell r="D14622">
            <v>576</v>
          </cell>
          <cell r="E14622">
            <v>125</v>
          </cell>
          <cell r="F14622">
            <v>1</v>
          </cell>
          <cell r="G14622">
            <v>2</v>
          </cell>
          <cell r="H14622">
            <v>39090</v>
          </cell>
          <cell r="I14622">
            <v>0</v>
          </cell>
          <cell r="J14622">
            <v>3035.07</v>
          </cell>
          <cell r="K14622">
            <v>3035.07</v>
          </cell>
          <cell r="L14622">
            <v>3035.07</v>
          </cell>
          <cell r="M14622">
            <v>0</v>
          </cell>
          <cell r="N14622">
            <v>0</v>
          </cell>
          <cell r="O14622">
            <v>3035.07</v>
          </cell>
          <cell r="P14622">
            <v>0</v>
          </cell>
        </row>
        <row r="14623">
          <cell r="A14623" t="str">
            <v>0044622301</v>
          </cell>
          <cell r="B14623">
            <v>44622</v>
          </cell>
          <cell r="C14623">
            <v>446220</v>
          </cell>
          <cell r="D14623">
            <v>576</v>
          </cell>
          <cell r="E14623">
            <v>301</v>
          </cell>
          <cell r="F14623">
            <v>1</v>
          </cell>
          <cell r="G14623">
            <v>2</v>
          </cell>
          <cell r="H14623" t="str">
            <v>/  /</v>
          </cell>
          <cell r="I14623">
            <v>0</v>
          </cell>
          <cell r="J14623">
            <v>3035.07</v>
          </cell>
          <cell r="K14623">
            <v>8665.07</v>
          </cell>
          <cell r="L14623">
            <v>8665.07</v>
          </cell>
          <cell r="M14623">
            <v>0</v>
          </cell>
          <cell r="N14623">
            <v>0</v>
          </cell>
          <cell r="O14623">
            <v>8665.07</v>
          </cell>
          <cell r="P14623">
            <v>0</v>
          </cell>
        </row>
        <row r="14624">
          <cell r="A14624" t="str">
            <v>0044622511</v>
          </cell>
          <cell r="B14624">
            <v>44622</v>
          </cell>
          <cell r="C14624">
            <v>446220</v>
          </cell>
          <cell r="D14624">
            <v>576</v>
          </cell>
          <cell r="E14624">
            <v>511</v>
          </cell>
          <cell r="F14624">
            <v>1</v>
          </cell>
          <cell r="G14624">
            <v>1</v>
          </cell>
          <cell r="H14624" t="str">
            <v>/  /</v>
          </cell>
          <cell r="I14624">
            <v>0</v>
          </cell>
          <cell r="J14624">
            <v>0</v>
          </cell>
          <cell r="K14624">
            <v>810</v>
          </cell>
          <cell r="L14624">
            <v>810</v>
          </cell>
          <cell r="M14624">
            <v>0</v>
          </cell>
          <cell r="N14624">
            <v>810</v>
          </cell>
          <cell r="O14624">
            <v>810</v>
          </cell>
          <cell r="P14624">
            <v>0</v>
          </cell>
        </row>
        <row r="14625">
          <cell r="A14625" t="str">
            <v>0044622523</v>
          </cell>
          <cell r="B14625">
            <v>44622</v>
          </cell>
          <cell r="C14625">
            <v>446220</v>
          </cell>
          <cell r="D14625">
            <v>576</v>
          </cell>
          <cell r="E14625">
            <v>523</v>
          </cell>
          <cell r="F14625">
            <v>1</v>
          </cell>
          <cell r="G14625">
            <v>1</v>
          </cell>
          <cell r="H14625">
            <v>33612</v>
          </cell>
          <cell r="I14625">
            <v>1</v>
          </cell>
          <cell r="J14625">
            <v>0</v>
          </cell>
          <cell r="K14625">
            <v>1</v>
          </cell>
          <cell r="L14625">
            <v>1</v>
          </cell>
          <cell r="M14625">
            <v>0</v>
          </cell>
          <cell r="N14625">
            <v>0</v>
          </cell>
          <cell r="O14625">
            <v>1</v>
          </cell>
          <cell r="P14625">
            <v>0</v>
          </cell>
        </row>
        <row r="14626">
          <cell r="A14626" t="str">
            <v>0044622555</v>
          </cell>
          <cell r="B14626">
            <v>44622</v>
          </cell>
          <cell r="C14626">
            <v>446220</v>
          </cell>
          <cell r="D14626">
            <v>576</v>
          </cell>
          <cell r="E14626">
            <v>555</v>
          </cell>
          <cell r="F14626">
            <v>1</v>
          </cell>
          <cell r="G14626">
            <v>1</v>
          </cell>
          <cell r="H14626" t="str">
            <v>/  /</v>
          </cell>
          <cell r="I14626">
            <v>0</v>
          </cell>
          <cell r="J14626">
            <v>0</v>
          </cell>
          <cell r="K14626">
            <v>548</v>
          </cell>
          <cell r="L14626">
            <v>548</v>
          </cell>
          <cell r="M14626">
            <v>0</v>
          </cell>
          <cell r="N14626">
            <v>0</v>
          </cell>
          <cell r="O14626">
            <v>548</v>
          </cell>
          <cell r="P14626">
            <v>0</v>
          </cell>
        </row>
        <row r="14627">
          <cell r="A14627" t="str">
            <v>0044622601</v>
          </cell>
          <cell r="B14627">
            <v>44622</v>
          </cell>
          <cell r="C14627">
            <v>446220</v>
          </cell>
          <cell r="D14627">
            <v>576</v>
          </cell>
          <cell r="E14627">
            <v>601</v>
          </cell>
          <cell r="F14627">
            <v>1</v>
          </cell>
          <cell r="G14627">
            <v>2</v>
          </cell>
          <cell r="H14627" t="str">
            <v>/  /</v>
          </cell>
          <cell r="I14627">
            <v>0</v>
          </cell>
          <cell r="J14627">
            <v>3035.07</v>
          </cell>
          <cell r="K14627">
            <v>7306.07</v>
          </cell>
          <cell r="L14627">
            <v>7306.07</v>
          </cell>
          <cell r="M14627">
            <v>0</v>
          </cell>
          <cell r="N14627">
            <v>0</v>
          </cell>
          <cell r="O14627">
            <v>7306.07</v>
          </cell>
          <cell r="P14627">
            <v>0</v>
          </cell>
        </row>
        <row r="14628">
          <cell r="A14628" t="str">
            <v>0044622701</v>
          </cell>
          <cell r="B14628">
            <v>44622</v>
          </cell>
          <cell r="C14628">
            <v>446220</v>
          </cell>
          <cell r="D14628">
            <v>576</v>
          </cell>
          <cell r="E14628">
            <v>701</v>
          </cell>
          <cell r="F14628">
            <v>1</v>
          </cell>
          <cell r="G14628">
            <v>2</v>
          </cell>
          <cell r="H14628" t="str">
            <v>/  /</v>
          </cell>
          <cell r="I14628">
            <v>0</v>
          </cell>
          <cell r="J14628">
            <v>3035.07</v>
          </cell>
          <cell r="K14628">
            <v>7306.07</v>
          </cell>
          <cell r="L14628">
            <v>7306.07</v>
          </cell>
          <cell r="M14628">
            <v>0</v>
          </cell>
          <cell r="N14628">
            <v>0</v>
          </cell>
          <cell r="O14628">
            <v>7306.07</v>
          </cell>
          <cell r="P14628">
            <v>0</v>
          </cell>
        </row>
        <row r="14629">
          <cell r="A14629" t="str">
            <v>0044622910</v>
          </cell>
          <cell r="B14629">
            <v>44622</v>
          </cell>
          <cell r="C14629">
            <v>446220</v>
          </cell>
          <cell r="D14629">
            <v>576</v>
          </cell>
          <cell r="E14629">
            <v>910</v>
          </cell>
          <cell r="F14629">
            <v>1</v>
          </cell>
          <cell r="G14629">
            <v>2</v>
          </cell>
          <cell r="H14629" t="str">
            <v>/  /</v>
          </cell>
          <cell r="I14629">
            <v>0</v>
          </cell>
          <cell r="J14629">
            <v>3035.07</v>
          </cell>
          <cell r="K14629">
            <v>8665.07</v>
          </cell>
          <cell r="L14629">
            <v>8665.07</v>
          </cell>
          <cell r="M14629">
            <v>0</v>
          </cell>
          <cell r="N14629">
            <v>0</v>
          </cell>
          <cell r="O14629">
            <v>8665.07</v>
          </cell>
          <cell r="P14629">
            <v>0</v>
          </cell>
        </row>
        <row r="14630">
          <cell r="A14630" t="str">
            <v>0044622951</v>
          </cell>
          <cell r="B14630">
            <v>44622</v>
          </cell>
          <cell r="C14630">
            <v>446220</v>
          </cell>
          <cell r="D14630">
            <v>576</v>
          </cell>
          <cell r="E14630">
            <v>951</v>
          </cell>
          <cell r="F14630">
            <v>1</v>
          </cell>
          <cell r="G14630">
            <v>2</v>
          </cell>
          <cell r="H14630" t="str">
            <v>31/12/01</v>
          </cell>
          <cell r="I14630">
            <v>0</v>
          </cell>
          <cell r="J14630">
            <v>0</v>
          </cell>
          <cell r="K14630">
            <v>473</v>
          </cell>
          <cell r="L14630">
            <v>473</v>
          </cell>
          <cell r="M14630">
            <v>0</v>
          </cell>
          <cell r="N14630">
            <v>0</v>
          </cell>
          <cell r="O14630">
            <v>473</v>
          </cell>
          <cell r="P14630">
            <v>0</v>
          </cell>
        </row>
        <row r="14631">
          <cell r="A14631" t="str">
            <v>0044698101</v>
          </cell>
          <cell r="B14631">
            <v>44698</v>
          </cell>
          <cell r="C14631">
            <v>446980</v>
          </cell>
          <cell r="D14631" t="str">
            <v>LAE</v>
          </cell>
          <cell r="E14631">
            <v>101</v>
          </cell>
          <cell r="F14631">
            <v>1</v>
          </cell>
          <cell r="G14631">
            <v>1</v>
          </cell>
          <cell r="H14631">
            <v>38723</v>
          </cell>
          <cell r="I14631">
            <v>8395.91</v>
          </cell>
          <cell r="J14631">
            <v>0</v>
          </cell>
          <cell r="K14631">
            <v>8395.91</v>
          </cell>
          <cell r="L14631">
            <v>8395.91</v>
          </cell>
          <cell r="M14631">
            <v>0</v>
          </cell>
          <cell r="N14631">
            <v>0</v>
          </cell>
          <cell r="O14631">
            <v>8395.91</v>
          </cell>
          <cell r="P14631">
            <v>0</v>
          </cell>
        </row>
        <row r="14632">
          <cell r="A14632" t="str">
            <v>0044698103</v>
          </cell>
          <cell r="B14632">
            <v>44698</v>
          </cell>
          <cell r="C14632">
            <v>446980</v>
          </cell>
          <cell r="D14632" t="str">
            <v>LAE</v>
          </cell>
          <cell r="E14632">
            <v>103</v>
          </cell>
          <cell r="F14632">
            <v>1</v>
          </cell>
          <cell r="G14632">
            <v>1</v>
          </cell>
          <cell r="H14632">
            <v>36897</v>
          </cell>
          <cell r="I14632">
            <v>800</v>
          </cell>
          <cell r="J14632">
            <v>0</v>
          </cell>
          <cell r="K14632">
            <v>800</v>
          </cell>
          <cell r="L14632">
            <v>800</v>
          </cell>
          <cell r="M14632">
            <v>0</v>
          </cell>
          <cell r="N14632">
            <v>0</v>
          </cell>
          <cell r="O14632">
            <v>800</v>
          </cell>
          <cell r="P14632">
            <v>0</v>
          </cell>
        </row>
        <row r="14633">
          <cell r="A14633" t="str">
            <v>0044698106</v>
          </cell>
          <cell r="B14633">
            <v>44698</v>
          </cell>
          <cell r="C14633">
            <v>446980</v>
          </cell>
          <cell r="D14633" t="str">
            <v>LAE</v>
          </cell>
          <cell r="E14633">
            <v>106</v>
          </cell>
          <cell r="F14633">
            <v>1</v>
          </cell>
          <cell r="G14633">
            <v>1</v>
          </cell>
          <cell r="H14633">
            <v>36897</v>
          </cell>
          <cell r="I14633">
            <v>150</v>
          </cell>
          <cell r="J14633">
            <v>0</v>
          </cell>
          <cell r="K14633">
            <v>150</v>
          </cell>
          <cell r="L14633">
            <v>150</v>
          </cell>
          <cell r="M14633">
            <v>0</v>
          </cell>
          <cell r="N14633">
            <v>0</v>
          </cell>
          <cell r="O14633">
            <v>150</v>
          </cell>
          <cell r="P14633">
            <v>0</v>
          </cell>
        </row>
        <row r="14634">
          <cell r="A14634" t="str">
            <v>0044698172</v>
          </cell>
          <cell r="B14634">
            <v>44698</v>
          </cell>
          <cell r="C14634">
            <v>446980</v>
          </cell>
          <cell r="D14634" t="str">
            <v>LAE</v>
          </cell>
          <cell r="E14634">
            <v>172</v>
          </cell>
          <cell r="F14634">
            <v>1</v>
          </cell>
          <cell r="G14634">
            <v>2</v>
          </cell>
          <cell r="H14634" t="str">
            <v>15/01/08</v>
          </cell>
          <cell r="I14634">
            <v>0</v>
          </cell>
          <cell r="J14634">
            <v>1977.75</v>
          </cell>
          <cell r="K14634">
            <v>1977.75</v>
          </cell>
          <cell r="L14634">
            <v>1977.75</v>
          </cell>
          <cell r="M14634">
            <v>0</v>
          </cell>
          <cell r="N14634">
            <v>0</v>
          </cell>
          <cell r="O14634">
            <v>1977.75</v>
          </cell>
          <cell r="P14634">
            <v>0</v>
          </cell>
        </row>
        <row r="14635">
          <cell r="A14635" t="str">
            <v>0044698301</v>
          </cell>
          <cell r="B14635">
            <v>44698</v>
          </cell>
          <cell r="C14635">
            <v>446980</v>
          </cell>
          <cell r="D14635" t="str">
            <v>LAE</v>
          </cell>
          <cell r="E14635">
            <v>301</v>
          </cell>
          <cell r="F14635">
            <v>1</v>
          </cell>
          <cell r="G14635">
            <v>2</v>
          </cell>
          <cell r="H14635" t="str">
            <v>/  /</v>
          </cell>
          <cell r="I14635">
            <v>0</v>
          </cell>
          <cell r="J14635">
            <v>1977.75</v>
          </cell>
          <cell r="K14635">
            <v>11323.66</v>
          </cell>
          <cell r="L14635">
            <v>11323.66</v>
          </cell>
          <cell r="M14635">
            <v>0</v>
          </cell>
          <cell r="N14635">
            <v>0</v>
          </cell>
          <cell r="O14635">
            <v>11323.66</v>
          </cell>
          <cell r="P14635">
            <v>0</v>
          </cell>
        </row>
        <row r="14636">
          <cell r="A14636" t="str">
            <v>0044698511</v>
          </cell>
          <cell r="B14636">
            <v>44698</v>
          </cell>
          <cell r="C14636">
            <v>446980</v>
          </cell>
          <cell r="D14636" t="str">
            <v>LAE</v>
          </cell>
          <cell r="E14636">
            <v>511</v>
          </cell>
          <cell r="F14636">
            <v>1</v>
          </cell>
          <cell r="G14636">
            <v>2</v>
          </cell>
          <cell r="H14636" t="str">
            <v>/  /</v>
          </cell>
          <cell r="I14636">
            <v>0</v>
          </cell>
          <cell r="J14636">
            <v>395</v>
          </cell>
          <cell r="K14636">
            <v>1295</v>
          </cell>
          <cell r="L14636">
            <v>1295</v>
          </cell>
          <cell r="M14636">
            <v>0</v>
          </cell>
          <cell r="N14636">
            <v>1295</v>
          </cell>
          <cell r="O14636">
            <v>1295</v>
          </cell>
          <cell r="P14636">
            <v>0</v>
          </cell>
        </row>
        <row r="14637">
          <cell r="A14637" t="str">
            <v>0044698523</v>
          </cell>
          <cell r="B14637">
            <v>44698</v>
          </cell>
          <cell r="C14637">
            <v>446980</v>
          </cell>
          <cell r="D14637" t="str">
            <v>LAE</v>
          </cell>
          <cell r="E14637">
            <v>523</v>
          </cell>
          <cell r="F14637">
            <v>1</v>
          </cell>
          <cell r="G14637">
            <v>1</v>
          </cell>
          <cell r="H14637">
            <v>36897</v>
          </cell>
          <cell r="I14637">
            <v>1</v>
          </cell>
          <cell r="J14637">
            <v>0</v>
          </cell>
          <cell r="K14637">
            <v>1</v>
          </cell>
          <cell r="L14637">
            <v>1</v>
          </cell>
          <cell r="M14637">
            <v>0</v>
          </cell>
          <cell r="N14637">
            <v>0</v>
          </cell>
          <cell r="O14637">
            <v>1</v>
          </cell>
          <cell r="P14637">
            <v>0</v>
          </cell>
        </row>
        <row r="14638">
          <cell r="A14638" t="str">
            <v>0044698601</v>
          </cell>
          <cell r="B14638">
            <v>44698</v>
          </cell>
          <cell r="C14638">
            <v>446980</v>
          </cell>
          <cell r="D14638" t="str">
            <v>LAE</v>
          </cell>
          <cell r="E14638">
            <v>601</v>
          </cell>
          <cell r="F14638">
            <v>1</v>
          </cell>
          <cell r="G14638">
            <v>2</v>
          </cell>
          <cell r="H14638" t="str">
            <v>/  /</v>
          </cell>
          <cell r="I14638">
            <v>0</v>
          </cell>
          <cell r="J14638">
            <v>1582.75</v>
          </cell>
          <cell r="K14638">
            <v>10027.66</v>
          </cell>
          <cell r="L14638">
            <v>10027.66</v>
          </cell>
          <cell r="M14638">
            <v>0</v>
          </cell>
          <cell r="N14638">
            <v>0</v>
          </cell>
          <cell r="O14638">
            <v>10027.66</v>
          </cell>
          <cell r="P14638">
            <v>0</v>
          </cell>
        </row>
        <row r="14639">
          <cell r="A14639" t="str">
            <v>0044698701</v>
          </cell>
          <cell r="B14639">
            <v>44698</v>
          </cell>
          <cell r="C14639">
            <v>446980</v>
          </cell>
          <cell r="D14639" t="str">
            <v>LAE</v>
          </cell>
          <cell r="E14639">
            <v>701</v>
          </cell>
          <cell r="F14639">
            <v>1</v>
          </cell>
          <cell r="G14639">
            <v>2</v>
          </cell>
          <cell r="H14639" t="str">
            <v>/  /</v>
          </cell>
          <cell r="I14639">
            <v>0</v>
          </cell>
          <cell r="J14639">
            <v>1582.75</v>
          </cell>
          <cell r="K14639">
            <v>10027.66</v>
          </cell>
          <cell r="L14639">
            <v>10027.66</v>
          </cell>
          <cell r="M14639">
            <v>0</v>
          </cell>
          <cell r="N14639">
            <v>0</v>
          </cell>
          <cell r="O14639">
            <v>10027.66</v>
          </cell>
          <cell r="P14639">
            <v>0</v>
          </cell>
        </row>
        <row r="14640">
          <cell r="A14640" t="str">
            <v>0044698910</v>
          </cell>
          <cell r="B14640">
            <v>44698</v>
          </cell>
          <cell r="C14640">
            <v>446980</v>
          </cell>
          <cell r="D14640" t="str">
            <v>LAE</v>
          </cell>
          <cell r="E14640">
            <v>910</v>
          </cell>
          <cell r="F14640">
            <v>1</v>
          </cell>
          <cell r="G14640">
            <v>2</v>
          </cell>
          <cell r="H14640" t="str">
            <v>/  /</v>
          </cell>
          <cell r="I14640">
            <v>0</v>
          </cell>
          <cell r="J14640">
            <v>0</v>
          </cell>
          <cell r="K14640">
            <v>9345.91</v>
          </cell>
          <cell r="L14640">
            <v>9345.91</v>
          </cell>
          <cell r="M14640">
            <v>0</v>
          </cell>
          <cell r="N14640">
            <v>0</v>
          </cell>
          <cell r="O14640">
            <v>9345.91</v>
          </cell>
          <cell r="P14640">
            <v>0</v>
          </cell>
        </row>
        <row r="14641">
          <cell r="A14641" t="str">
            <v>0044698915</v>
          </cell>
          <cell r="B14641">
            <v>44698</v>
          </cell>
          <cell r="C14641">
            <v>446980</v>
          </cell>
          <cell r="D14641" t="str">
            <v>LAE</v>
          </cell>
          <cell r="E14641">
            <v>915</v>
          </cell>
          <cell r="F14641">
            <v>1</v>
          </cell>
          <cell r="G14641">
            <v>2</v>
          </cell>
          <cell r="H14641" t="str">
            <v>/  /</v>
          </cell>
          <cell r="I14641">
            <v>0</v>
          </cell>
          <cell r="J14641">
            <v>1977.75</v>
          </cell>
          <cell r="K14641">
            <v>1977.75</v>
          </cell>
          <cell r="L14641">
            <v>1977.75</v>
          </cell>
          <cell r="M14641">
            <v>0</v>
          </cell>
          <cell r="N14641">
            <v>0</v>
          </cell>
          <cell r="O14641">
            <v>1977.75</v>
          </cell>
          <cell r="P14641">
            <v>0</v>
          </cell>
        </row>
        <row r="14642">
          <cell r="A14642" t="str">
            <v>0044698951</v>
          </cell>
          <cell r="B14642">
            <v>44698</v>
          </cell>
          <cell r="C14642">
            <v>446980</v>
          </cell>
          <cell r="D14642" t="str">
            <v>LAE</v>
          </cell>
          <cell r="E14642">
            <v>951</v>
          </cell>
          <cell r="F14642">
            <v>1</v>
          </cell>
          <cell r="G14642">
            <v>2</v>
          </cell>
          <cell r="H14642" t="str">
            <v>/  /</v>
          </cell>
          <cell r="I14642">
            <v>0</v>
          </cell>
          <cell r="J14642">
            <v>287</v>
          </cell>
          <cell r="K14642">
            <v>940</v>
          </cell>
          <cell r="L14642">
            <v>940</v>
          </cell>
          <cell r="M14642">
            <v>0</v>
          </cell>
          <cell r="N14642">
            <v>0</v>
          </cell>
          <cell r="O14642">
            <v>940</v>
          </cell>
          <cell r="P14642">
            <v>0</v>
          </cell>
        </row>
        <row r="14643">
          <cell r="A14643" t="str">
            <v>0044704101</v>
          </cell>
          <cell r="B14643">
            <v>44704</v>
          </cell>
          <cell r="C14643">
            <v>447040</v>
          </cell>
          <cell r="D14643" t="str">
            <v>TAT</v>
          </cell>
          <cell r="E14643">
            <v>101</v>
          </cell>
          <cell r="F14643">
            <v>1</v>
          </cell>
          <cell r="G14643">
            <v>1</v>
          </cell>
          <cell r="H14643">
            <v>39090</v>
          </cell>
          <cell r="I14643">
            <v>6328.13</v>
          </cell>
          <cell r="J14643">
            <v>0</v>
          </cell>
          <cell r="K14643">
            <v>6328.13</v>
          </cell>
          <cell r="L14643">
            <v>6328.13</v>
          </cell>
          <cell r="M14643">
            <v>0</v>
          </cell>
          <cell r="N14643">
            <v>0</v>
          </cell>
          <cell r="O14643">
            <v>6328.13</v>
          </cell>
          <cell r="P14643">
            <v>0</v>
          </cell>
        </row>
        <row r="14644">
          <cell r="A14644" t="str">
            <v>0044704103</v>
          </cell>
          <cell r="B14644">
            <v>44704</v>
          </cell>
          <cell r="C14644">
            <v>447040</v>
          </cell>
          <cell r="D14644" t="str">
            <v>TAT</v>
          </cell>
          <cell r="E14644">
            <v>103</v>
          </cell>
          <cell r="F14644">
            <v>1</v>
          </cell>
          <cell r="G14644">
            <v>1</v>
          </cell>
          <cell r="H14644">
            <v>37259</v>
          </cell>
          <cell r="I14644">
            <v>800</v>
          </cell>
          <cell r="J14644">
            <v>0</v>
          </cell>
          <cell r="K14644">
            <v>800</v>
          </cell>
          <cell r="L14644">
            <v>800</v>
          </cell>
          <cell r="M14644">
            <v>0</v>
          </cell>
          <cell r="N14644">
            <v>0</v>
          </cell>
          <cell r="O14644">
            <v>800</v>
          </cell>
          <cell r="P14644">
            <v>0</v>
          </cell>
        </row>
        <row r="14645">
          <cell r="A14645" t="str">
            <v>0044704106</v>
          </cell>
          <cell r="B14645">
            <v>44704</v>
          </cell>
          <cell r="C14645">
            <v>447040</v>
          </cell>
          <cell r="D14645" t="str">
            <v>TAT</v>
          </cell>
          <cell r="E14645">
            <v>106</v>
          </cell>
          <cell r="F14645">
            <v>1</v>
          </cell>
          <cell r="G14645">
            <v>1</v>
          </cell>
          <cell r="H14645">
            <v>35798</v>
          </cell>
          <cell r="I14645">
            <v>150</v>
          </cell>
          <cell r="J14645">
            <v>0</v>
          </cell>
          <cell r="K14645">
            <v>150</v>
          </cell>
          <cell r="L14645">
            <v>150</v>
          </cell>
          <cell r="M14645">
            <v>0</v>
          </cell>
          <cell r="N14645">
            <v>0</v>
          </cell>
          <cell r="O14645">
            <v>150</v>
          </cell>
          <cell r="P14645">
            <v>0</v>
          </cell>
        </row>
        <row r="14646">
          <cell r="A14646" t="str">
            <v>0044704172</v>
          </cell>
          <cell r="B14646">
            <v>44704</v>
          </cell>
          <cell r="C14646">
            <v>447040</v>
          </cell>
          <cell r="D14646" t="str">
            <v>TAT</v>
          </cell>
          <cell r="E14646">
            <v>172</v>
          </cell>
          <cell r="F14646">
            <v>1</v>
          </cell>
          <cell r="G14646">
            <v>2</v>
          </cell>
          <cell r="H14646" t="str">
            <v>15/01/08</v>
          </cell>
          <cell r="I14646">
            <v>0</v>
          </cell>
          <cell r="J14646">
            <v>3110.02</v>
          </cell>
          <cell r="K14646">
            <v>3110.02</v>
          </cell>
          <cell r="L14646">
            <v>3110.02</v>
          </cell>
          <cell r="M14646">
            <v>0</v>
          </cell>
          <cell r="N14646">
            <v>0</v>
          </cell>
          <cell r="O14646">
            <v>3110.02</v>
          </cell>
          <cell r="P14646">
            <v>0</v>
          </cell>
        </row>
        <row r="14647">
          <cell r="A14647" t="str">
            <v>0044704301</v>
          </cell>
          <cell r="B14647">
            <v>44704</v>
          </cell>
          <cell r="C14647">
            <v>447040</v>
          </cell>
          <cell r="D14647" t="str">
            <v>TAT</v>
          </cell>
          <cell r="E14647">
            <v>301</v>
          </cell>
          <cell r="F14647">
            <v>1</v>
          </cell>
          <cell r="G14647">
            <v>2</v>
          </cell>
          <cell r="H14647" t="str">
            <v>/  /</v>
          </cell>
          <cell r="I14647">
            <v>0</v>
          </cell>
          <cell r="J14647">
            <v>3110.02</v>
          </cell>
          <cell r="K14647">
            <v>10388.15</v>
          </cell>
          <cell r="L14647">
            <v>10388.15</v>
          </cell>
          <cell r="M14647">
            <v>0</v>
          </cell>
          <cell r="N14647">
            <v>0</v>
          </cell>
          <cell r="O14647">
            <v>10388.15</v>
          </cell>
          <cell r="P14647">
            <v>0</v>
          </cell>
        </row>
        <row r="14648">
          <cell r="A14648" t="str">
            <v>0044704511</v>
          </cell>
          <cell r="B14648">
            <v>44704</v>
          </cell>
          <cell r="C14648">
            <v>447040</v>
          </cell>
          <cell r="D14648" t="str">
            <v>TAT</v>
          </cell>
          <cell r="E14648">
            <v>511</v>
          </cell>
          <cell r="F14648">
            <v>1</v>
          </cell>
          <cell r="G14648">
            <v>2</v>
          </cell>
          <cell r="H14648" t="str">
            <v>/  /</v>
          </cell>
          <cell r="I14648">
            <v>0</v>
          </cell>
          <cell r="J14648">
            <v>622</v>
          </cell>
          <cell r="K14648">
            <v>1522</v>
          </cell>
          <cell r="L14648">
            <v>1522</v>
          </cell>
          <cell r="M14648">
            <v>0</v>
          </cell>
          <cell r="N14648">
            <v>1522</v>
          </cell>
          <cell r="O14648">
            <v>1522</v>
          </cell>
          <cell r="P14648">
            <v>0</v>
          </cell>
        </row>
        <row r="14649">
          <cell r="A14649" t="str">
            <v>0044704523</v>
          </cell>
          <cell r="B14649">
            <v>44704</v>
          </cell>
          <cell r="C14649">
            <v>447040</v>
          </cell>
          <cell r="D14649" t="str">
            <v>TAT</v>
          </cell>
          <cell r="E14649">
            <v>523</v>
          </cell>
          <cell r="F14649">
            <v>1</v>
          </cell>
          <cell r="G14649">
            <v>1</v>
          </cell>
          <cell r="H14649">
            <v>35440</v>
          </cell>
          <cell r="I14649">
            <v>1</v>
          </cell>
          <cell r="J14649">
            <v>0</v>
          </cell>
          <cell r="K14649">
            <v>1</v>
          </cell>
          <cell r="L14649">
            <v>1</v>
          </cell>
          <cell r="M14649">
            <v>0</v>
          </cell>
          <cell r="N14649">
            <v>0</v>
          </cell>
          <cell r="O14649">
            <v>1</v>
          </cell>
          <cell r="P14649">
            <v>0</v>
          </cell>
        </row>
        <row r="14650">
          <cell r="A14650" t="str">
            <v>0044704555</v>
          </cell>
          <cell r="B14650">
            <v>44704</v>
          </cell>
          <cell r="C14650">
            <v>447040</v>
          </cell>
          <cell r="D14650" t="str">
            <v>TAT</v>
          </cell>
          <cell r="E14650">
            <v>555</v>
          </cell>
          <cell r="F14650">
            <v>1</v>
          </cell>
          <cell r="G14650">
            <v>2</v>
          </cell>
          <cell r="H14650" t="str">
            <v>00/00/00</v>
          </cell>
          <cell r="I14650">
            <v>0</v>
          </cell>
          <cell r="J14650">
            <v>311</v>
          </cell>
          <cell r="K14650">
            <v>1038.81</v>
          </cell>
          <cell r="L14650">
            <v>1038.81</v>
          </cell>
          <cell r="M14650">
            <v>0</v>
          </cell>
          <cell r="N14650">
            <v>0</v>
          </cell>
          <cell r="O14650">
            <v>1038.81</v>
          </cell>
          <cell r="P14650">
            <v>0</v>
          </cell>
        </row>
        <row r="14651">
          <cell r="A14651" t="str">
            <v>0044704601</v>
          </cell>
          <cell r="B14651">
            <v>44704</v>
          </cell>
          <cell r="C14651">
            <v>447040</v>
          </cell>
          <cell r="D14651" t="str">
            <v>TAT</v>
          </cell>
          <cell r="E14651">
            <v>601</v>
          </cell>
          <cell r="F14651">
            <v>1</v>
          </cell>
          <cell r="G14651">
            <v>2</v>
          </cell>
          <cell r="H14651" t="str">
            <v>/  /</v>
          </cell>
          <cell r="I14651">
            <v>0</v>
          </cell>
          <cell r="J14651">
            <v>2177.02</v>
          </cell>
          <cell r="K14651">
            <v>7826.34</v>
          </cell>
          <cell r="L14651">
            <v>7826.34</v>
          </cell>
          <cell r="M14651">
            <v>0</v>
          </cell>
          <cell r="N14651">
            <v>0</v>
          </cell>
          <cell r="O14651">
            <v>7826.34</v>
          </cell>
          <cell r="P14651">
            <v>0</v>
          </cell>
        </row>
        <row r="14652">
          <cell r="A14652" t="str">
            <v>0044704701</v>
          </cell>
          <cell r="B14652">
            <v>44704</v>
          </cell>
          <cell r="C14652">
            <v>447040</v>
          </cell>
          <cell r="D14652" t="str">
            <v>TAT</v>
          </cell>
          <cell r="E14652">
            <v>701</v>
          </cell>
          <cell r="F14652">
            <v>1</v>
          </cell>
          <cell r="G14652">
            <v>2</v>
          </cell>
          <cell r="H14652" t="str">
            <v>/  /</v>
          </cell>
          <cell r="I14652">
            <v>0</v>
          </cell>
          <cell r="J14652">
            <v>2177.02</v>
          </cell>
          <cell r="K14652">
            <v>7826.34</v>
          </cell>
          <cell r="L14652">
            <v>7826.34</v>
          </cell>
          <cell r="M14652">
            <v>0</v>
          </cell>
          <cell r="N14652">
            <v>0</v>
          </cell>
          <cell r="O14652">
            <v>7826.34</v>
          </cell>
          <cell r="P14652">
            <v>0</v>
          </cell>
        </row>
        <row r="14653">
          <cell r="A14653" t="str">
            <v>0044704910</v>
          </cell>
          <cell r="B14653">
            <v>44704</v>
          </cell>
          <cell r="C14653">
            <v>447040</v>
          </cell>
          <cell r="D14653" t="str">
            <v>TAT</v>
          </cell>
          <cell r="E14653">
            <v>910</v>
          </cell>
          <cell r="F14653">
            <v>1</v>
          </cell>
          <cell r="G14653">
            <v>2</v>
          </cell>
          <cell r="H14653" t="str">
            <v>/  /</v>
          </cell>
          <cell r="I14653">
            <v>0</v>
          </cell>
          <cell r="J14653">
            <v>0</v>
          </cell>
          <cell r="K14653">
            <v>7278.13</v>
          </cell>
          <cell r="L14653">
            <v>7278.13</v>
          </cell>
          <cell r="M14653">
            <v>0</v>
          </cell>
          <cell r="N14653">
            <v>0</v>
          </cell>
          <cell r="O14653">
            <v>7278.13</v>
          </cell>
          <cell r="P14653">
            <v>0</v>
          </cell>
        </row>
        <row r="14654">
          <cell r="A14654" t="str">
            <v>0044704915</v>
          </cell>
          <cell r="B14654">
            <v>44704</v>
          </cell>
          <cell r="C14654">
            <v>447040</v>
          </cell>
          <cell r="D14654" t="str">
            <v>TAT</v>
          </cell>
          <cell r="E14654">
            <v>915</v>
          </cell>
          <cell r="F14654">
            <v>1</v>
          </cell>
          <cell r="G14654">
            <v>2</v>
          </cell>
          <cell r="H14654" t="str">
            <v>/  /</v>
          </cell>
          <cell r="I14654">
            <v>0</v>
          </cell>
          <cell r="J14654">
            <v>3110.02</v>
          </cell>
          <cell r="K14654">
            <v>3110.02</v>
          </cell>
          <cell r="L14654">
            <v>3110.02</v>
          </cell>
          <cell r="M14654">
            <v>0</v>
          </cell>
          <cell r="N14654">
            <v>0</v>
          </cell>
          <cell r="O14654">
            <v>3110.02</v>
          </cell>
          <cell r="P14654">
            <v>0</v>
          </cell>
        </row>
        <row r="14655">
          <cell r="A14655" t="str">
            <v>0044704951</v>
          </cell>
          <cell r="B14655">
            <v>44704</v>
          </cell>
          <cell r="C14655">
            <v>447040</v>
          </cell>
          <cell r="D14655" t="str">
            <v>TAT</v>
          </cell>
          <cell r="E14655">
            <v>951</v>
          </cell>
          <cell r="F14655">
            <v>1</v>
          </cell>
          <cell r="G14655">
            <v>2</v>
          </cell>
          <cell r="H14655" t="str">
            <v>/  /</v>
          </cell>
          <cell r="I14655">
            <v>0</v>
          </cell>
          <cell r="J14655">
            <v>451</v>
          </cell>
          <cell r="K14655">
            <v>1104</v>
          </cell>
          <cell r="L14655">
            <v>1104</v>
          </cell>
          <cell r="M14655">
            <v>0</v>
          </cell>
          <cell r="N14655">
            <v>0</v>
          </cell>
          <cell r="O14655">
            <v>1104</v>
          </cell>
          <cell r="P14655">
            <v>0</v>
          </cell>
        </row>
        <row r="14656">
          <cell r="A14656" t="str">
            <v>0044709101</v>
          </cell>
          <cell r="B14656">
            <v>44709</v>
          </cell>
          <cell r="C14656">
            <v>447090</v>
          </cell>
          <cell r="D14656" t="str">
            <v>AP4</v>
          </cell>
          <cell r="E14656">
            <v>101</v>
          </cell>
          <cell r="F14656">
            <v>1</v>
          </cell>
          <cell r="G14656">
            <v>1</v>
          </cell>
          <cell r="H14656">
            <v>39089</v>
          </cell>
          <cell r="I14656">
            <v>10054</v>
          </cell>
          <cell r="J14656">
            <v>0</v>
          </cell>
          <cell r="K14656">
            <v>10054</v>
          </cell>
          <cell r="L14656">
            <v>10054</v>
          </cell>
          <cell r="M14656">
            <v>0</v>
          </cell>
          <cell r="N14656">
            <v>0</v>
          </cell>
          <cell r="O14656">
            <v>10054</v>
          </cell>
          <cell r="P14656">
            <v>0</v>
          </cell>
        </row>
        <row r="14657">
          <cell r="A14657" t="str">
            <v>0044709106</v>
          </cell>
          <cell r="B14657">
            <v>44709</v>
          </cell>
          <cell r="C14657">
            <v>447090</v>
          </cell>
          <cell r="D14657" t="str">
            <v>AP4</v>
          </cell>
          <cell r="E14657">
            <v>106</v>
          </cell>
          <cell r="F14657">
            <v>1</v>
          </cell>
          <cell r="G14657">
            <v>1</v>
          </cell>
          <cell r="H14657">
            <v>36537</v>
          </cell>
          <cell r="I14657">
            <v>150</v>
          </cell>
          <cell r="J14657">
            <v>0</v>
          </cell>
          <cell r="K14657">
            <v>150</v>
          </cell>
          <cell r="L14657">
            <v>150</v>
          </cell>
          <cell r="M14657">
            <v>0</v>
          </cell>
          <cell r="N14657">
            <v>0</v>
          </cell>
          <cell r="O14657">
            <v>150</v>
          </cell>
          <cell r="P14657">
            <v>0</v>
          </cell>
        </row>
        <row r="14658">
          <cell r="A14658" t="str">
            <v>0044709263</v>
          </cell>
          <cell r="B14658">
            <v>44709</v>
          </cell>
          <cell r="C14658">
            <v>447090</v>
          </cell>
          <cell r="D14658" t="str">
            <v>AP4</v>
          </cell>
          <cell r="E14658">
            <v>263</v>
          </cell>
          <cell r="F14658">
            <v>1</v>
          </cell>
          <cell r="G14658">
            <v>2</v>
          </cell>
          <cell r="H14658" t="str">
            <v>21/01/08</v>
          </cell>
          <cell r="I14658">
            <v>0</v>
          </cell>
          <cell r="J14658">
            <v>35.25</v>
          </cell>
          <cell r="K14658">
            <v>35.25</v>
          </cell>
          <cell r="L14658">
            <v>35.25</v>
          </cell>
          <cell r="M14658">
            <v>0</v>
          </cell>
          <cell r="N14658">
            <v>0</v>
          </cell>
          <cell r="O14658">
            <v>35.25</v>
          </cell>
          <cell r="P14658">
            <v>0</v>
          </cell>
        </row>
        <row r="14659">
          <cell r="A14659" t="str">
            <v>0044709301</v>
          </cell>
          <cell r="B14659">
            <v>44709</v>
          </cell>
          <cell r="C14659">
            <v>447090</v>
          </cell>
          <cell r="D14659" t="str">
            <v>AP4</v>
          </cell>
          <cell r="E14659">
            <v>301</v>
          </cell>
          <cell r="F14659">
            <v>1</v>
          </cell>
          <cell r="G14659">
            <v>2</v>
          </cell>
          <cell r="H14659" t="str">
            <v>/  /</v>
          </cell>
          <cell r="I14659">
            <v>0</v>
          </cell>
          <cell r="J14659">
            <v>35.25</v>
          </cell>
          <cell r="K14659">
            <v>10239.25</v>
          </cell>
          <cell r="L14659">
            <v>10239.25</v>
          </cell>
          <cell r="M14659">
            <v>0</v>
          </cell>
          <cell r="N14659">
            <v>0</v>
          </cell>
          <cell r="O14659">
            <v>10239.25</v>
          </cell>
          <cell r="P14659">
            <v>0</v>
          </cell>
        </row>
        <row r="14660">
          <cell r="A14660" t="str">
            <v>0044709511</v>
          </cell>
          <cell r="B14660">
            <v>44709</v>
          </cell>
          <cell r="C14660">
            <v>447090</v>
          </cell>
          <cell r="D14660" t="str">
            <v>AP4</v>
          </cell>
          <cell r="E14660">
            <v>511</v>
          </cell>
          <cell r="F14660">
            <v>1</v>
          </cell>
          <cell r="G14660">
            <v>1</v>
          </cell>
          <cell r="H14660" t="str">
            <v>/  /</v>
          </cell>
          <cell r="I14660">
            <v>0</v>
          </cell>
          <cell r="J14660">
            <v>0</v>
          </cell>
          <cell r="K14660">
            <v>900</v>
          </cell>
          <cell r="L14660">
            <v>900</v>
          </cell>
          <cell r="M14660">
            <v>0</v>
          </cell>
          <cell r="N14660">
            <v>900</v>
          </cell>
          <cell r="O14660">
            <v>900</v>
          </cell>
          <cell r="P14660">
            <v>0</v>
          </cell>
        </row>
        <row r="14661">
          <cell r="A14661" t="str">
            <v>0044709523</v>
          </cell>
          <cell r="B14661">
            <v>44709</v>
          </cell>
          <cell r="C14661">
            <v>447090</v>
          </cell>
          <cell r="D14661" t="str">
            <v>AP4</v>
          </cell>
          <cell r="E14661">
            <v>523</v>
          </cell>
          <cell r="F14661">
            <v>1</v>
          </cell>
          <cell r="G14661">
            <v>1</v>
          </cell>
          <cell r="H14661">
            <v>36537</v>
          </cell>
          <cell r="I14661">
            <v>1</v>
          </cell>
          <cell r="J14661">
            <v>0</v>
          </cell>
          <cell r="K14661">
            <v>1</v>
          </cell>
          <cell r="L14661">
            <v>1</v>
          </cell>
          <cell r="M14661">
            <v>0</v>
          </cell>
          <cell r="N14661">
            <v>0</v>
          </cell>
          <cell r="O14661">
            <v>1</v>
          </cell>
          <cell r="P14661">
            <v>0</v>
          </cell>
        </row>
        <row r="14662">
          <cell r="A14662" t="str">
            <v>0044709601</v>
          </cell>
          <cell r="B14662">
            <v>44709</v>
          </cell>
          <cell r="C14662">
            <v>447090</v>
          </cell>
          <cell r="D14662" t="str">
            <v>AP4</v>
          </cell>
          <cell r="E14662">
            <v>601</v>
          </cell>
          <cell r="F14662">
            <v>1</v>
          </cell>
          <cell r="G14662">
            <v>2</v>
          </cell>
          <cell r="H14662" t="str">
            <v>/  /</v>
          </cell>
          <cell r="I14662">
            <v>0</v>
          </cell>
          <cell r="J14662">
            <v>35.25</v>
          </cell>
          <cell r="K14662">
            <v>9338.25</v>
          </cell>
          <cell r="L14662">
            <v>9338.25</v>
          </cell>
          <cell r="M14662">
            <v>0</v>
          </cell>
          <cell r="N14662">
            <v>0</v>
          </cell>
          <cell r="O14662">
            <v>9338.25</v>
          </cell>
          <cell r="P14662">
            <v>0</v>
          </cell>
        </row>
        <row r="14663">
          <cell r="A14663" t="str">
            <v>0044709701</v>
          </cell>
          <cell r="B14663">
            <v>44709</v>
          </cell>
          <cell r="C14663">
            <v>447090</v>
          </cell>
          <cell r="D14663" t="str">
            <v>AP4</v>
          </cell>
          <cell r="E14663">
            <v>701</v>
          </cell>
          <cell r="F14663">
            <v>1</v>
          </cell>
          <cell r="G14663">
            <v>2</v>
          </cell>
          <cell r="H14663" t="str">
            <v>/  /</v>
          </cell>
          <cell r="I14663">
            <v>0</v>
          </cell>
          <cell r="J14663">
            <v>35.25</v>
          </cell>
          <cell r="K14663">
            <v>9338.25</v>
          </cell>
          <cell r="L14663">
            <v>9338.25</v>
          </cell>
          <cell r="M14663">
            <v>0</v>
          </cell>
          <cell r="N14663">
            <v>0</v>
          </cell>
          <cell r="O14663">
            <v>9338.25</v>
          </cell>
          <cell r="P14663">
            <v>0</v>
          </cell>
        </row>
        <row r="14664">
          <cell r="A14664" t="str">
            <v>0044709910</v>
          </cell>
          <cell r="B14664">
            <v>44709</v>
          </cell>
          <cell r="C14664">
            <v>447090</v>
          </cell>
          <cell r="D14664" t="str">
            <v>AP4</v>
          </cell>
          <cell r="E14664">
            <v>910</v>
          </cell>
          <cell r="F14664">
            <v>1</v>
          </cell>
          <cell r="G14664">
            <v>2</v>
          </cell>
          <cell r="H14664" t="str">
            <v>/  /</v>
          </cell>
          <cell r="I14664">
            <v>0</v>
          </cell>
          <cell r="J14664">
            <v>0</v>
          </cell>
          <cell r="K14664">
            <v>10204</v>
          </cell>
          <cell r="L14664">
            <v>10204</v>
          </cell>
          <cell r="M14664">
            <v>0</v>
          </cell>
          <cell r="N14664">
            <v>0</v>
          </cell>
          <cell r="O14664">
            <v>10204</v>
          </cell>
          <cell r="P14664">
            <v>0</v>
          </cell>
        </row>
        <row r="14665">
          <cell r="A14665" t="str">
            <v>0044709951</v>
          </cell>
          <cell r="B14665">
            <v>44709</v>
          </cell>
          <cell r="C14665">
            <v>447090</v>
          </cell>
          <cell r="D14665" t="str">
            <v>AP4</v>
          </cell>
          <cell r="E14665">
            <v>951</v>
          </cell>
          <cell r="F14665">
            <v>1</v>
          </cell>
          <cell r="G14665">
            <v>1</v>
          </cell>
          <cell r="H14665" t="str">
            <v>/  /</v>
          </cell>
          <cell r="I14665">
            <v>0</v>
          </cell>
          <cell r="J14665">
            <v>0</v>
          </cell>
          <cell r="K14665">
            <v>653</v>
          </cell>
          <cell r="L14665">
            <v>653</v>
          </cell>
          <cell r="M14665">
            <v>0</v>
          </cell>
          <cell r="N14665">
            <v>0</v>
          </cell>
          <cell r="O14665">
            <v>653</v>
          </cell>
          <cell r="P14665">
            <v>0</v>
          </cell>
        </row>
        <row r="14666">
          <cell r="A14666" t="str">
            <v>0044721101</v>
          </cell>
          <cell r="B14666">
            <v>44721</v>
          </cell>
          <cell r="C14666">
            <v>447210</v>
          </cell>
          <cell r="D14666">
            <v>572</v>
          </cell>
          <cell r="E14666">
            <v>101</v>
          </cell>
          <cell r="F14666">
            <v>1</v>
          </cell>
          <cell r="G14666">
            <v>1</v>
          </cell>
          <cell r="H14666">
            <v>39089</v>
          </cell>
          <cell r="I14666">
            <v>8131</v>
          </cell>
          <cell r="J14666">
            <v>0</v>
          </cell>
          <cell r="K14666">
            <v>8131</v>
          </cell>
          <cell r="L14666">
            <v>8131</v>
          </cell>
          <cell r="M14666">
            <v>0</v>
          </cell>
          <cell r="N14666">
            <v>0</v>
          </cell>
          <cell r="O14666">
            <v>8131</v>
          </cell>
          <cell r="P14666">
            <v>0</v>
          </cell>
        </row>
        <row r="14667">
          <cell r="A14667" t="str">
            <v>0044721103</v>
          </cell>
          <cell r="B14667">
            <v>44721</v>
          </cell>
          <cell r="C14667">
            <v>447210</v>
          </cell>
          <cell r="D14667">
            <v>572</v>
          </cell>
          <cell r="E14667">
            <v>103</v>
          </cell>
          <cell r="F14667">
            <v>1</v>
          </cell>
          <cell r="G14667">
            <v>1</v>
          </cell>
          <cell r="H14667">
            <v>36529</v>
          </cell>
          <cell r="I14667">
            <v>800</v>
          </cell>
          <cell r="J14667">
            <v>0</v>
          </cell>
          <cell r="K14667">
            <v>800</v>
          </cell>
          <cell r="L14667">
            <v>800</v>
          </cell>
          <cell r="M14667">
            <v>0</v>
          </cell>
          <cell r="N14667">
            <v>0</v>
          </cell>
          <cell r="O14667">
            <v>800</v>
          </cell>
          <cell r="P14667">
            <v>0</v>
          </cell>
        </row>
        <row r="14668">
          <cell r="A14668" t="str">
            <v>0044721106</v>
          </cell>
          <cell r="B14668">
            <v>44721</v>
          </cell>
          <cell r="C14668">
            <v>447210</v>
          </cell>
          <cell r="D14668">
            <v>572</v>
          </cell>
          <cell r="E14668">
            <v>106</v>
          </cell>
          <cell r="F14668">
            <v>1</v>
          </cell>
          <cell r="G14668">
            <v>1</v>
          </cell>
          <cell r="H14668">
            <v>36529</v>
          </cell>
          <cell r="I14668">
            <v>150</v>
          </cell>
          <cell r="J14668">
            <v>0</v>
          </cell>
          <cell r="K14668">
            <v>150</v>
          </cell>
          <cell r="L14668">
            <v>150</v>
          </cell>
          <cell r="M14668">
            <v>0</v>
          </cell>
          <cell r="N14668">
            <v>0</v>
          </cell>
          <cell r="O14668">
            <v>150</v>
          </cell>
          <cell r="P14668">
            <v>0</v>
          </cell>
        </row>
        <row r="14669">
          <cell r="A14669" t="str">
            <v>0044721127</v>
          </cell>
          <cell r="B14669">
            <v>44721</v>
          </cell>
          <cell r="C14669">
            <v>447210</v>
          </cell>
          <cell r="D14669">
            <v>572</v>
          </cell>
          <cell r="E14669">
            <v>127</v>
          </cell>
          <cell r="F14669">
            <v>1</v>
          </cell>
          <cell r="G14669">
            <v>2</v>
          </cell>
          <cell r="H14669" t="str">
            <v>15/01/08</v>
          </cell>
          <cell r="I14669">
            <v>0</v>
          </cell>
          <cell r="J14669">
            <v>300</v>
          </cell>
          <cell r="K14669">
            <v>300</v>
          </cell>
          <cell r="L14669">
            <v>300</v>
          </cell>
          <cell r="M14669">
            <v>0</v>
          </cell>
          <cell r="N14669">
            <v>0</v>
          </cell>
          <cell r="O14669">
            <v>300</v>
          </cell>
          <cell r="P14669">
            <v>0</v>
          </cell>
        </row>
        <row r="14670">
          <cell r="A14670" t="str">
            <v>0044721301</v>
          </cell>
          <cell r="B14670">
            <v>44721</v>
          </cell>
          <cell r="C14670">
            <v>447210</v>
          </cell>
          <cell r="D14670">
            <v>572</v>
          </cell>
          <cell r="E14670">
            <v>301</v>
          </cell>
          <cell r="F14670">
            <v>1</v>
          </cell>
          <cell r="G14670">
            <v>2</v>
          </cell>
          <cell r="H14670" t="str">
            <v>/  /</v>
          </cell>
          <cell r="I14670">
            <v>0</v>
          </cell>
          <cell r="J14670">
            <v>300</v>
          </cell>
          <cell r="K14670">
            <v>9381</v>
          </cell>
          <cell r="L14670">
            <v>9381</v>
          </cell>
          <cell r="M14670">
            <v>0</v>
          </cell>
          <cell r="N14670">
            <v>0</v>
          </cell>
          <cell r="O14670">
            <v>9381</v>
          </cell>
          <cell r="P14670">
            <v>0</v>
          </cell>
        </row>
        <row r="14671">
          <cell r="A14671" t="str">
            <v>0044721511</v>
          </cell>
          <cell r="B14671">
            <v>44721</v>
          </cell>
          <cell r="C14671">
            <v>447210</v>
          </cell>
          <cell r="D14671">
            <v>572</v>
          </cell>
          <cell r="E14671">
            <v>511</v>
          </cell>
          <cell r="F14671">
            <v>1</v>
          </cell>
          <cell r="G14671">
            <v>1</v>
          </cell>
          <cell r="H14671" t="str">
            <v>/  /</v>
          </cell>
          <cell r="I14671">
            <v>0</v>
          </cell>
          <cell r="J14671">
            <v>0</v>
          </cell>
          <cell r="K14671">
            <v>900</v>
          </cell>
          <cell r="L14671">
            <v>900</v>
          </cell>
          <cell r="M14671">
            <v>0</v>
          </cell>
          <cell r="N14671">
            <v>900</v>
          </cell>
          <cell r="O14671">
            <v>900</v>
          </cell>
          <cell r="P14671">
            <v>0</v>
          </cell>
        </row>
        <row r="14672">
          <cell r="A14672" t="str">
            <v>0044721523</v>
          </cell>
          <cell r="B14672">
            <v>44721</v>
          </cell>
          <cell r="C14672">
            <v>447210</v>
          </cell>
          <cell r="D14672">
            <v>572</v>
          </cell>
          <cell r="E14672">
            <v>523</v>
          </cell>
          <cell r="F14672">
            <v>1</v>
          </cell>
          <cell r="G14672">
            <v>1</v>
          </cell>
          <cell r="H14672">
            <v>36529</v>
          </cell>
          <cell r="I14672">
            <v>1</v>
          </cell>
          <cell r="J14672">
            <v>0</v>
          </cell>
          <cell r="K14672">
            <v>1</v>
          </cell>
          <cell r="L14672">
            <v>1</v>
          </cell>
          <cell r="M14672">
            <v>0</v>
          </cell>
          <cell r="N14672">
            <v>0</v>
          </cell>
          <cell r="O14672">
            <v>1</v>
          </cell>
          <cell r="P14672">
            <v>0</v>
          </cell>
        </row>
        <row r="14673">
          <cell r="A14673" t="str">
            <v>0044721601</v>
          </cell>
          <cell r="B14673">
            <v>44721</v>
          </cell>
          <cell r="C14673">
            <v>447210</v>
          </cell>
          <cell r="D14673">
            <v>572</v>
          </cell>
          <cell r="E14673">
            <v>601</v>
          </cell>
          <cell r="F14673">
            <v>1</v>
          </cell>
          <cell r="G14673">
            <v>2</v>
          </cell>
          <cell r="H14673" t="str">
            <v>/  /</v>
          </cell>
          <cell r="I14673">
            <v>0</v>
          </cell>
          <cell r="J14673">
            <v>300</v>
          </cell>
          <cell r="K14673">
            <v>8480</v>
          </cell>
          <cell r="L14673">
            <v>8480</v>
          </cell>
          <cell r="M14673">
            <v>0</v>
          </cell>
          <cell r="N14673">
            <v>0</v>
          </cell>
          <cell r="O14673">
            <v>8480</v>
          </cell>
          <cell r="P14673">
            <v>0</v>
          </cell>
        </row>
        <row r="14674">
          <cell r="A14674" t="str">
            <v>0044721701</v>
          </cell>
          <cell r="B14674">
            <v>44721</v>
          </cell>
          <cell r="C14674">
            <v>447210</v>
          </cell>
          <cell r="D14674">
            <v>572</v>
          </cell>
          <cell r="E14674">
            <v>701</v>
          </cell>
          <cell r="F14674">
            <v>1</v>
          </cell>
          <cell r="G14674">
            <v>2</v>
          </cell>
          <cell r="H14674" t="str">
            <v>/  /</v>
          </cell>
          <cell r="I14674">
            <v>0</v>
          </cell>
          <cell r="J14674">
            <v>300</v>
          </cell>
          <cell r="K14674">
            <v>8480</v>
          </cell>
          <cell r="L14674">
            <v>8480</v>
          </cell>
          <cell r="M14674">
            <v>0</v>
          </cell>
          <cell r="N14674">
            <v>0</v>
          </cell>
          <cell r="O14674">
            <v>8480</v>
          </cell>
          <cell r="P14674">
            <v>0</v>
          </cell>
        </row>
        <row r="14675">
          <cell r="A14675" t="str">
            <v>0044721910</v>
          </cell>
          <cell r="B14675">
            <v>44721</v>
          </cell>
          <cell r="C14675">
            <v>447210</v>
          </cell>
          <cell r="D14675">
            <v>572</v>
          </cell>
          <cell r="E14675">
            <v>910</v>
          </cell>
          <cell r="F14675">
            <v>1</v>
          </cell>
          <cell r="G14675">
            <v>2</v>
          </cell>
          <cell r="H14675" t="str">
            <v>/  /</v>
          </cell>
          <cell r="I14675">
            <v>0</v>
          </cell>
          <cell r="J14675">
            <v>300</v>
          </cell>
          <cell r="K14675">
            <v>9381</v>
          </cell>
          <cell r="L14675">
            <v>9381</v>
          </cell>
          <cell r="M14675">
            <v>0</v>
          </cell>
          <cell r="N14675">
            <v>0</v>
          </cell>
          <cell r="O14675">
            <v>9381</v>
          </cell>
          <cell r="P14675">
            <v>0</v>
          </cell>
        </row>
        <row r="14676">
          <cell r="A14676" t="str">
            <v>0044721951</v>
          </cell>
          <cell r="B14676">
            <v>44721</v>
          </cell>
          <cell r="C14676">
            <v>447210</v>
          </cell>
          <cell r="D14676">
            <v>572</v>
          </cell>
          <cell r="E14676">
            <v>951</v>
          </cell>
          <cell r="F14676">
            <v>1</v>
          </cell>
          <cell r="G14676">
            <v>2</v>
          </cell>
          <cell r="H14676" t="str">
            <v>/  /</v>
          </cell>
          <cell r="I14676">
            <v>0</v>
          </cell>
          <cell r="J14676">
            <v>0</v>
          </cell>
          <cell r="K14676">
            <v>653</v>
          </cell>
          <cell r="L14676">
            <v>653</v>
          </cell>
          <cell r="M14676">
            <v>0</v>
          </cell>
          <cell r="N14676">
            <v>0</v>
          </cell>
          <cell r="O14676">
            <v>653</v>
          </cell>
          <cell r="P14676">
            <v>0</v>
          </cell>
        </row>
        <row r="14677">
          <cell r="A14677" t="str">
            <v>0045740101</v>
          </cell>
          <cell r="B14677">
            <v>45740</v>
          </cell>
          <cell r="C14677">
            <v>457400</v>
          </cell>
          <cell r="D14677" t="str">
            <v>NC6</v>
          </cell>
          <cell r="E14677">
            <v>101</v>
          </cell>
          <cell r="F14677">
            <v>1</v>
          </cell>
          <cell r="G14677">
            <v>1</v>
          </cell>
          <cell r="H14677">
            <v>39087</v>
          </cell>
          <cell r="I14677">
            <v>39000</v>
          </cell>
          <cell r="J14677">
            <v>0</v>
          </cell>
          <cell r="K14677">
            <v>39000</v>
          </cell>
          <cell r="L14677">
            <v>39000</v>
          </cell>
          <cell r="M14677">
            <v>0</v>
          </cell>
          <cell r="N14677">
            <v>0</v>
          </cell>
          <cell r="O14677">
            <v>39000</v>
          </cell>
          <cell r="P14677">
            <v>0</v>
          </cell>
        </row>
        <row r="14678">
          <cell r="A14678" t="str">
            <v>0045740104</v>
          </cell>
          <cell r="B14678">
            <v>45740</v>
          </cell>
          <cell r="C14678">
            <v>457400</v>
          </cell>
          <cell r="D14678" t="str">
            <v>NC6</v>
          </cell>
          <cell r="E14678">
            <v>104</v>
          </cell>
          <cell r="F14678">
            <v>1</v>
          </cell>
          <cell r="G14678">
            <v>1</v>
          </cell>
          <cell r="H14678" t="str">
            <v>31/03/05</v>
          </cell>
          <cell r="I14678">
            <v>4500</v>
          </cell>
          <cell r="J14678">
            <v>0</v>
          </cell>
          <cell r="K14678">
            <v>4500</v>
          </cell>
          <cell r="L14678">
            <v>4500</v>
          </cell>
          <cell r="M14678">
            <v>0</v>
          </cell>
          <cell r="N14678">
            <v>0</v>
          </cell>
          <cell r="O14678">
            <v>4500</v>
          </cell>
          <cell r="P14678">
            <v>0</v>
          </cell>
        </row>
        <row r="14679">
          <cell r="A14679" t="str">
            <v>0045740106</v>
          </cell>
          <cell r="B14679">
            <v>45740</v>
          </cell>
          <cell r="C14679">
            <v>457400</v>
          </cell>
          <cell r="D14679" t="str">
            <v>NC6</v>
          </cell>
          <cell r="E14679">
            <v>106</v>
          </cell>
          <cell r="F14679">
            <v>1</v>
          </cell>
          <cell r="G14679">
            <v>1</v>
          </cell>
          <cell r="H14679">
            <v>38718</v>
          </cell>
          <cell r="I14679">
            <v>150</v>
          </cell>
          <cell r="J14679">
            <v>0</v>
          </cell>
          <cell r="K14679">
            <v>150</v>
          </cell>
          <cell r="L14679">
            <v>150</v>
          </cell>
          <cell r="M14679">
            <v>0</v>
          </cell>
          <cell r="N14679">
            <v>0</v>
          </cell>
          <cell r="O14679">
            <v>150</v>
          </cell>
          <cell r="P14679">
            <v>0</v>
          </cell>
        </row>
        <row r="14680">
          <cell r="A14680" t="str">
            <v>0045740263</v>
          </cell>
          <cell r="B14680">
            <v>45740</v>
          </cell>
          <cell r="C14680">
            <v>457400</v>
          </cell>
          <cell r="D14680" t="str">
            <v>NC6</v>
          </cell>
          <cell r="E14680">
            <v>263</v>
          </cell>
          <cell r="F14680">
            <v>1</v>
          </cell>
          <cell r="G14680">
            <v>2</v>
          </cell>
          <cell r="H14680" t="str">
            <v>21/01/08</v>
          </cell>
          <cell r="I14680">
            <v>0</v>
          </cell>
          <cell r="J14680">
            <v>161.44</v>
          </cell>
          <cell r="K14680">
            <v>161.44</v>
          </cell>
          <cell r="L14680">
            <v>161.44</v>
          </cell>
          <cell r="M14680">
            <v>0</v>
          </cell>
          <cell r="N14680">
            <v>0</v>
          </cell>
          <cell r="O14680">
            <v>161.44</v>
          </cell>
          <cell r="P14680">
            <v>0</v>
          </cell>
        </row>
        <row r="14681">
          <cell r="A14681" t="str">
            <v>0045740296</v>
          </cell>
          <cell r="B14681">
            <v>45740</v>
          </cell>
          <cell r="C14681">
            <v>457400</v>
          </cell>
          <cell r="D14681" t="str">
            <v>NC6</v>
          </cell>
          <cell r="E14681">
            <v>296</v>
          </cell>
          <cell r="F14681">
            <v>1</v>
          </cell>
          <cell r="G14681">
            <v>1</v>
          </cell>
          <cell r="H14681">
            <v>39448</v>
          </cell>
          <cell r="I14681">
            <v>0</v>
          </cell>
          <cell r="J14681">
            <v>0</v>
          </cell>
          <cell r="K14681">
            <v>1285.01</v>
          </cell>
          <cell r="L14681">
            <v>1285.01</v>
          </cell>
          <cell r="M14681">
            <v>0</v>
          </cell>
          <cell r="N14681">
            <v>0</v>
          </cell>
          <cell r="O14681">
            <v>1285.01</v>
          </cell>
          <cell r="P14681">
            <v>0</v>
          </cell>
        </row>
        <row r="14682">
          <cell r="A14682" t="str">
            <v>0045740301</v>
          </cell>
          <cell r="B14682">
            <v>45740</v>
          </cell>
          <cell r="C14682">
            <v>457400</v>
          </cell>
          <cell r="D14682" t="str">
            <v>NC6</v>
          </cell>
          <cell r="E14682">
            <v>301</v>
          </cell>
          <cell r="F14682">
            <v>1</v>
          </cell>
          <cell r="G14682">
            <v>2</v>
          </cell>
          <cell r="H14682" t="str">
            <v>/  /</v>
          </cell>
          <cell r="I14682">
            <v>0</v>
          </cell>
          <cell r="J14682">
            <v>161.44</v>
          </cell>
          <cell r="K14682">
            <v>45096.45</v>
          </cell>
          <cell r="L14682">
            <v>45096.45</v>
          </cell>
          <cell r="M14682">
            <v>0</v>
          </cell>
          <cell r="N14682">
            <v>0</v>
          </cell>
          <cell r="O14682">
            <v>45096.45</v>
          </cell>
          <cell r="P14682">
            <v>0</v>
          </cell>
        </row>
        <row r="14683">
          <cell r="A14683" t="str">
            <v>0045740511</v>
          </cell>
          <cell r="B14683">
            <v>45740</v>
          </cell>
          <cell r="C14683">
            <v>457400</v>
          </cell>
          <cell r="D14683" t="str">
            <v>NC6</v>
          </cell>
          <cell r="E14683">
            <v>511</v>
          </cell>
          <cell r="F14683">
            <v>1</v>
          </cell>
          <cell r="G14683">
            <v>1</v>
          </cell>
          <cell r="H14683" t="str">
            <v>/  /</v>
          </cell>
          <cell r="I14683">
            <v>0</v>
          </cell>
          <cell r="J14683">
            <v>0</v>
          </cell>
          <cell r="K14683">
            <v>900</v>
          </cell>
          <cell r="L14683">
            <v>900</v>
          </cell>
          <cell r="M14683">
            <v>0</v>
          </cell>
          <cell r="N14683">
            <v>900</v>
          </cell>
          <cell r="O14683">
            <v>900</v>
          </cell>
          <cell r="P14683">
            <v>0</v>
          </cell>
        </row>
        <row r="14684">
          <cell r="A14684" t="str">
            <v>0045740601</v>
          </cell>
          <cell r="B14684">
            <v>45740</v>
          </cell>
          <cell r="C14684">
            <v>457400</v>
          </cell>
          <cell r="D14684" t="str">
            <v>NC6</v>
          </cell>
          <cell r="E14684">
            <v>601</v>
          </cell>
          <cell r="F14684">
            <v>1</v>
          </cell>
          <cell r="G14684">
            <v>2</v>
          </cell>
          <cell r="H14684" t="str">
            <v>/  /</v>
          </cell>
          <cell r="I14684">
            <v>0</v>
          </cell>
          <cell r="J14684">
            <v>161.44</v>
          </cell>
          <cell r="K14684">
            <v>44196.45</v>
          </cell>
          <cell r="L14684">
            <v>44196.45</v>
          </cell>
          <cell r="M14684">
            <v>0</v>
          </cell>
          <cell r="N14684">
            <v>0</v>
          </cell>
          <cell r="O14684">
            <v>44196.45</v>
          </cell>
          <cell r="P14684">
            <v>0</v>
          </cell>
        </row>
        <row r="14685">
          <cell r="A14685" t="str">
            <v>0045740701</v>
          </cell>
          <cell r="B14685">
            <v>45740</v>
          </cell>
          <cell r="C14685">
            <v>457400</v>
          </cell>
          <cell r="D14685" t="str">
            <v>NC6</v>
          </cell>
          <cell r="E14685">
            <v>701</v>
          </cell>
          <cell r="F14685">
            <v>1</v>
          </cell>
          <cell r="G14685">
            <v>2</v>
          </cell>
          <cell r="H14685" t="str">
            <v>/  /</v>
          </cell>
          <cell r="I14685">
            <v>0</v>
          </cell>
          <cell r="J14685">
            <v>161.44</v>
          </cell>
          <cell r="K14685">
            <v>44196.45</v>
          </cell>
          <cell r="L14685">
            <v>44196.45</v>
          </cell>
          <cell r="M14685">
            <v>0</v>
          </cell>
          <cell r="N14685">
            <v>0</v>
          </cell>
          <cell r="O14685">
            <v>44196.45</v>
          </cell>
          <cell r="P14685">
            <v>0</v>
          </cell>
        </row>
        <row r="14686">
          <cell r="A14686" t="str">
            <v>0045740910</v>
          </cell>
          <cell r="B14686">
            <v>45740</v>
          </cell>
          <cell r="C14686">
            <v>457400</v>
          </cell>
          <cell r="D14686" t="str">
            <v>NC6</v>
          </cell>
          <cell r="E14686">
            <v>910</v>
          </cell>
          <cell r="F14686">
            <v>1</v>
          </cell>
          <cell r="G14686">
            <v>2</v>
          </cell>
          <cell r="H14686" t="str">
            <v>31/03/05</v>
          </cell>
          <cell r="I14686">
            <v>0</v>
          </cell>
          <cell r="J14686">
            <v>0</v>
          </cell>
          <cell r="K14686">
            <v>43650</v>
          </cell>
          <cell r="L14686">
            <v>43650</v>
          </cell>
          <cell r="M14686">
            <v>0</v>
          </cell>
          <cell r="N14686">
            <v>0</v>
          </cell>
          <cell r="O14686">
            <v>43650</v>
          </cell>
          <cell r="P14686">
            <v>0</v>
          </cell>
        </row>
        <row r="14687">
          <cell r="A14687" t="str">
            <v>0045740951</v>
          </cell>
          <cell r="B14687">
            <v>45740</v>
          </cell>
          <cell r="C14687">
            <v>457400</v>
          </cell>
          <cell r="D14687" t="str">
            <v>NC6</v>
          </cell>
          <cell r="E14687">
            <v>951</v>
          </cell>
          <cell r="F14687">
            <v>1</v>
          </cell>
          <cell r="G14687">
            <v>1</v>
          </cell>
          <cell r="H14687" t="str">
            <v>/  /</v>
          </cell>
          <cell r="I14687">
            <v>0</v>
          </cell>
          <cell r="J14687">
            <v>0</v>
          </cell>
          <cell r="K14687">
            <v>653</v>
          </cell>
          <cell r="L14687">
            <v>653</v>
          </cell>
          <cell r="M14687">
            <v>0</v>
          </cell>
          <cell r="N14687">
            <v>0</v>
          </cell>
          <cell r="O14687">
            <v>653</v>
          </cell>
          <cell r="P14687">
            <v>0</v>
          </cell>
        </row>
        <row r="14688">
          <cell r="A14688" t="str">
            <v>0045907101</v>
          </cell>
          <cell r="B14688">
            <v>45907</v>
          </cell>
          <cell r="C14688">
            <v>459070</v>
          </cell>
          <cell r="D14688" t="str">
            <v>AD4</v>
          </cell>
          <cell r="E14688">
            <v>101</v>
          </cell>
          <cell r="F14688">
            <v>1</v>
          </cell>
          <cell r="G14688">
            <v>1</v>
          </cell>
          <cell r="H14688">
            <v>38358</v>
          </cell>
          <cell r="I14688">
            <v>16321</v>
          </cell>
          <cell r="J14688">
            <v>0</v>
          </cell>
          <cell r="K14688">
            <v>16321</v>
          </cell>
          <cell r="L14688">
            <v>16321</v>
          </cell>
          <cell r="M14688">
            <v>0</v>
          </cell>
          <cell r="N14688">
            <v>0</v>
          </cell>
          <cell r="O14688">
            <v>16321</v>
          </cell>
          <cell r="P14688">
            <v>0</v>
          </cell>
        </row>
        <row r="14689">
          <cell r="A14689" t="str">
            <v>0045907106</v>
          </cell>
          <cell r="B14689">
            <v>45907</v>
          </cell>
          <cell r="C14689">
            <v>459070</v>
          </cell>
          <cell r="D14689" t="str">
            <v>AD4</v>
          </cell>
          <cell r="E14689">
            <v>106</v>
          </cell>
          <cell r="F14689">
            <v>1</v>
          </cell>
          <cell r="G14689">
            <v>1</v>
          </cell>
          <cell r="H14689">
            <v>35711</v>
          </cell>
          <cell r="I14689">
            <v>150</v>
          </cell>
          <cell r="J14689">
            <v>0</v>
          </cell>
          <cell r="K14689">
            <v>150</v>
          </cell>
          <cell r="L14689">
            <v>150</v>
          </cell>
          <cell r="M14689">
            <v>0</v>
          </cell>
          <cell r="N14689">
            <v>0</v>
          </cell>
          <cell r="O14689">
            <v>150</v>
          </cell>
          <cell r="P14689">
            <v>0</v>
          </cell>
        </row>
        <row r="14690">
          <cell r="A14690" t="str">
            <v>0045907263</v>
          </cell>
          <cell r="B14690">
            <v>45907</v>
          </cell>
          <cell r="C14690">
            <v>459070</v>
          </cell>
          <cell r="D14690" t="str">
            <v>AD4</v>
          </cell>
          <cell r="E14690">
            <v>263</v>
          </cell>
          <cell r="F14690">
            <v>1</v>
          </cell>
          <cell r="G14690">
            <v>1</v>
          </cell>
          <cell r="H14690">
            <v>39630</v>
          </cell>
          <cell r="I14690">
            <v>0</v>
          </cell>
          <cell r="J14690">
            <v>0</v>
          </cell>
          <cell r="K14690">
            <v>182.18</v>
          </cell>
          <cell r="L14690">
            <v>182.18</v>
          </cell>
          <cell r="M14690">
            <v>0</v>
          </cell>
          <cell r="N14690">
            <v>0</v>
          </cell>
          <cell r="O14690">
            <v>182.18</v>
          </cell>
          <cell r="P14690">
            <v>0</v>
          </cell>
        </row>
        <row r="14691">
          <cell r="A14691" t="str">
            <v>0045907301</v>
          </cell>
          <cell r="B14691">
            <v>45907</v>
          </cell>
          <cell r="C14691">
            <v>459070</v>
          </cell>
          <cell r="D14691" t="str">
            <v>AD4</v>
          </cell>
          <cell r="E14691">
            <v>301</v>
          </cell>
          <cell r="F14691">
            <v>1</v>
          </cell>
          <cell r="G14691">
            <v>1</v>
          </cell>
          <cell r="H14691" t="str">
            <v>/  /</v>
          </cell>
          <cell r="I14691">
            <v>0</v>
          </cell>
          <cell r="J14691">
            <v>0</v>
          </cell>
          <cell r="K14691">
            <v>16653.18</v>
          </cell>
          <cell r="L14691">
            <v>16653.18</v>
          </cell>
          <cell r="M14691">
            <v>0</v>
          </cell>
          <cell r="N14691">
            <v>0</v>
          </cell>
          <cell r="O14691">
            <v>16653.18</v>
          </cell>
          <cell r="P14691">
            <v>0</v>
          </cell>
        </row>
        <row r="14692">
          <cell r="A14692" t="str">
            <v>0045907511</v>
          </cell>
          <cell r="B14692">
            <v>45907</v>
          </cell>
          <cell r="C14692">
            <v>459070</v>
          </cell>
          <cell r="D14692" t="str">
            <v>AD4</v>
          </cell>
          <cell r="E14692">
            <v>511</v>
          </cell>
          <cell r="F14692">
            <v>1</v>
          </cell>
          <cell r="G14692">
            <v>1</v>
          </cell>
          <cell r="H14692" t="str">
            <v>/  /</v>
          </cell>
          <cell r="I14692">
            <v>0</v>
          </cell>
          <cell r="J14692">
            <v>0</v>
          </cell>
          <cell r="K14692">
            <v>810</v>
          </cell>
          <cell r="L14692">
            <v>810</v>
          </cell>
          <cell r="M14692">
            <v>0</v>
          </cell>
          <cell r="N14692">
            <v>810</v>
          </cell>
          <cell r="O14692">
            <v>810</v>
          </cell>
          <cell r="P14692">
            <v>0</v>
          </cell>
        </row>
        <row r="14693">
          <cell r="A14693" t="str">
            <v>0045907523</v>
          </cell>
          <cell r="B14693">
            <v>45907</v>
          </cell>
          <cell r="C14693">
            <v>459070</v>
          </cell>
          <cell r="D14693" t="str">
            <v>AD4</v>
          </cell>
          <cell r="E14693">
            <v>523</v>
          </cell>
          <cell r="F14693">
            <v>1</v>
          </cell>
          <cell r="G14693">
            <v>1</v>
          </cell>
          <cell r="H14693">
            <v>33612</v>
          </cell>
          <cell r="I14693">
            <v>1</v>
          </cell>
          <cell r="J14693">
            <v>0</v>
          </cell>
          <cell r="K14693">
            <v>1</v>
          </cell>
          <cell r="L14693">
            <v>1</v>
          </cell>
          <cell r="M14693">
            <v>0</v>
          </cell>
          <cell r="N14693">
            <v>0</v>
          </cell>
          <cell r="O14693">
            <v>1</v>
          </cell>
          <cell r="P14693">
            <v>0</v>
          </cell>
        </row>
        <row r="14694">
          <cell r="A14694" t="str">
            <v>0045907555</v>
          </cell>
          <cell r="B14694">
            <v>45907</v>
          </cell>
          <cell r="C14694">
            <v>459070</v>
          </cell>
          <cell r="D14694" t="str">
            <v>AD4</v>
          </cell>
          <cell r="E14694">
            <v>555</v>
          </cell>
          <cell r="F14694">
            <v>1</v>
          </cell>
          <cell r="G14694">
            <v>1</v>
          </cell>
          <cell r="H14694" t="str">
            <v>/  /</v>
          </cell>
          <cell r="I14694">
            <v>0</v>
          </cell>
          <cell r="J14694">
            <v>0</v>
          </cell>
          <cell r="K14694">
            <v>1632.1</v>
          </cell>
          <cell r="L14694">
            <v>1632.1</v>
          </cell>
          <cell r="M14694">
            <v>0</v>
          </cell>
          <cell r="N14694">
            <v>0</v>
          </cell>
          <cell r="O14694">
            <v>1632.1</v>
          </cell>
          <cell r="P14694">
            <v>0</v>
          </cell>
        </row>
        <row r="14695">
          <cell r="A14695" t="str">
            <v>0045907601</v>
          </cell>
          <cell r="B14695">
            <v>45907</v>
          </cell>
          <cell r="C14695">
            <v>459070</v>
          </cell>
          <cell r="D14695" t="str">
            <v>AD4</v>
          </cell>
          <cell r="E14695">
            <v>601</v>
          </cell>
          <cell r="F14695">
            <v>1</v>
          </cell>
          <cell r="G14695">
            <v>1</v>
          </cell>
          <cell r="H14695" t="str">
            <v>/  /</v>
          </cell>
          <cell r="I14695">
            <v>0</v>
          </cell>
          <cell r="J14695">
            <v>0</v>
          </cell>
          <cell r="K14695">
            <v>14210.08</v>
          </cell>
          <cell r="L14695">
            <v>14210.08</v>
          </cell>
          <cell r="M14695">
            <v>0</v>
          </cell>
          <cell r="N14695">
            <v>0</v>
          </cell>
          <cell r="O14695">
            <v>14210.08</v>
          </cell>
          <cell r="P14695">
            <v>0</v>
          </cell>
        </row>
        <row r="14696">
          <cell r="A14696" t="str">
            <v>0045907701</v>
          </cell>
          <cell r="B14696">
            <v>45907</v>
          </cell>
          <cell r="C14696">
            <v>459070</v>
          </cell>
          <cell r="D14696" t="str">
            <v>AD4</v>
          </cell>
          <cell r="E14696">
            <v>701</v>
          </cell>
          <cell r="F14696">
            <v>1</v>
          </cell>
          <cell r="G14696">
            <v>1</v>
          </cell>
          <cell r="H14696" t="str">
            <v>/  /</v>
          </cell>
          <cell r="I14696">
            <v>0</v>
          </cell>
          <cell r="J14696">
            <v>0</v>
          </cell>
          <cell r="K14696">
            <v>14210.08</v>
          </cell>
          <cell r="L14696">
            <v>14210.08</v>
          </cell>
          <cell r="M14696">
            <v>0</v>
          </cell>
          <cell r="N14696">
            <v>0</v>
          </cell>
          <cell r="O14696">
            <v>14210.08</v>
          </cell>
          <cell r="P14696">
            <v>0</v>
          </cell>
        </row>
        <row r="14697">
          <cell r="A14697" t="str">
            <v>0045907910</v>
          </cell>
          <cell r="B14697">
            <v>45907</v>
          </cell>
          <cell r="C14697">
            <v>459070</v>
          </cell>
          <cell r="D14697" t="str">
            <v>AD4</v>
          </cell>
          <cell r="E14697">
            <v>910</v>
          </cell>
          <cell r="F14697">
            <v>1</v>
          </cell>
          <cell r="G14697">
            <v>1</v>
          </cell>
          <cell r="H14697" t="str">
            <v>/  /</v>
          </cell>
          <cell r="I14697">
            <v>0</v>
          </cell>
          <cell r="J14697">
            <v>0</v>
          </cell>
          <cell r="K14697">
            <v>16471</v>
          </cell>
          <cell r="L14697">
            <v>16471</v>
          </cell>
          <cell r="M14697">
            <v>0</v>
          </cell>
          <cell r="N14697">
            <v>0</v>
          </cell>
          <cell r="O14697">
            <v>16471</v>
          </cell>
          <cell r="P14697">
            <v>0</v>
          </cell>
        </row>
        <row r="14698">
          <cell r="A14698" t="str">
            <v>0045907951</v>
          </cell>
          <cell r="B14698">
            <v>45907</v>
          </cell>
          <cell r="C14698">
            <v>459070</v>
          </cell>
          <cell r="D14698" t="str">
            <v>AD4</v>
          </cell>
          <cell r="E14698">
            <v>951</v>
          </cell>
          <cell r="F14698">
            <v>1</v>
          </cell>
          <cell r="G14698">
            <v>1</v>
          </cell>
          <cell r="H14698" t="str">
            <v>31/12/01</v>
          </cell>
          <cell r="I14698">
            <v>0</v>
          </cell>
          <cell r="J14698">
            <v>0</v>
          </cell>
          <cell r="K14698">
            <v>473</v>
          </cell>
          <cell r="L14698">
            <v>473</v>
          </cell>
          <cell r="M14698">
            <v>0</v>
          </cell>
          <cell r="N14698">
            <v>0</v>
          </cell>
          <cell r="O14698">
            <v>473</v>
          </cell>
          <cell r="P14698">
            <v>0</v>
          </cell>
        </row>
        <row r="14699">
          <cell r="A14699" t="str">
            <v>0047770101</v>
          </cell>
          <cell r="B14699">
            <v>47770</v>
          </cell>
          <cell r="C14699">
            <v>477700</v>
          </cell>
          <cell r="D14699">
            <v>905</v>
          </cell>
          <cell r="E14699">
            <v>101</v>
          </cell>
          <cell r="F14699">
            <v>1</v>
          </cell>
          <cell r="G14699">
            <v>1</v>
          </cell>
          <cell r="H14699">
            <v>39089</v>
          </cell>
          <cell r="I14699">
            <v>6900</v>
          </cell>
          <cell r="J14699">
            <v>0</v>
          </cell>
          <cell r="K14699">
            <v>6900</v>
          </cell>
          <cell r="L14699">
            <v>6900</v>
          </cell>
          <cell r="M14699">
            <v>0</v>
          </cell>
          <cell r="N14699">
            <v>0</v>
          </cell>
          <cell r="O14699">
            <v>6900</v>
          </cell>
          <cell r="P14699">
            <v>0</v>
          </cell>
        </row>
        <row r="14700">
          <cell r="A14700" t="str">
            <v>0047770106</v>
          </cell>
          <cell r="B14700">
            <v>47770</v>
          </cell>
          <cell r="C14700">
            <v>477700</v>
          </cell>
          <cell r="D14700">
            <v>905</v>
          </cell>
          <cell r="E14700">
            <v>106</v>
          </cell>
          <cell r="F14700">
            <v>1</v>
          </cell>
          <cell r="G14700">
            <v>1</v>
          </cell>
          <cell r="H14700">
            <v>37993</v>
          </cell>
          <cell r="I14700">
            <v>150</v>
          </cell>
          <cell r="J14700">
            <v>0</v>
          </cell>
          <cell r="K14700">
            <v>150</v>
          </cell>
          <cell r="L14700">
            <v>150</v>
          </cell>
          <cell r="M14700">
            <v>0</v>
          </cell>
          <cell r="N14700">
            <v>0</v>
          </cell>
          <cell r="O14700">
            <v>150</v>
          </cell>
          <cell r="P14700">
            <v>0</v>
          </cell>
        </row>
        <row r="14701">
          <cell r="A14701" t="str">
            <v>0047770301</v>
          </cell>
          <cell r="B14701">
            <v>47770</v>
          </cell>
          <cell r="C14701">
            <v>477700</v>
          </cell>
          <cell r="D14701">
            <v>905</v>
          </cell>
          <cell r="E14701">
            <v>301</v>
          </cell>
          <cell r="F14701">
            <v>1</v>
          </cell>
          <cell r="G14701">
            <v>1</v>
          </cell>
          <cell r="H14701" t="str">
            <v>/  /</v>
          </cell>
          <cell r="I14701">
            <v>0</v>
          </cell>
          <cell r="J14701">
            <v>0</v>
          </cell>
          <cell r="K14701">
            <v>7050</v>
          </cell>
          <cell r="L14701">
            <v>7050</v>
          </cell>
          <cell r="M14701">
            <v>0</v>
          </cell>
          <cell r="N14701">
            <v>0</v>
          </cell>
          <cell r="O14701">
            <v>7050</v>
          </cell>
          <cell r="P14701">
            <v>0</v>
          </cell>
        </row>
        <row r="14702">
          <cell r="A14702" t="str">
            <v>0047770511</v>
          </cell>
          <cell r="B14702">
            <v>47770</v>
          </cell>
          <cell r="C14702">
            <v>477700</v>
          </cell>
          <cell r="D14702">
            <v>905</v>
          </cell>
          <cell r="E14702">
            <v>511</v>
          </cell>
          <cell r="F14702">
            <v>1</v>
          </cell>
          <cell r="G14702">
            <v>1</v>
          </cell>
          <cell r="H14702" t="str">
            <v>/  /</v>
          </cell>
          <cell r="I14702">
            <v>0</v>
          </cell>
          <cell r="J14702">
            <v>0</v>
          </cell>
          <cell r="K14702">
            <v>900</v>
          </cell>
          <cell r="L14702">
            <v>900</v>
          </cell>
          <cell r="M14702">
            <v>0</v>
          </cell>
          <cell r="N14702">
            <v>900</v>
          </cell>
          <cell r="O14702">
            <v>900</v>
          </cell>
          <cell r="P14702">
            <v>0</v>
          </cell>
        </row>
        <row r="14703">
          <cell r="A14703" t="str">
            <v>0047770523</v>
          </cell>
          <cell r="B14703">
            <v>47770</v>
          </cell>
          <cell r="C14703">
            <v>477700</v>
          </cell>
          <cell r="D14703">
            <v>905</v>
          </cell>
          <cell r="E14703">
            <v>523</v>
          </cell>
          <cell r="F14703">
            <v>1</v>
          </cell>
          <cell r="G14703">
            <v>1</v>
          </cell>
          <cell r="H14703" t="str">
            <v>00/00/00</v>
          </cell>
          <cell r="I14703">
            <v>1</v>
          </cell>
          <cell r="J14703">
            <v>0</v>
          </cell>
          <cell r="K14703">
            <v>1</v>
          </cell>
          <cell r="L14703">
            <v>1</v>
          </cell>
          <cell r="M14703">
            <v>0</v>
          </cell>
          <cell r="N14703">
            <v>0</v>
          </cell>
          <cell r="O14703">
            <v>1</v>
          </cell>
          <cell r="P14703">
            <v>0</v>
          </cell>
        </row>
        <row r="14704">
          <cell r="A14704" t="str">
            <v>0047770601</v>
          </cell>
          <cell r="B14704">
            <v>47770</v>
          </cell>
          <cell r="C14704">
            <v>477700</v>
          </cell>
          <cell r="D14704">
            <v>905</v>
          </cell>
          <cell r="E14704">
            <v>601</v>
          </cell>
          <cell r="F14704">
            <v>1</v>
          </cell>
          <cell r="G14704">
            <v>1</v>
          </cell>
          <cell r="H14704" t="str">
            <v>/  /</v>
          </cell>
          <cell r="I14704">
            <v>0</v>
          </cell>
          <cell r="J14704">
            <v>0</v>
          </cell>
          <cell r="K14704">
            <v>6149</v>
          </cell>
          <cell r="L14704">
            <v>6149</v>
          </cell>
          <cell r="M14704">
            <v>0</v>
          </cell>
          <cell r="N14704">
            <v>0</v>
          </cell>
          <cell r="O14704">
            <v>6149</v>
          </cell>
          <cell r="P14704">
            <v>0</v>
          </cell>
        </row>
        <row r="14705">
          <cell r="A14705" t="str">
            <v>0047770701</v>
          </cell>
          <cell r="B14705">
            <v>47770</v>
          </cell>
          <cell r="C14705">
            <v>477700</v>
          </cell>
          <cell r="D14705">
            <v>905</v>
          </cell>
          <cell r="E14705">
            <v>701</v>
          </cell>
          <cell r="F14705">
            <v>1</v>
          </cell>
          <cell r="G14705">
            <v>1</v>
          </cell>
          <cell r="H14705" t="str">
            <v>/  /</v>
          </cell>
          <cell r="I14705">
            <v>0</v>
          </cell>
          <cell r="J14705">
            <v>0</v>
          </cell>
          <cell r="K14705">
            <v>6149</v>
          </cell>
          <cell r="L14705">
            <v>6149</v>
          </cell>
          <cell r="M14705">
            <v>0</v>
          </cell>
          <cell r="N14705">
            <v>0</v>
          </cell>
          <cell r="O14705">
            <v>6149</v>
          </cell>
          <cell r="P14705">
            <v>0</v>
          </cell>
        </row>
        <row r="14706">
          <cell r="A14706" t="str">
            <v>0047770910</v>
          </cell>
          <cell r="B14706">
            <v>47770</v>
          </cell>
          <cell r="C14706">
            <v>477700</v>
          </cell>
          <cell r="D14706">
            <v>905</v>
          </cell>
          <cell r="E14706">
            <v>910</v>
          </cell>
          <cell r="F14706">
            <v>1</v>
          </cell>
          <cell r="G14706">
            <v>1</v>
          </cell>
          <cell r="H14706" t="str">
            <v>/  /</v>
          </cell>
          <cell r="I14706">
            <v>0</v>
          </cell>
          <cell r="J14706">
            <v>0</v>
          </cell>
          <cell r="K14706">
            <v>7050</v>
          </cell>
          <cell r="L14706">
            <v>7050</v>
          </cell>
          <cell r="M14706">
            <v>0</v>
          </cell>
          <cell r="N14706">
            <v>0</v>
          </cell>
          <cell r="O14706">
            <v>7050</v>
          </cell>
          <cell r="P14706">
            <v>0</v>
          </cell>
        </row>
        <row r="14707">
          <cell r="A14707" t="str">
            <v>0047770951</v>
          </cell>
          <cell r="B14707">
            <v>47770</v>
          </cell>
          <cell r="C14707">
            <v>477700</v>
          </cell>
          <cell r="D14707">
            <v>905</v>
          </cell>
          <cell r="E14707">
            <v>951</v>
          </cell>
          <cell r="F14707">
            <v>1</v>
          </cell>
          <cell r="G14707">
            <v>1</v>
          </cell>
          <cell r="H14707" t="str">
            <v>/  /</v>
          </cell>
          <cell r="I14707">
            <v>0</v>
          </cell>
          <cell r="J14707">
            <v>0</v>
          </cell>
          <cell r="K14707">
            <v>653</v>
          </cell>
          <cell r="L14707">
            <v>653</v>
          </cell>
          <cell r="M14707">
            <v>0</v>
          </cell>
          <cell r="N14707">
            <v>0</v>
          </cell>
          <cell r="O14707">
            <v>653</v>
          </cell>
          <cell r="P14707">
            <v>0</v>
          </cell>
        </row>
        <row r="14708">
          <cell r="A14708" t="str">
            <v>0047771101</v>
          </cell>
          <cell r="B14708">
            <v>47771</v>
          </cell>
          <cell r="C14708">
            <v>477710</v>
          </cell>
          <cell r="D14708">
            <v>571</v>
          </cell>
          <cell r="E14708">
            <v>101</v>
          </cell>
          <cell r="F14708">
            <v>1</v>
          </cell>
          <cell r="G14708">
            <v>1</v>
          </cell>
          <cell r="H14708">
            <v>39089</v>
          </cell>
          <cell r="I14708">
            <v>3840</v>
          </cell>
          <cell r="J14708">
            <v>0</v>
          </cell>
          <cell r="K14708">
            <v>3840</v>
          </cell>
          <cell r="L14708">
            <v>3840</v>
          </cell>
          <cell r="M14708">
            <v>0</v>
          </cell>
          <cell r="N14708">
            <v>0</v>
          </cell>
          <cell r="O14708">
            <v>3840</v>
          </cell>
          <cell r="P14708">
            <v>0</v>
          </cell>
        </row>
        <row r="14709">
          <cell r="A14709" t="str">
            <v>0047771106</v>
          </cell>
          <cell r="B14709">
            <v>47771</v>
          </cell>
          <cell r="C14709">
            <v>477710</v>
          </cell>
          <cell r="D14709">
            <v>571</v>
          </cell>
          <cell r="E14709">
            <v>106</v>
          </cell>
          <cell r="F14709">
            <v>1</v>
          </cell>
          <cell r="G14709">
            <v>1</v>
          </cell>
          <cell r="H14709">
            <v>35438</v>
          </cell>
          <cell r="I14709">
            <v>150</v>
          </cell>
          <cell r="J14709">
            <v>0</v>
          </cell>
          <cell r="K14709">
            <v>150</v>
          </cell>
          <cell r="L14709">
            <v>150</v>
          </cell>
          <cell r="M14709">
            <v>0</v>
          </cell>
          <cell r="N14709">
            <v>0</v>
          </cell>
          <cell r="O14709">
            <v>150</v>
          </cell>
          <cell r="P14709">
            <v>0</v>
          </cell>
        </row>
        <row r="14710">
          <cell r="A14710" t="str">
            <v>0047771125</v>
          </cell>
          <cell r="B14710">
            <v>47771</v>
          </cell>
          <cell r="C14710">
            <v>477710</v>
          </cell>
          <cell r="D14710">
            <v>571</v>
          </cell>
          <cell r="E14710">
            <v>125</v>
          </cell>
          <cell r="F14710">
            <v>1</v>
          </cell>
          <cell r="G14710">
            <v>2</v>
          </cell>
          <cell r="H14710">
            <v>39090</v>
          </cell>
          <cell r="I14710">
            <v>0</v>
          </cell>
          <cell r="J14710">
            <v>1736.85</v>
          </cell>
          <cell r="K14710">
            <v>1736.85</v>
          </cell>
          <cell r="L14710">
            <v>1736.85</v>
          </cell>
          <cell r="M14710">
            <v>0</v>
          </cell>
          <cell r="N14710">
            <v>0</v>
          </cell>
          <cell r="O14710">
            <v>1736.85</v>
          </cell>
          <cell r="P14710">
            <v>0</v>
          </cell>
        </row>
        <row r="14711">
          <cell r="A14711" t="str">
            <v>0047771127</v>
          </cell>
          <cell r="B14711">
            <v>47771</v>
          </cell>
          <cell r="C14711">
            <v>477710</v>
          </cell>
          <cell r="D14711">
            <v>571</v>
          </cell>
          <cell r="E14711">
            <v>127</v>
          </cell>
          <cell r="F14711">
            <v>1</v>
          </cell>
          <cell r="G14711">
            <v>2</v>
          </cell>
          <cell r="H14711" t="str">
            <v>15/05/02</v>
          </cell>
          <cell r="I14711">
            <v>0</v>
          </cell>
          <cell r="J14711">
            <v>299</v>
          </cell>
          <cell r="K14711">
            <v>299</v>
          </cell>
          <cell r="L14711">
            <v>299</v>
          </cell>
          <cell r="M14711">
            <v>0</v>
          </cell>
          <cell r="N14711">
            <v>0</v>
          </cell>
          <cell r="O14711">
            <v>299</v>
          </cell>
          <cell r="P14711">
            <v>0</v>
          </cell>
        </row>
        <row r="14712">
          <cell r="A14712" t="str">
            <v>0047771301</v>
          </cell>
          <cell r="B14712">
            <v>47771</v>
          </cell>
          <cell r="C14712">
            <v>477710</v>
          </cell>
          <cell r="D14712">
            <v>571</v>
          </cell>
          <cell r="E14712">
            <v>301</v>
          </cell>
          <cell r="F14712">
            <v>1</v>
          </cell>
          <cell r="G14712">
            <v>2</v>
          </cell>
          <cell r="H14712" t="str">
            <v>/  /</v>
          </cell>
          <cell r="I14712">
            <v>0</v>
          </cell>
          <cell r="J14712">
            <v>2035.85</v>
          </cell>
          <cell r="K14712">
            <v>6025.85</v>
          </cell>
          <cell r="L14712">
            <v>6025.85</v>
          </cell>
          <cell r="M14712">
            <v>0</v>
          </cell>
          <cell r="N14712">
            <v>0</v>
          </cell>
          <cell r="O14712">
            <v>6025.85</v>
          </cell>
          <cell r="P14712">
            <v>0</v>
          </cell>
        </row>
        <row r="14713">
          <cell r="A14713" t="str">
            <v>0047771511</v>
          </cell>
          <cell r="B14713">
            <v>47771</v>
          </cell>
          <cell r="C14713">
            <v>477710</v>
          </cell>
          <cell r="D14713">
            <v>571</v>
          </cell>
          <cell r="E14713">
            <v>511</v>
          </cell>
          <cell r="F14713">
            <v>1</v>
          </cell>
          <cell r="G14713">
            <v>2</v>
          </cell>
          <cell r="H14713" t="str">
            <v>15/08/98</v>
          </cell>
          <cell r="I14713">
            <v>0</v>
          </cell>
          <cell r="J14713">
            <v>102</v>
          </cell>
          <cell r="K14713">
            <v>900</v>
          </cell>
          <cell r="L14713">
            <v>900</v>
          </cell>
          <cell r="M14713">
            <v>0</v>
          </cell>
          <cell r="N14713">
            <v>900</v>
          </cell>
          <cell r="O14713">
            <v>900</v>
          </cell>
          <cell r="P14713">
            <v>0</v>
          </cell>
        </row>
        <row r="14714">
          <cell r="A14714" t="str">
            <v>0047771523</v>
          </cell>
          <cell r="B14714">
            <v>47771</v>
          </cell>
          <cell r="C14714">
            <v>477710</v>
          </cell>
          <cell r="D14714">
            <v>571</v>
          </cell>
          <cell r="E14714">
            <v>523</v>
          </cell>
          <cell r="F14714">
            <v>1</v>
          </cell>
          <cell r="G14714">
            <v>1</v>
          </cell>
          <cell r="H14714">
            <v>35438</v>
          </cell>
          <cell r="I14714">
            <v>1</v>
          </cell>
          <cell r="J14714">
            <v>0</v>
          </cell>
          <cell r="K14714">
            <v>1</v>
          </cell>
          <cell r="L14714">
            <v>1</v>
          </cell>
          <cell r="M14714">
            <v>0</v>
          </cell>
          <cell r="N14714">
            <v>0</v>
          </cell>
          <cell r="O14714">
            <v>1</v>
          </cell>
          <cell r="P14714">
            <v>0</v>
          </cell>
        </row>
        <row r="14715">
          <cell r="A14715" t="str">
            <v>0047771601</v>
          </cell>
          <cell r="B14715">
            <v>47771</v>
          </cell>
          <cell r="C14715">
            <v>477710</v>
          </cell>
          <cell r="D14715">
            <v>571</v>
          </cell>
          <cell r="E14715">
            <v>601</v>
          </cell>
          <cell r="F14715">
            <v>1</v>
          </cell>
          <cell r="G14715">
            <v>2</v>
          </cell>
          <cell r="H14715" t="str">
            <v>/  /</v>
          </cell>
          <cell r="I14715">
            <v>0</v>
          </cell>
          <cell r="J14715">
            <v>1933.85</v>
          </cell>
          <cell r="K14715">
            <v>5124.8500000000004</v>
          </cell>
          <cell r="L14715">
            <v>5124.8500000000004</v>
          </cell>
          <cell r="M14715">
            <v>0</v>
          </cell>
          <cell r="N14715">
            <v>0</v>
          </cell>
          <cell r="O14715">
            <v>5124.8500000000004</v>
          </cell>
          <cell r="P14715">
            <v>0</v>
          </cell>
        </row>
        <row r="14716">
          <cell r="A14716" t="str">
            <v>0047771701</v>
          </cell>
          <cell r="B14716">
            <v>47771</v>
          </cell>
          <cell r="C14716">
            <v>477710</v>
          </cell>
          <cell r="D14716">
            <v>571</v>
          </cell>
          <cell r="E14716">
            <v>701</v>
          </cell>
          <cell r="F14716">
            <v>1</v>
          </cell>
          <cell r="G14716">
            <v>2</v>
          </cell>
          <cell r="H14716" t="str">
            <v>/  /</v>
          </cell>
          <cell r="I14716">
            <v>0</v>
          </cell>
          <cell r="J14716">
            <v>1933.85</v>
          </cell>
          <cell r="K14716">
            <v>5124.8500000000004</v>
          </cell>
          <cell r="L14716">
            <v>5124.8500000000004</v>
          </cell>
          <cell r="M14716">
            <v>0</v>
          </cell>
          <cell r="N14716">
            <v>0</v>
          </cell>
          <cell r="O14716">
            <v>5124.8500000000004</v>
          </cell>
          <cell r="P14716">
            <v>0</v>
          </cell>
        </row>
        <row r="14717">
          <cell r="A14717" t="str">
            <v>0047771910</v>
          </cell>
          <cell r="B14717">
            <v>47771</v>
          </cell>
          <cell r="C14717">
            <v>477710</v>
          </cell>
          <cell r="D14717">
            <v>571</v>
          </cell>
          <cell r="E14717">
            <v>910</v>
          </cell>
          <cell r="F14717">
            <v>1</v>
          </cell>
          <cell r="G14717">
            <v>2</v>
          </cell>
          <cell r="H14717" t="str">
            <v>/  /</v>
          </cell>
          <cell r="I14717">
            <v>0</v>
          </cell>
          <cell r="J14717">
            <v>2035.85</v>
          </cell>
          <cell r="K14717">
            <v>6025.85</v>
          </cell>
          <cell r="L14717">
            <v>6025.85</v>
          </cell>
          <cell r="M14717">
            <v>0</v>
          </cell>
          <cell r="N14717">
            <v>0</v>
          </cell>
          <cell r="O14717">
            <v>6025.85</v>
          </cell>
          <cell r="P14717">
            <v>0</v>
          </cell>
        </row>
        <row r="14718">
          <cell r="A14718" t="str">
            <v>0047771951</v>
          </cell>
          <cell r="B14718">
            <v>47771</v>
          </cell>
          <cell r="C14718">
            <v>477710</v>
          </cell>
          <cell r="D14718">
            <v>571</v>
          </cell>
          <cell r="E14718">
            <v>951</v>
          </cell>
          <cell r="F14718">
            <v>1</v>
          </cell>
          <cell r="G14718">
            <v>2</v>
          </cell>
          <cell r="H14718" t="str">
            <v>/  /</v>
          </cell>
          <cell r="I14718">
            <v>0</v>
          </cell>
          <cell r="J14718">
            <v>74</v>
          </cell>
          <cell r="K14718">
            <v>653</v>
          </cell>
          <cell r="L14718">
            <v>653</v>
          </cell>
          <cell r="M14718">
            <v>0</v>
          </cell>
          <cell r="N14718">
            <v>0</v>
          </cell>
          <cell r="O14718">
            <v>653</v>
          </cell>
          <cell r="P14718">
            <v>0</v>
          </cell>
        </row>
        <row r="14719">
          <cell r="A14719" t="str">
            <v>0047772101</v>
          </cell>
          <cell r="B14719">
            <v>47772</v>
          </cell>
          <cell r="C14719">
            <v>477720</v>
          </cell>
          <cell r="D14719">
            <v>929</v>
          </cell>
          <cell r="E14719">
            <v>101</v>
          </cell>
          <cell r="F14719">
            <v>1</v>
          </cell>
          <cell r="G14719">
            <v>1</v>
          </cell>
          <cell r="H14719">
            <v>39086</v>
          </cell>
          <cell r="I14719">
            <v>10600</v>
          </cell>
          <cell r="J14719">
            <v>0</v>
          </cell>
          <cell r="K14719">
            <v>10600</v>
          </cell>
          <cell r="L14719">
            <v>10600</v>
          </cell>
          <cell r="M14719">
            <v>0</v>
          </cell>
          <cell r="N14719">
            <v>0</v>
          </cell>
          <cell r="O14719">
            <v>10600</v>
          </cell>
          <cell r="P14719">
            <v>0</v>
          </cell>
        </row>
        <row r="14720">
          <cell r="A14720" t="str">
            <v>0047772103</v>
          </cell>
          <cell r="B14720">
            <v>47772</v>
          </cell>
          <cell r="C14720">
            <v>477720</v>
          </cell>
          <cell r="D14720">
            <v>929</v>
          </cell>
          <cell r="E14720">
            <v>103</v>
          </cell>
          <cell r="F14720">
            <v>1</v>
          </cell>
          <cell r="G14720">
            <v>1</v>
          </cell>
          <cell r="H14720" t="str">
            <v>18/12/00</v>
          </cell>
          <cell r="I14720">
            <v>800</v>
          </cell>
          <cell r="J14720">
            <v>0</v>
          </cell>
          <cell r="K14720">
            <v>800</v>
          </cell>
          <cell r="L14720">
            <v>800</v>
          </cell>
          <cell r="M14720">
            <v>0</v>
          </cell>
          <cell r="N14720">
            <v>0</v>
          </cell>
          <cell r="O14720">
            <v>800</v>
          </cell>
          <cell r="P14720">
            <v>0</v>
          </cell>
        </row>
        <row r="14721">
          <cell r="A14721" t="str">
            <v>0047772106</v>
          </cell>
          <cell r="B14721">
            <v>47772</v>
          </cell>
          <cell r="C14721">
            <v>477720</v>
          </cell>
          <cell r="D14721">
            <v>929</v>
          </cell>
          <cell r="E14721">
            <v>106</v>
          </cell>
          <cell r="F14721">
            <v>1</v>
          </cell>
          <cell r="G14721">
            <v>1</v>
          </cell>
          <cell r="H14721" t="str">
            <v>18/12/00</v>
          </cell>
          <cell r="I14721">
            <v>150</v>
          </cell>
          <cell r="J14721">
            <v>0</v>
          </cell>
          <cell r="K14721">
            <v>150</v>
          </cell>
          <cell r="L14721">
            <v>150</v>
          </cell>
          <cell r="M14721">
            <v>0</v>
          </cell>
          <cell r="N14721">
            <v>0</v>
          </cell>
          <cell r="O14721">
            <v>150</v>
          </cell>
          <cell r="P14721">
            <v>0</v>
          </cell>
        </row>
        <row r="14722">
          <cell r="A14722" t="str">
            <v>0047772296</v>
          </cell>
          <cell r="B14722">
            <v>47772</v>
          </cell>
          <cell r="C14722">
            <v>477720</v>
          </cell>
          <cell r="D14722">
            <v>929</v>
          </cell>
          <cell r="E14722">
            <v>296</v>
          </cell>
          <cell r="F14722">
            <v>1</v>
          </cell>
          <cell r="G14722">
            <v>1</v>
          </cell>
          <cell r="H14722">
            <v>39448</v>
          </cell>
          <cell r="I14722">
            <v>0</v>
          </cell>
          <cell r="J14722">
            <v>0</v>
          </cell>
          <cell r="K14722">
            <v>58.78</v>
          </cell>
          <cell r="L14722">
            <v>58.78</v>
          </cell>
          <cell r="M14722">
            <v>0</v>
          </cell>
          <cell r="N14722">
            <v>0</v>
          </cell>
          <cell r="O14722">
            <v>58.78</v>
          </cell>
          <cell r="P14722">
            <v>0</v>
          </cell>
        </row>
        <row r="14723">
          <cell r="A14723" t="str">
            <v>0047772301</v>
          </cell>
          <cell r="B14723">
            <v>47772</v>
          </cell>
          <cell r="C14723">
            <v>477720</v>
          </cell>
          <cell r="D14723">
            <v>929</v>
          </cell>
          <cell r="E14723">
            <v>301</v>
          </cell>
          <cell r="F14723">
            <v>1</v>
          </cell>
          <cell r="G14723">
            <v>1</v>
          </cell>
          <cell r="H14723" t="str">
            <v>/  /</v>
          </cell>
          <cell r="I14723">
            <v>0</v>
          </cell>
          <cell r="J14723">
            <v>0</v>
          </cell>
          <cell r="K14723">
            <v>11608.78</v>
          </cell>
          <cell r="L14723">
            <v>11608.78</v>
          </cell>
          <cell r="M14723">
            <v>0</v>
          </cell>
          <cell r="N14723">
            <v>0</v>
          </cell>
          <cell r="O14723">
            <v>11608.78</v>
          </cell>
          <cell r="P14723">
            <v>0</v>
          </cell>
        </row>
        <row r="14724">
          <cell r="A14724" t="str">
            <v>0047772511</v>
          </cell>
          <cell r="B14724">
            <v>47772</v>
          </cell>
          <cell r="C14724">
            <v>477720</v>
          </cell>
          <cell r="D14724">
            <v>929</v>
          </cell>
          <cell r="E14724">
            <v>511</v>
          </cell>
          <cell r="F14724">
            <v>1</v>
          </cell>
          <cell r="G14724">
            <v>1</v>
          </cell>
          <cell r="H14724" t="str">
            <v>/  /</v>
          </cell>
          <cell r="I14724">
            <v>0</v>
          </cell>
          <cell r="J14724">
            <v>0</v>
          </cell>
          <cell r="K14724">
            <v>900</v>
          </cell>
          <cell r="L14724">
            <v>900</v>
          </cell>
          <cell r="M14724">
            <v>0</v>
          </cell>
          <cell r="N14724">
            <v>900</v>
          </cell>
          <cell r="O14724">
            <v>900</v>
          </cell>
          <cell r="P14724">
            <v>0</v>
          </cell>
        </row>
        <row r="14725">
          <cell r="A14725" t="str">
            <v>0047772522</v>
          </cell>
          <cell r="B14725">
            <v>47772</v>
          </cell>
          <cell r="C14725">
            <v>477720</v>
          </cell>
          <cell r="D14725">
            <v>929</v>
          </cell>
          <cell r="E14725">
            <v>522</v>
          </cell>
          <cell r="F14725">
            <v>1</v>
          </cell>
          <cell r="G14725">
            <v>1</v>
          </cell>
          <cell r="H14725" t="str">
            <v>15/12/00</v>
          </cell>
          <cell r="I14725">
            <v>7</v>
          </cell>
          <cell r="J14725">
            <v>0</v>
          </cell>
          <cell r="K14725">
            <v>7</v>
          </cell>
          <cell r="L14725">
            <v>7</v>
          </cell>
          <cell r="M14725">
            <v>0</v>
          </cell>
          <cell r="N14725">
            <v>0</v>
          </cell>
          <cell r="O14725">
            <v>7</v>
          </cell>
          <cell r="P14725">
            <v>0</v>
          </cell>
        </row>
        <row r="14726">
          <cell r="A14726" t="str">
            <v>0047772601</v>
          </cell>
          <cell r="B14726">
            <v>47772</v>
          </cell>
          <cell r="C14726">
            <v>477720</v>
          </cell>
          <cell r="D14726">
            <v>929</v>
          </cell>
          <cell r="E14726">
            <v>601</v>
          </cell>
          <cell r="F14726">
            <v>1</v>
          </cell>
          <cell r="G14726">
            <v>1</v>
          </cell>
          <cell r="H14726" t="str">
            <v>/  /</v>
          </cell>
          <cell r="I14726">
            <v>0</v>
          </cell>
          <cell r="J14726">
            <v>0</v>
          </cell>
          <cell r="K14726">
            <v>10701.78</v>
          </cell>
          <cell r="L14726">
            <v>10701.78</v>
          </cell>
          <cell r="M14726">
            <v>0</v>
          </cell>
          <cell r="N14726">
            <v>0</v>
          </cell>
          <cell r="O14726">
            <v>10701.78</v>
          </cell>
          <cell r="P14726">
            <v>0</v>
          </cell>
        </row>
        <row r="14727">
          <cell r="A14727" t="str">
            <v>0047772701</v>
          </cell>
          <cell r="B14727">
            <v>47772</v>
          </cell>
          <cell r="C14727">
            <v>477720</v>
          </cell>
          <cell r="D14727">
            <v>929</v>
          </cell>
          <cell r="E14727">
            <v>701</v>
          </cell>
          <cell r="F14727">
            <v>1</v>
          </cell>
          <cell r="G14727">
            <v>1</v>
          </cell>
          <cell r="H14727" t="str">
            <v>/  /</v>
          </cell>
          <cell r="I14727">
            <v>0</v>
          </cell>
          <cell r="J14727">
            <v>0</v>
          </cell>
          <cell r="K14727">
            <v>10701.78</v>
          </cell>
          <cell r="L14727">
            <v>10701.78</v>
          </cell>
          <cell r="M14727">
            <v>0</v>
          </cell>
          <cell r="N14727">
            <v>0</v>
          </cell>
          <cell r="O14727">
            <v>10701.78</v>
          </cell>
          <cell r="P14727">
            <v>0</v>
          </cell>
        </row>
        <row r="14728">
          <cell r="A14728" t="str">
            <v>0047772910</v>
          </cell>
          <cell r="B14728">
            <v>47772</v>
          </cell>
          <cell r="C14728">
            <v>477720</v>
          </cell>
          <cell r="D14728">
            <v>929</v>
          </cell>
          <cell r="E14728">
            <v>910</v>
          </cell>
          <cell r="F14728">
            <v>1</v>
          </cell>
          <cell r="G14728">
            <v>1</v>
          </cell>
          <cell r="H14728" t="str">
            <v>/  /</v>
          </cell>
          <cell r="I14728">
            <v>0</v>
          </cell>
          <cell r="J14728">
            <v>0</v>
          </cell>
          <cell r="K14728">
            <v>11550</v>
          </cell>
          <cell r="L14728">
            <v>11550</v>
          </cell>
          <cell r="M14728">
            <v>0</v>
          </cell>
          <cell r="N14728">
            <v>0</v>
          </cell>
          <cell r="O14728">
            <v>11550</v>
          </cell>
          <cell r="P14728">
            <v>0</v>
          </cell>
        </row>
        <row r="14729">
          <cell r="A14729" t="str">
            <v>0047772951</v>
          </cell>
          <cell r="B14729">
            <v>47772</v>
          </cell>
          <cell r="C14729">
            <v>477720</v>
          </cell>
          <cell r="D14729">
            <v>929</v>
          </cell>
          <cell r="E14729">
            <v>951</v>
          </cell>
          <cell r="F14729">
            <v>1</v>
          </cell>
          <cell r="G14729">
            <v>1</v>
          </cell>
          <cell r="H14729" t="str">
            <v>/  /</v>
          </cell>
          <cell r="I14729">
            <v>0</v>
          </cell>
          <cell r="J14729">
            <v>0</v>
          </cell>
          <cell r="K14729">
            <v>653</v>
          </cell>
          <cell r="L14729">
            <v>653</v>
          </cell>
          <cell r="M14729">
            <v>0</v>
          </cell>
          <cell r="N14729">
            <v>0</v>
          </cell>
          <cell r="O14729">
            <v>653</v>
          </cell>
          <cell r="P14729">
            <v>0</v>
          </cell>
        </row>
        <row r="14730">
          <cell r="A14730" t="str">
            <v>0047773101</v>
          </cell>
          <cell r="B14730">
            <v>47773</v>
          </cell>
          <cell r="C14730">
            <v>477730</v>
          </cell>
          <cell r="D14730" t="str">
            <v>AC2</v>
          </cell>
          <cell r="E14730">
            <v>101</v>
          </cell>
          <cell r="F14730">
            <v>1</v>
          </cell>
          <cell r="G14730">
            <v>1</v>
          </cell>
          <cell r="H14730">
            <v>39089</v>
          </cell>
          <cell r="I14730">
            <v>13370</v>
          </cell>
          <cell r="J14730">
            <v>0</v>
          </cell>
          <cell r="K14730">
            <v>13370</v>
          </cell>
          <cell r="L14730">
            <v>13370</v>
          </cell>
          <cell r="M14730">
            <v>0</v>
          </cell>
          <cell r="N14730">
            <v>0</v>
          </cell>
          <cell r="O14730">
            <v>13370</v>
          </cell>
          <cell r="P14730">
            <v>0</v>
          </cell>
        </row>
        <row r="14731">
          <cell r="A14731" t="str">
            <v>0047773104</v>
          </cell>
          <cell r="B14731">
            <v>47773</v>
          </cell>
          <cell r="C14731">
            <v>477730</v>
          </cell>
          <cell r="D14731" t="str">
            <v>AC2</v>
          </cell>
          <cell r="E14731">
            <v>104</v>
          </cell>
          <cell r="F14731">
            <v>1</v>
          </cell>
          <cell r="G14731">
            <v>1</v>
          </cell>
          <cell r="H14731">
            <v>38718</v>
          </cell>
          <cell r="I14731">
            <v>3150</v>
          </cell>
          <cell r="J14731">
            <v>0</v>
          </cell>
          <cell r="K14731">
            <v>3150</v>
          </cell>
          <cell r="L14731">
            <v>3150</v>
          </cell>
          <cell r="M14731">
            <v>0</v>
          </cell>
          <cell r="N14731">
            <v>0</v>
          </cell>
          <cell r="O14731">
            <v>3150</v>
          </cell>
          <cell r="P14731">
            <v>0</v>
          </cell>
        </row>
        <row r="14732">
          <cell r="A14732" t="str">
            <v>0047773106</v>
          </cell>
          <cell r="B14732">
            <v>47773</v>
          </cell>
          <cell r="C14732">
            <v>477730</v>
          </cell>
          <cell r="D14732" t="str">
            <v>AC2</v>
          </cell>
          <cell r="E14732">
            <v>106</v>
          </cell>
          <cell r="F14732">
            <v>1</v>
          </cell>
          <cell r="G14732">
            <v>1</v>
          </cell>
          <cell r="H14732" t="str">
            <v>16/07/01</v>
          </cell>
          <cell r="I14732">
            <v>150</v>
          </cell>
          <cell r="J14732">
            <v>0</v>
          </cell>
          <cell r="K14732">
            <v>150</v>
          </cell>
          <cell r="L14732">
            <v>150</v>
          </cell>
          <cell r="M14732">
            <v>0</v>
          </cell>
          <cell r="N14732">
            <v>0</v>
          </cell>
          <cell r="O14732">
            <v>150</v>
          </cell>
          <cell r="P14732">
            <v>0</v>
          </cell>
        </row>
        <row r="14733">
          <cell r="A14733" t="str">
            <v>0047773301</v>
          </cell>
          <cell r="B14733">
            <v>47773</v>
          </cell>
          <cell r="C14733">
            <v>477730</v>
          </cell>
          <cell r="D14733" t="str">
            <v>AC2</v>
          </cell>
          <cell r="E14733">
            <v>301</v>
          </cell>
          <cell r="F14733">
            <v>1</v>
          </cell>
          <cell r="G14733">
            <v>1</v>
          </cell>
          <cell r="H14733" t="str">
            <v>/  /</v>
          </cell>
          <cell r="I14733">
            <v>0</v>
          </cell>
          <cell r="J14733">
            <v>0</v>
          </cell>
          <cell r="K14733">
            <v>16670</v>
          </cell>
          <cell r="L14733">
            <v>16670</v>
          </cell>
          <cell r="M14733">
            <v>0</v>
          </cell>
          <cell r="N14733">
            <v>0</v>
          </cell>
          <cell r="O14733">
            <v>16670</v>
          </cell>
          <cell r="P14733">
            <v>0</v>
          </cell>
        </row>
        <row r="14734">
          <cell r="A14734" t="str">
            <v>0047773511</v>
          </cell>
          <cell r="B14734">
            <v>47773</v>
          </cell>
          <cell r="C14734">
            <v>477730</v>
          </cell>
          <cell r="D14734" t="str">
            <v>AC2</v>
          </cell>
          <cell r="E14734">
            <v>511</v>
          </cell>
          <cell r="F14734">
            <v>1</v>
          </cell>
          <cell r="G14734">
            <v>1</v>
          </cell>
          <cell r="H14734" t="str">
            <v>/  /</v>
          </cell>
          <cell r="I14734">
            <v>0</v>
          </cell>
          <cell r="J14734">
            <v>0</v>
          </cell>
          <cell r="K14734">
            <v>900</v>
          </cell>
          <cell r="L14734">
            <v>900</v>
          </cell>
          <cell r="M14734">
            <v>0</v>
          </cell>
          <cell r="N14734">
            <v>900</v>
          </cell>
          <cell r="O14734">
            <v>900</v>
          </cell>
          <cell r="P14734">
            <v>0</v>
          </cell>
        </row>
        <row r="14735">
          <cell r="A14735" t="str">
            <v>0047773523</v>
          </cell>
          <cell r="B14735">
            <v>47773</v>
          </cell>
          <cell r="C14735">
            <v>477730</v>
          </cell>
          <cell r="D14735" t="str">
            <v>AC2</v>
          </cell>
          <cell r="E14735">
            <v>523</v>
          </cell>
          <cell r="F14735">
            <v>1</v>
          </cell>
          <cell r="G14735">
            <v>1</v>
          </cell>
          <cell r="H14735">
            <v>36168</v>
          </cell>
          <cell r="I14735">
            <v>1</v>
          </cell>
          <cell r="J14735">
            <v>0</v>
          </cell>
          <cell r="K14735">
            <v>1</v>
          </cell>
          <cell r="L14735">
            <v>1</v>
          </cell>
          <cell r="M14735">
            <v>0</v>
          </cell>
          <cell r="N14735">
            <v>0</v>
          </cell>
          <cell r="O14735">
            <v>1</v>
          </cell>
          <cell r="P14735">
            <v>0</v>
          </cell>
        </row>
        <row r="14736">
          <cell r="A14736" t="str">
            <v>0047773601</v>
          </cell>
          <cell r="B14736">
            <v>47773</v>
          </cell>
          <cell r="C14736">
            <v>477730</v>
          </cell>
          <cell r="D14736" t="str">
            <v>AC2</v>
          </cell>
          <cell r="E14736">
            <v>601</v>
          </cell>
          <cell r="F14736">
            <v>1</v>
          </cell>
          <cell r="G14736">
            <v>1</v>
          </cell>
          <cell r="H14736" t="str">
            <v>/  /</v>
          </cell>
          <cell r="I14736">
            <v>0</v>
          </cell>
          <cell r="J14736">
            <v>0</v>
          </cell>
          <cell r="K14736">
            <v>15769</v>
          </cell>
          <cell r="L14736">
            <v>15769</v>
          </cell>
          <cell r="M14736">
            <v>0</v>
          </cell>
          <cell r="N14736">
            <v>0</v>
          </cell>
          <cell r="O14736">
            <v>15769</v>
          </cell>
          <cell r="P14736">
            <v>0</v>
          </cell>
        </row>
        <row r="14737">
          <cell r="A14737" t="str">
            <v>0047773701</v>
          </cell>
          <cell r="B14737">
            <v>47773</v>
          </cell>
          <cell r="C14737">
            <v>477730</v>
          </cell>
          <cell r="D14737" t="str">
            <v>AC2</v>
          </cell>
          <cell r="E14737">
            <v>701</v>
          </cell>
          <cell r="F14737">
            <v>1</v>
          </cell>
          <cell r="G14737">
            <v>1</v>
          </cell>
          <cell r="H14737" t="str">
            <v>/  /</v>
          </cell>
          <cell r="I14737">
            <v>0</v>
          </cell>
          <cell r="J14737">
            <v>0</v>
          </cell>
          <cell r="K14737">
            <v>15769</v>
          </cell>
          <cell r="L14737">
            <v>15769</v>
          </cell>
          <cell r="M14737">
            <v>0</v>
          </cell>
          <cell r="N14737">
            <v>0</v>
          </cell>
          <cell r="O14737">
            <v>15769</v>
          </cell>
          <cell r="P14737">
            <v>0</v>
          </cell>
        </row>
        <row r="14738">
          <cell r="A14738" t="str">
            <v>0047773910</v>
          </cell>
          <cell r="B14738">
            <v>47773</v>
          </cell>
          <cell r="C14738">
            <v>477730</v>
          </cell>
          <cell r="D14738" t="str">
            <v>AC2</v>
          </cell>
          <cell r="E14738">
            <v>910</v>
          </cell>
          <cell r="F14738">
            <v>1</v>
          </cell>
          <cell r="G14738">
            <v>1</v>
          </cell>
          <cell r="H14738" t="str">
            <v>/  /</v>
          </cell>
          <cell r="I14738">
            <v>0</v>
          </cell>
          <cell r="J14738">
            <v>0</v>
          </cell>
          <cell r="K14738">
            <v>16670</v>
          </cell>
          <cell r="L14738">
            <v>16670</v>
          </cell>
          <cell r="M14738">
            <v>0</v>
          </cell>
          <cell r="N14738">
            <v>0</v>
          </cell>
          <cell r="O14738">
            <v>16670</v>
          </cell>
          <cell r="P14738">
            <v>0</v>
          </cell>
        </row>
        <row r="14739">
          <cell r="A14739" t="str">
            <v>0047773951</v>
          </cell>
          <cell r="B14739">
            <v>47773</v>
          </cell>
          <cell r="C14739">
            <v>477730</v>
          </cell>
          <cell r="D14739" t="str">
            <v>AC2</v>
          </cell>
          <cell r="E14739">
            <v>951</v>
          </cell>
          <cell r="F14739">
            <v>1</v>
          </cell>
          <cell r="G14739">
            <v>1</v>
          </cell>
          <cell r="H14739" t="str">
            <v>/  /</v>
          </cell>
          <cell r="I14739">
            <v>0</v>
          </cell>
          <cell r="J14739">
            <v>0</v>
          </cell>
          <cell r="K14739">
            <v>653</v>
          </cell>
          <cell r="L14739">
            <v>653</v>
          </cell>
          <cell r="M14739">
            <v>0</v>
          </cell>
          <cell r="N14739">
            <v>0</v>
          </cell>
          <cell r="O14739">
            <v>653</v>
          </cell>
          <cell r="P14739">
            <v>0</v>
          </cell>
        </row>
        <row r="14740">
          <cell r="A14740" t="str">
            <v>0047777101</v>
          </cell>
          <cell r="B14740">
            <v>47777</v>
          </cell>
          <cell r="C14740">
            <v>477770</v>
          </cell>
          <cell r="D14740">
            <v>330</v>
          </cell>
          <cell r="E14740">
            <v>101</v>
          </cell>
          <cell r="F14740">
            <v>1</v>
          </cell>
          <cell r="G14740">
            <v>1</v>
          </cell>
          <cell r="H14740">
            <v>39084</v>
          </cell>
          <cell r="I14740">
            <v>3729.38</v>
          </cell>
          <cell r="J14740">
            <v>0</v>
          </cell>
          <cell r="K14740">
            <v>3729.38</v>
          </cell>
          <cell r="L14740">
            <v>3729.38</v>
          </cell>
          <cell r="M14740">
            <v>0</v>
          </cell>
          <cell r="N14740">
            <v>0</v>
          </cell>
          <cell r="O14740">
            <v>3729.38</v>
          </cell>
          <cell r="P14740">
            <v>0</v>
          </cell>
        </row>
        <row r="14741">
          <cell r="A14741" t="str">
            <v>0047777103</v>
          </cell>
          <cell r="B14741">
            <v>47777</v>
          </cell>
          <cell r="C14741">
            <v>477770</v>
          </cell>
          <cell r="D14741">
            <v>330</v>
          </cell>
          <cell r="E14741">
            <v>103</v>
          </cell>
          <cell r="F14741">
            <v>1</v>
          </cell>
          <cell r="G14741">
            <v>1</v>
          </cell>
          <cell r="H14741">
            <v>39083</v>
          </cell>
          <cell r="I14741">
            <v>800</v>
          </cell>
          <cell r="J14741">
            <v>0</v>
          </cell>
          <cell r="K14741">
            <v>800</v>
          </cell>
          <cell r="L14741">
            <v>800</v>
          </cell>
          <cell r="M14741">
            <v>0</v>
          </cell>
          <cell r="N14741">
            <v>0</v>
          </cell>
          <cell r="O14741">
            <v>800</v>
          </cell>
          <cell r="P14741">
            <v>0</v>
          </cell>
        </row>
        <row r="14742">
          <cell r="A14742" t="str">
            <v>0047777106</v>
          </cell>
          <cell r="B14742">
            <v>47777</v>
          </cell>
          <cell r="C14742">
            <v>477770</v>
          </cell>
          <cell r="D14742">
            <v>330</v>
          </cell>
          <cell r="E14742">
            <v>106</v>
          </cell>
          <cell r="F14742">
            <v>1</v>
          </cell>
          <cell r="G14742">
            <v>1</v>
          </cell>
          <cell r="H14742">
            <v>35800</v>
          </cell>
          <cell r="I14742">
            <v>150</v>
          </cell>
          <cell r="J14742">
            <v>0</v>
          </cell>
          <cell r="K14742">
            <v>150</v>
          </cell>
          <cell r="L14742">
            <v>150</v>
          </cell>
          <cell r="M14742">
            <v>0</v>
          </cell>
          <cell r="N14742">
            <v>0</v>
          </cell>
          <cell r="O14742">
            <v>150</v>
          </cell>
          <cell r="P14742">
            <v>0</v>
          </cell>
        </row>
        <row r="14743">
          <cell r="A14743" t="str">
            <v>0047777172</v>
          </cell>
          <cell r="B14743">
            <v>47777</v>
          </cell>
          <cell r="C14743">
            <v>477770</v>
          </cell>
          <cell r="D14743">
            <v>330</v>
          </cell>
          <cell r="E14743">
            <v>172</v>
          </cell>
          <cell r="F14743">
            <v>1</v>
          </cell>
          <cell r="G14743">
            <v>2</v>
          </cell>
          <cell r="H14743" t="str">
            <v>15/01/08</v>
          </cell>
          <cell r="I14743">
            <v>0</v>
          </cell>
          <cell r="J14743">
            <v>197.98</v>
          </cell>
          <cell r="K14743">
            <v>197.98</v>
          </cell>
          <cell r="L14743">
            <v>197.98</v>
          </cell>
          <cell r="M14743">
            <v>0</v>
          </cell>
          <cell r="N14743">
            <v>0</v>
          </cell>
          <cell r="O14743">
            <v>197.98</v>
          </cell>
          <cell r="P14743">
            <v>0</v>
          </cell>
        </row>
        <row r="14744">
          <cell r="A14744" t="str">
            <v>0047777185</v>
          </cell>
          <cell r="B14744">
            <v>47777</v>
          </cell>
          <cell r="C14744">
            <v>477770</v>
          </cell>
          <cell r="D14744">
            <v>330</v>
          </cell>
          <cell r="E14744">
            <v>185</v>
          </cell>
          <cell r="F14744">
            <v>1</v>
          </cell>
          <cell r="G14744">
            <v>2</v>
          </cell>
          <cell r="H14744" t="str">
            <v>15/01/08</v>
          </cell>
          <cell r="I14744">
            <v>0</v>
          </cell>
          <cell r="J14744">
            <v>1487.02</v>
          </cell>
          <cell r="K14744">
            <v>1487.02</v>
          </cell>
          <cell r="L14744">
            <v>1487.02</v>
          </cell>
          <cell r="M14744">
            <v>0</v>
          </cell>
          <cell r="N14744">
            <v>0</v>
          </cell>
          <cell r="O14744">
            <v>1487.02</v>
          </cell>
          <cell r="P14744">
            <v>0</v>
          </cell>
        </row>
        <row r="14745">
          <cell r="A14745" t="str">
            <v>0047777263</v>
          </cell>
          <cell r="B14745">
            <v>47777</v>
          </cell>
          <cell r="C14745">
            <v>477770</v>
          </cell>
          <cell r="D14745">
            <v>330</v>
          </cell>
          <cell r="E14745">
            <v>263</v>
          </cell>
          <cell r="F14745">
            <v>1</v>
          </cell>
          <cell r="G14745">
            <v>2</v>
          </cell>
          <cell r="H14745" t="str">
            <v>21/01/08</v>
          </cell>
          <cell r="I14745">
            <v>0</v>
          </cell>
          <cell r="J14745">
            <v>167.76</v>
          </cell>
          <cell r="K14745">
            <v>167.76</v>
          </cell>
          <cell r="L14745">
            <v>167.76</v>
          </cell>
          <cell r="M14745">
            <v>0</v>
          </cell>
          <cell r="N14745">
            <v>0</v>
          </cell>
          <cell r="O14745">
            <v>167.76</v>
          </cell>
          <cell r="P14745">
            <v>0</v>
          </cell>
        </row>
        <row r="14746">
          <cell r="A14746" t="str">
            <v>0047777301</v>
          </cell>
          <cell r="B14746">
            <v>47777</v>
          </cell>
          <cell r="C14746">
            <v>477770</v>
          </cell>
          <cell r="D14746">
            <v>330</v>
          </cell>
          <cell r="E14746">
            <v>301</v>
          </cell>
          <cell r="F14746">
            <v>1</v>
          </cell>
          <cell r="G14746">
            <v>2</v>
          </cell>
          <cell r="H14746" t="str">
            <v>/  /</v>
          </cell>
          <cell r="I14746">
            <v>0</v>
          </cell>
          <cell r="J14746">
            <v>1852.76</v>
          </cell>
          <cell r="K14746">
            <v>6532.14</v>
          </cell>
          <cell r="L14746">
            <v>6532.14</v>
          </cell>
          <cell r="M14746">
            <v>0</v>
          </cell>
          <cell r="N14746">
            <v>0</v>
          </cell>
          <cell r="O14746">
            <v>6532.14</v>
          </cell>
          <cell r="P14746">
            <v>0</v>
          </cell>
        </row>
        <row r="14747">
          <cell r="A14747" t="str">
            <v>0047777511</v>
          </cell>
          <cell r="B14747">
            <v>47777</v>
          </cell>
          <cell r="C14747">
            <v>477770</v>
          </cell>
          <cell r="D14747">
            <v>330</v>
          </cell>
          <cell r="E14747">
            <v>511</v>
          </cell>
          <cell r="F14747">
            <v>1</v>
          </cell>
          <cell r="G14747">
            <v>2</v>
          </cell>
          <cell r="H14747" t="str">
            <v>/  /</v>
          </cell>
          <cell r="I14747">
            <v>0</v>
          </cell>
          <cell r="J14747">
            <v>337</v>
          </cell>
          <cell r="K14747">
            <v>1237</v>
          </cell>
          <cell r="L14747">
            <v>1237</v>
          </cell>
          <cell r="M14747">
            <v>0</v>
          </cell>
          <cell r="N14747">
            <v>1237</v>
          </cell>
          <cell r="O14747">
            <v>1237</v>
          </cell>
          <cell r="P14747">
            <v>0</v>
          </cell>
        </row>
        <row r="14748">
          <cell r="A14748" t="str">
            <v>0047777523</v>
          </cell>
          <cell r="B14748">
            <v>47777</v>
          </cell>
          <cell r="C14748">
            <v>477770</v>
          </cell>
          <cell r="D14748">
            <v>330</v>
          </cell>
          <cell r="E14748">
            <v>523</v>
          </cell>
          <cell r="F14748">
            <v>1</v>
          </cell>
          <cell r="G14748">
            <v>1</v>
          </cell>
          <cell r="H14748">
            <v>35798</v>
          </cell>
          <cell r="I14748">
            <v>1</v>
          </cell>
          <cell r="J14748">
            <v>0</v>
          </cell>
          <cell r="K14748">
            <v>1</v>
          </cell>
          <cell r="L14748">
            <v>1</v>
          </cell>
          <cell r="M14748">
            <v>0</v>
          </cell>
          <cell r="N14748">
            <v>0</v>
          </cell>
          <cell r="O14748">
            <v>1</v>
          </cell>
          <cell r="P14748">
            <v>0</v>
          </cell>
        </row>
        <row r="14749">
          <cell r="A14749" t="str">
            <v>0047777601</v>
          </cell>
          <cell r="B14749">
            <v>47777</v>
          </cell>
          <cell r="C14749">
            <v>477770</v>
          </cell>
          <cell r="D14749">
            <v>330</v>
          </cell>
          <cell r="E14749">
            <v>601</v>
          </cell>
          <cell r="F14749">
            <v>1</v>
          </cell>
          <cell r="G14749">
            <v>2</v>
          </cell>
          <cell r="H14749" t="str">
            <v>/  /</v>
          </cell>
          <cell r="I14749">
            <v>0</v>
          </cell>
          <cell r="J14749">
            <v>1515.76</v>
          </cell>
          <cell r="K14749">
            <v>5294.14</v>
          </cell>
          <cell r="L14749">
            <v>5294.14</v>
          </cell>
          <cell r="M14749">
            <v>0</v>
          </cell>
          <cell r="N14749">
            <v>0</v>
          </cell>
          <cell r="O14749">
            <v>5294.14</v>
          </cell>
          <cell r="P14749">
            <v>0</v>
          </cell>
        </row>
        <row r="14750">
          <cell r="A14750" t="str">
            <v>0047777701</v>
          </cell>
          <cell r="B14750">
            <v>47777</v>
          </cell>
          <cell r="C14750">
            <v>477770</v>
          </cell>
          <cell r="D14750">
            <v>330</v>
          </cell>
          <cell r="E14750">
            <v>701</v>
          </cell>
          <cell r="F14750">
            <v>1</v>
          </cell>
          <cell r="G14750">
            <v>2</v>
          </cell>
          <cell r="H14750" t="str">
            <v>/  /</v>
          </cell>
          <cell r="I14750">
            <v>0</v>
          </cell>
          <cell r="J14750">
            <v>1515.76</v>
          </cell>
          <cell r="K14750">
            <v>5294.14</v>
          </cell>
          <cell r="L14750">
            <v>5294.14</v>
          </cell>
          <cell r="M14750">
            <v>0</v>
          </cell>
          <cell r="N14750">
            <v>0</v>
          </cell>
          <cell r="O14750">
            <v>5294.14</v>
          </cell>
          <cell r="P14750">
            <v>0</v>
          </cell>
        </row>
        <row r="14751">
          <cell r="A14751" t="str">
            <v>0047777910</v>
          </cell>
          <cell r="B14751">
            <v>47777</v>
          </cell>
          <cell r="C14751">
            <v>477770</v>
          </cell>
          <cell r="D14751">
            <v>330</v>
          </cell>
          <cell r="E14751">
            <v>910</v>
          </cell>
          <cell r="F14751">
            <v>1</v>
          </cell>
          <cell r="G14751">
            <v>2</v>
          </cell>
          <cell r="H14751" t="str">
            <v>/  /</v>
          </cell>
          <cell r="I14751">
            <v>0</v>
          </cell>
          <cell r="J14751">
            <v>0</v>
          </cell>
          <cell r="K14751">
            <v>4679.38</v>
          </cell>
          <cell r="L14751">
            <v>4679.38</v>
          </cell>
          <cell r="M14751">
            <v>0</v>
          </cell>
          <cell r="N14751">
            <v>0</v>
          </cell>
          <cell r="O14751">
            <v>4679.38</v>
          </cell>
          <cell r="P14751">
            <v>0</v>
          </cell>
        </row>
        <row r="14752">
          <cell r="A14752" t="str">
            <v>0047777915</v>
          </cell>
          <cell r="B14752">
            <v>47777</v>
          </cell>
          <cell r="C14752">
            <v>477770</v>
          </cell>
          <cell r="D14752">
            <v>330</v>
          </cell>
          <cell r="E14752">
            <v>915</v>
          </cell>
          <cell r="F14752">
            <v>1</v>
          </cell>
          <cell r="G14752">
            <v>2</v>
          </cell>
          <cell r="H14752" t="str">
            <v>/  /</v>
          </cell>
          <cell r="I14752">
            <v>0</v>
          </cell>
          <cell r="J14752">
            <v>1685</v>
          </cell>
          <cell r="K14752">
            <v>1685</v>
          </cell>
          <cell r="L14752">
            <v>1685</v>
          </cell>
          <cell r="M14752">
            <v>0</v>
          </cell>
          <cell r="N14752">
            <v>0</v>
          </cell>
          <cell r="O14752">
            <v>1685</v>
          </cell>
          <cell r="P14752">
            <v>0</v>
          </cell>
        </row>
        <row r="14753">
          <cell r="A14753" t="str">
            <v>0047777951</v>
          </cell>
          <cell r="B14753">
            <v>47777</v>
          </cell>
          <cell r="C14753">
            <v>477770</v>
          </cell>
          <cell r="D14753">
            <v>330</v>
          </cell>
          <cell r="E14753">
            <v>951</v>
          </cell>
          <cell r="F14753">
            <v>1</v>
          </cell>
          <cell r="G14753">
            <v>2</v>
          </cell>
          <cell r="H14753" t="str">
            <v>/  /</v>
          </cell>
          <cell r="I14753">
            <v>0</v>
          </cell>
          <cell r="J14753">
            <v>244</v>
          </cell>
          <cell r="K14753">
            <v>897</v>
          </cell>
          <cell r="L14753">
            <v>897</v>
          </cell>
          <cell r="M14753">
            <v>0</v>
          </cell>
          <cell r="N14753">
            <v>0</v>
          </cell>
          <cell r="O14753">
            <v>897</v>
          </cell>
          <cell r="P14753">
            <v>0</v>
          </cell>
        </row>
        <row r="14754">
          <cell r="A14754" t="str">
            <v>0047779101</v>
          </cell>
          <cell r="B14754">
            <v>47779</v>
          </cell>
          <cell r="C14754">
            <v>477790</v>
          </cell>
          <cell r="D14754" t="str">
            <v>KA3</v>
          </cell>
          <cell r="E14754">
            <v>101</v>
          </cell>
          <cell r="F14754">
            <v>1</v>
          </cell>
          <cell r="G14754">
            <v>1</v>
          </cell>
          <cell r="H14754">
            <v>39089</v>
          </cell>
          <cell r="I14754">
            <v>6781</v>
          </cell>
          <cell r="J14754">
            <v>0</v>
          </cell>
          <cell r="K14754">
            <v>6781</v>
          </cell>
          <cell r="L14754">
            <v>6781</v>
          </cell>
          <cell r="M14754">
            <v>0</v>
          </cell>
          <cell r="N14754">
            <v>0</v>
          </cell>
          <cell r="O14754">
            <v>6781</v>
          </cell>
          <cell r="P14754">
            <v>0</v>
          </cell>
        </row>
        <row r="14755">
          <cell r="A14755" t="str">
            <v>0047779106</v>
          </cell>
          <cell r="B14755">
            <v>47779</v>
          </cell>
          <cell r="C14755">
            <v>477790</v>
          </cell>
          <cell r="D14755" t="str">
            <v>KA3</v>
          </cell>
          <cell r="E14755">
            <v>106</v>
          </cell>
          <cell r="F14755">
            <v>1</v>
          </cell>
          <cell r="G14755">
            <v>1</v>
          </cell>
          <cell r="H14755">
            <v>35799</v>
          </cell>
          <cell r="I14755">
            <v>150</v>
          </cell>
          <cell r="J14755">
            <v>0</v>
          </cell>
          <cell r="K14755">
            <v>150</v>
          </cell>
          <cell r="L14755">
            <v>150</v>
          </cell>
          <cell r="M14755">
            <v>0</v>
          </cell>
          <cell r="N14755">
            <v>0</v>
          </cell>
          <cell r="O14755">
            <v>150</v>
          </cell>
          <cell r="P14755">
            <v>0</v>
          </cell>
        </row>
        <row r="14756">
          <cell r="A14756" t="str">
            <v>0047779263</v>
          </cell>
          <cell r="B14756">
            <v>47779</v>
          </cell>
          <cell r="C14756">
            <v>477790</v>
          </cell>
          <cell r="D14756" t="str">
            <v>KA3</v>
          </cell>
          <cell r="E14756">
            <v>263</v>
          </cell>
          <cell r="F14756">
            <v>1</v>
          </cell>
          <cell r="G14756">
            <v>2</v>
          </cell>
          <cell r="H14756" t="str">
            <v>21/01/08</v>
          </cell>
          <cell r="I14756">
            <v>0</v>
          </cell>
          <cell r="J14756">
            <v>1353.11</v>
          </cell>
          <cell r="K14756">
            <v>1741.58</v>
          </cell>
          <cell r="L14756">
            <v>1741.58</v>
          </cell>
          <cell r="M14756">
            <v>0</v>
          </cell>
          <cell r="N14756">
            <v>0</v>
          </cell>
          <cell r="O14756">
            <v>1741.58</v>
          </cell>
          <cell r="P14756">
            <v>0</v>
          </cell>
        </row>
        <row r="14757">
          <cell r="A14757" t="str">
            <v>0047779301</v>
          </cell>
          <cell r="B14757">
            <v>47779</v>
          </cell>
          <cell r="C14757">
            <v>477790</v>
          </cell>
          <cell r="D14757" t="str">
            <v>KA3</v>
          </cell>
          <cell r="E14757">
            <v>301</v>
          </cell>
          <cell r="F14757">
            <v>1</v>
          </cell>
          <cell r="G14757">
            <v>2</v>
          </cell>
          <cell r="H14757" t="str">
            <v>/  /</v>
          </cell>
          <cell r="I14757">
            <v>0</v>
          </cell>
          <cell r="J14757">
            <v>1353.11</v>
          </cell>
          <cell r="K14757">
            <v>8672.58</v>
          </cell>
          <cell r="L14757">
            <v>8672.58</v>
          </cell>
          <cell r="M14757">
            <v>0</v>
          </cell>
          <cell r="N14757">
            <v>0</v>
          </cell>
          <cell r="O14757">
            <v>8672.58</v>
          </cell>
          <cell r="P14757">
            <v>0</v>
          </cell>
        </row>
        <row r="14758">
          <cell r="A14758" t="str">
            <v>0047779511</v>
          </cell>
          <cell r="B14758">
            <v>47779</v>
          </cell>
          <cell r="C14758">
            <v>477790</v>
          </cell>
          <cell r="D14758" t="str">
            <v>KA3</v>
          </cell>
          <cell r="E14758">
            <v>511</v>
          </cell>
          <cell r="F14758">
            <v>1</v>
          </cell>
          <cell r="G14758">
            <v>1</v>
          </cell>
          <cell r="H14758" t="str">
            <v>00/00/00</v>
          </cell>
          <cell r="I14758">
            <v>0</v>
          </cell>
          <cell r="J14758">
            <v>0</v>
          </cell>
          <cell r="K14758">
            <v>900</v>
          </cell>
          <cell r="L14758">
            <v>900</v>
          </cell>
          <cell r="M14758">
            <v>0</v>
          </cell>
          <cell r="N14758">
            <v>900</v>
          </cell>
          <cell r="O14758">
            <v>900</v>
          </cell>
          <cell r="P14758">
            <v>0</v>
          </cell>
        </row>
        <row r="14759">
          <cell r="A14759" t="str">
            <v>0047779523</v>
          </cell>
          <cell r="B14759">
            <v>47779</v>
          </cell>
          <cell r="C14759">
            <v>477790</v>
          </cell>
          <cell r="D14759" t="str">
            <v>KA3</v>
          </cell>
          <cell r="E14759">
            <v>523</v>
          </cell>
          <cell r="F14759">
            <v>1</v>
          </cell>
          <cell r="G14759">
            <v>1</v>
          </cell>
          <cell r="H14759">
            <v>35799</v>
          </cell>
          <cell r="I14759">
            <v>1</v>
          </cell>
          <cell r="J14759">
            <v>0</v>
          </cell>
          <cell r="K14759">
            <v>1</v>
          </cell>
          <cell r="L14759">
            <v>1</v>
          </cell>
          <cell r="M14759">
            <v>0</v>
          </cell>
          <cell r="N14759">
            <v>0</v>
          </cell>
          <cell r="O14759">
            <v>1</v>
          </cell>
          <cell r="P14759">
            <v>0</v>
          </cell>
        </row>
        <row r="14760">
          <cell r="A14760" t="str">
            <v>0047779601</v>
          </cell>
          <cell r="B14760">
            <v>47779</v>
          </cell>
          <cell r="C14760">
            <v>477790</v>
          </cell>
          <cell r="D14760" t="str">
            <v>KA3</v>
          </cell>
          <cell r="E14760">
            <v>601</v>
          </cell>
          <cell r="F14760">
            <v>1</v>
          </cell>
          <cell r="G14760">
            <v>2</v>
          </cell>
          <cell r="H14760" t="str">
            <v>/  /</v>
          </cell>
          <cell r="I14760">
            <v>0</v>
          </cell>
          <cell r="J14760">
            <v>1353.11</v>
          </cell>
          <cell r="K14760">
            <v>7771.58</v>
          </cell>
          <cell r="L14760">
            <v>7771.58</v>
          </cell>
          <cell r="M14760">
            <v>0</v>
          </cell>
          <cell r="N14760">
            <v>0</v>
          </cell>
          <cell r="O14760">
            <v>7771.58</v>
          </cell>
          <cell r="P14760">
            <v>0</v>
          </cell>
        </row>
        <row r="14761">
          <cell r="A14761" t="str">
            <v>0047779701</v>
          </cell>
          <cell r="B14761">
            <v>47779</v>
          </cell>
          <cell r="C14761">
            <v>477790</v>
          </cell>
          <cell r="D14761" t="str">
            <v>KA3</v>
          </cell>
          <cell r="E14761">
            <v>701</v>
          </cell>
          <cell r="F14761">
            <v>1</v>
          </cell>
          <cell r="G14761">
            <v>2</v>
          </cell>
          <cell r="H14761" t="str">
            <v>/  /</v>
          </cell>
          <cell r="I14761">
            <v>0</v>
          </cell>
          <cell r="J14761">
            <v>1353.11</v>
          </cell>
          <cell r="K14761">
            <v>7771.58</v>
          </cell>
          <cell r="L14761">
            <v>7771.58</v>
          </cell>
          <cell r="M14761">
            <v>0</v>
          </cell>
          <cell r="N14761">
            <v>0</v>
          </cell>
          <cell r="O14761">
            <v>7771.58</v>
          </cell>
          <cell r="P14761">
            <v>0</v>
          </cell>
        </row>
        <row r="14762">
          <cell r="A14762" t="str">
            <v>0047779910</v>
          </cell>
          <cell r="B14762">
            <v>47779</v>
          </cell>
          <cell r="C14762">
            <v>477790</v>
          </cell>
          <cell r="D14762" t="str">
            <v>KA3</v>
          </cell>
          <cell r="E14762">
            <v>910</v>
          </cell>
          <cell r="F14762">
            <v>1</v>
          </cell>
          <cell r="G14762">
            <v>2</v>
          </cell>
          <cell r="H14762" t="str">
            <v>/  /</v>
          </cell>
          <cell r="I14762">
            <v>0</v>
          </cell>
          <cell r="J14762">
            <v>0</v>
          </cell>
          <cell r="K14762">
            <v>6931</v>
          </cell>
          <cell r="L14762">
            <v>6931</v>
          </cell>
          <cell r="M14762">
            <v>0</v>
          </cell>
          <cell r="N14762">
            <v>0</v>
          </cell>
          <cell r="O14762">
            <v>6931</v>
          </cell>
          <cell r="P14762">
            <v>0</v>
          </cell>
        </row>
        <row r="14763">
          <cell r="A14763" t="str">
            <v>0047779951</v>
          </cell>
          <cell r="B14763">
            <v>47779</v>
          </cell>
          <cell r="C14763">
            <v>477790</v>
          </cell>
          <cell r="D14763" t="str">
            <v>KA3</v>
          </cell>
          <cell r="E14763">
            <v>951</v>
          </cell>
          <cell r="F14763">
            <v>1</v>
          </cell>
          <cell r="G14763">
            <v>1</v>
          </cell>
          <cell r="H14763" t="str">
            <v>/  /</v>
          </cell>
          <cell r="I14763">
            <v>0</v>
          </cell>
          <cell r="J14763">
            <v>0</v>
          </cell>
          <cell r="K14763">
            <v>653</v>
          </cell>
          <cell r="L14763">
            <v>653</v>
          </cell>
          <cell r="M14763">
            <v>0</v>
          </cell>
          <cell r="N14763">
            <v>0</v>
          </cell>
          <cell r="O14763">
            <v>653</v>
          </cell>
          <cell r="P14763">
            <v>0</v>
          </cell>
        </row>
        <row r="14764">
          <cell r="A14764" t="str">
            <v>0048200101</v>
          </cell>
          <cell r="B14764">
            <v>48200</v>
          </cell>
          <cell r="C14764">
            <v>482000</v>
          </cell>
          <cell r="D14764">
            <v>779</v>
          </cell>
          <cell r="E14764">
            <v>101</v>
          </cell>
          <cell r="F14764">
            <v>1</v>
          </cell>
          <cell r="G14764">
            <v>1</v>
          </cell>
          <cell r="H14764">
            <v>38724</v>
          </cell>
          <cell r="I14764">
            <v>18140</v>
          </cell>
          <cell r="J14764">
            <v>0</v>
          </cell>
          <cell r="K14764">
            <v>18140</v>
          </cell>
          <cell r="L14764">
            <v>18140</v>
          </cell>
          <cell r="M14764">
            <v>0</v>
          </cell>
          <cell r="N14764">
            <v>0</v>
          </cell>
          <cell r="O14764">
            <v>18140</v>
          </cell>
          <cell r="P14764">
            <v>0</v>
          </cell>
        </row>
        <row r="14765">
          <cell r="A14765" t="str">
            <v>0048200104</v>
          </cell>
          <cell r="B14765">
            <v>48200</v>
          </cell>
          <cell r="C14765">
            <v>482000</v>
          </cell>
          <cell r="D14765">
            <v>779</v>
          </cell>
          <cell r="E14765">
            <v>104</v>
          </cell>
          <cell r="F14765">
            <v>1</v>
          </cell>
          <cell r="G14765">
            <v>1</v>
          </cell>
          <cell r="H14765">
            <v>38724</v>
          </cell>
          <cell r="I14765">
            <v>3150</v>
          </cell>
          <cell r="J14765">
            <v>0</v>
          </cell>
          <cell r="K14765">
            <v>3150</v>
          </cell>
          <cell r="L14765">
            <v>3150</v>
          </cell>
          <cell r="M14765">
            <v>0</v>
          </cell>
          <cell r="N14765">
            <v>0</v>
          </cell>
          <cell r="O14765">
            <v>3150</v>
          </cell>
          <cell r="P14765">
            <v>0</v>
          </cell>
        </row>
        <row r="14766">
          <cell r="A14766" t="str">
            <v>0048200106</v>
          </cell>
          <cell r="B14766">
            <v>48200</v>
          </cell>
          <cell r="C14766">
            <v>482000</v>
          </cell>
          <cell r="D14766">
            <v>779</v>
          </cell>
          <cell r="E14766">
            <v>106</v>
          </cell>
          <cell r="F14766">
            <v>1</v>
          </cell>
          <cell r="G14766">
            <v>1</v>
          </cell>
          <cell r="H14766">
            <v>36161</v>
          </cell>
          <cell r="I14766">
            <v>150</v>
          </cell>
          <cell r="J14766">
            <v>0</v>
          </cell>
          <cell r="K14766">
            <v>150</v>
          </cell>
          <cell r="L14766">
            <v>150</v>
          </cell>
          <cell r="M14766">
            <v>0</v>
          </cell>
          <cell r="N14766">
            <v>0</v>
          </cell>
          <cell r="O14766">
            <v>150</v>
          </cell>
          <cell r="P14766">
            <v>0</v>
          </cell>
        </row>
        <row r="14767">
          <cell r="A14767" t="str">
            <v>0048200263</v>
          </cell>
          <cell r="B14767">
            <v>48200</v>
          </cell>
          <cell r="C14767">
            <v>482000</v>
          </cell>
          <cell r="D14767">
            <v>779</v>
          </cell>
          <cell r="E14767">
            <v>263</v>
          </cell>
          <cell r="F14767">
            <v>1</v>
          </cell>
          <cell r="G14767">
            <v>1</v>
          </cell>
          <cell r="H14767">
            <v>39630</v>
          </cell>
          <cell r="I14767">
            <v>0</v>
          </cell>
          <cell r="J14767">
            <v>0</v>
          </cell>
          <cell r="K14767">
            <v>163.66</v>
          </cell>
          <cell r="L14767">
            <v>163.66</v>
          </cell>
          <cell r="M14767">
            <v>0</v>
          </cell>
          <cell r="N14767">
            <v>0</v>
          </cell>
          <cell r="O14767">
            <v>163.66</v>
          </cell>
          <cell r="P14767">
            <v>0</v>
          </cell>
        </row>
        <row r="14768">
          <cell r="A14768" t="str">
            <v>0048200296</v>
          </cell>
          <cell r="B14768">
            <v>48200</v>
          </cell>
          <cell r="C14768">
            <v>482000</v>
          </cell>
          <cell r="D14768">
            <v>779</v>
          </cell>
          <cell r="E14768">
            <v>296</v>
          </cell>
          <cell r="F14768">
            <v>1</v>
          </cell>
          <cell r="G14768">
            <v>1</v>
          </cell>
          <cell r="H14768">
            <v>39448</v>
          </cell>
          <cell r="I14768">
            <v>0</v>
          </cell>
          <cell r="J14768">
            <v>0</v>
          </cell>
          <cell r="K14768">
            <v>107.18</v>
          </cell>
          <cell r="L14768">
            <v>107.18</v>
          </cell>
          <cell r="M14768">
            <v>0</v>
          </cell>
          <cell r="N14768">
            <v>0</v>
          </cell>
          <cell r="O14768">
            <v>107.18</v>
          </cell>
          <cell r="P14768">
            <v>0</v>
          </cell>
        </row>
        <row r="14769">
          <cell r="A14769" t="str">
            <v>0048200301</v>
          </cell>
          <cell r="B14769">
            <v>48200</v>
          </cell>
          <cell r="C14769">
            <v>482000</v>
          </cell>
          <cell r="D14769">
            <v>779</v>
          </cell>
          <cell r="E14769">
            <v>301</v>
          </cell>
          <cell r="F14769">
            <v>1</v>
          </cell>
          <cell r="G14769">
            <v>1</v>
          </cell>
          <cell r="H14769" t="str">
            <v>/  /</v>
          </cell>
          <cell r="I14769">
            <v>0</v>
          </cell>
          <cell r="J14769">
            <v>0</v>
          </cell>
          <cell r="K14769">
            <v>21710.84</v>
          </cell>
          <cell r="L14769">
            <v>21710.84</v>
          </cell>
          <cell r="M14769">
            <v>0</v>
          </cell>
          <cell r="N14769">
            <v>0</v>
          </cell>
          <cell r="O14769">
            <v>21710.84</v>
          </cell>
          <cell r="P14769">
            <v>0</v>
          </cell>
        </row>
        <row r="14770">
          <cell r="A14770" t="str">
            <v>0048200511</v>
          </cell>
          <cell r="B14770">
            <v>48200</v>
          </cell>
          <cell r="C14770">
            <v>482000</v>
          </cell>
          <cell r="D14770">
            <v>779</v>
          </cell>
          <cell r="E14770">
            <v>511</v>
          </cell>
          <cell r="F14770">
            <v>1</v>
          </cell>
          <cell r="G14770">
            <v>1</v>
          </cell>
          <cell r="H14770" t="str">
            <v>30/04/01</v>
          </cell>
          <cell r="I14770">
            <v>0</v>
          </cell>
          <cell r="J14770">
            <v>0</v>
          </cell>
          <cell r="K14770">
            <v>900</v>
          </cell>
          <cell r="L14770">
            <v>900</v>
          </cell>
          <cell r="M14770">
            <v>0</v>
          </cell>
          <cell r="N14770">
            <v>900</v>
          </cell>
          <cell r="O14770">
            <v>900</v>
          </cell>
          <cell r="P14770">
            <v>0</v>
          </cell>
        </row>
        <row r="14771">
          <cell r="A14771" t="str">
            <v>0048200523</v>
          </cell>
          <cell r="B14771">
            <v>48200</v>
          </cell>
          <cell r="C14771">
            <v>482000</v>
          </cell>
          <cell r="D14771">
            <v>779</v>
          </cell>
          <cell r="E14771">
            <v>523</v>
          </cell>
          <cell r="F14771">
            <v>1</v>
          </cell>
          <cell r="G14771">
            <v>1</v>
          </cell>
          <cell r="H14771">
            <v>33612</v>
          </cell>
          <cell r="I14771">
            <v>1</v>
          </cell>
          <cell r="J14771">
            <v>0</v>
          </cell>
          <cell r="K14771">
            <v>1</v>
          </cell>
          <cell r="L14771">
            <v>1</v>
          </cell>
          <cell r="M14771">
            <v>0</v>
          </cell>
          <cell r="N14771">
            <v>0</v>
          </cell>
          <cell r="O14771">
            <v>1</v>
          </cell>
          <cell r="P14771">
            <v>0</v>
          </cell>
        </row>
        <row r="14772">
          <cell r="A14772" t="str">
            <v>0048200601</v>
          </cell>
          <cell r="B14772">
            <v>48200</v>
          </cell>
          <cell r="C14772">
            <v>482000</v>
          </cell>
          <cell r="D14772">
            <v>779</v>
          </cell>
          <cell r="E14772">
            <v>601</v>
          </cell>
          <cell r="F14772">
            <v>1</v>
          </cell>
          <cell r="G14772">
            <v>1</v>
          </cell>
          <cell r="H14772" t="str">
            <v>/  /</v>
          </cell>
          <cell r="I14772">
            <v>0</v>
          </cell>
          <cell r="J14772">
            <v>0</v>
          </cell>
          <cell r="K14772">
            <v>20809.84</v>
          </cell>
          <cell r="L14772">
            <v>20809.84</v>
          </cell>
          <cell r="M14772">
            <v>0</v>
          </cell>
          <cell r="N14772">
            <v>0</v>
          </cell>
          <cell r="O14772">
            <v>20809.84</v>
          </cell>
          <cell r="P14772">
            <v>0</v>
          </cell>
        </row>
        <row r="14773">
          <cell r="A14773" t="str">
            <v>0048200701</v>
          </cell>
          <cell r="B14773">
            <v>48200</v>
          </cell>
          <cell r="C14773">
            <v>482000</v>
          </cell>
          <cell r="D14773">
            <v>779</v>
          </cell>
          <cell r="E14773">
            <v>701</v>
          </cell>
          <cell r="F14773">
            <v>1</v>
          </cell>
          <cell r="G14773">
            <v>1</v>
          </cell>
          <cell r="H14773" t="str">
            <v>/  /</v>
          </cell>
          <cell r="I14773">
            <v>0</v>
          </cell>
          <cell r="J14773">
            <v>0</v>
          </cell>
          <cell r="K14773">
            <v>20809.84</v>
          </cell>
          <cell r="L14773">
            <v>20809.84</v>
          </cell>
          <cell r="M14773">
            <v>0</v>
          </cell>
          <cell r="N14773">
            <v>0</v>
          </cell>
          <cell r="O14773">
            <v>20809.84</v>
          </cell>
          <cell r="P14773">
            <v>0</v>
          </cell>
        </row>
        <row r="14774">
          <cell r="A14774" t="str">
            <v>0048200910</v>
          </cell>
          <cell r="B14774">
            <v>48200</v>
          </cell>
          <cell r="C14774">
            <v>482000</v>
          </cell>
          <cell r="D14774">
            <v>779</v>
          </cell>
          <cell r="E14774">
            <v>910</v>
          </cell>
          <cell r="F14774">
            <v>1</v>
          </cell>
          <cell r="G14774">
            <v>1</v>
          </cell>
          <cell r="H14774" t="str">
            <v>/  /</v>
          </cell>
          <cell r="I14774">
            <v>0</v>
          </cell>
          <cell r="J14774">
            <v>0</v>
          </cell>
          <cell r="K14774">
            <v>21440</v>
          </cell>
          <cell r="L14774">
            <v>21440</v>
          </cell>
          <cell r="M14774">
            <v>0</v>
          </cell>
          <cell r="N14774">
            <v>0</v>
          </cell>
          <cell r="O14774">
            <v>21440</v>
          </cell>
          <cell r="P14774">
            <v>0</v>
          </cell>
        </row>
        <row r="14775">
          <cell r="A14775" t="str">
            <v>0048200951</v>
          </cell>
          <cell r="B14775">
            <v>48200</v>
          </cell>
          <cell r="C14775">
            <v>482000</v>
          </cell>
          <cell r="D14775">
            <v>779</v>
          </cell>
          <cell r="E14775">
            <v>951</v>
          </cell>
          <cell r="F14775">
            <v>1</v>
          </cell>
          <cell r="G14775">
            <v>1</v>
          </cell>
          <cell r="H14775" t="str">
            <v>31/12/01</v>
          </cell>
          <cell r="I14775">
            <v>0</v>
          </cell>
          <cell r="J14775">
            <v>0</v>
          </cell>
          <cell r="K14775">
            <v>653</v>
          </cell>
          <cell r="L14775">
            <v>653</v>
          </cell>
          <cell r="M14775">
            <v>0</v>
          </cell>
          <cell r="N14775">
            <v>0</v>
          </cell>
          <cell r="O14775">
            <v>653</v>
          </cell>
          <cell r="P14775">
            <v>0</v>
          </cell>
        </row>
        <row r="14776">
          <cell r="A14776" t="str">
            <v>0048202101</v>
          </cell>
          <cell r="B14776">
            <v>48202</v>
          </cell>
          <cell r="C14776">
            <v>482020</v>
          </cell>
          <cell r="D14776">
            <v>761</v>
          </cell>
          <cell r="E14776">
            <v>101</v>
          </cell>
          <cell r="F14776">
            <v>1</v>
          </cell>
          <cell r="G14776">
            <v>1</v>
          </cell>
          <cell r="H14776">
            <v>37990</v>
          </cell>
          <cell r="I14776">
            <v>6465</v>
          </cell>
          <cell r="J14776">
            <v>0</v>
          </cell>
          <cell r="K14776">
            <v>6465</v>
          </cell>
          <cell r="L14776">
            <v>6465</v>
          </cell>
          <cell r="M14776">
            <v>0</v>
          </cell>
          <cell r="N14776">
            <v>0</v>
          </cell>
          <cell r="O14776">
            <v>6465</v>
          </cell>
          <cell r="P14776">
            <v>0</v>
          </cell>
        </row>
        <row r="14777">
          <cell r="A14777" t="str">
            <v>0048202301</v>
          </cell>
          <cell r="B14777">
            <v>48202</v>
          </cell>
          <cell r="C14777">
            <v>482020</v>
          </cell>
          <cell r="D14777">
            <v>761</v>
          </cell>
          <cell r="E14777">
            <v>301</v>
          </cell>
          <cell r="F14777">
            <v>1</v>
          </cell>
          <cell r="G14777">
            <v>1</v>
          </cell>
          <cell r="H14777" t="str">
            <v>/  /</v>
          </cell>
          <cell r="I14777">
            <v>0</v>
          </cell>
          <cell r="J14777">
            <v>0</v>
          </cell>
          <cell r="K14777">
            <v>6465</v>
          </cell>
          <cell r="L14777">
            <v>6465</v>
          </cell>
          <cell r="M14777">
            <v>0</v>
          </cell>
          <cell r="N14777">
            <v>0</v>
          </cell>
          <cell r="O14777">
            <v>6465</v>
          </cell>
          <cell r="P14777">
            <v>0</v>
          </cell>
        </row>
        <row r="14778">
          <cell r="A14778" t="str">
            <v>0048202511</v>
          </cell>
          <cell r="B14778">
            <v>48202</v>
          </cell>
          <cell r="C14778">
            <v>482020</v>
          </cell>
          <cell r="D14778">
            <v>761</v>
          </cell>
          <cell r="E14778">
            <v>511</v>
          </cell>
          <cell r="F14778">
            <v>1</v>
          </cell>
          <cell r="G14778">
            <v>1</v>
          </cell>
          <cell r="H14778" t="str">
            <v>/  /</v>
          </cell>
          <cell r="I14778">
            <v>0</v>
          </cell>
          <cell r="J14778">
            <v>0</v>
          </cell>
          <cell r="K14778">
            <v>900</v>
          </cell>
          <cell r="L14778">
            <v>900</v>
          </cell>
          <cell r="M14778">
            <v>0</v>
          </cell>
          <cell r="N14778">
            <v>900</v>
          </cell>
          <cell r="O14778">
            <v>900</v>
          </cell>
          <cell r="P14778">
            <v>0</v>
          </cell>
        </row>
        <row r="14779">
          <cell r="A14779" t="str">
            <v>0048202523</v>
          </cell>
          <cell r="B14779">
            <v>48202</v>
          </cell>
          <cell r="C14779">
            <v>482020</v>
          </cell>
          <cell r="D14779">
            <v>761</v>
          </cell>
          <cell r="E14779">
            <v>523</v>
          </cell>
          <cell r="F14779">
            <v>1</v>
          </cell>
          <cell r="G14779">
            <v>1</v>
          </cell>
          <cell r="H14779">
            <v>35070</v>
          </cell>
          <cell r="I14779">
            <v>1</v>
          </cell>
          <cell r="J14779">
            <v>0</v>
          </cell>
          <cell r="K14779">
            <v>1</v>
          </cell>
          <cell r="L14779">
            <v>1</v>
          </cell>
          <cell r="M14779">
            <v>0</v>
          </cell>
          <cell r="N14779">
            <v>0</v>
          </cell>
          <cell r="O14779">
            <v>1</v>
          </cell>
          <cell r="P14779">
            <v>0</v>
          </cell>
        </row>
        <row r="14780">
          <cell r="A14780" t="str">
            <v>0048202555</v>
          </cell>
          <cell r="B14780">
            <v>48202</v>
          </cell>
          <cell r="C14780">
            <v>482020</v>
          </cell>
          <cell r="D14780">
            <v>761</v>
          </cell>
          <cell r="E14780">
            <v>555</v>
          </cell>
          <cell r="F14780">
            <v>1</v>
          </cell>
          <cell r="G14780">
            <v>1</v>
          </cell>
          <cell r="H14780" t="str">
            <v>/  /</v>
          </cell>
          <cell r="I14780">
            <v>0</v>
          </cell>
          <cell r="J14780">
            <v>0</v>
          </cell>
          <cell r="K14780">
            <v>200</v>
          </cell>
          <cell r="L14780">
            <v>200</v>
          </cell>
          <cell r="M14780">
            <v>0</v>
          </cell>
          <cell r="N14780">
            <v>0</v>
          </cell>
          <cell r="O14780">
            <v>200</v>
          </cell>
          <cell r="P14780">
            <v>0</v>
          </cell>
        </row>
        <row r="14781">
          <cell r="A14781" t="str">
            <v>0048202601</v>
          </cell>
          <cell r="B14781">
            <v>48202</v>
          </cell>
          <cell r="C14781">
            <v>482020</v>
          </cell>
          <cell r="D14781">
            <v>761</v>
          </cell>
          <cell r="E14781">
            <v>601</v>
          </cell>
          <cell r="F14781">
            <v>1</v>
          </cell>
          <cell r="G14781">
            <v>1</v>
          </cell>
          <cell r="H14781" t="str">
            <v>/  /</v>
          </cell>
          <cell r="I14781">
            <v>0</v>
          </cell>
          <cell r="J14781">
            <v>0</v>
          </cell>
          <cell r="K14781">
            <v>5364</v>
          </cell>
          <cell r="L14781">
            <v>5364</v>
          </cell>
          <cell r="M14781">
            <v>0</v>
          </cell>
          <cell r="N14781">
            <v>0</v>
          </cell>
          <cell r="O14781">
            <v>5364</v>
          </cell>
          <cell r="P14781">
            <v>0</v>
          </cell>
        </row>
        <row r="14782">
          <cell r="A14782" t="str">
            <v>0048202701</v>
          </cell>
          <cell r="B14782">
            <v>48202</v>
          </cell>
          <cell r="C14782">
            <v>482020</v>
          </cell>
          <cell r="D14782">
            <v>761</v>
          </cell>
          <cell r="E14782">
            <v>701</v>
          </cell>
          <cell r="F14782">
            <v>1</v>
          </cell>
          <cell r="G14782">
            <v>1</v>
          </cell>
          <cell r="H14782" t="str">
            <v>/  /</v>
          </cell>
          <cell r="I14782">
            <v>0</v>
          </cell>
          <cell r="J14782">
            <v>0</v>
          </cell>
          <cell r="K14782">
            <v>5364</v>
          </cell>
          <cell r="L14782">
            <v>5364</v>
          </cell>
          <cell r="M14782">
            <v>0</v>
          </cell>
          <cell r="N14782">
            <v>0</v>
          </cell>
          <cell r="O14782">
            <v>5364</v>
          </cell>
          <cell r="P14782">
            <v>0</v>
          </cell>
        </row>
        <row r="14783">
          <cell r="A14783" t="str">
            <v>0048202910</v>
          </cell>
          <cell r="B14783">
            <v>48202</v>
          </cell>
          <cell r="C14783">
            <v>482020</v>
          </cell>
          <cell r="D14783">
            <v>761</v>
          </cell>
          <cell r="E14783">
            <v>910</v>
          </cell>
          <cell r="F14783">
            <v>1</v>
          </cell>
          <cell r="G14783">
            <v>1</v>
          </cell>
          <cell r="H14783" t="str">
            <v>/  /</v>
          </cell>
          <cell r="I14783">
            <v>0</v>
          </cell>
          <cell r="J14783">
            <v>0</v>
          </cell>
          <cell r="K14783">
            <v>6465</v>
          </cell>
          <cell r="L14783">
            <v>6465</v>
          </cell>
          <cell r="M14783">
            <v>0</v>
          </cell>
          <cell r="N14783">
            <v>0</v>
          </cell>
          <cell r="O14783">
            <v>6465</v>
          </cell>
          <cell r="P14783">
            <v>0</v>
          </cell>
        </row>
        <row r="14784">
          <cell r="A14784" t="str">
            <v>0048202951</v>
          </cell>
          <cell r="B14784">
            <v>48202</v>
          </cell>
          <cell r="C14784">
            <v>482020</v>
          </cell>
          <cell r="D14784">
            <v>761</v>
          </cell>
          <cell r="E14784">
            <v>951</v>
          </cell>
          <cell r="F14784">
            <v>1</v>
          </cell>
          <cell r="G14784">
            <v>1</v>
          </cell>
          <cell r="H14784" t="str">
            <v>/  /</v>
          </cell>
          <cell r="I14784">
            <v>0</v>
          </cell>
          <cell r="J14784">
            <v>0</v>
          </cell>
          <cell r="K14784">
            <v>653</v>
          </cell>
          <cell r="L14784">
            <v>653</v>
          </cell>
          <cell r="M14784">
            <v>0</v>
          </cell>
          <cell r="N14784">
            <v>0</v>
          </cell>
          <cell r="O14784">
            <v>653</v>
          </cell>
          <cell r="P14784">
            <v>0</v>
          </cell>
        </row>
        <row r="14785">
          <cell r="A14785" t="str">
            <v>0048206101</v>
          </cell>
          <cell r="B14785">
            <v>48206</v>
          </cell>
          <cell r="C14785">
            <v>482060</v>
          </cell>
          <cell r="D14785" t="str">
            <v>O1A</v>
          </cell>
          <cell r="E14785">
            <v>101</v>
          </cell>
          <cell r="F14785">
            <v>1</v>
          </cell>
          <cell r="G14785">
            <v>1</v>
          </cell>
          <cell r="H14785">
            <v>39089</v>
          </cell>
          <cell r="I14785">
            <v>3894</v>
          </cell>
          <cell r="J14785">
            <v>0</v>
          </cell>
          <cell r="K14785">
            <v>3894</v>
          </cell>
          <cell r="L14785">
            <v>3894</v>
          </cell>
          <cell r="M14785">
            <v>0</v>
          </cell>
          <cell r="N14785">
            <v>0</v>
          </cell>
          <cell r="O14785">
            <v>3894</v>
          </cell>
          <cell r="P14785">
            <v>0</v>
          </cell>
        </row>
        <row r="14786">
          <cell r="A14786" t="str">
            <v>0048206106</v>
          </cell>
          <cell r="B14786">
            <v>48206</v>
          </cell>
          <cell r="C14786">
            <v>482060</v>
          </cell>
          <cell r="D14786" t="str">
            <v>O1A</v>
          </cell>
          <cell r="E14786">
            <v>106</v>
          </cell>
          <cell r="F14786">
            <v>1</v>
          </cell>
          <cell r="G14786">
            <v>1</v>
          </cell>
          <cell r="H14786">
            <v>36529</v>
          </cell>
          <cell r="I14786">
            <v>150</v>
          </cell>
          <cell r="J14786">
            <v>0</v>
          </cell>
          <cell r="K14786">
            <v>150</v>
          </cell>
          <cell r="L14786">
            <v>150</v>
          </cell>
          <cell r="M14786">
            <v>0</v>
          </cell>
          <cell r="N14786">
            <v>0</v>
          </cell>
          <cell r="O14786">
            <v>150</v>
          </cell>
          <cell r="P14786">
            <v>0</v>
          </cell>
        </row>
        <row r="14787">
          <cell r="A14787" t="str">
            <v>0048206263</v>
          </cell>
          <cell r="B14787">
            <v>48206</v>
          </cell>
          <cell r="C14787">
            <v>482060</v>
          </cell>
          <cell r="D14787" t="str">
            <v>O1A</v>
          </cell>
          <cell r="E14787">
            <v>263</v>
          </cell>
          <cell r="F14787">
            <v>1</v>
          </cell>
          <cell r="G14787">
            <v>1</v>
          </cell>
          <cell r="H14787">
            <v>39630</v>
          </cell>
          <cell r="I14787">
            <v>0</v>
          </cell>
          <cell r="J14787">
            <v>0</v>
          </cell>
          <cell r="K14787">
            <v>30</v>
          </cell>
          <cell r="L14787">
            <v>30</v>
          </cell>
          <cell r="M14787">
            <v>0</v>
          </cell>
          <cell r="N14787">
            <v>0</v>
          </cell>
          <cell r="O14787">
            <v>30</v>
          </cell>
          <cell r="P14787">
            <v>0</v>
          </cell>
        </row>
        <row r="14788">
          <cell r="A14788" t="str">
            <v>0048206301</v>
          </cell>
          <cell r="B14788">
            <v>48206</v>
          </cell>
          <cell r="C14788">
            <v>482060</v>
          </cell>
          <cell r="D14788" t="str">
            <v>O1A</v>
          </cell>
          <cell r="E14788">
            <v>301</v>
          </cell>
          <cell r="F14788">
            <v>1</v>
          </cell>
          <cell r="G14788">
            <v>1</v>
          </cell>
          <cell r="H14788" t="str">
            <v>/  /</v>
          </cell>
          <cell r="I14788">
            <v>0</v>
          </cell>
          <cell r="J14788">
            <v>0</v>
          </cell>
          <cell r="K14788">
            <v>4074</v>
          </cell>
          <cell r="L14788">
            <v>4074</v>
          </cell>
          <cell r="M14788">
            <v>0</v>
          </cell>
          <cell r="N14788">
            <v>0</v>
          </cell>
          <cell r="O14788">
            <v>4074</v>
          </cell>
          <cell r="P14788">
            <v>0</v>
          </cell>
        </row>
        <row r="14789">
          <cell r="A14789" t="str">
            <v>0048206511</v>
          </cell>
          <cell r="B14789">
            <v>48206</v>
          </cell>
          <cell r="C14789">
            <v>482060</v>
          </cell>
          <cell r="D14789" t="str">
            <v>O1A</v>
          </cell>
          <cell r="E14789">
            <v>511</v>
          </cell>
          <cell r="F14789">
            <v>1</v>
          </cell>
          <cell r="G14789">
            <v>1</v>
          </cell>
          <cell r="H14789" t="str">
            <v>/  /</v>
          </cell>
          <cell r="I14789">
            <v>0</v>
          </cell>
          <cell r="J14789">
            <v>0</v>
          </cell>
          <cell r="K14789">
            <v>808</v>
          </cell>
          <cell r="L14789">
            <v>808</v>
          </cell>
          <cell r="M14789">
            <v>0</v>
          </cell>
          <cell r="N14789">
            <v>808</v>
          </cell>
          <cell r="O14789">
            <v>808</v>
          </cell>
          <cell r="P14789">
            <v>0</v>
          </cell>
        </row>
        <row r="14790">
          <cell r="A14790" t="str">
            <v>0048206523</v>
          </cell>
          <cell r="B14790">
            <v>48206</v>
          </cell>
          <cell r="C14790">
            <v>482060</v>
          </cell>
          <cell r="D14790" t="str">
            <v>O1A</v>
          </cell>
          <cell r="E14790">
            <v>523</v>
          </cell>
          <cell r="F14790">
            <v>1</v>
          </cell>
          <cell r="G14790">
            <v>1</v>
          </cell>
          <cell r="H14790" t="str">
            <v>15/06/97</v>
          </cell>
          <cell r="I14790">
            <v>1</v>
          </cell>
          <cell r="J14790">
            <v>0</v>
          </cell>
          <cell r="K14790">
            <v>1</v>
          </cell>
          <cell r="L14790">
            <v>1</v>
          </cell>
          <cell r="M14790">
            <v>0</v>
          </cell>
          <cell r="N14790">
            <v>0</v>
          </cell>
          <cell r="O14790">
            <v>1</v>
          </cell>
          <cell r="P14790">
            <v>0</v>
          </cell>
        </row>
        <row r="14791">
          <cell r="A14791" t="str">
            <v>0048206601</v>
          </cell>
          <cell r="B14791">
            <v>48206</v>
          </cell>
          <cell r="C14791">
            <v>482060</v>
          </cell>
          <cell r="D14791" t="str">
            <v>O1A</v>
          </cell>
          <cell r="E14791">
            <v>601</v>
          </cell>
          <cell r="F14791">
            <v>1</v>
          </cell>
          <cell r="G14791">
            <v>1</v>
          </cell>
          <cell r="H14791" t="str">
            <v>/  /</v>
          </cell>
          <cell r="I14791">
            <v>0</v>
          </cell>
          <cell r="J14791">
            <v>0</v>
          </cell>
          <cell r="K14791">
            <v>3265</v>
          </cell>
          <cell r="L14791">
            <v>3265</v>
          </cell>
          <cell r="M14791">
            <v>0</v>
          </cell>
          <cell r="N14791">
            <v>0</v>
          </cell>
          <cell r="O14791">
            <v>3265</v>
          </cell>
          <cell r="P14791">
            <v>0</v>
          </cell>
        </row>
        <row r="14792">
          <cell r="A14792" t="str">
            <v>0048206701</v>
          </cell>
          <cell r="B14792">
            <v>48206</v>
          </cell>
          <cell r="C14792">
            <v>482060</v>
          </cell>
          <cell r="D14792" t="str">
            <v>O1A</v>
          </cell>
          <cell r="E14792">
            <v>701</v>
          </cell>
          <cell r="F14792">
            <v>1</v>
          </cell>
          <cell r="G14792">
            <v>1</v>
          </cell>
          <cell r="H14792" t="str">
            <v>/  /</v>
          </cell>
          <cell r="I14792">
            <v>0</v>
          </cell>
          <cell r="J14792">
            <v>0</v>
          </cell>
          <cell r="K14792">
            <v>3265</v>
          </cell>
          <cell r="L14792">
            <v>3265</v>
          </cell>
          <cell r="M14792">
            <v>0</v>
          </cell>
          <cell r="N14792">
            <v>0</v>
          </cell>
          <cell r="O14792">
            <v>3265</v>
          </cell>
          <cell r="P14792">
            <v>0</v>
          </cell>
        </row>
        <row r="14793">
          <cell r="A14793" t="str">
            <v>0048206910</v>
          </cell>
          <cell r="B14793">
            <v>48206</v>
          </cell>
          <cell r="C14793">
            <v>482060</v>
          </cell>
          <cell r="D14793" t="str">
            <v>O1A</v>
          </cell>
          <cell r="E14793">
            <v>910</v>
          </cell>
          <cell r="F14793">
            <v>1</v>
          </cell>
          <cell r="G14793">
            <v>1</v>
          </cell>
          <cell r="H14793" t="str">
            <v>/  /</v>
          </cell>
          <cell r="I14793">
            <v>0</v>
          </cell>
          <cell r="J14793">
            <v>0</v>
          </cell>
          <cell r="K14793">
            <v>4044</v>
          </cell>
          <cell r="L14793">
            <v>4044</v>
          </cell>
          <cell r="M14793">
            <v>0</v>
          </cell>
          <cell r="N14793">
            <v>0</v>
          </cell>
          <cell r="O14793">
            <v>4044</v>
          </cell>
          <cell r="P14793">
            <v>0</v>
          </cell>
        </row>
        <row r="14794">
          <cell r="A14794" t="str">
            <v>0048206951</v>
          </cell>
          <cell r="B14794">
            <v>48206</v>
          </cell>
          <cell r="C14794">
            <v>482060</v>
          </cell>
          <cell r="D14794" t="str">
            <v>O1A</v>
          </cell>
          <cell r="E14794">
            <v>951</v>
          </cell>
          <cell r="F14794">
            <v>1</v>
          </cell>
          <cell r="G14794">
            <v>1</v>
          </cell>
          <cell r="H14794" t="str">
            <v>/  /</v>
          </cell>
          <cell r="I14794">
            <v>0</v>
          </cell>
          <cell r="J14794">
            <v>0</v>
          </cell>
          <cell r="K14794">
            <v>587</v>
          </cell>
          <cell r="L14794">
            <v>587</v>
          </cell>
          <cell r="M14794">
            <v>0</v>
          </cell>
          <cell r="N14794">
            <v>0</v>
          </cell>
          <cell r="O14794">
            <v>587</v>
          </cell>
          <cell r="P14794">
            <v>0</v>
          </cell>
        </row>
        <row r="14795">
          <cell r="A14795" t="str">
            <v>0048342101</v>
          </cell>
          <cell r="B14795">
            <v>48342</v>
          </cell>
          <cell r="C14795">
            <v>483420</v>
          </cell>
          <cell r="D14795">
            <v>849</v>
          </cell>
          <cell r="E14795">
            <v>101</v>
          </cell>
          <cell r="F14795">
            <v>1</v>
          </cell>
          <cell r="G14795">
            <v>1</v>
          </cell>
          <cell r="H14795">
            <v>39089</v>
          </cell>
          <cell r="I14795">
            <v>4090</v>
          </cell>
          <cell r="J14795">
            <v>0</v>
          </cell>
          <cell r="K14795">
            <v>4090</v>
          </cell>
          <cell r="L14795">
            <v>4090</v>
          </cell>
          <cell r="M14795">
            <v>0</v>
          </cell>
          <cell r="N14795">
            <v>0</v>
          </cell>
          <cell r="O14795">
            <v>4090</v>
          </cell>
          <cell r="P14795">
            <v>0</v>
          </cell>
        </row>
        <row r="14796">
          <cell r="A14796" t="str">
            <v>0048342301</v>
          </cell>
          <cell r="B14796">
            <v>48342</v>
          </cell>
          <cell r="C14796">
            <v>483420</v>
          </cell>
          <cell r="D14796">
            <v>849</v>
          </cell>
          <cell r="E14796">
            <v>301</v>
          </cell>
          <cell r="F14796">
            <v>1</v>
          </cell>
          <cell r="G14796">
            <v>1</v>
          </cell>
          <cell r="H14796" t="str">
            <v>/  /</v>
          </cell>
          <cell r="I14796">
            <v>0</v>
          </cell>
          <cell r="J14796">
            <v>0</v>
          </cell>
          <cell r="K14796">
            <v>4090</v>
          </cell>
          <cell r="L14796">
            <v>4090</v>
          </cell>
          <cell r="M14796">
            <v>0</v>
          </cell>
          <cell r="N14796">
            <v>0</v>
          </cell>
          <cell r="O14796">
            <v>4090</v>
          </cell>
          <cell r="P14796">
            <v>0</v>
          </cell>
        </row>
        <row r="14797">
          <cell r="A14797" t="str">
            <v>0048342511</v>
          </cell>
          <cell r="B14797">
            <v>48342</v>
          </cell>
          <cell r="C14797">
            <v>483420</v>
          </cell>
          <cell r="D14797">
            <v>849</v>
          </cell>
          <cell r="E14797">
            <v>511</v>
          </cell>
          <cell r="F14797">
            <v>1</v>
          </cell>
          <cell r="G14797">
            <v>1</v>
          </cell>
          <cell r="H14797" t="str">
            <v>/  /</v>
          </cell>
          <cell r="I14797">
            <v>0</v>
          </cell>
          <cell r="J14797">
            <v>0</v>
          </cell>
          <cell r="K14797">
            <v>511</v>
          </cell>
          <cell r="L14797">
            <v>511</v>
          </cell>
          <cell r="M14797">
            <v>0</v>
          </cell>
          <cell r="N14797">
            <v>511</v>
          </cell>
          <cell r="O14797">
            <v>511</v>
          </cell>
          <cell r="P14797">
            <v>0</v>
          </cell>
        </row>
        <row r="14798">
          <cell r="A14798" t="str">
            <v>0048342523</v>
          </cell>
          <cell r="B14798">
            <v>48342</v>
          </cell>
          <cell r="C14798">
            <v>483420</v>
          </cell>
          <cell r="D14798">
            <v>849</v>
          </cell>
          <cell r="E14798">
            <v>523</v>
          </cell>
          <cell r="F14798">
            <v>1</v>
          </cell>
          <cell r="G14798">
            <v>1</v>
          </cell>
          <cell r="H14798">
            <v>35435</v>
          </cell>
          <cell r="I14798">
            <v>1</v>
          </cell>
          <cell r="J14798">
            <v>0</v>
          </cell>
          <cell r="K14798">
            <v>1</v>
          </cell>
          <cell r="L14798">
            <v>1</v>
          </cell>
          <cell r="M14798">
            <v>0</v>
          </cell>
          <cell r="N14798">
            <v>0</v>
          </cell>
          <cell r="O14798">
            <v>1</v>
          </cell>
          <cell r="P14798">
            <v>0</v>
          </cell>
        </row>
        <row r="14799">
          <cell r="A14799" t="str">
            <v>0048342601</v>
          </cell>
          <cell r="B14799">
            <v>48342</v>
          </cell>
          <cell r="C14799">
            <v>483420</v>
          </cell>
          <cell r="D14799">
            <v>849</v>
          </cell>
          <cell r="E14799">
            <v>601</v>
          </cell>
          <cell r="F14799">
            <v>1</v>
          </cell>
          <cell r="G14799">
            <v>1</v>
          </cell>
          <cell r="H14799" t="str">
            <v>/  /</v>
          </cell>
          <cell r="I14799">
            <v>0</v>
          </cell>
          <cell r="J14799">
            <v>0</v>
          </cell>
          <cell r="K14799">
            <v>3578</v>
          </cell>
          <cell r="L14799">
            <v>3578</v>
          </cell>
          <cell r="M14799">
            <v>0</v>
          </cell>
          <cell r="N14799">
            <v>0</v>
          </cell>
          <cell r="O14799">
            <v>3578</v>
          </cell>
          <cell r="P14799">
            <v>0</v>
          </cell>
        </row>
        <row r="14800">
          <cell r="A14800" t="str">
            <v>0048342701</v>
          </cell>
          <cell r="B14800">
            <v>48342</v>
          </cell>
          <cell r="C14800">
            <v>483420</v>
          </cell>
          <cell r="D14800">
            <v>849</v>
          </cell>
          <cell r="E14800">
            <v>701</v>
          </cell>
          <cell r="F14800">
            <v>1</v>
          </cell>
          <cell r="G14800">
            <v>1</v>
          </cell>
          <cell r="H14800" t="str">
            <v>/  /</v>
          </cell>
          <cell r="I14800">
            <v>0</v>
          </cell>
          <cell r="J14800">
            <v>0</v>
          </cell>
          <cell r="K14800">
            <v>3578</v>
          </cell>
          <cell r="L14800">
            <v>3578</v>
          </cell>
          <cell r="M14800">
            <v>0</v>
          </cell>
          <cell r="N14800">
            <v>0</v>
          </cell>
          <cell r="O14800">
            <v>3578</v>
          </cell>
          <cell r="P14800">
            <v>0</v>
          </cell>
        </row>
        <row r="14801">
          <cell r="A14801" t="str">
            <v>0048342910</v>
          </cell>
          <cell r="B14801">
            <v>48342</v>
          </cell>
          <cell r="C14801">
            <v>483420</v>
          </cell>
          <cell r="D14801">
            <v>849</v>
          </cell>
          <cell r="E14801">
            <v>910</v>
          </cell>
          <cell r="F14801">
            <v>1</v>
          </cell>
          <cell r="G14801">
            <v>1</v>
          </cell>
          <cell r="H14801" t="str">
            <v>/  /</v>
          </cell>
          <cell r="I14801">
            <v>0</v>
          </cell>
          <cell r="J14801">
            <v>0</v>
          </cell>
          <cell r="K14801">
            <v>4090</v>
          </cell>
          <cell r="L14801">
            <v>4090</v>
          </cell>
          <cell r="M14801">
            <v>0</v>
          </cell>
          <cell r="N14801">
            <v>0</v>
          </cell>
          <cell r="O14801">
            <v>4090</v>
          </cell>
          <cell r="P14801">
            <v>0</v>
          </cell>
        </row>
        <row r="14802">
          <cell r="A14802" t="str">
            <v>0048342951</v>
          </cell>
          <cell r="B14802">
            <v>48342</v>
          </cell>
          <cell r="C14802">
            <v>483420</v>
          </cell>
          <cell r="D14802">
            <v>849</v>
          </cell>
          <cell r="E14802">
            <v>951</v>
          </cell>
          <cell r="F14802">
            <v>1</v>
          </cell>
          <cell r="G14802">
            <v>1</v>
          </cell>
          <cell r="H14802" t="str">
            <v>/  /</v>
          </cell>
          <cell r="I14802">
            <v>0</v>
          </cell>
          <cell r="J14802">
            <v>0</v>
          </cell>
          <cell r="K14802">
            <v>307</v>
          </cell>
          <cell r="L14802">
            <v>307</v>
          </cell>
          <cell r="M14802">
            <v>0</v>
          </cell>
          <cell r="N14802">
            <v>0</v>
          </cell>
          <cell r="O14802">
            <v>307</v>
          </cell>
          <cell r="P14802">
            <v>0</v>
          </cell>
        </row>
        <row r="14803">
          <cell r="A14803" t="str">
            <v>0048350101</v>
          </cell>
          <cell r="B14803">
            <v>48350</v>
          </cell>
          <cell r="C14803">
            <v>483500</v>
          </cell>
          <cell r="D14803" t="str">
            <v>GSE</v>
          </cell>
          <cell r="E14803">
            <v>101</v>
          </cell>
          <cell r="F14803">
            <v>1</v>
          </cell>
          <cell r="G14803">
            <v>1</v>
          </cell>
          <cell r="H14803">
            <v>39089</v>
          </cell>
          <cell r="I14803">
            <v>18140</v>
          </cell>
          <cell r="J14803">
            <v>0</v>
          </cell>
          <cell r="K14803">
            <v>18140</v>
          </cell>
          <cell r="L14803">
            <v>18140</v>
          </cell>
          <cell r="M14803">
            <v>0</v>
          </cell>
          <cell r="N14803">
            <v>0</v>
          </cell>
          <cell r="O14803">
            <v>18140</v>
          </cell>
          <cell r="P14803">
            <v>0</v>
          </cell>
        </row>
        <row r="14804">
          <cell r="A14804" t="str">
            <v>0048350104</v>
          </cell>
          <cell r="B14804">
            <v>48350</v>
          </cell>
          <cell r="C14804">
            <v>483500</v>
          </cell>
          <cell r="D14804" t="str">
            <v>GSE</v>
          </cell>
          <cell r="E14804">
            <v>104</v>
          </cell>
          <cell r="F14804">
            <v>1</v>
          </cell>
          <cell r="G14804">
            <v>1</v>
          </cell>
          <cell r="H14804" t="str">
            <v>16/05/01</v>
          </cell>
          <cell r="I14804">
            <v>3150</v>
          </cell>
          <cell r="J14804">
            <v>0</v>
          </cell>
          <cell r="K14804">
            <v>3150</v>
          </cell>
          <cell r="L14804">
            <v>3150</v>
          </cell>
          <cell r="M14804">
            <v>0</v>
          </cell>
          <cell r="N14804">
            <v>0</v>
          </cell>
          <cell r="O14804">
            <v>3150</v>
          </cell>
          <cell r="P14804">
            <v>0</v>
          </cell>
        </row>
        <row r="14805">
          <cell r="A14805" t="str">
            <v>0048350106</v>
          </cell>
          <cell r="B14805">
            <v>48350</v>
          </cell>
          <cell r="C14805">
            <v>483500</v>
          </cell>
          <cell r="D14805" t="str">
            <v>GSE</v>
          </cell>
          <cell r="E14805">
            <v>106</v>
          </cell>
          <cell r="F14805">
            <v>1</v>
          </cell>
          <cell r="G14805">
            <v>1</v>
          </cell>
          <cell r="H14805">
            <v>35711</v>
          </cell>
          <cell r="I14805">
            <v>150</v>
          </cell>
          <cell r="J14805">
            <v>0</v>
          </cell>
          <cell r="K14805">
            <v>150</v>
          </cell>
          <cell r="L14805">
            <v>150</v>
          </cell>
          <cell r="M14805">
            <v>0</v>
          </cell>
          <cell r="N14805">
            <v>0</v>
          </cell>
          <cell r="O14805">
            <v>150</v>
          </cell>
          <cell r="P14805">
            <v>0</v>
          </cell>
        </row>
        <row r="14806">
          <cell r="A14806" t="str">
            <v>0048350296</v>
          </cell>
          <cell r="B14806">
            <v>48350</v>
          </cell>
          <cell r="C14806">
            <v>483500</v>
          </cell>
          <cell r="D14806" t="str">
            <v>GSE</v>
          </cell>
          <cell r="E14806">
            <v>296</v>
          </cell>
          <cell r="F14806">
            <v>1</v>
          </cell>
          <cell r="G14806">
            <v>1</v>
          </cell>
          <cell r="H14806">
            <v>39448</v>
          </cell>
          <cell r="I14806">
            <v>0</v>
          </cell>
          <cell r="J14806">
            <v>0</v>
          </cell>
          <cell r="K14806">
            <v>83.55</v>
          </cell>
          <cell r="L14806">
            <v>83.55</v>
          </cell>
          <cell r="M14806">
            <v>0</v>
          </cell>
          <cell r="N14806">
            <v>0</v>
          </cell>
          <cell r="O14806">
            <v>83.55</v>
          </cell>
          <cell r="P14806">
            <v>0</v>
          </cell>
        </row>
        <row r="14807">
          <cell r="A14807" t="str">
            <v>0048350301</v>
          </cell>
          <cell r="B14807">
            <v>48350</v>
          </cell>
          <cell r="C14807">
            <v>483500</v>
          </cell>
          <cell r="D14807" t="str">
            <v>GSE</v>
          </cell>
          <cell r="E14807">
            <v>301</v>
          </cell>
          <cell r="F14807">
            <v>1</v>
          </cell>
          <cell r="G14807">
            <v>1</v>
          </cell>
          <cell r="H14807" t="str">
            <v>/  /</v>
          </cell>
          <cell r="I14807">
            <v>0</v>
          </cell>
          <cell r="J14807">
            <v>0</v>
          </cell>
          <cell r="K14807">
            <v>21523.55</v>
          </cell>
          <cell r="L14807">
            <v>21523.55</v>
          </cell>
          <cell r="M14807">
            <v>0</v>
          </cell>
          <cell r="N14807">
            <v>0</v>
          </cell>
          <cell r="O14807">
            <v>21523.55</v>
          </cell>
          <cell r="P14807">
            <v>0</v>
          </cell>
        </row>
        <row r="14808">
          <cell r="A14808" t="str">
            <v>0048350511</v>
          </cell>
          <cell r="B14808">
            <v>48350</v>
          </cell>
          <cell r="C14808">
            <v>483500</v>
          </cell>
          <cell r="D14808" t="str">
            <v>GSE</v>
          </cell>
          <cell r="E14808">
            <v>511</v>
          </cell>
          <cell r="F14808">
            <v>1</v>
          </cell>
          <cell r="G14808">
            <v>1</v>
          </cell>
          <cell r="H14808" t="str">
            <v>/  /</v>
          </cell>
          <cell r="I14808">
            <v>0</v>
          </cell>
          <cell r="J14808">
            <v>0</v>
          </cell>
          <cell r="K14808">
            <v>900</v>
          </cell>
          <cell r="L14808">
            <v>900</v>
          </cell>
          <cell r="M14808">
            <v>0</v>
          </cell>
          <cell r="N14808">
            <v>900</v>
          </cell>
          <cell r="O14808">
            <v>900</v>
          </cell>
          <cell r="P14808">
            <v>0</v>
          </cell>
        </row>
        <row r="14809">
          <cell r="A14809" t="str">
            <v>0048350523</v>
          </cell>
          <cell r="B14809">
            <v>48350</v>
          </cell>
          <cell r="C14809">
            <v>483500</v>
          </cell>
          <cell r="D14809" t="str">
            <v>GSE</v>
          </cell>
          <cell r="E14809">
            <v>523</v>
          </cell>
          <cell r="F14809">
            <v>1</v>
          </cell>
          <cell r="G14809">
            <v>1</v>
          </cell>
          <cell r="H14809">
            <v>33612</v>
          </cell>
          <cell r="I14809">
            <v>1</v>
          </cell>
          <cell r="J14809">
            <v>0</v>
          </cell>
          <cell r="K14809">
            <v>1</v>
          </cell>
          <cell r="L14809">
            <v>1</v>
          </cell>
          <cell r="M14809">
            <v>0</v>
          </cell>
          <cell r="N14809">
            <v>0</v>
          </cell>
          <cell r="O14809">
            <v>1</v>
          </cell>
          <cell r="P14809">
            <v>0</v>
          </cell>
        </row>
        <row r="14810">
          <cell r="A14810" t="str">
            <v>0048350555</v>
          </cell>
          <cell r="B14810">
            <v>48350</v>
          </cell>
          <cell r="C14810">
            <v>483500</v>
          </cell>
          <cell r="D14810" t="str">
            <v>GSE</v>
          </cell>
          <cell r="E14810">
            <v>555</v>
          </cell>
          <cell r="F14810">
            <v>1</v>
          </cell>
          <cell r="G14810">
            <v>1</v>
          </cell>
          <cell r="H14810" t="str">
            <v>/  /</v>
          </cell>
          <cell r="I14810">
            <v>0</v>
          </cell>
          <cell r="J14810">
            <v>0</v>
          </cell>
          <cell r="K14810">
            <v>1814</v>
          </cell>
          <cell r="L14810">
            <v>1814</v>
          </cell>
          <cell r="M14810">
            <v>0</v>
          </cell>
          <cell r="N14810">
            <v>0</v>
          </cell>
          <cell r="O14810">
            <v>1814</v>
          </cell>
          <cell r="P14810">
            <v>0</v>
          </cell>
        </row>
        <row r="14811">
          <cell r="A14811" t="str">
            <v>0048350601</v>
          </cell>
          <cell r="B14811">
            <v>48350</v>
          </cell>
          <cell r="C14811">
            <v>483500</v>
          </cell>
          <cell r="D14811" t="str">
            <v>GSE</v>
          </cell>
          <cell r="E14811">
            <v>601</v>
          </cell>
          <cell r="F14811">
            <v>1</v>
          </cell>
          <cell r="G14811">
            <v>1</v>
          </cell>
          <cell r="H14811" t="str">
            <v>/  /</v>
          </cell>
          <cell r="I14811">
            <v>0</v>
          </cell>
          <cell r="J14811">
            <v>0</v>
          </cell>
          <cell r="K14811">
            <v>18808.55</v>
          </cell>
          <cell r="L14811">
            <v>18808.55</v>
          </cell>
          <cell r="M14811">
            <v>0</v>
          </cell>
          <cell r="N14811">
            <v>0</v>
          </cell>
          <cell r="O14811">
            <v>18808.55</v>
          </cell>
          <cell r="P14811">
            <v>0</v>
          </cell>
        </row>
        <row r="14812">
          <cell r="A14812" t="str">
            <v>0048350701</v>
          </cell>
          <cell r="B14812">
            <v>48350</v>
          </cell>
          <cell r="C14812">
            <v>483500</v>
          </cell>
          <cell r="D14812" t="str">
            <v>GSE</v>
          </cell>
          <cell r="E14812">
            <v>701</v>
          </cell>
          <cell r="F14812">
            <v>1</v>
          </cell>
          <cell r="G14812">
            <v>1</v>
          </cell>
          <cell r="H14812" t="str">
            <v>/  /</v>
          </cell>
          <cell r="I14812">
            <v>0</v>
          </cell>
          <cell r="J14812">
            <v>0</v>
          </cell>
          <cell r="K14812">
            <v>18808.55</v>
          </cell>
          <cell r="L14812">
            <v>18808.55</v>
          </cell>
          <cell r="M14812">
            <v>0</v>
          </cell>
          <cell r="N14812">
            <v>0</v>
          </cell>
          <cell r="O14812">
            <v>18808.55</v>
          </cell>
          <cell r="P14812">
            <v>0</v>
          </cell>
        </row>
        <row r="14813">
          <cell r="A14813" t="str">
            <v>0048350910</v>
          </cell>
          <cell r="B14813">
            <v>48350</v>
          </cell>
          <cell r="C14813">
            <v>483500</v>
          </cell>
          <cell r="D14813" t="str">
            <v>GSE</v>
          </cell>
          <cell r="E14813">
            <v>910</v>
          </cell>
          <cell r="F14813">
            <v>1</v>
          </cell>
          <cell r="G14813">
            <v>1</v>
          </cell>
          <cell r="H14813" t="str">
            <v>/  /</v>
          </cell>
          <cell r="I14813">
            <v>0</v>
          </cell>
          <cell r="J14813">
            <v>0</v>
          </cell>
          <cell r="K14813">
            <v>21440</v>
          </cell>
          <cell r="L14813">
            <v>21440</v>
          </cell>
          <cell r="M14813">
            <v>0</v>
          </cell>
          <cell r="N14813">
            <v>0</v>
          </cell>
          <cell r="O14813">
            <v>21440</v>
          </cell>
          <cell r="P14813">
            <v>0</v>
          </cell>
        </row>
        <row r="14814">
          <cell r="A14814" t="str">
            <v>0048350951</v>
          </cell>
          <cell r="B14814">
            <v>48350</v>
          </cell>
          <cell r="C14814">
            <v>483500</v>
          </cell>
          <cell r="D14814" t="str">
            <v>GSE</v>
          </cell>
          <cell r="E14814">
            <v>951</v>
          </cell>
          <cell r="F14814">
            <v>1</v>
          </cell>
          <cell r="G14814">
            <v>1</v>
          </cell>
          <cell r="H14814" t="str">
            <v>31/12/01</v>
          </cell>
          <cell r="I14814">
            <v>0</v>
          </cell>
          <cell r="J14814">
            <v>0</v>
          </cell>
          <cell r="K14814">
            <v>653</v>
          </cell>
          <cell r="L14814">
            <v>653</v>
          </cell>
          <cell r="M14814">
            <v>0</v>
          </cell>
          <cell r="N14814">
            <v>0</v>
          </cell>
          <cell r="O14814">
            <v>653</v>
          </cell>
          <cell r="P14814">
            <v>0</v>
          </cell>
        </row>
        <row r="14815">
          <cell r="A14815" t="str">
            <v>0048353101</v>
          </cell>
          <cell r="B14815">
            <v>48353</v>
          </cell>
          <cell r="C14815">
            <v>483530</v>
          </cell>
          <cell r="D14815" t="str">
            <v>Q58</v>
          </cell>
          <cell r="E14815">
            <v>101</v>
          </cell>
          <cell r="F14815">
            <v>1</v>
          </cell>
          <cell r="G14815">
            <v>1</v>
          </cell>
          <cell r="H14815">
            <v>39084</v>
          </cell>
          <cell r="I14815">
            <v>15955</v>
          </cell>
          <cell r="J14815">
            <v>0</v>
          </cell>
          <cell r="K14815">
            <v>15955</v>
          </cell>
          <cell r="L14815">
            <v>15955</v>
          </cell>
          <cell r="M14815">
            <v>0</v>
          </cell>
          <cell r="N14815">
            <v>0</v>
          </cell>
          <cell r="O14815">
            <v>15955</v>
          </cell>
          <cell r="P14815">
            <v>0</v>
          </cell>
        </row>
        <row r="14816">
          <cell r="A14816" t="str">
            <v>0048353106</v>
          </cell>
          <cell r="B14816">
            <v>48353</v>
          </cell>
          <cell r="C14816">
            <v>483530</v>
          </cell>
          <cell r="D14816" t="str">
            <v>Q58</v>
          </cell>
          <cell r="E14816">
            <v>106</v>
          </cell>
          <cell r="F14816">
            <v>1</v>
          </cell>
          <cell r="G14816">
            <v>1</v>
          </cell>
          <cell r="H14816" t="str">
            <v>15/05/97</v>
          </cell>
          <cell r="I14816">
            <v>150</v>
          </cell>
          <cell r="J14816">
            <v>0</v>
          </cell>
          <cell r="K14816">
            <v>150</v>
          </cell>
          <cell r="L14816">
            <v>150</v>
          </cell>
          <cell r="M14816">
            <v>0</v>
          </cell>
          <cell r="N14816">
            <v>0</v>
          </cell>
          <cell r="O14816">
            <v>150</v>
          </cell>
          <cell r="P14816">
            <v>0</v>
          </cell>
        </row>
        <row r="14817">
          <cell r="A14817" t="str">
            <v>0048353172</v>
          </cell>
          <cell r="B14817">
            <v>48353</v>
          </cell>
          <cell r="C14817">
            <v>483530</v>
          </cell>
          <cell r="D14817" t="str">
            <v>Q58</v>
          </cell>
          <cell r="E14817">
            <v>172</v>
          </cell>
          <cell r="F14817">
            <v>1</v>
          </cell>
          <cell r="G14817">
            <v>2</v>
          </cell>
          <cell r="H14817" t="str">
            <v>15/01/08</v>
          </cell>
          <cell r="I14817">
            <v>0</v>
          </cell>
          <cell r="J14817">
            <v>14610.79</v>
          </cell>
          <cell r="K14817">
            <v>14610.79</v>
          </cell>
          <cell r="L14817">
            <v>14610.79</v>
          </cell>
          <cell r="M14817">
            <v>0</v>
          </cell>
          <cell r="N14817">
            <v>0</v>
          </cell>
          <cell r="O14817">
            <v>14610.79</v>
          </cell>
          <cell r="P14817">
            <v>0</v>
          </cell>
        </row>
        <row r="14818">
          <cell r="A14818" t="str">
            <v>0048353296</v>
          </cell>
          <cell r="B14818">
            <v>48353</v>
          </cell>
          <cell r="C14818">
            <v>483530</v>
          </cell>
          <cell r="D14818" t="str">
            <v>Q58</v>
          </cell>
          <cell r="E14818">
            <v>296</v>
          </cell>
          <cell r="F14818">
            <v>1</v>
          </cell>
          <cell r="G14818">
            <v>1</v>
          </cell>
          <cell r="H14818">
            <v>39448</v>
          </cell>
          <cell r="I14818">
            <v>0</v>
          </cell>
          <cell r="J14818">
            <v>0</v>
          </cell>
          <cell r="K14818">
            <v>66.27</v>
          </cell>
          <cell r="L14818">
            <v>66.27</v>
          </cell>
          <cell r="M14818">
            <v>0</v>
          </cell>
          <cell r="N14818">
            <v>0</v>
          </cell>
          <cell r="O14818">
            <v>66.27</v>
          </cell>
          <cell r="P14818">
            <v>0</v>
          </cell>
        </row>
        <row r="14819">
          <cell r="A14819" t="str">
            <v>0048353301</v>
          </cell>
          <cell r="B14819">
            <v>48353</v>
          </cell>
          <cell r="C14819">
            <v>483530</v>
          </cell>
          <cell r="D14819" t="str">
            <v>Q58</v>
          </cell>
          <cell r="E14819">
            <v>301</v>
          </cell>
          <cell r="F14819">
            <v>1</v>
          </cell>
          <cell r="G14819">
            <v>2</v>
          </cell>
          <cell r="H14819" t="str">
            <v>/  /</v>
          </cell>
          <cell r="I14819">
            <v>0</v>
          </cell>
          <cell r="J14819">
            <v>14610.79</v>
          </cell>
          <cell r="K14819">
            <v>30782.06</v>
          </cell>
          <cell r="L14819">
            <v>30782.06</v>
          </cell>
          <cell r="M14819">
            <v>0</v>
          </cell>
          <cell r="N14819">
            <v>0</v>
          </cell>
          <cell r="O14819">
            <v>30782.06</v>
          </cell>
          <cell r="P14819">
            <v>0</v>
          </cell>
        </row>
        <row r="14820">
          <cell r="A14820" t="str">
            <v>0048353511</v>
          </cell>
          <cell r="B14820">
            <v>48353</v>
          </cell>
          <cell r="C14820">
            <v>483530</v>
          </cell>
          <cell r="D14820" t="str">
            <v>Q58</v>
          </cell>
          <cell r="E14820">
            <v>511</v>
          </cell>
          <cell r="F14820">
            <v>1</v>
          </cell>
          <cell r="G14820">
            <v>2</v>
          </cell>
          <cell r="H14820" t="str">
            <v>/  /</v>
          </cell>
          <cell r="I14820">
            <v>0</v>
          </cell>
          <cell r="J14820">
            <v>2922</v>
          </cell>
          <cell r="K14820">
            <v>3822</v>
          </cell>
          <cell r="L14820">
            <v>3822</v>
          </cell>
          <cell r="M14820">
            <v>0</v>
          </cell>
          <cell r="N14820">
            <v>3822</v>
          </cell>
          <cell r="O14820">
            <v>3822</v>
          </cell>
          <cell r="P14820">
            <v>0</v>
          </cell>
        </row>
        <row r="14821">
          <cell r="A14821" t="str">
            <v>0048353531</v>
          </cell>
          <cell r="B14821">
            <v>48353</v>
          </cell>
          <cell r="C14821">
            <v>483530</v>
          </cell>
          <cell r="D14821" t="str">
            <v>Q58</v>
          </cell>
          <cell r="E14821">
            <v>531</v>
          </cell>
          <cell r="F14821">
            <v>1</v>
          </cell>
          <cell r="G14821">
            <v>1</v>
          </cell>
          <cell r="H14821">
            <v>33243</v>
          </cell>
          <cell r="I14821">
            <v>5</v>
          </cell>
          <cell r="J14821">
            <v>0</v>
          </cell>
          <cell r="K14821">
            <v>5</v>
          </cell>
          <cell r="L14821">
            <v>5</v>
          </cell>
          <cell r="M14821">
            <v>0</v>
          </cell>
          <cell r="N14821">
            <v>0</v>
          </cell>
          <cell r="O14821">
            <v>5</v>
          </cell>
          <cell r="P14821">
            <v>0</v>
          </cell>
        </row>
        <row r="14822">
          <cell r="A14822" t="str">
            <v>0048353601</v>
          </cell>
          <cell r="B14822">
            <v>48353</v>
          </cell>
          <cell r="C14822">
            <v>483530</v>
          </cell>
          <cell r="D14822" t="str">
            <v>Q58</v>
          </cell>
          <cell r="E14822">
            <v>601</v>
          </cell>
          <cell r="F14822">
            <v>1</v>
          </cell>
          <cell r="G14822">
            <v>2</v>
          </cell>
          <cell r="H14822" t="str">
            <v>/  /</v>
          </cell>
          <cell r="I14822">
            <v>0</v>
          </cell>
          <cell r="J14822">
            <v>11688.79</v>
          </cell>
          <cell r="K14822">
            <v>26955.06</v>
          </cell>
          <cell r="L14822">
            <v>26955.06</v>
          </cell>
          <cell r="M14822">
            <v>0</v>
          </cell>
          <cell r="N14822">
            <v>0</v>
          </cell>
          <cell r="O14822">
            <v>26955.06</v>
          </cell>
          <cell r="P14822">
            <v>0</v>
          </cell>
        </row>
        <row r="14823">
          <cell r="A14823" t="str">
            <v>0048353701</v>
          </cell>
          <cell r="B14823">
            <v>48353</v>
          </cell>
          <cell r="C14823">
            <v>483530</v>
          </cell>
          <cell r="D14823" t="str">
            <v>Q58</v>
          </cell>
          <cell r="E14823">
            <v>701</v>
          </cell>
          <cell r="F14823">
            <v>1</v>
          </cell>
          <cell r="G14823">
            <v>2</v>
          </cell>
          <cell r="H14823" t="str">
            <v>/  /</v>
          </cell>
          <cell r="I14823">
            <v>0</v>
          </cell>
          <cell r="J14823">
            <v>11688.79</v>
          </cell>
          <cell r="K14823">
            <v>26955.06</v>
          </cell>
          <cell r="L14823">
            <v>26955.06</v>
          </cell>
          <cell r="M14823">
            <v>0</v>
          </cell>
          <cell r="N14823">
            <v>0</v>
          </cell>
          <cell r="O14823">
            <v>26955.06</v>
          </cell>
          <cell r="P14823">
            <v>0</v>
          </cell>
        </row>
        <row r="14824">
          <cell r="A14824" t="str">
            <v>0048353910</v>
          </cell>
          <cell r="B14824">
            <v>48353</v>
          </cell>
          <cell r="C14824">
            <v>483530</v>
          </cell>
          <cell r="D14824" t="str">
            <v>Q58</v>
          </cell>
          <cell r="E14824">
            <v>910</v>
          </cell>
          <cell r="F14824">
            <v>1</v>
          </cell>
          <cell r="G14824">
            <v>2</v>
          </cell>
          <cell r="H14824" t="str">
            <v>/  /</v>
          </cell>
          <cell r="I14824">
            <v>0</v>
          </cell>
          <cell r="J14824">
            <v>0</v>
          </cell>
          <cell r="K14824">
            <v>16105</v>
          </cell>
          <cell r="L14824">
            <v>16105</v>
          </cell>
          <cell r="M14824">
            <v>0</v>
          </cell>
          <cell r="N14824">
            <v>0</v>
          </cell>
          <cell r="O14824">
            <v>16105</v>
          </cell>
          <cell r="P14824">
            <v>0</v>
          </cell>
        </row>
        <row r="14825">
          <cell r="A14825" t="str">
            <v>0048353915</v>
          </cell>
          <cell r="B14825">
            <v>48353</v>
          </cell>
          <cell r="C14825">
            <v>483530</v>
          </cell>
          <cell r="D14825" t="str">
            <v>Q58</v>
          </cell>
          <cell r="E14825">
            <v>915</v>
          </cell>
          <cell r="F14825">
            <v>1</v>
          </cell>
          <cell r="G14825">
            <v>2</v>
          </cell>
          <cell r="H14825" t="str">
            <v>31/12/01</v>
          </cell>
          <cell r="I14825">
            <v>0</v>
          </cell>
          <cell r="J14825">
            <v>14610.79</v>
          </cell>
          <cell r="K14825">
            <v>14610.79</v>
          </cell>
          <cell r="L14825">
            <v>14610.79</v>
          </cell>
          <cell r="M14825">
            <v>0</v>
          </cell>
          <cell r="N14825">
            <v>0</v>
          </cell>
          <cell r="O14825">
            <v>14610.79</v>
          </cell>
          <cell r="P14825">
            <v>0</v>
          </cell>
        </row>
        <row r="14826">
          <cell r="A14826" t="str">
            <v>0048353951</v>
          </cell>
          <cell r="B14826">
            <v>48353</v>
          </cell>
          <cell r="C14826">
            <v>483530</v>
          </cell>
          <cell r="D14826" t="str">
            <v>Q58</v>
          </cell>
          <cell r="E14826">
            <v>951</v>
          </cell>
          <cell r="F14826">
            <v>1</v>
          </cell>
          <cell r="G14826">
            <v>2</v>
          </cell>
          <cell r="H14826" t="str">
            <v>31/12/01</v>
          </cell>
          <cell r="I14826">
            <v>0</v>
          </cell>
          <cell r="J14826">
            <v>2119</v>
          </cell>
          <cell r="K14826">
            <v>2772</v>
          </cell>
          <cell r="L14826">
            <v>2772</v>
          </cell>
          <cell r="M14826">
            <v>0</v>
          </cell>
          <cell r="N14826">
            <v>0</v>
          </cell>
          <cell r="O14826">
            <v>2772</v>
          </cell>
          <cell r="P14826">
            <v>0</v>
          </cell>
        </row>
        <row r="14827">
          <cell r="A14827" t="str">
            <v>0048354101</v>
          </cell>
          <cell r="B14827">
            <v>48354</v>
          </cell>
          <cell r="C14827">
            <v>483540</v>
          </cell>
          <cell r="D14827">
            <v>988</v>
          </cell>
          <cell r="E14827">
            <v>101</v>
          </cell>
          <cell r="F14827">
            <v>1</v>
          </cell>
          <cell r="G14827">
            <v>1</v>
          </cell>
          <cell r="H14827">
            <v>39089</v>
          </cell>
          <cell r="I14827">
            <v>14130</v>
          </cell>
          <cell r="J14827">
            <v>0</v>
          </cell>
          <cell r="K14827">
            <v>14130</v>
          </cell>
          <cell r="L14827">
            <v>14130</v>
          </cell>
          <cell r="M14827">
            <v>0</v>
          </cell>
          <cell r="N14827">
            <v>0</v>
          </cell>
          <cell r="O14827">
            <v>14130</v>
          </cell>
          <cell r="P14827">
            <v>0</v>
          </cell>
        </row>
        <row r="14828">
          <cell r="A14828" t="str">
            <v>0048354301</v>
          </cell>
          <cell r="B14828">
            <v>48354</v>
          </cell>
          <cell r="C14828">
            <v>483540</v>
          </cell>
          <cell r="D14828">
            <v>988</v>
          </cell>
          <cell r="E14828">
            <v>301</v>
          </cell>
          <cell r="F14828">
            <v>1</v>
          </cell>
          <cell r="G14828">
            <v>1</v>
          </cell>
          <cell r="H14828" t="str">
            <v>/  /</v>
          </cell>
          <cell r="I14828">
            <v>0</v>
          </cell>
          <cell r="J14828">
            <v>0</v>
          </cell>
          <cell r="K14828">
            <v>14130</v>
          </cell>
          <cell r="L14828">
            <v>14130</v>
          </cell>
          <cell r="M14828">
            <v>0</v>
          </cell>
          <cell r="N14828">
            <v>0</v>
          </cell>
          <cell r="O14828">
            <v>14130</v>
          </cell>
          <cell r="P14828">
            <v>0</v>
          </cell>
        </row>
        <row r="14829">
          <cell r="A14829" t="str">
            <v>0048354511</v>
          </cell>
          <cell r="B14829">
            <v>48354</v>
          </cell>
          <cell r="C14829">
            <v>483540</v>
          </cell>
          <cell r="D14829">
            <v>988</v>
          </cell>
          <cell r="E14829">
            <v>511</v>
          </cell>
          <cell r="F14829">
            <v>1</v>
          </cell>
          <cell r="G14829">
            <v>1</v>
          </cell>
          <cell r="H14829" t="str">
            <v>00/00/00</v>
          </cell>
          <cell r="I14829">
            <v>0</v>
          </cell>
          <cell r="J14829">
            <v>0</v>
          </cell>
          <cell r="K14829">
            <v>900</v>
          </cell>
          <cell r="L14829">
            <v>900</v>
          </cell>
          <cell r="M14829">
            <v>0</v>
          </cell>
          <cell r="N14829">
            <v>900</v>
          </cell>
          <cell r="O14829">
            <v>900</v>
          </cell>
          <cell r="P14829">
            <v>0</v>
          </cell>
        </row>
        <row r="14830">
          <cell r="A14830" t="str">
            <v>0048354523</v>
          </cell>
          <cell r="B14830">
            <v>48354</v>
          </cell>
          <cell r="C14830">
            <v>483540</v>
          </cell>
          <cell r="D14830">
            <v>988</v>
          </cell>
          <cell r="E14830">
            <v>523</v>
          </cell>
          <cell r="F14830">
            <v>1</v>
          </cell>
          <cell r="G14830">
            <v>1</v>
          </cell>
          <cell r="H14830">
            <v>33612</v>
          </cell>
          <cell r="I14830">
            <v>1</v>
          </cell>
          <cell r="J14830">
            <v>0</v>
          </cell>
          <cell r="K14830">
            <v>1</v>
          </cell>
          <cell r="L14830">
            <v>1</v>
          </cell>
          <cell r="M14830">
            <v>0</v>
          </cell>
          <cell r="N14830">
            <v>0</v>
          </cell>
          <cell r="O14830">
            <v>1</v>
          </cell>
          <cell r="P14830">
            <v>0</v>
          </cell>
        </row>
        <row r="14831">
          <cell r="A14831" t="str">
            <v>0048354531</v>
          </cell>
          <cell r="B14831">
            <v>48354</v>
          </cell>
          <cell r="C14831">
            <v>483540</v>
          </cell>
          <cell r="D14831">
            <v>988</v>
          </cell>
          <cell r="E14831">
            <v>531</v>
          </cell>
          <cell r="F14831">
            <v>1</v>
          </cell>
          <cell r="G14831">
            <v>1</v>
          </cell>
          <cell r="H14831">
            <v>33243</v>
          </cell>
          <cell r="I14831">
            <v>10</v>
          </cell>
          <cell r="J14831">
            <v>0</v>
          </cell>
          <cell r="K14831">
            <v>10</v>
          </cell>
          <cell r="L14831">
            <v>10</v>
          </cell>
          <cell r="M14831">
            <v>0</v>
          </cell>
          <cell r="N14831">
            <v>0</v>
          </cell>
          <cell r="O14831">
            <v>10</v>
          </cell>
          <cell r="P14831">
            <v>0</v>
          </cell>
        </row>
        <row r="14832">
          <cell r="A14832" t="str">
            <v>0048354555</v>
          </cell>
          <cell r="B14832">
            <v>48354</v>
          </cell>
          <cell r="C14832">
            <v>483540</v>
          </cell>
          <cell r="D14832">
            <v>988</v>
          </cell>
          <cell r="E14832">
            <v>555</v>
          </cell>
          <cell r="F14832">
            <v>1</v>
          </cell>
          <cell r="G14832">
            <v>1</v>
          </cell>
          <cell r="H14832" t="str">
            <v>/  /</v>
          </cell>
          <cell r="I14832">
            <v>0</v>
          </cell>
          <cell r="J14832">
            <v>0</v>
          </cell>
          <cell r="K14832">
            <v>400</v>
          </cell>
          <cell r="L14832">
            <v>400</v>
          </cell>
          <cell r="M14832">
            <v>0</v>
          </cell>
          <cell r="N14832">
            <v>0</v>
          </cell>
          <cell r="O14832">
            <v>400</v>
          </cell>
          <cell r="P14832">
            <v>0</v>
          </cell>
        </row>
        <row r="14833">
          <cell r="A14833" t="str">
            <v>0048354601</v>
          </cell>
          <cell r="B14833">
            <v>48354</v>
          </cell>
          <cell r="C14833">
            <v>483540</v>
          </cell>
          <cell r="D14833">
            <v>988</v>
          </cell>
          <cell r="E14833">
            <v>601</v>
          </cell>
          <cell r="F14833">
            <v>1</v>
          </cell>
          <cell r="G14833">
            <v>1</v>
          </cell>
          <cell r="H14833" t="str">
            <v>00/00/00</v>
          </cell>
          <cell r="I14833">
            <v>0</v>
          </cell>
          <cell r="J14833">
            <v>0</v>
          </cell>
          <cell r="K14833">
            <v>12819</v>
          </cell>
          <cell r="L14833">
            <v>12819</v>
          </cell>
          <cell r="M14833">
            <v>0</v>
          </cell>
          <cell r="N14833">
            <v>0</v>
          </cell>
          <cell r="O14833">
            <v>12819</v>
          </cell>
          <cell r="P14833">
            <v>0</v>
          </cell>
        </row>
        <row r="14834">
          <cell r="A14834" t="str">
            <v>0048354701</v>
          </cell>
          <cell r="B14834">
            <v>48354</v>
          </cell>
          <cell r="C14834">
            <v>483540</v>
          </cell>
          <cell r="D14834">
            <v>988</v>
          </cell>
          <cell r="E14834">
            <v>701</v>
          </cell>
          <cell r="F14834">
            <v>1</v>
          </cell>
          <cell r="G14834">
            <v>1</v>
          </cell>
          <cell r="H14834" t="str">
            <v>00/00/00</v>
          </cell>
          <cell r="I14834">
            <v>0</v>
          </cell>
          <cell r="J14834">
            <v>0</v>
          </cell>
          <cell r="K14834">
            <v>12819</v>
          </cell>
          <cell r="L14834">
            <v>12819</v>
          </cell>
          <cell r="M14834">
            <v>0</v>
          </cell>
          <cell r="N14834">
            <v>0</v>
          </cell>
          <cell r="O14834">
            <v>12819</v>
          </cell>
          <cell r="P14834">
            <v>0</v>
          </cell>
        </row>
        <row r="14835">
          <cell r="A14835" t="str">
            <v>0048354910</v>
          </cell>
          <cell r="B14835">
            <v>48354</v>
          </cell>
          <cell r="C14835">
            <v>483540</v>
          </cell>
          <cell r="D14835">
            <v>988</v>
          </cell>
          <cell r="E14835">
            <v>910</v>
          </cell>
          <cell r="F14835">
            <v>1</v>
          </cell>
          <cell r="G14835">
            <v>1</v>
          </cell>
          <cell r="H14835" t="str">
            <v>00/00/00</v>
          </cell>
          <cell r="I14835">
            <v>0</v>
          </cell>
          <cell r="J14835">
            <v>0</v>
          </cell>
          <cell r="K14835">
            <v>14130</v>
          </cell>
          <cell r="L14835">
            <v>14130</v>
          </cell>
          <cell r="M14835">
            <v>0</v>
          </cell>
          <cell r="N14835">
            <v>0</v>
          </cell>
          <cell r="O14835">
            <v>14130</v>
          </cell>
          <cell r="P14835">
            <v>0</v>
          </cell>
        </row>
        <row r="14836">
          <cell r="A14836" t="str">
            <v>0048354951</v>
          </cell>
          <cell r="B14836">
            <v>48354</v>
          </cell>
          <cell r="C14836">
            <v>483540</v>
          </cell>
          <cell r="D14836">
            <v>988</v>
          </cell>
          <cell r="E14836">
            <v>951</v>
          </cell>
          <cell r="F14836">
            <v>1</v>
          </cell>
          <cell r="G14836">
            <v>1</v>
          </cell>
          <cell r="H14836" t="str">
            <v>31/12/01</v>
          </cell>
          <cell r="I14836">
            <v>0</v>
          </cell>
          <cell r="J14836">
            <v>0</v>
          </cell>
          <cell r="K14836">
            <v>653</v>
          </cell>
          <cell r="L14836">
            <v>653</v>
          </cell>
          <cell r="M14836">
            <v>0</v>
          </cell>
          <cell r="N14836">
            <v>0</v>
          </cell>
          <cell r="O14836">
            <v>653</v>
          </cell>
          <cell r="P14836">
            <v>0</v>
          </cell>
        </row>
        <row r="14837">
          <cell r="A14837" t="str">
            <v>0048356101</v>
          </cell>
          <cell r="B14837">
            <v>48356</v>
          </cell>
          <cell r="C14837">
            <v>483560</v>
          </cell>
          <cell r="D14837" t="str">
            <v>Z1A</v>
          </cell>
          <cell r="E14837">
            <v>101</v>
          </cell>
          <cell r="F14837">
            <v>1</v>
          </cell>
          <cell r="G14837">
            <v>1</v>
          </cell>
          <cell r="H14837">
            <v>39089</v>
          </cell>
          <cell r="I14837">
            <v>9157</v>
          </cell>
          <cell r="J14837">
            <v>0</v>
          </cell>
          <cell r="K14837">
            <v>9157</v>
          </cell>
          <cell r="L14837">
            <v>9157</v>
          </cell>
          <cell r="M14837">
            <v>0</v>
          </cell>
          <cell r="N14837">
            <v>0</v>
          </cell>
          <cell r="O14837">
            <v>9157</v>
          </cell>
          <cell r="P14837">
            <v>0</v>
          </cell>
        </row>
        <row r="14838">
          <cell r="A14838" t="str">
            <v>0048356103</v>
          </cell>
          <cell r="B14838">
            <v>48356</v>
          </cell>
          <cell r="C14838">
            <v>483560</v>
          </cell>
          <cell r="D14838" t="str">
            <v>Z1A</v>
          </cell>
          <cell r="E14838">
            <v>103</v>
          </cell>
          <cell r="F14838">
            <v>1</v>
          </cell>
          <cell r="G14838">
            <v>1</v>
          </cell>
          <cell r="H14838">
            <v>36169</v>
          </cell>
          <cell r="I14838">
            <v>800</v>
          </cell>
          <cell r="J14838">
            <v>0</v>
          </cell>
          <cell r="K14838">
            <v>800</v>
          </cell>
          <cell r="L14838">
            <v>800</v>
          </cell>
          <cell r="M14838">
            <v>0</v>
          </cell>
          <cell r="N14838">
            <v>0</v>
          </cell>
          <cell r="O14838">
            <v>800</v>
          </cell>
          <cell r="P14838">
            <v>0</v>
          </cell>
        </row>
        <row r="14839">
          <cell r="A14839" t="str">
            <v>0048356106</v>
          </cell>
          <cell r="B14839">
            <v>48356</v>
          </cell>
          <cell r="C14839">
            <v>483560</v>
          </cell>
          <cell r="D14839" t="str">
            <v>Z1A</v>
          </cell>
          <cell r="E14839">
            <v>106</v>
          </cell>
          <cell r="F14839">
            <v>1</v>
          </cell>
          <cell r="G14839">
            <v>1</v>
          </cell>
          <cell r="H14839">
            <v>36169</v>
          </cell>
          <cell r="I14839">
            <v>150</v>
          </cell>
          <cell r="J14839">
            <v>0</v>
          </cell>
          <cell r="K14839">
            <v>150</v>
          </cell>
          <cell r="L14839">
            <v>150</v>
          </cell>
          <cell r="M14839">
            <v>0</v>
          </cell>
          <cell r="N14839">
            <v>0</v>
          </cell>
          <cell r="O14839">
            <v>150</v>
          </cell>
          <cell r="P14839">
            <v>0</v>
          </cell>
        </row>
        <row r="14840">
          <cell r="A14840" t="str">
            <v>0048356263</v>
          </cell>
          <cell r="B14840">
            <v>48356</v>
          </cell>
          <cell r="C14840">
            <v>483560</v>
          </cell>
          <cell r="D14840" t="str">
            <v>Z1A</v>
          </cell>
          <cell r="E14840">
            <v>263</v>
          </cell>
          <cell r="F14840">
            <v>1</v>
          </cell>
          <cell r="G14840">
            <v>1</v>
          </cell>
          <cell r="H14840">
            <v>39630</v>
          </cell>
          <cell r="I14840">
            <v>0</v>
          </cell>
          <cell r="J14840">
            <v>0</v>
          </cell>
          <cell r="K14840">
            <v>228.58</v>
          </cell>
          <cell r="L14840">
            <v>228.58</v>
          </cell>
          <cell r="M14840">
            <v>0</v>
          </cell>
          <cell r="N14840">
            <v>0</v>
          </cell>
          <cell r="O14840">
            <v>228.58</v>
          </cell>
          <cell r="P14840">
            <v>0</v>
          </cell>
        </row>
        <row r="14841">
          <cell r="A14841" t="str">
            <v>0048356301</v>
          </cell>
          <cell r="B14841">
            <v>48356</v>
          </cell>
          <cell r="C14841">
            <v>483560</v>
          </cell>
          <cell r="D14841" t="str">
            <v>Z1A</v>
          </cell>
          <cell r="E14841">
            <v>301</v>
          </cell>
          <cell r="F14841">
            <v>1</v>
          </cell>
          <cell r="G14841">
            <v>1</v>
          </cell>
          <cell r="H14841" t="str">
            <v>/  /</v>
          </cell>
          <cell r="I14841">
            <v>0</v>
          </cell>
          <cell r="J14841">
            <v>0</v>
          </cell>
          <cell r="K14841">
            <v>10335.58</v>
          </cell>
          <cell r="L14841">
            <v>10335.58</v>
          </cell>
          <cell r="M14841">
            <v>0</v>
          </cell>
          <cell r="N14841">
            <v>0</v>
          </cell>
          <cell r="O14841">
            <v>10335.58</v>
          </cell>
          <cell r="P14841">
            <v>0</v>
          </cell>
        </row>
        <row r="14842">
          <cell r="A14842" t="str">
            <v>0048356511</v>
          </cell>
          <cell r="B14842">
            <v>48356</v>
          </cell>
          <cell r="C14842">
            <v>483560</v>
          </cell>
          <cell r="D14842" t="str">
            <v>Z1A</v>
          </cell>
          <cell r="E14842">
            <v>511</v>
          </cell>
          <cell r="F14842">
            <v>1</v>
          </cell>
          <cell r="G14842">
            <v>1</v>
          </cell>
          <cell r="H14842" t="str">
            <v>/  /</v>
          </cell>
          <cell r="I14842">
            <v>0</v>
          </cell>
          <cell r="J14842">
            <v>0</v>
          </cell>
          <cell r="K14842">
            <v>900</v>
          </cell>
          <cell r="L14842">
            <v>900</v>
          </cell>
          <cell r="M14842">
            <v>0</v>
          </cell>
          <cell r="N14842">
            <v>900</v>
          </cell>
          <cell r="O14842">
            <v>900</v>
          </cell>
          <cell r="P14842">
            <v>0</v>
          </cell>
        </row>
        <row r="14843">
          <cell r="A14843" t="str">
            <v>0048356523</v>
          </cell>
          <cell r="B14843">
            <v>48356</v>
          </cell>
          <cell r="C14843">
            <v>483560</v>
          </cell>
          <cell r="D14843" t="str">
            <v>Z1A</v>
          </cell>
          <cell r="E14843">
            <v>523</v>
          </cell>
          <cell r="F14843">
            <v>1</v>
          </cell>
          <cell r="G14843">
            <v>1</v>
          </cell>
          <cell r="H14843">
            <v>36169</v>
          </cell>
          <cell r="I14843">
            <v>1</v>
          </cell>
          <cell r="J14843">
            <v>0</v>
          </cell>
          <cell r="K14843">
            <v>1</v>
          </cell>
          <cell r="L14843">
            <v>1</v>
          </cell>
          <cell r="M14843">
            <v>0</v>
          </cell>
          <cell r="N14843">
            <v>0</v>
          </cell>
          <cell r="O14843">
            <v>1</v>
          </cell>
          <cell r="P14843">
            <v>0</v>
          </cell>
        </row>
        <row r="14844">
          <cell r="A14844" t="str">
            <v>0048356601</v>
          </cell>
          <cell r="B14844">
            <v>48356</v>
          </cell>
          <cell r="C14844">
            <v>483560</v>
          </cell>
          <cell r="D14844" t="str">
            <v>Z1A</v>
          </cell>
          <cell r="E14844">
            <v>601</v>
          </cell>
          <cell r="F14844">
            <v>1</v>
          </cell>
          <cell r="G14844">
            <v>1</v>
          </cell>
          <cell r="H14844" t="str">
            <v>/  /</v>
          </cell>
          <cell r="I14844">
            <v>0</v>
          </cell>
          <cell r="J14844">
            <v>0</v>
          </cell>
          <cell r="K14844">
            <v>9434.58</v>
          </cell>
          <cell r="L14844">
            <v>9434.58</v>
          </cell>
          <cell r="M14844">
            <v>0</v>
          </cell>
          <cell r="N14844">
            <v>0</v>
          </cell>
          <cell r="O14844">
            <v>9434.58</v>
          </cell>
          <cell r="P14844">
            <v>0</v>
          </cell>
        </row>
        <row r="14845">
          <cell r="A14845" t="str">
            <v>0048356701</v>
          </cell>
          <cell r="B14845">
            <v>48356</v>
          </cell>
          <cell r="C14845">
            <v>483560</v>
          </cell>
          <cell r="D14845" t="str">
            <v>Z1A</v>
          </cell>
          <cell r="E14845">
            <v>701</v>
          </cell>
          <cell r="F14845">
            <v>1</v>
          </cell>
          <cell r="G14845">
            <v>1</v>
          </cell>
          <cell r="H14845" t="str">
            <v>/  /</v>
          </cell>
          <cell r="I14845">
            <v>0</v>
          </cell>
          <cell r="J14845">
            <v>0</v>
          </cell>
          <cell r="K14845">
            <v>9434.58</v>
          </cell>
          <cell r="L14845">
            <v>9434.58</v>
          </cell>
          <cell r="M14845">
            <v>0</v>
          </cell>
          <cell r="N14845">
            <v>0</v>
          </cell>
          <cell r="O14845">
            <v>9434.58</v>
          </cell>
          <cell r="P14845">
            <v>0</v>
          </cell>
        </row>
        <row r="14846">
          <cell r="A14846" t="str">
            <v>0048356910</v>
          </cell>
          <cell r="B14846">
            <v>48356</v>
          </cell>
          <cell r="C14846">
            <v>483560</v>
          </cell>
          <cell r="D14846" t="str">
            <v>Z1A</v>
          </cell>
          <cell r="E14846">
            <v>910</v>
          </cell>
          <cell r="F14846">
            <v>1</v>
          </cell>
          <cell r="G14846">
            <v>1</v>
          </cell>
          <cell r="H14846" t="str">
            <v>/  /</v>
          </cell>
          <cell r="I14846">
            <v>0</v>
          </cell>
          <cell r="J14846">
            <v>0</v>
          </cell>
          <cell r="K14846">
            <v>10107</v>
          </cell>
          <cell r="L14846">
            <v>10107</v>
          </cell>
          <cell r="M14846">
            <v>0</v>
          </cell>
          <cell r="N14846">
            <v>0</v>
          </cell>
          <cell r="O14846">
            <v>10107</v>
          </cell>
          <cell r="P14846">
            <v>0</v>
          </cell>
        </row>
        <row r="14847">
          <cell r="A14847" t="str">
            <v>0048356951</v>
          </cell>
          <cell r="B14847">
            <v>48356</v>
          </cell>
          <cell r="C14847">
            <v>483560</v>
          </cell>
          <cell r="D14847" t="str">
            <v>Z1A</v>
          </cell>
          <cell r="E14847">
            <v>951</v>
          </cell>
          <cell r="F14847">
            <v>1</v>
          </cell>
          <cell r="G14847">
            <v>1</v>
          </cell>
          <cell r="H14847" t="str">
            <v>/  /</v>
          </cell>
          <cell r="I14847">
            <v>0</v>
          </cell>
          <cell r="J14847">
            <v>0</v>
          </cell>
          <cell r="K14847">
            <v>653</v>
          </cell>
          <cell r="L14847">
            <v>653</v>
          </cell>
          <cell r="M14847">
            <v>0</v>
          </cell>
          <cell r="N14847">
            <v>0</v>
          </cell>
          <cell r="O14847">
            <v>653</v>
          </cell>
          <cell r="P14847">
            <v>0</v>
          </cell>
        </row>
        <row r="14848">
          <cell r="A14848" t="str">
            <v>0048359101</v>
          </cell>
          <cell r="B14848">
            <v>48359</v>
          </cell>
          <cell r="C14848">
            <v>483590</v>
          </cell>
          <cell r="D14848" t="str">
            <v>BR0</v>
          </cell>
          <cell r="E14848">
            <v>101</v>
          </cell>
          <cell r="F14848">
            <v>1</v>
          </cell>
          <cell r="G14848">
            <v>1</v>
          </cell>
          <cell r="H14848">
            <v>39089</v>
          </cell>
          <cell r="I14848">
            <v>6057</v>
          </cell>
          <cell r="J14848">
            <v>0</v>
          </cell>
          <cell r="K14848">
            <v>6057</v>
          </cell>
          <cell r="L14848">
            <v>6057</v>
          </cell>
          <cell r="M14848">
            <v>0</v>
          </cell>
          <cell r="N14848">
            <v>0</v>
          </cell>
          <cell r="O14848">
            <v>6057</v>
          </cell>
          <cell r="P14848">
            <v>0</v>
          </cell>
        </row>
        <row r="14849">
          <cell r="A14849" t="str">
            <v>0048359301</v>
          </cell>
          <cell r="B14849">
            <v>48359</v>
          </cell>
          <cell r="C14849">
            <v>483590</v>
          </cell>
          <cell r="D14849" t="str">
            <v>BR0</v>
          </cell>
          <cell r="E14849">
            <v>301</v>
          </cell>
          <cell r="F14849">
            <v>1</v>
          </cell>
          <cell r="G14849">
            <v>1</v>
          </cell>
          <cell r="H14849" t="str">
            <v>/  /</v>
          </cell>
          <cell r="I14849">
            <v>0</v>
          </cell>
          <cell r="J14849">
            <v>0</v>
          </cell>
          <cell r="K14849">
            <v>6057</v>
          </cell>
          <cell r="L14849">
            <v>6057</v>
          </cell>
          <cell r="M14849">
            <v>0</v>
          </cell>
          <cell r="N14849">
            <v>0</v>
          </cell>
          <cell r="O14849">
            <v>6057</v>
          </cell>
          <cell r="P14849">
            <v>0</v>
          </cell>
        </row>
        <row r="14850">
          <cell r="A14850" t="str">
            <v>0048359511</v>
          </cell>
          <cell r="B14850">
            <v>48359</v>
          </cell>
          <cell r="C14850">
            <v>483590</v>
          </cell>
          <cell r="D14850" t="str">
            <v>BR0</v>
          </cell>
          <cell r="E14850">
            <v>511</v>
          </cell>
          <cell r="F14850">
            <v>1</v>
          </cell>
          <cell r="G14850">
            <v>1</v>
          </cell>
          <cell r="H14850" t="str">
            <v>/  /</v>
          </cell>
          <cell r="I14850">
            <v>0</v>
          </cell>
          <cell r="J14850">
            <v>0</v>
          </cell>
          <cell r="K14850">
            <v>900</v>
          </cell>
          <cell r="L14850">
            <v>900</v>
          </cell>
          <cell r="M14850">
            <v>0</v>
          </cell>
          <cell r="N14850">
            <v>900</v>
          </cell>
          <cell r="O14850">
            <v>900</v>
          </cell>
          <cell r="P14850">
            <v>0</v>
          </cell>
        </row>
        <row r="14851">
          <cell r="A14851" t="str">
            <v>0048359523</v>
          </cell>
          <cell r="B14851">
            <v>48359</v>
          </cell>
          <cell r="C14851">
            <v>483590</v>
          </cell>
          <cell r="D14851" t="str">
            <v>BR0</v>
          </cell>
          <cell r="E14851">
            <v>523</v>
          </cell>
          <cell r="F14851">
            <v>1</v>
          </cell>
          <cell r="G14851">
            <v>1</v>
          </cell>
          <cell r="H14851">
            <v>33612</v>
          </cell>
          <cell r="I14851">
            <v>1</v>
          </cell>
          <cell r="J14851">
            <v>0</v>
          </cell>
          <cell r="K14851">
            <v>1</v>
          </cell>
          <cell r="L14851">
            <v>1</v>
          </cell>
          <cell r="M14851">
            <v>0</v>
          </cell>
          <cell r="N14851">
            <v>0</v>
          </cell>
          <cell r="O14851">
            <v>1</v>
          </cell>
          <cell r="P14851">
            <v>0</v>
          </cell>
        </row>
        <row r="14852">
          <cell r="A14852" t="str">
            <v>0048359601</v>
          </cell>
          <cell r="B14852">
            <v>48359</v>
          </cell>
          <cell r="C14852">
            <v>483590</v>
          </cell>
          <cell r="D14852" t="str">
            <v>BR0</v>
          </cell>
          <cell r="E14852">
            <v>601</v>
          </cell>
          <cell r="F14852">
            <v>1</v>
          </cell>
          <cell r="G14852">
            <v>1</v>
          </cell>
          <cell r="H14852" t="str">
            <v>/  /</v>
          </cell>
          <cell r="I14852">
            <v>0</v>
          </cell>
          <cell r="J14852">
            <v>0</v>
          </cell>
          <cell r="K14852">
            <v>5156</v>
          </cell>
          <cell r="L14852">
            <v>5156</v>
          </cell>
          <cell r="M14852">
            <v>0</v>
          </cell>
          <cell r="N14852">
            <v>0</v>
          </cell>
          <cell r="O14852">
            <v>5156</v>
          </cell>
          <cell r="P14852">
            <v>0</v>
          </cell>
        </row>
        <row r="14853">
          <cell r="A14853" t="str">
            <v>0048359701</v>
          </cell>
          <cell r="B14853">
            <v>48359</v>
          </cell>
          <cell r="C14853">
            <v>483590</v>
          </cell>
          <cell r="D14853" t="str">
            <v>BR0</v>
          </cell>
          <cell r="E14853">
            <v>701</v>
          </cell>
          <cell r="F14853">
            <v>1</v>
          </cell>
          <cell r="G14853">
            <v>1</v>
          </cell>
          <cell r="H14853" t="str">
            <v>/  /</v>
          </cell>
          <cell r="I14853">
            <v>0</v>
          </cell>
          <cell r="J14853">
            <v>0</v>
          </cell>
          <cell r="K14853">
            <v>5156</v>
          </cell>
          <cell r="L14853">
            <v>5156</v>
          </cell>
          <cell r="M14853">
            <v>0</v>
          </cell>
          <cell r="N14853">
            <v>0</v>
          </cell>
          <cell r="O14853">
            <v>5156</v>
          </cell>
          <cell r="P14853">
            <v>0</v>
          </cell>
        </row>
        <row r="14854">
          <cell r="A14854" t="str">
            <v>0048359910</v>
          </cell>
          <cell r="B14854">
            <v>48359</v>
          </cell>
          <cell r="C14854">
            <v>483590</v>
          </cell>
          <cell r="D14854" t="str">
            <v>BR0</v>
          </cell>
          <cell r="E14854">
            <v>910</v>
          </cell>
          <cell r="F14854">
            <v>1</v>
          </cell>
          <cell r="G14854">
            <v>1</v>
          </cell>
          <cell r="H14854" t="str">
            <v>/  /</v>
          </cell>
          <cell r="I14854">
            <v>0</v>
          </cell>
          <cell r="J14854">
            <v>0</v>
          </cell>
          <cell r="K14854">
            <v>6057</v>
          </cell>
          <cell r="L14854">
            <v>6057</v>
          </cell>
          <cell r="M14854">
            <v>0</v>
          </cell>
          <cell r="N14854">
            <v>0</v>
          </cell>
          <cell r="O14854">
            <v>6057</v>
          </cell>
          <cell r="P14854">
            <v>0</v>
          </cell>
        </row>
        <row r="14855">
          <cell r="A14855" t="str">
            <v>0048359951</v>
          </cell>
          <cell r="B14855">
            <v>48359</v>
          </cell>
          <cell r="C14855">
            <v>483590</v>
          </cell>
          <cell r="D14855" t="str">
            <v>BR0</v>
          </cell>
          <cell r="E14855">
            <v>951</v>
          </cell>
          <cell r="F14855">
            <v>1</v>
          </cell>
          <cell r="G14855">
            <v>1</v>
          </cell>
          <cell r="H14855" t="str">
            <v>31/12/01</v>
          </cell>
          <cell r="I14855">
            <v>0</v>
          </cell>
          <cell r="J14855">
            <v>0</v>
          </cell>
          <cell r="K14855">
            <v>653</v>
          </cell>
          <cell r="L14855">
            <v>653</v>
          </cell>
          <cell r="M14855">
            <v>0</v>
          </cell>
          <cell r="N14855">
            <v>0</v>
          </cell>
          <cell r="O14855">
            <v>653</v>
          </cell>
          <cell r="P14855">
            <v>0</v>
          </cell>
        </row>
        <row r="14856">
          <cell r="A14856" t="str">
            <v>0048361101</v>
          </cell>
          <cell r="B14856">
            <v>48361</v>
          </cell>
          <cell r="C14856">
            <v>483610</v>
          </cell>
          <cell r="D14856">
            <v>951</v>
          </cell>
          <cell r="E14856">
            <v>101</v>
          </cell>
          <cell r="F14856">
            <v>1</v>
          </cell>
          <cell r="G14856">
            <v>1</v>
          </cell>
          <cell r="H14856">
            <v>39088</v>
          </cell>
          <cell r="I14856">
            <v>18750</v>
          </cell>
          <cell r="J14856">
            <v>0</v>
          </cell>
          <cell r="K14856">
            <v>18750</v>
          </cell>
          <cell r="L14856">
            <v>18750</v>
          </cell>
          <cell r="M14856">
            <v>0</v>
          </cell>
          <cell r="N14856">
            <v>0</v>
          </cell>
          <cell r="O14856">
            <v>18750</v>
          </cell>
          <cell r="P14856">
            <v>0</v>
          </cell>
        </row>
        <row r="14857">
          <cell r="A14857" t="str">
            <v>0048361104</v>
          </cell>
          <cell r="B14857">
            <v>48361</v>
          </cell>
          <cell r="C14857">
            <v>483610</v>
          </cell>
          <cell r="D14857">
            <v>951</v>
          </cell>
          <cell r="E14857">
            <v>104</v>
          </cell>
          <cell r="F14857">
            <v>1</v>
          </cell>
          <cell r="G14857">
            <v>1</v>
          </cell>
          <cell r="H14857">
            <v>38358</v>
          </cell>
          <cell r="I14857">
            <v>4500</v>
          </cell>
          <cell r="J14857">
            <v>0</v>
          </cell>
          <cell r="K14857">
            <v>4500</v>
          </cell>
          <cell r="L14857">
            <v>4500</v>
          </cell>
          <cell r="M14857">
            <v>0</v>
          </cell>
          <cell r="N14857">
            <v>0</v>
          </cell>
          <cell r="O14857">
            <v>4500</v>
          </cell>
          <cell r="P14857">
            <v>0</v>
          </cell>
        </row>
        <row r="14858">
          <cell r="A14858" t="str">
            <v>0048361263</v>
          </cell>
          <cell r="B14858">
            <v>48361</v>
          </cell>
          <cell r="C14858">
            <v>483610</v>
          </cell>
          <cell r="D14858">
            <v>951</v>
          </cell>
          <cell r="E14858">
            <v>263</v>
          </cell>
          <cell r="F14858">
            <v>1</v>
          </cell>
          <cell r="G14858">
            <v>1</v>
          </cell>
          <cell r="H14858">
            <v>39630</v>
          </cell>
          <cell r="I14858">
            <v>0</v>
          </cell>
          <cell r="J14858">
            <v>0</v>
          </cell>
          <cell r="K14858">
            <v>282.5</v>
          </cell>
          <cell r="L14858">
            <v>282.5</v>
          </cell>
          <cell r="M14858">
            <v>0</v>
          </cell>
          <cell r="N14858">
            <v>0</v>
          </cell>
          <cell r="O14858">
            <v>282.5</v>
          </cell>
          <cell r="P14858">
            <v>0</v>
          </cell>
        </row>
        <row r="14859">
          <cell r="A14859" t="str">
            <v>0048361296</v>
          </cell>
          <cell r="B14859">
            <v>48361</v>
          </cell>
          <cell r="C14859">
            <v>483610</v>
          </cell>
          <cell r="D14859">
            <v>951</v>
          </cell>
          <cell r="E14859">
            <v>296</v>
          </cell>
          <cell r="F14859">
            <v>1</v>
          </cell>
          <cell r="G14859">
            <v>1</v>
          </cell>
          <cell r="H14859">
            <v>39448</v>
          </cell>
          <cell r="I14859">
            <v>0</v>
          </cell>
          <cell r="J14859">
            <v>0</v>
          </cell>
          <cell r="K14859">
            <v>401.64</v>
          </cell>
          <cell r="L14859">
            <v>401.64</v>
          </cell>
          <cell r="M14859">
            <v>0</v>
          </cell>
          <cell r="N14859">
            <v>0</v>
          </cell>
          <cell r="O14859">
            <v>401.64</v>
          </cell>
          <cell r="P14859">
            <v>0</v>
          </cell>
        </row>
        <row r="14860">
          <cell r="A14860" t="str">
            <v>0048361301</v>
          </cell>
          <cell r="B14860">
            <v>48361</v>
          </cell>
          <cell r="C14860">
            <v>483610</v>
          </cell>
          <cell r="D14860">
            <v>951</v>
          </cell>
          <cell r="E14860">
            <v>301</v>
          </cell>
          <cell r="F14860">
            <v>1</v>
          </cell>
          <cell r="G14860">
            <v>1</v>
          </cell>
          <cell r="H14860" t="str">
            <v>/  /</v>
          </cell>
          <cell r="I14860">
            <v>0</v>
          </cell>
          <cell r="J14860">
            <v>0</v>
          </cell>
          <cell r="K14860">
            <v>23934.14</v>
          </cell>
          <cell r="L14860">
            <v>23934.14</v>
          </cell>
          <cell r="M14860">
            <v>0</v>
          </cell>
          <cell r="N14860">
            <v>0</v>
          </cell>
          <cell r="O14860">
            <v>23934.14</v>
          </cell>
          <cell r="P14860">
            <v>0</v>
          </cell>
        </row>
        <row r="14861">
          <cell r="A14861" t="str">
            <v>0048361511</v>
          </cell>
          <cell r="B14861">
            <v>48361</v>
          </cell>
          <cell r="C14861">
            <v>483610</v>
          </cell>
          <cell r="D14861">
            <v>951</v>
          </cell>
          <cell r="E14861">
            <v>511</v>
          </cell>
          <cell r="F14861">
            <v>1</v>
          </cell>
          <cell r="G14861">
            <v>1</v>
          </cell>
          <cell r="H14861" t="str">
            <v>/  /</v>
          </cell>
          <cell r="I14861">
            <v>0</v>
          </cell>
          <cell r="J14861">
            <v>0</v>
          </cell>
          <cell r="K14861">
            <v>900</v>
          </cell>
          <cell r="L14861">
            <v>900</v>
          </cell>
          <cell r="M14861">
            <v>0</v>
          </cell>
          <cell r="N14861">
            <v>900</v>
          </cell>
          <cell r="O14861">
            <v>900</v>
          </cell>
          <cell r="P14861">
            <v>0</v>
          </cell>
        </row>
        <row r="14862">
          <cell r="A14862" t="str">
            <v>0048361523</v>
          </cell>
          <cell r="B14862">
            <v>48361</v>
          </cell>
          <cell r="C14862">
            <v>483610</v>
          </cell>
          <cell r="D14862">
            <v>951</v>
          </cell>
          <cell r="E14862">
            <v>523</v>
          </cell>
          <cell r="F14862">
            <v>1</v>
          </cell>
          <cell r="G14862">
            <v>1</v>
          </cell>
          <cell r="H14862" t="str">
            <v>15/06/97</v>
          </cell>
          <cell r="I14862">
            <v>1</v>
          </cell>
          <cell r="J14862">
            <v>0</v>
          </cell>
          <cell r="K14862">
            <v>1</v>
          </cell>
          <cell r="L14862">
            <v>1</v>
          </cell>
          <cell r="M14862">
            <v>0</v>
          </cell>
          <cell r="N14862">
            <v>0</v>
          </cell>
          <cell r="O14862">
            <v>1</v>
          </cell>
          <cell r="P14862">
            <v>0</v>
          </cell>
        </row>
        <row r="14863">
          <cell r="A14863" t="str">
            <v>0048361555</v>
          </cell>
          <cell r="B14863">
            <v>48361</v>
          </cell>
          <cell r="C14863">
            <v>483610</v>
          </cell>
          <cell r="D14863">
            <v>951</v>
          </cell>
          <cell r="E14863">
            <v>555</v>
          </cell>
          <cell r="F14863">
            <v>1</v>
          </cell>
          <cell r="G14863">
            <v>1</v>
          </cell>
          <cell r="H14863" t="str">
            <v>00/00/00</v>
          </cell>
          <cell r="I14863">
            <v>0</v>
          </cell>
          <cell r="J14863">
            <v>0</v>
          </cell>
          <cell r="K14863">
            <v>1875</v>
          </cell>
          <cell r="L14863">
            <v>1875</v>
          </cell>
          <cell r="M14863">
            <v>0</v>
          </cell>
          <cell r="N14863">
            <v>0</v>
          </cell>
          <cell r="O14863">
            <v>1875</v>
          </cell>
          <cell r="P14863">
            <v>0</v>
          </cell>
        </row>
        <row r="14864">
          <cell r="A14864" t="str">
            <v>0048361601</v>
          </cell>
          <cell r="B14864">
            <v>48361</v>
          </cell>
          <cell r="C14864">
            <v>483610</v>
          </cell>
          <cell r="D14864">
            <v>951</v>
          </cell>
          <cell r="E14864">
            <v>601</v>
          </cell>
          <cell r="F14864">
            <v>1</v>
          </cell>
          <cell r="G14864">
            <v>1</v>
          </cell>
          <cell r="H14864" t="str">
            <v>/  /</v>
          </cell>
          <cell r="I14864">
            <v>0</v>
          </cell>
          <cell r="J14864">
            <v>0</v>
          </cell>
          <cell r="K14864">
            <v>21158.14</v>
          </cell>
          <cell r="L14864">
            <v>21158.14</v>
          </cell>
          <cell r="M14864">
            <v>0</v>
          </cell>
          <cell r="N14864">
            <v>0</v>
          </cell>
          <cell r="O14864">
            <v>21158.14</v>
          </cell>
          <cell r="P14864">
            <v>0</v>
          </cell>
        </row>
        <row r="14865">
          <cell r="A14865" t="str">
            <v>0048361701</v>
          </cell>
          <cell r="B14865">
            <v>48361</v>
          </cell>
          <cell r="C14865">
            <v>483610</v>
          </cell>
          <cell r="D14865">
            <v>951</v>
          </cell>
          <cell r="E14865">
            <v>701</v>
          </cell>
          <cell r="F14865">
            <v>1</v>
          </cell>
          <cell r="G14865">
            <v>1</v>
          </cell>
          <cell r="H14865" t="str">
            <v>/  /</v>
          </cell>
          <cell r="I14865">
            <v>0</v>
          </cell>
          <cell r="J14865">
            <v>0</v>
          </cell>
          <cell r="K14865">
            <v>21158.14</v>
          </cell>
          <cell r="L14865">
            <v>21158.14</v>
          </cell>
          <cell r="M14865">
            <v>0</v>
          </cell>
          <cell r="N14865">
            <v>0</v>
          </cell>
          <cell r="O14865">
            <v>21158.14</v>
          </cell>
          <cell r="P14865">
            <v>0</v>
          </cell>
        </row>
        <row r="14866">
          <cell r="A14866" t="str">
            <v>0048361910</v>
          </cell>
          <cell r="B14866">
            <v>48361</v>
          </cell>
          <cell r="C14866">
            <v>483610</v>
          </cell>
          <cell r="D14866">
            <v>951</v>
          </cell>
          <cell r="E14866">
            <v>910</v>
          </cell>
          <cell r="F14866">
            <v>1</v>
          </cell>
          <cell r="G14866">
            <v>1</v>
          </cell>
          <cell r="H14866" t="str">
            <v>31/05/05</v>
          </cell>
          <cell r="I14866">
            <v>0</v>
          </cell>
          <cell r="J14866">
            <v>0</v>
          </cell>
          <cell r="K14866">
            <v>23250</v>
          </cell>
          <cell r="L14866">
            <v>23250</v>
          </cell>
          <cell r="M14866">
            <v>0</v>
          </cell>
          <cell r="N14866">
            <v>0</v>
          </cell>
          <cell r="O14866">
            <v>23250</v>
          </cell>
          <cell r="P14866">
            <v>0</v>
          </cell>
        </row>
        <row r="14867">
          <cell r="A14867" t="str">
            <v>0048361951</v>
          </cell>
          <cell r="B14867">
            <v>48361</v>
          </cell>
          <cell r="C14867">
            <v>483610</v>
          </cell>
          <cell r="D14867">
            <v>951</v>
          </cell>
          <cell r="E14867">
            <v>951</v>
          </cell>
          <cell r="F14867">
            <v>1</v>
          </cell>
          <cell r="G14867">
            <v>1</v>
          </cell>
          <cell r="H14867" t="str">
            <v>/  /</v>
          </cell>
          <cell r="I14867">
            <v>0</v>
          </cell>
          <cell r="J14867">
            <v>0</v>
          </cell>
          <cell r="K14867">
            <v>653</v>
          </cell>
          <cell r="L14867">
            <v>653</v>
          </cell>
          <cell r="M14867">
            <v>0</v>
          </cell>
          <cell r="N14867">
            <v>0</v>
          </cell>
          <cell r="O14867">
            <v>653</v>
          </cell>
          <cell r="P14867">
            <v>0</v>
          </cell>
        </row>
        <row r="14868">
          <cell r="A14868" t="str">
            <v>0048364101</v>
          </cell>
          <cell r="B14868">
            <v>48364</v>
          </cell>
          <cell r="C14868">
            <v>483640</v>
          </cell>
          <cell r="D14868">
            <v>600</v>
          </cell>
          <cell r="E14868">
            <v>101</v>
          </cell>
          <cell r="F14868">
            <v>1</v>
          </cell>
          <cell r="G14868">
            <v>1</v>
          </cell>
          <cell r="H14868">
            <v>39089</v>
          </cell>
          <cell r="I14868">
            <v>4264</v>
          </cell>
          <cell r="J14868">
            <v>0</v>
          </cell>
          <cell r="K14868">
            <v>4264</v>
          </cell>
          <cell r="L14868">
            <v>4264</v>
          </cell>
          <cell r="M14868">
            <v>0</v>
          </cell>
          <cell r="N14868">
            <v>0</v>
          </cell>
          <cell r="O14868">
            <v>4264</v>
          </cell>
          <cell r="P14868">
            <v>0</v>
          </cell>
        </row>
        <row r="14869">
          <cell r="A14869" t="str">
            <v>0048364176</v>
          </cell>
          <cell r="B14869">
            <v>48364</v>
          </cell>
          <cell r="C14869">
            <v>483640</v>
          </cell>
          <cell r="D14869">
            <v>600</v>
          </cell>
          <cell r="E14869">
            <v>176</v>
          </cell>
          <cell r="F14869">
            <v>1</v>
          </cell>
          <cell r="G14869">
            <v>1</v>
          </cell>
          <cell r="H14869">
            <v>39448</v>
          </cell>
          <cell r="I14869">
            <v>0</v>
          </cell>
          <cell r="J14869">
            <v>0</v>
          </cell>
          <cell r="K14869">
            <v>200</v>
          </cell>
          <cell r="L14869">
            <v>200</v>
          </cell>
          <cell r="M14869">
            <v>0</v>
          </cell>
          <cell r="N14869">
            <v>0</v>
          </cell>
          <cell r="O14869">
            <v>200</v>
          </cell>
          <cell r="P14869">
            <v>0</v>
          </cell>
        </row>
        <row r="14870">
          <cell r="A14870" t="str">
            <v>0048364185</v>
          </cell>
          <cell r="B14870">
            <v>48364</v>
          </cell>
          <cell r="C14870">
            <v>483640</v>
          </cell>
          <cell r="D14870">
            <v>600</v>
          </cell>
          <cell r="E14870">
            <v>185</v>
          </cell>
          <cell r="F14870">
            <v>1</v>
          </cell>
          <cell r="G14870">
            <v>2</v>
          </cell>
          <cell r="H14870" t="str">
            <v>15/01/08</v>
          </cell>
          <cell r="I14870">
            <v>0</v>
          </cell>
          <cell r="J14870">
            <v>2388.7800000000002</v>
          </cell>
          <cell r="K14870">
            <v>2388.7800000000002</v>
          </cell>
          <cell r="L14870">
            <v>2388.7800000000002</v>
          </cell>
          <cell r="M14870">
            <v>0</v>
          </cell>
          <cell r="N14870">
            <v>0</v>
          </cell>
          <cell r="O14870">
            <v>2388.7800000000002</v>
          </cell>
          <cell r="P14870">
            <v>0</v>
          </cell>
        </row>
        <row r="14871">
          <cell r="A14871" t="str">
            <v>0048364301</v>
          </cell>
          <cell r="B14871">
            <v>48364</v>
          </cell>
          <cell r="C14871">
            <v>483640</v>
          </cell>
          <cell r="D14871">
            <v>600</v>
          </cell>
          <cell r="E14871">
            <v>301</v>
          </cell>
          <cell r="F14871">
            <v>1</v>
          </cell>
          <cell r="G14871">
            <v>2</v>
          </cell>
          <cell r="H14871" t="str">
            <v>/  /</v>
          </cell>
          <cell r="I14871">
            <v>0</v>
          </cell>
          <cell r="J14871">
            <v>2388.7800000000002</v>
          </cell>
          <cell r="K14871">
            <v>6852.78</v>
          </cell>
          <cell r="L14871">
            <v>6852.78</v>
          </cell>
          <cell r="M14871">
            <v>0</v>
          </cell>
          <cell r="N14871">
            <v>0</v>
          </cell>
          <cell r="O14871">
            <v>6852.78</v>
          </cell>
          <cell r="P14871">
            <v>0</v>
          </cell>
        </row>
        <row r="14872">
          <cell r="A14872" t="str">
            <v>0048364511</v>
          </cell>
          <cell r="B14872">
            <v>48364</v>
          </cell>
          <cell r="C14872">
            <v>483640</v>
          </cell>
          <cell r="D14872">
            <v>600</v>
          </cell>
          <cell r="E14872">
            <v>511</v>
          </cell>
          <cell r="F14872">
            <v>1</v>
          </cell>
          <cell r="G14872">
            <v>2</v>
          </cell>
          <cell r="H14872" t="str">
            <v>/  /</v>
          </cell>
          <cell r="I14872">
            <v>0</v>
          </cell>
          <cell r="J14872">
            <v>477</v>
          </cell>
          <cell r="K14872">
            <v>1369</v>
          </cell>
          <cell r="L14872">
            <v>1369</v>
          </cell>
          <cell r="M14872">
            <v>0</v>
          </cell>
          <cell r="N14872">
            <v>1369</v>
          </cell>
          <cell r="O14872">
            <v>1369</v>
          </cell>
          <cell r="P14872">
            <v>0</v>
          </cell>
        </row>
        <row r="14873">
          <cell r="A14873" t="str">
            <v>0048364523</v>
          </cell>
          <cell r="B14873">
            <v>48364</v>
          </cell>
          <cell r="C14873">
            <v>483640</v>
          </cell>
          <cell r="D14873">
            <v>600</v>
          </cell>
          <cell r="E14873">
            <v>523</v>
          </cell>
          <cell r="F14873">
            <v>1</v>
          </cell>
          <cell r="G14873">
            <v>1</v>
          </cell>
          <cell r="H14873">
            <v>35436</v>
          </cell>
          <cell r="I14873">
            <v>1</v>
          </cell>
          <cell r="J14873">
            <v>0</v>
          </cell>
          <cell r="K14873">
            <v>1</v>
          </cell>
          <cell r="L14873">
            <v>1</v>
          </cell>
          <cell r="M14873">
            <v>0</v>
          </cell>
          <cell r="N14873">
            <v>0</v>
          </cell>
          <cell r="O14873">
            <v>1</v>
          </cell>
          <cell r="P14873">
            <v>0</v>
          </cell>
        </row>
        <row r="14874">
          <cell r="A14874" t="str">
            <v>0048364601</v>
          </cell>
          <cell r="B14874">
            <v>48364</v>
          </cell>
          <cell r="C14874">
            <v>483640</v>
          </cell>
          <cell r="D14874">
            <v>600</v>
          </cell>
          <cell r="E14874">
            <v>601</v>
          </cell>
          <cell r="F14874">
            <v>1</v>
          </cell>
          <cell r="G14874">
            <v>2</v>
          </cell>
          <cell r="H14874" t="str">
            <v>/  /</v>
          </cell>
          <cell r="I14874">
            <v>0</v>
          </cell>
          <cell r="J14874">
            <v>1911.78</v>
          </cell>
          <cell r="K14874">
            <v>5482.78</v>
          </cell>
          <cell r="L14874">
            <v>5482.78</v>
          </cell>
          <cell r="M14874">
            <v>0</v>
          </cell>
          <cell r="N14874">
            <v>0</v>
          </cell>
          <cell r="O14874">
            <v>5482.78</v>
          </cell>
          <cell r="P14874">
            <v>0</v>
          </cell>
        </row>
        <row r="14875">
          <cell r="A14875" t="str">
            <v>0048364701</v>
          </cell>
          <cell r="B14875">
            <v>48364</v>
          </cell>
          <cell r="C14875">
            <v>483640</v>
          </cell>
          <cell r="D14875">
            <v>600</v>
          </cell>
          <cell r="E14875">
            <v>701</v>
          </cell>
          <cell r="F14875">
            <v>1</v>
          </cell>
          <cell r="G14875">
            <v>2</v>
          </cell>
          <cell r="H14875" t="str">
            <v>/  /</v>
          </cell>
          <cell r="I14875">
            <v>0</v>
          </cell>
          <cell r="J14875">
            <v>1911.78</v>
          </cell>
          <cell r="K14875">
            <v>5482.78</v>
          </cell>
          <cell r="L14875">
            <v>5482.78</v>
          </cell>
          <cell r="M14875">
            <v>0</v>
          </cell>
          <cell r="N14875">
            <v>0</v>
          </cell>
          <cell r="O14875">
            <v>5482.78</v>
          </cell>
          <cell r="P14875">
            <v>0</v>
          </cell>
        </row>
        <row r="14876">
          <cell r="A14876" t="str">
            <v>0048364910</v>
          </cell>
          <cell r="B14876">
            <v>48364</v>
          </cell>
          <cell r="C14876">
            <v>483640</v>
          </cell>
          <cell r="D14876">
            <v>600</v>
          </cell>
          <cell r="E14876">
            <v>910</v>
          </cell>
          <cell r="F14876">
            <v>1</v>
          </cell>
          <cell r="G14876">
            <v>2</v>
          </cell>
          <cell r="H14876" t="str">
            <v>/  /</v>
          </cell>
          <cell r="I14876">
            <v>0</v>
          </cell>
          <cell r="J14876">
            <v>0</v>
          </cell>
          <cell r="K14876">
            <v>4264</v>
          </cell>
          <cell r="L14876">
            <v>4264</v>
          </cell>
          <cell r="M14876">
            <v>0</v>
          </cell>
          <cell r="N14876">
            <v>0</v>
          </cell>
          <cell r="O14876">
            <v>4264</v>
          </cell>
          <cell r="P14876">
            <v>0</v>
          </cell>
        </row>
        <row r="14877">
          <cell r="A14877" t="str">
            <v>0048364915</v>
          </cell>
          <cell r="B14877">
            <v>48364</v>
          </cell>
          <cell r="C14877">
            <v>483640</v>
          </cell>
          <cell r="D14877">
            <v>600</v>
          </cell>
          <cell r="E14877">
            <v>915</v>
          </cell>
          <cell r="F14877">
            <v>1</v>
          </cell>
          <cell r="G14877">
            <v>2</v>
          </cell>
          <cell r="H14877" t="str">
            <v>/  /</v>
          </cell>
          <cell r="I14877">
            <v>0</v>
          </cell>
          <cell r="J14877">
            <v>2388.7800000000002</v>
          </cell>
          <cell r="K14877">
            <v>2588.7800000000002</v>
          </cell>
          <cell r="L14877">
            <v>2588.7800000000002</v>
          </cell>
          <cell r="M14877">
            <v>0</v>
          </cell>
          <cell r="N14877">
            <v>0</v>
          </cell>
          <cell r="O14877">
            <v>2588.7800000000002</v>
          </cell>
          <cell r="P14877">
            <v>0</v>
          </cell>
        </row>
        <row r="14878">
          <cell r="A14878" t="str">
            <v>0048364951</v>
          </cell>
          <cell r="B14878">
            <v>48364</v>
          </cell>
          <cell r="C14878">
            <v>483640</v>
          </cell>
          <cell r="D14878">
            <v>600</v>
          </cell>
          <cell r="E14878">
            <v>951</v>
          </cell>
          <cell r="F14878">
            <v>1</v>
          </cell>
          <cell r="G14878">
            <v>2</v>
          </cell>
          <cell r="H14878" t="str">
            <v>/  /</v>
          </cell>
          <cell r="I14878">
            <v>0</v>
          </cell>
          <cell r="J14878">
            <v>347</v>
          </cell>
          <cell r="K14878">
            <v>995</v>
          </cell>
          <cell r="L14878">
            <v>995</v>
          </cell>
          <cell r="M14878">
            <v>0</v>
          </cell>
          <cell r="N14878">
            <v>0</v>
          </cell>
          <cell r="O14878">
            <v>995</v>
          </cell>
          <cell r="P14878">
            <v>0</v>
          </cell>
        </row>
        <row r="14879">
          <cell r="A14879" t="str">
            <v>0048368101</v>
          </cell>
          <cell r="B14879">
            <v>48368</v>
          </cell>
          <cell r="C14879">
            <v>483680</v>
          </cell>
          <cell r="D14879">
            <v>641</v>
          </cell>
          <cell r="E14879">
            <v>101</v>
          </cell>
          <cell r="F14879">
            <v>1</v>
          </cell>
          <cell r="G14879">
            <v>1</v>
          </cell>
          <cell r="H14879">
            <v>38723</v>
          </cell>
          <cell r="I14879">
            <v>3140</v>
          </cell>
          <cell r="J14879">
            <v>0</v>
          </cell>
          <cell r="K14879">
            <v>3140</v>
          </cell>
          <cell r="L14879">
            <v>3140</v>
          </cell>
          <cell r="M14879">
            <v>0</v>
          </cell>
          <cell r="N14879">
            <v>0</v>
          </cell>
          <cell r="O14879">
            <v>3140</v>
          </cell>
          <cell r="P14879">
            <v>0</v>
          </cell>
        </row>
        <row r="14880">
          <cell r="A14880" t="str">
            <v>0048368263</v>
          </cell>
          <cell r="B14880">
            <v>48368</v>
          </cell>
          <cell r="C14880">
            <v>483680</v>
          </cell>
          <cell r="D14880">
            <v>641</v>
          </cell>
          <cell r="E14880">
            <v>263</v>
          </cell>
          <cell r="F14880">
            <v>1</v>
          </cell>
          <cell r="G14880">
            <v>1</v>
          </cell>
          <cell r="H14880">
            <v>39630</v>
          </cell>
          <cell r="I14880">
            <v>0</v>
          </cell>
          <cell r="J14880">
            <v>0</v>
          </cell>
          <cell r="K14880">
            <v>116.03</v>
          </cell>
          <cell r="L14880">
            <v>116.03</v>
          </cell>
          <cell r="M14880">
            <v>0</v>
          </cell>
          <cell r="N14880">
            <v>0</v>
          </cell>
          <cell r="O14880">
            <v>116.03</v>
          </cell>
          <cell r="P14880">
            <v>0</v>
          </cell>
        </row>
        <row r="14881">
          <cell r="A14881" t="str">
            <v>0048368301</v>
          </cell>
          <cell r="B14881">
            <v>48368</v>
          </cell>
          <cell r="C14881">
            <v>483680</v>
          </cell>
          <cell r="D14881">
            <v>641</v>
          </cell>
          <cell r="E14881">
            <v>301</v>
          </cell>
          <cell r="F14881">
            <v>1</v>
          </cell>
          <cell r="G14881">
            <v>1</v>
          </cell>
          <cell r="H14881" t="str">
            <v>/  /</v>
          </cell>
          <cell r="I14881">
            <v>0</v>
          </cell>
          <cell r="J14881">
            <v>0</v>
          </cell>
          <cell r="K14881">
            <v>3256.03</v>
          </cell>
          <cell r="L14881">
            <v>3256.03</v>
          </cell>
          <cell r="M14881">
            <v>0</v>
          </cell>
          <cell r="N14881">
            <v>0</v>
          </cell>
          <cell r="O14881">
            <v>3256.03</v>
          </cell>
          <cell r="P14881">
            <v>0</v>
          </cell>
        </row>
        <row r="14882">
          <cell r="A14882" t="str">
            <v>0048368511</v>
          </cell>
          <cell r="B14882">
            <v>48368</v>
          </cell>
          <cell r="C14882">
            <v>483680</v>
          </cell>
          <cell r="D14882">
            <v>641</v>
          </cell>
          <cell r="E14882">
            <v>511</v>
          </cell>
          <cell r="F14882">
            <v>1</v>
          </cell>
          <cell r="G14882">
            <v>1</v>
          </cell>
          <cell r="H14882" t="str">
            <v>/  /</v>
          </cell>
          <cell r="I14882">
            <v>0</v>
          </cell>
          <cell r="J14882">
            <v>0</v>
          </cell>
          <cell r="K14882">
            <v>628</v>
          </cell>
          <cell r="L14882">
            <v>628</v>
          </cell>
          <cell r="M14882">
            <v>0</v>
          </cell>
          <cell r="N14882">
            <v>628</v>
          </cell>
          <cell r="O14882">
            <v>628</v>
          </cell>
          <cell r="P14882">
            <v>0</v>
          </cell>
        </row>
        <row r="14883">
          <cell r="A14883" t="str">
            <v>0048368523</v>
          </cell>
          <cell r="B14883">
            <v>48368</v>
          </cell>
          <cell r="C14883">
            <v>483680</v>
          </cell>
          <cell r="D14883">
            <v>641</v>
          </cell>
          <cell r="E14883">
            <v>523</v>
          </cell>
          <cell r="F14883">
            <v>1</v>
          </cell>
          <cell r="G14883">
            <v>1</v>
          </cell>
          <cell r="H14883">
            <v>35435</v>
          </cell>
          <cell r="I14883">
            <v>1</v>
          </cell>
          <cell r="J14883">
            <v>0</v>
          </cell>
          <cell r="K14883">
            <v>1</v>
          </cell>
          <cell r="L14883">
            <v>1</v>
          </cell>
          <cell r="M14883">
            <v>0</v>
          </cell>
          <cell r="N14883">
            <v>0</v>
          </cell>
          <cell r="O14883">
            <v>1</v>
          </cell>
          <cell r="P14883">
            <v>0</v>
          </cell>
        </row>
        <row r="14884">
          <cell r="A14884" t="str">
            <v>0048368601</v>
          </cell>
          <cell r="B14884">
            <v>48368</v>
          </cell>
          <cell r="C14884">
            <v>483680</v>
          </cell>
          <cell r="D14884">
            <v>641</v>
          </cell>
          <cell r="E14884">
            <v>601</v>
          </cell>
          <cell r="F14884">
            <v>1</v>
          </cell>
          <cell r="G14884">
            <v>1</v>
          </cell>
          <cell r="H14884" t="str">
            <v>/  /</v>
          </cell>
          <cell r="I14884">
            <v>0</v>
          </cell>
          <cell r="J14884">
            <v>0</v>
          </cell>
          <cell r="K14884">
            <v>2627.03</v>
          </cell>
          <cell r="L14884">
            <v>2627.03</v>
          </cell>
          <cell r="M14884">
            <v>0</v>
          </cell>
          <cell r="N14884">
            <v>0</v>
          </cell>
          <cell r="O14884">
            <v>2627.03</v>
          </cell>
          <cell r="P14884">
            <v>0</v>
          </cell>
        </row>
        <row r="14885">
          <cell r="A14885" t="str">
            <v>0048368701</v>
          </cell>
          <cell r="B14885">
            <v>48368</v>
          </cell>
          <cell r="C14885">
            <v>483680</v>
          </cell>
          <cell r="D14885">
            <v>641</v>
          </cell>
          <cell r="E14885">
            <v>701</v>
          </cell>
          <cell r="F14885">
            <v>1</v>
          </cell>
          <cell r="G14885">
            <v>1</v>
          </cell>
          <cell r="H14885" t="str">
            <v>/  /</v>
          </cell>
          <cell r="I14885">
            <v>0</v>
          </cell>
          <cell r="J14885">
            <v>0</v>
          </cell>
          <cell r="K14885">
            <v>2627.03</v>
          </cell>
          <cell r="L14885">
            <v>2627.03</v>
          </cell>
          <cell r="M14885">
            <v>0</v>
          </cell>
          <cell r="N14885">
            <v>0</v>
          </cell>
          <cell r="O14885">
            <v>2627.03</v>
          </cell>
          <cell r="P14885">
            <v>0</v>
          </cell>
        </row>
        <row r="14886">
          <cell r="A14886" t="str">
            <v>0048368910</v>
          </cell>
          <cell r="B14886">
            <v>48368</v>
          </cell>
          <cell r="C14886">
            <v>483680</v>
          </cell>
          <cell r="D14886">
            <v>641</v>
          </cell>
          <cell r="E14886">
            <v>910</v>
          </cell>
          <cell r="F14886">
            <v>1</v>
          </cell>
          <cell r="G14886">
            <v>1</v>
          </cell>
          <cell r="H14886" t="str">
            <v>/  /</v>
          </cell>
          <cell r="I14886">
            <v>0</v>
          </cell>
          <cell r="J14886">
            <v>0</v>
          </cell>
          <cell r="K14886">
            <v>3140</v>
          </cell>
          <cell r="L14886">
            <v>3140</v>
          </cell>
          <cell r="M14886">
            <v>0</v>
          </cell>
          <cell r="N14886">
            <v>0</v>
          </cell>
          <cell r="O14886">
            <v>3140</v>
          </cell>
          <cell r="P14886">
            <v>0</v>
          </cell>
        </row>
        <row r="14887">
          <cell r="A14887" t="str">
            <v>0048368951</v>
          </cell>
          <cell r="B14887">
            <v>48368</v>
          </cell>
          <cell r="C14887">
            <v>483680</v>
          </cell>
          <cell r="D14887">
            <v>641</v>
          </cell>
          <cell r="E14887">
            <v>951</v>
          </cell>
          <cell r="F14887">
            <v>1</v>
          </cell>
          <cell r="G14887">
            <v>1</v>
          </cell>
          <cell r="H14887" t="str">
            <v>/  /</v>
          </cell>
          <cell r="I14887">
            <v>0</v>
          </cell>
          <cell r="J14887">
            <v>0</v>
          </cell>
          <cell r="K14887">
            <v>455</v>
          </cell>
          <cell r="L14887">
            <v>455</v>
          </cell>
          <cell r="M14887">
            <v>0</v>
          </cell>
          <cell r="N14887">
            <v>0</v>
          </cell>
          <cell r="O14887">
            <v>455</v>
          </cell>
          <cell r="P14887">
            <v>0</v>
          </cell>
        </row>
        <row r="14888">
          <cell r="A14888" t="str">
            <v>0048375101</v>
          </cell>
          <cell r="B14888">
            <v>48375</v>
          </cell>
          <cell r="C14888">
            <v>483750</v>
          </cell>
          <cell r="D14888" t="str">
            <v>M1C</v>
          </cell>
          <cell r="E14888">
            <v>101</v>
          </cell>
          <cell r="F14888">
            <v>1</v>
          </cell>
          <cell r="G14888">
            <v>1</v>
          </cell>
          <cell r="H14888">
            <v>39089</v>
          </cell>
          <cell r="I14888">
            <v>9306</v>
          </cell>
          <cell r="J14888">
            <v>0</v>
          </cell>
          <cell r="K14888">
            <v>9306</v>
          </cell>
          <cell r="L14888">
            <v>9306</v>
          </cell>
          <cell r="M14888">
            <v>0</v>
          </cell>
          <cell r="N14888">
            <v>0</v>
          </cell>
          <cell r="O14888">
            <v>9306</v>
          </cell>
          <cell r="P14888">
            <v>0</v>
          </cell>
        </row>
        <row r="14889">
          <cell r="A14889" t="str">
            <v>0048375103</v>
          </cell>
          <cell r="B14889">
            <v>48375</v>
          </cell>
          <cell r="C14889">
            <v>483750</v>
          </cell>
          <cell r="D14889" t="str">
            <v>M1C</v>
          </cell>
          <cell r="E14889">
            <v>103</v>
          </cell>
          <cell r="F14889">
            <v>1</v>
          </cell>
          <cell r="G14889">
            <v>1</v>
          </cell>
          <cell r="H14889" t="str">
            <v>30/03/01</v>
          </cell>
          <cell r="I14889">
            <v>800</v>
          </cell>
          <cell r="J14889">
            <v>0</v>
          </cell>
          <cell r="K14889">
            <v>800</v>
          </cell>
          <cell r="L14889">
            <v>800</v>
          </cell>
          <cell r="M14889">
            <v>0</v>
          </cell>
          <cell r="N14889">
            <v>0</v>
          </cell>
          <cell r="O14889">
            <v>800</v>
          </cell>
          <cell r="P14889">
            <v>0</v>
          </cell>
        </row>
        <row r="14890">
          <cell r="A14890" t="str">
            <v>0048375106</v>
          </cell>
          <cell r="B14890">
            <v>48375</v>
          </cell>
          <cell r="C14890">
            <v>483750</v>
          </cell>
          <cell r="D14890" t="str">
            <v>M1C</v>
          </cell>
          <cell r="E14890">
            <v>106</v>
          </cell>
          <cell r="F14890">
            <v>1</v>
          </cell>
          <cell r="G14890">
            <v>1</v>
          </cell>
          <cell r="H14890">
            <v>36894</v>
          </cell>
          <cell r="I14890">
            <v>150</v>
          </cell>
          <cell r="J14890">
            <v>0</v>
          </cell>
          <cell r="K14890">
            <v>150</v>
          </cell>
          <cell r="L14890">
            <v>150</v>
          </cell>
          <cell r="M14890">
            <v>0</v>
          </cell>
          <cell r="N14890">
            <v>0</v>
          </cell>
          <cell r="O14890">
            <v>150</v>
          </cell>
          <cell r="P14890">
            <v>0</v>
          </cell>
        </row>
        <row r="14891">
          <cell r="A14891" t="str">
            <v>0048375263</v>
          </cell>
          <cell r="B14891">
            <v>48375</v>
          </cell>
          <cell r="C14891">
            <v>483750</v>
          </cell>
          <cell r="D14891" t="str">
            <v>M1C</v>
          </cell>
          <cell r="E14891">
            <v>263</v>
          </cell>
          <cell r="F14891">
            <v>1</v>
          </cell>
          <cell r="G14891">
            <v>2</v>
          </cell>
          <cell r="H14891" t="str">
            <v>21/01/08</v>
          </cell>
          <cell r="I14891">
            <v>0</v>
          </cell>
          <cell r="J14891">
            <v>63.15</v>
          </cell>
          <cell r="K14891">
            <v>63.15</v>
          </cell>
          <cell r="L14891">
            <v>63.15</v>
          </cell>
          <cell r="M14891">
            <v>0</v>
          </cell>
          <cell r="N14891">
            <v>0</v>
          </cell>
          <cell r="O14891">
            <v>63.15</v>
          </cell>
          <cell r="P14891">
            <v>0</v>
          </cell>
        </row>
        <row r="14892">
          <cell r="A14892" t="str">
            <v>0048375301</v>
          </cell>
          <cell r="B14892">
            <v>48375</v>
          </cell>
          <cell r="C14892">
            <v>483750</v>
          </cell>
          <cell r="D14892" t="str">
            <v>M1C</v>
          </cell>
          <cell r="E14892">
            <v>301</v>
          </cell>
          <cell r="F14892">
            <v>1</v>
          </cell>
          <cell r="G14892">
            <v>2</v>
          </cell>
          <cell r="H14892" t="str">
            <v>/  /</v>
          </cell>
          <cell r="I14892">
            <v>0</v>
          </cell>
          <cell r="J14892">
            <v>63.15</v>
          </cell>
          <cell r="K14892">
            <v>10319.15</v>
          </cell>
          <cell r="L14892">
            <v>10319.15</v>
          </cell>
          <cell r="M14892">
            <v>0</v>
          </cell>
          <cell r="N14892">
            <v>0</v>
          </cell>
          <cell r="O14892">
            <v>10319.15</v>
          </cell>
          <cell r="P14892">
            <v>0</v>
          </cell>
        </row>
        <row r="14893">
          <cell r="A14893" t="str">
            <v>0048375511</v>
          </cell>
          <cell r="B14893">
            <v>48375</v>
          </cell>
          <cell r="C14893">
            <v>483750</v>
          </cell>
          <cell r="D14893" t="str">
            <v>M1C</v>
          </cell>
          <cell r="E14893">
            <v>511</v>
          </cell>
          <cell r="F14893">
            <v>1</v>
          </cell>
          <cell r="G14893">
            <v>1</v>
          </cell>
          <cell r="H14893" t="str">
            <v>/  /</v>
          </cell>
          <cell r="I14893">
            <v>0</v>
          </cell>
          <cell r="J14893">
            <v>0</v>
          </cell>
          <cell r="K14893">
            <v>810</v>
          </cell>
          <cell r="L14893">
            <v>810</v>
          </cell>
          <cell r="M14893">
            <v>0</v>
          </cell>
          <cell r="N14893">
            <v>810</v>
          </cell>
          <cell r="O14893">
            <v>810</v>
          </cell>
          <cell r="P14893">
            <v>0</v>
          </cell>
        </row>
        <row r="14894">
          <cell r="A14894" t="str">
            <v>0048375531</v>
          </cell>
          <cell r="B14894">
            <v>48375</v>
          </cell>
          <cell r="C14894">
            <v>483750</v>
          </cell>
          <cell r="D14894" t="str">
            <v>M1C</v>
          </cell>
          <cell r="E14894">
            <v>531</v>
          </cell>
          <cell r="F14894">
            <v>1</v>
          </cell>
          <cell r="G14894">
            <v>1</v>
          </cell>
          <cell r="H14894">
            <v>33243</v>
          </cell>
          <cell r="I14894">
            <v>5</v>
          </cell>
          <cell r="J14894">
            <v>0</v>
          </cell>
          <cell r="K14894">
            <v>5</v>
          </cell>
          <cell r="L14894">
            <v>5</v>
          </cell>
          <cell r="M14894">
            <v>0</v>
          </cell>
          <cell r="N14894">
            <v>0</v>
          </cell>
          <cell r="O14894">
            <v>5</v>
          </cell>
          <cell r="P14894">
            <v>0</v>
          </cell>
        </row>
        <row r="14895">
          <cell r="A14895" t="str">
            <v>0048375601</v>
          </cell>
          <cell r="B14895">
            <v>48375</v>
          </cell>
          <cell r="C14895">
            <v>483750</v>
          </cell>
          <cell r="D14895" t="str">
            <v>M1C</v>
          </cell>
          <cell r="E14895">
            <v>601</v>
          </cell>
          <cell r="F14895">
            <v>1</v>
          </cell>
          <cell r="G14895">
            <v>2</v>
          </cell>
          <cell r="H14895" t="str">
            <v>/  /</v>
          </cell>
          <cell r="I14895">
            <v>0</v>
          </cell>
          <cell r="J14895">
            <v>63.15</v>
          </cell>
          <cell r="K14895">
            <v>9504.15</v>
          </cell>
          <cell r="L14895">
            <v>9504.15</v>
          </cell>
          <cell r="M14895">
            <v>0</v>
          </cell>
          <cell r="N14895">
            <v>0</v>
          </cell>
          <cell r="O14895">
            <v>9504.15</v>
          </cell>
          <cell r="P14895">
            <v>0</v>
          </cell>
        </row>
        <row r="14896">
          <cell r="A14896" t="str">
            <v>0048375701</v>
          </cell>
          <cell r="B14896">
            <v>48375</v>
          </cell>
          <cell r="C14896">
            <v>483750</v>
          </cell>
          <cell r="D14896" t="str">
            <v>M1C</v>
          </cell>
          <cell r="E14896">
            <v>701</v>
          </cell>
          <cell r="F14896">
            <v>1</v>
          </cell>
          <cell r="G14896">
            <v>2</v>
          </cell>
          <cell r="H14896" t="str">
            <v>/  /</v>
          </cell>
          <cell r="I14896">
            <v>0</v>
          </cell>
          <cell r="J14896">
            <v>63.15</v>
          </cell>
          <cell r="K14896">
            <v>9504.15</v>
          </cell>
          <cell r="L14896">
            <v>9504.15</v>
          </cell>
          <cell r="M14896">
            <v>0</v>
          </cell>
          <cell r="N14896">
            <v>0</v>
          </cell>
          <cell r="O14896">
            <v>9504.15</v>
          </cell>
          <cell r="P14896">
            <v>0</v>
          </cell>
        </row>
        <row r="14897">
          <cell r="A14897" t="str">
            <v>0048375910</v>
          </cell>
          <cell r="B14897">
            <v>48375</v>
          </cell>
          <cell r="C14897">
            <v>483750</v>
          </cell>
          <cell r="D14897" t="str">
            <v>M1C</v>
          </cell>
          <cell r="E14897">
            <v>910</v>
          </cell>
          <cell r="F14897">
            <v>1</v>
          </cell>
          <cell r="G14897">
            <v>2</v>
          </cell>
          <cell r="H14897" t="str">
            <v>/  /</v>
          </cell>
          <cell r="I14897">
            <v>0</v>
          </cell>
          <cell r="J14897">
            <v>0</v>
          </cell>
          <cell r="K14897">
            <v>10256</v>
          </cell>
          <cell r="L14897">
            <v>10256</v>
          </cell>
          <cell r="M14897">
            <v>0</v>
          </cell>
          <cell r="N14897">
            <v>0</v>
          </cell>
          <cell r="O14897">
            <v>10256</v>
          </cell>
          <cell r="P14897">
            <v>0</v>
          </cell>
        </row>
        <row r="14898">
          <cell r="A14898" t="str">
            <v>0048375951</v>
          </cell>
          <cell r="B14898">
            <v>48375</v>
          </cell>
          <cell r="C14898">
            <v>483750</v>
          </cell>
          <cell r="D14898" t="str">
            <v>M1C</v>
          </cell>
          <cell r="E14898">
            <v>951</v>
          </cell>
          <cell r="F14898">
            <v>1</v>
          </cell>
          <cell r="G14898">
            <v>1</v>
          </cell>
          <cell r="H14898" t="str">
            <v>31/12/01</v>
          </cell>
          <cell r="I14898">
            <v>0</v>
          </cell>
          <cell r="J14898">
            <v>0</v>
          </cell>
          <cell r="K14898">
            <v>473</v>
          </cell>
          <cell r="L14898">
            <v>473</v>
          </cell>
          <cell r="M14898">
            <v>0</v>
          </cell>
          <cell r="N14898">
            <v>0</v>
          </cell>
          <cell r="O14898">
            <v>473</v>
          </cell>
          <cell r="P14898">
            <v>0</v>
          </cell>
        </row>
        <row r="14899">
          <cell r="A14899" t="str">
            <v>0048379101</v>
          </cell>
          <cell r="B14899">
            <v>48379</v>
          </cell>
          <cell r="C14899">
            <v>483790</v>
          </cell>
          <cell r="D14899">
            <v>361</v>
          </cell>
          <cell r="E14899">
            <v>101</v>
          </cell>
          <cell r="F14899">
            <v>1</v>
          </cell>
          <cell r="G14899">
            <v>1</v>
          </cell>
          <cell r="H14899">
            <v>39089</v>
          </cell>
          <cell r="I14899">
            <v>11186</v>
          </cell>
          <cell r="J14899">
            <v>0</v>
          </cell>
          <cell r="K14899">
            <v>11186</v>
          </cell>
          <cell r="L14899">
            <v>11186</v>
          </cell>
          <cell r="M14899">
            <v>0</v>
          </cell>
          <cell r="N14899">
            <v>0</v>
          </cell>
          <cell r="O14899">
            <v>11186</v>
          </cell>
          <cell r="P14899">
            <v>0</v>
          </cell>
        </row>
        <row r="14900">
          <cell r="A14900" t="str">
            <v>0048379106</v>
          </cell>
          <cell r="B14900">
            <v>48379</v>
          </cell>
          <cell r="C14900">
            <v>483790</v>
          </cell>
          <cell r="D14900">
            <v>361</v>
          </cell>
          <cell r="E14900">
            <v>106</v>
          </cell>
          <cell r="F14900">
            <v>1</v>
          </cell>
          <cell r="G14900">
            <v>1</v>
          </cell>
          <cell r="H14900">
            <v>36535</v>
          </cell>
          <cell r="I14900">
            <v>150</v>
          </cell>
          <cell r="J14900">
            <v>0</v>
          </cell>
          <cell r="K14900">
            <v>150</v>
          </cell>
          <cell r="L14900">
            <v>150</v>
          </cell>
          <cell r="M14900">
            <v>0</v>
          </cell>
          <cell r="N14900">
            <v>0</v>
          </cell>
          <cell r="O14900">
            <v>150</v>
          </cell>
          <cell r="P14900">
            <v>0</v>
          </cell>
        </row>
        <row r="14901">
          <cell r="A14901" t="str">
            <v>0048379301</v>
          </cell>
          <cell r="B14901">
            <v>48379</v>
          </cell>
          <cell r="C14901">
            <v>483790</v>
          </cell>
          <cell r="D14901">
            <v>361</v>
          </cell>
          <cell r="E14901">
            <v>301</v>
          </cell>
          <cell r="F14901">
            <v>1</v>
          </cell>
          <cell r="G14901">
            <v>1</v>
          </cell>
          <cell r="H14901" t="str">
            <v>/  /</v>
          </cell>
          <cell r="I14901">
            <v>0</v>
          </cell>
          <cell r="J14901">
            <v>0</v>
          </cell>
          <cell r="K14901">
            <v>11336</v>
          </cell>
          <cell r="L14901">
            <v>11336</v>
          </cell>
          <cell r="M14901">
            <v>0</v>
          </cell>
          <cell r="N14901">
            <v>0</v>
          </cell>
          <cell r="O14901">
            <v>11336</v>
          </cell>
          <cell r="P14901">
            <v>0</v>
          </cell>
        </row>
        <row r="14902">
          <cell r="A14902" t="str">
            <v>0048379511</v>
          </cell>
          <cell r="B14902">
            <v>48379</v>
          </cell>
          <cell r="C14902">
            <v>483790</v>
          </cell>
          <cell r="D14902">
            <v>361</v>
          </cell>
          <cell r="E14902">
            <v>511</v>
          </cell>
          <cell r="F14902">
            <v>1</v>
          </cell>
          <cell r="G14902">
            <v>1</v>
          </cell>
          <cell r="H14902" t="str">
            <v>31/05/01</v>
          </cell>
          <cell r="I14902">
            <v>0</v>
          </cell>
          <cell r="J14902">
            <v>0</v>
          </cell>
          <cell r="K14902">
            <v>900</v>
          </cell>
          <cell r="L14902">
            <v>900</v>
          </cell>
          <cell r="M14902">
            <v>0</v>
          </cell>
          <cell r="N14902">
            <v>900</v>
          </cell>
          <cell r="O14902">
            <v>900</v>
          </cell>
          <cell r="P14902">
            <v>0</v>
          </cell>
        </row>
        <row r="14903">
          <cell r="A14903" t="str">
            <v>0048379523</v>
          </cell>
          <cell r="B14903">
            <v>48379</v>
          </cell>
          <cell r="C14903">
            <v>483790</v>
          </cell>
          <cell r="D14903">
            <v>361</v>
          </cell>
          <cell r="E14903">
            <v>523</v>
          </cell>
          <cell r="F14903">
            <v>1</v>
          </cell>
          <cell r="G14903">
            <v>1</v>
          </cell>
          <cell r="H14903">
            <v>33612</v>
          </cell>
          <cell r="I14903">
            <v>1</v>
          </cell>
          <cell r="J14903">
            <v>0</v>
          </cell>
          <cell r="K14903">
            <v>1</v>
          </cell>
          <cell r="L14903">
            <v>1</v>
          </cell>
          <cell r="M14903">
            <v>0</v>
          </cell>
          <cell r="N14903">
            <v>0</v>
          </cell>
          <cell r="O14903">
            <v>1</v>
          </cell>
          <cell r="P14903">
            <v>0</v>
          </cell>
        </row>
        <row r="14904">
          <cell r="A14904" t="str">
            <v>0048379531</v>
          </cell>
          <cell r="B14904">
            <v>48379</v>
          </cell>
          <cell r="C14904">
            <v>483790</v>
          </cell>
          <cell r="D14904">
            <v>361</v>
          </cell>
          <cell r="E14904">
            <v>531</v>
          </cell>
          <cell r="F14904">
            <v>1</v>
          </cell>
          <cell r="G14904">
            <v>1</v>
          </cell>
          <cell r="H14904">
            <v>32517</v>
          </cell>
          <cell r="I14904">
            <v>5</v>
          </cell>
          <cell r="J14904">
            <v>0</v>
          </cell>
          <cell r="K14904">
            <v>5</v>
          </cell>
          <cell r="L14904">
            <v>5</v>
          </cell>
          <cell r="M14904">
            <v>0</v>
          </cell>
          <cell r="N14904">
            <v>0</v>
          </cell>
          <cell r="O14904">
            <v>5</v>
          </cell>
          <cell r="P14904">
            <v>0</v>
          </cell>
        </row>
        <row r="14905">
          <cell r="A14905" t="str">
            <v>0048379555</v>
          </cell>
          <cell r="B14905">
            <v>48379</v>
          </cell>
          <cell r="C14905">
            <v>483790</v>
          </cell>
          <cell r="D14905">
            <v>361</v>
          </cell>
          <cell r="E14905">
            <v>555</v>
          </cell>
          <cell r="F14905">
            <v>1</v>
          </cell>
          <cell r="G14905">
            <v>1</v>
          </cell>
          <cell r="H14905" t="str">
            <v>/  /</v>
          </cell>
          <cell r="I14905">
            <v>0</v>
          </cell>
          <cell r="J14905">
            <v>0</v>
          </cell>
          <cell r="K14905">
            <v>1118.5999999999999</v>
          </cell>
          <cell r="L14905">
            <v>1118.5999999999999</v>
          </cell>
          <cell r="M14905">
            <v>0</v>
          </cell>
          <cell r="N14905">
            <v>0</v>
          </cell>
          <cell r="O14905">
            <v>1118.5999999999999</v>
          </cell>
          <cell r="P14905">
            <v>0</v>
          </cell>
        </row>
        <row r="14906">
          <cell r="A14906" t="str">
            <v>0048379601</v>
          </cell>
          <cell r="B14906">
            <v>48379</v>
          </cell>
          <cell r="C14906">
            <v>483790</v>
          </cell>
          <cell r="D14906">
            <v>361</v>
          </cell>
          <cell r="E14906">
            <v>601</v>
          </cell>
          <cell r="F14906">
            <v>1</v>
          </cell>
          <cell r="G14906">
            <v>1</v>
          </cell>
          <cell r="H14906" t="str">
            <v>/  /</v>
          </cell>
          <cell r="I14906">
            <v>0</v>
          </cell>
          <cell r="J14906">
            <v>0</v>
          </cell>
          <cell r="K14906">
            <v>9311.4</v>
          </cell>
          <cell r="L14906">
            <v>9311.4</v>
          </cell>
          <cell r="M14906">
            <v>0</v>
          </cell>
          <cell r="N14906">
            <v>0</v>
          </cell>
          <cell r="O14906">
            <v>9311.4</v>
          </cell>
          <cell r="P14906">
            <v>0</v>
          </cell>
        </row>
        <row r="14907">
          <cell r="A14907" t="str">
            <v>0048379701</v>
          </cell>
          <cell r="B14907">
            <v>48379</v>
          </cell>
          <cell r="C14907">
            <v>483790</v>
          </cell>
          <cell r="D14907">
            <v>361</v>
          </cell>
          <cell r="E14907">
            <v>701</v>
          </cell>
          <cell r="F14907">
            <v>1</v>
          </cell>
          <cell r="G14907">
            <v>1</v>
          </cell>
          <cell r="H14907" t="str">
            <v>/  /</v>
          </cell>
          <cell r="I14907">
            <v>0</v>
          </cell>
          <cell r="J14907">
            <v>0</v>
          </cell>
          <cell r="K14907">
            <v>9311.4</v>
          </cell>
          <cell r="L14907">
            <v>9311.4</v>
          </cell>
          <cell r="M14907">
            <v>0</v>
          </cell>
          <cell r="N14907">
            <v>0</v>
          </cell>
          <cell r="O14907">
            <v>9311.4</v>
          </cell>
          <cell r="P14907">
            <v>0</v>
          </cell>
        </row>
        <row r="14908">
          <cell r="A14908" t="str">
            <v>0048379910</v>
          </cell>
          <cell r="B14908">
            <v>48379</v>
          </cell>
          <cell r="C14908">
            <v>483790</v>
          </cell>
          <cell r="D14908">
            <v>361</v>
          </cell>
          <cell r="E14908">
            <v>910</v>
          </cell>
          <cell r="F14908">
            <v>1</v>
          </cell>
          <cell r="G14908">
            <v>1</v>
          </cell>
          <cell r="H14908" t="str">
            <v>/  /</v>
          </cell>
          <cell r="I14908">
            <v>0</v>
          </cell>
          <cell r="J14908">
            <v>0</v>
          </cell>
          <cell r="K14908">
            <v>11336</v>
          </cell>
          <cell r="L14908">
            <v>11336</v>
          </cell>
          <cell r="M14908">
            <v>0</v>
          </cell>
          <cell r="N14908">
            <v>0</v>
          </cell>
          <cell r="O14908">
            <v>11336</v>
          </cell>
          <cell r="P14908">
            <v>0</v>
          </cell>
        </row>
        <row r="14909">
          <cell r="A14909" t="str">
            <v>0048379951</v>
          </cell>
          <cell r="B14909">
            <v>48379</v>
          </cell>
          <cell r="C14909">
            <v>483790</v>
          </cell>
          <cell r="D14909">
            <v>361</v>
          </cell>
          <cell r="E14909">
            <v>951</v>
          </cell>
          <cell r="F14909">
            <v>1</v>
          </cell>
          <cell r="G14909">
            <v>1</v>
          </cell>
          <cell r="H14909" t="str">
            <v>31/12/01</v>
          </cell>
          <cell r="I14909">
            <v>0</v>
          </cell>
          <cell r="J14909">
            <v>0</v>
          </cell>
          <cell r="K14909">
            <v>653</v>
          </cell>
          <cell r="L14909">
            <v>653</v>
          </cell>
          <cell r="M14909">
            <v>0</v>
          </cell>
          <cell r="N14909">
            <v>0</v>
          </cell>
          <cell r="O14909">
            <v>653</v>
          </cell>
          <cell r="P14909">
            <v>0</v>
          </cell>
        </row>
        <row r="14910">
          <cell r="A14910" t="str">
            <v>0048381101</v>
          </cell>
          <cell r="B14910">
            <v>48381</v>
          </cell>
          <cell r="C14910">
            <v>483810</v>
          </cell>
          <cell r="D14910">
            <v>330</v>
          </cell>
          <cell r="E14910">
            <v>101</v>
          </cell>
          <cell r="F14910">
            <v>1</v>
          </cell>
          <cell r="G14910">
            <v>1</v>
          </cell>
          <cell r="H14910">
            <v>39089</v>
          </cell>
          <cell r="I14910">
            <v>11508</v>
          </cell>
          <cell r="J14910">
            <v>0</v>
          </cell>
          <cell r="K14910">
            <v>11508</v>
          </cell>
          <cell r="L14910">
            <v>11508</v>
          </cell>
          <cell r="M14910">
            <v>0</v>
          </cell>
          <cell r="N14910">
            <v>0</v>
          </cell>
          <cell r="O14910">
            <v>11508</v>
          </cell>
          <cell r="P14910">
            <v>0</v>
          </cell>
        </row>
        <row r="14911">
          <cell r="A14911" t="str">
            <v>0048381103</v>
          </cell>
          <cell r="B14911">
            <v>48381</v>
          </cell>
          <cell r="C14911">
            <v>483810</v>
          </cell>
          <cell r="D14911">
            <v>330</v>
          </cell>
          <cell r="E14911">
            <v>103</v>
          </cell>
          <cell r="F14911">
            <v>1</v>
          </cell>
          <cell r="G14911">
            <v>1</v>
          </cell>
          <cell r="H14911">
            <v>39083</v>
          </cell>
          <cell r="I14911">
            <v>1000</v>
          </cell>
          <cell r="J14911">
            <v>0</v>
          </cell>
          <cell r="K14911">
            <v>1000</v>
          </cell>
          <cell r="L14911">
            <v>1000</v>
          </cell>
          <cell r="M14911">
            <v>0</v>
          </cell>
          <cell r="N14911">
            <v>0</v>
          </cell>
          <cell r="O14911">
            <v>1000</v>
          </cell>
          <cell r="P14911">
            <v>0</v>
          </cell>
        </row>
        <row r="14912">
          <cell r="A14912" t="str">
            <v>0048381106</v>
          </cell>
          <cell r="B14912">
            <v>48381</v>
          </cell>
          <cell r="C14912">
            <v>483810</v>
          </cell>
          <cell r="D14912">
            <v>330</v>
          </cell>
          <cell r="E14912">
            <v>106</v>
          </cell>
          <cell r="F14912">
            <v>1</v>
          </cell>
          <cell r="G14912">
            <v>1</v>
          </cell>
          <cell r="H14912">
            <v>35435</v>
          </cell>
          <cell r="I14912">
            <v>150</v>
          </cell>
          <cell r="J14912">
            <v>0</v>
          </cell>
          <cell r="K14912">
            <v>150</v>
          </cell>
          <cell r="L14912">
            <v>150</v>
          </cell>
          <cell r="M14912">
            <v>0</v>
          </cell>
          <cell r="N14912">
            <v>0</v>
          </cell>
          <cell r="O14912">
            <v>150</v>
          </cell>
          <cell r="P14912">
            <v>0</v>
          </cell>
        </row>
        <row r="14913">
          <cell r="A14913" t="str">
            <v>0048381263</v>
          </cell>
          <cell r="B14913">
            <v>48381</v>
          </cell>
          <cell r="C14913">
            <v>483810</v>
          </cell>
          <cell r="D14913">
            <v>330</v>
          </cell>
          <cell r="E14913">
            <v>263</v>
          </cell>
          <cell r="F14913">
            <v>1</v>
          </cell>
          <cell r="G14913">
            <v>2</v>
          </cell>
          <cell r="H14913" t="str">
            <v>21/01/08</v>
          </cell>
          <cell r="I14913">
            <v>0</v>
          </cell>
          <cell r="J14913">
            <v>270.85000000000002</v>
          </cell>
          <cell r="K14913">
            <v>270.85000000000002</v>
          </cell>
          <cell r="L14913">
            <v>270.85000000000002</v>
          </cell>
          <cell r="M14913">
            <v>0</v>
          </cell>
          <cell r="N14913">
            <v>0</v>
          </cell>
          <cell r="O14913">
            <v>270.85000000000002</v>
          </cell>
          <cell r="P14913">
            <v>0</v>
          </cell>
        </row>
        <row r="14914">
          <cell r="A14914" t="str">
            <v>0048381301</v>
          </cell>
          <cell r="B14914">
            <v>48381</v>
          </cell>
          <cell r="C14914">
            <v>483810</v>
          </cell>
          <cell r="D14914">
            <v>330</v>
          </cell>
          <cell r="E14914">
            <v>301</v>
          </cell>
          <cell r="F14914">
            <v>1</v>
          </cell>
          <cell r="G14914">
            <v>2</v>
          </cell>
          <cell r="H14914" t="str">
            <v>/  /</v>
          </cell>
          <cell r="I14914">
            <v>0</v>
          </cell>
          <cell r="J14914">
            <v>270.85000000000002</v>
          </cell>
          <cell r="K14914">
            <v>12928.85</v>
          </cell>
          <cell r="L14914">
            <v>12928.85</v>
          </cell>
          <cell r="M14914">
            <v>0</v>
          </cell>
          <cell r="N14914">
            <v>0</v>
          </cell>
          <cell r="O14914">
            <v>12928.85</v>
          </cell>
          <cell r="P14914">
            <v>0</v>
          </cell>
        </row>
        <row r="14915">
          <cell r="A14915" t="str">
            <v>0048381511</v>
          </cell>
          <cell r="B14915">
            <v>48381</v>
          </cell>
          <cell r="C14915">
            <v>483810</v>
          </cell>
          <cell r="D14915">
            <v>330</v>
          </cell>
          <cell r="E14915">
            <v>511</v>
          </cell>
          <cell r="F14915">
            <v>1</v>
          </cell>
          <cell r="G14915">
            <v>1</v>
          </cell>
          <cell r="H14915" t="str">
            <v>31/03/01</v>
          </cell>
          <cell r="I14915">
            <v>0</v>
          </cell>
          <cell r="J14915">
            <v>0</v>
          </cell>
          <cell r="K14915">
            <v>900</v>
          </cell>
          <cell r="L14915">
            <v>900</v>
          </cell>
          <cell r="M14915">
            <v>0</v>
          </cell>
          <cell r="N14915">
            <v>900</v>
          </cell>
          <cell r="O14915">
            <v>900</v>
          </cell>
          <cell r="P14915">
            <v>0</v>
          </cell>
        </row>
        <row r="14916">
          <cell r="A14916" t="str">
            <v>0048381523</v>
          </cell>
          <cell r="B14916">
            <v>48381</v>
          </cell>
          <cell r="C14916">
            <v>483810</v>
          </cell>
          <cell r="D14916">
            <v>330</v>
          </cell>
          <cell r="E14916">
            <v>523</v>
          </cell>
          <cell r="F14916">
            <v>1</v>
          </cell>
          <cell r="G14916">
            <v>1</v>
          </cell>
          <cell r="H14916">
            <v>34707</v>
          </cell>
          <cell r="I14916">
            <v>1</v>
          </cell>
          <cell r="J14916">
            <v>0</v>
          </cell>
          <cell r="K14916">
            <v>1</v>
          </cell>
          <cell r="L14916">
            <v>1</v>
          </cell>
          <cell r="M14916">
            <v>0</v>
          </cell>
          <cell r="N14916">
            <v>0</v>
          </cell>
          <cell r="O14916">
            <v>1</v>
          </cell>
          <cell r="P14916">
            <v>0</v>
          </cell>
        </row>
        <row r="14917">
          <cell r="A14917" t="str">
            <v>0048381531</v>
          </cell>
          <cell r="B14917">
            <v>48381</v>
          </cell>
          <cell r="C14917">
            <v>483810</v>
          </cell>
          <cell r="D14917">
            <v>330</v>
          </cell>
          <cell r="E14917">
            <v>531</v>
          </cell>
          <cell r="F14917">
            <v>1</v>
          </cell>
          <cell r="G14917">
            <v>1</v>
          </cell>
          <cell r="H14917">
            <v>34708</v>
          </cell>
          <cell r="I14917">
            <v>5</v>
          </cell>
          <cell r="J14917">
            <v>0</v>
          </cell>
          <cell r="K14917">
            <v>5</v>
          </cell>
          <cell r="L14917">
            <v>5</v>
          </cell>
          <cell r="M14917">
            <v>0</v>
          </cell>
          <cell r="N14917">
            <v>0</v>
          </cell>
          <cell r="O14917">
            <v>5</v>
          </cell>
          <cell r="P14917">
            <v>0</v>
          </cell>
        </row>
        <row r="14918">
          <cell r="A14918" t="str">
            <v>0048381601</v>
          </cell>
          <cell r="B14918">
            <v>48381</v>
          </cell>
          <cell r="C14918">
            <v>483810</v>
          </cell>
          <cell r="D14918">
            <v>330</v>
          </cell>
          <cell r="E14918">
            <v>601</v>
          </cell>
          <cell r="F14918">
            <v>1</v>
          </cell>
          <cell r="G14918">
            <v>2</v>
          </cell>
          <cell r="H14918" t="str">
            <v>/  /</v>
          </cell>
          <cell r="I14918">
            <v>0</v>
          </cell>
          <cell r="J14918">
            <v>270.85000000000002</v>
          </cell>
          <cell r="K14918">
            <v>12022.85</v>
          </cell>
          <cell r="L14918">
            <v>12022.85</v>
          </cell>
          <cell r="M14918">
            <v>0</v>
          </cell>
          <cell r="N14918">
            <v>0</v>
          </cell>
          <cell r="O14918">
            <v>12022.85</v>
          </cell>
          <cell r="P14918">
            <v>0</v>
          </cell>
        </row>
        <row r="14919">
          <cell r="A14919" t="str">
            <v>0048381701</v>
          </cell>
          <cell r="B14919">
            <v>48381</v>
          </cell>
          <cell r="C14919">
            <v>483810</v>
          </cell>
          <cell r="D14919">
            <v>330</v>
          </cell>
          <cell r="E14919">
            <v>701</v>
          </cell>
          <cell r="F14919">
            <v>1</v>
          </cell>
          <cell r="G14919">
            <v>2</v>
          </cell>
          <cell r="H14919" t="str">
            <v>/  /</v>
          </cell>
          <cell r="I14919">
            <v>0</v>
          </cell>
          <cell r="J14919">
            <v>270.85000000000002</v>
          </cell>
          <cell r="K14919">
            <v>12022.85</v>
          </cell>
          <cell r="L14919">
            <v>12022.85</v>
          </cell>
          <cell r="M14919">
            <v>0</v>
          </cell>
          <cell r="N14919">
            <v>0</v>
          </cell>
          <cell r="O14919">
            <v>12022.85</v>
          </cell>
          <cell r="P14919">
            <v>0</v>
          </cell>
        </row>
        <row r="14920">
          <cell r="A14920" t="str">
            <v>0048381910</v>
          </cell>
          <cell r="B14920">
            <v>48381</v>
          </cell>
          <cell r="C14920">
            <v>483810</v>
          </cell>
          <cell r="D14920">
            <v>330</v>
          </cell>
          <cell r="E14920">
            <v>910</v>
          </cell>
          <cell r="F14920">
            <v>1</v>
          </cell>
          <cell r="G14920">
            <v>2</v>
          </cell>
          <cell r="H14920" t="str">
            <v>/  /</v>
          </cell>
          <cell r="I14920">
            <v>0</v>
          </cell>
          <cell r="J14920">
            <v>0</v>
          </cell>
          <cell r="K14920">
            <v>12658</v>
          </cell>
          <cell r="L14920">
            <v>12658</v>
          </cell>
          <cell r="M14920">
            <v>0</v>
          </cell>
          <cell r="N14920">
            <v>0</v>
          </cell>
          <cell r="O14920">
            <v>12658</v>
          </cell>
          <cell r="P14920">
            <v>0</v>
          </cell>
        </row>
        <row r="14921">
          <cell r="A14921" t="str">
            <v>0048381951</v>
          </cell>
          <cell r="B14921">
            <v>48381</v>
          </cell>
          <cell r="C14921">
            <v>483810</v>
          </cell>
          <cell r="D14921">
            <v>330</v>
          </cell>
          <cell r="E14921">
            <v>951</v>
          </cell>
          <cell r="F14921">
            <v>1</v>
          </cell>
          <cell r="G14921">
            <v>1</v>
          </cell>
          <cell r="H14921" t="str">
            <v>31/12/01</v>
          </cell>
          <cell r="I14921">
            <v>0</v>
          </cell>
          <cell r="J14921">
            <v>0</v>
          </cell>
          <cell r="K14921">
            <v>653</v>
          </cell>
          <cell r="L14921">
            <v>653</v>
          </cell>
          <cell r="M14921">
            <v>0</v>
          </cell>
          <cell r="N14921">
            <v>0</v>
          </cell>
          <cell r="O14921">
            <v>653</v>
          </cell>
          <cell r="P14921">
            <v>0</v>
          </cell>
        </row>
        <row r="14922">
          <cell r="A14922" t="str">
            <v>0048385101</v>
          </cell>
          <cell r="B14922">
            <v>48385</v>
          </cell>
          <cell r="C14922">
            <v>483850</v>
          </cell>
          <cell r="D14922" t="str">
            <v>AC1</v>
          </cell>
          <cell r="E14922">
            <v>101</v>
          </cell>
          <cell r="F14922">
            <v>1</v>
          </cell>
          <cell r="G14922">
            <v>1</v>
          </cell>
          <cell r="H14922">
            <v>39089</v>
          </cell>
          <cell r="I14922">
            <v>5560</v>
          </cell>
          <cell r="J14922">
            <v>0</v>
          </cell>
          <cell r="K14922">
            <v>5560</v>
          </cell>
          <cell r="L14922">
            <v>5560</v>
          </cell>
          <cell r="M14922">
            <v>0</v>
          </cell>
          <cell r="N14922">
            <v>0</v>
          </cell>
          <cell r="O14922">
            <v>5560</v>
          </cell>
          <cell r="P14922">
            <v>0</v>
          </cell>
        </row>
        <row r="14923">
          <cell r="A14923" t="str">
            <v>0048385106</v>
          </cell>
          <cell r="B14923">
            <v>48385</v>
          </cell>
          <cell r="C14923">
            <v>483850</v>
          </cell>
          <cell r="D14923" t="str">
            <v>AC1</v>
          </cell>
          <cell r="E14923">
            <v>106</v>
          </cell>
          <cell r="F14923">
            <v>1</v>
          </cell>
          <cell r="G14923">
            <v>1</v>
          </cell>
          <cell r="H14923">
            <v>37627</v>
          </cell>
          <cell r="I14923">
            <v>150</v>
          </cell>
          <cell r="J14923">
            <v>0</v>
          </cell>
          <cell r="K14923">
            <v>150</v>
          </cell>
          <cell r="L14923">
            <v>150</v>
          </cell>
          <cell r="M14923">
            <v>0</v>
          </cell>
          <cell r="N14923">
            <v>0</v>
          </cell>
          <cell r="O14923">
            <v>150</v>
          </cell>
          <cell r="P14923">
            <v>0</v>
          </cell>
        </row>
        <row r="14924">
          <cell r="A14924" t="str">
            <v>0048385263</v>
          </cell>
          <cell r="B14924">
            <v>48385</v>
          </cell>
          <cell r="C14924">
            <v>483850</v>
          </cell>
          <cell r="D14924" t="str">
            <v>AC1</v>
          </cell>
          <cell r="E14924">
            <v>263</v>
          </cell>
          <cell r="F14924">
            <v>1</v>
          </cell>
          <cell r="G14924">
            <v>2</v>
          </cell>
          <cell r="H14924" t="str">
            <v>21/01/08</v>
          </cell>
          <cell r="I14924">
            <v>0</v>
          </cell>
          <cell r="J14924">
            <v>353</v>
          </cell>
          <cell r="K14924">
            <v>652</v>
          </cell>
          <cell r="L14924">
            <v>652</v>
          </cell>
          <cell r="M14924">
            <v>0</v>
          </cell>
          <cell r="N14924">
            <v>0</v>
          </cell>
          <cell r="O14924">
            <v>652</v>
          </cell>
          <cell r="P14924">
            <v>0</v>
          </cell>
        </row>
        <row r="14925">
          <cell r="A14925" t="str">
            <v>0048385301</v>
          </cell>
          <cell r="B14925">
            <v>48385</v>
          </cell>
          <cell r="C14925">
            <v>483850</v>
          </cell>
          <cell r="D14925" t="str">
            <v>AC1</v>
          </cell>
          <cell r="E14925">
            <v>301</v>
          </cell>
          <cell r="F14925">
            <v>1</v>
          </cell>
          <cell r="G14925">
            <v>2</v>
          </cell>
          <cell r="H14925" t="str">
            <v>/  /</v>
          </cell>
          <cell r="I14925">
            <v>0</v>
          </cell>
          <cell r="J14925">
            <v>353</v>
          </cell>
          <cell r="K14925">
            <v>6362</v>
          </cell>
          <cell r="L14925">
            <v>6362</v>
          </cell>
          <cell r="M14925">
            <v>0</v>
          </cell>
          <cell r="N14925">
            <v>0</v>
          </cell>
          <cell r="O14925">
            <v>6362</v>
          </cell>
          <cell r="P14925">
            <v>0</v>
          </cell>
        </row>
        <row r="14926">
          <cell r="A14926" t="str">
            <v>0048385511</v>
          </cell>
          <cell r="B14926">
            <v>48385</v>
          </cell>
          <cell r="C14926">
            <v>483850</v>
          </cell>
          <cell r="D14926" t="str">
            <v>AC1</v>
          </cell>
          <cell r="E14926">
            <v>511</v>
          </cell>
          <cell r="F14926">
            <v>1</v>
          </cell>
          <cell r="G14926">
            <v>1</v>
          </cell>
          <cell r="H14926" t="str">
            <v>/  /</v>
          </cell>
          <cell r="I14926">
            <v>0</v>
          </cell>
          <cell r="J14926">
            <v>0</v>
          </cell>
          <cell r="K14926">
            <v>900</v>
          </cell>
          <cell r="L14926">
            <v>900</v>
          </cell>
          <cell r="M14926">
            <v>0</v>
          </cell>
          <cell r="N14926">
            <v>900</v>
          </cell>
          <cell r="O14926">
            <v>900</v>
          </cell>
          <cell r="P14926">
            <v>0</v>
          </cell>
        </row>
        <row r="14927">
          <cell r="A14927" t="str">
            <v>0048385523</v>
          </cell>
          <cell r="B14927">
            <v>48385</v>
          </cell>
          <cell r="C14927">
            <v>483850</v>
          </cell>
          <cell r="D14927" t="str">
            <v>AC1</v>
          </cell>
          <cell r="E14927">
            <v>523</v>
          </cell>
          <cell r="F14927">
            <v>1</v>
          </cell>
          <cell r="G14927">
            <v>1</v>
          </cell>
          <cell r="H14927">
            <v>36171</v>
          </cell>
          <cell r="I14927">
            <v>1</v>
          </cell>
          <cell r="J14927">
            <v>0</v>
          </cell>
          <cell r="K14927">
            <v>1</v>
          </cell>
          <cell r="L14927">
            <v>1</v>
          </cell>
          <cell r="M14927">
            <v>0</v>
          </cell>
          <cell r="N14927">
            <v>0</v>
          </cell>
          <cell r="O14927">
            <v>1</v>
          </cell>
          <cell r="P14927">
            <v>0</v>
          </cell>
        </row>
        <row r="14928">
          <cell r="A14928" t="str">
            <v>0048385555</v>
          </cell>
          <cell r="B14928">
            <v>48385</v>
          </cell>
          <cell r="C14928">
            <v>483850</v>
          </cell>
          <cell r="D14928" t="str">
            <v>AC1</v>
          </cell>
          <cell r="E14928">
            <v>555</v>
          </cell>
          <cell r="F14928">
            <v>1</v>
          </cell>
          <cell r="G14928">
            <v>1</v>
          </cell>
          <cell r="H14928" t="str">
            <v>/  /</v>
          </cell>
          <cell r="I14928">
            <v>0</v>
          </cell>
          <cell r="J14928">
            <v>0</v>
          </cell>
          <cell r="K14928">
            <v>300</v>
          </cell>
          <cell r="L14928">
            <v>300</v>
          </cell>
          <cell r="M14928">
            <v>0</v>
          </cell>
          <cell r="N14928">
            <v>0</v>
          </cell>
          <cell r="O14928">
            <v>300</v>
          </cell>
          <cell r="P14928">
            <v>0</v>
          </cell>
        </row>
        <row r="14929">
          <cell r="A14929" t="str">
            <v>0048385601</v>
          </cell>
          <cell r="B14929">
            <v>48385</v>
          </cell>
          <cell r="C14929">
            <v>483850</v>
          </cell>
          <cell r="D14929" t="str">
            <v>AC1</v>
          </cell>
          <cell r="E14929">
            <v>601</v>
          </cell>
          <cell r="F14929">
            <v>1</v>
          </cell>
          <cell r="G14929">
            <v>2</v>
          </cell>
          <cell r="H14929" t="str">
            <v>/  /</v>
          </cell>
          <cell r="I14929">
            <v>0</v>
          </cell>
          <cell r="J14929">
            <v>353</v>
          </cell>
          <cell r="K14929">
            <v>5161</v>
          </cell>
          <cell r="L14929">
            <v>5161</v>
          </cell>
          <cell r="M14929">
            <v>0</v>
          </cell>
          <cell r="N14929">
            <v>0</v>
          </cell>
          <cell r="O14929">
            <v>5161</v>
          </cell>
          <cell r="P14929">
            <v>0</v>
          </cell>
        </row>
        <row r="14930">
          <cell r="A14930" t="str">
            <v>0048385701</v>
          </cell>
          <cell r="B14930">
            <v>48385</v>
          </cell>
          <cell r="C14930">
            <v>483850</v>
          </cell>
          <cell r="D14930" t="str">
            <v>AC1</v>
          </cell>
          <cell r="E14930">
            <v>701</v>
          </cell>
          <cell r="F14930">
            <v>1</v>
          </cell>
          <cell r="G14930">
            <v>2</v>
          </cell>
          <cell r="H14930" t="str">
            <v>/  /</v>
          </cell>
          <cell r="I14930">
            <v>0</v>
          </cell>
          <cell r="J14930">
            <v>353</v>
          </cell>
          <cell r="K14930">
            <v>5161</v>
          </cell>
          <cell r="L14930">
            <v>5161</v>
          </cell>
          <cell r="M14930">
            <v>0</v>
          </cell>
          <cell r="N14930">
            <v>0</v>
          </cell>
          <cell r="O14930">
            <v>5161</v>
          </cell>
          <cell r="P14930">
            <v>0</v>
          </cell>
        </row>
        <row r="14931">
          <cell r="A14931" t="str">
            <v>0048385910</v>
          </cell>
          <cell r="B14931">
            <v>48385</v>
          </cell>
          <cell r="C14931">
            <v>483850</v>
          </cell>
          <cell r="D14931" t="str">
            <v>AC1</v>
          </cell>
          <cell r="E14931">
            <v>910</v>
          </cell>
          <cell r="F14931">
            <v>1</v>
          </cell>
          <cell r="G14931">
            <v>2</v>
          </cell>
          <cell r="H14931" t="str">
            <v>/  /</v>
          </cell>
          <cell r="I14931">
            <v>0</v>
          </cell>
          <cell r="J14931">
            <v>0</v>
          </cell>
          <cell r="K14931">
            <v>5710</v>
          </cell>
          <cell r="L14931">
            <v>5710</v>
          </cell>
          <cell r="M14931">
            <v>0</v>
          </cell>
          <cell r="N14931">
            <v>0</v>
          </cell>
          <cell r="O14931">
            <v>5710</v>
          </cell>
          <cell r="P14931">
            <v>0</v>
          </cell>
        </row>
        <row r="14932">
          <cell r="A14932" t="str">
            <v>0048385951</v>
          </cell>
          <cell r="B14932">
            <v>48385</v>
          </cell>
          <cell r="C14932">
            <v>483850</v>
          </cell>
          <cell r="D14932" t="str">
            <v>AC1</v>
          </cell>
          <cell r="E14932">
            <v>951</v>
          </cell>
          <cell r="F14932">
            <v>1</v>
          </cell>
          <cell r="G14932">
            <v>1</v>
          </cell>
          <cell r="H14932" t="str">
            <v>/  /</v>
          </cell>
          <cell r="I14932">
            <v>0</v>
          </cell>
          <cell r="J14932">
            <v>0</v>
          </cell>
          <cell r="K14932">
            <v>653</v>
          </cell>
          <cell r="L14932">
            <v>653</v>
          </cell>
          <cell r="M14932">
            <v>0</v>
          </cell>
          <cell r="N14932">
            <v>0</v>
          </cell>
          <cell r="O14932">
            <v>653</v>
          </cell>
          <cell r="P14932">
            <v>0</v>
          </cell>
        </row>
        <row r="14933">
          <cell r="A14933" t="str">
            <v>0048387101</v>
          </cell>
          <cell r="B14933">
            <v>48387</v>
          </cell>
          <cell r="C14933">
            <v>483870</v>
          </cell>
          <cell r="D14933">
            <v>599</v>
          </cell>
          <cell r="E14933">
            <v>101</v>
          </cell>
          <cell r="F14933">
            <v>1</v>
          </cell>
          <cell r="G14933">
            <v>1</v>
          </cell>
          <cell r="H14933">
            <v>39094</v>
          </cell>
          <cell r="I14933">
            <v>14000</v>
          </cell>
          <cell r="J14933">
            <v>0</v>
          </cell>
          <cell r="K14933">
            <v>14000</v>
          </cell>
          <cell r="L14933">
            <v>14000</v>
          </cell>
          <cell r="M14933">
            <v>0</v>
          </cell>
          <cell r="N14933">
            <v>0</v>
          </cell>
          <cell r="O14933">
            <v>14000</v>
          </cell>
          <cell r="P14933">
            <v>0</v>
          </cell>
        </row>
        <row r="14934">
          <cell r="A14934" t="str">
            <v>0048387104</v>
          </cell>
          <cell r="B14934">
            <v>48387</v>
          </cell>
          <cell r="C14934">
            <v>483870</v>
          </cell>
          <cell r="D14934">
            <v>599</v>
          </cell>
          <cell r="E14934">
            <v>104</v>
          </cell>
          <cell r="F14934">
            <v>1</v>
          </cell>
          <cell r="G14934">
            <v>1</v>
          </cell>
          <cell r="H14934">
            <v>39094</v>
          </cell>
          <cell r="I14934">
            <v>3150</v>
          </cell>
          <cell r="J14934">
            <v>0</v>
          </cell>
          <cell r="K14934">
            <v>3150</v>
          </cell>
          <cell r="L14934">
            <v>3150</v>
          </cell>
          <cell r="M14934">
            <v>0</v>
          </cell>
          <cell r="N14934">
            <v>0</v>
          </cell>
          <cell r="O14934">
            <v>3150</v>
          </cell>
          <cell r="P14934">
            <v>0</v>
          </cell>
        </row>
        <row r="14935">
          <cell r="A14935" t="str">
            <v>0048387301</v>
          </cell>
          <cell r="B14935">
            <v>48387</v>
          </cell>
          <cell r="C14935">
            <v>483870</v>
          </cell>
          <cell r="D14935">
            <v>599</v>
          </cell>
          <cell r="E14935">
            <v>301</v>
          </cell>
          <cell r="F14935">
            <v>1</v>
          </cell>
          <cell r="G14935">
            <v>1</v>
          </cell>
          <cell r="H14935" t="str">
            <v>/  /</v>
          </cell>
          <cell r="I14935">
            <v>0</v>
          </cell>
          <cell r="J14935">
            <v>0</v>
          </cell>
          <cell r="K14935">
            <v>17150</v>
          </cell>
          <cell r="L14935">
            <v>17150</v>
          </cell>
          <cell r="M14935">
            <v>0</v>
          </cell>
          <cell r="N14935">
            <v>0</v>
          </cell>
          <cell r="O14935">
            <v>17150</v>
          </cell>
          <cell r="P14935">
            <v>0</v>
          </cell>
        </row>
        <row r="14936">
          <cell r="A14936" t="str">
            <v>0048387511</v>
          </cell>
          <cell r="B14936">
            <v>48387</v>
          </cell>
          <cell r="C14936">
            <v>483870</v>
          </cell>
          <cell r="D14936">
            <v>599</v>
          </cell>
          <cell r="E14936">
            <v>511</v>
          </cell>
          <cell r="F14936">
            <v>1</v>
          </cell>
          <cell r="G14936">
            <v>1</v>
          </cell>
          <cell r="H14936" t="str">
            <v>/  /</v>
          </cell>
          <cell r="I14936">
            <v>0</v>
          </cell>
          <cell r="J14936">
            <v>0</v>
          </cell>
          <cell r="K14936">
            <v>900</v>
          </cell>
          <cell r="L14936">
            <v>900</v>
          </cell>
          <cell r="M14936">
            <v>0</v>
          </cell>
          <cell r="N14936">
            <v>900</v>
          </cell>
          <cell r="O14936">
            <v>900</v>
          </cell>
          <cell r="P14936">
            <v>0</v>
          </cell>
        </row>
        <row r="14937">
          <cell r="A14937" t="str">
            <v>0048387523</v>
          </cell>
          <cell r="B14937">
            <v>48387</v>
          </cell>
          <cell r="C14937">
            <v>483870</v>
          </cell>
          <cell r="D14937">
            <v>599</v>
          </cell>
          <cell r="E14937">
            <v>523</v>
          </cell>
          <cell r="F14937">
            <v>1</v>
          </cell>
          <cell r="G14937">
            <v>1</v>
          </cell>
          <cell r="H14937">
            <v>35073</v>
          </cell>
          <cell r="I14937">
            <v>1</v>
          </cell>
          <cell r="J14937">
            <v>0</v>
          </cell>
          <cell r="K14937">
            <v>1</v>
          </cell>
          <cell r="L14937">
            <v>1</v>
          </cell>
          <cell r="M14937">
            <v>0</v>
          </cell>
          <cell r="N14937">
            <v>0</v>
          </cell>
          <cell r="O14937">
            <v>1</v>
          </cell>
          <cell r="P14937">
            <v>0</v>
          </cell>
        </row>
        <row r="14938">
          <cell r="A14938" t="str">
            <v>0048387531</v>
          </cell>
          <cell r="B14938">
            <v>48387</v>
          </cell>
          <cell r="C14938">
            <v>483870</v>
          </cell>
          <cell r="D14938">
            <v>599</v>
          </cell>
          <cell r="E14938">
            <v>531</v>
          </cell>
          <cell r="F14938">
            <v>1</v>
          </cell>
          <cell r="G14938">
            <v>1</v>
          </cell>
          <cell r="H14938">
            <v>35072</v>
          </cell>
          <cell r="I14938">
            <v>5</v>
          </cell>
          <cell r="J14938">
            <v>0</v>
          </cell>
          <cell r="K14938">
            <v>5</v>
          </cell>
          <cell r="L14938">
            <v>5</v>
          </cell>
          <cell r="M14938">
            <v>0</v>
          </cell>
          <cell r="N14938">
            <v>0</v>
          </cell>
          <cell r="O14938">
            <v>5</v>
          </cell>
          <cell r="P14938">
            <v>0</v>
          </cell>
        </row>
        <row r="14939">
          <cell r="A14939" t="str">
            <v>0048387555</v>
          </cell>
          <cell r="B14939">
            <v>48387</v>
          </cell>
          <cell r="C14939">
            <v>483870</v>
          </cell>
          <cell r="D14939">
            <v>599</v>
          </cell>
          <cell r="E14939">
            <v>555</v>
          </cell>
          <cell r="F14939">
            <v>1</v>
          </cell>
          <cell r="G14939">
            <v>1</v>
          </cell>
          <cell r="H14939" t="str">
            <v>/  /</v>
          </cell>
          <cell r="I14939">
            <v>0</v>
          </cell>
          <cell r="J14939">
            <v>0</v>
          </cell>
          <cell r="K14939">
            <v>820</v>
          </cell>
          <cell r="L14939">
            <v>820</v>
          </cell>
          <cell r="M14939">
            <v>0</v>
          </cell>
          <cell r="N14939">
            <v>0</v>
          </cell>
          <cell r="O14939">
            <v>820</v>
          </cell>
          <cell r="P14939">
            <v>0</v>
          </cell>
        </row>
        <row r="14940">
          <cell r="A14940" t="str">
            <v>0048387601</v>
          </cell>
          <cell r="B14940">
            <v>48387</v>
          </cell>
          <cell r="C14940">
            <v>483870</v>
          </cell>
          <cell r="D14940">
            <v>599</v>
          </cell>
          <cell r="E14940">
            <v>601</v>
          </cell>
          <cell r="F14940">
            <v>1</v>
          </cell>
          <cell r="G14940">
            <v>1</v>
          </cell>
          <cell r="H14940" t="str">
            <v>/  /</v>
          </cell>
          <cell r="I14940">
            <v>0</v>
          </cell>
          <cell r="J14940">
            <v>0</v>
          </cell>
          <cell r="K14940">
            <v>15424</v>
          </cell>
          <cell r="L14940">
            <v>15424</v>
          </cell>
          <cell r="M14940">
            <v>0</v>
          </cell>
          <cell r="N14940">
            <v>0</v>
          </cell>
          <cell r="O14940">
            <v>15424</v>
          </cell>
          <cell r="P14940">
            <v>0</v>
          </cell>
        </row>
        <row r="14941">
          <cell r="A14941" t="str">
            <v>0048387701</v>
          </cell>
          <cell r="B14941">
            <v>48387</v>
          </cell>
          <cell r="C14941">
            <v>483870</v>
          </cell>
          <cell r="D14941">
            <v>599</v>
          </cell>
          <cell r="E14941">
            <v>701</v>
          </cell>
          <cell r="F14941">
            <v>1</v>
          </cell>
          <cell r="G14941">
            <v>1</v>
          </cell>
          <cell r="H14941" t="str">
            <v>/  /</v>
          </cell>
          <cell r="I14941">
            <v>0</v>
          </cell>
          <cell r="J14941">
            <v>0</v>
          </cell>
          <cell r="K14941">
            <v>15424</v>
          </cell>
          <cell r="L14941">
            <v>15424</v>
          </cell>
          <cell r="M14941">
            <v>0</v>
          </cell>
          <cell r="N14941">
            <v>0</v>
          </cell>
          <cell r="O14941">
            <v>15424</v>
          </cell>
          <cell r="P14941">
            <v>0</v>
          </cell>
        </row>
        <row r="14942">
          <cell r="A14942" t="str">
            <v>0048387910</v>
          </cell>
          <cell r="B14942">
            <v>48387</v>
          </cell>
          <cell r="C14942">
            <v>483870</v>
          </cell>
          <cell r="D14942">
            <v>599</v>
          </cell>
          <cell r="E14942">
            <v>910</v>
          </cell>
          <cell r="F14942">
            <v>1</v>
          </cell>
          <cell r="G14942">
            <v>1</v>
          </cell>
          <cell r="H14942" t="str">
            <v>/  /</v>
          </cell>
          <cell r="I14942">
            <v>0</v>
          </cell>
          <cell r="J14942">
            <v>0</v>
          </cell>
          <cell r="K14942">
            <v>17150</v>
          </cell>
          <cell r="L14942">
            <v>17150</v>
          </cell>
          <cell r="M14942">
            <v>0</v>
          </cell>
          <cell r="N14942">
            <v>0</v>
          </cell>
          <cell r="O14942">
            <v>17150</v>
          </cell>
          <cell r="P14942">
            <v>0</v>
          </cell>
        </row>
        <row r="14943">
          <cell r="A14943" t="str">
            <v>0048387951</v>
          </cell>
          <cell r="B14943">
            <v>48387</v>
          </cell>
          <cell r="C14943">
            <v>483870</v>
          </cell>
          <cell r="D14943">
            <v>599</v>
          </cell>
          <cell r="E14943">
            <v>951</v>
          </cell>
          <cell r="F14943">
            <v>1</v>
          </cell>
          <cell r="G14943">
            <v>1</v>
          </cell>
          <cell r="H14943" t="str">
            <v>/  /</v>
          </cell>
          <cell r="I14943">
            <v>0</v>
          </cell>
          <cell r="J14943">
            <v>0</v>
          </cell>
          <cell r="K14943">
            <v>653</v>
          </cell>
          <cell r="L14943">
            <v>653</v>
          </cell>
          <cell r="M14943">
            <v>0</v>
          </cell>
          <cell r="N14943">
            <v>0</v>
          </cell>
          <cell r="O14943">
            <v>653</v>
          </cell>
          <cell r="P14943">
            <v>0</v>
          </cell>
        </row>
        <row r="14944">
          <cell r="A14944" t="str">
            <v>0048390101</v>
          </cell>
          <cell r="B14944">
            <v>48390</v>
          </cell>
          <cell r="C14944">
            <v>483900</v>
          </cell>
          <cell r="D14944" t="str">
            <v>ND7</v>
          </cell>
          <cell r="E14944">
            <v>101</v>
          </cell>
          <cell r="F14944">
            <v>1</v>
          </cell>
          <cell r="G14944">
            <v>1</v>
          </cell>
          <cell r="H14944">
            <v>39089</v>
          </cell>
          <cell r="I14944">
            <v>14476</v>
          </cell>
          <cell r="J14944">
            <v>0</v>
          </cell>
          <cell r="K14944">
            <v>14476</v>
          </cell>
          <cell r="L14944">
            <v>14476</v>
          </cell>
          <cell r="M14944">
            <v>0</v>
          </cell>
          <cell r="N14944">
            <v>0</v>
          </cell>
          <cell r="O14944">
            <v>14476</v>
          </cell>
          <cell r="P14944">
            <v>0</v>
          </cell>
        </row>
        <row r="14945">
          <cell r="A14945" t="str">
            <v>0048390104</v>
          </cell>
          <cell r="B14945">
            <v>48390</v>
          </cell>
          <cell r="C14945">
            <v>483900</v>
          </cell>
          <cell r="D14945" t="str">
            <v>ND7</v>
          </cell>
          <cell r="E14945">
            <v>104</v>
          </cell>
          <cell r="F14945">
            <v>1</v>
          </cell>
          <cell r="G14945">
            <v>1</v>
          </cell>
          <cell r="H14945" t="str">
            <v>15/05/04</v>
          </cell>
          <cell r="I14945">
            <v>3150</v>
          </cell>
          <cell r="J14945">
            <v>0</v>
          </cell>
          <cell r="K14945">
            <v>3150</v>
          </cell>
          <cell r="L14945">
            <v>3150</v>
          </cell>
          <cell r="M14945">
            <v>0</v>
          </cell>
          <cell r="N14945">
            <v>0</v>
          </cell>
          <cell r="O14945">
            <v>3150</v>
          </cell>
          <cell r="P14945">
            <v>0</v>
          </cell>
        </row>
        <row r="14946">
          <cell r="A14946" t="str">
            <v>0048390106</v>
          </cell>
          <cell r="B14946">
            <v>48390</v>
          </cell>
          <cell r="C14946">
            <v>483900</v>
          </cell>
          <cell r="D14946" t="str">
            <v>ND7</v>
          </cell>
          <cell r="E14946">
            <v>106</v>
          </cell>
          <cell r="F14946">
            <v>1</v>
          </cell>
          <cell r="G14946">
            <v>1</v>
          </cell>
          <cell r="H14946">
            <v>35799</v>
          </cell>
          <cell r="I14946">
            <v>150</v>
          </cell>
          <cell r="J14946">
            <v>0</v>
          </cell>
          <cell r="K14946">
            <v>150</v>
          </cell>
          <cell r="L14946">
            <v>150</v>
          </cell>
          <cell r="M14946">
            <v>0</v>
          </cell>
          <cell r="N14946">
            <v>0</v>
          </cell>
          <cell r="O14946">
            <v>150</v>
          </cell>
          <cell r="P14946">
            <v>0</v>
          </cell>
        </row>
        <row r="14947">
          <cell r="A14947" t="str">
            <v>0048390296</v>
          </cell>
          <cell r="B14947">
            <v>48390</v>
          </cell>
          <cell r="C14947">
            <v>483900</v>
          </cell>
          <cell r="D14947" t="str">
            <v>ND7</v>
          </cell>
          <cell r="E14947">
            <v>296</v>
          </cell>
          <cell r="F14947">
            <v>1</v>
          </cell>
          <cell r="G14947">
            <v>1</v>
          </cell>
          <cell r="H14947">
            <v>39448</v>
          </cell>
          <cell r="I14947">
            <v>0</v>
          </cell>
          <cell r="J14947">
            <v>0</v>
          </cell>
          <cell r="K14947">
            <v>71.45</v>
          </cell>
          <cell r="L14947">
            <v>71.45</v>
          </cell>
          <cell r="M14947">
            <v>0</v>
          </cell>
          <cell r="N14947">
            <v>0</v>
          </cell>
          <cell r="O14947">
            <v>71.45</v>
          </cell>
          <cell r="P14947">
            <v>0</v>
          </cell>
        </row>
        <row r="14948">
          <cell r="A14948" t="str">
            <v>0048390301</v>
          </cell>
          <cell r="B14948">
            <v>48390</v>
          </cell>
          <cell r="C14948">
            <v>483900</v>
          </cell>
          <cell r="D14948" t="str">
            <v>ND7</v>
          </cell>
          <cell r="E14948">
            <v>301</v>
          </cell>
          <cell r="F14948">
            <v>1</v>
          </cell>
          <cell r="G14948">
            <v>1</v>
          </cell>
          <cell r="H14948" t="str">
            <v>/  /</v>
          </cell>
          <cell r="I14948">
            <v>0</v>
          </cell>
          <cell r="J14948">
            <v>0</v>
          </cell>
          <cell r="K14948">
            <v>17847.45</v>
          </cell>
          <cell r="L14948">
            <v>17847.45</v>
          </cell>
          <cell r="M14948">
            <v>0</v>
          </cell>
          <cell r="N14948">
            <v>0</v>
          </cell>
          <cell r="O14948">
            <v>17847.45</v>
          </cell>
          <cell r="P14948">
            <v>0</v>
          </cell>
        </row>
        <row r="14949">
          <cell r="A14949" t="str">
            <v>0048390511</v>
          </cell>
          <cell r="B14949">
            <v>48390</v>
          </cell>
          <cell r="C14949">
            <v>483900</v>
          </cell>
          <cell r="D14949" t="str">
            <v>ND7</v>
          </cell>
          <cell r="E14949">
            <v>511</v>
          </cell>
          <cell r="F14949">
            <v>1</v>
          </cell>
          <cell r="G14949">
            <v>1</v>
          </cell>
          <cell r="H14949" t="str">
            <v>/  /</v>
          </cell>
          <cell r="I14949">
            <v>0</v>
          </cell>
          <cell r="J14949">
            <v>0</v>
          </cell>
          <cell r="K14949">
            <v>900</v>
          </cell>
          <cell r="L14949">
            <v>900</v>
          </cell>
          <cell r="M14949">
            <v>0</v>
          </cell>
          <cell r="N14949">
            <v>900</v>
          </cell>
          <cell r="O14949">
            <v>900</v>
          </cell>
          <cell r="P14949">
            <v>0</v>
          </cell>
        </row>
        <row r="14950">
          <cell r="A14950" t="str">
            <v>0048390531</v>
          </cell>
          <cell r="B14950">
            <v>48390</v>
          </cell>
          <cell r="C14950">
            <v>483900</v>
          </cell>
          <cell r="D14950" t="str">
            <v>ND7</v>
          </cell>
          <cell r="E14950">
            <v>531</v>
          </cell>
          <cell r="F14950">
            <v>1</v>
          </cell>
          <cell r="G14950">
            <v>1</v>
          </cell>
          <cell r="H14950">
            <v>32517</v>
          </cell>
          <cell r="I14950">
            <v>4</v>
          </cell>
          <cell r="J14950">
            <v>0</v>
          </cell>
          <cell r="K14950">
            <v>4</v>
          </cell>
          <cell r="L14950">
            <v>4</v>
          </cell>
          <cell r="M14950">
            <v>0</v>
          </cell>
          <cell r="N14950">
            <v>0</v>
          </cell>
          <cell r="O14950">
            <v>4</v>
          </cell>
          <cell r="P14950">
            <v>0</v>
          </cell>
        </row>
        <row r="14951">
          <cell r="A14951" t="str">
            <v>0048390555</v>
          </cell>
          <cell r="B14951">
            <v>48390</v>
          </cell>
          <cell r="C14951">
            <v>483900</v>
          </cell>
          <cell r="D14951" t="str">
            <v>ND7</v>
          </cell>
          <cell r="E14951">
            <v>555</v>
          </cell>
          <cell r="F14951">
            <v>1</v>
          </cell>
          <cell r="G14951">
            <v>1</v>
          </cell>
          <cell r="H14951" t="str">
            <v>/  /</v>
          </cell>
          <cell r="I14951">
            <v>0</v>
          </cell>
          <cell r="J14951">
            <v>0</v>
          </cell>
          <cell r="K14951">
            <v>1447.6</v>
          </cell>
          <cell r="L14951">
            <v>1447.6</v>
          </cell>
          <cell r="M14951">
            <v>0</v>
          </cell>
          <cell r="N14951">
            <v>0</v>
          </cell>
          <cell r="O14951">
            <v>1447.6</v>
          </cell>
          <cell r="P14951">
            <v>0</v>
          </cell>
        </row>
        <row r="14952">
          <cell r="A14952" t="str">
            <v>0048390601</v>
          </cell>
          <cell r="B14952">
            <v>48390</v>
          </cell>
          <cell r="C14952">
            <v>483900</v>
          </cell>
          <cell r="D14952" t="str">
            <v>ND7</v>
          </cell>
          <cell r="E14952">
            <v>601</v>
          </cell>
          <cell r="F14952">
            <v>1</v>
          </cell>
          <cell r="G14952">
            <v>1</v>
          </cell>
          <cell r="H14952" t="str">
            <v>/  /</v>
          </cell>
          <cell r="I14952">
            <v>0</v>
          </cell>
          <cell r="J14952">
            <v>0</v>
          </cell>
          <cell r="K14952">
            <v>15495.85</v>
          </cell>
          <cell r="L14952">
            <v>15495.85</v>
          </cell>
          <cell r="M14952">
            <v>0</v>
          </cell>
          <cell r="N14952">
            <v>0</v>
          </cell>
          <cell r="O14952">
            <v>15495.85</v>
          </cell>
          <cell r="P14952">
            <v>0</v>
          </cell>
        </row>
        <row r="14953">
          <cell r="A14953" t="str">
            <v>0048390701</v>
          </cell>
          <cell r="B14953">
            <v>48390</v>
          </cell>
          <cell r="C14953">
            <v>483900</v>
          </cell>
          <cell r="D14953" t="str">
            <v>ND7</v>
          </cell>
          <cell r="E14953">
            <v>701</v>
          </cell>
          <cell r="F14953">
            <v>1</v>
          </cell>
          <cell r="G14953">
            <v>1</v>
          </cell>
          <cell r="H14953" t="str">
            <v>/  /</v>
          </cell>
          <cell r="I14953">
            <v>0</v>
          </cell>
          <cell r="J14953">
            <v>0</v>
          </cell>
          <cell r="K14953">
            <v>15495.85</v>
          </cell>
          <cell r="L14953">
            <v>15495.85</v>
          </cell>
          <cell r="M14953">
            <v>0</v>
          </cell>
          <cell r="N14953">
            <v>0</v>
          </cell>
          <cell r="O14953">
            <v>15495.85</v>
          </cell>
          <cell r="P14953">
            <v>0</v>
          </cell>
        </row>
        <row r="14954">
          <cell r="A14954" t="str">
            <v>0048390910</v>
          </cell>
          <cell r="B14954">
            <v>48390</v>
          </cell>
          <cell r="C14954">
            <v>483900</v>
          </cell>
          <cell r="D14954" t="str">
            <v>ND7</v>
          </cell>
          <cell r="E14954">
            <v>910</v>
          </cell>
          <cell r="F14954">
            <v>1</v>
          </cell>
          <cell r="G14954">
            <v>1</v>
          </cell>
          <cell r="H14954" t="str">
            <v>/  /</v>
          </cell>
          <cell r="I14954">
            <v>0</v>
          </cell>
          <cell r="J14954">
            <v>0</v>
          </cell>
          <cell r="K14954">
            <v>17776</v>
          </cell>
          <cell r="L14954">
            <v>17776</v>
          </cell>
          <cell r="M14954">
            <v>0</v>
          </cell>
          <cell r="N14954">
            <v>0</v>
          </cell>
          <cell r="O14954">
            <v>17776</v>
          </cell>
          <cell r="P14954">
            <v>0</v>
          </cell>
        </row>
        <row r="14955">
          <cell r="A14955" t="str">
            <v>0048390951</v>
          </cell>
          <cell r="B14955">
            <v>48390</v>
          </cell>
          <cell r="C14955">
            <v>483900</v>
          </cell>
          <cell r="D14955" t="str">
            <v>ND7</v>
          </cell>
          <cell r="E14955">
            <v>951</v>
          </cell>
          <cell r="F14955">
            <v>1</v>
          </cell>
          <cell r="G14955">
            <v>1</v>
          </cell>
          <cell r="H14955" t="str">
            <v>31/12/01</v>
          </cell>
          <cell r="I14955">
            <v>0</v>
          </cell>
          <cell r="J14955">
            <v>0</v>
          </cell>
          <cell r="K14955">
            <v>653</v>
          </cell>
          <cell r="L14955">
            <v>653</v>
          </cell>
          <cell r="M14955">
            <v>0</v>
          </cell>
          <cell r="N14955">
            <v>0</v>
          </cell>
          <cell r="O14955">
            <v>653</v>
          </cell>
          <cell r="P14955">
            <v>0</v>
          </cell>
        </row>
        <row r="14956">
          <cell r="A14956" t="str">
            <v>0048392101</v>
          </cell>
          <cell r="B14956">
            <v>48392</v>
          </cell>
          <cell r="C14956">
            <v>483920</v>
          </cell>
          <cell r="D14956" t="str">
            <v>F4C</v>
          </cell>
          <cell r="E14956">
            <v>101</v>
          </cell>
          <cell r="F14956">
            <v>1</v>
          </cell>
          <cell r="G14956">
            <v>1</v>
          </cell>
          <cell r="H14956">
            <v>39089</v>
          </cell>
          <cell r="I14956">
            <v>6394</v>
          </cell>
          <cell r="J14956">
            <v>0</v>
          </cell>
          <cell r="K14956">
            <v>6394</v>
          </cell>
          <cell r="L14956">
            <v>6394</v>
          </cell>
          <cell r="M14956">
            <v>0</v>
          </cell>
          <cell r="N14956">
            <v>0</v>
          </cell>
          <cell r="O14956">
            <v>6394</v>
          </cell>
          <cell r="P14956">
            <v>0</v>
          </cell>
        </row>
        <row r="14957">
          <cell r="A14957" t="str">
            <v>0048392103</v>
          </cell>
          <cell r="B14957">
            <v>48392</v>
          </cell>
          <cell r="C14957">
            <v>483920</v>
          </cell>
          <cell r="D14957" t="str">
            <v>F4C</v>
          </cell>
          <cell r="E14957">
            <v>103</v>
          </cell>
          <cell r="F14957">
            <v>1</v>
          </cell>
          <cell r="G14957">
            <v>1</v>
          </cell>
          <cell r="H14957">
            <v>36168</v>
          </cell>
          <cell r="I14957">
            <v>800</v>
          </cell>
          <cell r="J14957">
            <v>0</v>
          </cell>
          <cell r="K14957">
            <v>800</v>
          </cell>
          <cell r="L14957">
            <v>800</v>
          </cell>
          <cell r="M14957">
            <v>0</v>
          </cell>
          <cell r="N14957">
            <v>0</v>
          </cell>
          <cell r="O14957">
            <v>800</v>
          </cell>
          <cell r="P14957">
            <v>0</v>
          </cell>
        </row>
        <row r="14958">
          <cell r="A14958" t="str">
            <v>0048392106</v>
          </cell>
          <cell r="B14958">
            <v>48392</v>
          </cell>
          <cell r="C14958">
            <v>483920</v>
          </cell>
          <cell r="D14958" t="str">
            <v>F4C</v>
          </cell>
          <cell r="E14958">
            <v>106</v>
          </cell>
          <cell r="F14958">
            <v>1</v>
          </cell>
          <cell r="G14958">
            <v>1</v>
          </cell>
          <cell r="H14958">
            <v>36168</v>
          </cell>
          <cell r="I14958">
            <v>150</v>
          </cell>
          <cell r="J14958">
            <v>0</v>
          </cell>
          <cell r="K14958">
            <v>150</v>
          </cell>
          <cell r="L14958">
            <v>150</v>
          </cell>
          <cell r="M14958">
            <v>0</v>
          </cell>
          <cell r="N14958">
            <v>0</v>
          </cell>
          <cell r="O14958">
            <v>150</v>
          </cell>
          <cell r="P14958">
            <v>0</v>
          </cell>
        </row>
        <row r="14959">
          <cell r="A14959" t="str">
            <v>0048392301</v>
          </cell>
          <cell r="B14959">
            <v>48392</v>
          </cell>
          <cell r="C14959">
            <v>483920</v>
          </cell>
          <cell r="D14959" t="str">
            <v>F4C</v>
          </cell>
          <cell r="E14959">
            <v>301</v>
          </cell>
          <cell r="F14959">
            <v>1</v>
          </cell>
          <cell r="G14959">
            <v>1</v>
          </cell>
          <cell r="H14959" t="str">
            <v>/  /</v>
          </cell>
          <cell r="I14959">
            <v>0</v>
          </cell>
          <cell r="J14959">
            <v>0</v>
          </cell>
          <cell r="K14959">
            <v>7344</v>
          </cell>
          <cell r="L14959">
            <v>7344</v>
          </cell>
          <cell r="M14959">
            <v>0</v>
          </cell>
          <cell r="N14959">
            <v>0</v>
          </cell>
          <cell r="O14959">
            <v>7344</v>
          </cell>
          <cell r="P14959">
            <v>0</v>
          </cell>
        </row>
        <row r="14960">
          <cell r="A14960" t="str">
            <v>0048392511</v>
          </cell>
          <cell r="B14960">
            <v>48392</v>
          </cell>
          <cell r="C14960">
            <v>483920</v>
          </cell>
          <cell r="D14960" t="str">
            <v>F4C</v>
          </cell>
          <cell r="E14960">
            <v>511</v>
          </cell>
          <cell r="F14960">
            <v>1</v>
          </cell>
          <cell r="G14960">
            <v>1</v>
          </cell>
          <cell r="H14960" t="str">
            <v>/  /</v>
          </cell>
          <cell r="I14960">
            <v>0</v>
          </cell>
          <cell r="J14960">
            <v>0</v>
          </cell>
          <cell r="K14960">
            <v>900</v>
          </cell>
          <cell r="L14960">
            <v>900</v>
          </cell>
          <cell r="M14960">
            <v>0</v>
          </cell>
          <cell r="N14960">
            <v>900</v>
          </cell>
          <cell r="O14960">
            <v>900</v>
          </cell>
          <cell r="P14960">
            <v>0</v>
          </cell>
        </row>
        <row r="14961">
          <cell r="A14961" t="str">
            <v>0048392523</v>
          </cell>
          <cell r="B14961">
            <v>48392</v>
          </cell>
          <cell r="C14961">
            <v>483920</v>
          </cell>
          <cell r="D14961" t="str">
            <v>F4C</v>
          </cell>
          <cell r="E14961">
            <v>523</v>
          </cell>
          <cell r="F14961">
            <v>1</v>
          </cell>
          <cell r="G14961">
            <v>1</v>
          </cell>
          <cell r="H14961">
            <v>36168</v>
          </cell>
          <cell r="I14961">
            <v>1</v>
          </cell>
          <cell r="J14961">
            <v>0</v>
          </cell>
          <cell r="K14961">
            <v>1</v>
          </cell>
          <cell r="L14961">
            <v>1</v>
          </cell>
          <cell r="M14961">
            <v>0</v>
          </cell>
          <cell r="N14961">
            <v>0</v>
          </cell>
          <cell r="O14961">
            <v>1</v>
          </cell>
          <cell r="P14961">
            <v>0</v>
          </cell>
        </row>
        <row r="14962">
          <cell r="A14962" t="str">
            <v>0048392555</v>
          </cell>
          <cell r="B14962">
            <v>48392</v>
          </cell>
          <cell r="C14962">
            <v>483920</v>
          </cell>
          <cell r="D14962" t="str">
            <v>F4C</v>
          </cell>
          <cell r="E14962">
            <v>555</v>
          </cell>
          <cell r="F14962">
            <v>1</v>
          </cell>
          <cell r="G14962">
            <v>1</v>
          </cell>
          <cell r="H14962" t="str">
            <v>/  /</v>
          </cell>
          <cell r="I14962">
            <v>0</v>
          </cell>
          <cell r="J14962">
            <v>0</v>
          </cell>
          <cell r="K14962">
            <v>734.4</v>
          </cell>
          <cell r="L14962">
            <v>734.4</v>
          </cell>
          <cell r="M14962">
            <v>0</v>
          </cell>
          <cell r="N14962">
            <v>0</v>
          </cell>
          <cell r="O14962">
            <v>734.4</v>
          </cell>
          <cell r="P14962">
            <v>0</v>
          </cell>
        </row>
        <row r="14963">
          <cell r="A14963" t="str">
            <v>0048392601</v>
          </cell>
          <cell r="B14963">
            <v>48392</v>
          </cell>
          <cell r="C14963">
            <v>483920</v>
          </cell>
          <cell r="D14963" t="str">
            <v>F4C</v>
          </cell>
          <cell r="E14963">
            <v>601</v>
          </cell>
          <cell r="F14963">
            <v>1</v>
          </cell>
          <cell r="G14963">
            <v>1</v>
          </cell>
          <cell r="H14963" t="str">
            <v>/  /</v>
          </cell>
          <cell r="I14963">
            <v>0</v>
          </cell>
          <cell r="J14963">
            <v>0</v>
          </cell>
          <cell r="K14963">
            <v>5708.6</v>
          </cell>
          <cell r="L14963">
            <v>5708.6</v>
          </cell>
          <cell r="M14963">
            <v>0</v>
          </cell>
          <cell r="N14963">
            <v>0</v>
          </cell>
          <cell r="O14963">
            <v>5708.6</v>
          </cell>
          <cell r="P14963">
            <v>0</v>
          </cell>
        </row>
        <row r="14964">
          <cell r="A14964" t="str">
            <v>0048392701</v>
          </cell>
          <cell r="B14964">
            <v>48392</v>
          </cell>
          <cell r="C14964">
            <v>483920</v>
          </cell>
          <cell r="D14964" t="str">
            <v>F4C</v>
          </cell>
          <cell r="E14964">
            <v>701</v>
          </cell>
          <cell r="F14964">
            <v>1</v>
          </cell>
          <cell r="G14964">
            <v>1</v>
          </cell>
          <cell r="H14964" t="str">
            <v>/  /</v>
          </cell>
          <cell r="I14964">
            <v>0</v>
          </cell>
          <cell r="J14964">
            <v>0</v>
          </cell>
          <cell r="K14964">
            <v>5708.6</v>
          </cell>
          <cell r="L14964">
            <v>5708.6</v>
          </cell>
          <cell r="M14964">
            <v>0</v>
          </cell>
          <cell r="N14964">
            <v>0</v>
          </cell>
          <cell r="O14964">
            <v>5708.6</v>
          </cell>
          <cell r="P14964">
            <v>0</v>
          </cell>
        </row>
        <row r="14965">
          <cell r="A14965" t="str">
            <v>0048392910</v>
          </cell>
          <cell r="B14965">
            <v>48392</v>
          </cell>
          <cell r="C14965">
            <v>483920</v>
          </cell>
          <cell r="D14965" t="str">
            <v>F4C</v>
          </cell>
          <cell r="E14965">
            <v>910</v>
          </cell>
          <cell r="F14965">
            <v>1</v>
          </cell>
          <cell r="G14965">
            <v>1</v>
          </cell>
          <cell r="H14965" t="str">
            <v>/  /</v>
          </cell>
          <cell r="I14965">
            <v>0</v>
          </cell>
          <cell r="J14965">
            <v>0</v>
          </cell>
          <cell r="K14965">
            <v>7344</v>
          </cell>
          <cell r="L14965">
            <v>7344</v>
          </cell>
          <cell r="M14965">
            <v>0</v>
          </cell>
          <cell r="N14965">
            <v>0</v>
          </cell>
          <cell r="O14965">
            <v>7344</v>
          </cell>
          <cell r="P14965">
            <v>0</v>
          </cell>
        </row>
        <row r="14966">
          <cell r="A14966" t="str">
            <v>0048392951</v>
          </cell>
          <cell r="B14966">
            <v>48392</v>
          </cell>
          <cell r="C14966">
            <v>483920</v>
          </cell>
          <cell r="D14966" t="str">
            <v>F4C</v>
          </cell>
          <cell r="E14966">
            <v>951</v>
          </cell>
          <cell r="F14966">
            <v>1</v>
          </cell>
          <cell r="G14966">
            <v>1</v>
          </cell>
          <cell r="H14966" t="str">
            <v>/  /</v>
          </cell>
          <cell r="I14966">
            <v>0</v>
          </cell>
          <cell r="J14966">
            <v>0</v>
          </cell>
          <cell r="K14966">
            <v>653</v>
          </cell>
          <cell r="L14966">
            <v>653</v>
          </cell>
          <cell r="M14966">
            <v>0</v>
          </cell>
          <cell r="N14966">
            <v>0</v>
          </cell>
          <cell r="O14966">
            <v>653</v>
          </cell>
          <cell r="P14966">
            <v>0</v>
          </cell>
        </row>
        <row r="14967">
          <cell r="A14967" t="str">
            <v>0048393101</v>
          </cell>
          <cell r="B14967">
            <v>48393</v>
          </cell>
          <cell r="C14967">
            <v>483930</v>
          </cell>
          <cell r="D14967">
            <v>583</v>
          </cell>
          <cell r="E14967">
            <v>101</v>
          </cell>
          <cell r="F14967">
            <v>1</v>
          </cell>
          <cell r="G14967">
            <v>1</v>
          </cell>
          <cell r="H14967">
            <v>39089</v>
          </cell>
          <cell r="I14967">
            <v>7154</v>
          </cell>
          <cell r="J14967">
            <v>0</v>
          </cell>
          <cell r="K14967">
            <v>7154</v>
          </cell>
          <cell r="L14967">
            <v>7154</v>
          </cell>
          <cell r="M14967">
            <v>0</v>
          </cell>
          <cell r="N14967">
            <v>0</v>
          </cell>
          <cell r="O14967">
            <v>7154</v>
          </cell>
          <cell r="P14967">
            <v>0</v>
          </cell>
        </row>
        <row r="14968">
          <cell r="A14968" t="str">
            <v>0048393103</v>
          </cell>
          <cell r="B14968">
            <v>48393</v>
          </cell>
          <cell r="C14968">
            <v>483930</v>
          </cell>
          <cell r="D14968">
            <v>583</v>
          </cell>
          <cell r="E14968">
            <v>103</v>
          </cell>
          <cell r="F14968">
            <v>1</v>
          </cell>
          <cell r="G14968">
            <v>1</v>
          </cell>
          <cell r="H14968" t="str">
            <v>15/09/98</v>
          </cell>
          <cell r="I14968">
            <v>800</v>
          </cell>
          <cell r="J14968">
            <v>0</v>
          </cell>
          <cell r="K14968">
            <v>800</v>
          </cell>
          <cell r="L14968">
            <v>800</v>
          </cell>
          <cell r="M14968">
            <v>0</v>
          </cell>
          <cell r="N14968">
            <v>0</v>
          </cell>
          <cell r="O14968">
            <v>800</v>
          </cell>
          <cell r="P14968">
            <v>0</v>
          </cell>
        </row>
        <row r="14969">
          <cell r="A14969" t="str">
            <v>0048393106</v>
          </cell>
          <cell r="B14969">
            <v>48393</v>
          </cell>
          <cell r="C14969">
            <v>483930</v>
          </cell>
          <cell r="D14969">
            <v>583</v>
          </cell>
          <cell r="E14969">
            <v>106</v>
          </cell>
          <cell r="F14969">
            <v>1</v>
          </cell>
          <cell r="G14969">
            <v>1</v>
          </cell>
          <cell r="H14969" t="str">
            <v>15/09/98</v>
          </cell>
          <cell r="I14969">
            <v>150</v>
          </cell>
          <cell r="J14969">
            <v>0</v>
          </cell>
          <cell r="K14969">
            <v>150</v>
          </cell>
          <cell r="L14969">
            <v>150</v>
          </cell>
          <cell r="M14969">
            <v>0</v>
          </cell>
          <cell r="N14969">
            <v>0</v>
          </cell>
          <cell r="O14969">
            <v>150</v>
          </cell>
          <cell r="P14969">
            <v>0</v>
          </cell>
        </row>
        <row r="14970">
          <cell r="A14970" t="str">
            <v>0048393263</v>
          </cell>
          <cell r="B14970">
            <v>48393</v>
          </cell>
          <cell r="C14970">
            <v>483930</v>
          </cell>
          <cell r="D14970">
            <v>583</v>
          </cell>
          <cell r="E14970">
            <v>263</v>
          </cell>
          <cell r="F14970">
            <v>1</v>
          </cell>
          <cell r="G14970">
            <v>2</v>
          </cell>
          <cell r="H14970" t="str">
            <v>21/01/08</v>
          </cell>
          <cell r="I14970">
            <v>0</v>
          </cell>
          <cell r="J14970">
            <v>43.75</v>
          </cell>
          <cell r="K14970">
            <v>43.75</v>
          </cell>
          <cell r="L14970">
            <v>43.75</v>
          </cell>
          <cell r="M14970">
            <v>0</v>
          </cell>
          <cell r="N14970">
            <v>0</v>
          </cell>
          <cell r="O14970">
            <v>43.75</v>
          </cell>
          <cell r="P14970">
            <v>0</v>
          </cell>
        </row>
        <row r="14971">
          <cell r="A14971" t="str">
            <v>0048393301</v>
          </cell>
          <cell r="B14971">
            <v>48393</v>
          </cell>
          <cell r="C14971">
            <v>483930</v>
          </cell>
          <cell r="D14971">
            <v>583</v>
          </cell>
          <cell r="E14971">
            <v>301</v>
          </cell>
          <cell r="F14971">
            <v>1</v>
          </cell>
          <cell r="G14971">
            <v>2</v>
          </cell>
          <cell r="H14971" t="str">
            <v>/  /</v>
          </cell>
          <cell r="I14971">
            <v>0</v>
          </cell>
          <cell r="J14971">
            <v>43.75</v>
          </cell>
          <cell r="K14971">
            <v>8147.75</v>
          </cell>
          <cell r="L14971">
            <v>8147.75</v>
          </cell>
          <cell r="M14971">
            <v>0</v>
          </cell>
          <cell r="N14971">
            <v>0</v>
          </cell>
          <cell r="O14971">
            <v>8147.75</v>
          </cell>
          <cell r="P14971">
            <v>0</v>
          </cell>
        </row>
        <row r="14972">
          <cell r="A14972" t="str">
            <v>0048393511</v>
          </cell>
          <cell r="B14972">
            <v>48393</v>
          </cell>
          <cell r="C14972">
            <v>483930</v>
          </cell>
          <cell r="D14972">
            <v>583</v>
          </cell>
          <cell r="E14972">
            <v>511</v>
          </cell>
          <cell r="F14972">
            <v>1</v>
          </cell>
          <cell r="G14972">
            <v>1</v>
          </cell>
          <cell r="H14972" t="str">
            <v>/  /</v>
          </cell>
          <cell r="I14972">
            <v>0</v>
          </cell>
          <cell r="J14972">
            <v>0</v>
          </cell>
          <cell r="K14972">
            <v>900</v>
          </cell>
          <cell r="L14972">
            <v>900</v>
          </cell>
          <cell r="M14972">
            <v>0</v>
          </cell>
          <cell r="N14972">
            <v>900</v>
          </cell>
          <cell r="O14972">
            <v>900</v>
          </cell>
          <cell r="P14972">
            <v>0</v>
          </cell>
        </row>
        <row r="14973">
          <cell r="A14973" t="str">
            <v>0048393523</v>
          </cell>
          <cell r="B14973">
            <v>48393</v>
          </cell>
          <cell r="C14973">
            <v>483930</v>
          </cell>
          <cell r="D14973">
            <v>583</v>
          </cell>
          <cell r="E14973">
            <v>523</v>
          </cell>
          <cell r="F14973">
            <v>1</v>
          </cell>
          <cell r="G14973">
            <v>1</v>
          </cell>
          <cell r="H14973" t="str">
            <v>15/09/98</v>
          </cell>
          <cell r="I14973">
            <v>1</v>
          </cell>
          <cell r="J14973">
            <v>0</v>
          </cell>
          <cell r="K14973">
            <v>1</v>
          </cell>
          <cell r="L14973">
            <v>1</v>
          </cell>
          <cell r="M14973">
            <v>0</v>
          </cell>
          <cell r="N14973">
            <v>0</v>
          </cell>
          <cell r="O14973">
            <v>1</v>
          </cell>
          <cell r="P14973">
            <v>0</v>
          </cell>
        </row>
        <row r="14974">
          <cell r="A14974" t="str">
            <v>0048393601</v>
          </cell>
          <cell r="B14974">
            <v>48393</v>
          </cell>
          <cell r="C14974">
            <v>483930</v>
          </cell>
          <cell r="D14974">
            <v>583</v>
          </cell>
          <cell r="E14974">
            <v>601</v>
          </cell>
          <cell r="F14974">
            <v>1</v>
          </cell>
          <cell r="G14974">
            <v>2</v>
          </cell>
          <cell r="H14974" t="str">
            <v>/  /</v>
          </cell>
          <cell r="I14974">
            <v>0</v>
          </cell>
          <cell r="J14974">
            <v>43.75</v>
          </cell>
          <cell r="K14974">
            <v>7246.75</v>
          </cell>
          <cell r="L14974">
            <v>7246.75</v>
          </cell>
          <cell r="M14974">
            <v>0</v>
          </cell>
          <cell r="N14974">
            <v>0</v>
          </cell>
          <cell r="O14974">
            <v>7246.75</v>
          </cell>
          <cell r="P14974">
            <v>0</v>
          </cell>
        </row>
        <row r="14975">
          <cell r="A14975" t="str">
            <v>0048393701</v>
          </cell>
          <cell r="B14975">
            <v>48393</v>
          </cell>
          <cell r="C14975">
            <v>483930</v>
          </cell>
          <cell r="D14975">
            <v>583</v>
          </cell>
          <cell r="E14975">
            <v>701</v>
          </cell>
          <cell r="F14975">
            <v>1</v>
          </cell>
          <cell r="G14975">
            <v>2</v>
          </cell>
          <cell r="H14975" t="str">
            <v>/  /</v>
          </cell>
          <cell r="I14975">
            <v>0</v>
          </cell>
          <cell r="J14975">
            <v>43.75</v>
          </cell>
          <cell r="K14975">
            <v>7246.75</v>
          </cell>
          <cell r="L14975">
            <v>7246.75</v>
          </cell>
          <cell r="M14975">
            <v>0</v>
          </cell>
          <cell r="N14975">
            <v>0</v>
          </cell>
          <cell r="O14975">
            <v>7246.75</v>
          </cell>
          <cell r="P14975">
            <v>0</v>
          </cell>
        </row>
        <row r="14976">
          <cell r="A14976" t="str">
            <v>0048393910</v>
          </cell>
          <cell r="B14976">
            <v>48393</v>
          </cell>
          <cell r="C14976">
            <v>483930</v>
          </cell>
          <cell r="D14976">
            <v>583</v>
          </cell>
          <cell r="E14976">
            <v>910</v>
          </cell>
          <cell r="F14976">
            <v>1</v>
          </cell>
          <cell r="G14976">
            <v>2</v>
          </cell>
          <cell r="H14976" t="str">
            <v>/  /</v>
          </cell>
          <cell r="I14976">
            <v>0</v>
          </cell>
          <cell r="J14976">
            <v>0</v>
          </cell>
          <cell r="K14976">
            <v>8104</v>
          </cell>
          <cell r="L14976">
            <v>8104</v>
          </cell>
          <cell r="M14976">
            <v>0</v>
          </cell>
          <cell r="N14976">
            <v>0</v>
          </cell>
          <cell r="O14976">
            <v>8104</v>
          </cell>
          <cell r="P14976">
            <v>0</v>
          </cell>
        </row>
        <row r="14977">
          <cell r="A14977" t="str">
            <v>0048393951</v>
          </cell>
          <cell r="B14977">
            <v>48393</v>
          </cell>
          <cell r="C14977">
            <v>483930</v>
          </cell>
          <cell r="D14977">
            <v>583</v>
          </cell>
          <cell r="E14977">
            <v>951</v>
          </cell>
          <cell r="F14977">
            <v>1</v>
          </cell>
          <cell r="G14977">
            <v>1</v>
          </cell>
          <cell r="H14977" t="str">
            <v>/  /</v>
          </cell>
          <cell r="I14977">
            <v>0</v>
          </cell>
          <cell r="J14977">
            <v>0</v>
          </cell>
          <cell r="K14977">
            <v>653</v>
          </cell>
          <cell r="L14977">
            <v>653</v>
          </cell>
          <cell r="M14977">
            <v>0</v>
          </cell>
          <cell r="N14977">
            <v>0</v>
          </cell>
          <cell r="O14977">
            <v>653</v>
          </cell>
          <cell r="P14977">
            <v>0</v>
          </cell>
        </row>
        <row r="14978">
          <cell r="A14978" t="str">
            <v>0048481101</v>
          </cell>
          <cell r="B14978">
            <v>48481</v>
          </cell>
          <cell r="C14978">
            <v>484810</v>
          </cell>
          <cell r="D14978" t="str">
            <v>KA1</v>
          </cell>
          <cell r="E14978">
            <v>101</v>
          </cell>
          <cell r="F14978">
            <v>1</v>
          </cell>
          <cell r="G14978">
            <v>1</v>
          </cell>
          <cell r="H14978">
            <v>39092</v>
          </cell>
          <cell r="I14978">
            <v>12000</v>
          </cell>
          <cell r="J14978">
            <v>0</v>
          </cell>
          <cell r="K14978">
            <v>12000</v>
          </cell>
          <cell r="L14978">
            <v>12000</v>
          </cell>
          <cell r="M14978">
            <v>0</v>
          </cell>
          <cell r="N14978">
            <v>0</v>
          </cell>
          <cell r="O14978">
            <v>12000</v>
          </cell>
          <cell r="P14978">
            <v>0</v>
          </cell>
        </row>
        <row r="14979">
          <cell r="A14979" t="str">
            <v>0048481103</v>
          </cell>
          <cell r="B14979">
            <v>48481</v>
          </cell>
          <cell r="C14979">
            <v>484810</v>
          </cell>
          <cell r="D14979" t="str">
            <v>KA1</v>
          </cell>
          <cell r="E14979">
            <v>103</v>
          </cell>
          <cell r="F14979">
            <v>1</v>
          </cell>
          <cell r="G14979">
            <v>1</v>
          </cell>
          <cell r="H14979">
            <v>39094</v>
          </cell>
          <cell r="I14979">
            <v>1000</v>
          </cell>
          <cell r="J14979">
            <v>0</v>
          </cell>
          <cell r="K14979">
            <v>1000</v>
          </cell>
          <cell r="L14979">
            <v>1000</v>
          </cell>
          <cell r="M14979">
            <v>0</v>
          </cell>
          <cell r="N14979">
            <v>0</v>
          </cell>
          <cell r="O14979">
            <v>1000</v>
          </cell>
          <cell r="P14979">
            <v>0</v>
          </cell>
        </row>
        <row r="14980">
          <cell r="A14980" t="str">
            <v>0048481106</v>
          </cell>
          <cell r="B14980">
            <v>48481</v>
          </cell>
          <cell r="C14980">
            <v>484810</v>
          </cell>
          <cell r="D14980" t="str">
            <v>KA1</v>
          </cell>
          <cell r="E14980">
            <v>106</v>
          </cell>
          <cell r="F14980">
            <v>1</v>
          </cell>
          <cell r="G14980">
            <v>1</v>
          </cell>
          <cell r="H14980">
            <v>35798</v>
          </cell>
          <cell r="I14980">
            <v>150</v>
          </cell>
          <cell r="J14980">
            <v>0</v>
          </cell>
          <cell r="K14980">
            <v>150</v>
          </cell>
          <cell r="L14980">
            <v>150</v>
          </cell>
          <cell r="M14980">
            <v>0</v>
          </cell>
          <cell r="N14980">
            <v>0</v>
          </cell>
          <cell r="O14980">
            <v>150</v>
          </cell>
          <cell r="P14980">
            <v>0</v>
          </cell>
        </row>
        <row r="14981">
          <cell r="A14981" t="str">
            <v>0048481296</v>
          </cell>
          <cell r="B14981">
            <v>48481</v>
          </cell>
          <cell r="C14981">
            <v>484810</v>
          </cell>
          <cell r="D14981" t="str">
            <v>KA1</v>
          </cell>
          <cell r="E14981">
            <v>296</v>
          </cell>
          <cell r="F14981">
            <v>1</v>
          </cell>
          <cell r="G14981">
            <v>1</v>
          </cell>
          <cell r="H14981">
            <v>39448</v>
          </cell>
          <cell r="I14981">
            <v>0</v>
          </cell>
          <cell r="J14981">
            <v>0</v>
          </cell>
          <cell r="K14981">
            <v>84.13</v>
          </cell>
          <cell r="L14981">
            <v>84.13</v>
          </cell>
          <cell r="M14981">
            <v>0</v>
          </cell>
          <cell r="N14981">
            <v>0</v>
          </cell>
          <cell r="O14981">
            <v>84.13</v>
          </cell>
          <cell r="P14981">
            <v>0</v>
          </cell>
        </row>
        <row r="14982">
          <cell r="A14982" t="str">
            <v>0048481301</v>
          </cell>
          <cell r="B14982">
            <v>48481</v>
          </cell>
          <cell r="C14982">
            <v>484810</v>
          </cell>
          <cell r="D14982" t="str">
            <v>KA1</v>
          </cell>
          <cell r="E14982">
            <v>301</v>
          </cell>
          <cell r="F14982">
            <v>1</v>
          </cell>
          <cell r="G14982">
            <v>1</v>
          </cell>
          <cell r="H14982" t="str">
            <v>/  /</v>
          </cell>
          <cell r="I14982">
            <v>0</v>
          </cell>
          <cell r="J14982">
            <v>0</v>
          </cell>
          <cell r="K14982">
            <v>13234.13</v>
          </cell>
          <cell r="L14982">
            <v>13234.13</v>
          </cell>
          <cell r="M14982">
            <v>0</v>
          </cell>
          <cell r="N14982">
            <v>0</v>
          </cell>
          <cell r="O14982">
            <v>13234.13</v>
          </cell>
          <cell r="P14982">
            <v>0</v>
          </cell>
        </row>
        <row r="14983">
          <cell r="A14983" t="str">
            <v>0048481511</v>
          </cell>
          <cell r="B14983">
            <v>48481</v>
          </cell>
          <cell r="C14983">
            <v>484810</v>
          </cell>
          <cell r="D14983" t="str">
            <v>KA1</v>
          </cell>
          <cell r="E14983">
            <v>511</v>
          </cell>
          <cell r="F14983">
            <v>1</v>
          </cell>
          <cell r="G14983">
            <v>1</v>
          </cell>
          <cell r="H14983" t="str">
            <v>/  /</v>
          </cell>
          <cell r="I14983">
            <v>0</v>
          </cell>
          <cell r="J14983">
            <v>0</v>
          </cell>
          <cell r="K14983">
            <v>900</v>
          </cell>
          <cell r="L14983">
            <v>900</v>
          </cell>
          <cell r="M14983">
            <v>0</v>
          </cell>
          <cell r="N14983">
            <v>900</v>
          </cell>
          <cell r="O14983">
            <v>900</v>
          </cell>
          <cell r="P14983">
            <v>0</v>
          </cell>
        </row>
        <row r="14984">
          <cell r="A14984" t="str">
            <v>0048481523</v>
          </cell>
          <cell r="B14984">
            <v>48481</v>
          </cell>
          <cell r="C14984">
            <v>484810</v>
          </cell>
          <cell r="D14984" t="str">
            <v>KA1</v>
          </cell>
          <cell r="E14984">
            <v>523</v>
          </cell>
          <cell r="F14984">
            <v>1</v>
          </cell>
          <cell r="G14984">
            <v>1</v>
          </cell>
          <cell r="H14984" t="str">
            <v>15/05/94</v>
          </cell>
          <cell r="I14984">
            <v>1</v>
          </cell>
          <cell r="J14984">
            <v>0</v>
          </cell>
          <cell r="K14984">
            <v>1</v>
          </cell>
          <cell r="L14984">
            <v>1</v>
          </cell>
          <cell r="M14984">
            <v>0</v>
          </cell>
          <cell r="N14984">
            <v>0</v>
          </cell>
          <cell r="O14984">
            <v>1</v>
          </cell>
          <cell r="P14984">
            <v>0</v>
          </cell>
        </row>
        <row r="14985">
          <cell r="A14985" t="str">
            <v>0048481531</v>
          </cell>
          <cell r="B14985">
            <v>48481</v>
          </cell>
          <cell r="C14985">
            <v>484810</v>
          </cell>
          <cell r="D14985" t="str">
            <v>KA1</v>
          </cell>
          <cell r="E14985">
            <v>531</v>
          </cell>
          <cell r="F14985">
            <v>1</v>
          </cell>
          <cell r="G14985">
            <v>1</v>
          </cell>
          <cell r="H14985">
            <v>34340</v>
          </cell>
          <cell r="I14985">
            <v>5</v>
          </cell>
          <cell r="J14985">
            <v>0</v>
          </cell>
          <cell r="K14985">
            <v>5</v>
          </cell>
          <cell r="L14985">
            <v>5</v>
          </cell>
          <cell r="M14985">
            <v>0</v>
          </cell>
          <cell r="N14985">
            <v>0</v>
          </cell>
          <cell r="O14985">
            <v>5</v>
          </cell>
          <cell r="P14985">
            <v>0</v>
          </cell>
        </row>
        <row r="14986">
          <cell r="A14986" t="str">
            <v>0048481601</v>
          </cell>
          <cell r="B14986">
            <v>48481</v>
          </cell>
          <cell r="C14986">
            <v>484810</v>
          </cell>
          <cell r="D14986" t="str">
            <v>KA1</v>
          </cell>
          <cell r="E14986">
            <v>601</v>
          </cell>
          <cell r="F14986">
            <v>1</v>
          </cell>
          <cell r="G14986">
            <v>1</v>
          </cell>
          <cell r="H14986" t="str">
            <v>/  /</v>
          </cell>
          <cell r="I14986">
            <v>0</v>
          </cell>
          <cell r="J14986">
            <v>0</v>
          </cell>
          <cell r="K14986">
            <v>12328.13</v>
          </cell>
          <cell r="L14986">
            <v>12328.13</v>
          </cell>
          <cell r="M14986">
            <v>0</v>
          </cell>
          <cell r="N14986">
            <v>0</v>
          </cell>
          <cell r="O14986">
            <v>12328.13</v>
          </cell>
          <cell r="P14986">
            <v>0</v>
          </cell>
        </row>
        <row r="14987">
          <cell r="A14987" t="str">
            <v>0048481701</v>
          </cell>
          <cell r="B14987">
            <v>48481</v>
          </cell>
          <cell r="C14987">
            <v>484810</v>
          </cell>
          <cell r="D14987" t="str">
            <v>KA1</v>
          </cell>
          <cell r="E14987">
            <v>701</v>
          </cell>
          <cell r="F14987">
            <v>1</v>
          </cell>
          <cell r="G14987">
            <v>1</v>
          </cell>
          <cell r="H14987" t="str">
            <v>/  /</v>
          </cell>
          <cell r="I14987">
            <v>0</v>
          </cell>
          <cell r="J14987">
            <v>0</v>
          </cell>
          <cell r="K14987">
            <v>12328.13</v>
          </cell>
          <cell r="L14987">
            <v>12328.13</v>
          </cell>
          <cell r="M14987">
            <v>0</v>
          </cell>
          <cell r="N14987">
            <v>0</v>
          </cell>
          <cell r="O14987">
            <v>12328.13</v>
          </cell>
          <cell r="P14987">
            <v>0</v>
          </cell>
        </row>
        <row r="14988">
          <cell r="A14988" t="str">
            <v>0048481910</v>
          </cell>
          <cell r="B14988">
            <v>48481</v>
          </cell>
          <cell r="C14988">
            <v>484810</v>
          </cell>
          <cell r="D14988" t="str">
            <v>KA1</v>
          </cell>
          <cell r="E14988">
            <v>910</v>
          </cell>
          <cell r="F14988">
            <v>1</v>
          </cell>
          <cell r="G14988">
            <v>1</v>
          </cell>
          <cell r="H14988" t="str">
            <v>31/08/07</v>
          </cell>
          <cell r="I14988">
            <v>0</v>
          </cell>
          <cell r="J14988">
            <v>0</v>
          </cell>
          <cell r="K14988">
            <v>13150</v>
          </cell>
          <cell r="L14988">
            <v>13150</v>
          </cell>
          <cell r="M14988">
            <v>0</v>
          </cell>
          <cell r="N14988">
            <v>0</v>
          </cell>
          <cell r="O14988">
            <v>13150</v>
          </cell>
          <cell r="P14988">
            <v>0</v>
          </cell>
        </row>
        <row r="14989">
          <cell r="A14989" t="str">
            <v>0048481951</v>
          </cell>
          <cell r="B14989">
            <v>48481</v>
          </cell>
          <cell r="C14989">
            <v>484810</v>
          </cell>
          <cell r="D14989" t="str">
            <v>KA1</v>
          </cell>
          <cell r="E14989">
            <v>951</v>
          </cell>
          <cell r="F14989">
            <v>1</v>
          </cell>
          <cell r="G14989">
            <v>1</v>
          </cell>
          <cell r="H14989" t="str">
            <v>31/12/01</v>
          </cell>
          <cell r="I14989">
            <v>0</v>
          </cell>
          <cell r="J14989">
            <v>0</v>
          </cell>
          <cell r="K14989">
            <v>653</v>
          </cell>
          <cell r="L14989">
            <v>653</v>
          </cell>
          <cell r="M14989">
            <v>0</v>
          </cell>
          <cell r="N14989">
            <v>0</v>
          </cell>
          <cell r="O14989">
            <v>653</v>
          </cell>
          <cell r="P14989">
            <v>0</v>
          </cell>
        </row>
        <row r="14990">
          <cell r="A14990" t="str">
            <v>0048487101</v>
          </cell>
          <cell r="B14990">
            <v>48487</v>
          </cell>
          <cell r="C14990">
            <v>484870</v>
          </cell>
          <cell r="D14990">
            <v>961</v>
          </cell>
          <cell r="E14990">
            <v>101</v>
          </cell>
          <cell r="F14990">
            <v>1</v>
          </cell>
          <cell r="G14990">
            <v>1</v>
          </cell>
          <cell r="H14990">
            <v>39089</v>
          </cell>
          <cell r="I14990">
            <v>5250</v>
          </cell>
          <cell r="J14990">
            <v>0</v>
          </cell>
          <cell r="K14990">
            <v>5250</v>
          </cell>
          <cell r="L14990">
            <v>5250</v>
          </cell>
          <cell r="M14990">
            <v>0</v>
          </cell>
          <cell r="N14990">
            <v>0</v>
          </cell>
          <cell r="O14990">
            <v>5250</v>
          </cell>
          <cell r="P14990">
            <v>0</v>
          </cell>
        </row>
        <row r="14991">
          <cell r="A14991" t="str">
            <v>0048487263</v>
          </cell>
          <cell r="B14991">
            <v>48487</v>
          </cell>
          <cell r="C14991">
            <v>484870</v>
          </cell>
          <cell r="D14991">
            <v>961</v>
          </cell>
          <cell r="E14991">
            <v>263</v>
          </cell>
          <cell r="F14991">
            <v>1</v>
          </cell>
          <cell r="G14991">
            <v>1</v>
          </cell>
          <cell r="H14991">
            <v>39630</v>
          </cell>
          <cell r="I14991">
            <v>0</v>
          </cell>
          <cell r="J14991">
            <v>0</v>
          </cell>
          <cell r="K14991">
            <v>421.29</v>
          </cell>
          <cell r="L14991">
            <v>421.29</v>
          </cell>
          <cell r="M14991">
            <v>0</v>
          </cell>
          <cell r="N14991">
            <v>0</v>
          </cell>
          <cell r="O14991">
            <v>421.29</v>
          </cell>
          <cell r="P14991">
            <v>0</v>
          </cell>
        </row>
        <row r="14992">
          <cell r="A14992" t="str">
            <v>0048487301</v>
          </cell>
          <cell r="B14992">
            <v>48487</v>
          </cell>
          <cell r="C14992">
            <v>484870</v>
          </cell>
          <cell r="D14992">
            <v>961</v>
          </cell>
          <cell r="E14992">
            <v>301</v>
          </cell>
          <cell r="F14992">
            <v>1</v>
          </cell>
          <cell r="G14992">
            <v>1</v>
          </cell>
          <cell r="H14992" t="str">
            <v>/  /</v>
          </cell>
          <cell r="I14992">
            <v>0</v>
          </cell>
          <cell r="J14992">
            <v>0</v>
          </cell>
          <cell r="K14992">
            <v>5671.29</v>
          </cell>
          <cell r="L14992">
            <v>5671.29</v>
          </cell>
          <cell r="M14992">
            <v>0</v>
          </cell>
          <cell r="N14992">
            <v>0</v>
          </cell>
          <cell r="O14992">
            <v>5671.29</v>
          </cell>
          <cell r="P14992">
            <v>0</v>
          </cell>
        </row>
        <row r="14993">
          <cell r="A14993" t="str">
            <v>0048487511</v>
          </cell>
          <cell r="B14993">
            <v>48487</v>
          </cell>
          <cell r="C14993">
            <v>484870</v>
          </cell>
          <cell r="D14993">
            <v>961</v>
          </cell>
          <cell r="E14993">
            <v>511</v>
          </cell>
          <cell r="F14993">
            <v>1</v>
          </cell>
          <cell r="G14993">
            <v>1</v>
          </cell>
          <cell r="H14993" t="str">
            <v>/  /</v>
          </cell>
          <cell r="I14993">
            <v>0</v>
          </cell>
          <cell r="J14993">
            <v>0</v>
          </cell>
          <cell r="K14993">
            <v>900</v>
          </cell>
          <cell r="L14993">
            <v>900</v>
          </cell>
          <cell r="M14993">
            <v>0</v>
          </cell>
          <cell r="N14993">
            <v>900</v>
          </cell>
          <cell r="O14993">
            <v>900</v>
          </cell>
          <cell r="P14993">
            <v>0</v>
          </cell>
        </row>
        <row r="14994">
          <cell r="A14994" t="str">
            <v>0048487523</v>
          </cell>
          <cell r="B14994">
            <v>48487</v>
          </cell>
          <cell r="C14994">
            <v>484870</v>
          </cell>
          <cell r="D14994">
            <v>961</v>
          </cell>
          <cell r="E14994">
            <v>523</v>
          </cell>
          <cell r="F14994">
            <v>1</v>
          </cell>
          <cell r="G14994">
            <v>1</v>
          </cell>
          <cell r="H14994" t="str">
            <v>15/05/00</v>
          </cell>
          <cell r="I14994">
            <v>1</v>
          </cell>
          <cell r="J14994">
            <v>0</v>
          </cell>
          <cell r="K14994">
            <v>1</v>
          </cell>
          <cell r="L14994">
            <v>1</v>
          </cell>
          <cell r="M14994">
            <v>0</v>
          </cell>
          <cell r="N14994">
            <v>0</v>
          </cell>
          <cell r="O14994">
            <v>1</v>
          </cell>
          <cell r="P14994">
            <v>0</v>
          </cell>
        </row>
        <row r="14995">
          <cell r="A14995" t="str">
            <v>0048487601</v>
          </cell>
          <cell r="B14995">
            <v>48487</v>
          </cell>
          <cell r="C14995">
            <v>484870</v>
          </cell>
          <cell r="D14995">
            <v>961</v>
          </cell>
          <cell r="E14995">
            <v>601</v>
          </cell>
          <cell r="F14995">
            <v>1</v>
          </cell>
          <cell r="G14995">
            <v>1</v>
          </cell>
          <cell r="H14995" t="str">
            <v>/  /</v>
          </cell>
          <cell r="I14995">
            <v>0</v>
          </cell>
          <cell r="J14995">
            <v>0</v>
          </cell>
          <cell r="K14995">
            <v>4770.29</v>
          </cell>
          <cell r="L14995">
            <v>4770.29</v>
          </cell>
          <cell r="M14995">
            <v>0</v>
          </cell>
          <cell r="N14995">
            <v>0</v>
          </cell>
          <cell r="O14995">
            <v>4770.29</v>
          </cell>
          <cell r="P14995">
            <v>0</v>
          </cell>
        </row>
        <row r="14996">
          <cell r="A14996" t="str">
            <v>0048487701</v>
          </cell>
          <cell r="B14996">
            <v>48487</v>
          </cell>
          <cell r="C14996">
            <v>484870</v>
          </cell>
          <cell r="D14996">
            <v>961</v>
          </cell>
          <cell r="E14996">
            <v>701</v>
          </cell>
          <cell r="F14996">
            <v>1</v>
          </cell>
          <cell r="G14996">
            <v>1</v>
          </cell>
          <cell r="H14996" t="str">
            <v>/  /</v>
          </cell>
          <cell r="I14996">
            <v>0</v>
          </cell>
          <cell r="J14996">
            <v>0</v>
          </cell>
          <cell r="K14996">
            <v>4770.29</v>
          </cell>
          <cell r="L14996">
            <v>4770.29</v>
          </cell>
          <cell r="M14996">
            <v>0</v>
          </cell>
          <cell r="N14996">
            <v>0</v>
          </cell>
          <cell r="O14996">
            <v>4770.29</v>
          </cell>
          <cell r="P14996">
            <v>0</v>
          </cell>
        </row>
        <row r="14997">
          <cell r="A14997" t="str">
            <v>0048487910</v>
          </cell>
          <cell r="B14997">
            <v>48487</v>
          </cell>
          <cell r="C14997">
            <v>484870</v>
          </cell>
          <cell r="D14997">
            <v>961</v>
          </cell>
          <cell r="E14997">
            <v>910</v>
          </cell>
          <cell r="F14997">
            <v>1</v>
          </cell>
          <cell r="G14997">
            <v>1</v>
          </cell>
          <cell r="H14997" t="str">
            <v>/  /</v>
          </cell>
          <cell r="I14997">
            <v>0</v>
          </cell>
          <cell r="J14997">
            <v>0</v>
          </cell>
          <cell r="K14997">
            <v>5250</v>
          </cell>
          <cell r="L14997">
            <v>5250</v>
          </cell>
          <cell r="M14997">
            <v>0</v>
          </cell>
          <cell r="N14997">
            <v>0</v>
          </cell>
          <cell r="O14997">
            <v>5250</v>
          </cell>
          <cell r="P14997">
            <v>0</v>
          </cell>
        </row>
        <row r="14998">
          <cell r="A14998" t="str">
            <v>0048487951</v>
          </cell>
          <cell r="B14998">
            <v>48487</v>
          </cell>
          <cell r="C14998">
            <v>484870</v>
          </cell>
          <cell r="D14998">
            <v>961</v>
          </cell>
          <cell r="E14998">
            <v>951</v>
          </cell>
          <cell r="F14998">
            <v>1</v>
          </cell>
          <cell r="G14998">
            <v>1</v>
          </cell>
          <cell r="H14998" t="str">
            <v>/  /</v>
          </cell>
          <cell r="I14998">
            <v>0</v>
          </cell>
          <cell r="J14998">
            <v>0</v>
          </cell>
          <cell r="K14998">
            <v>653</v>
          </cell>
          <cell r="L14998">
            <v>653</v>
          </cell>
          <cell r="M14998">
            <v>0</v>
          </cell>
          <cell r="N14998">
            <v>0</v>
          </cell>
          <cell r="O14998">
            <v>653</v>
          </cell>
          <cell r="P14998">
            <v>0</v>
          </cell>
        </row>
        <row r="14999">
          <cell r="A14999" t="str">
            <v>0048488101</v>
          </cell>
          <cell r="B14999">
            <v>48488</v>
          </cell>
          <cell r="C14999">
            <v>484880</v>
          </cell>
          <cell r="D14999" t="str">
            <v>X1A</v>
          </cell>
          <cell r="E14999">
            <v>101</v>
          </cell>
          <cell r="F14999">
            <v>1</v>
          </cell>
          <cell r="G14999">
            <v>1</v>
          </cell>
          <cell r="H14999">
            <v>37990</v>
          </cell>
          <cell r="I14999">
            <v>6164</v>
          </cell>
          <cell r="J14999">
            <v>0</v>
          </cell>
          <cell r="K14999">
            <v>6164</v>
          </cell>
          <cell r="L14999">
            <v>6164</v>
          </cell>
          <cell r="M14999">
            <v>0</v>
          </cell>
          <cell r="N14999">
            <v>0</v>
          </cell>
          <cell r="O14999">
            <v>6164</v>
          </cell>
          <cell r="P14999">
            <v>0</v>
          </cell>
        </row>
        <row r="15000">
          <cell r="A15000" t="str">
            <v>0048488103</v>
          </cell>
          <cell r="B15000">
            <v>48488</v>
          </cell>
          <cell r="C15000">
            <v>484880</v>
          </cell>
          <cell r="D15000" t="str">
            <v>X1A</v>
          </cell>
          <cell r="E15000">
            <v>103</v>
          </cell>
          <cell r="F15000">
            <v>1</v>
          </cell>
          <cell r="G15000">
            <v>1</v>
          </cell>
          <cell r="H15000">
            <v>35438</v>
          </cell>
          <cell r="I15000">
            <v>800</v>
          </cell>
          <cell r="J15000">
            <v>0</v>
          </cell>
          <cell r="K15000">
            <v>800</v>
          </cell>
          <cell r="L15000">
            <v>800</v>
          </cell>
          <cell r="M15000">
            <v>0</v>
          </cell>
          <cell r="N15000">
            <v>0</v>
          </cell>
          <cell r="O15000">
            <v>800</v>
          </cell>
          <cell r="P15000">
            <v>0</v>
          </cell>
        </row>
        <row r="15001">
          <cell r="A15001" t="str">
            <v>0048488106</v>
          </cell>
          <cell r="B15001">
            <v>48488</v>
          </cell>
          <cell r="C15001">
            <v>484880</v>
          </cell>
          <cell r="D15001" t="str">
            <v>X1A</v>
          </cell>
          <cell r="E15001">
            <v>106</v>
          </cell>
          <cell r="F15001">
            <v>1</v>
          </cell>
          <cell r="G15001">
            <v>1</v>
          </cell>
          <cell r="H15001">
            <v>35798</v>
          </cell>
          <cell r="I15001">
            <v>150</v>
          </cell>
          <cell r="J15001">
            <v>0</v>
          </cell>
          <cell r="K15001">
            <v>150</v>
          </cell>
          <cell r="L15001">
            <v>150</v>
          </cell>
          <cell r="M15001">
            <v>0</v>
          </cell>
          <cell r="N15001">
            <v>0</v>
          </cell>
          <cell r="O15001">
            <v>150</v>
          </cell>
          <cell r="P15001">
            <v>0</v>
          </cell>
        </row>
        <row r="15002">
          <cell r="A15002" t="str">
            <v>0048488301</v>
          </cell>
          <cell r="B15002">
            <v>48488</v>
          </cell>
          <cell r="C15002">
            <v>484880</v>
          </cell>
          <cell r="D15002" t="str">
            <v>X1A</v>
          </cell>
          <cell r="E15002">
            <v>301</v>
          </cell>
          <cell r="F15002">
            <v>1</v>
          </cell>
          <cell r="G15002">
            <v>1</v>
          </cell>
          <cell r="H15002" t="str">
            <v>/  /</v>
          </cell>
          <cell r="I15002">
            <v>0</v>
          </cell>
          <cell r="J15002">
            <v>0</v>
          </cell>
          <cell r="K15002">
            <v>7114</v>
          </cell>
          <cell r="L15002">
            <v>7114</v>
          </cell>
          <cell r="M15002">
            <v>0</v>
          </cell>
          <cell r="N15002">
            <v>0</v>
          </cell>
          <cell r="O15002">
            <v>7114</v>
          </cell>
          <cell r="P15002">
            <v>0</v>
          </cell>
        </row>
        <row r="15003">
          <cell r="A15003" t="str">
            <v>0048488511</v>
          </cell>
          <cell r="B15003">
            <v>48488</v>
          </cell>
          <cell r="C15003">
            <v>484880</v>
          </cell>
          <cell r="D15003" t="str">
            <v>X1A</v>
          </cell>
          <cell r="E15003">
            <v>511</v>
          </cell>
          <cell r="F15003">
            <v>1</v>
          </cell>
          <cell r="G15003">
            <v>1</v>
          </cell>
          <cell r="H15003" t="str">
            <v>/  /</v>
          </cell>
          <cell r="I15003">
            <v>0</v>
          </cell>
          <cell r="J15003">
            <v>0</v>
          </cell>
          <cell r="K15003">
            <v>900</v>
          </cell>
          <cell r="L15003">
            <v>900</v>
          </cell>
          <cell r="M15003">
            <v>0</v>
          </cell>
          <cell r="N15003">
            <v>900</v>
          </cell>
          <cell r="O15003">
            <v>900</v>
          </cell>
          <cell r="P15003">
            <v>0</v>
          </cell>
        </row>
        <row r="15004">
          <cell r="A15004" t="str">
            <v>0048488523</v>
          </cell>
          <cell r="B15004">
            <v>48488</v>
          </cell>
          <cell r="C15004">
            <v>484880</v>
          </cell>
          <cell r="D15004" t="str">
            <v>X1A</v>
          </cell>
          <cell r="E15004">
            <v>523</v>
          </cell>
          <cell r="F15004">
            <v>1</v>
          </cell>
          <cell r="G15004">
            <v>1</v>
          </cell>
          <cell r="H15004">
            <v>35438</v>
          </cell>
          <cell r="I15004">
            <v>1</v>
          </cell>
          <cell r="J15004">
            <v>0</v>
          </cell>
          <cell r="K15004">
            <v>1</v>
          </cell>
          <cell r="L15004">
            <v>1</v>
          </cell>
          <cell r="M15004">
            <v>0</v>
          </cell>
          <cell r="N15004">
            <v>0</v>
          </cell>
          <cell r="O15004">
            <v>1</v>
          </cell>
          <cell r="P15004">
            <v>0</v>
          </cell>
        </row>
        <row r="15005">
          <cell r="A15005" t="str">
            <v>0048488601</v>
          </cell>
          <cell r="B15005">
            <v>48488</v>
          </cell>
          <cell r="C15005">
            <v>484880</v>
          </cell>
          <cell r="D15005" t="str">
            <v>X1A</v>
          </cell>
          <cell r="E15005">
            <v>601</v>
          </cell>
          <cell r="F15005">
            <v>1</v>
          </cell>
          <cell r="G15005">
            <v>1</v>
          </cell>
          <cell r="H15005" t="str">
            <v>/  /</v>
          </cell>
          <cell r="I15005">
            <v>0</v>
          </cell>
          <cell r="J15005">
            <v>0</v>
          </cell>
          <cell r="K15005">
            <v>6213</v>
          </cell>
          <cell r="L15005">
            <v>6213</v>
          </cell>
          <cell r="M15005">
            <v>0</v>
          </cell>
          <cell r="N15005">
            <v>0</v>
          </cell>
          <cell r="O15005">
            <v>6213</v>
          </cell>
          <cell r="P15005">
            <v>0</v>
          </cell>
        </row>
        <row r="15006">
          <cell r="A15006" t="str">
            <v>0048488701</v>
          </cell>
          <cell r="B15006">
            <v>48488</v>
          </cell>
          <cell r="C15006">
            <v>484880</v>
          </cell>
          <cell r="D15006" t="str">
            <v>X1A</v>
          </cell>
          <cell r="E15006">
            <v>701</v>
          </cell>
          <cell r="F15006">
            <v>1</v>
          </cell>
          <cell r="G15006">
            <v>1</v>
          </cell>
          <cell r="H15006" t="str">
            <v>/  /</v>
          </cell>
          <cell r="I15006">
            <v>0</v>
          </cell>
          <cell r="J15006">
            <v>0</v>
          </cell>
          <cell r="K15006">
            <v>6213</v>
          </cell>
          <cell r="L15006">
            <v>6213</v>
          </cell>
          <cell r="M15006">
            <v>0</v>
          </cell>
          <cell r="N15006">
            <v>0</v>
          </cell>
          <cell r="O15006">
            <v>6213</v>
          </cell>
          <cell r="P15006">
            <v>0</v>
          </cell>
        </row>
        <row r="15007">
          <cell r="A15007" t="str">
            <v>0048488910</v>
          </cell>
          <cell r="B15007">
            <v>48488</v>
          </cell>
          <cell r="C15007">
            <v>484880</v>
          </cell>
          <cell r="D15007" t="str">
            <v>X1A</v>
          </cell>
          <cell r="E15007">
            <v>910</v>
          </cell>
          <cell r="F15007">
            <v>1</v>
          </cell>
          <cell r="G15007">
            <v>1</v>
          </cell>
          <cell r="H15007" t="str">
            <v>/  /</v>
          </cell>
          <cell r="I15007">
            <v>0</v>
          </cell>
          <cell r="J15007">
            <v>0</v>
          </cell>
          <cell r="K15007">
            <v>7114</v>
          </cell>
          <cell r="L15007">
            <v>7114</v>
          </cell>
          <cell r="M15007">
            <v>0</v>
          </cell>
          <cell r="N15007">
            <v>0</v>
          </cell>
          <cell r="O15007">
            <v>7114</v>
          </cell>
          <cell r="P15007">
            <v>0</v>
          </cell>
        </row>
        <row r="15008">
          <cell r="A15008" t="str">
            <v>0048488951</v>
          </cell>
          <cell r="B15008">
            <v>48488</v>
          </cell>
          <cell r="C15008">
            <v>484880</v>
          </cell>
          <cell r="D15008" t="str">
            <v>X1A</v>
          </cell>
          <cell r="E15008">
            <v>951</v>
          </cell>
          <cell r="F15008">
            <v>1</v>
          </cell>
          <cell r="G15008">
            <v>1</v>
          </cell>
          <cell r="H15008" t="str">
            <v>/  /</v>
          </cell>
          <cell r="I15008">
            <v>0</v>
          </cell>
          <cell r="J15008">
            <v>0</v>
          </cell>
          <cell r="K15008">
            <v>653</v>
          </cell>
          <cell r="L15008">
            <v>653</v>
          </cell>
          <cell r="M15008">
            <v>0</v>
          </cell>
          <cell r="N15008">
            <v>0</v>
          </cell>
          <cell r="O15008">
            <v>653</v>
          </cell>
          <cell r="P15008">
            <v>0</v>
          </cell>
        </row>
        <row r="15009">
          <cell r="A15009" t="str">
            <v>0048491101</v>
          </cell>
          <cell r="B15009">
            <v>48491</v>
          </cell>
          <cell r="C15009">
            <v>484910</v>
          </cell>
          <cell r="D15009">
            <v>262</v>
          </cell>
          <cell r="E15009">
            <v>101</v>
          </cell>
          <cell r="F15009">
            <v>1</v>
          </cell>
          <cell r="G15009">
            <v>1</v>
          </cell>
          <cell r="H15009">
            <v>39089</v>
          </cell>
          <cell r="I15009">
            <v>8459</v>
          </cell>
          <cell r="J15009">
            <v>0</v>
          </cell>
          <cell r="K15009">
            <v>8459</v>
          </cell>
          <cell r="L15009">
            <v>8459</v>
          </cell>
          <cell r="M15009">
            <v>0</v>
          </cell>
          <cell r="N15009">
            <v>0</v>
          </cell>
          <cell r="O15009">
            <v>8459</v>
          </cell>
          <cell r="P15009">
            <v>0</v>
          </cell>
        </row>
        <row r="15010">
          <cell r="A15010" t="str">
            <v>0048491103</v>
          </cell>
          <cell r="B15010">
            <v>48491</v>
          </cell>
          <cell r="C15010">
            <v>484910</v>
          </cell>
          <cell r="D15010">
            <v>262</v>
          </cell>
          <cell r="E15010">
            <v>103</v>
          </cell>
          <cell r="F15010">
            <v>1</v>
          </cell>
          <cell r="G15010">
            <v>1</v>
          </cell>
          <cell r="H15010">
            <v>36897</v>
          </cell>
          <cell r="I15010">
            <v>800</v>
          </cell>
          <cell r="J15010">
            <v>0</v>
          </cell>
          <cell r="K15010">
            <v>800</v>
          </cell>
          <cell r="L15010">
            <v>800</v>
          </cell>
          <cell r="M15010">
            <v>0</v>
          </cell>
          <cell r="N15010">
            <v>0</v>
          </cell>
          <cell r="O15010">
            <v>800</v>
          </cell>
          <cell r="P15010">
            <v>0</v>
          </cell>
        </row>
        <row r="15011">
          <cell r="A15011" t="str">
            <v>0048491106</v>
          </cell>
          <cell r="B15011">
            <v>48491</v>
          </cell>
          <cell r="C15011">
            <v>484910</v>
          </cell>
          <cell r="D15011">
            <v>262</v>
          </cell>
          <cell r="E15011">
            <v>106</v>
          </cell>
          <cell r="F15011">
            <v>1</v>
          </cell>
          <cell r="G15011">
            <v>1</v>
          </cell>
          <cell r="H15011">
            <v>36897</v>
          </cell>
          <cell r="I15011">
            <v>150</v>
          </cell>
          <cell r="J15011">
            <v>0</v>
          </cell>
          <cell r="K15011">
            <v>150</v>
          </cell>
          <cell r="L15011">
            <v>150</v>
          </cell>
          <cell r="M15011">
            <v>0</v>
          </cell>
          <cell r="N15011">
            <v>0</v>
          </cell>
          <cell r="O15011">
            <v>150</v>
          </cell>
          <cell r="P15011">
            <v>0</v>
          </cell>
        </row>
        <row r="15012">
          <cell r="A15012" t="str">
            <v>0048491301</v>
          </cell>
          <cell r="B15012">
            <v>48491</v>
          </cell>
          <cell r="C15012">
            <v>484910</v>
          </cell>
          <cell r="D15012">
            <v>262</v>
          </cell>
          <cell r="E15012">
            <v>301</v>
          </cell>
          <cell r="F15012">
            <v>1</v>
          </cell>
          <cell r="G15012">
            <v>1</v>
          </cell>
          <cell r="H15012" t="str">
            <v>/  /</v>
          </cell>
          <cell r="I15012">
            <v>0</v>
          </cell>
          <cell r="J15012">
            <v>0</v>
          </cell>
          <cell r="K15012">
            <v>9409</v>
          </cell>
          <cell r="L15012">
            <v>9409</v>
          </cell>
          <cell r="M15012">
            <v>0</v>
          </cell>
          <cell r="N15012">
            <v>0</v>
          </cell>
          <cell r="O15012">
            <v>9409</v>
          </cell>
          <cell r="P15012">
            <v>0</v>
          </cell>
        </row>
        <row r="15013">
          <cell r="A15013" t="str">
            <v>0048491511</v>
          </cell>
          <cell r="B15013">
            <v>48491</v>
          </cell>
          <cell r="C15013">
            <v>484910</v>
          </cell>
          <cell r="D15013">
            <v>262</v>
          </cell>
          <cell r="E15013">
            <v>511</v>
          </cell>
          <cell r="F15013">
            <v>1</v>
          </cell>
          <cell r="G15013">
            <v>1</v>
          </cell>
          <cell r="H15013" t="str">
            <v>/  /</v>
          </cell>
          <cell r="I15013">
            <v>0</v>
          </cell>
          <cell r="J15013">
            <v>0</v>
          </cell>
          <cell r="K15013">
            <v>900</v>
          </cell>
          <cell r="L15013">
            <v>900</v>
          </cell>
          <cell r="M15013">
            <v>0</v>
          </cell>
          <cell r="N15013">
            <v>900</v>
          </cell>
          <cell r="O15013">
            <v>900</v>
          </cell>
          <cell r="P15013">
            <v>0</v>
          </cell>
        </row>
        <row r="15014">
          <cell r="A15014" t="str">
            <v>0048491523</v>
          </cell>
          <cell r="B15014">
            <v>48491</v>
          </cell>
          <cell r="C15014">
            <v>484910</v>
          </cell>
          <cell r="D15014">
            <v>262</v>
          </cell>
          <cell r="E15014">
            <v>523</v>
          </cell>
          <cell r="F15014">
            <v>1</v>
          </cell>
          <cell r="G15014">
            <v>1</v>
          </cell>
          <cell r="H15014">
            <v>36897</v>
          </cell>
          <cell r="I15014">
            <v>1</v>
          </cell>
          <cell r="J15014">
            <v>0</v>
          </cell>
          <cell r="K15014">
            <v>1</v>
          </cell>
          <cell r="L15014">
            <v>1</v>
          </cell>
          <cell r="M15014">
            <v>0</v>
          </cell>
          <cell r="N15014">
            <v>0</v>
          </cell>
          <cell r="O15014">
            <v>1</v>
          </cell>
          <cell r="P15014">
            <v>0</v>
          </cell>
        </row>
        <row r="15015">
          <cell r="A15015" t="str">
            <v>0048491601</v>
          </cell>
          <cell r="B15015">
            <v>48491</v>
          </cell>
          <cell r="C15015">
            <v>484910</v>
          </cell>
          <cell r="D15015">
            <v>262</v>
          </cell>
          <cell r="E15015">
            <v>601</v>
          </cell>
          <cell r="F15015">
            <v>1</v>
          </cell>
          <cell r="G15015">
            <v>1</v>
          </cell>
          <cell r="H15015" t="str">
            <v>/  /</v>
          </cell>
          <cell r="I15015">
            <v>0</v>
          </cell>
          <cell r="J15015">
            <v>0</v>
          </cell>
          <cell r="K15015">
            <v>8508</v>
          </cell>
          <cell r="L15015">
            <v>8508</v>
          </cell>
          <cell r="M15015">
            <v>0</v>
          </cell>
          <cell r="N15015">
            <v>0</v>
          </cell>
          <cell r="O15015">
            <v>8508</v>
          </cell>
          <cell r="P15015">
            <v>0</v>
          </cell>
        </row>
        <row r="15016">
          <cell r="A15016" t="str">
            <v>0048491701</v>
          </cell>
          <cell r="B15016">
            <v>48491</v>
          </cell>
          <cell r="C15016">
            <v>484910</v>
          </cell>
          <cell r="D15016">
            <v>262</v>
          </cell>
          <cell r="E15016">
            <v>701</v>
          </cell>
          <cell r="F15016">
            <v>1</v>
          </cell>
          <cell r="G15016">
            <v>1</v>
          </cell>
          <cell r="H15016" t="str">
            <v>/  /</v>
          </cell>
          <cell r="I15016">
            <v>0</v>
          </cell>
          <cell r="J15016">
            <v>0</v>
          </cell>
          <cell r="K15016">
            <v>8508</v>
          </cell>
          <cell r="L15016">
            <v>8508</v>
          </cell>
          <cell r="M15016">
            <v>0</v>
          </cell>
          <cell r="N15016">
            <v>0</v>
          </cell>
          <cell r="O15016">
            <v>8508</v>
          </cell>
          <cell r="P15016">
            <v>0</v>
          </cell>
        </row>
        <row r="15017">
          <cell r="A15017" t="str">
            <v>0048491910</v>
          </cell>
          <cell r="B15017">
            <v>48491</v>
          </cell>
          <cell r="C15017">
            <v>484910</v>
          </cell>
          <cell r="D15017">
            <v>262</v>
          </cell>
          <cell r="E15017">
            <v>910</v>
          </cell>
          <cell r="F15017">
            <v>1</v>
          </cell>
          <cell r="G15017">
            <v>1</v>
          </cell>
          <cell r="H15017" t="str">
            <v>/  /</v>
          </cell>
          <cell r="I15017">
            <v>0</v>
          </cell>
          <cell r="J15017">
            <v>0</v>
          </cell>
          <cell r="K15017">
            <v>9409</v>
          </cell>
          <cell r="L15017">
            <v>9409</v>
          </cell>
          <cell r="M15017">
            <v>0</v>
          </cell>
          <cell r="N15017">
            <v>0</v>
          </cell>
          <cell r="O15017">
            <v>9409</v>
          </cell>
          <cell r="P15017">
            <v>0</v>
          </cell>
        </row>
        <row r="15018">
          <cell r="A15018" t="str">
            <v>0048491951</v>
          </cell>
          <cell r="B15018">
            <v>48491</v>
          </cell>
          <cell r="C15018">
            <v>484910</v>
          </cell>
          <cell r="D15018">
            <v>262</v>
          </cell>
          <cell r="E15018">
            <v>951</v>
          </cell>
          <cell r="F15018">
            <v>1</v>
          </cell>
          <cell r="G15018">
            <v>1</v>
          </cell>
          <cell r="H15018" t="str">
            <v>/  /</v>
          </cell>
          <cell r="I15018">
            <v>0</v>
          </cell>
          <cell r="J15018">
            <v>0</v>
          </cell>
          <cell r="K15018">
            <v>653</v>
          </cell>
          <cell r="L15018">
            <v>653</v>
          </cell>
          <cell r="M15018">
            <v>0</v>
          </cell>
          <cell r="N15018">
            <v>0</v>
          </cell>
          <cell r="O15018">
            <v>653</v>
          </cell>
          <cell r="P15018">
            <v>0</v>
          </cell>
        </row>
        <row r="15019">
          <cell r="A15019" t="str">
            <v>0049502101</v>
          </cell>
          <cell r="B15019">
            <v>49502</v>
          </cell>
          <cell r="C15019">
            <v>495020</v>
          </cell>
          <cell r="D15019">
            <v>949</v>
          </cell>
          <cell r="E15019">
            <v>101</v>
          </cell>
          <cell r="F15019">
            <v>1</v>
          </cell>
          <cell r="G15019">
            <v>1</v>
          </cell>
          <cell r="H15019">
            <v>39089</v>
          </cell>
          <cell r="I15019">
            <v>19335</v>
          </cell>
          <cell r="J15019">
            <v>0</v>
          </cell>
          <cell r="K15019">
            <v>19335</v>
          </cell>
          <cell r="L15019">
            <v>19335</v>
          </cell>
          <cell r="M15019">
            <v>0</v>
          </cell>
          <cell r="N15019">
            <v>0</v>
          </cell>
          <cell r="O15019">
            <v>19335</v>
          </cell>
          <cell r="P15019">
            <v>0</v>
          </cell>
        </row>
        <row r="15020">
          <cell r="A15020" t="str">
            <v>0049502104</v>
          </cell>
          <cell r="B15020">
            <v>49502</v>
          </cell>
          <cell r="C15020">
            <v>495020</v>
          </cell>
          <cell r="D15020">
            <v>949</v>
          </cell>
          <cell r="E15020">
            <v>104</v>
          </cell>
          <cell r="F15020">
            <v>1</v>
          </cell>
          <cell r="G15020">
            <v>1</v>
          </cell>
          <cell r="H15020" t="str">
            <v>16/04/01</v>
          </cell>
          <cell r="I15020">
            <v>3150</v>
          </cell>
          <cell r="J15020">
            <v>0</v>
          </cell>
          <cell r="K15020">
            <v>3150</v>
          </cell>
          <cell r="L15020">
            <v>3150</v>
          </cell>
          <cell r="M15020">
            <v>0</v>
          </cell>
          <cell r="N15020">
            <v>0</v>
          </cell>
          <cell r="O15020">
            <v>3150</v>
          </cell>
          <cell r="P15020">
            <v>0</v>
          </cell>
        </row>
        <row r="15021">
          <cell r="A15021" t="str">
            <v>0049502106</v>
          </cell>
          <cell r="B15021">
            <v>49502</v>
          </cell>
          <cell r="C15021">
            <v>495020</v>
          </cell>
          <cell r="D15021">
            <v>949</v>
          </cell>
          <cell r="E15021">
            <v>106</v>
          </cell>
          <cell r="F15021">
            <v>1</v>
          </cell>
          <cell r="G15021">
            <v>1</v>
          </cell>
          <cell r="H15021" t="str">
            <v>30/03/01</v>
          </cell>
          <cell r="I15021">
            <v>150</v>
          </cell>
          <cell r="J15021">
            <v>0</v>
          </cell>
          <cell r="K15021">
            <v>150</v>
          </cell>
          <cell r="L15021">
            <v>150</v>
          </cell>
          <cell r="M15021">
            <v>0</v>
          </cell>
          <cell r="N15021">
            <v>0</v>
          </cell>
          <cell r="O15021">
            <v>150</v>
          </cell>
          <cell r="P15021">
            <v>0</v>
          </cell>
        </row>
        <row r="15022">
          <cell r="A15022" t="str">
            <v>0049502263</v>
          </cell>
          <cell r="B15022">
            <v>49502</v>
          </cell>
          <cell r="C15022">
            <v>495020</v>
          </cell>
          <cell r="D15022">
            <v>949</v>
          </cell>
          <cell r="E15022">
            <v>263</v>
          </cell>
          <cell r="F15022">
            <v>1</v>
          </cell>
          <cell r="G15022">
            <v>1</v>
          </cell>
          <cell r="H15022">
            <v>39630</v>
          </cell>
          <cell r="I15022">
            <v>0</v>
          </cell>
          <cell r="J15022">
            <v>0</v>
          </cell>
          <cell r="K15022">
            <v>10.5</v>
          </cell>
          <cell r="L15022">
            <v>10.5</v>
          </cell>
          <cell r="M15022">
            <v>0</v>
          </cell>
          <cell r="N15022">
            <v>0</v>
          </cell>
          <cell r="O15022">
            <v>10.5</v>
          </cell>
          <cell r="P15022">
            <v>0</v>
          </cell>
        </row>
        <row r="15023">
          <cell r="A15023" t="str">
            <v>0049502296</v>
          </cell>
          <cell r="B15023">
            <v>49502</v>
          </cell>
          <cell r="C15023">
            <v>495020</v>
          </cell>
          <cell r="D15023">
            <v>949</v>
          </cell>
          <cell r="E15023">
            <v>296</v>
          </cell>
          <cell r="F15023">
            <v>1</v>
          </cell>
          <cell r="G15023">
            <v>1</v>
          </cell>
          <cell r="H15023">
            <v>39448</v>
          </cell>
          <cell r="I15023">
            <v>0</v>
          </cell>
          <cell r="J15023">
            <v>0</v>
          </cell>
          <cell r="K15023">
            <v>83.55</v>
          </cell>
          <cell r="L15023">
            <v>83.55</v>
          </cell>
          <cell r="M15023">
            <v>0</v>
          </cell>
          <cell r="N15023">
            <v>0</v>
          </cell>
          <cell r="O15023">
            <v>83.55</v>
          </cell>
          <cell r="P15023">
            <v>0</v>
          </cell>
        </row>
        <row r="15024">
          <cell r="A15024" t="str">
            <v>0049502301</v>
          </cell>
          <cell r="B15024">
            <v>49502</v>
          </cell>
          <cell r="C15024">
            <v>495020</v>
          </cell>
          <cell r="D15024">
            <v>949</v>
          </cell>
          <cell r="E15024">
            <v>301</v>
          </cell>
          <cell r="F15024">
            <v>1</v>
          </cell>
          <cell r="G15024">
            <v>1</v>
          </cell>
          <cell r="H15024" t="str">
            <v>/  /</v>
          </cell>
          <cell r="I15024">
            <v>0</v>
          </cell>
          <cell r="J15024">
            <v>0</v>
          </cell>
          <cell r="K15024">
            <v>22729.05</v>
          </cell>
          <cell r="L15024">
            <v>22729.05</v>
          </cell>
          <cell r="M15024">
            <v>0</v>
          </cell>
          <cell r="N15024">
            <v>0</v>
          </cell>
          <cell r="O15024">
            <v>22729.05</v>
          </cell>
          <cell r="P15024">
            <v>0</v>
          </cell>
        </row>
        <row r="15025">
          <cell r="A15025" t="str">
            <v>0049502511</v>
          </cell>
          <cell r="B15025">
            <v>49502</v>
          </cell>
          <cell r="C15025">
            <v>495020</v>
          </cell>
          <cell r="D15025">
            <v>949</v>
          </cell>
          <cell r="E15025">
            <v>511</v>
          </cell>
          <cell r="F15025">
            <v>1</v>
          </cell>
          <cell r="G15025">
            <v>1</v>
          </cell>
          <cell r="H15025" t="str">
            <v>/  /</v>
          </cell>
          <cell r="I15025">
            <v>0</v>
          </cell>
          <cell r="J15025">
            <v>0</v>
          </cell>
          <cell r="K15025">
            <v>900</v>
          </cell>
          <cell r="L15025">
            <v>900</v>
          </cell>
          <cell r="M15025">
            <v>0</v>
          </cell>
          <cell r="N15025">
            <v>900</v>
          </cell>
          <cell r="O15025">
            <v>900</v>
          </cell>
          <cell r="P15025">
            <v>0</v>
          </cell>
        </row>
        <row r="15026">
          <cell r="A15026" t="str">
            <v>0049502601</v>
          </cell>
          <cell r="B15026">
            <v>49502</v>
          </cell>
          <cell r="C15026">
            <v>495020</v>
          </cell>
          <cell r="D15026">
            <v>949</v>
          </cell>
          <cell r="E15026">
            <v>601</v>
          </cell>
          <cell r="F15026">
            <v>1</v>
          </cell>
          <cell r="G15026">
            <v>1</v>
          </cell>
          <cell r="H15026" t="str">
            <v>/  /</v>
          </cell>
          <cell r="I15026">
            <v>0</v>
          </cell>
          <cell r="J15026">
            <v>0</v>
          </cell>
          <cell r="K15026">
            <v>21829.05</v>
          </cell>
          <cell r="L15026">
            <v>21829.05</v>
          </cell>
          <cell r="M15026">
            <v>0</v>
          </cell>
          <cell r="N15026">
            <v>0</v>
          </cell>
          <cell r="O15026">
            <v>21829.05</v>
          </cell>
          <cell r="P15026">
            <v>0</v>
          </cell>
        </row>
        <row r="15027">
          <cell r="A15027" t="str">
            <v>0049502701</v>
          </cell>
          <cell r="B15027">
            <v>49502</v>
          </cell>
          <cell r="C15027">
            <v>495020</v>
          </cell>
          <cell r="D15027">
            <v>949</v>
          </cell>
          <cell r="E15027">
            <v>701</v>
          </cell>
          <cell r="F15027">
            <v>1</v>
          </cell>
          <cell r="G15027">
            <v>1</v>
          </cell>
          <cell r="H15027" t="str">
            <v>/  /</v>
          </cell>
          <cell r="I15027">
            <v>0</v>
          </cell>
          <cell r="J15027">
            <v>0</v>
          </cell>
          <cell r="K15027">
            <v>21829.05</v>
          </cell>
          <cell r="L15027">
            <v>21829.05</v>
          </cell>
          <cell r="M15027">
            <v>0</v>
          </cell>
          <cell r="N15027">
            <v>0</v>
          </cell>
          <cell r="O15027">
            <v>21829.05</v>
          </cell>
          <cell r="P15027">
            <v>0</v>
          </cell>
        </row>
        <row r="15028">
          <cell r="A15028" t="str">
            <v>0049502910</v>
          </cell>
          <cell r="B15028">
            <v>49502</v>
          </cell>
          <cell r="C15028">
            <v>495020</v>
          </cell>
          <cell r="D15028">
            <v>949</v>
          </cell>
          <cell r="E15028">
            <v>910</v>
          </cell>
          <cell r="F15028">
            <v>1</v>
          </cell>
          <cell r="G15028">
            <v>1</v>
          </cell>
          <cell r="H15028" t="str">
            <v>/  /</v>
          </cell>
          <cell r="I15028">
            <v>0</v>
          </cell>
          <cell r="J15028">
            <v>0</v>
          </cell>
          <cell r="K15028">
            <v>22635</v>
          </cell>
          <cell r="L15028">
            <v>22635</v>
          </cell>
          <cell r="M15028">
            <v>0</v>
          </cell>
          <cell r="N15028">
            <v>0</v>
          </cell>
          <cell r="O15028">
            <v>22635</v>
          </cell>
          <cell r="P15028">
            <v>0</v>
          </cell>
        </row>
        <row r="15029">
          <cell r="A15029" t="str">
            <v>0049502951</v>
          </cell>
          <cell r="B15029">
            <v>49502</v>
          </cell>
          <cell r="C15029">
            <v>495020</v>
          </cell>
          <cell r="D15029">
            <v>949</v>
          </cell>
          <cell r="E15029">
            <v>951</v>
          </cell>
          <cell r="F15029">
            <v>1</v>
          </cell>
          <cell r="G15029">
            <v>1</v>
          </cell>
          <cell r="H15029" t="str">
            <v>/  /</v>
          </cell>
          <cell r="I15029">
            <v>0</v>
          </cell>
          <cell r="J15029">
            <v>0</v>
          </cell>
          <cell r="K15029">
            <v>653</v>
          </cell>
          <cell r="L15029">
            <v>653</v>
          </cell>
          <cell r="M15029">
            <v>0</v>
          </cell>
          <cell r="N15029">
            <v>0</v>
          </cell>
          <cell r="O15029">
            <v>653</v>
          </cell>
          <cell r="P15029">
            <v>0</v>
          </cell>
        </row>
        <row r="15030">
          <cell r="A15030" t="str">
            <v>0049507101</v>
          </cell>
          <cell r="B15030">
            <v>49507</v>
          </cell>
          <cell r="C15030">
            <v>495070</v>
          </cell>
          <cell r="D15030">
            <v>219</v>
          </cell>
          <cell r="E15030">
            <v>101</v>
          </cell>
          <cell r="F15030">
            <v>1</v>
          </cell>
          <cell r="G15030">
            <v>1</v>
          </cell>
          <cell r="H15030">
            <v>38723</v>
          </cell>
          <cell r="I15030">
            <v>10150</v>
          </cell>
          <cell r="J15030">
            <v>0</v>
          </cell>
          <cell r="K15030">
            <v>10150</v>
          </cell>
          <cell r="L15030">
            <v>10150</v>
          </cell>
          <cell r="M15030">
            <v>0</v>
          </cell>
          <cell r="N15030">
            <v>0</v>
          </cell>
          <cell r="O15030">
            <v>10150</v>
          </cell>
          <cell r="P15030">
            <v>0</v>
          </cell>
        </row>
        <row r="15031">
          <cell r="A15031" t="str">
            <v>0049507106</v>
          </cell>
          <cell r="B15031">
            <v>49507</v>
          </cell>
          <cell r="C15031">
            <v>495070</v>
          </cell>
          <cell r="D15031">
            <v>219</v>
          </cell>
          <cell r="E15031">
            <v>106</v>
          </cell>
          <cell r="F15031">
            <v>1</v>
          </cell>
          <cell r="G15031">
            <v>1</v>
          </cell>
          <cell r="H15031">
            <v>36162</v>
          </cell>
          <cell r="I15031">
            <v>150</v>
          </cell>
          <cell r="J15031">
            <v>0</v>
          </cell>
          <cell r="K15031">
            <v>150</v>
          </cell>
          <cell r="L15031">
            <v>150</v>
          </cell>
          <cell r="M15031">
            <v>0</v>
          </cell>
          <cell r="N15031">
            <v>0</v>
          </cell>
          <cell r="O15031">
            <v>150</v>
          </cell>
          <cell r="P15031">
            <v>0</v>
          </cell>
        </row>
        <row r="15032">
          <cell r="A15032" t="str">
            <v>0049507301</v>
          </cell>
          <cell r="B15032">
            <v>49507</v>
          </cell>
          <cell r="C15032">
            <v>495070</v>
          </cell>
          <cell r="D15032">
            <v>219</v>
          </cell>
          <cell r="E15032">
            <v>301</v>
          </cell>
          <cell r="F15032">
            <v>1</v>
          </cell>
          <cell r="G15032">
            <v>1</v>
          </cell>
          <cell r="H15032" t="str">
            <v>/  /</v>
          </cell>
          <cell r="I15032">
            <v>0</v>
          </cell>
          <cell r="J15032">
            <v>0</v>
          </cell>
          <cell r="K15032">
            <v>10300</v>
          </cell>
          <cell r="L15032">
            <v>10300</v>
          </cell>
          <cell r="M15032">
            <v>0</v>
          </cell>
          <cell r="N15032">
            <v>0</v>
          </cell>
          <cell r="O15032">
            <v>10300</v>
          </cell>
          <cell r="P15032">
            <v>0</v>
          </cell>
        </row>
        <row r="15033">
          <cell r="A15033" t="str">
            <v>0049507511</v>
          </cell>
          <cell r="B15033">
            <v>49507</v>
          </cell>
          <cell r="C15033">
            <v>495070</v>
          </cell>
          <cell r="D15033">
            <v>219</v>
          </cell>
          <cell r="E15033">
            <v>511</v>
          </cell>
          <cell r="F15033">
            <v>1</v>
          </cell>
          <cell r="G15033">
            <v>1</v>
          </cell>
          <cell r="H15033" t="str">
            <v>00/00/00</v>
          </cell>
          <cell r="I15033">
            <v>0</v>
          </cell>
          <cell r="J15033">
            <v>0</v>
          </cell>
          <cell r="K15033">
            <v>900</v>
          </cell>
          <cell r="L15033">
            <v>900</v>
          </cell>
          <cell r="M15033">
            <v>0</v>
          </cell>
          <cell r="N15033">
            <v>900</v>
          </cell>
          <cell r="O15033">
            <v>900</v>
          </cell>
          <cell r="P15033">
            <v>0</v>
          </cell>
        </row>
        <row r="15034">
          <cell r="A15034" t="str">
            <v>0049507523</v>
          </cell>
          <cell r="B15034">
            <v>49507</v>
          </cell>
          <cell r="C15034">
            <v>495070</v>
          </cell>
          <cell r="D15034">
            <v>219</v>
          </cell>
          <cell r="E15034">
            <v>523</v>
          </cell>
          <cell r="F15034">
            <v>1</v>
          </cell>
          <cell r="G15034">
            <v>1</v>
          </cell>
          <cell r="H15034">
            <v>36893</v>
          </cell>
          <cell r="I15034">
            <v>1</v>
          </cell>
          <cell r="J15034">
            <v>0</v>
          </cell>
          <cell r="K15034">
            <v>1</v>
          </cell>
          <cell r="L15034">
            <v>1</v>
          </cell>
          <cell r="M15034">
            <v>0</v>
          </cell>
          <cell r="N15034">
            <v>0</v>
          </cell>
          <cell r="O15034">
            <v>1</v>
          </cell>
          <cell r="P15034">
            <v>0</v>
          </cell>
        </row>
        <row r="15035">
          <cell r="A15035" t="str">
            <v>0049507601</v>
          </cell>
          <cell r="B15035">
            <v>49507</v>
          </cell>
          <cell r="C15035">
            <v>495070</v>
          </cell>
          <cell r="D15035">
            <v>219</v>
          </cell>
          <cell r="E15035">
            <v>601</v>
          </cell>
          <cell r="F15035">
            <v>1</v>
          </cell>
          <cell r="G15035">
            <v>1</v>
          </cell>
          <cell r="H15035" t="str">
            <v>/  /</v>
          </cell>
          <cell r="I15035">
            <v>0</v>
          </cell>
          <cell r="J15035">
            <v>0</v>
          </cell>
          <cell r="K15035">
            <v>9399</v>
          </cell>
          <cell r="L15035">
            <v>9399</v>
          </cell>
          <cell r="M15035">
            <v>0</v>
          </cell>
          <cell r="N15035">
            <v>0</v>
          </cell>
          <cell r="O15035">
            <v>9399</v>
          </cell>
          <cell r="P15035">
            <v>0</v>
          </cell>
        </row>
        <row r="15036">
          <cell r="A15036" t="str">
            <v>0049507701</v>
          </cell>
          <cell r="B15036">
            <v>49507</v>
          </cell>
          <cell r="C15036">
            <v>495070</v>
          </cell>
          <cell r="D15036">
            <v>219</v>
          </cell>
          <cell r="E15036">
            <v>701</v>
          </cell>
          <cell r="F15036">
            <v>1</v>
          </cell>
          <cell r="G15036">
            <v>1</v>
          </cell>
          <cell r="H15036" t="str">
            <v>/  /</v>
          </cell>
          <cell r="I15036">
            <v>0</v>
          </cell>
          <cell r="J15036">
            <v>0</v>
          </cell>
          <cell r="K15036">
            <v>9399</v>
          </cell>
          <cell r="L15036">
            <v>9399</v>
          </cell>
          <cell r="M15036">
            <v>0</v>
          </cell>
          <cell r="N15036">
            <v>0</v>
          </cell>
          <cell r="O15036">
            <v>9399</v>
          </cell>
          <cell r="P15036">
            <v>0</v>
          </cell>
        </row>
        <row r="15037">
          <cell r="A15037" t="str">
            <v>0049507910</v>
          </cell>
          <cell r="B15037">
            <v>49507</v>
          </cell>
          <cell r="C15037">
            <v>495070</v>
          </cell>
          <cell r="D15037">
            <v>219</v>
          </cell>
          <cell r="E15037">
            <v>910</v>
          </cell>
          <cell r="F15037">
            <v>1</v>
          </cell>
          <cell r="G15037">
            <v>1</v>
          </cell>
          <cell r="H15037" t="str">
            <v>/  /</v>
          </cell>
          <cell r="I15037">
            <v>0</v>
          </cell>
          <cell r="J15037">
            <v>0</v>
          </cell>
          <cell r="K15037">
            <v>10300</v>
          </cell>
          <cell r="L15037">
            <v>10300</v>
          </cell>
          <cell r="M15037">
            <v>0</v>
          </cell>
          <cell r="N15037">
            <v>0</v>
          </cell>
          <cell r="O15037">
            <v>10300</v>
          </cell>
          <cell r="P15037">
            <v>0</v>
          </cell>
        </row>
        <row r="15038">
          <cell r="A15038" t="str">
            <v>0049507951</v>
          </cell>
          <cell r="B15038">
            <v>49507</v>
          </cell>
          <cell r="C15038">
            <v>495070</v>
          </cell>
          <cell r="D15038">
            <v>219</v>
          </cell>
          <cell r="E15038">
            <v>951</v>
          </cell>
          <cell r="F15038">
            <v>1</v>
          </cell>
          <cell r="G15038">
            <v>1</v>
          </cell>
          <cell r="H15038" t="str">
            <v>00/00/00</v>
          </cell>
          <cell r="I15038">
            <v>0</v>
          </cell>
          <cell r="J15038">
            <v>0</v>
          </cell>
          <cell r="K15038">
            <v>653</v>
          </cell>
          <cell r="L15038">
            <v>653</v>
          </cell>
          <cell r="M15038">
            <v>0</v>
          </cell>
          <cell r="N15038">
            <v>0</v>
          </cell>
          <cell r="O15038">
            <v>653</v>
          </cell>
          <cell r="P15038">
            <v>0</v>
          </cell>
        </row>
        <row r="15039">
          <cell r="A15039" t="str">
            <v>0049510101</v>
          </cell>
          <cell r="B15039">
            <v>49510</v>
          </cell>
          <cell r="C15039">
            <v>495100</v>
          </cell>
          <cell r="D15039">
            <v>615</v>
          </cell>
          <cell r="E15039">
            <v>101</v>
          </cell>
          <cell r="F15039">
            <v>1</v>
          </cell>
          <cell r="G15039">
            <v>1</v>
          </cell>
          <cell r="H15039">
            <v>39089</v>
          </cell>
          <cell r="I15039">
            <v>2984</v>
          </cell>
          <cell r="J15039">
            <v>0</v>
          </cell>
          <cell r="K15039">
            <v>2984</v>
          </cell>
          <cell r="L15039">
            <v>2984</v>
          </cell>
          <cell r="M15039">
            <v>0</v>
          </cell>
          <cell r="N15039">
            <v>0</v>
          </cell>
          <cell r="O15039">
            <v>2984</v>
          </cell>
          <cell r="P15039">
            <v>0</v>
          </cell>
        </row>
        <row r="15040">
          <cell r="A15040" t="str">
            <v>0049510125</v>
          </cell>
          <cell r="B15040">
            <v>49510</v>
          </cell>
          <cell r="C15040">
            <v>495100</v>
          </cell>
          <cell r="D15040">
            <v>615</v>
          </cell>
          <cell r="E15040">
            <v>125</v>
          </cell>
          <cell r="F15040">
            <v>1</v>
          </cell>
          <cell r="G15040">
            <v>2</v>
          </cell>
          <cell r="H15040" t="str">
            <v>15/07/07</v>
          </cell>
          <cell r="I15040">
            <v>0</v>
          </cell>
          <cell r="J15040">
            <v>1494.29</v>
          </cell>
          <cell r="K15040">
            <v>1494.29</v>
          </cell>
          <cell r="L15040">
            <v>1494.29</v>
          </cell>
          <cell r="M15040">
            <v>0</v>
          </cell>
          <cell r="N15040">
            <v>0</v>
          </cell>
          <cell r="O15040">
            <v>1494.29</v>
          </cell>
          <cell r="P15040">
            <v>0</v>
          </cell>
        </row>
        <row r="15041">
          <cell r="A15041" t="str">
            <v>0049510263</v>
          </cell>
          <cell r="B15041">
            <v>49510</v>
          </cell>
          <cell r="C15041">
            <v>495100</v>
          </cell>
          <cell r="D15041">
            <v>615</v>
          </cell>
          <cell r="E15041">
            <v>263</v>
          </cell>
          <cell r="F15041">
            <v>1</v>
          </cell>
          <cell r="G15041">
            <v>2</v>
          </cell>
          <cell r="H15041" t="str">
            <v>21/01/08</v>
          </cell>
          <cell r="I15041">
            <v>0</v>
          </cell>
          <cell r="J15041">
            <v>247</v>
          </cell>
          <cell r="K15041">
            <v>247</v>
          </cell>
          <cell r="L15041">
            <v>247</v>
          </cell>
          <cell r="M15041">
            <v>0</v>
          </cell>
          <cell r="N15041">
            <v>0</v>
          </cell>
          <cell r="O15041">
            <v>247</v>
          </cell>
          <cell r="P15041">
            <v>0</v>
          </cell>
        </row>
        <row r="15042">
          <cell r="A15042" t="str">
            <v>0049510301</v>
          </cell>
          <cell r="B15042">
            <v>49510</v>
          </cell>
          <cell r="C15042">
            <v>495100</v>
          </cell>
          <cell r="D15042">
            <v>615</v>
          </cell>
          <cell r="E15042">
            <v>301</v>
          </cell>
          <cell r="F15042">
            <v>1</v>
          </cell>
          <cell r="G15042">
            <v>2</v>
          </cell>
          <cell r="H15042" t="str">
            <v>00/00/00</v>
          </cell>
          <cell r="I15042">
            <v>0</v>
          </cell>
          <cell r="J15042">
            <v>1741.29</v>
          </cell>
          <cell r="K15042">
            <v>4725.29</v>
          </cell>
          <cell r="L15042">
            <v>4725.29</v>
          </cell>
          <cell r="M15042">
            <v>0</v>
          </cell>
          <cell r="N15042">
            <v>0</v>
          </cell>
          <cell r="O15042">
            <v>4725.29</v>
          </cell>
          <cell r="P15042">
            <v>0</v>
          </cell>
        </row>
        <row r="15043">
          <cell r="A15043" t="str">
            <v>0049510511</v>
          </cell>
          <cell r="B15043">
            <v>49510</v>
          </cell>
          <cell r="C15043">
            <v>495100</v>
          </cell>
          <cell r="D15043">
            <v>615</v>
          </cell>
          <cell r="E15043">
            <v>511</v>
          </cell>
          <cell r="F15043">
            <v>1</v>
          </cell>
          <cell r="G15043">
            <v>2</v>
          </cell>
          <cell r="H15043" t="str">
            <v>00/00/00</v>
          </cell>
          <cell r="I15043">
            <v>0</v>
          </cell>
          <cell r="J15043">
            <v>299</v>
          </cell>
          <cell r="K15043">
            <v>895</v>
          </cell>
          <cell r="L15043">
            <v>895</v>
          </cell>
          <cell r="M15043">
            <v>0</v>
          </cell>
          <cell r="N15043">
            <v>895</v>
          </cell>
          <cell r="O15043">
            <v>895</v>
          </cell>
          <cell r="P15043">
            <v>0</v>
          </cell>
        </row>
        <row r="15044">
          <cell r="A15044" t="str">
            <v>0049510531</v>
          </cell>
          <cell r="B15044">
            <v>49510</v>
          </cell>
          <cell r="C15044">
            <v>495100</v>
          </cell>
          <cell r="D15044">
            <v>615</v>
          </cell>
          <cell r="E15044">
            <v>531</v>
          </cell>
          <cell r="F15044">
            <v>1</v>
          </cell>
          <cell r="G15044">
            <v>1</v>
          </cell>
          <cell r="H15044">
            <v>33241</v>
          </cell>
          <cell r="I15044">
            <v>1</v>
          </cell>
          <cell r="J15044">
            <v>0</v>
          </cell>
          <cell r="K15044">
            <v>1</v>
          </cell>
          <cell r="L15044">
            <v>1</v>
          </cell>
          <cell r="M15044">
            <v>0</v>
          </cell>
          <cell r="N15044">
            <v>0</v>
          </cell>
          <cell r="O15044">
            <v>1</v>
          </cell>
          <cell r="P15044">
            <v>0</v>
          </cell>
        </row>
        <row r="15045">
          <cell r="A15045" t="str">
            <v>0049510601</v>
          </cell>
          <cell r="B15045">
            <v>49510</v>
          </cell>
          <cell r="C15045">
            <v>495100</v>
          </cell>
          <cell r="D15045">
            <v>615</v>
          </cell>
          <cell r="E15045">
            <v>601</v>
          </cell>
          <cell r="F15045">
            <v>1</v>
          </cell>
          <cell r="G15045">
            <v>2</v>
          </cell>
          <cell r="H15045" t="str">
            <v>00/00/00</v>
          </cell>
          <cell r="I15045">
            <v>0</v>
          </cell>
          <cell r="J15045">
            <v>1442.29</v>
          </cell>
          <cell r="K15045">
            <v>3829.29</v>
          </cell>
          <cell r="L15045">
            <v>3829.29</v>
          </cell>
          <cell r="M15045">
            <v>0</v>
          </cell>
          <cell r="N15045">
            <v>0</v>
          </cell>
          <cell r="O15045">
            <v>3829.29</v>
          </cell>
          <cell r="P15045">
            <v>0</v>
          </cell>
        </row>
        <row r="15046">
          <cell r="A15046" t="str">
            <v>0049510701</v>
          </cell>
          <cell r="B15046">
            <v>49510</v>
          </cell>
          <cell r="C15046">
            <v>495100</v>
          </cell>
          <cell r="D15046">
            <v>615</v>
          </cell>
          <cell r="E15046">
            <v>701</v>
          </cell>
          <cell r="F15046">
            <v>1</v>
          </cell>
          <cell r="G15046">
            <v>2</v>
          </cell>
          <cell r="H15046" t="str">
            <v>00/00/00</v>
          </cell>
          <cell r="I15046">
            <v>0</v>
          </cell>
          <cell r="J15046">
            <v>1442.29</v>
          </cell>
          <cell r="K15046">
            <v>3829.29</v>
          </cell>
          <cell r="L15046">
            <v>3829.29</v>
          </cell>
          <cell r="M15046">
            <v>0</v>
          </cell>
          <cell r="N15046">
            <v>0</v>
          </cell>
          <cell r="O15046">
            <v>3829.29</v>
          </cell>
          <cell r="P15046">
            <v>0</v>
          </cell>
        </row>
        <row r="15047">
          <cell r="A15047" t="str">
            <v>0049510910</v>
          </cell>
          <cell r="B15047">
            <v>49510</v>
          </cell>
          <cell r="C15047">
            <v>495100</v>
          </cell>
          <cell r="D15047">
            <v>615</v>
          </cell>
          <cell r="E15047">
            <v>910</v>
          </cell>
          <cell r="F15047">
            <v>1</v>
          </cell>
          <cell r="G15047">
            <v>2</v>
          </cell>
          <cell r="H15047" t="str">
            <v>00/00/00</v>
          </cell>
          <cell r="I15047">
            <v>0</v>
          </cell>
          <cell r="J15047">
            <v>1494.29</v>
          </cell>
          <cell r="K15047">
            <v>4478.29</v>
          </cell>
          <cell r="L15047">
            <v>4478.29</v>
          </cell>
          <cell r="M15047">
            <v>0</v>
          </cell>
          <cell r="N15047">
            <v>0</v>
          </cell>
          <cell r="O15047">
            <v>4478.29</v>
          </cell>
          <cell r="P15047">
            <v>0</v>
          </cell>
        </row>
        <row r="15048">
          <cell r="A15048" t="str">
            <v>0049510951</v>
          </cell>
          <cell r="B15048">
            <v>49510</v>
          </cell>
          <cell r="C15048">
            <v>495100</v>
          </cell>
          <cell r="D15048">
            <v>615</v>
          </cell>
          <cell r="E15048">
            <v>951</v>
          </cell>
          <cell r="F15048">
            <v>1</v>
          </cell>
          <cell r="G15048">
            <v>2</v>
          </cell>
          <cell r="H15048" t="str">
            <v>31/12/01</v>
          </cell>
          <cell r="I15048">
            <v>0</v>
          </cell>
          <cell r="J15048">
            <v>217</v>
          </cell>
          <cell r="K15048">
            <v>650</v>
          </cell>
          <cell r="L15048">
            <v>650</v>
          </cell>
          <cell r="M15048">
            <v>0</v>
          </cell>
          <cell r="N15048">
            <v>0</v>
          </cell>
          <cell r="O15048">
            <v>650</v>
          </cell>
          <cell r="P15048">
            <v>0</v>
          </cell>
        </row>
        <row r="15049">
          <cell r="A15049" t="str">
            <v>0049525101</v>
          </cell>
          <cell r="B15049">
            <v>49525</v>
          </cell>
          <cell r="C15049">
            <v>495250</v>
          </cell>
          <cell r="D15049">
            <v>570</v>
          </cell>
          <cell r="E15049">
            <v>101</v>
          </cell>
          <cell r="F15049">
            <v>1</v>
          </cell>
          <cell r="G15049">
            <v>1</v>
          </cell>
          <cell r="H15049">
            <v>39089</v>
          </cell>
          <cell r="I15049">
            <v>8120</v>
          </cell>
          <cell r="J15049">
            <v>0</v>
          </cell>
          <cell r="K15049">
            <v>8120</v>
          </cell>
          <cell r="L15049">
            <v>8120</v>
          </cell>
          <cell r="M15049">
            <v>0</v>
          </cell>
          <cell r="N15049">
            <v>0</v>
          </cell>
          <cell r="O15049">
            <v>8120</v>
          </cell>
          <cell r="P15049">
            <v>0</v>
          </cell>
        </row>
        <row r="15050">
          <cell r="A15050" t="str">
            <v>0049525103</v>
          </cell>
          <cell r="B15050">
            <v>49525</v>
          </cell>
          <cell r="C15050">
            <v>495250</v>
          </cell>
          <cell r="D15050">
            <v>570</v>
          </cell>
          <cell r="E15050">
            <v>103</v>
          </cell>
          <cell r="F15050">
            <v>1</v>
          </cell>
          <cell r="G15050">
            <v>1</v>
          </cell>
          <cell r="H15050">
            <v>36897</v>
          </cell>
          <cell r="I15050">
            <v>800</v>
          </cell>
          <cell r="J15050">
            <v>0</v>
          </cell>
          <cell r="K15050">
            <v>800</v>
          </cell>
          <cell r="L15050">
            <v>800</v>
          </cell>
          <cell r="M15050">
            <v>0</v>
          </cell>
          <cell r="N15050">
            <v>0</v>
          </cell>
          <cell r="O15050">
            <v>800</v>
          </cell>
          <cell r="P15050">
            <v>0</v>
          </cell>
        </row>
        <row r="15051">
          <cell r="A15051" t="str">
            <v>0049525106</v>
          </cell>
          <cell r="B15051">
            <v>49525</v>
          </cell>
          <cell r="C15051">
            <v>495250</v>
          </cell>
          <cell r="D15051">
            <v>570</v>
          </cell>
          <cell r="E15051">
            <v>106</v>
          </cell>
          <cell r="F15051">
            <v>1</v>
          </cell>
          <cell r="G15051">
            <v>1</v>
          </cell>
          <cell r="H15051">
            <v>35436</v>
          </cell>
          <cell r="I15051">
            <v>150</v>
          </cell>
          <cell r="J15051">
            <v>0</v>
          </cell>
          <cell r="K15051">
            <v>150</v>
          </cell>
          <cell r="L15051">
            <v>150</v>
          </cell>
          <cell r="M15051">
            <v>0</v>
          </cell>
          <cell r="N15051">
            <v>0</v>
          </cell>
          <cell r="O15051">
            <v>150</v>
          </cell>
          <cell r="P15051">
            <v>0</v>
          </cell>
        </row>
        <row r="15052">
          <cell r="A15052" t="str">
            <v>0049525127</v>
          </cell>
          <cell r="B15052">
            <v>49525</v>
          </cell>
          <cell r="C15052">
            <v>495250</v>
          </cell>
          <cell r="D15052">
            <v>570</v>
          </cell>
          <cell r="E15052">
            <v>127</v>
          </cell>
          <cell r="F15052">
            <v>1</v>
          </cell>
          <cell r="G15052">
            <v>2</v>
          </cell>
          <cell r="H15052" t="str">
            <v>15/01/08</v>
          </cell>
          <cell r="I15052">
            <v>0</v>
          </cell>
          <cell r="J15052">
            <v>105</v>
          </cell>
          <cell r="K15052">
            <v>105</v>
          </cell>
          <cell r="L15052">
            <v>105</v>
          </cell>
          <cell r="M15052">
            <v>0</v>
          </cell>
          <cell r="N15052">
            <v>0</v>
          </cell>
          <cell r="O15052">
            <v>105</v>
          </cell>
          <cell r="P15052">
            <v>0</v>
          </cell>
        </row>
        <row r="15053">
          <cell r="A15053" t="str">
            <v>0049525301</v>
          </cell>
          <cell r="B15053">
            <v>49525</v>
          </cell>
          <cell r="C15053">
            <v>495250</v>
          </cell>
          <cell r="D15053">
            <v>570</v>
          </cell>
          <cell r="E15053">
            <v>301</v>
          </cell>
          <cell r="F15053">
            <v>1</v>
          </cell>
          <cell r="G15053">
            <v>2</v>
          </cell>
          <cell r="H15053" t="str">
            <v>/  /</v>
          </cell>
          <cell r="I15053">
            <v>0</v>
          </cell>
          <cell r="J15053">
            <v>105</v>
          </cell>
          <cell r="K15053">
            <v>9175</v>
          </cell>
          <cell r="L15053">
            <v>9175</v>
          </cell>
          <cell r="M15053">
            <v>0</v>
          </cell>
          <cell r="N15053">
            <v>0</v>
          </cell>
          <cell r="O15053">
            <v>9175</v>
          </cell>
          <cell r="P15053">
            <v>0</v>
          </cell>
        </row>
        <row r="15054">
          <cell r="A15054" t="str">
            <v>0049525511</v>
          </cell>
          <cell r="B15054">
            <v>49525</v>
          </cell>
          <cell r="C15054">
            <v>495250</v>
          </cell>
          <cell r="D15054">
            <v>570</v>
          </cell>
          <cell r="E15054">
            <v>511</v>
          </cell>
          <cell r="F15054">
            <v>1</v>
          </cell>
          <cell r="G15054">
            <v>1</v>
          </cell>
          <cell r="H15054" t="str">
            <v>/  /</v>
          </cell>
          <cell r="I15054">
            <v>0</v>
          </cell>
          <cell r="J15054">
            <v>0</v>
          </cell>
          <cell r="K15054">
            <v>810</v>
          </cell>
          <cell r="L15054">
            <v>810</v>
          </cell>
          <cell r="M15054">
            <v>0</v>
          </cell>
          <cell r="N15054">
            <v>810</v>
          </cell>
          <cell r="O15054">
            <v>810</v>
          </cell>
          <cell r="P15054">
            <v>0</v>
          </cell>
        </row>
        <row r="15055">
          <cell r="A15055" t="str">
            <v>0049525523</v>
          </cell>
          <cell r="B15055">
            <v>49525</v>
          </cell>
          <cell r="C15055">
            <v>495250</v>
          </cell>
          <cell r="D15055">
            <v>570</v>
          </cell>
          <cell r="E15055">
            <v>523</v>
          </cell>
          <cell r="F15055">
            <v>1</v>
          </cell>
          <cell r="G15055">
            <v>1</v>
          </cell>
          <cell r="H15055">
            <v>33612</v>
          </cell>
          <cell r="I15055">
            <v>1</v>
          </cell>
          <cell r="J15055">
            <v>0</v>
          </cell>
          <cell r="K15055">
            <v>1</v>
          </cell>
          <cell r="L15055">
            <v>1</v>
          </cell>
          <cell r="M15055">
            <v>0</v>
          </cell>
          <cell r="N15055">
            <v>0</v>
          </cell>
          <cell r="O15055">
            <v>1</v>
          </cell>
          <cell r="P15055">
            <v>0</v>
          </cell>
        </row>
        <row r="15056">
          <cell r="A15056" t="str">
            <v>0049525555</v>
          </cell>
          <cell r="B15056">
            <v>49525</v>
          </cell>
          <cell r="C15056">
            <v>495250</v>
          </cell>
          <cell r="D15056">
            <v>570</v>
          </cell>
          <cell r="E15056">
            <v>555</v>
          </cell>
          <cell r="F15056">
            <v>1</v>
          </cell>
          <cell r="G15056">
            <v>2</v>
          </cell>
          <cell r="H15056" t="str">
            <v>/  /</v>
          </cell>
          <cell r="I15056">
            <v>0</v>
          </cell>
          <cell r="J15056">
            <v>10.5</v>
          </cell>
          <cell r="K15056">
            <v>917.5</v>
          </cell>
          <cell r="L15056">
            <v>917.5</v>
          </cell>
          <cell r="M15056">
            <v>0</v>
          </cell>
          <cell r="N15056">
            <v>0</v>
          </cell>
          <cell r="O15056">
            <v>917.5</v>
          </cell>
          <cell r="P15056">
            <v>0</v>
          </cell>
        </row>
        <row r="15057">
          <cell r="A15057" t="str">
            <v>0049525601</v>
          </cell>
          <cell r="B15057">
            <v>49525</v>
          </cell>
          <cell r="C15057">
            <v>495250</v>
          </cell>
          <cell r="D15057">
            <v>570</v>
          </cell>
          <cell r="E15057">
            <v>601</v>
          </cell>
          <cell r="F15057">
            <v>1</v>
          </cell>
          <cell r="G15057">
            <v>2</v>
          </cell>
          <cell r="H15057" t="str">
            <v>/  /</v>
          </cell>
          <cell r="I15057">
            <v>0</v>
          </cell>
          <cell r="J15057">
            <v>94.5</v>
          </cell>
          <cell r="K15057">
            <v>7446.5</v>
          </cell>
          <cell r="L15057">
            <v>7446.5</v>
          </cell>
          <cell r="M15057">
            <v>0</v>
          </cell>
          <cell r="N15057">
            <v>0</v>
          </cell>
          <cell r="O15057">
            <v>7446.5</v>
          </cell>
          <cell r="P15057">
            <v>0</v>
          </cell>
        </row>
        <row r="15058">
          <cell r="A15058" t="str">
            <v>0049525701</v>
          </cell>
          <cell r="B15058">
            <v>49525</v>
          </cell>
          <cell r="C15058">
            <v>495250</v>
          </cell>
          <cell r="D15058">
            <v>570</v>
          </cell>
          <cell r="E15058">
            <v>701</v>
          </cell>
          <cell r="F15058">
            <v>1</v>
          </cell>
          <cell r="G15058">
            <v>2</v>
          </cell>
          <cell r="H15058" t="str">
            <v>/  /</v>
          </cell>
          <cell r="I15058">
            <v>0</v>
          </cell>
          <cell r="J15058">
            <v>94.5</v>
          </cell>
          <cell r="K15058">
            <v>7446.5</v>
          </cell>
          <cell r="L15058">
            <v>7446.5</v>
          </cell>
          <cell r="M15058">
            <v>0</v>
          </cell>
          <cell r="N15058">
            <v>0</v>
          </cell>
          <cell r="O15058">
            <v>7446.5</v>
          </cell>
          <cell r="P15058">
            <v>0</v>
          </cell>
        </row>
        <row r="15059">
          <cell r="A15059" t="str">
            <v>0049525910</v>
          </cell>
          <cell r="B15059">
            <v>49525</v>
          </cell>
          <cell r="C15059">
            <v>495250</v>
          </cell>
          <cell r="D15059">
            <v>570</v>
          </cell>
          <cell r="E15059">
            <v>910</v>
          </cell>
          <cell r="F15059">
            <v>1</v>
          </cell>
          <cell r="G15059">
            <v>2</v>
          </cell>
          <cell r="H15059" t="str">
            <v>/  /</v>
          </cell>
          <cell r="I15059">
            <v>0</v>
          </cell>
          <cell r="J15059">
            <v>105</v>
          </cell>
          <cell r="K15059">
            <v>9175</v>
          </cell>
          <cell r="L15059">
            <v>9175</v>
          </cell>
          <cell r="M15059">
            <v>0</v>
          </cell>
          <cell r="N15059">
            <v>0</v>
          </cell>
          <cell r="O15059">
            <v>9175</v>
          </cell>
          <cell r="P15059">
            <v>0</v>
          </cell>
        </row>
        <row r="15060">
          <cell r="A15060" t="str">
            <v>0049525951</v>
          </cell>
          <cell r="B15060">
            <v>49525</v>
          </cell>
          <cell r="C15060">
            <v>495250</v>
          </cell>
          <cell r="D15060">
            <v>570</v>
          </cell>
          <cell r="E15060">
            <v>951</v>
          </cell>
          <cell r="F15060">
            <v>1</v>
          </cell>
          <cell r="G15060">
            <v>2</v>
          </cell>
          <cell r="H15060" t="str">
            <v>31/12/01</v>
          </cell>
          <cell r="I15060">
            <v>0</v>
          </cell>
          <cell r="J15060">
            <v>0</v>
          </cell>
          <cell r="K15060">
            <v>473</v>
          </cell>
          <cell r="L15060">
            <v>473</v>
          </cell>
          <cell r="M15060">
            <v>0</v>
          </cell>
          <cell r="N15060">
            <v>0</v>
          </cell>
          <cell r="O15060">
            <v>473</v>
          </cell>
          <cell r="P15060">
            <v>0</v>
          </cell>
        </row>
        <row r="15061">
          <cell r="A15061" t="str">
            <v>0049526101</v>
          </cell>
          <cell r="B15061">
            <v>49526</v>
          </cell>
          <cell r="C15061">
            <v>495260</v>
          </cell>
          <cell r="D15061">
            <v>735</v>
          </cell>
          <cell r="E15061">
            <v>101</v>
          </cell>
          <cell r="F15061">
            <v>1</v>
          </cell>
          <cell r="G15061">
            <v>1</v>
          </cell>
          <cell r="H15061">
            <v>39089</v>
          </cell>
          <cell r="I15061">
            <v>12900</v>
          </cell>
          <cell r="J15061">
            <v>0</v>
          </cell>
          <cell r="K15061">
            <v>12900</v>
          </cell>
          <cell r="L15061">
            <v>12900</v>
          </cell>
          <cell r="M15061">
            <v>0</v>
          </cell>
          <cell r="N15061">
            <v>0</v>
          </cell>
          <cell r="O15061">
            <v>12900</v>
          </cell>
          <cell r="P15061">
            <v>0</v>
          </cell>
        </row>
        <row r="15062">
          <cell r="A15062" t="str">
            <v>0049526129</v>
          </cell>
          <cell r="B15062">
            <v>49526</v>
          </cell>
          <cell r="C15062">
            <v>495260</v>
          </cell>
          <cell r="D15062">
            <v>735</v>
          </cell>
          <cell r="E15062">
            <v>129</v>
          </cell>
          <cell r="F15062">
            <v>1</v>
          </cell>
          <cell r="G15062">
            <v>2</v>
          </cell>
          <cell r="H15062" t="str">
            <v>15/01/08</v>
          </cell>
          <cell r="I15062">
            <v>0</v>
          </cell>
          <cell r="J15062">
            <v>600</v>
          </cell>
          <cell r="K15062">
            <v>600</v>
          </cell>
          <cell r="L15062">
            <v>600</v>
          </cell>
          <cell r="M15062">
            <v>0</v>
          </cell>
          <cell r="N15062">
            <v>0</v>
          </cell>
          <cell r="O15062">
            <v>600</v>
          </cell>
          <cell r="P15062">
            <v>0</v>
          </cell>
        </row>
        <row r="15063">
          <cell r="A15063" t="str">
            <v>0049526147</v>
          </cell>
          <cell r="B15063">
            <v>49526</v>
          </cell>
          <cell r="C15063">
            <v>495260</v>
          </cell>
          <cell r="D15063">
            <v>735</v>
          </cell>
          <cell r="E15063">
            <v>147</v>
          </cell>
          <cell r="F15063">
            <v>1</v>
          </cell>
          <cell r="G15063">
            <v>2</v>
          </cell>
          <cell r="H15063" t="str">
            <v>15/01/08</v>
          </cell>
          <cell r="I15063">
            <v>0</v>
          </cell>
          <cell r="J15063">
            <v>3150</v>
          </cell>
          <cell r="K15063">
            <v>3150</v>
          </cell>
          <cell r="L15063">
            <v>3150</v>
          </cell>
          <cell r="M15063">
            <v>0</v>
          </cell>
          <cell r="N15063">
            <v>0</v>
          </cell>
          <cell r="O15063">
            <v>3150</v>
          </cell>
          <cell r="P15063">
            <v>0</v>
          </cell>
        </row>
        <row r="15064">
          <cell r="A15064" t="str">
            <v>0049526263</v>
          </cell>
          <cell r="B15064">
            <v>49526</v>
          </cell>
          <cell r="C15064">
            <v>495260</v>
          </cell>
          <cell r="D15064">
            <v>735</v>
          </cell>
          <cell r="E15064">
            <v>263</v>
          </cell>
          <cell r="F15064">
            <v>1</v>
          </cell>
          <cell r="G15064">
            <v>2</v>
          </cell>
          <cell r="H15064" t="str">
            <v>21/01/08</v>
          </cell>
          <cell r="I15064">
            <v>0</v>
          </cell>
          <cell r="J15064">
            <v>57</v>
          </cell>
          <cell r="K15064">
            <v>165.75</v>
          </cell>
          <cell r="L15064">
            <v>165.75</v>
          </cell>
          <cell r="M15064">
            <v>0</v>
          </cell>
          <cell r="N15064">
            <v>0</v>
          </cell>
          <cell r="O15064">
            <v>165.75</v>
          </cell>
          <cell r="P15064">
            <v>0</v>
          </cell>
        </row>
        <row r="15065">
          <cell r="A15065" t="str">
            <v>0049526301</v>
          </cell>
          <cell r="B15065">
            <v>49526</v>
          </cell>
          <cell r="C15065">
            <v>495260</v>
          </cell>
          <cell r="D15065">
            <v>735</v>
          </cell>
          <cell r="E15065">
            <v>301</v>
          </cell>
          <cell r="F15065">
            <v>1</v>
          </cell>
          <cell r="G15065">
            <v>2</v>
          </cell>
          <cell r="H15065" t="str">
            <v>/  /</v>
          </cell>
          <cell r="I15065">
            <v>0</v>
          </cell>
          <cell r="J15065">
            <v>3807</v>
          </cell>
          <cell r="K15065">
            <v>16815.75</v>
          </cell>
          <cell r="L15065">
            <v>16815.75</v>
          </cell>
          <cell r="M15065">
            <v>0</v>
          </cell>
          <cell r="N15065">
            <v>0</v>
          </cell>
          <cell r="O15065">
            <v>16815.75</v>
          </cell>
          <cell r="P15065">
            <v>0</v>
          </cell>
        </row>
        <row r="15066">
          <cell r="A15066" t="str">
            <v>0049526511</v>
          </cell>
          <cell r="B15066">
            <v>49526</v>
          </cell>
          <cell r="C15066">
            <v>495260</v>
          </cell>
          <cell r="D15066">
            <v>735</v>
          </cell>
          <cell r="E15066">
            <v>511</v>
          </cell>
          <cell r="F15066">
            <v>1</v>
          </cell>
          <cell r="G15066">
            <v>1</v>
          </cell>
          <cell r="H15066" t="str">
            <v>/  /</v>
          </cell>
          <cell r="I15066">
            <v>0</v>
          </cell>
          <cell r="J15066">
            <v>0</v>
          </cell>
          <cell r="K15066">
            <v>900</v>
          </cell>
          <cell r="L15066">
            <v>900</v>
          </cell>
          <cell r="M15066">
            <v>0</v>
          </cell>
          <cell r="N15066">
            <v>900</v>
          </cell>
          <cell r="O15066">
            <v>900</v>
          </cell>
          <cell r="P15066">
            <v>0</v>
          </cell>
        </row>
        <row r="15067">
          <cell r="A15067" t="str">
            <v>0049526523</v>
          </cell>
          <cell r="B15067">
            <v>49526</v>
          </cell>
          <cell r="C15067">
            <v>495260</v>
          </cell>
          <cell r="D15067">
            <v>735</v>
          </cell>
          <cell r="E15067">
            <v>523</v>
          </cell>
          <cell r="F15067">
            <v>1</v>
          </cell>
          <cell r="G15067">
            <v>1</v>
          </cell>
          <cell r="H15067">
            <v>36161</v>
          </cell>
          <cell r="I15067">
            <v>1</v>
          </cell>
          <cell r="J15067">
            <v>0</v>
          </cell>
          <cell r="K15067">
            <v>1</v>
          </cell>
          <cell r="L15067">
            <v>1</v>
          </cell>
          <cell r="M15067">
            <v>0</v>
          </cell>
          <cell r="N15067">
            <v>0</v>
          </cell>
          <cell r="O15067">
            <v>1</v>
          </cell>
          <cell r="P15067">
            <v>0</v>
          </cell>
        </row>
        <row r="15068">
          <cell r="A15068" t="str">
            <v>0049526601</v>
          </cell>
          <cell r="B15068">
            <v>49526</v>
          </cell>
          <cell r="C15068">
            <v>495260</v>
          </cell>
          <cell r="D15068">
            <v>735</v>
          </cell>
          <cell r="E15068">
            <v>601</v>
          </cell>
          <cell r="F15068">
            <v>1</v>
          </cell>
          <cell r="G15068">
            <v>2</v>
          </cell>
          <cell r="H15068" t="str">
            <v>/  /</v>
          </cell>
          <cell r="I15068">
            <v>0</v>
          </cell>
          <cell r="J15068">
            <v>3807</v>
          </cell>
          <cell r="K15068">
            <v>15914.75</v>
          </cell>
          <cell r="L15068">
            <v>15914.75</v>
          </cell>
          <cell r="M15068">
            <v>0</v>
          </cell>
          <cell r="N15068">
            <v>0</v>
          </cell>
          <cell r="O15068">
            <v>15914.75</v>
          </cell>
          <cell r="P15068">
            <v>0</v>
          </cell>
        </row>
        <row r="15069">
          <cell r="A15069" t="str">
            <v>0049526701</v>
          </cell>
          <cell r="B15069">
            <v>49526</v>
          </cell>
          <cell r="C15069">
            <v>495260</v>
          </cell>
          <cell r="D15069">
            <v>735</v>
          </cell>
          <cell r="E15069">
            <v>701</v>
          </cell>
          <cell r="F15069">
            <v>1</v>
          </cell>
          <cell r="G15069">
            <v>2</v>
          </cell>
          <cell r="H15069" t="str">
            <v>/  /</v>
          </cell>
          <cell r="I15069">
            <v>0</v>
          </cell>
          <cell r="J15069">
            <v>3807</v>
          </cell>
          <cell r="K15069">
            <v>15914.75</v>
          </cell>
          <cell r="L15069">
            <v>15914.75</v>
          </cell>
          <cell r="M15069">
            <v>0</v>
          </cell>
          <cell r="N15069">
            <v>0</v>
          </cell>
          <cell r="O15069">
            <v>15914.75</v>
          </cell>
          <cell r="P15069">
            <v>0</v>
          </cell>
        </row>
        <row r="15070">
          <cell r="A15070" t="str">
            <v>0049526910</v>
          </cell>
          <cell r="B15070">
            <v>49526</v>
          </cell>
          <cell r="C15070">
            <v>495260</v>
          </cell>
          <cell r="D15070">
            <v>735</v>
          </cell>
          <cell r="E15070">
            <v>910</v>
          </cell>
          <cell r="F15070">
            <v>1</v>
          </cell>
          <cell r="G15070">
            <v>2</v>
          </cell>
          <cell r="H15070" t="str">
            <v>/  /</v>
          </cell>
          <cell r="I15070">
            <v>0</v>
          </cell>
          <cell r="J15070">
            <v>3750</v>
          </cell>
          <cell r="K15070">
            <v>16650</v>
          </cell>
          <cell r="L15070">
            <v>16650</v>
          </cell>
          <cell r="M15070">
            <v>0</v>
          </cell>
          <cell r="N15070">
            <v>0</v>
          </cell>
          <cell r="O15070">
            <v>16650</v>
          </cell>
          <cell r="P15070">
            <v>0</v>
          </cell>
        </row>
        <row r="15071">
          <cell r="A15071" t="str">
            <v>0049526951</v>
          </cell>
          <cell r="B15071">
            <v>49526</v>
          </cell>
          <cell r="C15071">
            <v>495260</v>
          </cell>
          <cell r="D15071">
            <v>735</v>
          </cell>
          <cell r="E15071">
            <v>951</v>
          </cell>
          <cell r="F15071">
            <v>1</v>
          </cell>
          <cell r="G15071">
            <v>2</v>
          </cell>
          <cell r="H15071" t="str">
            <v>/  /</v>
          </cell>
          <cell r="I15071">
            <v>0</v>
          </cell>
          <cell r="J15071">
            <v>0</v>
          </cell>
          <cell r="K15071">
            <v>653</v>
          </cell>
          <cell r="L15071">
            <v>653</v>
          </cell>
          <cell r="M15071">
            <v>0</v>
          </cell>
          <cell r="N15071">
            <v>0</v>
          </cell>
          <cell r="O15071">
            <v>653</v>
          </cell>
          <cell r="P15071">
            <v>0</v>
          </cell>
        </row>
        <row r="15072">
          <cell r="A15072" t="str">
            <v>0049528101</v>
          </cell>
          <cell r="B15072">
            <v>49528</v>
          </cell>
          <cell r="C15072">
            <v>495280</v>
          </cell>
          <cell r="D15072">
            <v>405</v>
          </cell>
          <cell r="E15072">
            <v>101</v>
          </cell>
          <cell r="F15072">
            <v>1</v>
          </cell>
          <cell r="G15072">
            <v>1</v>
          </cell>
          <cell r="H15072">
            <v>39090</v>
          </cell>
          <cell r="I15072">
            <v>7292.78</v>
          </cell>
          <cell r="J15072">
            <v>0</v>
          </cell>
          <cell r="K15072">
            <v>7292.78</v>
          </cell>
          <cell r="L15072">
            <v>7292.78</v>
          </cell>
          <cell r="M15072">
            <v>0</v>
          </cell>
          <cell r="N15072">
            <v>0</v>
          </cell>
          <cell r="O15072">
            <v>7292.78</v>
          </cell>
          <cell r="P15072">
            <v>0</v>
          </cell>
        </row>
        <row r="15073">
          <cell r="A15073" t="str">
            <v>0049528103</v>
          </cell>
          <cell r="B15073">
            <v>49528</v>
          </cell>
          <cell r="C15073">
            <v>495280</v>
          </cell>
          <cell r="D15073">
            <v>405</v>
          </cell>
          <cell r="E15073">
            <v>103</v>
          </cell>
          <cell r="F15073">
            <v>1</v>
          </cell>
          <cell r="G15073">
            <v>1</v>
          </cell>
          <cell r="H15073">
            <v>39092</v>
          </cell>
          <cell r="I15073">
            <v>1000</v>
          </cell>
          <cell r="J15073">
            <v>0</v>
          </cell>
          <cell r="K15073">
            <v>1000</v>
          </cell>
          <cell r="L15073">
            <v>1000</v>
          </cell>
          <cell r="M15073">
            <v>0</v>
          </cell>
          <cell r="N15073">
            <v>0</v>
          </cell>
          <cell r="O15073">
            <v>1000</v>
          </cell>
          <cell r="P15073">
            <v>0</v>
          </cell>
        </row>
        <row r="15074">
          <cell r="A15074" t="str">
            <v>0049528106</v>
          </cell>
          <cell r="B15074">
            <v>49528</v>
          </cell>
          <cell r="C15074">
            <v>495280</v>
          </cell>
          <cell r="D15074">
            <v>405</v>
          </cell>
          <cell r="E15074">
            <v>106</v>
          </cell>
          <cell r="F15074">
            <v>1</v>
          </cell>
          <cell r="G15074">
            <v>1</v>
          </cell>
          <cell r="H15074">
            <v>36529</v>
          </cell>
          <cell r="I15074">
            <v>150</v>
          </cell>
          <cell r="J15074">
            <v>0</v>
          </cell>
          <cell r="K15074">
            <v>150</v>
          </cell>
          <cell r="L15074">
            <v>150</v>
          </cell>
          <cell r="M15074">
            <v>0</v>
          </cell>
          <cell r="N15074">
            <v>0</v>
          </cell>
          <cell r="O15074">
            <v>150</v>
          </cell>
          <cell r="P15074">
            <v>0</v>
          </cell>
        </row>
        <row r="15075">
          <cell r="A15075" t="str">
            <v>0049528172</v>
          </cell>
          <cell r="B15075">
            <v>49528</v>
          </cell>
          <cell r="C15075">
            <v>495280</v>
          </cell>
          <cell r="D15075">
            <v>405</v>
          </cell>
          <cell r="E15075">
            <v>172</v>
          </cell>
          <cell r="F15075">
            <v>1</v>
          </cell>
          <cell r="G15075">
            <v>2</v>
          </cell>
          <cell r="H15075" t="str">
            <v>15/01/08</v>
          </cell>
          <cell r="I15075">
            <v>0</v>
          </cell>
          <cell r="J15075">
            <v>6448.89</v>
          </cell>
          <cell r="K15075">
            <v>6448.89</v>
          </cell>
          <cell r="L15075">
            <v>6448.89</v>
          </cell>
          <cell r="M15075">
            <v>0</v>
          </cell>
          <cell r="N15075">
            <v>0</v>
          </cell>
          <cell r="O15075">
            <v>6448.89</v>
          </cell>
          <cell r="P15075">
            <v>0</v>
          </cell>
        </row>
        <row r="15076">
          <cell r="A15076" t="str">
            <v>0049528263</v>
          </cell>
          <cell r="B15076">
            <v>49528</v>
          </cell>
          <cell r="C15076">
            <v>495280</v>
          </cell>
          <cell r="D15076">
            <v>405</v>
          </cell>
          <cell r="E15076">
            <v>263</v>
          </cell>
          <cell r="F15076">
            <v>1</v>
          </cell>
          <cell r="G15076">
            <v>2</v>
          </cell>
          <cell r="H15076" t="str">
            <v>21/01/08</v>
          </cell>
          <cell r="I15076">
            <v>0</v>
          </cell>
          <cell r="J15076">
            <v>4568.49</v>
          </cell>
          <cell r="K15076">
            <v>4679.49</v>
          </cell>
          <cell r="L15076">
            <v>4679.49</v>
          </cell>
          <cell r="M15076">
            <v>0</v>
          </cell>
          <cell r="N15076">
            <v>0</v>
          </cell>
          <cell r="O15076">
            <v>4679.49</v>
          </cell>
          <cell r="P15076">
            <v>0</v>
          </cell>
        </row>
        <row r="15077">
          <cell r="A15077" t="str">
            <v>0049528301</v>
          </cell>
          <cell r="B15077">
            <v>49528</v>
          </cell>
          <cell r="C15077">
            <v>495280</v>
          </cell>
          <cell r="D15077">
            <v>405</v>
          </cell>
          <cell r="E15077">
            <v>301</v>
          </cell>
          <cell r="F15077">
            <v>1</v>
          </cell>
          <cell r="G15077">
            <v>2</v>
          </cell>
          <cell r="H15077" t="str">
            <v>/  /</v>
          </cell>
          <cell r="I15077">
            <v>0</v>
          </cell>
          <cell r="J15077">
            <v>11017.38</v>
          </cell>
          <cell r="K15077">
            <v>19571.16</v>
          </cell>
          <cell r="L15077">
            <v>19571.16</v>
          </cell>
          <cell r="M15077">
            <v>0</v>
          </cell>
          <cell r="N15077">
            <v>0</v>
          </cell>
          <cell r="O15077">
            <v>19571.16</v>
          </cell>
          <cell r="P15077">
            <v>0</v>
          </cell>
        </row>
        <row r="15078">
          <cell r="A15078" t="str">
            <v>0049528511</v>
          </cell>
          <cell r="B15078">
            <v>49528</v>
          </cell>
          <cell r="C15078">
            <v>495280</v>
          </cell>
          <cell r="D15078">
            <v>405</v>
          </cell>
          <cell r="E15078">
            <v>511</v>
          </cell>
          <cell r="F15078">
            <v>1</v>
          </cell>
          <cell r="G15078">
            <v>2</v>
          </cell>
          <cell r="H15078" t="str">
            <v>31/05/01</v>
          </cell>
          <cell r="I15078">
            <v>0</v>
          </cell>
          <cell r="J15078">
            <v>1289</v>
          </cell>
          <cell r="K15078">
            <v>2189</v>
          </cell>
          <cell r="L15078">
            <v>2189</v>
          </cell>
          <cell r="M15078">
            <v>0</v>
          </cell>
          <cell r="N15078">
            <v>2189</v>
          </cell>
          <cell r="O15078">
            <v>2189</v>
          </cell>
          <cell r="P15078">
            <v>0</v>
          </cell>
        </row>
        <row r="15079">
          <cell r="A15079" t="str">
            <v>0049528523</v>
          </cell>
          <cell r="B15079">
            <v>49528</v>
          </cell>
          <cell r="C15079">
            <v>495280</v>
          </cell>
          <cell r="D15079">
            <v>405</v>
          </cell>
          <cell r="E15079">
            <v>523</v>
          </cell>
          <cell r="F15079">
            <v>1</v>
          </cell>
          <cell r="G15079">
            <v>1</v>
          </cell>
          <cell r="H15079">
            <v>36529</v>
          </cell>
          <cell r="I15079">
            <v>1</v>
          </cell>
          <cell r="J15079">
            <v>0</v>
          </cell>
          <cell r="K15079">
            <v>1</v>
          </cell>
          <cell r="L15079">
            <v>1</v>
          </cell>
          <cell r="M15079">
            <v>0</v>
          </cell>
          <cell r="N15079">
            <v>0</v>
          </cell>
          <cell r="O15079">
            <v>1</v>
          </cell>
          <cell r="P15079">
            <v>0</v>
          </cell>
        </row>
        <row r="15080">
          <cell r="A15080" t="str">
            <v>0049528601</v>
          </cell>
          <cell r="B15080">
            <v>49528</v>
          </cell>
          <cell r="C15080">
            <v>495280</v>
          </cell>
          <cell r="D15080">
            <v>405</v>
          </cell>
          <cell r="E15080">
            <v>601</v>
          </cell>
          <cell r="F15080">
            <v>1</v>
          </cell>
          <cell r="G15080">
            <v>2</v>
          </cell>
          <cell r="H15080" t="str">
            <v>/  /</v>
          </cell>
          <cell r="I15080">
            <v>0</v>
          </cell>
          <cell r="J15080">
            <v>9728.3799999999992</v>
          </cell>
          <cell r="K15080">
            <v>17381.16</v>
          </cell>
          <cell r="L15080">
            <v>17381.16</v>
          </cell>
          <cell r="M15080">
            <v>0</v>
          </cell>
          <cell r="N15080">
            <v>0</v>
          </cell>
          <cell r="O15080">
            <v>17381.16</v>
          </cell>
          <cell r="P15080">
            <v>0</v>
          </cell>
        </row>
        <row r="15081">
          <cell r="A15081" t="str">
            <v>0049528701</v>
          </cell>
          <cell r="B15081">
            <v>49528</v>
          </cell>
          <cell r="C15081">
            <v>495280</v>
          </cell>
          <cell r="D15081">
            <v>405</v>
          </cell>
          <cell r="E15081">
            <v>701</v>
          </cell>
          <cell r="F15081">
            <v>1</v>
          </cell>
          <cell r="G15081">
            <v>2</v>
          </cell>
          <cell r="H15081" t="str">
            <v>/  /</v>
          </cell>
          <cell r="I15081">
            <v>0</v>
          </cell>
          <cell r="J15081">
            <v>9728.3799999999992</v>
          </cell>
          <cell r="K15081">
            <v>17381.16</v>
          </cell>
          <cell r="L15081">
            <v>17381.16</v>
          </cell>
          <cell r="M15081">
            <v>0</v>
          </cell>
          <cell r="N15081">
            <v>0</v>
          </cell>
          <cell r="O15081">
            <v>17381.16</v>
          </cell>
          <cell r="P15081">
            <v>0</v>
          </cell>
        </row>
        <row r="15082">
          <cell r="A15082" t="str">
            <v>0049528910</v>
          </cell>
          <cell r="B15082">
            <v>49528</v>
          </cell>
          <cell r="C15082">
            <v>495280</v>
          </cell>
          <cell r="D15082">
            <v>405</v>
          </cell>
          <cell r="E15082">
            <v>910</v>
          </cell>
          <cell r="F15082">
            <v>1</v>
          </cell>
          <cell r="G15082">
            <v>2</v>
          </cell>
          <cell r="H15082" t="str">
            <v>/  /</v>
          </cell>
          <cell r="I15082">
            <v>0</v>
          </cell>
          <cell r="J15082">
            <v>0</v>
          </cell>
          <cell r="K15082">
            <v>8442.7800000000007</v>
          </cell>
          <cell r="L15082">
            <v>8442.7800000000007</v>
          </cell>
          <cell r="M15082">
            <v>0</v>
          </cell>
          <cell r="N15082">
            <v>0</v>
          </cell>
          <cell r="O15082">
            <v>8442.7800000000007</v>
          </cell>
          <cell r="P15082">
            <v>0</v>
          </cell>
        </row>
        <row r="15083">
          <cell r="A15083" t="str">
            <v>0049528915</v>
          </cell>
          <cell r="B15083">
            <v>49528</v>
          </cell>
          <cell r="C15083">
            <v>495280</v>
          </cell>
          <cell r="D15083">
            <v>405</v>
          </cell>
          <cell r="E15083">
            <v>915</v>
          </cell>
          <cell r="F15083">
            <v>1</v>
          </cell>
          <cell r="G15083">
            <v>2</v>
          </cell>
          <cell r="H15083" t="str">
            <v>31/05/01</v>
          </cell>
          <cell r="I15083">
            <v>0</v>
          </cell>
          <cell r="J15083">
            <v>6448.89</v>
          </cell>
          <cell r="K15083">
            <v>6448.89</v>
          </cell>
          <cell r="L15083">
            <v>6448.89</v>
          </cell>
          <cell r="M15083">
            <v>0</v>
          </cell>
          <cell r="N15083">
            <v>0</v>
          </cell>
          <cell r="O15083">
            <v>6448.89</v>
          </cell>
          <cell r="P15083">
            <v>0</v>
          </cell>
        </row>
        <row r="15084">
          <cell r="A15084" t="str">
            <v>0049528951</v>
          </cell>
          <cell r="B15084">
            <v>49528</v>
          </cell>
          <cell r="C15084">
            <v>495280</v>
          </cell>
          <cell r="D15084">
            <v>405</v>
          </cell>
          <cell r="E15084">
            <v>951</v>
          </cell>
          <cell r="F15084">
            <v>1</v>
          </cell>
          <cell r="G15084">
            <v>2</v>
          </cell>
          <cell r="H15084" t="str">
            <v>31/05/01</v>
          </cell>
          <cell r="I15084">
            <v>0</v>
          </cell>
          <cell r="J15084">
            <v>936</v>
          </cell>
          <cell r="K15084">
            <v>1589</v>
          </cell>
          <cell r="L15084">
            <v>1589</v>
          </cell>
          <cell r="M15084">
            <v>0</v>
          </cell>
          <cell r="N15084">
            <v>0</v>
          </cell>
          <cell r="O15084">
            <v>1589</v>
          </cell>
          <cell r="P15084">
            <v>0</v>
          </cell>
        </row>
        <row r="15085">
          <cell r="A15085" t="str">
            <v>0049530101</v>
          </cell>
          <cell r="B15085">
            <v>49530</v>
          </cell>
          <cell r="C15085">
            <v>495300</v>
          </cell>
          <cell r="D15085">
            <v>948</v>
          </cell>
          <cell r="E15085">
            <v>101</v>
          </cell>
          <cell r="F15085">
            <v>1</v>
          </cell>
          <cell r="G15085">
            <v>1</v>
          </cell>
          <cell r="H15085">
            <v>39089</v>
          </cell>
          <cell r="I15085">
            <v>11475</v>
          </cell>
          <cell r="J15085">
            <v>0</v>
          </cell>
          <cell r="K15085">
            <v>11475</v>
          </cell>
          <cell r="L15085">
            <v>11475</v>
          </cell>
          <cell r="M15085">
            <v>0</v>
          </cell>
          <cell r="N15085">
            <v>0</v>
          </cell>
          <cell r="O15085">
            <v>11475</v>
          </cell>
          <cell r="P15085">
            <v>0</v>
          </cell>
        </row>
        <row r="15086">
          <cell r="A15086" t="str">
            <v>0049530103</v>
          </cell>
          <cell r="B15086">
            <v>49530</v>
          </cell>
          <cell r="C15086">
            <v>495300</v>
          </cell>
          <cell r="D15086">
            <v>948</v>
          </cell>
          <cell r="E15086">
            <v>103</v>
          </cell>
          <cell r="F15086">
            <v>1</v>
          </cell>
          <cell r="G15086">
            <v>1</v>
          </cell>
          <cell r="H15086" t="str">
            <v>00/00/00</v>
          </cell>
          <cell r="I15086">
            <v>800</v>
          </cell>
          <cell r="J15086">
            <v>0</v>
          </cell>
          <cell r="K15086">
            <v>800</v>
          </cell>
          <cell r="L15086">
            <v>800</v>
          </cell>
          <cell r="M15086">
            <v>0</v>
          </cell>
          <cell r="N15086">
            <v>0</v>
          </cell>
          <cell r="O15086">
            <v>800</v>
          </cell>
          <cell r="P15086">
            <v>0</v>
          </cell>
        </row>
        <row r="15087">
          <cell r="A15087" t="str">
            <v>0049530106</v>
          </cell>
          <cell r="B15087">
            <v>49530</v>
          </cell>
          <cell r="C15087">
            <v>495300</v>
          </cell>
          <cell r="D15087">
            <v>948</v>
          </cell>
          <cell r="E15087">
            <v>106</v>
          </cell>
          <cell r="F15087">
            <v>1</v>
          </cell>
          <cell r="G15087">
            <v>1</v>
          </cell>
          <cell r="H15087">
            <v>35798</v>
          </cell>
          <cell r="I15087">
            <v>150</v>
          </cell>
          <cell r="J15087">
            <v>0</v>
          </cell>
          <cell r="K15087">
            <v>150</v>
          </cell>
          <cell r="L15087">
            <v>150</v>
          </cell>
          <cell r="M15087">
            <v>0</v>
          </cell>
          <cell r="N15087">
            <v>0</v>
          </cell>
          <cell r="O15087">
            <v>150</v>
          </cell>
          <cell r="P15087">
            <v>0</v>
          </cell>
        </row>
        <row r="15088">
          <cell r="A15088" t="str">
            <v>0049530301</v>
          </cell>
          <cell r="B15088">
            <v>49530</v>
          </cell>
          <cell r="C15088">
            <v>495300</v>
          </cell>
          <cell r="D15088">
            <v>948</v>
          </cell>
          <cell r="E15088">
            <v>301</v>
          </cell>
          <cell r="F15088">
            <v>1</v>
          </cell>
          <cell r="G15088">
            <v>1</v>
          </cell>
          <cell r="H15088" t="str">
            <v>/  /</v>
          </cell>
          <cell r="I15088">
            <v>0</v>
          </cell>
          <cell r="J15088">
            <v>0</v>
          </cell>
          <cell r="K15088">
            <v>12425</v>
          </cell>
          <cell r="L15088">
            <v>12425</v>
          </cell>
          <cell r="M15088">
            <v>0</v>
          </cell>
          <cell r="N15088">
            <v>0</v>
          </cell>
          <cell r="O15088">
            <v>12425</v>
          </cell>
          <cell r="P15088">
            <v>0</v>
          </cell>
        </row>
        <row r="15089">
          <cell r="A15089" t="str">
            <v>0049530511</v>
          </cell>
          <cell r="B15089">
            <v>49530</v>
          </cell>
          <cell r="C15089">
            <v>495300</v>
          </cell>
          <cell r="D15089">
            <v>948</v>
          </cell>
          <cell r="E15089">
            <v>511</v>
          </cell>
          <cell r="F15089">
            <v>1</v>
          </cell>
          <cell r="G15089">
            <v>1</v>
          </cell>
          <cell r="H15089" t="str">
            <v>/  /</v>
          </cell>
          <cell r="I15089">
            <v>0</v>
          </cell>
          <cell r="J15089">
            <v>0</v>
          </cell>
          <cell r="K15089">
            <v>900</v>
          </cell>
          <cell r="L15089">
            <v>900</v>
          </cell>
          <cell r="M15089">
            <v>0</v>
          </cell>
          <cell r="N15089">
            <v>900</v>
          </cell>
          <cell r="O15089">
            <v>900</v>
          </cell>
          <cell r="P15089">
            <v>0</v>
          </cell>
        </row>
        <row r="15090">
          <cell r="A15090" t="str">
            <v>0049530521</v>
          </cell>
          <cell r="B15090">
            <v>49530</v>
          </cell>
          <cell r="C15090">
            <v>495300</v>
          </cell>
          <cell r="D15090">
            <v>948</v>
          </cell>
          <cell r="E15090">
            <v>521</v>
          </cell>
          <cell r="F15090">
            <v>1</v>
          </cell>
          <cell r="G15090">
            <v>1</v>
          </cell>
          <cell r="H15090">
            <v>32875</v>
          </cell>
          <cell r="I15090">
            <v>20.5</v>
          </cell>
          <cell r="J15090">
            <v>0</v>
          </cell>
          <cell r="K15090">
            <v>20.5</v>
          </cell>
          <cell r="L15090">
            <v>20.5</v>
          </cell>
          <cell r="M15090">
            <v>0</v>
          </cell>
          <cell r="N15090">
            <v>0</v>
          </cell>
          <cell r="O15090">
            <v>20.5</v>
          </cell>
          <cell r="P15090">
            <v>0</v>
          </cell>
        </row>
        <row r="15091">
          <cell r="A15091" t="str">
            <v>0049530531</v>
          </cell>
          <cell r="B15091">
            <v>49530</v>
          </cell>
          <cell r="C15091">
            <v>495300</v>
          </cell>
          <cell r="D15091">
            <v>948</v>
          </cell>
          <cell r="E15091">
            <v>531</v>
          </cell>
          <cell r="F15091">
            <v>1</v>
          </cell>
          <cell r="G15091">
            <v>1</v>
          </cell>
          <cell r="H15091">
            <v>33243</v>
          </cell>
          <cell r="I15091">
            <v>2</v>
          </cell>
          <cell r="J15091">
            <v>0</v>
          </cell>
          <cell r="K15091">
            <v>2</v>
          </cell>
          <cell r="L15091">
            <v>2</v>
          </cell>
          <cell r="M15091">
            <v>0</v>
          </cell>
          <cell r="N15091">
            <v>0</v>
          </cell>
          <cell r="O15091">
            <v>2</v>
          </cell>
          <cell r="P15091">
            <v>0</v>
          </cell>
        </row>
        <row r="15092">
          <cell r="A15092" t="str">
            <v>0049530601</v>
          </cell>
          <cell r="B15092">
            <v>49530</v>
          </cell>
          <cell r="C15092">
            <v>495300</v>
          </cell>
          <cell r="D15092">
            <v>948</v>
          </cell>
          <cell r="E15092">
            <v>601</v>
          </cell>
          <cell r="F15092">
            <v>1</v>
          </cell>
          <cell r="G15092">
            <v>1</v>
          </cell>
          <cell r="H15092" t="str">
            <v>/  /</v>
          </cell>
          <cell r="I15092">
            <v>0</v>
          </cell>
          <cell r="J15092">
            <v>0</v>
          </cell>
          <cell r="K15092">
            <v>11502.5</v>
          </cell>
          <cell r="L15092">
            <v>11502.5</v>
          </cell>
          <cell r="M15092">
            <v>0</v>
          </cell>
          <cell r="N15092">
            <v>0</v>
          </cell>
          <cell r="O15092">
            <v>11502.5</v>
          </cell>
          <cell r="P15092">
            <v>0</v>
          </cell>
        </row>
        <row r="15093">
          <cell r="A15093" t="str">
            <v>0049530701</v>
          </cell>
          <cell r="B15093">
            <v>49530</v>
          </cell>
          <cell r="C15093">
            <v>495300</v>
          </cell>
          <cell r="D15093">
            <v>948</v>
          </cell>
          <cell r="E15093">
            <v>701</v>
          </cell>
          <cell r="F15093">
            <v>1</v>
          </cell>
          <cell r="G15093">
            <v>1</v>
          </cell>
          <cell r="H15093" t="str">
            <v>/  /</v>
          </cell>
          <cell r="I15093">
            <v>0</v>
          </cell>
          <cell r="J15093">
            <v>0</v>
          </cell>
          <cell r="K15093">
            <v>11502.5</v>
          </cell>
          <cell r="L15093">
            <v>11502.5</v>
          </cell>
          <cell r="M15093">
            <v>0</v>
          </cell>
          <cell r="N15093">
            <v>0</v>
          </cell>
          <cell r="O15093">
            <v>11502.5</v>
          </cell>
          <cell r="P15093">
            <v>0</v>
          </cell>
        </row>
        <row r="15094">
          <cell r="A15094" t="str">
            <v>0049530910</v>
          </cell>
          <cell r="B15094">
            <v>49530</v>
          </cell>
          <cell r="C15094">
            <v>495300</v>
          </cell>
          <cell r="D15094">
            <v>948</v>
          </cell>
          <cell r="E15094">
            <v>910</v>
          </cell>
          <cell r="F15094">
            <v>1</v>
          </cell>
          <cell r="G15094">
            <v>1</v>
          </cell>
          <cell r="H15094" t="str">
            <v>/  /</v>
          </cell>
          <cell r="I15094">
            <v>0</v>
          </cell>
          <cell r="J15094">
            <v>0</v>
          </cell>
          <cell r="K15094">
            <v>12425</v>
          </cell>
          <cell r="L15094">
            <v>12425</v>
          </cell>
          <cell r="M15094">
            <v>0</v>
          </cell>
          <cell r="N15094">
            <v>0</v>
          </cell>
          <cell r="O15094">
            <v>12425</v>
          </cell>
          <cell r="P15094">
            <v>0</v>
          </cell>
        </row>
        <row r="15095">
          <cell r="A15095" t="str">
            <v>0049530951</v>
          </cell>
          <cell r="B15095">
            <v>49530</v>
          </cell>
          <cell r="C15095">
            <v>495300</v>
          </cell>
          <cell r="D15095">
            <v>948</v>
          </cell>
          <cell r="E15095">
            <v>951</v>
          </cell>
          <cell r="F15095">
            <v>1</v>
          </cell>
          <cell r="G15095">
            <v>1</v>
          </cell>
          <cell r="H15095" t="str">
            <v>31/12/01</v>
          </cell>
          <cell r="I15095">
            <v>0</v>
          </cell>
          <cell r="J15095">
            <v>0</v>
          </cell>
          <cell r="K15095">
            <v>653</v>
          </cell>
          <cell r="L15095">
            <v>653</v>
          </cell>
          <cell r="M15095">
            <v>0</v>
          </cell>
          <cell r="N15095">
            <v>0</v>
          </cell>
          <cell r="O15095">
            <v>653</v>
          </cell>
          <cell r="P15095">
            <v>0</v>
          </cell>
        </row>
        <row r="15096">
          <cell r="A15096" t="str">
            <v>0049531101</v>
          </cell>
          <cell r="B15096">
            <v>49531</v>
          </cell>
          <cell r="C15096">
            <v>495310</v>
          </cell>
          <cell r="D15096">
            <v>255</v>
          </cell>
          <cell r="E15096">
            <v>101</v>
          </cell>
          <cell r="F15096">
            <v>1</v>
          </cell>
          <cell r="G15096">
            <v>1</v>
          </cell>
          <cell r="H15096">
            <v>39090</v>
          </cell>
          <cell r="I15096">
            <v>9321.48</v>
          </cell>
          <cell r="J15096">
            <v>0</v>
          </cell>
          <cell r="K15096">
            <v>9321.48</v>
          </cell>
          <cell r="L15096">
            <v>9321.48</v>
          </cell>
          <cell r="M15096">
            <v>0</v>
          </cell>
          <cell r="N15096">
            <v>0</v>
          </cell>
          <cell r="O15096">
            <v>9321.48</v>
          </cell>
          <cell r="P15096">
            <v>0</v>
          </cell>
        </row>
        <row r="15097">
          <cell r="A15097" t="str">
            <v>0049531103</v>
          </cell>
          <cell r="B15097">
            <v>49531</v>
          </cell>
          <cell r="C15097">
            <v>495310</v>
          </cell>
          <cell r="D15097">
            <v>255</v>
          </cell>
          <cell r="E15097">
            <v>103</v>
          </cell>
          <cell r="F15097">
            <v>1</v>
          </cell>
          <cell r="G15097">
            <v>1</v>
          </cell>
          <cell r="H15097">
            <v>39084</v>
          </cell>
          <cell r="I15097">
            <v>1000</v>
          </cell>
          <cell r="J15097">
            <v>0</v>
          </cell>
          <cell r="K15097">
            <v>1000</v>
          </cell>
          <cell r="L15097">
            <v>1000</v>
          </cell>
          <cell r="M15097">
            <v>0</v>
          </cell>
          <cell r="N15097">
            <v>0</v>
          </cell>
          <cell r="O15097">
            <v>1000</v>
          </cell>
          <cell r="P15097">
            <v>0</v>
          </cell>
        </row>
        <row r="15098">
          <cell r="A15098" t="str">
            <v>0049531106</v>
          </cell>
          <cell r="B15098">
            <v>49531</v>
          </cell>
          <cell r="C15098">
            <v>495310</v>
          </cell>
          <cell r="D15098">
            <v>255</v>
          </cell>
          <cell r="E15098">
            <v>106</v>
          </cell>
          <cell r="F15098">
            <v>1</v>
          </cell>
          <cell r="G15098">
            <v>1</v>
          </cell>
          <cell r="H15098">
            <v>35435</v>
          </cell>
          <cell r="I15098">
            <v>150</v>
          </cell>
          <cell r="J15098">
            <v>0</v>
          </cell>
          <cell r="K15098">
            <v>150</v>
          </cell>
          <cell r="L15098">
            <v>150</v>
          </cell>
          <cell r="M15098">
            <v>0</v>
          </cell>
          <cell r="N15098">
            <v>0</v>
          </cell>
          <cell r="O15098">
            <v>150</v>
          </cell>
          <cell r="P15098">
            <v>0</v>
          </cell>
        </row>
        <row r="15099">
          <cell r="A15099" t="str">
            <v>0049531172</v>
          </cell>
          <cell r="B15099">
            <v>49531</v>
          </cell>
          <cell r="C15099">
            <v>495310</v>
          </cell>
          <cell r="D15099">
            <v>255</v>
          </cell>
          <cell r="E15099">
            <v>172</v>
          </cell>
          <cell r="F15099">
            <v>1</v>
          </cell>
          <cell r="G15099">
            <v>2</v>
          </cell>
          <cell r="H15099" t="str">
            <v>15/01/08</v>
          </cell>
          <cell r="I15099">
            <v>0</v>
          </cell>
          <cell r="J15099">
            <v>9588.0400000000009</v>
          </cell>
          <cell r="K15099">
            <v>9588.0400000000009</v>
          </cell>
          <cell r="L15099">
            <v>9588.0400000000009</v>
          </cell>
          <cell r="M15099">
            <v>0</v>
          </cell>
          <cell r="N15099">
            <v>0</v>
          </cell>
          <cell r="O15099">
            <v>9588.0400000000009</v>
          </cell>
          <cell r="P15099">
            <v>0</v>
          </cell>
        </row>
        <row r="15100">
          <cell r="A15100" t="str">
            <v>0049531263</v>
          </cell>
          <cell r="B15100">
            <v>49531</v>
          </cell>
          <cell r="C15100">
            <v>495310</v>
          </cell>
          <cell r="D15100">
            <v>255</v>
          </cell>
          <cell r="E15100">
            <v>263</v>
          </cell>
          <cell r="F15100">
            <v>1</v>
          </cell>
          <cell r="G15100">
            <v>1</v>
          </cell>
          <cell r="H15100">
            <v>39630</v>
          </cell>
          <cell r="I15100">
            <v>0</v>
          </cell>
          <cell r="J15100">
            <v>0</v>
          </cell>
          <cell r="K15100">
            <v>671.3</v>
          </cell>
          <cell r="L15100">
            <v>671.3</v>
          </cell>
          <cell r="M15100">
            <v>0</v>
          </cell>
          <cell r="N15100">
            <v>0</v>
          </cell>
          <cell r="O15100">
            <v>671.3</v>
          </cell>
          <cell r="P15100">
            <v>0</v>
          </cell>
        </row>
        <row r="15101">
          <cell r="A15101" t="str">
            <v>0049531301</v>
          </cell>
          <cell r="B15101">
            <v>49531</v>
          </cell>
          <cell r="C15101">
            <v>495310</v>
          </cell>
          <cell r="D15101">
            <v>255</v>
          </cell>
          <cell r="E15101">
            <v>301</v>
          </cell>
          <cell r="F15101">
            <v>1</v>
          </cell>
          <cell r="G15101">
            <v>2</v>
          </cell>
          <cell r="H15101" t="str">
            <v>/  /</v>
          </cell>
          <cell r="I15101">
            <v>0</v>
          </cell>
          <cell r="J15101">
            <v>9588.0400000000009</v>
          </cell>
          <cell r="K15101">
            <v>20730.82</v>
          </cell>
          <cell r="L15101">
            <v>20730.82</v>
          </cell>
          <cell r="M15101">
            <v>0</v>
          </cell>
          <cell r="N15101">
            <v>0</v>
          </cell>
          <cell r="O15101">
            <v>20730.82</v>
          </cell>
          <cell r="P15101">
            <v>0</v>
          </cell>
        </row>
        <row r="15102">
          <cell r="A15102" t="str">
            <v>0049531511</v>
          </cell>
          <cell r="B15102">
            <v>49531</v>
          </cell>
          <cell r="C15102">
            <v>495310</v>
          </cell>
          <cell r="D15102">
            <v>255</v>
          </cell>
          <cell r="E15102">
            <v>511</v>
          </cell>
          <cell r="F15102">
            <v>1</v>
          </cell>
          <cell r="G15102">
            <v>2</v>
          </cell>
          <cell r="H15102" t="str">
            <v>31/03/01</v>
          </cell>
          <cell r="I15102">
            <v>0</v>
          </cell>
          <cell r="J15102">
            <v>1917</v>
          </cell>
          <cell r="K15102">
            <v>2817</v>
          </cell>
          <cell r="L15102">
            <v>2817</v>
          </cell>
          <cell r="M15102">
            <v>0</v>
          </cell>
          <cell r="N15102">
            <v>2817</v>
          </cell>
          <cell r="O15102">
            <v>2817</v>
          </cell>
          <cell r="P15102">
            <v>0</v>
          </cell>
        </row>
        <row r="15103">
          <cell r="A15103" t="str">
            <v>0049531523</v>
          </cell>
          <cell r="B15103">
            <v>49531</v>
          </cell>
          <cell r="C15103">
            <v>495310</v>
          </cell>
          <cell r="D15103">
            <v>255</v>
          </cell>
          <cell r="E15103">
            <v>523</v>
          </cell>
          <cell r="F15103">
            <v>1</v>
          </cell>
          <cell r="G15103">
            <v>1</v>
          </cell>
          <cell r="H15103" t="str">
            <v>00/00/00</v>
          </cell>
          <cell r="I15103">
            <v>1</v>
          </cell>
          <cell r="J15103">
            <v>0</v>
          </cell>
          <cell r="K15103">
            <v>1</v>
          </cell>
          <cell r="L15103">
            <v>1</v>
          </cell>
          <cell r="M15103">
            <v>0</v>
          </cell>
          <cell r="N15103">
            <v>0</v>
          </cell>
          <cell r="O15103">
            <v>1</v>
          </cell>
          <cell r="P15103">
            <v>0</v>
          </cell>
        </row>
        <row r="15104">
          <cell r="A15104" t="str">
            <v>0049531601</v>
          </cell>
          <cell r="B15104">
            <v>49531</v>
          </cell>
          <cell r="C15104">
            <v>495310</v>
          </cell>
          <cell r="D15104">
            <v>255</v>
          </cell>
          <cell r="E15104">
            <v>601</v>
          </cell>
          <cell r="F15104">
            <v>1</v>
          </cell>
          <cell r="G15104">
            <v>2</v>
          </cell>
          <cell r="H15104" t="str">
            <v>/  /</v>
          </cell>
          <cell r="I15104">
            <v>0</v>
          </cell>
          <cell r="J15104">
            <v>7671.04</v>
          </cell>
          <cell r="K15104">
            <v>17912.82</v>
          </cell>
          <cell r="L15104">
            <v>17912.82</v>
          </cell>
          <cell r="M15104">
            <v>0</v>
          </cell>
          <cell r="N15104">
            <v>0</v>
          </cell>
          <cell r="O15104">
            <v>17912.82</v>
          </cell>
          <cell r="P15104">
            <v>0</v>
          </cell>
        </row>
        <row r="15105">
          <cell r="A15105" t="str">
            <v>0049531701</v>
          </cell>
          <cell r="B15105">
            <v>49531</v>
          </cell>
          <cell r="C15105">
            <v>495310</v>
          </cell>
          <cell r="D15105">
            <v>255</v>
          </cell>
          <cell r="E15105">
            <v>701</v>
          </cell>
          <cell r="F15105">
            <v>1</v>
          </cell>
          <cell r="G15105">
            <v>2</v>
          </cell>
          <cell r="H15105" t="str">
            <v>/  /</v>
          </cell>
          <cell r="I15105">
            <v>0</v>
          </cell>
          <cell r="J15105">
            <v>7671.04</v>
          </cell>
          <cell r="K15105">
            <v>17912.82</v>
          </cell>
          <cell r="L15105">
            <v>17912.82</v>
          </cell>
          <cell r="M15105">
            <v>0</v>
          </cell>
          <cell r="N15105">
            <v>0</v>
          </cell>
          <cell r="O15105">
            <v>17912.82</v>
          </cell>
          <cell r="P15105">
            <v>0</v>
          </cell>
        </row>
        <row r="15106">
          <cell r="A15106" t="str">
            <v>0049531910</v>
          </cell>
          <cell r="B15106">
            <v>49531</v>
          </cell>
          <cell r="C15106">
            <v>495310</v>
          </cell>
          <cell r="D15106">
            <v>255</v>
          </cell>
          <cell r="E15106">
            <v>910</v>
          </cell>
          <cell r="F15106">
            <v>1</v>
          </cell>
          <cell r="G15106">
            <v>2</v>
          </cell>
          <cell r="H15106" t="str">
            <v>/  /</v>
          </cell>
          <cell r="I15106">
            <v>0</v>
          </cell>
          <cell r="J15106">
            <v>0</v>
          </cell>
          <cell r="K15106">
            <v>10471.48</v>
          </cell>
          <cell r="L15106">
            <v>10471.48</v>
          </cell>
          <cell r="M15106">
            <v>0</v>
          </cell>
          <cell r="N15106">
            <v>0</v>
          </cell>
          <cell r="O15106">
            <v>10471.48</v>
          </cell>
          <cell r="P15106">
            <v>0</v>
          </cell>
        </row>
        <row r="15107">
          <cell r="A15107" t="str">
            <v>0049531915</v>
          </cell>
          <cell r="B15107">
            <v>49531</v>
          </cell>
          <cell r="C15107">
            <v>495310</v>
          </cell>
          <cell r="D15107">
            <v>255</v>
          </cell>
          <cell r="E15107">
            <v>915</v>
          </cell>
          <cell r="F15107">
            <v>1</v>
          </cell>
          <cell r="G15107">
            <v>2</v>
          </cell>
          <cell r="H15107" t="str">
            <v>31/03/01</v>
          </cell>
          <cell r="I15107">
            <v>0</v>
          </cell>
          <cell r="J15107">
            <v>9588.0400000000009</v>
          </cell>
          <cell r="K15107">
            <v>9588.0400000000009</v>
          </cell>
          <cell r="L15107">
            <v>9588.0400000000009</v>
          </cell>
          <cell r="M15107">
            <v>0</v>
          </cell>
          <cell r="N15107">
            <v>0</v>
          </cell>
          <cell r="O15107">
            <v>9588.0400000000009</v>
          </cell>
          <cell r="P15107">
            <v>0</v>
          </cell>
        </row>
        <row r="15108">
          <cell r="A15108" t="str">
            <v>0049531951</v>
          </cell>
          <cell r="B15108">
            <v>49531</v>
          </cell>
          <cell r="C15108">
            <v>495310</v>
          </cell>
          <cell r="D15108">
            <v>255</v>
          </cell>
          <cell r="E15108">
            <v>951</v>
          </cell>
          <cell r="F15108">
            <v>1</v>
          </cell>
          <cell r="G15108">
            <v>2</v>
          </cell>
          <cell r="H15108" t="str">
            <v>31/03/01</v>
          </cell>
          <cell r="I15108">
            <v>0</v>
          </cell>
          <cell r="J15108">
            <v>1391</v>
          </cell>
          <cell r="K15108">
            <v>2044</v>
          </cell>
          <cell r="L15108">
            <v>2044</v>
          </cell>
          <cell r="M15108">
            <v>0</v>
          </cell>
          <cell r="N15108">
            <v>0</v>
          </cell>
          <cell r="O15108">
            <v>2044</v>
          </cell>
          <cell r="P15108">
            <v>0</v>
          </cell>
        </row>
        <row r="15109">
          <cell r="A15109" t="str">
            <v>0049535101</v>
          </cell>
          <cell r="B15109">
            <v>49535</v>
          </cell>
          <cell r="C15109">
            <v>495350</v>
          </cell>
          <cell r="D15109" t="str">
            <v>54E</v>
          </cell>
          <cell r="E15109">
            <v>101</v>
          </cell>
          <cell r="F15109">
            <v>1</v>
          </cell>
          <cell r="G15109">
            <v>1</v>
          </cell>
          <cell r="H15109">
            <v>39083</v>
          </cell>
          <cell r="I15109">
            <v>4099</v>
          </cell>
          <cell r="J15109">
            <v>0</v>
          </cell>
          <cell r="K15109">
            <v>4099</v>
          </cell>
          <cell r="L15109">
            <v>4099</v>
          </cell>
          <cell r="M15109">
            <v>0</v>
          </cell>
          <cell r="N15109">
            <v>0</v>
          </cell>
          <cell r="O15109">
            <v>4099</v>
          </cell>
          <cell r="P15109">
            <v>0</v>
          </cell>
        </row>
        <row r="15110">
          <cell r="A15110" t="str">
            <v>0049535103</v>
          </cell>
          <cell r="B15110">
            <v>49535</v>
          </cell>
          <cell r="C15110">
            <v>495350</v>
          </cell>
          <cell r="D15110" t="str">
            <v>54E</v>
          </cell>
          <cell r="E15110">
            <v>103</v>
          </cell>
          <cell r="F15110">
            <v>1</v>
          </cell>
          <cell r="G15110">
            <v>1</v>
          </cell>
          <cell r="H15110">
            <v>39083</v>
          </cell>
          <cell r="I15110">
            <v>400</v>
          </cell>
          <cell r="J15110">
            <v>0</v>
          </cell>
          <cell r="K15110">
            <v>400</v>
          </cell>
          <cell r="L15110">
            <v>400</v>
          </cell>
          <cell r="M15110">
            <v>0</v>
          </cell>
          <cell r="N15110">
            <v>0</v>
          </cell>
          <cell r="O15110">
            <v>400</v>
          </cell>
          <cell r="P15110">
            <v>0</v>
          </cell>
        </row>
        <row r="15111">
          <cell r="A15111" t="str">
            <v>0049535106</v>
          </cell>
          <cell r="B15111">
            <v>49535</v>
          </cell>
          <cell r="C15111">
            <v>495350</v>
          </cell>
          <cell r="D15111" t="str">
            <v>54E</v>
          </cell>
          <cell r="E15111">
            <v>106</v>
          </cell>
          <cell r="F15111">
            <v>1</v>
          </cell>
          <cell r="G15111">
            <v>1</v>
          </cell>
          <cell r="H15111">
            <v>39083</v>
          </cell>
          <cell r="I15111">
            <v>75</v>
          </cell>
          <cell r="J15111">
            <v>0</v>
          </cell>
          <cell r="K15111">
            <v>75</v>
          </cell>
          <cell r="L15111">
            <v>75</v>
          </cell>
          <cell r="M15111">
            <v>0</v>
          </cell>
          <cell r="N15111">
            <v>0</v>
          </cell>
          <cell r="O15111">
            <v>75</v>
          </cell>
          <cell r="P15111">
            <v>0</v>
          </cell>
        </row>
        <row r="15112">
          <cell r="A15112" t="str">
            <v>0049535263</v>
          </cell>
          <cell r="B15112">
            <v>49535</v>
          </cell>
          <cell r="C15112">
            <v>495350</v>
          </cell>
          <cell r="D15112" t="str">
            <v>54E</v>
          </cell>
          <cell r="E15112">
            <v>263</v>
          </cell>
          <cell r="F15112">
            <v>1</v>
          </cell>
          <cell r="G15112">
            <v>2</v>
          </cell>
          <cell r="H15112" t="str">
            <v>21/01/08</v>
          </cell>
          <cell r="I15112">
            <v>0</v>
          </cell>
          <cell r="J15112">
            <v>110</v>
          </cell>
          <cell r="K15112">
            <v>110</v>
          </cell>
          <cell r="L15112">
            <v>110</v>
          </cell>
          <cell r="M15112">
            <v>0</v>
          </cell>
          <cell r="N15112">
            <v>0</v>
          </cell>
          <cell r="O15112">
            <v>110</v>
          </cell>
          <cell r="P15112">
            <v>0</v>
          </cell>
        </row>
        <row r="15113">
          <cell r="A15113" t="str">
            <v>0049535301</v>
          </cell>
          <cell r="B15113">
            <v>49535</v>
          </cell>
          <cell r="C15113">
            <v>495350</v>
          </cell>
          <cell r="D15113" t="str">
            <v>54E</v>
          </cell>
          <cell r="E15113">
            <v>301</v>
          </cell>
          <cell r="F15113">
            <v>1</v>
          </cell>
          <cell r="G15113">
            <v>2</v>
          </cell>
          <cell r="H15113" t="str">
            <v>/  /</v>
          </cell>
          <cell r="I15113">
            <v>0</v>
          </cell>
          <cell r="J15113">
            <v>110</v>
          </cell>
          <cell r="K15113">
            <v>4684</v>
          </cell>
          <cell r="L15113">
            <v>4684</v>
          </cell>
          <cell r="M15113">
            <v>0</v>
          </cell>
          <cell r="N15113">
            <v>0</v>
          </cell>
          <cell r="O15113">
            <v>4684</v>
          </cell>
          <cell r="P15113">
            <v>0</v>
          </cell>
        </row>
        <row r="15114">
          <cell r="A15114" t="str">
            <v>0049535511</v>
          </cell>
          <cell r="B15114">
            <v>49535</v>
          </cell>
          <cell r="C15114">
            <v>495350</v>
          </cell>
          <cell r="D15114" t="str">
            <v>54E</v>
          </cell>
          <cell r="E15114">
            <v>511</v>
          </cell>
          <cell r="F15114">
            <v>1</v>
          </cell>
          <cell r="G15114">
            <v>1</v>
          </cell>
          <cell r="H15114" t="str">
            <v>30/06/01</v>
          </cell>
          <cell r="I15114">
            <v>0</v>
          </cell>
          <cell r="J15114">
            <v>0</v>
          </cell>
          <cell r="K15114">
            <v>900</v>
          </cell>
          <cell r="L15114">
            <v>900</v>
          </cell>
          <cell r="M15114">
            <v>0</v>
          </cell>
          <cell r="N15114">
            <v>900</v>
          </cell>
          <cell r="O15114">
            <v>900</v>
          </cell>
          <cell r="P15114">
            <v>0</v>
          </cell>
        </row>
        <row r="15115">
          <cell r="A15115" t="str">
            <v>0049535523</v>
          </cell>
          <cell r="B15115">
            <v>49535</v>
          </cell>
          <cell r="C15115">
            <v>495350</v>
          </cell>
          <cell r="D15115" t="str">
            <v>54E</v>
          </cell>
          <cell r="E15115">
            <v>523</v>
          </cell>
          <cell r="F15115">
            <v>1</v>
          </cell>
          <cell r="G15115">
            <v>1</v>
          </cell>
          <cell r="H15115" t="str">
            <v>00/00/00</v>
          </cell>
          <cell r="I15115">
            <v>1</v>
          </cell>
          <cell r="J15115">
            <v>0</v>
          </cell>
          <cell r="K15115">
            <v>1</v>
          </cell>
          <cell r="L15115">
            <v>1</v>
          </cell>
          <cell r="M15115">
            <v>0</v>
          </cell>
          <cell r="N15115">
            <v>0</v>
          </cell>
          <cell r="O15115">
            <v>1</v>
          </cell>
          <cell r="P15115">
            <v>0</v>
          </cell>
        </row>
        <row r="15116">
          <cell r="A15116" t="str">
            <v>0049535555</v>
          </cell>
          <cell r="B15116">
            <v>49535</v>
          </cell>
          <cell r="C15116">
            <v>495350</v>
          </cell>
          <cell r="D15116" t="str">
            <v>54E</v>
          </cell>
          <cell r="E15116">
            <v>555</v>
          </cell>
          <cell r="F15116">
            <v>1</v>
          </cell>
          <cell r="G15116">
            <v>1</v>
          </cell>
          <cell r="H15116" t="str">
            <v>/  /</v>
          </cell>
          <cell r="I15116">
            <v>0</v>
          </cell>
          <cell r="J15116">
            <v>0</v>
          </cell>
          <cell r="K15116">
            <v>457.4</v>
          </cell>
          <cell r="L15116">
            <v>457.4</v>
          </cell>
          <cell r="M15116">
            <v>0</v>
          </cell>
          <cell r="N15116">
            <v>0</v>
          </cell>
          <cell r="O15116">
            <v>457.4</v>
          </cell>
          <cell r="P15116">
            <v>0</v>
          </cell>
        </row>
        <row r="15117">
          <cell r="A15117" t="str">
            <v>0049535601</v>
          </cell>
          <cell r="B15117">
            <v>49535</v>
          </cell>
          <cell r="C15117">
            <v>495350</v>
          </cell>
          <cell r="D15117" t="str">
            <v>54E</v>
          </cell>
          <cell r="E15117">
            <v>601</v>
          </cell>
          <cell r="F15117">
            <v>1</v>
          </cell>
          <cell r="G15117">
            <v>2</v>
          </cell>
          <cell r="H15117" t="str">
            <v>/  /</v>
          </cell>
          <cell r="I15117">
            <v>0</v>
          </cell>
          <cell r="J15117">
            <v>110</v>
          </cell>
          <cell r="K15117">
            <v>3325.6</v>
          </cell>
          <cell r="L15117">
            <v>3325.6</v>
          </cell>
          <cell r="M15117">
            <v>0</v>
          </cell>
          <cell r="N15117">
            <v>0</v>
          </cell>
          <cell r="O15117">
            <v>3325.6</v>
          </cell>
          <cell r="P15117">
            <v>0</v>
          </cell>
        </row>
        <row r="15118">
          <cell r="A15118" t="str">
            <v>0049535701</v>
          </cell>
          <cell r="B15118">
            <v>49535</v>
          </cell>
          <cell r="C15118">
            <v>495350</v>
          </cell>
          <cell r="D15118" t="str">
            <v>54E</v>
          </cell>
          <cell r="E15118">
            <v>701</v>
          </cell>
          <cell r="F15118">
            <v>1</v>
          </cell>
          <cell r="G15118">
            <v>2</v>
          </cell>
          <cell r="H15118" t="str">
            <v>/  /</v>
          </cell>
          <cell r="I15118">
            <v>0</v>
          </cell>
          <cell r="J15118">
            <v>110</v>
          </cell>
          <cell r="K15118">
            <v>3325.6</v>
          </cell>
          <cell r="L15118">
            <v>3325.6</v>
          </cell>
          <cell r="M15118">
            <v>0</v>
          </cell>
          <cell r="N15118">
            <v>0</v>
          </cell>
          <cell r="O15118">
            <v>3325.6</v>
          </cell>
          <cell r="P15118">
            <v>0</v>
          </cell>
        </row>
        <row r="15119">
          <cell r="A15119" t="str">
            <v>0049535910</v>
          </cell>
          <cell r="B15119">
            <v>49535</v>
          </cell>
          <cell r="C15119">
            <v>495350</v>
          </cell>
          <cell r="D15119" t="str">
            <v>54E</v>
          </cell>
          <cell r="E15119">
            <v>910</v>
          </cell>
          <cell r="F15119">
            <v>1</v>
          </cell>
          <cell r="G15119">
            <v>2</v>
          </cell>
          <cell r="H15119" t="str">
            <v>30/06/01</v>
          </cell>
          <cell r="I15119">
            <v>0</v>
          </cell>
          <cell r="J15119">
            <v>0</v>
          </cell>
          <cell r="K15119">
            <v>4574</v>
          </cell>
          <cell r="L15119">
            <v>4574</v>
          </cell>
          <cell r="M15119">
            <v>0</v>
          </cell>
          <cell r="N15119">
            <v>0</v>
          </cell>
          <cell r="O15119">
            <v>4574</v>
          </cell>
          <cell r="P15119">
            <v>0</v>
          </cell>
        </row>
        <row r="15120">
          <cell r="A15120" t="str">
            <v>0049535951</v>
          </cell>
          <cell r="B15120">
            <v>49535</v>
          </cell>
          <cell r="C15120">
            <v>495350</v>
          </cell>
          <cell r="D15120" t="str">
            <v>54E</v>
          </cell>
          <cell r="E15120">
            <v>951</v>
          </cell>
          <cell r="F15120">
            <v>1</v>
          </cell>
          <cell r="G15120">
            <v>1</v>
          </cell>
          <cell r="H15120" t="str">
            <v>30/06/01</v>
          </cell>
          <cell r="I15120">
            <v>0</v>
          </cell>
          <cell r="J15120">
            <v>0</v>
          </cell>
          <cell r="K15120">
            <v>653</v>
          </cell>
          <cell r="L15120">
            <v>653</v>
          </cell>
          <cell r="M15120">
            <v>0</v>
          </cell>
          <cell r="N15120">
            <v>0</v>
          </cell>
          <cell r="O15120">
            <v>653</v>
          </cell>
          <cell r="P15120">
            <v>0</v>
          </cell>
        </row>
        <row r="15121">
          <cell r="A15121" t="str">
            <v>0049546101</v>
          </cell>
          <cell r="B15121">
            <v>49546</v>
          </cell>
          <cell r="C15121">
            <v>495460</v>
          </cell>
          <cell r="D15121">
            <v>949</v>
          </cell>
          <cell r="E15121">
            <v>101</v>
          </cell>
          <cell r="F15121">
            <v>1</v>
          </cell>
          <cell r="G15121">
            <v>1</v>
          </cell>
          <cell r="H15121">
            <v>39089</v>
          </cell>
          <cell r="I15121">
            <v>13600</v>
          </cell>
          <cell r="J15121">
            <v>0</v>
          </cell>
          <cell r="K15121">
            <v>13600</v>
          </cell>
          <cell r="L15121">
            <v>13600</v>
          </cell>
          <cell r="M15121">
            <v>0</v>
          </cell>
          <cell r="N15121">
            <v>0</v>
          </cell>
          <cell r="O15121">
            <v>13600</v>
          </cell>
          <cell r="P15121">
            <v>0</v>
          </cell>
        </row>
        <row r="15122">
          <cell r="A15122" t="str">
            <v>0049546106</v>
          </cell>
          <cell r="B15122">
            <v>49546</v>
          </cell>
          <cell r="C15122">
            <v>495460</v>
          </cell>
          <cell r="D15122">
            <v>949</v>
          </cell>
          <cell r="E15122">
            <v>106</v>
          </cell>
          <cell r="F15122">
            <v>1</v>
          </cell>
          <cell r="G15122">
            <v>1</v>
          </cell>
          <cell r="H15122">
            <v>35435</v>
          </cell>
          <cell r="I15122">
            <v>150</v>
          </cell>
          <cell r="J15122">
            <v>0</v>
          </cell>
          <cell r="K15122">
            <v>150</v>
          </cell>
          <cell r="L15122">
            <v>150</v>
          </cell>
          <cell r="M15122">
            <v>0</v>
          </cell>
          <cell r="N15122">
            <v>0</v>
          </cell>
          <cell r="O15122">
            <v>150</v>
          </cell>
          <cell r="P15122">
            <v>0</v>
          </cell>
        </row>
        <row r="15123">
          <cell r="A15123" t="str">
            <v>0049546301</v>
          </cell>
          <cell r="B15123">
            <v>49546</v>
          </cell>
          <cell r="C15123">
            <v>495460</v>
          </cell>
          <cell r="D15123">
            <v>949</v>
          </cell>
          <cell r="E15123">
            <v>301</v>
          </cell>
          <cell r="F15123">
            <v>1</v>
          </cell>
          <cell r="G15123">
            <v>1</v>
          </cell>
          <cell r="H15123" t="str">
            <v>/  /</v>
          </cell>
          <cell r="I15123">
            <v>0</v>
          </cell>
          <cell r="J15123">
            <v>0</v>
          </cell>
          <cell r="K15123">
            <v>13750</v>
          </cell>
          <cell r="L15123">
            <v>13750</v>
          </cell>
          <cell r="M15123">
            <v>0</v>
          </cell>
          <cell r="N15123">
            <v>0</v>
          </cell>
          <cell r="O15123">
            <v>13750</v>
          </cell>
          <cell r="P15123">
            <v>0</v>
          </cell>
        </row>
        <row r="15124">
          <cell r="A15124" t="str">
            <v>0049546511</v>
          </cell>
          <cell r="B15124">
            <v>49546</v>
          </cell>
          <cell r="C15124">
            <v>495460</v>
          </cell>
          <cell r="D15124">
            <v>949</v>
          </cell>
          <cell r="E15124">
            <v>511</v>
          </cell>
          <cell r="F15124">
            <v>1</v>
          </cell>
          <cell r="G15124">
            <v>1</v>
          </cell>
          <cell r="H15124" t="str">
            <v>/  /</v>
          </cell>
          <cell r="I15124">
            <v>0</v>
          </cell>
          <cell r="J15124">
            <v>0</v>
          </cell>
          <cell r="K15124">
            <v>900</v>
          </cell>
          <cell r="L15124">
            <v>900</v>
          </cell>
          <cell r="M15124">
            <v>0</v>
          </cell>
          <cell r="N15124">
            <v>900</v>
          </cell>
          <cell r="O15124">
            <v>900</v>
          </cell>
          <cell r="P15124">
            <v>0</v>
          </cell>
        </row>
        <row r="15125">
          <cell r="A15125" t="str">
            <v>0049546523</v>
          </cell>
          <cell r="B15125">
            <v>49546</v>
          </cell>
          <cell r="C15125">
            <v>495460</v>
          </cell>
          <cell r="D15125">
            <v>949</v>
          </cell>
          <cell r="E15125">
            <v>523</v>
          </cell>
          <cell r="F15125">
            <v>1</v>
          </cell>
          <cell r="G15125">
            <v>1</v>
          </cell>
          <cell r="H15125">
            <v>33612</v>
          </cell>
          <cell r="I15125">
            <v>1</v>
          </cell>
          <cell r="J15125">
            <v>0</v>
          </cell>
          <cell r="K15125">
            <v>1</v>
          </cell>
          <cell r="L15125">
            <v>1</v>
          </cell>
          <cell r="M15125">
            <v>0</v>
          </cell>
          <cell r="N15125">
            <v>0</v>
          </cell>
          <cell r="O15125">
            <v>1</v>
          </cell>
          <cell r="P15125">
            <v>0</v>
          </cell>
        </row>
        <row r="15126">
          <cell r="A15126" t="str">
            <v>0049546601</v>
          </cell>
          <cell r="B15126">
            <v>49546</v>
          </cell>
          <cell r="C15126">
            <v>495460</v>
          </cell>
          <cell r="D15126">
            <v>949</v>
          </cell>
          <cell r="E15126">
            <v>601</v>
          </cell>
          <cell r="F15126">
            <v>1</v>
          </cell>
          <cell r="G15126">
            <v>1</v>
          </cell>
          <cell r="H15126" t="str">
            <v>/  /</v>
          </cell>
          <cell r="I15126">
            <v>0</v>
          </cell>
          <cell r="J15126">
            <v>0</v>
          </cell>
          <cell r="K15126">
            <v>12849</v>
          </cell>
          <cell r="L15126">
            <v>12849</v>
          </cell>
          <cell r="M15126">
            <v>0</v>
          </cell>
          <cell r="N15126">
            <v>0</v>
          </cell>
          <cell r="O15126">
            <v>12849</v>
          </cell>
          <cell r="P15126">
            <v>0</v>
          </cell>
        </row>
        <row r="15127">
          <cell r="A15127" t="str">
            <v>0049546701</v>
          </cell>
          <cell r="B15127">
            <v>49546</v>
          </cell>
          <cell r="C15127">
            <v>495460</v>
          </cell>
          <cell r="D15127">
            <v>949</v>
          </cell>
          <cell r="E15127">
            <v>701</v>
          </cell>
          <cell r="F15127">
            <v>1</v>
          </cell>
          <cell r="G15127">
            <v>1</v>
          </cell>
          <cell r="H15127" t="str">
            <v>/  /</v>
          </cell>
          <cell r="I15127">
            <v>0</v>
          </cell>
          <cell r="J15127">
            <v>0</v>
          </cell>
          <cell r="K15127">
            <v>12849</v>
          </cell>
          <cell r="L15127">
            <v>12849</v>
          </cell>
          <cell r="M15127">
            <v>0</v>
          </cell>
          <cell r="N15127">
            <v>0</v>
          </cell>
          <cell r="O15127">
            <v>12849</v>
          </cell>
          <cell r="P15127">
            <v>0</v>
          </cell>
        </row>
        <row r="15128">
          <cell r="A15128" t="str">
            <v>0049546910</v>
          </cell>
          <cell r="B15128">
            <v>49546</v>
          </cell>
          <cell r="C15128">
            <v>495460</v>
          </cell>
          <cell r="D15128">
            <v>949</v>
          </cell>
          <cell r="E15128">
            <v>910</v>
          </cell>
          <cell r="F15128">
            <v>1</v>
          </cell>
          <cell r="G15128">
            <v>1</v>
          </cell>
          <cell r="H15128" t="str">
            <v>/  /</v>
          </cell>
          <cell r="I15128">
            <v>0</v>
          </cell>
          <cell r="J15128">
            <v>0</v>
          </cell>
          <cell r="K15128">
            <v>13750</v>
          </cell>
          <cell r="L15128">
            <v>13750</v>
          </cell>
          <cell r="M15128">
            <v>0</v>
          </cell>
          <cell r="N15128">
            <v>0</v>
          </cell>
          <cell r="O15128">
            <v>13750</v>
          </cell>
          <cell r="P15128">
            <v>0</v>
          </cell>
        </row>
        <row r="15129">
          <cell r="A15129" t="str">
            <v>0049546951</v>
          </cell>
          <cell r="B15129">
            <v>49546</v>
          </cell>
          <cell r="C15129">
            <v>495460</v>
          </cell>
          <cell r="D15129">
            <v>949</v>
          </cell>
          <cell r="E15129">
            <v>951</v>
          </cell>
          <cell r="F15129">
            <v>1</v>
          </cell>
          <cell r="G15129">
            <v>1</v>
          </cell>
          <cell r="H15129" t="str">
            <v>31/12/01</v>
          </cell>
          <cell r="I15129">
            <v>0</v>
          </cell>
          <cell r="J15129">
            <v>0</v>
          </cell>
          <cell r="K15129">
            <v>653</v>
          </cell>
          <cell r="L15129">
            <v>653</v>
          </cell>
          <cell r="M15129">
            <v>0</v>
          </cell>
          <cell r="N15129">
            <v>0</v>
          </cell>
          <cell r="O15129">
            <v>653</v>
          </cell>
          <cell r="P15129">
            <v>0</v>
          </cell>
        </row>
        <row r="15130">
          <cell r="A15130" t="str">
            <v>0049553101</v>
          </cell>
          <cell r="B15130">
            <v>49553</v>
          </cell>
          <cell r="C15130">
            <v>495530</v>
          </cell>
          <cell r="D15130">
            <v>600</v>
          </cell>
          <cell r="E15130">
            <v>101</v>
          </cell>
          <cell r="F15130">
            <v>1</v>
          </cell>
          <cell r="G15130">
            <v>1</v>
          </cell>
          <cell r="H15130">
            <v>39089</v>
          </cell>
          <cell r="I15130">
            <v>4601</v>
          </cell>
          <cell r="J15130">
            <v>0</v>
          </cell>
          <cell r="K15130">
            <v>4601</v>
          </cell>
          <cell r="L15130">
            <v>4601</v>
          </cell>
          <cell r="M15130">
            <v>0</v>
          </cell>
          <cell r="N15130">
            <v>0</v>
          </cell>
          <cell r="O15130">
            <v>4601</v>
          </cell>
          <cell r="P15130">
            <v>0</v>
          </cell>
        </row>
        <row r="15131">
          <cell r="A15131" t="str">
            <v>0049553301</v>
          </cell>
          <cell r="B15131">
            <v>49553</v>
          </cell>
          <cell r="C15131">
            <v>495530</v>
          </cell>
          <cell r="D15131">
            <v>600</v>
          </cell>
          <cell r="E15131">
            <v>301</v>
          </cell>
          <cell r="F15131">
            <v>1</v>
          </cell>
          <cell r="G15131">
            <v>1</v>
          </cell>
          <cell r="H15131" t="str">
            <v>/  /</v>
          </cell>
          <cell r="I15131">
            <v>0</v>
          </cell>
          <cell r="J15131">
            <v>0</v>
          </cell>
          <cell r="K15131">
            <v>4601</v>
          </cell>
          <cell r="L15131">
            <v>4601</v>
          </cell>
          <cell r="M15131">
            <v>0</v>
          </cell>
          <cell r="N15131">
            <v>0</v>
          </cell>
          <cell r="O15131">
            <v>4601</v>
          </cell>
          <cell r="P15131">
            <v>0</v>
          </cell>
        </row>
        <row r="15132">
          <cell r="A15132" t="str">
            <v>0049553511</v>
          </cell>
          <cell r="B15132">
            <v>49553</v>
          </cell>
          <cell r="C15132">
            <v>495530</v>
          </cell>
          <cell r="D15132">
            <v>600</v>
          </cell>
          <cell r="E15132">
            <v>511</v>
          </cell>
          <cell r="F15132">
            <v>1</v>
          </cell>
          <cell r="G15132">
            <v>1</v>
          </cell>
          <cell r="H15132" t="str">
            <v>/  /</v>
          </cell>
          <cell r="I15132">
            <v>0</v>
          </cell>
          <cell r="J15132">
            <v>0</v>
          </cell>
          <cell r="K15132">
            <v>900</v>
          </cell>
          <cell r="L15132">
            <v>900</v>
          </cell>
          <cell r="M15132">
            <v>0</v>
          </cell>
          <cell r="N15132">
            <v>900</v>
          </cell>
          <cell r="O15132">
            <v>900</v>
          </cell>
          <cell r="P15132">
            <v>0</v>
          </cell>
        </row>
        <row r="15133">
          <cell r="A15133" t="str">
            <v>0049553523</v>
          </cell>
          <cell r="B15133">
            <v>49553</v>
          </cell>
          <cell r="C15133">
            <v>495530</v>
          </cell>
          <cell r="D15133">
            <v>600</v>
          </cell>
          <cell r="E15133">
            <v>523</v>
          </cell>
          <cell r="F15133">
            <v>1</v>
          </cell>
          <cell r="G15133">
            <v>1</v>
          </cell>
          <cell r="H15133" t="str">
            <v>15/10/00</v>
          </cell>
          <cell r="I15133">
            <v>1</v>
          </cell>
          <cell r="J15133">
            <v>0</v>
          </cell>
          <cell r="K15133">
            <v>1</v>
          </cell>
          <cell r="L15133">
            <v>1</v>
          </cell>
          <cell r="M15133">
            <v>0</v>
          </cell>
          <cell r="N15133">
            <v>0</v>
          </cell>
          <cell r="O15133">
            <v>1</v>
          </cell>
          <cell r="P15133">
            <v>0</v>
          </cell>
        </row>
        <row r="15134">
          <cell r="A15134" t="str">
            <v>0049553601</v>
          </cell>
          <cell r="B15134">
            <v>49553</v>
          </cell>
          <cell r="C15134">
            <v>495530</v>
          </cell>
          <cell r="D15134">
            <v>600</v>
          </cell>
          <cell r="E15134">
            <v>601</v>
          </cell>
          <cell r="F15134">
            <v>1</v>
          </cell>
          <cell r="G15134">
            <v>1</v>
          </cell>
          <cell r="H15134" t="str">
            <v>/  /</v>
          </cell>
          <cell r="I15134">
            <v>0</v>
          </cell>
          <cell r="J15134">
            <v>0</v>
          </cell>
          <cell r="K15134">
            <v>3700</v>
          </cell>
          <cell r="L15134">
            <v>3700</v>
          </cell>
          <cell r="M15134">
            <v>0</v>
          </cell>
          <cell r="N15134">
            <v>0</v>
          </cell>
          <cell r="O15134">
            <v>3700</v>
          </cell>
          <cell r="P15134">
            <v>0</v>
          </cell>
        </row>
        <row r="15135">
          <cell r="A15135" t="str">
            <v>0049553701</v>
          </cell>
          <cell r="B15135">
            <v>49553</v>
          </cell>
          <cell r="C15135">
            <v>495530</v>
          </cell>
          <cell r="D15135">
            <v>600</v>
          </cell>
          <cell r="E15135">
            <v>701</v>
          </cell>
          <cell r="F15135">
            <v>1</v>
          </cell>
          <cell r="G15135">
            <v>1</v>
          </cell>
          <cell r="H15135" t="str">
            <v>/  /</v>
          </cell>
          <cell r="I15135">
            <v>0</v>
          </cell>
          <cell r="J15135">
            <v>0</v>
          </cell>
          <cell r="K15135">
            <v>3700</v>
          </cell>
          <cell r="L15135">
            <v>3700</v>
          </cell>
          <cell r="M15135">
            <v>0</v>
          </cell>
          <cell r="N15135">
            <v>0</v>
          </cell>
          <cell r="O15135">
            <v>3700</v>
          </cell>
          <cell r="P15135">
            <v>0</v>
          </cell>
        </row>
        <row r="15136">
          <cell r="A15136" t="str">
            <v>0049553910</v>
          </cell>
          <cell r="B15136">
            <v>49553</v>
          </cell>
          <cell r="C15136">
            <v>495530</v>
          </cell>
          <cell r="D15136">
            <v>600</v>
          </cell>
          <cell r="E15136">
            <v>910</v>
          </cell>
          <cell r="F15136">
            <v>1</v>
          </cell>
          <cell r="G15136">
            <v>1</v>
          </cell>
          <cell r="H15136" t="str">
            <v>/  /</v>
          </cell>
          <cell r="I15136">
            <v>0</v>
          </cell>
          <cell r="J15136">
            <v>0</v>
          </cell>
          <cell r="K15136">
            <v>4601</v>
          </cell>
          <cell r="L15136">
            <v>4601</v>
          </cell>
          <cell r="M15136">
            <v>0</v>
          </cell>
          <cell r="N15136">
            <v>0</v>
          </cell>
          <cell r="O15136">
            <v>4601</v>
          </cell>
          <cell r="P15136">
            <v>0</v>
          </cell>
        </row>
        <row r="15137">
          <cell r="A15137" t="str">
            <v>0049553951</v>
          </cell>
          <cell r="B15137">
            <v>49553</v>
          </cell>
          <cell r="C15137">
            <v>495530</v>
          </cell>
          <cell r="D15137">
            <v>600</v>
          </cell>
          <cell r="E15137">
            <v>951</v>
          </cell>
          <cell r="F15137">
            <v>1</v>
          </cell>
          <cell r="G15137">
            <v>1</v>
          </cell>
          <cell r="H15137" t="str">
            <v>/  /</v>
          </cell>
          <cell r="I15137">
            <v>0</v>
          </cell>
          <cell r="J15137">
            <v>0</v>
          </cell>
          <cell r="K15137">
            <v>653</v>
          </cell>
          <cell r="L15137">
            <v>653</v>
          </cell>
          <cell r="M15137">
            <v>0</v>
          </cell>
          <cell r="N15137">
            <v>0</v>
          </cell>
          <cell r="O15137">
            <v>653</v>
          </cell>
          <cell r="P15137">
            <v>0</v>
          </cell>
        </row>
        <row r="15138">
          <cell r="A15138" t="str">
            <v>0049556101</v>
          </cell>
          <cell r="B15138">
            <v>49556</v>
          </cell>
          <cell r="C15138">
            <v>495560</v>
          </cell>
          <cell r="D15138">
            <v>750</v>
          </cell>
          <cell r="E15138">
            <v>101</v>
          </cell>
          <cell r="F15138">
            <v>1</v>
          </cell>
          <cell r="G15138">
            <v>1</v>
          </cell>
          <cell r="H15138">
            <v>39089</v>
          </cell>
          <cell r="I15138">
            <v>9048</v>
          </cell>
          <cell r="J15138">
            <v>0</v>
          </cell>
          <cell r="K15138">
            <v>9048</v>
          </cell>
          <cell r="L15138">
            <v>9048</v>
          </cell>
          <cell r="M15138">
            <v>0</v>
          </cell>
          <cell r="N15138">
            <v>0</v>
          </cell>
          <cell r="O15138">
            <v>9048</v>
          </cell>
          <cell r="P15138">
            <v>0</v>
          </cell>
        </row>
        <row r="15139">
          <cell r="A15139" t="str">
            <v>0049556296</v>
          </cell>
          <cell r="B15139">
            <v>49556</v>
          </cell>
          <cell r="C15139">
            <v>495560</v>
          </cell>
          <cell r="D15139">
            <v>750</v>
          </cell>
          <cell r="E15139">
            <v>296</v>
          </cell>
          <cell r="F15139">
            <v>1</v>
          </cell>
          <cell r="G15139">
            <v>1</v>
          </cell>
          <cell r="H15139">
            <v>39448</v>
          </cell>
          <cell r="I15139">
            <v>0</v>
          </cell>
          <cell r="J15139">
            <v>0</v>
          </cell>
          <cell r="K15139">
            <v>86.44</v>
          </cell>
          <cell r="L15139">
            <v>86.44</v>
          </cell>
          <cell r="M15139">
            <v>0</v>
          </cell>
          <cell r="N15139">
            <v>0</v>
          </cell>
          <cell r="O15139">
            <v>86.44</v>
          </cell>
          <cell r="P15139">
            <v>0</v>
          </cell>
        </row>
        <row r="15140">
          <cell r="A15140" t="str">
            <v>0049556301</v>
          </cell>
          <cell r="B15140">
            <v>49556</v>
          </cell>
          <cell r="C15140">
            <v>495560</v>
          </cell>
          <cell r="D15140">
            <v>750</v>
          </cell>
          <cell r="E15140">
            <v>301</v>
          </cell>
          <cell r="F15140">
            <v>1</v>
          </cell>
          <cell r="G15140">
            <v>1</v>
          </cell>
          <cell r="H15140" t="str">
            <v>/  /</v>
          </cell>
          <cell r="I15140">
            <v>0</v>
          </cell>
          <cell r="J15140">
            <v>0</v>
          </cell>
          <cell r="K15140">
            <v>9134.44</v>
          </cell>
          <cell r="L15140">
            <v>9134.44</v>
          </cell>
          <cell r="M15140">
            <v>0</v>
          </cell>
          <cell r="N15140">
            <v>0</v>
          </cell>
          <cell r="O15140">
            <v>9134.44</v>
          </cell>
          <cell r="P15140">
            <v>0</v>
          </cell>
        </row>
        <row r="15141">
          <cell r="A15141" t="str">
            <v>0049556511</v>
          </cell>
          <cell r="B15141">
            <v>49556</v>
          </cell>
          <cell r="C15141">
            <v>495560</v>
          </cell>
          <cell r="D15141">
            <v>750</v>
          </cell>
          <cell r="E15141">
            <v>511</v>
          </cell>
          <cell r="F15141">
            <v>1</v>
          </cell>
          <cell r="G15141">
            <v>1</v>
          </cell>
          <cell r="H15141" t="str">
            <v>/  /</v>
          </cell>
          <cell r="I15141">
            <v>0</v>
          </cell>
          <cell r="J15141">
            <v>0</v>
          </cell>
          <cell r="K15141">
            <v>900</v>
          </cell>
          <cell r="L15141">
            <v>900</v>
          </cell>
          <cell r="M15141">
            <v>0</v>
          </cell>
          <cell r="N15141">
            <v>900</v>
          </cell>
          <cell r="O15141">
            <v>900</v>
          </cell>
          <cell r="P15141">
            <v>0</v>
          </cell>
        </row>
        <row r="15142">
          <cell r="A15142" t="str">
            <v>0049556523</v>
          </cell>
          <cell r="B15142">
            <v>49556</v>
          </cell>
          <cell r="C15142">
            <v>495560</v>
          </cell>
          <cell r="D15142">
            <v>750</v>
          </cell>
          <cell r="E15142">
            <v>523</v>
          </cell>
          <cell r="F15142">
            <v>1</v>
          </cell>
          <cell r="G15142">
            <v>1</v>
          </cell>
          <cell r="H15142">
            <v>36163</v>
          </cell>
          <cell r="I15142">
            <v>1</v>
          </cell>
          <cell r="J15142">
            <v>0</v>
          </cell>
          <cell r="K15142">
            <v>1</v>
          </cell>
          <cell r="L15142">
            <v>1</v>
          </cell>
          <cell r="M15142">
            <v>0</v>
          </cell>
          <cell r="N15142">
            <v>0</v>
          </cell>
          <cell r="O15142">
            <v>1</v>
          </cell>
          <cell r="P15142">
            <v>0</v>
          </cell>
        </row>
        <row r="15143">
          <cell r="A15143" t="str">
            <v>0049556601</v>
          </cell>
          <cell r="B15143">
            <v>49556</v>
          </cell>
          <cell r="C15143">
            <v>495560</v>
          </cell>
          <cell r="D15143">
            <v>750</v>
          </cell>
          <cell r="E15143">
            <v>601</v>
          </cell>
          <cell r="F15143">
            <v>1</v>
          </cell>
          <cell r="G15143">
            <v>1</v>
          </cell>
          <cell r="H15143" t="str">
            <v>/  /</v>
          </cell>
          <cell r="I15143">
            <v>0</v>
          </cell>
          <cell r="J15143">
            <v>0</v>
          </cell>
          <cell r="K15143">
            <v>8233.44</v>
          </cell>
          <cell r="L15143">
            <v>8233.44</v>
          </cell>
          <cell r="M15143">
            <v>0</v>
          </cell>
          <cell r="N15143">
            <v>0</v>
          </cell>
          <cell r="O15143">
            <v>8233.44</v>
          </cell>
          <cell r="P15143">
            <v>0</v>
          </cell>
        </row>
        <row r="15144">
          <cell r="A15144" t="str">
            <v>0049556701</v>
          </cell>
          <cell r="B15144">
            <v>49556</v>
          </cell>
          <cell r="C15144">
            <v>495560</v>
          </cell>
          <cell r="D15144">
            <v>750</v>
          </cell>
          <cell r="E15144">
            <v>701</v>
          </cell>
          <cell r="F15144">
            <v>1</v>
          </cell>
          <cell r="G15144">
            <v>1</v>
          </cell>
          <cell r="H15144" t="str">
            <v>/  /</v>
          </cell>
          <cell r="I15144">
            <v>0</v>
          </cell>
          <cell r="J15144">
            <v>0</v>
          </cell>
          <cell r="K15144">
            <v>8233.44</v>
          </cell>
          <cell r="L15144">
            <v>8233.44</v>
          </cell>
          <cell r="M15144">
            <v>0</v>
          </cell>
          <cell r="N15144">
            <v>0</v>
          </cell>
          <cell r="O15144">
            <v>8233.44</v>
          </cell>
          <cell r="P15144">
            <v>0</v>
          </cell>
        </row>
        <row r="15145">
          <cell r="A15145" t="str">
            <v>0049556910</v>
          </cell>
          <cell r="B15145">
            <v>49556</v>
          </cell>
          <cell r="C15145">
            <v>495560</v>
          </cell>
          <cell r="D15145">
            <v>750</v>
          </cell>
          <cell r="E15145">
            <v>910</v>
          </cell>
          <cell r="F15145">
            <v>1</v>
          </cell>
          <cell r="G15145">
            <v>1</v>
          </cell>
          <cell r="H15145" t="str">
            <v>/  /</v>
          </cell>
          <cell r="I15145">
            <v>0</v>
          </cell>
          <cell r="J15145">
            <v>0</v>
          </cell>
          <cell r="K15145">
            <v>9048</v>
          </cell>
          <cell r="L15145">
            <v>9048</v>
          </cell>
          <cell r="M15145">
            <v>0</v>
          </cell>
          <cell r="N15145">
            <v>0</v>
          </cell>
          <cell r="O15145">
            <v>9048</v>
          </cell>
          <cell r="P15145">
            <v>0</v>
          </cell>
        </row>
        <row r="15146">
          <cell r="A15146" t="str">
            <v>0049556951</v>
          </cell>
          <cell r="B15146">
            <v>49556</v>
          </cell>
          <cell r="C15146">
            <v>495560</v>
          </cell>
          <cell r="D15146">
            <v>750</v>
          </cell>
          <cell r="E15146">
            <v>951</v>
          </cell>
          <cell r="F15146">
            <v>1</v>
          </cell>
          <cell r="G15146">
            <v>1</v>
          </cell>
          <cell r="H15146" t="str">
            <v>/  /</v>
          </cell>
          <cell r="I15146">
            <v>0</v>
          </cell>
          <cell r="J15146">
            <v>0</v>
          </cell>
          <cell r="K15146">
            <v>653</v>
          </cell>
          <cell r="L15146">
            <v>653</v>
          </cell>
          <cell r="M15146">
            <v>0</v>
          </cell>
          <cell r="N15146">
            <v>0</v>
          </cell>
          <cell r="O15146">
            <v>653</v>
          </cell>
          <cell r="P15146">
            <v>0</v>
          </cell>
        </row>
        <row r="15147">
          <cell r="A15147" t="str">
            <v>0049560101</v>
          </cell>
          <cell r="B15147">
            <v>49560</v>
          </cell>
          <cell r="C15147">
            <v>495600</v>
          </cell>
          <cell r="D15147" t="str">
            <v>Z4A</v>
          </cell>
          <cell r="E15147">
            <v>101</v>
          </cell>
          <cell r="F15147">
            <v>1</v>
          </cell>
          <cell r="G15147">
            <v>1</v>
          </cell>
          <cell r="H15147">
            <v>39089</v>
          </cell>
          <cell r="I15147">
            <v>6512</v>
          </cell>
          <cell r="J15147">
            <v>0</v>
          </cell>
          <cell r="K15147">
            <v>6512</v>
          </cell>
          <cell r="L15147">
            <v>6512</v>
          </cell>
          <cell r="M15147">
            <v>0</v>
          </cell>
          <cell r="N15147">
            <v>0</v>
          </cell>
          <cell r="O15147">
            <v>6512</v>
          </cell>
          <cell r="P15147">
            <v>0</v>
          </cell>
        </row>
        <row r="15148">
          <cell r="A15148" t="str">
            <v>0049560103</v>
          </cell>
          <cell r="B15148">
            <v>49560</v>
          </cell>
          <cell r="C15148">
            <v>495600</v>
          </cell>
          <cell r="D15148" t="str">
            <v>Z4A</v>
          </cell>
          <cell r="E15148">
            <v>103</v>
          </cell>
          <cell r="F15148">
            <v>1</v>
          </cell>
          <cell r="G15148">
            <v>1</v>
          </cell>
          <cell r="H15148" t="str">
            <v>21/06/99</v>
          </cell>
          <cell r="I15148">
            <v>800</v>
          </cell>
          <cell r="J15148">
            <v>0</v>
          </cell>
          <cell r="K15148">
            <v>800</v>
          </cell>
          <cell r="L15148">
            <v>800</v>
          </cell>
          <cell r="M15148">
            <v>0</v>
          </cell>
          <cell r="N15148">
            <v>0</v>
          </cell>
          <cell r="O15148">
            <v>800</v>
          </cell>
          <cell r="P15148">
            <v>0</v>
          </cell>
        </row>
        <row r="15149">
          <cell r="A15149" t="str">
            <v>0049560106</v>
          </cell>
          <cell r="B15149">
            <v>49560</v>
          </cell>
          <cell r="C15149">
            <v>495600</v>
          </cell>
          <cell r="D15149" t="str">
            <v>Z4A</v>
          </cell>
          <cell r="E15149">
            <v>106</v>
          </cell>
          <cell r="F15149">
            <v>1</v>
          </cell>
          <cell r="G15149">
            <v>1</v>
          </cell>
          <cell r="H15149" t="str">
            <v>21/06/99</v>
          </cell>
          <cell r="I15149">
            <v>150</v>
          </cell>
          <cell r="J15149">
            <v>0</v>
          </cell>
          <cell r="K15149">
            <v>150</v>
          </cell>
          <cell r="L15149">
            <v>150</v>
          </cell>
          <cell r="M15149">
            <v>0</v>
          </cell>
          <cell r="N15149">
            <v>0</v>
          </cell>
          <cell r="O15149">
            <v>150</v>
          </cell>
          <cell r="P15149">
            <v>0</v>
          </cell>
        </row>
        <row r="15150">
          <cell r="A15150" t="str">
            <v>0049560185</v>
          </cell>
          <cell r="B15150">
            <v>49560</v>
          </cell>
          <cell r="C15150">
            <v>495600</v>
          </cell>
          <cell r="D15150" t="str">
            <v>Z4A</v>
          </cell>
          <cell r="E15150">
            <v>185</v>
          </cell>
          <cell r="F15150">
            <v>1</v>
          </cell>
          <cell r="G15150">
            <v>2</v>
          </cell>
          <cell r="H15150" t="str">
            <v>15/01/08</v>
          </cell>
          <cell r="I15150">
            <v>0</v>
          </cell>
          <cell r="J15150">
            <v>3053.02</v>
          </cell>
          <cell r="K15150">
            <v>3053.02</v>
          </cell>
          <cell r="L15150">
            <v>3053.02</v>
          </cell>
          <cell r="M15150">
            <v>0</v>
          </cell>
          <cell r="N15150">
            <v>0</v>
          </cell>
          <cell r="O15150">
            <v>3053.02</v>
          </cell>
          <cell r="P15150">
            <v>0</v>
          </cell>
        </row>
        <row r="15151">
          <cell r="A15151" t="str">
            <v>0049560186</v>
          </cell>
          <cell r="B15151">
            <v>49560</v>
          </cell>
          <cell r="C15151">
            <v>495600</v>
          </cell>
          <cell r="D15151" t="str">
            <v>Z4A</v>
          </cell>
          <cell r="E15151">
            <v>186</v>
          </cell>
          <cell r="F15151">
            <v>1</v>
          </cell>
          <cell r="G15151">
            <v>2</v>
          </cell>
          <cell r="H15151" t="str">
            <v>15/01/08</v>
          </cell>
          <cell r="I15151">
            <v>0</v>
          </cell>
          <cell r="J15151">
            <v>183.97</v>
          </cell>
          <cell r="K15151">
            <v>183.97</v>
          </cell>
          <cell r="L15151">
            <v>183.97</v>
          </cell>
          <cell r="M15151">
            <v>0</v>
          </cell>
          <cell r="N15151">
            <v>0</v>
          </cell>
          <cell r="O15151">
            <v>183.97</v>
          </cell>
          <cell r="P15151">
            <v>0</v>
          </cell>
        </row>
        <row r="15152">
          <cell r="A15152" t="str">
            <v>0049560301</v>
          </cell>
          <cell r="B15152">
            <v>49560</v>
          </cell>
          <cell r="C15152">
            <v>495600</v>
          </cell>
          <cell r="D15152" t="str">
            <v>Z4A</v>
          </cell>
          <cell r="E15152">
            <v>301</v>
          </cell>
          <cell r="F15152">
            <v>1</v>
          </cell>
          <cell r="G15152">
            <v>2</v>
          </cell>
          <cell r="H15152" t="str">
            <v>/  /</v>
          </cell>
          <cell r="I15152">
            <v>0</v>
          </cell>
          <cell r="J15152">
            <v>3236.99</v>
          </cell>
          <cell r="K15152">
            <v>10698.99</v>
          </cell>
          <cell r="L15152">
            <v>10698.99</v>
          </cell>
          <cell r="M15152">
            <v>0</v>
          </cell>
          <cell r="N15152">
            <v>0</v>
          </cell>
          <cell r="O15152">
            <v>10698.99</v>
          </cell>
          <cell r="P15152">
            <v>0</v>
          </cell>
        </row>
        <row r="15153">
          <cell r="A15153" t="str">
            <v>0049560511</v>
          </cell>
          <cell r="B15153">
            <v>49560</v>
          </cell>
          <cell r="C15153">
            <v>495600</v>
          </cell>
          <cell r="D15153" t="str">
            <v>Z4A</v>
          </cell>
          <cell r="E15153">
            <v>511</v>
          </cell>
          <cell r="F15153">
            <v>1</v>
          </cell>
          <cell r="G15153">
            <v>2</v>
          </cell>
          <cell r="H15153" t="str">
            <v>/  /</v>
          </cell>
          <cell r="I15153">
            <v>0</v>
          </cell>
          <cell r="J15153">
            <v>647</v>
          </cell>
          <cell r="K15153">
            <v>1547</v>
          </cell>
          <cell r="L15153">
            <v>1547</v>
          </cell>
          <cell r="M15153">
            <v>0</v>
          </cell>
          <cell r="N15153">
            <v>1547</v>
          </cell>
          <cell r="O15153">
            <v>1547</v>
          </cell>
          <cell r="P15153">
            <v>0</v>
          </cell>
        </row>
        <row r="15154">
          <cell r="A15154" t="str">
            <v>0049560522</v>
          </cell>
          <cell r="B15154">
            <v>49560</v>
          </cell>
          <cell r="C15154">
            <v>495600</v>
          </cell>
          <cell r="D15154" t="str">
            <v>Z4A</v>
          </cell>
          <cell r="E15154">
            <v>522</v>
          </cell>
          <cell r="F15154">
            <v>1</v>
          </cell>
          <cell r="G15154">
            <v>1</v>
          </cell>
          <cell r="H15154">
            <v>36167</v>
          </cell>
          <cell r="I15154">
            <v>7</v>
          </cell>
          <cell r="J15154">
            <v>0</v>
          </cell>
          <cell r="K15154">
            <v>7</v>
          </cell>
          <cell r="L15154">
            <v>7</v>
          </cell>
          <cell r="M15154">
            <v>0</v>
          </cell>
          <cell r="N15154">
            <v>0</v>
          </cell>
          <cell r="O15154">
            <v>7</v>
          </cell>
          <cell r="P15154">
            <v>0</v>
          </cell>
        </row>
        <row r="15155">
          <cell r="A15155" t="str">
            <v>0049560601</v>
          </cell>
          <cell r="B15155">
            <v>49560</v>
          </cell>
          <cell r="C15155">
            <v>495600</v>
          </cell>
          <cell r="D15155" t="str">
            <v>Z4A</v>
          </cell>
          <cell r="E15155">
            <v>601</v>
          </cell>
          <cell r="F15155">
            <v>1</v>
          </cell>
          <cell r="G15155">
            <v>2</v>
          </cell>
          <cell r="H15155" t="str">
            <v>/  /</v>
          </cell>
          <cell r="I15155">
            <v>0</v>
          </cell>
          <cell r="J15155">
            <v>2589.9899999999998</v>
          </cell>
          <cell r="K15155">
            <v>9144.99</v>
          </cell>
          <cell r="L15155">
            <v>9144.99</v>
          </cell>
          <cell r="M15155">
            <v>0</v>
          </cell>
          <cell r="N15155">
            <v>0</v>
          </cell>
          <cell r="O15155">
            <v>9144.99</v>
          </cell>
          <cell r="P15155">
            <v>0</v>
          </cell>
        </row>
        <row r="15156">
          <cell r="A15156" t="str">
            <v>0049560701</v>
          </cell>
          <cell r="B15156">
            <v>49560</v>
          </cell>
          <cell r="C15156">
            <v>495600</v>
          </cell>
          <cell r="D15156" t="str">
            <v>Z4A</v>
          </cell>
          <cell r="E15156">
            <v>701</v>
          </cell>
          <cell r="F15156">
            <v>1</v>
          </cell>
          <cell r="G15156">
            <v>2</v>
          </cell>
          <cell r="H15156" t="str">
            <v>/  /</v>
          </cell>
          <cell r="I15156">
            <v>0</v>
          </cell>
          <cell r="J15156">
            <v>2589.9899999999998</v>
          </cell>
          <cell r="K15156">
            <v>9144.99</v>
          </cell>
          <cell r="L15156">
            <v>9144.99</v>
          </cell>
          <cell r="M15156">
            <v>0</v>
          </cell>
          <cell r="N15156">
            <v>0</v>
          </cell>
          <cell r="O15156">
            <v>9144.99</v>
          </cell>
          <cell r="P15156">
            <v>0</v>
          </cell>
        </row>
        <row r="15157">
          <cell r="A15157" t="str">
            <v>0049560910</v>
          </cell>
          <cell r="B15157">
            <v>49560</v>
          </cell>
          <cell r="C15157">
            <v>495600</v>
          </cell>
          <cell r="D15157" t="str">
            <v>Z4A</v>
          </cell>
          <cell r="E15157">
            <v>910</v>
          </cell>
          <cell r="F15157">
            <v>1</v>
          </cell>
          <cell r="G15157">
            <v>2</v>
          </cell>
          <cell r="H15157" t="str">
            <v>/  /</v>
          </cell>
          <cell r="I15157">
            <v>0</v>
          </cell>
          <cell r="J15157">
            <v>0</v>
          </cell>
          <cell r="K15157">
            <v>7462</v>
          </cell>
          <cell r="L15157">
            <v>7462</v>
          </cell>
          <cell r="M15157">
            <v>0</v>
          </cell>
          <cell r="N15157">
            <v>0</v>
          </cell>
          <cell r="O15157">
            <v>7462</v>
          </cell>
          <cell r="P15157">
            <v>0</v>
          </cell>
        </row>
        <row r="15158">
          <cell r="A15158" t="str">
            <v>0049560915</v>
          </cell>
          <cell r="B15158">
            <v>49560</v>
          </cell>
          <cell r="C15158">
            <v>495600</v>
          </cell>
          <cell r="D15158" t="str">
            <v>Z4A</v>
          </cell>
          <cell r="E15158">
            <v>915</v>
          </cell>
          <cell r="F15158">
            <v>1</v>
          </cell>
          <cell r="G15158">
            <v>2</v>
          </cell>
          <cell r="H15158" t="str">
            <v>/  /</v>
          </cell>
          <cell r="I15158">
            <v>0</v>
          </cell>
          <cell r="J15158">
            <v>3236.99</v>
          </cell>
          <cell r="K15158">
            <v>3236.99</v>
          </cell>
          <cell r="L15158">
            <v>3236.99</v>
          </cell>
          <cell r="M15158">
            <v>0</v>
          </cell>
          <cell r="N15158">
            <v>0</v>
          </cell>
          <cell r="O15158">
            <v>3236.99</v>
          </cell>
          <cell r="P15158">
            <v>0</v>
          </cell>
        </row>
        <row r="15159">
          <cell r="A15159" t="str">
            <v>0049560951</v>
          </cell>
          <cell r="B15159">
            <v>49560</v>
          </cell>
          <cell r="C15159">
            <v>495600</v>
          </cell>
          <cell r="D15159" t="str">
            <v>Z4A</v>
          </cell>
          <cell r="E15159">
            <v>951</v>
          </cell>
          <cell r="F15159">
            <v>1</v>
          </cell>
          <cell r="G15159">
            <v>2</v>
          </cell>
          <cell r="H15159" t="str">
            <v>/  /</v>
          </cell>
          <cell r="I15159">
            <v>0</v>
          </cell>
          <cell r="J15159">
            <v>470</v>
          </cell>
          <cell r="K15159">
            <v>1123</v>
          </cell>
          <cell r="L15159">
            <v>1123</v>
          </cell>
          <cell r="M15159">
            <v>0</v>
          </cell>
          <cell r="N15159">
            <v>0</v>
          </cell>
          <cell r="O15159">
            <v>1123</v>
          </cell>
          <cell r="P15159">
            <v>0</v>
          </cell>
        </row>
        <row r="15160">
          <cell r="A15160" t="str">
            <v>0049595101</v>
          </cell>
          <cell r="B15160">
            <v>49595</v>
          </cell>
          <cell r="C15160">
            <v>495950</v>
          </cell>
          <cell r="D15160">
            <v>542</v>
          </cell>
          <cell r="E15160">
            <v>101</v>
          </cell>
          <cell r="F15160">
            <v>1</v>
          </cell>
          <cell r="G15160">
            <v>1</v>
          </cell>
          <cell r="H15160">
            <v>39089</v>
          </cell>
          <cell r="I15160">
            <v>10013</v>
          </cell>
          <cell r="J15160">
            <v>0</v>
          </cell>
          <cell r="K15160">
            <v>10013</v>
          </cell>
          <cell r="L15160">
            <v>10013</v>
          </cell>
          <cell r="M15160">
            <v>0</v>
          </cell>
          <cell r="N15160">
            <v>0</v>
          </cell>
          <cell r="O15160">
            <v>10013</v>
          </cell>
          <cell r="P15160">
            <v>0</v>
          </cell>
        </row>
        <row r="15161">
          <cell r="A15161" t="str">
            <v>0049595103</v>
          </cell>
          <cell r="B15161">
            <v>49595</v>
          </cell>
          <cell r="C15161">
            <v>495950</v>
          </cell>
          <cell r="D15161">
            <v>542</v>
          </cell>
          <cell r="E15161">
            <v>103</v>
          </cell>
          <cell r="F15161">
            <v>1</v>
          </cell>
          <cell r="G15161">
            <v>1</v>
          </cell>
          <cell r="H15161">
            <v>36164</v>
          </cell>
          <cell r="I15161">
            <v>800</v>
          </cell>
          <cell r="J15161">
            <v>0</v>
          </cell>
          <cell r="K15161">
            <v>800</v>
          </cell>
          <cell r="L15161">
            <v>800</v>
          </cell>
          <cell r="M15161">
            <v>0</v>
          </cell>
          <cell r="N15161">
            <v>0</v>
          </cell>
          <cell r="O15161">
            <v>800</v>
          </cell>
          <cell r="P15161">
            <v>0</v>
          </cell>
        </row>
        <row r="15162">
          <cell r="A15162" t="str">
            <v>0049595106</v>
          </cell>
          <cell r="B15162">
            <v>49595</v>
          </cell>
          <cell r="C15162">
            <v>495950</v>
          </cell>
          <cell r="D15162">
            <v>542</v>
          </cell>
          <cell r="E15162">
            <v>106</v>
          </cell>
          <cell r="F15162">
            <v>1</v>
          </cell>
          <cell r="G15162">
            <v>1</v>
          </cell>
          <cell r="H15162">
            <v>36164</v>
          </cell>
          <cell r="I15162">
            <v>150</v>
          </cell>
          <cell r="J15162">
            <v>0</v>
          </cell>
          <cell r="K15162">
            <v>150</v>
          </cell>
          <cell r="L15162">
            <v>150</v>
          </cell>
          <cell r="M15162">
            <v>0</v>
          </cell>
          <cell r="N15162">
            <v>0</v>
          </cell>
          <cell r="O15162">
            <v>150</v>
          </cell>
          <cell r="P15162">
            <v>0</v>
          </cell>
        </row>
        <row r="15163">
          <cell r="A15163" t="str">
            <v>0049595263</v>
          </cell>
          <cell r="B15163">
            <v>49595</v>
          </cell>
          <cell r="C15163">
            <v>495950</v>
          </cell>
          <cell r="D15163">
            <v>542</v>
          </cell>
          <cell r="E15163">
            <v>263</v>
          </cell>
          <cell r="F15163">
            <v>1</v>
          </cell>
          <cell r="G15163">
            <v>2</v>
          </cell>
          <cell r="H15163" t="str">
            <v>21/01/08</v>
          </cell>
          <cell r="I15163">
            <v>0</v>
          </cell>
          <cell r="J15163">
            <v>312.08999999999997</v>
          </cell>
          <cell r="K15163">
            <v>312.08999999999997</v>
          </cell>
          <cell r="L15163">
            <v>312.08999999999997</v>
          </cell>
          <cell r="M15163">
            <v>0</v>
          </cell>
          <cell r="N15163">
            <v>0</v>
          </cell>
          <cell r="O15163">
            <v>312.08999999999997</v>
          </cell>
          <cell r="P15163">
            <v>0</v>
          </cell>
        </row>
        <row r="15164">
          <cell r="A15164" t="str">
            <v>0049595301</v>
          </cell>
          <cell r="B15164">
            <v>49595</v>
          </cell>
          <cell r="C15164">
            <v>495950</v>
          </cell>
          <cell r="D15164">
            <v>542</v>
          </cell>
          <cell r="E15164">
            <v>301</v>
          </cell>
          <cell r="F15164">
            <v>1</v>
          </cell>
          <cell r="G15164">
            <v>2</v>
          </cell>
          <cell r="H15164" t="str">
            <v>/  /</v>
          </cell>
          <cell r="I15164">
            <v>0</v>
          </cell>
          <cell r="J15164">
            <v>312.08999999999997</v>
          </cell>
          <cell r="K15164">
            <v>11275.09</v>
          </cell>
          <cell r="L15164">
            <v>11275.09</v>
          </cell>
          <cell r="M15164">
            <v>0</v>
          </cell>
          <cell r="N15164">
            <v>0</v>
          </cell>
          <cell r="O15164">
            <v>11275.09</v>
          </cell>
          <cell r="P15164">
            <v>0</v>
          </cell>
        </row>
        <row r="15165">
          <cell r="A15165" t="str">
            <v>0049595511</v>
          </cell>
          <cell r="B15165">
            <v>49595</v>
          </cell>
          <cell r="C15165">
            <v>495950</v>
          </cell>
          <cell r="D15165">
            <v>542</v>
          </cell>
          <cell r="E15165">
            <v>511</v>
          </cell>
          <cell r="F15165">
            <v>1</v>
          </cell>
          <cell r="G15165">
            <v>1</v>
          </cell>
          <cell r="H15165" t="str">
            <v>/  /</v>
          </cell>
          <cell r="I15165">
            <v>0</v>
          </cell>
          <cell r="J15165">
            <v>0</v>
          </cell>
          <cell r="K15165">
            <v>900</v>
          </cell>
          <cell r="L15165">
            <v>900</v>
          </cell>
          <cell r="M15165">
            <v>0</v>
          </cell>
          <cell r="N15165">
            <v>900</v>
          </cell>
          <cell r="O15165">
            <v>900</v>
          </cell>
          <cell r="P15165">
            <v>0</v>
          </cell>
        </row>
        <row r="15166">
          <cell r="A15166" t="str">
            <v>0049595523</v>
          </cell>
          <cell r="B15166">
            <v>49595</v>
          </cell>
          <cell r="C15166">
            <v>495950</v>
          </cell>
          <cell r="D15166">
            <v>542</v>
          </cell>
          <cell r="E15166">
            <v>523</v>
          </cell>
          <cell r="F15166">
            <v>1</v>
          </cell>
          <cell r="G15166">
            <v>1</v>
          </cell>
          <cell r="H15166">
            <v>36164</v>
          </cell>
          <cell r="I15166">
            <v>1</v>
          </cell>
          <cell r="J15166">
            <v>0</v>
          </cell>
          <cell r="K15166">
            <v>1</v>
          </cell>
          <cell r="L15166">
            <v>1</v>
          </cell>
          <cell r="M15166">
            <v>0</v>
          </cell>
          <cell r="N15166">
            <v>0</v>
          </cell>
          <cell r="O15166">
            <v>1</v>
          </cell>
          <cell r="P15166">
            <v>0</v>
          </cell>
        </row>
        <row r="15167">
          <cell r="A15167" t="str">
            <v>0049595601</v>
          </cell>
          <cell r="B15167">
            <v>49595</v>
          </cell>
          <cell r="C15167">
            <v>495950</v>
          </cell>
          <cell r="D15167">
            <v>542</v>
          </cell>
          <cell r="E15167">
            <v>601</v>
          </cell>
          <cell r="F15167">
            <v>1</v>
          </cell>
          <cell r="G15167">
            <v>2</v>
          </cell>
          <cell r="H15167" t="str">
            <v>/  /</v>
          </cell>
          <cell r="I15167">
            <v>0</v>
          </cell>
          <cell r="J15167">
            <v>312.08999999999997</v>
          </cell>
          <cell r="K15167">
            <v>10374.09</v>
          </cell>
          <cell r="L15167">
            <v>10374.09</v>
          </cell>
          <cell r="M15167">
            <v>0</v>
          </cell>
          <cell r="N15167">
            <v>0</v>
          </cell>
          <cell r="O15167">
            <v>10374.09</v>
          </cell>
          <cell r="P15167">
            <v>0</v>
          </cell>
        </row>
        <row r="15168">
          <cell r="A15168" t="str">
            <v>0049595701</v>
          </cell>
          <cell r="B15168">
            <v>49595</v>
          </cell>
          <cell r="C15168">
            <v>495950</v>
          </cell>
          <cell r="D15168">
            <v>542</v>
          </cell>
          <cell r="E15168">
            <v>701</v>
          </cell>
          <cell r="F15168">
            <v>1</v>
          </cell>
          <cell r="G15168">
            <v>2</v>
          </cell>
          <cell r="H15168" t="str">
            <v>/  /</v>
          </cell>
          <cell r="I15168">
            <v>0</v>
          </cell>
          <cell r="J15168">
            <v>312.08999999999997</v>
          </cell>
          <cell r="K15168">
            <v>10374.09</v>
          </cell>
          <cell r="L15168">
            <v>10374.09</v>
          </cell>
          <cell r="M15168">
            <v>0</v>
          </cell>
          <cell r="N15168">
            <v>0</v>
          </cell>
          <cell r="O15168">
            <v>10374.09</v>
          </cell>
          <cell r="P15168">
            <v>0</v>
          </cell>
        </row>
        <row r="15169">
          <cell r="A15169" t="str">
            <v>0049595910</v>
          </cell>
          <cell r="B15169">
            <v>49595</v>
          </cell>
          <cell r="C15169">
            <v>495950</v>
          </cell>
          <cell r="D15169">
            <v>542</v>
          </cell>
          <cell r="E15169">
            <v>910</v>
          </cell>
          <cell r="F15169">
            <v>1</v>
          </cell>
          <cell r="G15169">
            <v>2</v>
          </cell>
          <cell r="H15169" t="str">
            <v>/  /</v>
          </cell>
          <cell r="I15169">
            <v>0</v>
          </cell>
          <cell r="J15169">
            <v>0</v>
          </cell>
          <cell r="K15169">
            <v>10963</v>
          </cell>
          <cell r="L15169">
            <v>10963</v>
          </cell>
          <cell r="M15169">
            <v>0</v>
          </cell>
          <cell r="N15169">
            <v>0</v>
          </cell>
          <cell r="O15169">
            <v>10963</v>
          </cell>
          <cell r="P15169">
            <v>0</v>
          </cell>
        </row>
        <row r="15170">
          <cell r="A15170" t="str">
            <v>0049595951</v>
          </cell>
          <cell r="B15170">
            <v>49595</v>
          </cell>
          <cell r="C15170">
            <v>495950</v>
          </cell>
          <cell r="D15170">
            <v>542</v>
          </cell>
          <cell r="E15170">
            <v>951</v>
          </cell>
          <cell r="F15170">
            <v>1</v>
          </cell>
          <cell r="G15170">
            <v>1</v>
          </cell>
          <cell r="H15170" t="str">
            <v>/  /</v>
          </cell>
          <cell r="I15170">
            <v>0</v>
          </cell>
          <cell r="J15170">
            <v>0</v>
          </cell>
          <cell r="K15170">
            <v>653</v>
          </cell>
          <cell r="L15170">
            <v>653</v>
          </cell>
          <cell r="M15170">
            <v>0</v>
          </cell>
          <cell r="N15170">
            <v>0</v>
          </cell>
          <cell r="O15170">
            <v>653</v>
          </cell>
          <cell r="P15170">
            <v>0</v>
          </cell>
        </row>
        <row r="15171">
          <cell r="A15171" t="str">
            <v>0049599101</v>
          </cell>
          <cell r="B15171">
            <v>49599</v>
          </cell>
          <cell r="C15171">
            <v>495990</v>
          </cell>
          <cell r="D15171" t="str">
            <v>WAT</v>
          </cell>
          <cell r="E15171">
            <v>101</v>
          </cell>
          <cell r="F15171">
            <v>1</v>
          </cell>
          <cell r="G15171">
            <v>1</v>
          </cell>
          <cell r="H15171">
            <v>39084</v>
          </cell>
          <cell r="I15171">
            <v>11156.25</v>
          </cell>
          <cell r="J15171">
            <v>0</v>
          </cell>
          <cell r="K15171">
            <v>11156.25</v>
          </cell>
          <cell r="L15171">
            <v>11156.25</v>
          </cell>
          <cell r="M15171">
            <v>0</v>
          </cell>
          <cell r="N15171">
            <v>0</v>
          </cell>
          <cell r="O15171">
            <v>11156.25</v>
          </cell>
          <cell r="P15171">
            <v>0</v>
          </cell>
        </row>
        <row r="15172">
          <cell r="A15172" t="str">
            <v>0049599106</v>
          </cell>
          <cell r="B15172">
            <v>49599</v>
          </cell>
          <cell r="C15172">
            <v>495990</v>
          </cell>
          <cell r="D15172" t="str">
            <v>WAT</v>
          </cell>
          <cell r="E15172">
            <v>106</v>
          </cell>
          <cell r="F15172">
            <v>1</v>
          </cell>
          <cell r="G15172">
            <v>1</v>
          </cell>
          <cell r="H15172" t="str">
            <v>15/05/97</v>
          </cell>
          <cell r="I15172">
            <v>150</v>
          </cell>
          <cell r="J15172">
            <v>0</v>
          </cell>
          <cell r="K15172">
            <v>150</v>
          </cell>
          <cell r="L15172">
            <v>150</v>
          </cell>
          <cell r="M15172">
            <v>0</v>
          </cell>
          <cell r="N15172">
            <v>0</v>
          </cell>
          <cell r="O15172">
            <v>150</v>
          </cell>
          <cell r="P15172">
            <v>0</v>
          </cell>
        </row>
        <row r="15173">
          <cell r="A15173" t="str">
            <v>0049599172</v>
          </cell>
          <cell r="B15173">
            <v>49599</v>
          </cell>
          <cell r="C15173">
            <v>495990</v>
          </cell>
          <cell r="D15173" t="str">
            <v>WAT</v>
          </cell>
          <cell r="E15173">
            <v>172</v>
          </cell>
          <cell r="F15173">
            <v>1</v>
          </cell>
          <cell r="G15173">
            <v>2</v>
          </cell>
          <cell r="H15173" t="str">
            <v>15/01/08</v>
          </cell>
          <cell r="I15173">
            <v>0</v>
          </cell>
          <cell r="J15173">
            <v>2904.92</v>
          </cell>
          <cell r="K15173">
            <v>2904.92</v>
          </cell>
          <cell r="L15173">
            <v>2904.92</v>
          </cell>
          <cell r="M15173">
            <v>0</v>
          </cell>
          <cell r="N15173">
            <v>0</v>
          </cell>
          <cell r="O15173">
            <v>2904.92</v>
          </cell>
          <cell r="P15173">
            <v>0</v>
          </cell>
        </row>
        <row r="15174">
          <cell r="A15174" t="str">
            <v>0049599263</v>
          </cell>
          <cell r="B15174">
            <v>49599</v>
          </cell>
          <cell r="C15174">
            <v>495990</v>
          </cell>
          <cell r="D15174" t="str">
            <v>WAT</v>
          </cell>
          <cell r="E15174">
            <v>263</v>
          </cell>
          <cell r="F15174">
            <v>1</v>
          </cell>
          <cell r="G15174">
            <v>1</v>
          </cell>
          <cell r="H15174">
            <v>39630</v>
          </cell>
          <cell r="I15174">
            <v>0</v>
          </cell>
          <cell r="J15174">
            <v>0</v>
          </cell>
          <cell r="K15174">
            <v>52</v>
          </cell>
          <cell r="L15174">
            <v>52</v>
          </cell>
          <cell r="M15174">
            <v>0</v>
          </cell>
          <cell r="N15174">
            <v>0</v>
          </cell>
          <cell r="O15174">
            <v>52</v>
          </cell>
          <cell r="P15174">
            <v>0</v>
          </cell>
        </row>
        <row r="15175">
          <cell r="A15175" t="str">
            <v>0049599296</v>
          </cell>
          <cell r="B15175">
            <v>49599</v>
          </cell>
          <cell r="C15175">
            <v>495990</v>
          </cell>
          <cell r="D15175" t="str">
            <v>WAT</v>
          </cell>
          <cell r="E15175">
            <v>296</v>
          </cell>
          <cell r="F15175">
            <v>1</v>
          </cell>
          <cell r="G15175">
            <v>1</v>
          </cell>
          <cell r="H15175">
            <v>39448</v>
          </cell>
          <cell r="I15175">
            <v>0</v>
          </cell>
          <cell r="J15175">
            <v>0</v>
          </cell>
          <cell r="K15175">
            <v>46.1</v>
          </cell>
          <cell r="L15175">
            <v>46.1</v>
          </cell>
          <cell r="M15175">
            <v>0</v>
          </cell>
          <cell r="N15175">
            <v>0</v>
          </cell>
          <cell r="O15175">
            <v>46.1</v>
          </cell>
          <cell r="P15175">
            <v>0</v>
          </cell>
        </row>
        <row r="15176">
          <cell r="A15176" t="str">
            <v>0049599301</v>
          </cell>
          <cell r="B15176">
            <v>49599</v>
          </cell>
          <cell r="C15176">
            <v>495990</v>
          </cell>
          <cell r="D15176" t="str">
            <v>WAT</v>
          </cell>
          <cell r="E15176">
            <v>301</v>
          </cell>
          <cell r="F15176">
            <v>1</v>
          </cell>
          <cell r="G15176">
            <v>2</v>
          </cell>
          <cell r="H15176" t="str">
            <v>/  /</v>
          </cell>
          <cell r="I15176">
            <v>0</v>
          </cell>
          <cell r="J15176">
            <v>2904.92</v>
          </cell>
          <cell r="K15176">
            <v>14309.27</v>
          </cell>
          <cell r="L15176">
            <v>14309.27</v>
          </cell>
          <cell r="M15176">
            <v>0</v>
          </cell>
          <cell r="N15176">
            <v>0</v>
          </cell>
          <cell r="O15176">
            <v>14309.27</v>
          </cell>
          <cell r="P15176">
            <v>0</v>
          </cell>
        </row>
        <row r="15177">
          <cell r="A15177" t="str">
            <v>0049599511</v>
          </cell>
          <cell r="B15177">
            <v>49599</v>
          </cell>
          <cell r="C15177">
            <v>495990</v>
          </cell>
          <cell r="D15177" t="str">
            <v>WAT</v>
          </cell>
          <cell r="E15177">
            <v>511</v>
          </cell>
          <cell r="F15177">
            <v>1</v>
          </cell>
          <cell r="G15177">
            <v>2</v>
          </cell>
          <cell r="H15177" t="str">
            <v>00/00/00</v>
          </cell>
          <cell r="I15177">
            <v>0</v>
          </cell>
          <cell r="J15177">
            <v>580</v>
          </cell>
          <cell r="K15177">
            <v>1480</v>
          </cell>
          <cell r="L15177">
            <v>1480</v>
          </cell>
          <cell r="M15177">
            <v>0</v>
          </cell>
          <cell r="N15177">
            <v>1480</v>
          </cell>
          <cell r="O15177">
            <v>1480</v>
          </cell>
          <cell r="P15177">
            <v>0</v>
          </cell>
        </row>
        <row r="15178">
          <cell r="A15178" t="str">
            <v>0049599523</v>
          </cell>
          <cell r="B15178">
            <v>49599</v>
          </cell>
          <cell r="C15178">
            <v>495990</v>
          </cell>
          <cell r="D15178" t="str">
            <v>WAT</v>
          </cell>
          <cell r="E15178">
            <v>523</v>
          </cell>
          <cell r="F15178">
            <v>1</v>
          </cell>
          <cell r="G15178">
            <v>1</v>
          </cell>
          <cell r="H15178">
            <v>35073</v>
          </cell>
          <cell r="I15178">
            <v>1</v>
          </cell>
          <cell r="J15178">
            <v>0</v>
          </cell>
          <cell r="K15178">
            <v>1</v>
          </cell>
          <cell r="L15178">
            <v>1</v>
          </cell>
          <cell r="M15178">
            <v>0</v>
          </cell>
          <cell r="N15178">
            <v>0</v>
          </cell>
          <cell r="O15178">
            <v>1</v>
          </cell>
          <cell r="P15178">
            <v>0</v>
          </cell>
        </row>
        <row r="15179">
          <cell r="A15179" t="str">
            <v>0049599555</v>
          </cell>
          <cell r="B15179">
            <v>49599</v>
          </cell>
          <cell r="C15179">
            <v>495990</v>
          </cell>
          <cell r="D15179" t="str">
            <v>WAT</v>
          </cell>
          <cell r="E15179">
            <v>555</v>
          </cell>
          <cell r="F15179">
            <v>1</v>
          </cell>
          <cell r="G15179">
            <v>1</v>
          </cell>
          <cell r="H15179" t="str">
            <v>/  /</v>
          </cell>
          <cell r="I15179">
            <v>0</v>
          </cell>
          <cell r="J15179">
            <v>0</v>
          </cell>
          <cell r="K15179">
            <v>1115.6199999999999</v>
          </cell>
          <cell r="L15179">
            <v>1115.6199999999999</v>
          </cell>
          <cell r="M15179">
            <v>0</v>
          </cell>
          <cell r="N15179">
            <v>0</v>
          </cell>
          <cell r="O15179">
            <v>1115.6199999999999</v>
          </cell>
          <cell r="P15179">
            <v>0</v>
          </cell>
        </row>
        <row r="15180">
          <cell r="A15180" t="str">
            <v>0049599601</v>
          </cell>
          <cell r="B15180">
            <v>49599</v>
          </cell>
          <cell r="C15180">
            <v>495990</v>
          </cell>
          <cell r="D15180" t="str">
            <v>WAT</v>
          </cell>
          <cell r="E15180">
            <v>601</v>
          </cell>
          <cell r="F15180">
            <v>1</v>
          </cell>
          <cell r="G15180">
            <v>2</v>
          </cell>
          <cell r="H15180" t="str">
            <v>/  /</v>
          </cell>
          <cell r="I15180">
            <v>0</v>
          </cell>
          <cell r="J15180">
            <v>2324.92</v>
          </cell>
          <cell r="K15180">
            <v>11712.65</v>
          </cell>
          <cell r="L15180">
            <v>11712.65</v>
          </cell>
          <cell r="M15180">
            <v>0</v>
          </cell>
          <cell r="N15180">
            <v>0</v>
          </cell>
          <cell r="O15180">
            <v>11712.65</v>
          </cell>
          <cell r="P15180">
            <v>0</v>
          </cell>
        </row>
        <row r="15181">
          <cell r="A15181" t="str">
            <v>0049599701</v>
          </cell>
          <cell r="B15181">
            <v>49599</v>
          </cell>
          <cell r="C15181">
            <v>495990</v>
          </cell>
          <cell r="D15181" t="str">
            <v>WAT</v>
          </cell>
          <cell r="E15181">
            <v>701</v>
          </cell>
          <cell r="F15181">
            <v>1</v>
          </cell>
          <cell r="G15181">
            <v>2</v>
          </cell>
          <cell r="H15181" t="str">
            <v>/  /</v>
          </cell>
          <cell r="I15181">
            <v>0</v>
          </cell>
          <cell r="J15181">
            <v>2324.92</v>
          </cell>
          <cell r="K15181">
            <v>11712.65</v>
          </cell>
          <cell r="L15181">
            <v>11712.65</v>
          </cell>
          <cell r="M15181">
            <v>0</v>
          </cell>
          <cell r="N15181">
            <v>0</v>
          </cell>
          <cell r="O15181">
            <v>11712.65</v>
          </cell>
          <cell r="P15181">
            <v>0</v>
          </cell>
        </row>
        <row r="15182">
          <cell r="A15182" t="str">
            <v>0049599910</v>
          </cell>
          <cell r="B15182">
            <v>49599</v>
          </cell>
          <cell r="C15182">
            <v>495990</v>
          </cell>
          <cell r="D15182" t="str">
            <v>WAT</v>
          </cell>
          <cell r="E15182">
            <v>910</v>
          </cell>
          <cell r="F15182">
            <v>1</v>
          </cell>
          <cell r="G15182">
            <v>2</v>
          </cell>
          <cell r="H15182" t="str">
            <v>/  /</v>
          </cell>
          <cell r="I15182">
            <v>0</v>
          </cell>
          <cell r="J15182">
            <v>0</v>
          </cell>
          <cell r="K15182">
            <v>11306.25</v>
          </cell>
          <cell r="L15182">
            <v>11306.25</v>
          </cell>
          <cell r="M15182">
            <v>0</v>
          </cell>
          <cell r="N15182">
            <v>0</v>
          </cell>
          <cell r="O15182">
            <v>11306.25</v>
          </cell>
          <cell r="P15182">
            <v>0</v>
          </cell>
        </row>
        <row r="15183">
          <cell r="A15183" t="str">
            <v>0049599915</v>
          </cell>
          <cell r="B15183">
            <v>49599</v>
          </cell>
          <cell r="C15183">
            <v>495990</v>
          </cell>
          <cell r="D15183" t="str">
            <v>WAT</v>
          </cell>
          <cell r="E15183">
            <v>915</v>
          </cell>
          <cell r="F15183">
            <v>1</v>
          </cell>
          <cell r="G15183">
            <v>2</v>
          </cell>
          <cell r="H15183" t="str">
            <v>/  /</v>
          </cell>
          <cell r="I15183">
            <v>0</v>
          </cell>
          <cell r="J15183">
            <v>2904.92</v>
          </cell>
          <cell r="K15183">
            <v>2904.92</v>
          </cell>
          <cell r="L15183">
            <v>2904.92</v>
          </cell>
          <cell r="M15183">
            <v>0</v>
          </cell>
          <cell r="N15183">
            <v>0</v>
          </cell>
          <cell r="O15183">
            <v>2904.92</v>
          </cell>
          <cell r="P15183">
            <v>0</v>
          </cell>
        </row>
        <row r="15184">
          <cell r="A15184" t="str">
            <v>0049599951</v>
          </cell>
          <cell r="B15184">
            <v>49599</v>
          </cell>
          <cell r="C15184">
            <v>495990</v>
          </cell>
          <cell r="D15184" t="str">
            <v>WAT</v>
          </cell>
          <cell r="E15184">
            <v>951</v>
          </cell>
          <cell r="F15184">
            <v>1</v>
          </cell>
          <cell r="G15184">
            <v>2</v>
          </cell>
          <cell r="H15184" t="str">
            <v>/  /</v>
          </cell>
          <cell r="I15184">
            <v>0</v>
          </cell>
          <cell r="J15184">
            <v>422</v>
          </cell>
          <cell r="K15184">
            <v>1075</v>
          </cell>
          <cell r="L15184">
            <v>1075</v>
          </cell>
          <cell r="M15184">
            <v>0</v>
          </cell>
          <cell r="N15184">
            <v>0</v>
          </cell>
          <cell r="O15184">
            <v>1075</v>
          </cell>
          <cell r="P15184">
            <v>0</v>
          </cell>
        </row>
        <row r="15185">
          <cell r="A15185" t="str">
            <v>0049610101</v>
          </cell>
          <cell r="B15185">
            <v>49610</v>
          </cell>
          <cell r="C15185">
            <v>496100</v>
          </cell>
          <cell r="D15185">
            <v>380</v>
          </cell>
          <cell r="E15185">
            <v>101</v>
          </cell>
          <cell r="F15185">
            <v>1</v>
          </cell>
          <cell r="G15185">
            <v>1</v>
          </cell>
          <cell r="H15185">
            <v>39085</v>
          </cell>
          <cell r="I15185">
            <v>10686</v>
          </cell>
          <cell r="J15185">
            <v>0</v>
          </cell>
          <cell r="K15185">
            <v>10686</v>
          </cell>
          <cell r="L15185">
            <v>10686</v>
          </cell>
          <cell r="M15185">
            <v>0</v>
          </cell>
          <cell r="N15185">
            <v>0</v>
          </cell>
          <cell r="O15185">
            <v>10686</v>
          </cell>
          <cell r="P15185">
            <v>0</v>
          </cell>
        </row>
        <row r="15186">
          <cell r="A15186" t="str">
            <v>0049610103</v>
          </cell>
          <cell r="B15186">
            <v>49610</v>
          </cell>
          <cell r="C15186">
            <v>496100</v>
          </cell>
          <cell r="D15186">
            <v>380</v>
          </cell>
          <cell r="E15186">
            <v>103</v>
          </cell>
          <cell r="F15186">
            <v>1</v>
          </cell>
          <cell r="G15186">
            <v>1</v>
          </cell>
          <cell r="H15186">
            <v>38354</v>
          </cell>
          <cell r="I15186">
            <v>1000</v>
          </cell>
          <cell r="J15186">
            <v>0</v>
          </cell>
          <cell r="K15186">
            <v>1000</v>
          </cell>
          <cell r="L15186">
            <v>1000</v>
          </cell>
          <cell r="M15186">
            <v>0</v>
          </cell>
          <cell r="N15186">
            <v>0</v>
          </cell>
          <cell r="O15186">
            <v>1000</v>
          </cell>
          <cell r="P15186">
            <v>0</v>
          </cell>
        </row>
        <row r="15187">
          <cell r="A15187" t="str">
            <v>0049610106</v>
          </cell>
          <cell r="B15187">
            <v>49610</v>
          </cell>
          <cell r="C15187">
            <v>496100</v>
          </cell>
          <cell r="D15187">
            <v>380</v>
          </cell>
          <cell r="E15187">
            <v>106</v>
          </cell>
          <cell r="F15187">
            <v>1</v>
          </cell>
          <cell r="G15187">
            <v>1</v>
          </cell>
          <cell r="H15187" t="str">
            <v>15/01/01</v>
          </cell>
          <cell r="I15187">
            <v>150</v>
          </cell>
          <cell r="J15187">
            <v>0</v>
          </cell>
          <cell r="K15187">
            <v>150</v>
          </cell>
          <cell r="L15187">
            <v>150</v>
          </cell>
          <cell r="M15187">
            <v>0</v>
          </cell>
          <cell r="N15187">
            <v>0</v>
          </cell>
          <cell r="O15187">
            <v>150</v>
          </cell>
          <cell r="P15187">
            <v>0</v>
          </cell>
        </row>
        <row r="15188">
          <cell r="A15188" t="str">
            <v>0049610172</v>
          </cell>
          <cell r="B15188">
            <v>49610</v>
          </cell>
          <cell r="C15188">
            <v>496100</v>
          </cell>
          <cell r="D15188">
            <v>380</v>
          </cell>
          <cell r="E15188">
            <v>172</v>
          </cell>
          <cell r="F15188">
            <v>1</v>
          </cell>
          <cell r="G15188">
            <v>2</v>
          </cell>
          <cell r="H15188" t="str">
            <v>15/01/08</v>
          </cell>
          <cell r="I15188">
            <v>0</v>
          </cell>
          <cell r="J15188">
            <v>5560.53</v>
          </cell>
          <cell r="K15188">
            <v>5560.53</v>
          </cell>
          <cell r="L15188">
            <v>5560.53</v>
          </cell>
          <cell r="M15188">
            <v>0</v>
          </cell>
          <cell r="N15188">
            <v>0</v>
          </cell>
          <cell r="O15188">
            <v>5560.53</v>
          </cell>
          <cell r="P15188">
            <v>0</v>
          </cell>
        </row>
        <row r="15189">
          <cell r="A15189" t="str">
            <v>0049610296</v>
          </cell>
          <cell r="B15189">
            <v>49610</v>
          </cell>
          <cell r="C15189">
            <v>496100</v>
          </cell>
          <cell r="D15189">
            <v>380</v>
          </cell>
          <cell r="E15189">
            <v>296</v>
          </cell>
          <cell r="F15189">
            <v>1</v>
          </cell>
          <cell r="G15189">
            <v>1</v>
          </cell>
          <cell r="H15189">
            <v>39448</v>
          </cell>
          <cell r="I15189">
            <v>0</v>
          </cell>
          <cell r="J15189">
            <v>0</v>
          </cell>
          <cell r="K15189">
            <v>55.32</v>
          </cell>
          <cell r="L15189">
            <v>55.32</v>
          </cell>
          <cell r="M15189">
            <v>0</v>
          </cell>
          <cell r="N15189">
            <v>0</v>
          </cell>
          <cell r="O15189">
            <v>55.32</v>
          </cell>
          <cell r="P15189">
            <v>0</v>
          </cell>
        </row>
        <row r="15190">
          <cell r="A15190" t="str">
            <v>0049610301</v>
          </cell>
          <cell r="B15190">
            <v>49610</v>
          </cell>
          <cell r="C15190">
            <v>496100</v>
          </cell>
          <cell r="D15190">
            <v>380</v>
          </cell>
          <cell r="E15190">
            <v>301</v>
          </cell>
          <cell r="F15190">
            <v>1</v>
          </cell>
          <cell r="G15190">
            <v>2</v>
          </cell>
          <cell r="H15190" t="str">
            <v>/  /</v>
          </cell>
          <cell r="I15190">
            <v>0</v>
          </cell>
          <cell r="J15190">
            <v>5560.53</v>
          </cell>
          <cell r="K15190">
            <v>17451.849999999999</v>
          </cell>
          <cell r="L15190">
            <v>17451.849999999999</v>
          </cell>
          <cell r="M15190">
            <v>0</v>
          </cell>
          <cell r="N15190">
            <v>0</v>
          </cell>
          <cell r="O15190">
            <v>17451.849999999999</v>
          </cell>
          <cell r="P15190">
            <v>0</v>
          </cell>
        </row>
        <row r="15191">
          <cell r="A15191" t="str">
            <v>0049610511</v>
          </cell>
          <cell r="B15191">
            <v>49610</v>
          </cell>
          <cell r="C15191">
            <v>496100</v>
          </cell>
          <cell r="D15191">
            <v>380</v>
          </cell>
          <cell r="E15191">
            <v>511</v>
          </cell>
          <cell r="F15191">
            <v>1</v>
          </cell>
          <cell r="G15191">
            <v>2</v>
          </cell>
          <cell r="H15191" t="str">
            <v>/  /</v>
          </cell>
          <cell r="I15191">
            <v>0</v>
          </cell>
          <cell r="J15191">
            <v>1112</v>
          </cell>
          <cell r="K15191">
            <v>2012</v>
          </cell>
          <cell r="L15191">
            <v>2012</v>
          </cell>
          <cell r="M15191">
            <v>0</v>
          </cell>
          <cell r="N15191">
            <v>2012</v>
          </cell>
          <cell r="O15191">
            <v>2012</v>
          </cell>
          <cell r="P15191">
            <v>0</v>
          </cell>
        </row>
        <row r="15192">
          <cell r="A15192" t="str">
            <v>0049610523</v>
          </cell>
          <cell r="B15192">
            <v>49610</v>
          </cell>
          <cell r="C15192">
            <v>496100</v>
          </cell>
          <cell r="D15192">
            <v>380</v>
          </cell>
          <cell r="E15192">
            <v>523</v>
          </cell>
          <cell r="F15192">
            <v>1</v>
          </cell>
          <cell r="G15192">
            <v>1</v>
          </cell>
          <cell r="H15192" t="str">
            <v>00/00/00</v>
          </cell>
          <cell r="I15192">
            <v>1</v>
          </cell>
          <cell r="J15192">
            <v>0</v>
          </cell>
          <cell r="K15192">
            <v>1</v>
          </cell>
          <cell r="L15192">
            <v>1</v>
          </cell>
          <cell r="M15192">
            <v>0</v>
          </cell>
          <cell r="N15192">
            <v>0</v>
          </cell>
          <cell r="O15192">
            <v>1</v>
          </cell>
          <cell r="P15192">
            <v>0</v>
          </cell>
        </row>
        <row r="15193">
          <cell r="A15193" t="str">
            <v>0049610601</v>
          </cell>
          <cell r="B15193">
            <v>49610</v>
          </cell>
          <cell r="C15193">
            <v>496100</v>
          </cell>
          <cell r="D15193">
            <v>380</v>
          </cell>
          <cell r="E15193">
            <v>601</v>
          </cell>
          <cell r="F15193">
            <v>1</v>
          </cell>
          <cell r="G15193">
            <v>2</v>
          </cell>
          <cell r="H15193" t="str">
            <v>/  /</v>
          </cell>
          <cell r="I15193">
            <v>0</v>
          </cell>
          <cell r="J15193">
            <v>4448.53</v>
          </cell>
          <cell r="K15193">
            <v>15438.85</v>
          </cell>
          <cell r="L15193">
            <v>15438.85</v>
          </cell>
          <cell r="M15193">
            <v>0</v>
          </cell>
          <cell r="N15193">
            <v>0</v>
          </cell>
          <cell r="O15193">
            <v>15438.85</v>
          </cell>
          <cell r="P15193">
            <v>0</v>
          </cell>
        </row>
        <row r="15194">
          <cell r="A15194" t="str">
            <v>0049610701</v>
          </cell>
          <cell r="B15194">
            <v>49610</v>
          </cell>
          <cell r="C15194">
            <v>496100</v>
          </cell>
          <cell r="D15194">
            <v>380</v>
          </cell>
          <cell r="E15194">
            <v>701</v>
          </cell>
          <cell r="F15194">
            <v>1</v>
          </cell>
          <cell r="G15194">
            <v>2</v>
          </cell>
          <cell r="H15194" t="str">
            <v>/  /</v>
          </cell>
          <cell r="I15194">
            <v>0</v>
          </cell>
          <cell r="J15194">
            <v>4448.53</v>
          </cell>
          <cell r="K15194">
            <v>15438.85</v>
          </cell>
          <cell r="L15194">
            <v>15438.85</v>
          </cell>
          <cell r="M15194">
            <v>0</v>
          </cell>
          <cell r="N15194">
            <v>0</v>
          </cell>
          <cell r="O15194">
            <v>15438.85</v>
          </cell>
          <cell r="P15194">
            <v>0</v>
          </cell>
        </row>
        <row r="15195">
          <cell r="A15195" t="str">
            <v>0049610910</v>
          </cell>
          <cell r="B15195">
            <v>49610</v>
          </cell>
          <cell r="C15195">
            <v>496100</v>
          </cell>
          <cell r="D15195">
            <v>380</v>
          </cell>
          <cell r="E15195">
            <v>910</v>
          </cell>
          <cell r="F15195">
            <v>1</v>
          </cell>
          <cell r="G15195">
            <v>2</v>
          </cell>
          <cell r="H15195" t="str">
            <v>/  /</v>
          </cell>
          <cell r="I15195">
            <v>0</v>
          </cell>
          <cell r="J15195">
            <v>0</v>
          </cell>
          <cell r="K15195">
            <v>11836</v>
          </cell>
          <cell r="L15195">
            <v>11836</v>
          </cell>
          <cell r="M15195">
            <v>0</v>
          </cell>
          <cell r="N15195">
            <v>0</v>
          </cell>
          <cell r="O15195">
            <v>11836</v>
          </cell>
          <cell r="P15195">
            <v>0</v>
          </cell>
        </row>
        <row r="15196">
          <cell r="A15196" t="str">
            <v>0049610915</v>
          </cell>
          <cell r="B15196">
            <v>49610</v>
          </cell>
          <cell r="C15196">
            <v>496100</v>
          </cell>
          <cell r="D15196">
            <v>380</v>
          </cell>
          <cell r="E15196">
            <v>915</v>
          </cell>
          <cell r="F15196">
            <v>1</v>
          </cell>
          <cell r="G15196">
            <v>2</v>
          </cell>
          <cell r="H15196" t="str">
            <v>/  /</v>
          </cell>
          <cell r="I15196">
            <v>0</v>
          </cell>
          <cell r="J15196">
            <v>5560.53</v>
          </cell>
          <cell r="K15196">
            <v>5560.53</v>
          </cell>
          <cell r="L15196">
            <v>5560.53</v>
          </cell>
          <cell r="M15196">
            <v>0</v>
          </cell>
          <cell r="N15196">
            <v>0</v>
          </cell>
          <cell r="O15196">
            <v>5560.53</v>
          </cell>
          <cell r="P15196">
            <v>0</v>
          </cell>
        </row>
        <row r="15197">
          <cell r="A15197" t="str">
            <v>0049610951</v>
          </cell>
          <cell r="B15197">
            <v>49610</v>
          </cell>
          <cell r="C15197">
            <v>496100</v>
          </cell>
          <cell r="D15197">
            <v>380</v>
          </cell>
          <cell r="E15197">
            <v>951</v>
          </cell>
          <cell r="F15197">
            <v>1</v>
          </cell>
          <cell r="G15197">
            <v>2</v>
          </cell>
          <cell r="H15197" t="str">
            <v>/  /</v>
          </cell>
          <cell r="I15197">
            <v>0</v>
          </cell>
          <cell r="J15197">
            <v>806</v>
          </cell>
          <cell r="K15197">
            <v>1459</v>
          </cell>
          <cell r="L15197">
            <v>1459</v>
          </cell>
          <cell r="M15197">
            <v>0</v>
          </cell>
          <cell r="N15197">
            <v>0</v>
          </cell>
          <cell r="O15197">
            <v>1459</v>
          </cell>
          <cell r="P15197">
            <v>0</v>
          </cell>
        </row>
        <row r="15198">
          <cell r="A15198" t="str">
            <v>0049613101</v>
          </cell>
          <cell r="B15198">
            <v>49613</v>
          </cell>
          <cell r="C15198">
            <v>496130</v>
          </cell>
          <cell r="D15198" t="str">
            <v>BAS</v>
          </cell>
          <cell r="E15198">
            <v>101</v>
          </cell>
          <cell r="F15198">
            <v>1</v>
          </cell>
          <cell r="G15198">
            <v>1</v>
          </cell>
          <cell r="H15198">
            <v>39089</v>
          </cell>
          <cell r="I15198">
            <v>8858</v>
          </cell>
          <cell r="J15198">
            <v>0</v>
          </cell>
          <cell r="K15198">
            <v>8858</v>
          </cell>
          <cell r="L15198">
            <v>8858</v>
          </cell>
          <cell r="M15198">
            <v>0</v>
          </cell>
          <cell r="N15198">
            <v>0</v>
          </cell>
          <cell r="O15198">
            <v>8858</v>
          </cell>
          <cell r="P15198">
            <v>0</v>
          </cell>
        </row>
        <row r="15199">
          <cell r="A15199" t="str">
            <v>0049613106</v>
          </cell>
          <cell r="B15199">
            <v>49613</v>
          </cell>
          <cell r="C15199">
            <v>496130</v>
          </cell>
          <cell r="D15199" t="str">
            <v>BAS</v>
          </cell>
          <cell r="E15199">
            <v>106</v>
          </cell>
          <cell r="F15199">
            <v>1</v>
          </cell>
          <cell r="G15199">
            <v>1</v>
          </cell>
          <cell r="H15199">
            <v>36536</v>
          </cell>
          <cell r="I15199">
            <v>150</v>
          </cell>
          <cell r="J15199">
            <v>0</v>
          </cell>
          <cell r="K15199">
            <v>150</v>
          </cell>
          <cell r="L15199">
            <v>150</v>
          </cell>
          <cell r="M15199">
            <v>0</v>
          </cell>
          <cell r="N15199">
            <v>0</v>
          </cell>
          <cell r="O15199">
            <v>150</v>
          </cell>
          <cell r="P15199">
            <v>0</v>
          </cell>
        </row>
        <row r="15200">
          <cell r="A15200" t="str">
            <v>0049613263</v>
          </cell>
          <cell r="B15200">
            <v>49613</v>
          </cell>
          <cell r="C15200">
            <v>496130</v>
          </cell>
          <cell r="D15200" t="str">
            <v>BAS</v>
          </cell>
          <cell r="E15200">
            <v>263</v>
          </cell>
          <cell r="F15200">
            <v>1</v>
          </cell>
          <cell r="G15200">
            <v>2</v>
          </cell>
          <cell r="H15200" t="str">
            <v>21/01/08</v>
          </cell>
          <cell r="I15200">
            <v>0</v>
          </cell>
          <cell r="J15200">
            <v>95</v>
          </cell>
          <cell r="K15200">
            <v>95</v>
          </cell>
          <cell r="L15200">
            <v>95</v>
          </cell>
          <cell r="M15200">
            <v>0</v>
          </cell>
          <cell r="N15200">
            <v>0</v>
          </cell>
          <cell r="O15200">
            <v>95</v>
          </cell>
          <cell r="P15200">
            <v>0</v>
          </cell>
        </row>
        <row r="15201">
          <cell r="A15201" t="str">
            <v>0049613301</v>
          </cell>
          <cell r="B15201">
            <v>49613</v>
          </cell>
          <cell r="C15201">
            <v>496130</v>
          </cell>
          <cell r="D15201" t="str">
            <v>BAS</v>
          </cell>
          <cell r="E15201">
            <v>301</v>
          </cell>
          <cell r="F15201">
            <v>1</v>
          </cell>
          <cell r="G15201">
            <v>2</v>
          </cell>
          <cell r="H15201" t="str">
            <v>/  /</v>
          </cell>
          <cell r="I15201">
            <v>0</v>
          </cell>
          <cell r="J15201">
            <v>95</v>
          </cell>
          <cell r="K15201">
            <v>9103</v>
          </cell>
          <cell r="L15201">
            <v>9103</v>
          </cell>
          <cell r="M15201">
            <v>0</v>
          </cell>
          <cell r="N15201">
            <v>0</v>
          </cell>
          <cell r="O15201">
            <v>9103</v>
          </cell>
          <cell r="P15201">
            <v>0</v>
          </cell>
        </row>
        <row r="15202">
          <cell r="A15202" t="str">
            <v>0049613511</v>
          </cell>
          <cell r="B15202">
            <v>49613</v>
          </cell>
          <cell r="C15202">
            <v>496130</v>
          </cell>
          <cell r="D15202" t="str">
            <v>BAS</v>
          </cell>
          <cell r="E15202">
            <v>511</v>
          </cell>
          <cell r="F15202">
            <v>1</v>
          </cell>
          <cell r="G15202">
            <v>1</v>
          </cell>
          <cell r="H15202" t="str">
            <v>/  /</v>
          </cell>
          <cell r="I15202">
            <v>0</v>
          </cell>
          <cell r="J15202">
            <v>0</v>
          </cell>
          <cell r="K15202">
            <v>900</v>
          </cell>
          <cell r="L15202">
            <v>900</v>
          </cell>
          <cell r="M15202">
            <v>0</v>
          </cell>
          <cell r="N15202">
            <v>900</v>
          </cell>
          <cell r="O15202">
            <v>900</v>
          </cell>
          <cell r="P15202">
            <v>0</v>
          </cell>
        </row>
        <row r="15203">
          <cell r="A15203" t="str">
            <v>0049613523</v>
          </cell>
          <cell r="B15203">
            <v>49613</v>
          </cell>
          <cell r="C15203">
            <v>496130</v>
          </cell>
          <cell r="D15203" t="str">
            <v>BAS</v>
          </cell>
          <cell r="E15203">
            <v>523</v>
          </cell>
          <cell r="F15203">
            <v>1</v>
          </cell>
          <cell r="G15203">
            <v>1</v>
          </cell>
          <cell r="H15203">
            <v>36536</v>
          </cell>
          <cell r="I15203">
            <v>1</v>
          </cell>
          <cell r="J15203">
            <v>0</v>
          </cell>
          <cell r="K15203">
            <v>1</v>
          </cell>
          <cell r="L15203">
            <v>1</v>
          </cell>
          <cell r="M15203">
            <v>0</v>
          </cell>
          <cell r="N15203">
            <v>0</v>
          </cell>
          <cell r="O15203">
            <v>1</v>
          </cell>
          <cell r="P15203">
            <v>0</v>
          </cell>
        </row>
        <row r="15204">
          <cell r="A15204" t="str">
            <v>0049613601</v>
          </cell>
          <cell r="B15204">
            <v>49613</v>
          </cell>
          <cell r="C15204">
            <v>496130</v>
          </cell>
          <cell r="D15204" t="str">
            <v>BAS</v>
          </cell>
          <cell r="E15204">
            <v>601</v>
          </cell>
          <cell r="F15204">
            <v>1</v>
          </cell>
          <cell r="G15204">
            <v>2</v>
          </cell>
          <cell r="H15204" t="str">
            <v>/  /</v>
          </cell>
          <cell r="I15204">
            <v>0</v>
          </cell>
          <cell r="J15204">
            <v>95</v>
          </cell>
          <cell r="K15204">
            <v>8202</v>
          </cell>
          <cell r="L15204">
            <v>8202</v>
          </cell>
          <cell r="M15204">
            <v>0</v>
          </cell>
          <cell r="N15204">
            <v>0</v>
          </cell>
          <cell r="O15204">
            <v>8202</v>
          </cell>
          <cell r="P15204">
            <v>0</v>
          </cell>
        </row>
        <row r="15205">
          <cell r="A15205" t="str">
            <v>0049613701</v>
          </cell>
          <cell r="B15205">
            <v>49613</v>
          </cell>
          <cell r="C15205">
            <v>496130</v>
          </cell>
          <cell r="D15205" t="str">
            <v>BAS</v>
          </cell>
          <cell r="E15205">
            <v>701</v>
          </cell>
          <cell r="F15205">
            <v>1</v>
          </cell>
          <cell r="G15205">
            <v>2</v>
          </cell>
          <cell r="H15205" t="str">
            <v>/  /</v>
          </cell>
          <cell r="I15205">
            <v>0</v>
          </cell>
          <cell r="J15205">
            <v>95</v>
          </cell>
          <cell r="K15205">
            <v>8202</v>
          </cell>
          <cell r="L15205">
            <v>8202</v>
          </cell>
          <cell r="M15205">
            <v>0</v>
          </cell>
          <cell r="N15205">
            <v>0</v>
          </cell>
          <cell r="O15205">
            <v>8202</v>
          </cell>
          <cell r="P15205">
            <v>0</v>
          </cell>
        </row>
        <row r="15206">
          <cell r="A15206" t="str">
            <v>0049613910</v>
          </cell>
          <cell r="B15206">
            <v>49613</v>
          </cell>
          <cell r="C15206">
            <v>496130</v>
          </cell>
          <cell r="D15206" t="str">
            <v>BAS</v>
          </cell>
          <cell r="E15206">
            <v>910</v>
          </cell>
          <cell r="F15206">
            <v>1</v>
          </cell>
          <cell r="G15206">
            <v>2</v>
          </cell>
          <cell r="H15206" t="str">
            <v>/  /</v>
          </cell>
          <cell r="I15206">
            <v>0</v>
          </cell>
          <cell r="J15206">
            <v>0</v>
          </cell>
          <cell r="K15206">
            <v>9008</v>
          </cell>
          <cell r="L15206">
            <v>9008</v>
          </cell>
          <cell r="M15206">
            <v>0</v>
          </cell>
          <cell r="N15206">
            <v>0</v>
          </cell>
          <cell r="O15206">
            <v>9008</v>
          </cell>
          <cell r="P15206">
            <v>0</v>
          </cell>
        </row>
        <row r="15207">
          <cell r="A15207" t="str">
            <v>0049613951</v>
          </cell>
          <cell r="B15207">
            <v>49613</v>
          </cell>
          <cell r="C15207">
            <v>496130</v>
          </cell>
          <cell r="D15207" t="str">
            <v>BAS</v>
          </cell>
          <cell r="E15207">
            <v>951</v>
          </cell>
          <cell r="F15207">
            <v>1</v>
          </cell>
          <cell r="G15207">
            <v>1</v>
          </cell>
          <cell r="H15207" t="str">
            <v>/  /</v>
          </cell>
          <cell r="I15207">
            <v>0</v>
          </cell>
          <cell r="J15207">
            <v>0</v>
          </cell>
          <cell r="K15207">
            <v>653</v>
          </cell>
          <cell r="L15207">
            <v>653</v>
          </cell>
          <cell r="M15207">
            <v>0</v>
          </cell>
          <cell r="N15207">
            <v>0</v>
          </cell>
          <cell r="O15207">
            <v>653</v>
          </cell>
          <cell r="P15207">
            <v>0</v>
          </cell>
        </row>
        <row r="15208">
          <cell r="A15208" t="str">
            <v>0049614101</v>
          </cell>
          <cell r="B15208">
            <v>49614</v>
          </cell>
          <cell r="C15208">
            <v>496140</v>
          </cell>
          <cell r="D15208">
            <v>458</v>
          </cell>
          <cell r="E15208">
            <v>101</v>
          </cell>
          <cell r="F15208">
            <v>1</v>
          </cell>
          <cell r="G15208">
            <v>1</v>
          </cell>
          <cell r="H15208">
            <v>39089</v>
          </cell>
          <cell r="I15208">
            <v>6003</v>
          </cell>
          <cell r="J15208">
            <v>0</v>
          </cell>
          <cell r="K15208">
            <v>6003</v>
          </cell>
          <cell r="L15208">
            <v>6003</v>
          </cell>
          <cell r="M15208">
            <v>0</v>
          </cell>
          <cell r="N15208">
            <v>0</v>
          </cell>
          <cell r="O15208">
            <v>6003</v>
          </cell>
          <cell r="P15208">
            <v>0</v>
          </cell>
        </row>
        <row r="15209">
          <cell r="A15209" t="str">
            <v>0049614301</v>
          </cell>
          <cell r="B15209">
            <v>49614</v>
          </cell>
          <cell r="C15209">
            <v>496140</v>
          </cell>
          <cell r="D15209">
            <v>458</v>
          </cell>
          <cell r="E15209">
            <v>301</v>
          </cell>
          <cell r="F15209">
            <v>1</v>
          </cell>
          <cell r="G15209">
            <v>1</v>
          </cell>
          <cell r="H15209" t="str">
            <v>/  /</v>
          </cell>
          <cell r="I15209">
            <v>0</v>
          </cell>
          <cell r="J15209">
            <v>0</v>
          </cell>
          <cell r="K15209">
            <v>6003</v>
          </cell>
          <cell r="L15209">
            <v>6003</v>
          </cell>
          <cell r="M15209">
            <v>0</v>
          </cell>
          <cell r="N15209">
            <v>0</v>
          </cell>
          <cell r="O15209">
            <v>6003</v>
          </cell>
          <cell r="P15209">
            <v>0</v>
          </cell>
        </row>
        <row r="15210">
          <cell r="A15210" t="str">
            <v>0049614511</v>
          </cell>
          <cell r="B15210">
            <v>49614</v>
          </cell>
          <cell r="C15210">
            <v>496140</v>
          </cell>
          <cell r="D15210">
            <v>458</v>
          </cell>
          <cell r="E15210">
            <v>511</v>
          </cell>
          <cell r="F15210">
            <v>1</v>
          </cell>
          <cell r="G15210">
            <v>1</v>
          </cell>
          <cell r="H15210" t="str">
            <v>/  /</v>
          </cell>
          <cell r="I15210">
            <v>0</v>
          </cell>
          <cell r="J15210">
            <v>0</v>
          </cell>
          <cell r="K15210">
            <v>900</v>
          </cell>
          <cell r="L15210">
            <v>900</v>
          </cell>
          <cell r="M15210">
            <v>0</v>
          </cell>
          <cell r="N15210">
            <v>900</v>
          </cell>
          <cell r="O15210">
            <v>900</v>
          </cell>
          <cell r="P15210">
            <v>0</v>
          </cell>
        </row>
        <row r="15211">
          <cell r="A15211" t="str">
            <v>0049614523</v>
          </cell>
          <cell r="B15211">
            <v>49614</v>
          </cell>
          <cell r="C15211">
            <v>496140</v>
          </cell>
          <cell r="D15211">
            <v>458</v>
          </cell>
          <cell r="E15211">
            <v>523</v>
          </cell>
          <cell r="F15211">
            <v>1</v>
          </cell>
          <cell r="G15211">
            <v>1</v>
          </cell>
          <cell r="H15211">
            <v>38545</v>
          </cell>
          <cell r="I15211">
            <v>1</v>
          </cell>
          <cell r="J15211">
            <v>0</v>
          </cell>
          <cell r="K15211">
            <v>1</v>
          </cell>
          <cell r="L15211">
            <v>1</v>
          </cell>
          <cell r="M15211">
            <v>0</v>
          </cell>
          <cell r="N15211">
            <v>0</v>
          </cell>
          <cell r="O15211">
            <v>1</v>
          </cell>
          <cell r="P15211">
            <v>0</v>
          </cell>
        </row>
        <row r="15212">
          <cell r="A15212" t="str">
            <v>0049614601</v>
          </cell>
          <cell r="B15212">
            <v>49614</v>
          </cell>
          <cell r="C15212">
            <v>496140</v>
          </cell>
          <cell r="D15212">
            <v>458</v>
          </cell>
          <cell r="E15212">
            <v>601</v>
          </cell>
          <cell r="F15212">
            <v>1</v>
          </cell>
          <cell r="G15212">
            <v>1</v>
          </cell>
          <cell r="H15212" t="str">
            <v>/  /</v>
          </cell>
          <cell r="I15212">
            <v>0</v>
          </cell>
          <cell r="J15212">
            <v>0</v>
          </cell>
          <cell r="K15212">
            <v>5102</v>
          </cell>
          <cell r="L15212">
            <v>5102</v>
          </cell>
          <cell r="M15212">
            <v>0</v>
          </cell>
          <cell r="N15212">
            <v>0</v>
          </cell>
          <cell r="O15212">
            <v>5102</v>
          </cell>
          <cell r="P15212">
            <v>0</v>
          </cell>
        </row>
        <row r="15213">
          <cell r="A15213" t="str">
            <v>0049614701</v>
          </cell>
          <cell r="B15213">
            <v>49614</v>
          </cell>
          <cell r="C15213">
            <v>496140</v>
          </cell>
          <cell r="D15213">
            <v>458</v>
          </cell>
          <cell r="E15213">
            <v>701</v>
          </cell>
          <cell r="F15213">
            <v>1</v>
          </cell>
          <cell r="G15213">
            <v>1</v>
          </cell>
          <cell r="H15213" t="str">
            <v>/  /</v>
          </cell>
          <cell r="I15213">
            <v>0</v>
          </cell>
          <cell r="J15213">
            <v>0</v>
          </cell>
          <cell r="K15213">
            <v>5102</v>
          </cell>
          <cell r="L15213">
            <v>5102</v>
          </cell>
          <cell r="M15213">
            <v>0</v>
          </cell>
          <cell r="N15213">
            <v>0</v>
          </cell>
          <cell r="O15213">
            <v>5102</v>
          </cell>
          <cell r="P15213">
            <v>0</v>
          </cell>
        </row>
        <row r="15214">
          <cell r="A15214" t="str">
            <v>0049614910</v>
          </cell>
          <cell r="B15214">
            <v>49614</v>
          </cell>
          <cell r="C15214">
            <v>496140</v>
          </cell>
          <cell r="D15214">
            <v>458</v>
          </cell>
          <cell r="E15214">
            <v>910</v>
          </cell>
          <cell r="F15214">
            <v>1</v>
          </cell>
          <cell r="G15214">
            <v>1</v>
          </cell>
          <cell r="H15214" t="str">
            <v>/  /</v>
          </cell>
          <cell r="I15214">
            <v>0</v>
          </cell>
          <cell r="J15214">
            <v>0</v>
          </cell>
          <cell r="K15214">
            <v>6003</v>
          </cell>
          <cell r="L15214">
            <v>6003</v>
          </cell>
          <cell r="M15214">
            <v>0</v>
          </cell>
          <cell r="N15214">
            <v>0</v>
          </cell>
          <cell r="O15214">
            <v>6003</v>
          </cell>
          <cell r="P15214">
            <v>0</v>
          </cell>
        </row>
        <row r="15215">
          <cell r="A15215" t="str">
            <v>0049614951</v>
          </cell>
          <cell r="B15215">
            <v>49614</v>
          </cell>
          <cell r="C15215">
            <v>496140</v>
          </cell>
          <cell r="D15215">
            <v>458</v>
          </cell>
          <cell r="E15215">
            <v>951</v>
          </cell>
          <cell r="F15215">
            <v>1</v>
          </cell>
          <cell r="G15215">
            <v>1</v>
          </cell>
          <cell r="H15215" t="str">
            <v>/  /</v>
          </cell>
          <cell r="I15215">
            <v>0</v>
          </cell>
          <cell r="J15215">
            <v>0</v>
          </cell>
          <cell r="K15215">
            <v>653</v>
          </cell>
          <cell r="L15215">
            <v>653</v>
          </cell>
          <cell r="M15215">
            <v>0</v>
          </cell>
          <cell r="N15215">
            <v>0</v>
          </cell>
          <cell r="O15215">
            <v>653</v>
          </cell>
          <cell r="P15215">
            <v>0</v>
          </cell>
        </row>
        <row r="15216">
          <cell r="A15216" t="str">
            <v>0049621101</v>
          </cell>
          <cell r="B15216">
            <v>49621</v>
          </cell>
          <cell r="C15216">
            <v>496210</v>
          </cell>
          <cell r="D15216" t="str">
            <v>M1C</v>
          </cell>
          <cell r="E15216">
            <v>101</v>
          </cell>
          <cell r="F15216">
            <v>1</v>
          </cell>
          <cell r="G15216">
            <v>1</v>
          </cell>
          <cell r="H15216" t="str">
            <v>15/11/07</v>
          </cell>
          <cell r="I15216">
            <v>4417</v>
          </cell>
          <cell r="J15216">
            <v>0</v>
          </cell>
          <cell r="K15216">
            <v>4417</v>
          </cell>
          <cell r="L15216">
            <v>4417</v>
          </cell>
          <cell r="M15216">
            <v>0</v>
          </cell>
          <cell r="N15216">
            <v>0</v>
          </cell>
          <cell r="O15216">
            <v>4417</v>
          </cell>
          <cell r="P15216">
            <v>0</v>
          </cell>
        </row>
        <row r="15217">
          <cell r="A15217" t="str">
            <v>0049621106</v>
          </cell>
          <cell r="B15217">
            <v>49621</v>
          </cell>
          <cell r="C15217">
            <v>496210</v>
          </cell>
          <cell r="D15217" t="str">
            <v>M1C</v>
          </cell>
          <cell r="E15217">
            <v>106</v>
          </cell>
          <cell r="F15217">
            <v>1</v>
          </cell>
          <cell r="G15217">
            <v>1</v>
          </cell>
          <cell r="H15217" t="str">
            <v>30/04/01</v>
          </cell>
          <cell r="I15217">
            <v>150</v>
          </cell>
          <cell r="J15217">
            <v>0</v>
          </cell>
          <cell r="K15217">
            <v>150</v>
          </cell>
          <cell r="L15217">
            <v>150</v>
          </cell>
          <cell r="M15217">
            <v>0</v>
          </cell>
          <cell r="N15217">
            <v>0</v>
          </cell>
          <cell r="O15217">
            <v>150</v>
          </cell>
          <cell r="P15217">
            <v>0</v>
          </cell>
        </row>
        <row r="15218">
          <cell r="A15218" t="str">
            <v>0049621263</v>
          </cell>
          <cell r="B15218">
            <v>49621</v>
          </cell>
          <cell r="C15218">
            <v>496210</v>
          </cell>
          <cell r="D15218" t="str">
            <v>M1C</v>
          </cell>
          <cell r="E15218">
            <v>263</v>
          </cell>
          <cell r="F15218">
            <v>1</v>
          </cell>
          <cell r="G15218">
            <v>2</v>
          </cell>
          <cell r="H15218" t="str">
            <v>21/01/08</v>
          </cell>
          <cell r="I15218">
            <v>0</v>
          </cell>
          <cell r="J15218">
            <v>211.98</v>
          </cell>
          <cell r="K15218">
            <v>211.98</v>
          </cell>
          <cell r="L15218">
            <v>211.98</v>
          </cell>
          <cell r="M15218">
            <v>0</v>
          </cell>
          <cell r="N15218">
            <v>0</v>
          </cell>
          <cell r="O15218">
            <v>211.98</v>
          </cell>
          <cell r="P15218">
            <v>0</v>
          </cell>
        </row>
        <row r="15219">
          <cell r="A15219" t="str">
            <v>0049621301</v>
          </cell>
          <cell r="B15219">
            <v>49621</v>
          </cell>
          <cell r="C15219">
            <v>496210</v>
          </cell>
          <cell r="D15219" t="str">
            <v>M1C</v>
          </cell>
          <cell r="E15219">
            <v>301</v>
          </cell>
          <cell r="F15219">
            <v>1</v>
          </cell>
          <cell r="G15219">
            <v>2</v>
          </cell>
          <cell r="H15219" t="str">
            <v>/  /</v>
          </cell>
          <cell r="I15219">
            <v>0</v>
          </cell>
          <cell r="J15219">
            <v>211.98</v>
          </cell>
          <cell r="K15219">
            <v>4778.9799999999996</v>
          </cell>
          <cell r="L15219">
            <v>4778.9799999999996</v>
          </cell>
          <cell r="M15219">
            <v>0</v>
          </cell>
          <cell r="N15219">
            <v>0</v>
          </cell>
          <cell r="O15219">
            <v>4778.9799999999996</v>
          </cell>
          <cell r="P15219">
            <v>0</v>
          </cell>
        </row>
        <row r="15220">
          <cell r="A15220" t="str">
            <v>0049621511</v>
          </cell>
          <cell r="B15220">
            <v>49621</v>
          </cell>
          <cell r="C15220">
            <v>496210</v>
          </cell>
          <cell r="D15220" t="str">
            <v>M1C</v>
          </cell>
          <cell r="E15220">
            <v>511</v>
          </cell>
          <cell r="F15220">
            <v>1</v>
          </cell>
          <cell r="G15220">
            <v>1</v>
          </cell>
          <cell r="H15220" t="str">
            <v>/  /</v>
          </cell>
          <cell r="I15220">
            <v>0</v>
          </cell>
          <cell r="J15220">
            <v>0</v>
          </cell>
          <cell r="K15220">
            <v>900</v>
          </cell>
          <cell r="L15220">
            <v>900</v>
          </cell>
          <cell r="M15220">
            <v>0</v>
          </cell>
          <cell r="N15220">
            <v>900</v>
          </cell>
          <cell r="O15220">
            <v>900</v>
          </cell>
          <cell r="P15220">
            <v>0</v>
          </cell>
        </row>
        <row r="15221">
          <cell r="A15221" t="str">
            <v>0049621523</v>
          </cell>
          <cell r="B15221">
            <v>49621</v>
          </cell>
          <cell r="C15221">
            <v>496210</v>
          </cell>
          <cell r="D15221" t="str">
            <v>M1C</v>
          </cell>
          <cell r="E15221">
            <v>523</v>
          </cell>
          <cell r="F15221">
            <v>1</v>
          </cell>
          <cell r="G15221">
            <v>1</v>
          </cell>
          <cell r="H15221" t="str">
            <v>30/04/01</v>
          </cell>
          <cell r="I15221">
            <v>1</v>
          </cell>
          <cell r="J15221">
            <v>0</v>
          </cell>
          <cell r="K15221">
            <v>1</v>
          </cell>
          <cell r="L15221">
            <v>1</v>
          </cell>
          <cell r="M15221">
            <v>0</v>
          </cell>
          <cell r="N15221">
            <v>0</v>
          </cell>
          <cell r="O15221">
            <v>1</v>
          </cell>
          <cell r="P15221">
            <v>0</v>
          </cell>
        </row>
        <row r="15222">
          <cell r="A15222" t="str">
            <v>0049621555</v>
          </cell>
          <cell r="B15222">
            <v>49621</v>
          </cell>
          <cell r="C15222">
            <v>496210</v>
          </cell>
          <cell r="D15222" t="str">
            <v>M1C</v>
          </cell>
          <cell r="E15222">
            <v>555</v>
          </cell>
          <cell r="F15222">
            <v>1</v>
          </cell>
          <cell r="G15222">
            <v>1</v>
          </cell>
          <cell r="H15222" t="str">
            <v>/  /</v>
          </cell>
          <cell r="I15222">
            <v>0</v>
          </cell>
          <cell r="J15222">
            <v>0</v>
          </cell>
          <cell r="K15222">
            <v>456.7</v>
          </cell>
          <cell r="L15222">
            <v>456.7</v>
          </cell>
          <cell r="M15222">
            <v>0</v>
          </cell>
          <cell r="N15222">
            <v>0</v>
          </cell>
          <cell r="O15222">
            <v>456.7</v>
          </cell>
          <cell r="P15222">
            <v>0</v>
          </cell>
        </row>
        <row r="15223">
          <cell r="A15223" t="str">
            <v>0049621601</v>
          </cell>
          <cell r="B15223">
            <v>49621</v>
          </cell>
          <cell r="C15223">
            <v>496210</v>
          </cell>
          <cell r="D15223" t="str">
            <v>M1C</v>
          </cell>
          <cell r="E15223">
            <v>601</v>
          </cell>
          <cell r="F15223">
            <v>1</v>
          </cell>
          <cell r="G15223">
            <v>2</v>
          </cell>
          <cell r="H15223" t="str">
            <v>/  /</v>
          </cell>
          <cell r="I15223">
            <v>0</v>
          </cell>
          <cell r="J15223">
            <v>211.98</v>
          </cell>
          <cell r="K15223">
            <v>3421.28</v>
          </cell>
          <cell r="L15223">
            <v>3421.28</v>
          </cell>
          <cell r="M15223">
            <v>0</v>
          </cell>
          <cell r="N15223">
            <v>0</v>
          </cell>
          <cell r="O15223">
            <v>3421.28</v>
          </cell>
          <cell r="P15223">
            <v>0</v>
          </cell>
        </row>
        <row r="15224">
          <cell r="A15224" t="str">
            <v>0049621701</v>
          </cell>
          <cell r="B15224">
            <v>49621</v>
          </cell>
          <cell r="C15224">
            <v>496210</v>
          </cell>
          <cell r="D15224" t="str">
            <v>M1C</v>
          </cell>
          <cell r="E15224">
            <v>701</v>
          </cell>
          <cell r="F15224">
            <v>1</v>
          </cell>
          <cell r="G15224">
            <v>2</v>
          </cell>
          <cell r="H15224" t="str">
            <v>/  /</v>
          </cell>
          <cell r="I15224">
            <v>0</v>
          </cell>
          <cell r="J15224">
            <v>211.98</v>
          </cell>
          <cell r="K15224">
            <v>3421.28</v>
          </cell>
          <cell r="L15224">
            <v>3421.28</v>
          </cell>
          <cell r="M15224">
            <v>0</v>
          </cell>
          <cell r="N15224">
            <v>0</v>
          </cell>
          <cell r="O15224">
            <v>3421.28</v>
          </cell>
          <cell r="P15224">
            <v>0</v>
          </cell>
        </row>
        <row r="15225">
          <cell r="A15225" t="str">
            <v>0049621910</v>
          </cell>
          <cell r="B15225">
            <v>49621</v>
          </cell>
          <cell r="C15225">
            <v>496210</v>
          </cell>
          <cell r="D15225" t="str">
            <v>M1C</v>
          </cell>
          <cell r="E15225">
            <v>910</v>
          </cell>
          <cell r="F15225">
            <v>1</v>
          </cell>
          <cell r="G15225">
            <v>2</v>
          </cell>
          <cell r="H15225" t="str">
            <v>/  /</v>
          </cell>
          <cell r="I15225">
            <v>0</v>
          </cell>
          <cell r="J15225">
            <v>0</v>
          </cell>
          <cell r="K15225">
            <v>4567</v>
          </cell>
          <cell r="L15225">
            <v>4567</v>
          </cell>
          <cell r="M15225">
            <v>0</v>
          </cell>
          <cell r="N15225">
            <v>0</v>
          </cell>
          <cell r="O15225">
            <v>4567</v>
          </cell>
          <cell r="P15225">
            <v>0</v>
          </cell>
        </row>
        <row r="15226">
          <cell r="A15226" t="str">
            <v>0049621951</v>
          </cell>
          <cell r="B15226">
            <v>49621</v>
          </cell>
          <cell r="C15226">
            <v>496210</v>
          </cell>
          <cell r="D15226" t="str">
            <v>M1C</v>
          </cell>
          <cell r="E15226">
            <v>951</v>
          </cell>
          <cell r="F15226">
            <v>1</v>
          </cell>
          <cell r="G15226">
            <v>1</v>
          </cell>
          <cell r="H15226" t="str">
            <v>/  /</v>
          </cell>
          <cell r="I15226">
            <v>0</v>
          </cell>
          <cell r="J15226">
            <v>0</v>
          </cell>
          <cell r="K15226">
            <v>653</v>
          </cell>
          <cell r="L15226">
            <v>653</v>
          </cell>
          <cell r="M15226">
            <v>0</v>
          </cell>
          <cell r="N15226">
            <v>0</v>
          </cell>
          <cell r="O15226">
            <v>653</v>
          </cell>
          <cell r="P15226">
            <v>0</v>
          </cell>
        </row>
        <row r="15227">
          <cell r="A15227" t="str">
            <v>0049627101</v>
          </cell>
          <cell r="B15227">
            <v>49627</v>
          </cell>
          <cell r="C15227">
            <v>496270</v>
          </cell>
          <cell r="D15227" t="str">
            <v>X1A</v>
          </cell>
          <cell r="E15227">
            <v>101</v>
          </cell>
          <cell r="F15227">
            <v>1</v>
          </cell>
          <cell r="G15227">
            <v>1</v>
          </cell>
          <cell r="H15227">
            <v>39089</v>
          </cell>
          <cell r="I15227">
            <v>4553</v>
          </cell>
          <cell r="J15227">
            <v>0</v>
          </cell>
          <cell r="K15227">
            <v>4553</v>
          </cell>
          <cell r="L15227">
            <v>4553</v>
          </cell>
          <cell r="M15227">
            <v>0</v>
          </cell>
          <cell r="N15227">
            <v>0</v>
          </cell>
          <cell r="O15227">
            <v>4553</v>
          </cell>
          <cell r="P15227">
            <v>0</v>
          </cell>
        </row>
        <row r="15228">
          <cell r="A15228" t="str">
            <v>0049627103</v>
          </cell>
          <cell r="B15228">
            <v>49627</v>
          </cell>
          <cell r="C15228">
            <v>496270</v>
          </cell>
          <cell r="D15228" t="str">
            <v>X1A</v>
          </cell>
          <cell r="E15228">
            <v>103</v>
          </cell>
          <cell r="F15228">
            <v>1</v>
          </cell>
          <cell r="G15228">
            <v>1</v>
          </cell>
          <cell r="H15228" t="str">
            <v>30/03/01</v>
          </cell>
          <cell r="I15228">
            <v>800</v>
          </cell>
          <cell r="J15228">
            <v>0</v>
          </cell>
          <cell r="K15228">
            <v>800</v>
          </cell>
          <cell r="L15228">
            <v>800</v>
          </cell>
          <cell r="M15228">
            <v>0</v>
          </cell>
          <cell r="N15228">
            <v>0</v>
          </cell>
          <cell r="O15228">
            <v>800</v>
          </cell>
          <cell r="P15228">
            <v>0</v>
          </cell>
        </row>
        <row r="15229">
          <cell r="A15229" t="str">
            <v>0049627106</v>
          </cell>
          <cell r="B15229">
            <v>49627</v>
          </cell>
          <cell r="C15229">
            <v>496270</v>
          </cell>
          <cell r="D15229" t="str">
            <v>X1A</v>
          </cell>
          <cell r="E15229">
            <v>106</v>
          </cell>
          <cell r="F15229">
            <v>1</v>
          </cell>
          <cell r="G15229">
            <v>1</v>
          </cell>
          <cell r="H15229" t="str">
            <v>30/03/01</v>
          </cell>
          <cell r="I15229">
            <v>150</v>
          </cell>
          <cell r="J15229">
            <v>0</v>
          </cell>
          <cell r="K15229">
            <v>150</v>
          </cell>
          <cell r="L15229">
            <v>150</v>
          </cell>
          <cell r="M15229">
            <v>0</v>
          </cell>
          <cell r="N15229">
            <v>0</v>
          </cell>
          <cell r="O15229">
            <v>150</v>
          </cell>
          <cell r="P15229">
            <v>0</v>
          </cell>
        </row>
        <row r="15230">
          <cell r="A15230" t="str">
            <v>0049627263</v>
          </cell>
          <cell r="B15230">
            <v>49627</v>
          </cell>
          <cell r="C15230">
            <v>496270</v>
          </cell>
          <cell r="D15230" t="str">
            <v>X1A</v>
          </cell>
          <cell r="E15230">
            <v>263</v>
          </cell>
          <cell r="F15230">
            <v>1</v>
          </cell>
          <cell r="G15230">
            <v>1</v>
          </cell>
          <cell r="H15230">
            <v>39630</v>
          </cell>
          <cell r="I15230">
            <v>0</v>
          </cell>
          <cell r="J15230">
            <v>0</v>
          </cell>
          <cell r="K15230">
            <v>22.5</v>
          </cell>
          <cell r="L15230">
            <v>22.5</v>
          </cell>
          <cell r="M15230">
            <v>0</v>
          </cell>
          <cell r="N15230">
            <v>0</v>
          </cell>
          <cell r="O15230">
            <v>22.5</v>
          </cell>
          <cell r="P15230">
            <v>0</v>
          </cell>
        </row>
        <row r="15231">
          <cell r="A15231" t="str">
            <v>0049627301</v>
          </cell>
          <cell r="B15231">
            <v>49627</v>
          </cell>
          <cell r="C15231">
            <v>496270</v>
          </cell>
          <cell r="D15231" t="str">
            <v>X1A</v>
          </cell>
          <cell r="E15231">
            <v>301</v>
          </cell>
          <cell r="F15231">
            <v>1</v>
          </cell>
          <cell r="G15231">
            <v>1</v>
          </cell>
          <cell r="H15231" t="str">
            <v>/  /</v>
          </cell>
          <cell r="I15231">
            <v>0</v>
          </cell>
          <cell r="J15231">
            <v>0</v>
          </cell>
          <cell r="K15231">
            <v>5525.5</v>
          </cell>
          <cell r="L15231">
            <v>5525.5</v>
          </cell>
          <cell r="M15231">
            <v>0</v>
          </cell>
          <cell r="N15231">
            <v>0</v>
          </cell>
          <cell r="O15231">
            <v>5525.5</v>
          </cell>
          <cell r="P15231">
            <v>0</v>
          </cell>
        </row>
        <row r="15232">
          <cell r="A15232" t="str">
            <v>0049627511</v>
          </cell>
          <cell r="B15232">
            <v>49627</v>
          </cell>
          <cell r="C15232">
            <v>496270</v>
          </cell>
          <cell r="D15232" t="str">
            <v>X1A</v>
          </cell>
          <cell r="E15232">
            <v>511</v>
          </cell>
          <cell r="F15232">
            <v>1</v>
          </cell>
          <cell r="G15232">
            <v>1</v>
          </cell>
          <cell r="H15232" t="str">
            <v>/  /</v>
          </cell>
          <cell r="I15232">
            <v>0</v>
          </cell>
          <cell r="J15232">
            <v>0</v>
          </cell>
          <cell r="K15232">
            <v>900</v>
          </cell>
          <cell r="L15232">
            <v>900</v>
          </cell>
          <cell r="M15232">
            <v>0</v>
          </cell>
          <cell r="N15232">
            <v>900</v>
          </cell>
          <cell r="O15232">
            <v>900</v>
          </cell>
          <cell r="P15232">
            <v>0</v>
          </cell>
        </row>
        <row r="15233">
          <cell r="A15233" t="str">
            <v>0049627523</v>
          </cell>
          <cell r="B15233">
            <v>49627</v>
          </cell>
          <cell r="C15233">
            <v>496270</v>
          </cell>
          <cell r="D15233" t="str">
            <v>X1A</v>
          </cell>
          <cell r="E15233">
            <v>523</v>
          </cell>
          <cell r="F15233">
            <v>1</v>
          </cell>
          <cell r="G15233">
            <v>1</v>
          </cell>
          <cell r="H15233">
            <v>37265</v>
          </cell>
          <cell r="I15233">
            <v>1</v>
          </cell>
          <cell r="J15233">
            <v>0</v>
          </cell>
          <cell r="K15233">
            <v>1</v>
          </cell>
          <cell r="L15233">
            <v>1</v>
          </cell>
          <cell r="M15233">
            <v>0</v>
          </cell>
          <cell r="N15233">
            <v>0</v>
          </cell>
          <cell r="O15233">
            <v>1</v>
          </cell>
          <cell r="P15233">
            <v>0</v>
          </cell>
        </row>
        <row r="15234">
          <cell r="A15234" t="str">
            <v>0049627601</v>
          </cell>
          <cell r="B15234">
            <v>49627</v>
          </cell>
          <cell r="C15234">
            <v>496270</v>
          </cell>
          <cell r="D15234" t="str">
            <v>X1A</v>
          </cell>
          <cell r="E15234">
            <v>601</v>
          </cell>
          <cell r="F15234">
            <v>1</v>
          </cell>
          <cell r="G15234">
            <v>1</v>
          </cell>
          <cell r="H15234" t="str">
            <v>/  /</v>
          </cell>
          <cell r="I15234">
            <v>0</v>
          </cell>
          <cell r="J15234">
            <v>0</v>
          </cell>
          <cell r="K15234">
            <v>4624.5</v>
          </cell>
          <cell r="L15234">
            <v>4624.5</v>
          </cell>
          <cell r="M15234">
            <v>0</v>
          </cell>
          <cell r="N15234">
            <v>0</v>
          </cell>
          <cell r="O15234">
            <v>4624.5</v>
          </cell>
          <cell r="P15234">
            <v>0</v>
          </cell>
        </row>
        <row r="15235">
          <cell r="A15235" t="str">
            <v>0049627701</v>
          </cell>
          <cell r="B15235">
            <v>49627</v>
          </cell>
          <cell r="C15235">
            <v>496270</v>
          </cell>
          <cell r="D15235" t="str">
            <v>X1A</v>
          </cell>
          <cell r="E15235">
            <v>701</v>
          </cell>
          <cell r="F15235">
            <v>1</v>
          </cell>
          <cell r="G15235">
            <v>1</v>
          </cell>
          <cell r="H15235" t="str">
            <v>/  /</v>
          </cell>
          <cell r="I15235">
            <v>0</v>
          </cell>
          <cell r="J15235">
            <v>0</v>
          </cell>
          <cell r="K15235">
            <v>4624.5</v>
          </cell>
          <cell r="L15235">
            <v>4624.5</v>
          </cell>
          <cell r="M15235">
            <v>0</v>
          </cell>
          <cell r="N15235">
            <v>0</v>
          </cell>
          <cell r="O15235">
            <v>4624.5</v>
          </cell>
          <cell r="P15235">
            <v>0</v>
          </cell>
        </row>
        <row r="15236">
          <cell r="A15236" t="str">
            <v>0049627910</v>
          </cell>
          <cell r="B15236">
            <v>49627</v>
          </cell>
          <cell r="C15236">
            <v>496270</v>
          </cell>
          <cell r="D15236" t="str">
            <v>X1A</v>
          </cell>
          <cell r="E15236">
            <v>910</v>
          </cell>
          <cell r="F15236">
            <v>1</v>
          </cell>
          <cell r="G15236">
            <v>1</v>
          </cell>
          <cell r="H15236" t="str">
            <v>/  /</v>
          </cell>
          <cell r="I15236">
            <v>0</v>
          </cell>
          <cell r="J15236">
            <v>0</v>
          </cell>
          <cell r="K15236">
            <v>5503</v>
          </cell>
          <cell r="L15236">
            <v>5503</v>
          </cell>
          <cell r="M15236">
            <v>0</v>
          </cell>
          <cell r="N15236">
            <v>0</v>
          </cell>
          <cell r="O15236">
            <v>5503</v>
          </cell>
          <cell r="P15236">
            <v>0</v>
          </cell>
        </row>
        <row r="15237">
          <cell r="A15237" t="str">
            <v>0049627951</v>
          </cell>
          <cell r="B15237">
            <v>49627</v>
          </cell>
          <cell r="C15237">
            <v>496270</v>
          </cell>
          <cell r="D15237" t="str">
            <v>X1A</v>
          </cell>
          <cell r="E15237">
            <v>951</v>
          </cell>
          <cell r="F15237">
            <v>1</v>
          </cell>
          <cell r="G15237">
            <v>1</v>
          </cell>
          <cell r="H15237" t="str">
            <v>/  /</v>
          </cell>
          <cell r="I15237">
            <v>0</v>
          </cell>
          <cell r="J15237">
            <v>0</v>
          </cell>
          <cell r="K15237">
            <v>653</v>
          </cell>
          <cell r="L15237">
            <v>653</v>
          </cell>
          <cell r="M15237">
            <v>0</v>
          </cell>
          <cell r="N15237">
            <v>0</v>
          </cell>
          <cell r="O15237">
            <v>653</v>
          </cell>
          <cell r="P15237">
            <v>0</v>
          </cell>
        </row>
        <row r="15238">
          <cell r="A15238" t="str">
            <v>0049628101</v>
          </cell>
          <cell r="B15238">
            <v>49628</v>
          </cell>
          <cell r="C15238">
            <v>496280</v>
          </cell>
          <cell r="D15238">
            <v>262</v>
          </cell>
          <cell r="E15238">
            <v>101</v>
          </cell>
          <cell r="F15238">
            <v>1</v>
          </cell>
          <cell r="G15238">
            <v>1</v>
          </cell>
          <cell r="H15238">
            <v>38723</v>
          </cell>
          <cell r="I15238">
            <v>6768.35</v>
          </cell>
          <cell r="J15238">
            <v>0</v>
          </cell>
          <cell r="K15238">
            <v>6768.35</v>
          </cell>
          <cell r="L15238">
            <v>6768.35</v>
          </cell>
          <cell r="M15238">
            <v>0</v>
          </cell>
          <cell r="N15238">
            <v>0</v>
          </cell>
          <cell r="O15238">
            <v>6768.35</v>
          </cell>
          <cell r="P15238">
            <v>0</v>
          </cell>
        </row>
        <row r="15239">
          <cell r="A15239" t="str">
            <v>0049628103</v>
          </cell>
          <cell r="B15239">
            <v>49628</v>
          </cell>
          <cell r="C15239">
            <v>496280</v>
          </cell>
          <cell r="D15239">
            <v>262</v>
          </cell>
          <cell r="E15239">
            <v>103</v>
          </cell>
          <cell r="F15239">
            <v>1</v>
          </cell>
          <cell r="G15239">
            <v>1</v>
          </cell>
          <cell r="H15239" t="str">
            <v>30/04/01</v>
          </cell>
          <cell r="I15239">
            <v>800</v>
          </cell>
          <cell r="J15239">
            <v>0</v>
          </cell>
          <cell r="K15239">
            <v>800</v>
          </cell>
          <cell r="L15239">
            <v>800</v>
          </cell>
          <cell r="M15239">
            <v>0</v>
          </cell>
          <cell r="N15239">
            <v>0</v>
          </cell>
          <cell r="O15239">
            <v>800</v>
          </cell>
          <cell r="P15239">
            <v>0</v>
          </cell>
        </row>
        <row r="15240">
          <cell r="A15240" t="str">
            <v>0049628106</v>
          </cell>
          <cell r="B15240">
            <v>49628</v>
          </cell>
          <cell r="C15240">
            <v>496280</v>
          </cell>
          <cell r="D15240">
            <v>262</v>
          </cell>
          <cell r="E15240">
            <v>106</v>
          </cell>
          <cell r="F15240">
            <v>1</v>
          </cell>
          <cell r="G15240">
            <v>1</v>
          </cell>
          <cell r="H15240" t="str">
            <v>30/04/01</v>
          </cell>
          <cell r="I15240">
            <v>150</v>
          </cell>
          <cell r="J15240">
            <v>0</v>
          </cell>
          <cell r="K15240">
            <v>150</v>
          </cell>
          <cell r="L15240">
            <v>150</v>
          </cell>
          <cell r="M15240">
            <v>0</v>
          </cell>
          <cell r="N15240">
            <v>0</v>
          </cell>
          <cell r="O15240">
            <v>150</v>
          </cell>
          <cell r="P15240">
            <v>0</v>
          </cell>
        </row>
        <row r="15241">
          <cell r="A15241" t="str">
            <v>0049628172</v>
          </cell>
          <cell r="B15241">
            <v>49628</v>
          </cell>
          <cell r="C15241">
            <v>496280</v>
          </cell>
          <cell r="D15241">
            <v>262</v>
          </cell>
          <cell r="E15241">
            <v>172</v>
          </cell>
          <cell r="F15241">
            <v>1</v>
          </cell>
          <cell r="G15241">
            <v>2</v>
          </cell>
          <cell r="H15241" t="str">
            <v>15/01/08</v>
          </cell>
          <cell r="I15241">
            <v>0</v>
          </cell>
          <cell r="J15241">
            <v>3819.95</v>
          </cell>
          <cell r="K15241">
            <v>3819.95</v>
          </cell>
          <cell r="L15241">
            <v>3819.95</v>
          </cell>
          <cell r="M15241">
            <v>0</v>
          </cell>
          <cell r="N15241">
            <v>0</v>
          </cell>
          <cell r="O15241">
            <v>3819.95</v>
          </cell>
          <cell r="P15241">
            <v>0</v>
          </cell>
        </row>
        <row r="15242">
          <cell r="A15242" t="str">
            <v>0049628296</v>
          </cell>
          <cell r="B15242">
            <v>49628</v>
          </cell>
          <cell r="C15242">
            <v>496280</v>
          </cell>
          <cell r="D15242">
            <v>262</v>
          </cell>
          <cell r="E15242">
            <v>296</v>
          </cell>
          <cell r="F15242">
            <v>1</v>
          </cell>
          <cell r="G15242">
            <v>1</v>
          </cell>
          <cell r="H15242">
            <v>39448</v>
          </cell>
          <cell r="I15242">
            <v>0</v>
          </cell>
          <cell r="J15242">
            <v>0</v>
          </cell>
          <cell r="K15242">
            <v>35.729999999999997</v>
          </cell>
          <cell r="L15242">
            <v>35.729999999999997</v>
          </cell>
          <cell r="M15242">
            <v>0</v>
          </cell>
          <cell r="N15242">
            <v>0</v>
          </cell>
          <cell r="O15242">
            <v>35.729999999999997</v>
          </cell>
          <cell r="P15242">
            <v>0</v>
          </cell>
        </row>
        <row r="15243">
          <cell r="A15243" t="str">
            <v>0049628301</v>
          </cell>
          <cell r="B15243">
            <v>49628</v>
          </cell>
          <cell r="C15243">
            <v>496280</v>
          </cell>
          <cell r="D15243">
            <v>262</v>
          </cell>
          <cell r="E15243">
            <v>301</v>
          </cell>
          <cell r="F15243">
            <v>1</v>
          </cell>
          <cell r="G15243">
            <v>2</v>
          </cell>
          <cell r="H15243" t="str">
            <v>/  /</v>
          </cell>
          <cell r="I15243">
            <v>0</v>
          </cell>
          <cell r="J15243">
            <v>3819.95</v>
          </cell>
          <cell r="K15243">
            <v>11574.03</v>
          </cell>
          <cell r="L15243">
            <v>11574.03</v>
          </cell>
          <cell r="M15243">
            <v>0</v>
          </cell>
          <cell r="N15243">
            <v>0</v>
          </cell>
          <cell r="O15243">
            <v>11574.03</v>
          </cell>
          <cell r="P15243">
            <v>0</v>
          </cell>
        </row>
        <row r="15244">
          <cell r="A15244" t="str">
            <v>0049628511</v>
          </cell>
          <cell r="B15244">
            <v>49628</v>
          </cell>
          <cell r="C15244">
            <v>496280</v>
          </cell>
          <cell r="D15244">
            <v>262</v>
          </cell>
          <cell r="E15244">
            <v>511</v>
          </cell>
          <cell r="F15244">
            <v>1</v>
          </cell>
          <cell r="G15244">
            <v>2</v>
          </cell>
          <cell r="H15244" t="str">
            <v>/  /</v>
          </cell>
          <cell r="I15244">
            <v>0</v>
          </cell>
          <cell r="J15244">
            <v>763</v>
          </cell>
          <cell r="K15244">
            <v>1663</v>
          </cell>
          <cell r="L15244">
            <v>1663</v>
          </cell>
          <cell r="M15244">
            <v>0</v>
          </cell>
          <cell r="N15244">
            <v>1663</v>
          </cell>
          <cell r="O15244">
            <v>1663</v>
          </cell>
          <cell r="P15244">
            <v>0</v>
          </cell>
        </row>
        <row r="15245">
          <cell r="A15245" t="str">
            <v>0049628523</v>
          </cell>
          <cell r="B15245">
            <v>49628</v>
          </cell>
          <cell r="C15245">
            <v>496280</v>
          </cell>
          <cell r="D15245">
            <v>262</v>
          </cell>
          <cell r="E15245">
            <v>523</v>
          </cell>
          <cell r="F15245">
            <v>1</v>
          </cell>
          <cell r="G15245">
            <v>1</v>
          </cell>
          <cell r="H15245" t="str">
            <v>30/04/01</v>
          </cell>
          <cell r="I15245">
            <v>1</v>
          </cell>
          <cell r="J15245">
            <v>0</v>
          </cell>
          <cell r="K15245">
            <v>1</v>
          </cell>
          <cell r="L15245">
            <v>1</v>
          </cell>
          <cell r="M15245">
            <v>0</v>
          </cell>
          <cell r="N15245">
            <v>0</v>
          </cell>
          <cell r="O15245">
            <v>1</v>
          </cell>
          <cell r="P15245">
            <v>0</v>
          </cell>
        </row>
        <row r="15246">
          <cell r="A15246" t="str">
            <v>0049628601</v>
          </cell>
          <cell r="B15246">
            <v>49628</v>
          </cell>
          <cell r="C15246">
            <v>496280</v>
          </cell>
          <cell r="D15246">
            <v>262</v>
          </cell>
          <cell r="E15246">
            <v>601</v>
          </cell>
          <cell r="F15246">
            <v>1</v>
          </cell>
          <cell r="G15246">
            <v>2</v>
          </cell>
          <cell r="H15246" t="str">
            <v>/  /</v>
          </cell>
          <cell r="I15246">
            <v>0</v>
          </cell>
          <cell r="J15246">
            <v>3056.95</v>
          </cell>
          <cell r="K15246">
            <v>9910.0300000000007</v>
          </cell>
          <cell r="L15246">
            <v>9910.0300000000007</v>
          </cell>
          <cell r="M15246">
            <v>0</v>
          </cell>
          <cell r="N15246">
            <v>0</v>
          </cell>
          <cell r="O15246">
            <v>9910.0300000000007</v>
          </cell>
          <cell r="P15246">
            <v>0</v>
          </cell>
        </row>
        <row r="15247">
          <cell r="A15247" t="str">
            <v>0049628701</v>
          </cell>
          <cell r="B15247">
            <v>49628</v>
          </cell>
          <cell r="C15247">
            <v>496280</v>
          </cell>
          <cell r="D15247">
            <v>262</v>
          </cell>
          <cell r="E15247">
            <v>701</v>
          </cell>
          <cell r="F15247">
            <v>1</v>
          </cell>
          <cell r="G15247">
            <v>2</v>
          </cell>
          <cell r="H15247" t="str">
            <v>/  /</v>
          </cell>
          <cell r="I15247">
            <v>0</v>
          </cell>
          <cell r="J15247">
            <v>3056.95</v>
          </cell>
          <cell r="K15247">
            <v>9910.0300000000007</v>
          </cell>
          <cell r="L15247">
            <v>9910.0300000000007</v>
          </cell>
          <cell r="M15247">
            <v>0</v>
          </cell>
          <cell r="N15247">
            <v>0</v>
          </cell>
          <cell r="O15247">
            <v>9910.0300000000007</v>
          </cell>
          <cell r="P15247">
            <v>0</v>
          </cell>
        </row>
        <row r="15248">
          <cell r="A15248" t="str">
            <v>0049628910</v>
          </cell>
          <cell r="B15248">
            <v>49628</v>
          </cell>
          <cell r="C15248">
            <v>496280</v>
          </cell>
          <cell r="D15248">
            <v>262</v>
          </cell>
          <cell r="E15248">
            <v>910</v>
          </cell>
          <cell r="F15248">
            <v>1</v>
          </cell>
          <cell r="G15248">
            <v>2</v>
          </cell>
          <cell r="H15248" t="str">
            <v>/  /</v>
          </cell>
          <cell r="I15248">
            <v>0</v>
          </cell>
          <cell r="J15248">
            <v>0</v>
          </cell>
          <cell r="K15248">
            <v>7718.35</v>
          </cell>
          <cell r="L15248">
            <v>7718.35</v>
          </cell>
          <cell r="M15248">
            <v>0</v>
          </cell>
          <cell r="N15248">
            <v>0</v>
          </cell>
          <cell r="O15248">
            <v>7718.35</v>
          </cell>
          <cell r="P15248">
            <v>0</v>
          </cell>
        </row>
        <row r="15249">
          <cell r="A15249" t="str">
            <v>0049628915</v>
          </cell>
          <cell r="B15249">
            <v>49628</v>
          </cell>
          <cell r="C15249">
            <v>496280</v>
          </cell>
          <cell r="D15249">
            <v>262</v>
          </cell>
          <cell r="E15249">
            <v>915</v>
          </cell>
          <cell r="F15249">
            <v>1</v>
          </cell>
          <cell r="G15249">
            <v>2</v>
          </cell>
          <cell r="H15249" t="str">
            <v>/  /</v>
          </cell>
          <cell r="I15249">
            <v>0</v>
          </cell>
          <cell r="J15249">
            <v>3819.95</v>
          </cell>
          <cell r="K15249">
            <v>3819.95</v>
          </cell>
          <cell r="L15249">
            <v>3819.95</v>
          </cell>
          <cell r="M15249">
            <v>0</v>
          </cell>
          <cell r="N15249">
            <v>0</v>
          </cell>
          <cell r="O15249">
            <v>3819.95</v>
          </cell>
          <cell r="P15249">
            <v>0</v>
          </cell>
        </row>
        <row r="15250">
          <cell r="A15250" t="str">
            <v>0049628951</v>
          </cell>
          <cell r="B15250">
            <v>49628</v>
          </cell>
          <cell r="C15250">
            <v>496280</v>
          </cell>
          <cell r="D15250">
            <v>262</v>
          </cell>
          <cell r="E15250">
            <v>951</v>
          </cell>
          <cell r="F15250">
            <v>1</v>
          </cell>
          <cell r="G15250">
            <v>2</v>
          </cell>
          <cell r="H15250" t="str">
            <v>/  /</v>
          </cell>
          <cell r="I15250">
            <v>0</v>
          </cell>
          <cell r="J15250">
            <v>555</v>
          </cell>
          <cell r="K15250">
            <v>1208</v>
          </cell>
          <cell r="L15250">
            <v>1208</v>
          </cell>
          <cell r="M15250">
            <v>0</v>
          </cell>
          <cell r="N15250">
            <v>0</v>
          </cell>
          <cell r="O15250">
            <v>1208</v>
          </cell>
          <cell r="P15250">
            <v>0</v>
          </cell>
        </row>
        <row r="15251">
          <cell r="A15251" t="str">
            <v>0049629101</v>
          </cell>
          <cell r="B15251">
            <v>49629</v>
          </cell>
          <cell r="C15251">
            <v>496290</v>
          </cell>
          <cell r="D15251" t="str">
            <v>TAM</v>
          </cell>
          <cell r="E15251">
            <v>101</v>
          </cell>
          <cell r="F15251">
            <v>1</v>
          </cell>
          <cell r="G15251">
            <v>1</v>
          </cell>
          <cell r="H15251">
            <v>39089</v>
          </cell>
          <cell r="I15251">
            <v>6720</v>
          </cell>
          <cell r="J15251">
            <v>0</v>
          </cell>
          <cell r="K15251">
            <v>6720</v>
          </cell>
          <cell r="L15251">
            <v>6720</v>
          </cell>
          <cell r="M15251">
            <v>0</v>
          </cell>
          <cell r="N15251">
            <v>0</v>
          </cell>
          <cell r="O15251">
            <v>6720</v>
          </cell>
          <cell r="P15251">
            <v>0</v>
          </cell>
        </row>
        <row r="15252">
          <cell r="A15252" t="str">
            <v>0049629106</v>
          </cell>
          <cell r="B15252">
            <v>49629</v>
          </cell>
          <cell r="C15252">
            <v>496290</v>
          </cell>
          <cell r="D15252" t="str">
            <v>TAM</v>
          </cell>
          <cell r="E15252">
            <v>106</v>
          </cell>
          <cell r="F15252">
            <v>1</v>
          </cell>
          <cell r="G15252">
            <v>1</v>
          </cell>
          <cell r="H15252">
            <v>38725</v>
          </cell>
          <cell r="I15252">
            <v>150</v>
          </cell>
          <cell r="J15252">
            <v>0</v>
          </cell>
          <cell r="K15252">
            <v>150</v>
          </cell>
          <cell r="L15252">
            <v>150</v>
          </cell>
          <cell r="M15252">
            <v>0</v>
          </cell>
          <cell r="N15252">
            <v>0</v>
          </cell>
          <cell r="O15252">
            <v>150</v>
          </cell>
          <cell r="P15252">
            <v>0</v>
          </cell>
        </row>
        <row r="15253">
          <cell r="A15253" t="str">
            <v>0049629301</v>
          </cell>
          <cell r="B15253">
            <v>49629</v>
          </cell>
          <cell r="C15253">
            <v>496290</v>
          </cell>
          <cell r="D15253" t="str">
            <v>TAM</v>
          </cell>
          <cell r="E15253">
            <v>301</v>
          </cell>
          <cell r="F15253">
            <v>1</v>
          </cell>
          <cell r="G15253">
            <v>1</v>
          </cell>
          <cell r="H15253" t="str">
            <v>/  /</v>
          </cell>
          <cell r="I15253">
            <v>0</v>
          </cell>
          <cell r="J15253">
            <v>0</v>
          </cell>
          <cell r="K15253">
            <v>6870</v>
          </cell>
          <cell r="L15253">
            <v>6870</v>
          </cell>
          <cell r="M15253">
            <v>0</v>
          </cell>
          <cell r="N15253">
            <v>0</v>
          </cell>
          <cell r="O15253">
            <v>6870</v>
          </cell>
          <cell r="P15253">
            <v>0</v>
          </cell>
        </row>
        <row r="15254">
          <cell r="A15254" t="str">
            <v>0049629511</v>
          </cell>
          <cell r="B15254">
            <v>49629</v>
          </cell>
          <cell r="C15254">
            <v>496290</v>
          </cell>
          <cell r="D15254" t="str">
            <v>TAM</v>
          </cell>
          <cell r="E15254">
            <v>511</v>
          </cell>
          <cell r="F15254">
            <v>1</v>
          </cell>
          <cell r="G15254">
            <v>1</v>
          </cell>
          <cell r="H15254" t="str">
            <v>/  /</v>
          </cell>
          <cell r="I15254">
            <v>0</v>
          </cell>
          <cell r="J15254">
            <v>0</v>
          </cell>
          <cell r="K15254">
            <v>900</v>
          </cell>
          <cell r="L15254">
            <v>900</v>
          </cell>
          <cell r="M15254">
            <v>0</v>
          </cell>
          <cell r="N15254">
            <v>900</v>
          </cell>
          <cell r="O15254">
            <v>900</v>
          </cell>
          <cell r="P15254">
            <v>0</v>
          </cell>
        </row>
        <row r="15255">
          <cell r="A15255" t="str">
            <v>0049629523</v>
          </cell>
          <cell r="B15255">
            <v>49629</v>
          </cell>
          <cell r="C15255">
            <v>496290</v>
          </cell>
          <cell r="D15255" t="str">
            <v>TAM</v>
          </cell>
          <cell r="E15255">
            <v>523</v>
          </cell>
          <cell r="F15255">
            <v>1</v>
          </cell>
          <cell r="G15255">
            <v>1</v>
          </cell>
          <cell r="H15255">
            <v>38725</v>
          </cell>
          <cell r="I15255">
            <v>1</v>
          </cell>
          <cell r="J15255">
            <v>0</v>
          </cell>
          <cell r="K15255">
            <v>1</v>
          </cell>
          <cell r="L15255">
            <v>1</v>
          </cell>
          <cell r="M15255">
            <v>0</v>
          </cell>
          <cell r="N15255">
            <v>0</v>
          </cell>
          <cell r="O15255">
            <v>1</v>
          </cell>
          <cell r="P15255">
            <v>0</v>
          </cell>
        </row>
        <row r="15256">
          <cell r="A15256" t="str">
            <v>0049629555</v>
          </cell>
          <cell r="B15256">
            <v>49629</v>
          </cell>
          <cell r="C15256">
            <v>496290</v>
          </cell>
          <cell r="D15256" t="str">
            <v>TAM</v>
          </cell>
          <cell r="E15256">
            <v>555</v>
          </cell>
          <cell r="F15256">
            <v>1</v>
          </cell>
          <cell r="G15256">
            <v>1</v>
          </cell>
          <cell r="H15256" t="str">
            <v>/  /</v>
          </cell>
          <cell r="I15256">
            <v>0</v>
          </cell>
          <cell r="J15256">
            <v>0</v>
          </cell>
          <cell r="K15256">
            <v>687</v>
          </cell>
          <cell r="L15256">
            <v>687</v>
          </cell>
          <cell r="M15256">
            <v>0</v>
          </cell>
          <cell r="N15256">
            <v>0</v>
          </cell>
          <cell r="O15256">
            <v>687</v>
          </cell>
          <cell r="P15256">
            <v>0</v>
          </cell>
        </row>
        <row r="15257">
          <cell r="A15257" t="str">
            <v>0049629601</v>
          </cell>
          <cell r="B15257">
            <v>49629</v>
          </cell>
          <cell r="C15257">
            <v>496290</v>
          </cell>
          <cell r="D15257" t="str">
            <v>TAM</v>
          </cell>
          <cell r="E15257">
            <v>601</v>
          </cell>
          <cell r="F15257">
            <v>1</v>
          </cell>
          <cell r="G15257">
            <v>1</v>
          </cell>
          <cell r="H15257" t="str">
            <v>/  /</v>
          </cell>
          <cell r="I15257">
            <v>0</v>
          </cell>
          <cell r="J15257">
            <v>0</v>
          </cell>
          <cell r="K15257">
            <v>5282</v>
          </cell>
          <cell r="L15257">
            <v>5282</v>
          </cell>
          <cell r="M15257">
            <v>0</v>
          </cell>
          <cell r="N15257">
            <v>0</v>
          </cell>
          <cell r="O15257">
            <v>5282</v>
          </cell>
          <cell r="P15257">
            <v>0</v>
          </cell>
        </row>
        <row r="15258">
          <cell r="A15258" t="str">
            <v>0049629701</v>
          </cell>
          <cell r="B15258">
            <v>49629</v>
          </cell>
          <cell r="C15258">
            <v>496290</v>
          </cell>
          <cell r="D15258" t="str">
            <v>TAM</v>
          </cell>
          <cell r="E15258">
            <v>701</v>
          </cell>
          <cell r="F15258">
            <v>1</v>
          </cell>
          <cell r="G15258">
            <v>1</v>
          </cell>
          <cell r="H15258" t="str">
            <v>/  /</v>
          </cell>
          <cell r="I15258">
            <v>0</v>
          </cell>
          <cell r="J15258">
            <v>0</v>
          </cell>
          <cell r="K15258">
            <v>5282</v>
          </cell>
          <cell r="L15258">
            <v>5282</v>
          </cell>
          <cell r="M15258">
            <v>0</v>
          </cell>
          <cell r="N15258">
            <v>0</v>
          </cell>
          <cell r="O15258">
            <v>5282</v>
          </cell>
          <cell r="P15258">
            <v>0</v>
          </cell>
        </row>
        <row r="15259">
          <cell r="A15259" t="str">
            <v>0049629910</v>
          </cell>
          <cell r="B15259">
            <v>49629</v>
          </cell>
          <cell r="C15259">
            <v>496290</v>
          </cell>
          <cell r="D15259" t="str">
            <v>TAM</v>
          </cell>
          <cell r="E15259">
            <v>910</v>
          </cell>
          <cell r="F15259">
            <v>1</v>
          </cell>
          <cell r="G15259">
            <v>1</v>
          </cell>
          <cell r="H15259" t="str">
            <v>/  /</v>
          </cell>
          <cell r="I15259">
            <v>0</v>
          </cell>
          <cell r="J15259">
            <v>0</v>
          </cell>
          <cell r="K15259">
            <v>6870</v>
          </cell>
          <cell r="L15259">
            <v>6870</v>
          </cell>
          <cell r="M15259">
            <v>0</v>
          </cell>
          <cell r="N15259">
            <v>0</v>
          </cell>
          <cell r="O15259">
            <v>6870</v>
          </cell>
          <cell r="P15259">
            <v>0</v>
          </cell>
        </row>
        <row r="15260">
          <cell r="A15260" t="str">
            <v>0049629951</v>
          </cell>
          <cell r="B15260">
            <v>49629</v>
          </cell>
          <cell r="C15260">
            <v>496290</v>
          </cell>
          <cell r="D15260" t="str">
            <v>TAM</v>
          </cell>
          <cell r="E15260">
            <v>951</v>
          </cell>
          <cell r="F15260">
            <v>1</v>
          </cell>
          <cell r="G15260">
            <v>1</v>
          </cell>
          <cell r="H15260" t="str">
            <v>/  /</v>
          </cell>
          <cell r="I15260">
            <v>0</v>
          </cell>
          <cell r="J15260">
            <v>0</v>
          </cell>
          <cell r="K15260">
            <v>653</v>
          </cell>
          <cell r="L15260">
            <v>653</v>
          </cell>
          <cell r="M15260">
            <v>0</v>
          </cell>
          <cell r="N15260">
            <v>0</v>
          </cell>
          <cell r="O15260">
            <v>653</v>
          </cell>
          <cell r="P15260">
            <v>0</v>
          </cell>
        </row>
        <row r="15261">
          <cell r="A15261" t="str">
            <v>0049631101</v>
          </cell>
          <cell r="B15261">
            <v>49631</v>
          </cell>
          <cell r="C15261">
            <v>496310</v>
          </cell>
          <cell r="D15261">
            <v>844</v>
          </cell>
          <cell r="E15261">
            <v>101</v>
          </cell>
          <cell r="F15261">
            <v>1</v>
          </cell>
          <cell r="G15261">
            <v>1</v>
          </cell>
          <cell r="H15261">
            <v>39089</v>
          </cell>
          <cell r="I15261">
            <v>9660</v>
          </cell>
          <cell r="J15261">
            <v>0</v>
          </cell>
          <cell r="K15261">
            <v>9660</v>
          </cell>
          <cell r="L15261">
            <v>9660</v>
          </cell>
          <cell r="M15261">
            <v>0</v>
          </cell>
          <cell r="N15261">
            <v>0</v>
          </cell>
          <cell r="O15261">
            <v>9660</v>
          </cell>
          <cell r="P15261">
            <v>0</v>
          </cell>
        </row>
        <row r="15262">
          <cell r="A15262" t="str">
            <v>0049631106</v>
          </cell>
          <cell r="B15262">
            <v>49631</v>
          </cell>
          <cell r="C15262">
            <v>496310</v>
          </cell>
          <cell r="D15262">
            <v>844</v>
          </cell>
          <cell r="E15262">
            <v>106</v>
          </cell>
          <cell r="F15262">
            <v>1</v>
          </cell>
          <cell r="G15262">
            <v>1</v>
          </cell>
          <cell r="H15262">
            <v>36536</v>
          </cell>
          <cell r="I15262">
            <v>150</v>
          </cell>
          <cell r="J15262">
            <v>0</v>
          </cell>
          <cell r="K15262">
            <v>150</v>
          </cell>
          <cell r="L15262">
            <v>150</v>
          </cell>
          <cell r="M15262">
            <v>0</v>
          </cell>
          <cell r="N15262">
            <v>0</v>
          </cell>
          <cell r="O15262">
            <v>150</v>
          </cell>
          <cell r="P15262">
            <v>0</v>
          </cell>
        </row>
        <row r="15263">
          <cell r="A15263" t="str">
            <v>0049631301</v>
          </cell>
          <cell r="B15263">
            <v>49631</v>
          </cell>
          <cell r="C15263">
            <v>496310</v>
          </cell>
          <cell r="D15263">
            <v>844</v>
          </cell>
          <cell r="E15263">
            <v>301</v>
          </cell>
          <cell r="F15263">
            <v>1</v>
          </cell>
          <cell r="G15263">
            <v>1</v>
          </cell>
          <cell r="H15263" t="str">
            <v>/  /</v>
          </cell>
          <cell r="I15263">
            <v>0</v>
          </cell>
          <cell r="J15263">
            <v>0</v>
          </cell>
          <cell r="K15263">
            <v>9810</v>
          </cell>
          <cell r="L15263">
            <v>9810</v>
          </cell>
          <cell r="M15263">
            <v>0</v>
          </cell>
          <cell r="N15263">
            <v>0</v>
          </cell>
          <cell r="O15263">
            <v>9810</v>
          </cell>
          <cell r="P15263">
            <v>0</v>
          </cell>
        </row>
        <row r="15264">
          <cell r="A15264" t="str">
            <v>0049631511</v>
          </cell>
          <cell r="B15264">
            <v>49631</v>
          </cell>
          <cell r="C15264">
            <v>496310</v>
          </cell>
          <cell r="D15264">
            <v>844</v>
          </cell>
          <cell r="E15264">
            <v>511</v>
          </cell>
          <cell r="F15264">
            <v>1</v>
          </cell>
          <cell r="G15264">
            <v>1</v>
          </cell>
          <cell r="H15264" t="str">
            <v>/  /</v>
          </cell>
          <cell r="I15264">
            <v>0</v>
          </cell>
          <cell r="J15264">
            <v>0</v>
          </cell>
          <cell r="K15264">
            <v>900</v>
          </cell>
          <cell r="L15264">
            <v>900</v>
          </cell>
          <cell r="M15264">
            <v>0</v>
          </cell>
          <cell r="N15264">
            <v>900</v>
          </cell>
          <cell r="O15264">
            <v>900</v>
          </cell>
          <cell r="P15264">
            <v>0</v>
          </cell>
        </row>
        <row r="15265">
          <cell r="A15265" t="str">
            <v>0049631523</v>
          </cell>
          <cell r="B15265">
            <v>49631</v>
          </cell>
          <cell r="C15265">
            <v>496310</v>
          </cell>
          <cell r="D15265">
            <v>844</v>
          </cell>
          <cell r="E15265">
            <v>523</v>
          </cell>
          <cell r="F15265">
            <v>1</v>
          </cell>
          <cell r="G15265">
            <v>1</v>
          </cell>
          <cell r="H15265">
            <v>36536</v>
          </cell>
          <cell r="I15265">
            <v>1</v>
          </cell>
          <cell r="J15265">
            <v>0</v>
          </cell>
          <cell r="K15265">
            <v>1</v>
          </cell>
          <cell r="L15265">
            <v>1</v>
          </cell>
          <cell r="M15265">
            <v>0</v>
          </cell>
          <cell r="N15265">
            <v>0</v>
          </cell>
          <cell r="O15265">
            <v>1</v>
          </cell>
          <cell r="P15265">
            <v>0</v>
          </cell>
        </row>
        <row r="15266">
          <cell r="A15266" t="str">
            <v>0049631601</v>
          </cell>
          <cell r="B15266">
            <v>49631</v>
          </cell>
          <cell r="C15266">
            <v>496310</v>
          </cell>
          <cell r="D15266">
            <v>844</v>
          </cell>
          <cell r="E15266">
            <v>601</v>
          </cell>
          <cell r="F15266">
            <v>1</v>
          </cell>
          <cell r="G15266">
            <v>1</v>
          </cell>
          <cell r="H15266" t="str">
            <v>/  /</v>
          </cell>
          <cell r="I15266">
            <v>0</v>
          </cell>
          <cell r="J15266">
            <v>0</v>
          </cell>
          <cell r="K15266">
            <v>8909</v>
          </cell>
          <cell r="L15266">
            <v>8909</v>
          </cell>
          <cell r="M15266">
            <v>0</v>
          </cell>
          <cell r="N15266">
            <v>0</v>
          </cell>
          <cell r="O15266">
            <v>8909</v>
          </cell>
          <cell r="P15266">
            <v>0</v>
          </cell>
        </row>
        <row r="15267">
          <cell r="A15267" t="str">
            <v>0049631701</v>
          </cell>
          <cell r="B15267">
            <v>49631</v>
          </cell>
          <cell r="C15267">
            <v>496310</v>
          </cell>
          <cell r="D15267">
            <v>844</v>
          </cell>
          <cell r="E15267">
            <v>701</v>
          </cell>
          <cell r="F15267">
            <v>1</v>
          </cell>
          <cell r="G15267">
            <v>1</v>
          </cell>
          <cell r="H15267" t="str">
            <v>/  /</v>
          </cell>
          <cell r="I15267">
            <v>0</v>
          </cell>
          <cell r="J15267">
            <v>0</v>
          </cell>
          <cell r="K15267">
            <v>8909</v>
          </cell>
          <cell r="L15267">
            <v>8909</v>
          </cell>
          <cell r="M15267">
            <v>0</v>
          </cell>
          <cell r="N15267">
            <v>0</v>
          </cell>
          <cell r="O15267">
            <v>8909</v>
          </cell>
          <cell r="P15267">
            <v>0</v>
          </cell>
        </row>
        <row r="15268">
          <cell r="A15268" t="str">
            <v>0049631910</v>
          </cell>
          <cell r="B15268">
            <v>49631</v>
          </cell>
          <cell r="C15268">
            <v>496310</v>
          </cell>
          <cell r="D15268">
            <v>844</v>
          </cell>
          <cell r="E15268">
            <v>910</v>
          </cell>
          <cell r="F15268">
            <v>1</v>
          </cell>
          <cell r="G15268">
            <v>1</v>
          </cell>
          <cell r="H15268" t="str">
            <v>/  /</v>
          </cell>
          <cell r="I15268">
            <v>0</v>
          </cell>
          <cell r="J15268">
            <v>0</v>
          </cell>
          <cell r="K15268">
            <v>9810</v>
          </cell>
          <cell r="L15268">
            <v>9810</v>
          </cell>
          <cell r="M15268">
            <v>0</v>
          </cell>
          <cell r="N15268">
            <v>0</v>
          </cell>
          <cell r="O15268">
            <v>9810</v>
          </cell>
          <cell r="P15268">
            <v>0</v>
          </cell>
        </row>
        <row r="15269">
          <cell r="A15269" t="str">
            <v>0049631951</v>
          </cell>
          <cell r="B15269">
            <v>49631</v>
          </cell>
          <cell r="C15269">
            <v>496310</v>
          </cell>
          <cell r="D15269">
            <v>844</v>
          </cell>
          <cell r="E15269">
            <v>951</v>
          </cell>
          <cell r="F15269">
            <v>1</v>
          </cell>
          <cell r="G15269">
            <v>1</v>
          </cell>
          <cell r="H15269" t="str">
            <v>/  /</v>
          </cell>
          <cell r="I15269">
            <v>0</v>
          </cell>
          <cell r="J15269">
            <v>0</v>
          </cell>
          <cell r="K15269">
            <v>653</v>
          </cell>
          <cell r="L15269">
            <v>653</v>
          </cell>
          <cell r="M15269">
            <v>0</v>
          </cell>
          <cell r="N15269">
            <v>0</v>
          </cell>
          <cell r="O15269">
            <v>653</v>
          </cell>
          <cell r="P15269">
            <v>0</v>
          </cell>
        </row>
        <row r="15270">
          <cell r="A15270" t="str">
            <v>0049632101</v>
          </cell>
          <cell r="B15270">
            <v>49632</v>
          </cell>
          <cell r="C15270">
            <v>496320</v>
          </cell>
          <cell r="D15270">
            <v>313</v>
          </cell>
          <cell r="E15270">
            <v>101</v>
          </cell>
          <cell r="F15270">
            <v>1</v>
          </cell>
          <cell r="G15270">
            <v>1</v>
          </cell>
          <cell r="H15270">
            <v>38723</v>
          </cell>
          <cell r="I15270">
            <v>6468.75</v>
          </cell>
          <cell r="J15270">
            <v>0</v>
          </cell>
          <cell r="K15270">
            <v>6468.75</v>
          </cell>
          <cell r="L15270">
            <v>6468.75</v>
          </cell>
          <cell r="M15270">
            <v>0</v>
          </cell>
          <cell r="N15270">
            <v>0</v>
          </cell>
          <cell r="O15270">
            <v>6468.75</v>
          </cell>
          <cell r="P15270">
            <v>0</v>
          </cell>
        </row>
        <row r="15271">
          <cell r="A15271" t="str">
            <v>0049632103</v>
          </cell>
          <cell r="B15271">
            <v>49632</v>
          </cell>
          <cell r="C15271">
            <v>496320</v>
          </cell>
          <cell r="D15271">
            <v>313</v>
          </cell>
          <cell r="E15271">
            <v>103</v>
          </cell>
          <cell r="F15271">
            <v>1</v>
          </cell>
          <cell r="G15271">
            <v>1</v>
          </cell>
          <cell r="H15271">
            <v>36536</v>
          </cell>
          <cell r="I15271">
            <v>800</v>
          </cell>
          <cell r="J15271">
            <v>0</v>
          </cell>
          <cell r="K15271">
            <v>800</v>
          </cell>
          <cell r="L15271">
            <v>800</v>
          </cell>
          <cell r="M15271">
            <v>0</v>
          </cell>
          <cell r="N15271">
            <v>0</v>
          </cell>
          <cell r="O15271">
            <v>800</v>
          </cell>
          <cell r="P15271">
            <v>0</v>
          </cell>
        </row>
        <row r="15272">
          <cell r="A15272" t="str">
            <v>0049632106</v>
          </cell>
          <cell r="B15272">
            <v>49632</v>
          </cell>
          <cell r="C15272">
            <v>496320</v>
          </cell>
          <cell r="D15272">
            <v>313</v>
          </cell>
          <cell r="E15272">
            <v>106</v>
          </cell>
          <cell r="F15272">
            <v>1</v>
          </cell>
          <cell r="G15272">
            <v>1</v>
          </cell>
          <cell r="H15272">
            <v>36536</v>
          </cell>
          <cell r="I15272">
            <v>150</v>
          </cell>
          <cell r="J15272">
            <v>0</v>
          </cell>
          <cell r="K15272">
            <v>150</v>
          </cell>
          <cell r="L15272">
            <v>150</v>
          </cell>
          <cell r="M15272">
            <v>0</v>
          </cell>
          <cell r="N15272">
            <v>0</v>
          </cell>
          <cell r="O15272">
            <v>150</v>
          </cell>
          <cell r="P15272">
            <v>0</v>
          </cell>
        </row>
        <row r="15273">
          <cell r="A15273" t="str">
            <v>0049632172</v>
          </cell>
          <cell r="B15273">
            <v>49632</v>
          </cell>
          <cell r="C15273">
            <v>496320</v>
          </cell>
          <cell r="D15273">
            <v>313</v>
          </cell>
          <cell r="E15273">
            <v>172</v>
          </cell>
          <cell r="F15273">
            <v>1</v>
          </cell>
          <cell r="G15273">
            <v>2</v>
          </cell>
          <cell r="H15273" t="str">
            <v>15/01/08</v>
          </cell>
          <cell r="I15273">
            <v>0</v>
          </cell>
          <cell r="J15273">
            <v>387.88</v>
          </cell>
          <cell r="K15273">
            <v>387.88</v>
          </cell>
          <cell r="L15273">
            <v>387.88</v>
          </cell>
          <cell r="M15273">
            <v>0</v>
          </cell>
          <cell r="N15273">
            <v>0</v>
          </cell>
          <cell r="O15273">
            <v>387.88</v>
          </cell>
          <cell r="P15273">
            <v>0</v>
          </cell>
        </row>
        <row r="15274">
          <cell r="A15274" t="str">
            <v>0049632301</v>
          </cell>
          <cell r="B15274">
            <v>49632</v>
          </cell>
          <cell r="C15274">
            <v>496320</v>
          </cell>
          <cell r="D15274">
            <v>313</v>
          </cell>
          <cell r="E15274">
            <v>301</v>
          </cell>
          <cell r="F15274">
            <v>1</v>
          </cell>
          <cell r="G15274">
            <v>2</v>
          </cell>
          <cell r="H15274" t="str">
            <v>/  /</v>
          </cell>
          <cell r="I15274">
            <v>0</v>
          </cell>
          <cell r="J15274">
            <v>387.88</v>
          </cell>
          <cell r="K15274">
            <v>7806.63</v>
          </cell>
          <cell r="L15274">
            <v>7806.63</v>
          </cell>
          <cell r="M15274">
            <v>0</v>
          </cell>
          <cell r="N15274">
            <v>0</v>
          </cell>
          <cell r="O15274">
            <v>7806.63</v>
          </cell>
          <cell r="P15274">
            <v>0</v>
          </cell>
        </row>
        <row r="15275">
          <cell r="A15275" t="str">
            <v>0049632511</v>
          </cell>
          <cell r="B15275">
            <v>49632</v>
          </cell>
          <cell r="C15275">
            <v>496320</v>
          </cell>
          <cell r="D15275">
            <v>313</v>
          </cell>
          <cell r="E15275">
            <v>511</v>
          </cell>
          <cell r="F15275">
            <v>1</v>
          </cell>
          <cell r="G15275">
            <v>2</v>
          </cell>
          <cell r="H15275" t="str">
            <v>/  /</v>
          </cell>
          <cell r="I15275">
            <v>0</v>
          </cell>
          <cell r="J15275">
            <v>77</v>
          </cell>
          <cell r="K15275">
            <v>977</v>
          </cell>
          <cell r="L15275">
            <v>977</v>
          </cell>
          <cell r="M15275">
            <v>0</v>
          </cell>
          <cell r="N15275">
            <v>977</v>
          </cell>
          <cell r="O15275">
            <v>977</v>
          </cell>
          <cell r="P15275">
            <v>0</v>
          </cell>
        </row>
        <row r="15276">
          <cell r="A15276" t="str">
            <v>0049632523</v>
          </cell>
          <cell r="B15276">
            <v>49632</v>
          </cell>
          <cell r="C15276">
            <v>496320</v>
          </cell>
          <cell r="D15276">
            <v>313</v>
          </cell>
          <cell r="E15276">
            <v>523</v>
          </cell>
          <cell r="F15276">
            <v>1</v>
          </cell>
          <cell r="G15276">
            <v>1</v>
          </cell>
          <cell r="H15276">
            <v>36536</v>
          </cell>
          <cell r="I15276">
            <v>1</v>
          </cell>
          <cell r="J15276">
            <v>0</v>
          </cell>
          <cell r="K15276">
            <v>1</v>
          </cell>
          <cell r="L15276">
            <v>1</v>
          </cell>
          <cell r="M15276">
            <v>0</v>
          </cell>
          <cell r="N15276">
            <v>0</v>
          </cell>
          <cell r="O15276">
            <v>1</v>
          </cell>
          <cell r="P15276">
            <v>0</v>
          </cell>
        </row>
        <row r="15277">
          <cell r="A15277" t="str">
            <v>0049632601</v>
          </cell>
          <cell r="B15277">
            <v>49632</v>
          </cell>
          <cell r="C15277">
            <v>496320</v>
          </cell>
          <cell r="D15277">
            <v>313</v>
          </cell>
          <cell r="E15277">
            <v>601</v>
          </cell>
          <cell r="F15277">
            <v>1</v>
          </cell>
          <cell r="G15277">
            <v>2</v>
          </cell>
          <cell r="H15277" t="str">
            <v>/  /</v>
          </cell>
          <cell r="I15277">
            <v>0</v>
          </cell>
          <cell r="J15277">
            <v>310.88</v>
          </cell>
          <cell r="K15277">
            <v>6828.63</v>
          </cell>
          <cell r="L15277">
            <v>6828.63</v>
          </cell>
          <cell r="M15277">
            <v>0</v>
          </cell>
          <cell r="N15277">
            <v>0</v>
          </cell>
          <cell r="O15277">
            <v>6828.63</v>
          </cell>
          <cell r="P15277">
            <v>0</v>
          </cell>
        </row>
        <row r="15278">
          <cell r="A15278" t="str">
            <v>0049632701</v>
          </cell>
          <cell r="B15278">
            <v>49632</v>
          </cell>
          <cell r="C15278">
            <v>496320</v>
          </cell>
          <cell r="D15278">
            <v>313</v>
          </cell>
          <cell r="E15278">
            <v>701</v>
          </cell>
          <cell r="F15278">
            <v>1</v>
          </cell>
          <cell r="G15278">
            <v>2</v>
          </cell>
          <cell r="H15278" t="str">
            <v>/  /</v>
          </cell>
          <cell r="I15278">
            <v>0</v>
          </cell>
          <cell r="J15278">
            <v>310.88</v>
          </cell>
          <cell r="K15278">
            <v>6828.63</v>
          </cell>
          <cell r="L15278">
            <v>6828.63</v>
          </cell>
          <cell r="M15278">
            <v>0</v>
          </cell>
          <cell r="N15278">
            <v>0</v>
          </cell>
          <cell r="O15278">
            <v>6828.63</v>
          </cell>
          <cell r="P15278">
            <v>0</v>
          </cell>
        </row>
        <row r="15279">
          <cell r="A15279" t="str">
            <v>0049632910</v>
          </cell>
          <cell r="B15279">
            <v>49632</v>
          </cell>
          <cell r="C15279">
            <v>496320</v>
          </cell>
          <cell r="D15279">
            <v>313</v>
          </cell>
          <cell r="E15279">
            <v>910</v>
          </cell>
          <cell r="F15279">
            <v>1</v>
          </cell>
          <cell r="G15279">
            <v>2</v>
          </cell>
          <cell r="H15279" t="str">
            <v>/  /</v>
          </cell>
          <cell r="I15279">
            <v>0</v>
          </cell>
          <cell r="J15279">
            <v>0</v>
          </cell>
          <cell r="K15279">
            <v>7418.75</v>
          </cell>
          <cell r="L15279">
            <v>7418.75</v>
          </cell>
          <cell r="M15279">
            <v>0</v>
          </cell>
          <cell r="N15279">
            <v>0</v>
          </cell>
          <cell r="O15279">
            <v>7418.75</v>
          </cell>
          <cell r="P15279">
            <v>0</v>
          </cell>
        </row>
        <row r="15280">
          <cell r="A15280" t="str">
            <v>0049632915</v>
          </cell>
          <cell r="B15280">
            <v>49632</v>
          </cell>
          <cell r="C15280">
            <v>496320</v>
          </cell>
          <cell r="D15280">
            <v>313</v>
          </cell>
          <cell r="E15280">
            <v>915</v>
          </cell>
          <cell r="F15280">
            <v>1</v>
          </cell>
          <cell r="G15280">
            <v>2</v>
          </cell>
          <cell r="H15280" t="str">
            <v>/  /</v>
          </cell>
          <cell r="I15280">
            <v>0</v>
          </cell>
          <cell r="J15280">
            <v>387.88</v>
          </cell>
          <cell r="K15280">
            <v>387.88</v>
          </cell>
          <cell r="L15280">
            <v>387.88</v>
          </cell>
          <cell r="M15280">
            <v>0</v>
          </cell>
          <cell r="N15280">
            <v>0</v>
          </cell>
          <cell r="O15280">
            <v>387.88</v>
          </cell>
          <cell r="P15280">
            <v>0</v>
          </cell>
        </row>
        <row r="15281">
          <cell r="A15281" t="str">
            <v>0049632951</v>
          </cell>
          <cell r="B15281">
            <v>49632</v>
          </cell>
          <cell r="C15281">
            <v>496320</v>
          </cell>
          <cell r="D15281">
            <v>313</v>
          </cell>
          <cell r="E15281">
            <v>951</v>
          </cell>
          <cell r="F15281">
            <v>1</v>
          </cell>
          <cell r="G15281">
            <v>2</v>
          </cell>
          <cell r="H15281" t="str">
            <v>/  /</v>
          </cell>
          <cell r="I15281">
            <v>0</v>
          </cell>
          <cell r="J15281">
            <v>57</v>
          </cell>
          <cell r="K15281">
            <v>710</v>
          </cell>
          <cell r="L15281">
            <v>710</v>
          </cell>
          <cell r="M15281">
            <v>0</v>
          </cell>
          <cell r="N15281">
            <v>0</v>
          </cell>
          <cell r="O15281">
            <v>710</v>
          </cell>
          <cell r="P15281">
            <v>0</v>
          </cell>
        </row>
        <row r="15282">
          <cell r="A15282" t="str">
            <v>0049636101</v>
          </cell>
          <cell r="B15282">
            <v>49636</v>
          </cell>
          <cell r="C15282">
            <v>496360</v>
          </cell>
          <cell r="D15282">
            <v>561</v>
          </cell>
          <cell r="E15282">
            <v>101</v>
          </cell>
          <cell r="F15282">
            <v>1</v>
          </cell>
          <cell r="G15282">
            <v>1</v>
          </cell>
          <cell r="H15282">
            <v>39090</v>
          </cell>
          <cell r="I15282">
            <v>6000</v>
          </cell>
          <cell r="J15282">
            <v>0</v>
          </cell>
          <cell r="K15282">
            <v>6000</v>
          </cell>
          <cell r="L15282">
            <v>6000</v>
          </cell>
          <cell r="M15282">
            <v>0</v>
          </cell>
          <cell r="N15282">
            <v>0</v>
          </cell>
          <cell r="O15282">
            <v>6000</v>
          </cell>
          <cell r="P15282">
            <v>0</v>
          </cell>
        </row>
        <row r="15283">
          <cell r="A15283" t="str">
            <v>0049636103</v>
          </cell>
          <cell r="B15283">
            <v>49636</v>
          </cell>
          <cell r="C15283">
            <v>496360</v>
          </cell>
          <cell r="D15283">
            <v>561</v>
          </cell>
          <cell r="E15283">
            <v>103</v>
          </cell>
          <cell r="F15283">
            <v>1</v>
          </cell>
          <cell r="G15283">
            <v>1</v>
          </cell>
          <cell r="H15283">
            <v>36901</v>
          </cell>
          <cell r="I15283">
            <v>800</v>
          </cell>
          <cell r="J15283">
            <v>0</v>
          </cell>
          <cell r="K15283">
            <v>800</v>
          </cell>
          <cell r="L15283">
            <v>800</v>
          </cell>
          <cell r="M15283">
            <v>0</v>
          </cell>
          <cell r="N15283">
            <v>0</v>
          </cell>
          <cell r="O15283">
            <v>800</v>
          </cell>
          <cell r="P15283">
            <v>0</v>
          </cell>
        </row>
        <row r="15284">
          <cell r="A15284" t="str">
            <v>0049636106</v>
          </cell>
          <cell r="B15284">
            <v>49636</v>
          </cell>
          <cell r="C15284">
            <v>496360</v>
          </cell>
          <cell r="D15284">
            <v>561</v>
          </cell>
          <cell r="E15284">
            <v>106</v>
          </cell>
          <cell r="F15284">
            <v>1</v>
          </cell>
          <cell r="G15284">
            <v>1</v>
          </cell>
          <cell r="H15284" t="str">
            <v>15/09/01</v>
          </cell>
          <cell r="I15284">
            <v>150</v>
          </cell>
          <cell r="J15284">
            <v>0</v>
          </cell>
          <cell r="K15284">
            <v>150</v>
          </cell>
          <cell r="L15284">
            <v>150</v>
          </cell>
          <cell r="M15284">
            <v>0</v>
          </cell>
          <cell r="N15284">
            <v>0</v>
          </cell>
          <cell r="O15284">
            <v>150</v>
          </cell>
          <cell r="P15284">
            <v>0</v>
          </cell>
        </row>
        <row r="15285">
          <cell r="A15285" t="str">
            <v>0049636301</v>
          </cell>
          <cell r="B15285">
            <v>49636</v>
          </cell>
          <cell r="C15285">
            <v>496360</v>
          </cell>
          <cell r="D15285">
            <v>561</v>
          </cell>
          <cell r="E15285">
            <v>301</v>
          </cell>
          <cell r="F15285">
            <v>1</v>
          </cell>
          <cell r="G15285">
            <v>1</v>
          </cell>
          <cell r="H15285" t="str">
            <v>/  /</v>
          </cell>
          <cell r="I15285">
            <v>0</v>
          </cell>
          <cell r="J15285">
            <v>0</v>
          </cell>
          <cell r="K15285">
            <v>6950</v>
          </cell>
          <cell r="L15285">
            <v>6950</v>
          </cell>
          <cell r="M15285">
            <v>0</v>
          </cell>
          <cell r="N15285">
            <v>0</v>
          </cell>
          <cell r="O15285">
            <v>6950</v>
          </cell>
          <cell r="P15285">
            <v>0</v>
          </cell>
        </row>
        <row r="15286">
          <cell r="A15286" t="str">
            <v>0049636511</v>
          </cell>
          <cell r="B15286">
            <v>49636</v>
          </cell>
          <cell r="C15286">
            <v>496360</v>
          </cell>
          <cell r="D15286">
            <v>561</v>
          </cell>
          <cell r="E15286">
            <v>511</v>
          </cell>
          <cell r="F15286">
            <v>1</v>
          </cell>
          <cell r="G15286">
            <v>1</v>
          </cell>
          <cell r="H15286" t="str">
            <v>/  /</v>
          </cell>
          <cell r="I15286">
            <v>0</v>
          </cell>
          <cell r="J15286">
            <v>0</v>
          </cell>
          <cell r="K15286">
            <v>900</v>
          </cell>
          <cell r="L15286">
            <v>900</v>
          </cell>
          <cell r="M15286">
            <v>0</v>
          </cell>
          <cell r="N15286">
            <v>900</v>
          </cell>
          <cell r="O15286">
            <v>900</v>
          </cell>
          <cell r="P15286">
            <v>0</v>
          </cell>
        </row>
        <row r="15287">
          <cell r="A15287" t="str">
            <v>0049636523</v>
          </cell>
          <cell r="B15287">
            <v>49636</v>
          </cell>
          <cell r="C15287">
            <v>496360</v>
          </cell>
          <cell r="D15287">
            <v>561</v>
          </cell>
          <cell r="E15287">
            <v>523</v>
          </cell>
          <cell r="F15287">
            <v>1</v>
          </cell>
          <cell r="G15287">
            <v>1</v>
          </cell>
          <cell r="H15287">
            <v>36534</v>
          </cell>
          <cell r="I15287">
            <v>1</v>
          </cell>
          <cell r="J15287">
            <v>0</v>
          </cell>
          <cell r="K15287">
            <v>1</v>
          </cell>
          <cell r="L15287">
            <v>1</v>
          </cell>
          <cell r="M15287">
            <v>0</v>
          </cell>
          <cell r="N15287">
            <v>0</v>
          </cell>
          <cell r="O15287">
            <v>1</v>
          </cell>
          <cell r="P15287">
            <v>0</v>
          </cell>
        </row>
        <row r="15288">
          <cell r="A15288" t="str">
            <v>0049636601</v>
          </cell>
          <cell r="B15288">
            <v>49636</v>
          </cell>
          <cell r="C15288">
            <v>496360</v>
          </cell>
          <cell r="D15288">
            <v>561</v>
          </cell>
          <cell r="E15288">
            <v>601</v>
          </cell>
          <cell r="F15288">
            <v>1</v>
          </cell>
          <cell r="G15288">
            <v>1</v>
          </cell>
          <cell r="H15288" t="str">
            <v>/  /</v>
          </cell>
          <cell r="I15288">
            <v>0</v>
          </cell>
          <cell r="J15288">
            <v>0</v>
          </cell>
          <cell r="K15288">
            <v>6049</v>
          </cell>
          <cell r="L15288">
            <v>6049</v>
          </cell>
          <cell r="M15288">
            <v>0</v>
          </cell>
          <cell r="N15288">
            <v>0</v>
          </cell>
          <cell r="O15288">
            <v>6049</v>
          </cell>
          <cell r="P15288">
            <v>0</v>
          </cell>
        </row>
        <row r="15289">
          <cell r="A15289" t="str">
            <v>0049636701</v>
          </cell>
          <cell r="B15289">
            <v>49636</v>
          </cell>
          <cell r="C15289">
            <v>496360</v>
          </cell>
          <cell r="D15289">
            <v>561</v>
          </cell>
          <cell r="E15289">
            <v>701</v>
          </cell>
          <cell r="F15289">
            <v>1</v>
          </cell>
          <cell r="G15289">
            <v>1</v>
          </cell>
          <cell r="H15289" t="str">
            <v>/  /</v>
          </cell>
          <cell r="I15289">
            <v>0</v>
          </cell>
          <cell r="J15289">
            <v>0</v>
          </cell>
          <cell r="K15289">
            <v>6049</v>
          </cell>
          <cell r="L15289">
            <v>6049</v>
          </cell>
          <cell r="M15289">
            <v>0</v>
          </cell>
          <cell r="N15289">
            <v>0</v>
          </cell>
          <cell r="O15289">
            <v>6049</v>
          </cell>
          <cell r="P15289">
            <v>0</v>
          </cell>
        </row>
        <row r="15290">
          <cell r="A15290" t="str">
            <v>0049636910</v>
          </cell>
          <cell r="B15290">
            <v>49636</v>
          </cell>
          <cell r="C15290">
            <v>496360</v>
          </cell>
          <cell r="D15290">
            <v>561</v>
          </cell>
          <cell r="E15290">
            <v>910</v>
          </cell>
          <cell r="F15290">
            <v>1</v>
          </cell>
          <cell r="G15290">
            <v>1</v>
          </cell>
          <cell r="H15290" t="str">
            <v>/  /</v>
          </cell>
          <cell r="I15290">
            <v>0</v>
          </cell>
          <cell r="J15290">
            <v>0</v>
          </cell>
          <cell r="K15290">
            <v>6950</v>
          </cell>
          <cell r="L15290">
            <v>6950</v>
          </cell>
          <cell r="M15290">
            <v>0</v>
          </cell>
          <cell r="N15290">
            <v>0</v>
          </cell>
          <cell r="O15290">
            <v>6950</v>
          </cell>
          <cell r="P15290">
            <v>0</v>
          </cell>
        </row>
        <row r="15291">
          <cell r="A15291" t="str">
            <v>0049636951</v>
          </cell>
          <cell r="B15291">
            <v>49636</v>
          </cell>
          <cell r="C15291">
            <v>496360</v>
          </cell>
          <cell r="D15291">
            <v>561</v>
          </cell>
          <cell r="E15291">
            <v>951</v>
          </cell>
          <cell r="F15291">
            <v>1</v>
          </cell>
          <cell r="G15291">
            <v>1</v>
          </cell>
          <cell r="H15291" t="str">
            <v>/  /</v>
          </cell>
          <cell r="I15291">
            <v>0</v>
          </cell>
          <cell r="J15291">
            <v>0</v>
          </cell>
          <cell r="K15291">
            <v>653</v>
          </cell>
          <cell r="L15291">
            <v>653</v>
          </cell>
          <cell r="M15291">
            <v>0</v>
          </cell>
          <cell r="N15291">
            <v>0</v>
          </cell>
          <cell r="O15291">
            <v>653</v>
          </cell>
          <cell r="P15291">
            <v>0</v>
          </cell>
        </row>
        <row r="15292">
          <cell r="A15292" t="str">
            <v>0049637101</v>
          </cell>
          <cell r="B15292">
            <v>49637</v>
          </cell>
          <cell r="C15292">
            <v>496370</v>
          </cell>
          <cell r="D15292" t="str">
            <v>Q35</v>
          </cell>
          <cell r="E15292">
            <v>101</v>
          </cell>
          <cell r="F15292">
            <v>1</v>
          </cell>
          <cell r="G15292">
            <v>1</v>
          </cell>
          <cell r="H15292">
            <v>39089</v>
          </cell>
          <cell r="I15292">
            <v>4200</v>
          </cell>
          <cell r="J15292">
            <v>0</v>
          </cell>
          <cell r="K15292">
            <v>4200</v>
          </cell>
          <cell r="L15292">
            <v>4200</v>
          </cell>
          <cell r="M15292">
            <v>0</v>
          </cell>
          <cell r="N15292">
            <v>0</v>
          </cell>
          <cell r="O15292">
            <v>4200</v>
          </cell>
          <cell r="P15292">
            <v>0</v>
          </cell>
        </row>
        <row r="15293">
          <cell r="A15293" t="str">
            <v>0049637106</v>
          </cell>
          <cell r="B15293">
            <v>49637</v>
          </cell>
          <cell r="C15293">
            <v>496370</v>
          </cell>
          <cell r="D15293" t="str">
            <v>Q35</v>
          </cell>
          <cell r="E15293">
            <v>106</v>
          </cell>
          <cell r="F15293">
            <v>1</v>
          </cell>
          <cell r="G15293">
            <v>1</v>
          </cell>
          <cell r="H15293">
            <v>38356</v>
          </cell>
          <cell r="I15293">
            <v>150</v>
          </cell>
          <cell r="J15293">
            <v>0</v>
          </cell>
          <cell r="K15293">
            <v>150</v>
          </cell>
          <cell r="L15293">
            <v>150</v>
          </cell>
          <cell r="M15293">
            <v>0</v>
          </cell>
          <cell r="N15293">
            <v>0</v>
          </cell>
          <cell r="O15293">
            <v>150</v>
          </cell>
          <cell r="P15293">
            <v>0</v>
          </cell>
        </row>
        <row r="15294">
          <cell r="A15294" t="str">
            <v>0049637263</v>
          </cell>
          <cell r="B15294">
            <v>49637</v>
          </cell>
          <cell r="C15294">
            <v>496370</v>
          </cell>
          <cell r="D15294" t="str">
            <v>Q35</v>
          </cell>
          <cell r="E15294">
            <v>263</v>
          </cell>
          <cell r="F15294">
            <v>1</v>
          </cell>
          <cell r="G15294">
            <v>1</v>
          </cell>
          <cell r="H15294">
            <v>39630</v>
          </cell>
          <cell r="I15294">
            <v>0</v>
          </cell>
          <cell r="J15294">
            <v>0</v>
          </cell>
          <cell r="K15294">
            <v>184.58</v>
          </cell>
          <cell r="L15294">
            <v>184.58</v>
          </cell>
          <cell r="M15294">
            <v>0</v>
          </cell>
          <cell r="N15294">
            <v>0</v>
          </cell>
          <cell r="O15294">
            <v>184.58</v>
          </cell>
          <cell r="P15294">
            <v>0</v>
          </cell>
        </row>
        <row r="15295">
          <cell r="A15295" t="str">
            <v>0049637301</v>
          </cell>
          <cell r="B15295">
            <v>49637</v>
          </cell>
          <cell r="C15295">
            <v>496370</v>
          </cell>
          <cell r="D15295" t="str">
            <v>Q35</v>
          </cell>
          <cell r="E15295">
            <v>301</v>
          </cell>
          <cell r="F15295">
            <v>1</v>
          </cell>
          <cell r="G15295">
            <v>1</v>
          </cell>
          <cell r="H15295" t="str">
            <v>/  /</v>
          </cell>
          <cell r="I15295">
            <v>0</v>
          </cell>
          <cell r="J15295">
            <v>0</v>
          </cell>
          <cell r="K15295">
            <v>4534.58</v>
          </cell>
          <cell r="L15295">
            <v>4534.58</v>
          </cell>
          <cell r="M15295">
            <v>0</v>
          </cell>
          <cell r="N15295">
            <v>0</v>
          </cell>
          <cell r="O15295">
            <v>4534.58</v>
          </cell>
          <cell r="P15295">
            <v>0</v>
          </cell>
        </row>
        <row r="15296">
          <cell r="A15296" t="str">
            <v>0049637511</v>
          </cell>
          <cell r="B15296">
            <v>49637</v>
          </cell>
          <cell r="C15296">
            <v>496370</v>
          </cell>
          <cell r="D15296" t="str">
            <v>Q35</v>
          </cell>
          <cell r="E15296">
            <v>511</v>
          </cell>
          <cell r="F15296">
            <v>1</v>
          </cell>
          <cell r="G15296">
            <v>1</v>
          </cell>
          <cell r="H15296" t="str">
            <v>/  /</v>
          </cell>
          <cell r="I15296">
            <v>0</v>
          </cell>
          <cell r="J15296">
            <v>0</v>
          </cell>
          <cell r="K15296">
            <v>870</v>
          </cell>
          <cell r="L15296">
            <v>870</v>
          </cell>
          <cell r="M15296">
            <v>0</v>
          </cell>
          <cell r="N15296">
            <v>870</v>
          </cell>
          <cell r="O15296">
            <v>870</v>
          </cell>
          <cell r="P15296">
            <v>0</v>
          </cell>
        </row>
        <row r="15297">
          <cell r="A15297" t="str">
            <v>0049637523</v>
          </cell>
          <cell r="B15297">
            <v>49637</v>
          </cell>
          <cell r="C15297">
            <v>496370</v>
          </cell>
          <cell r="D15297" t="str">
            <v>Q35</v>
          </cell>
          <cell r="E15297">
            <v>523</v>
          </cell>
          <cell r="F15297">
            <v>1</v>
          </cell>
          <cell r="G15297">
            <v>1</v>
          </cell>
          <cell r="H15297">
            <v>38356</v>
          </cell>
          <cell r="I15297">
            <v>1</v>
          </cell>
          <cell r="J15297">
            <v>0</v>
          </cell>
          <cell r="K15297">
            <v>1</v>
          </cell>
          <cell r="L15297">
            <v>1</v>
          </cell>
          <cell r="M15297">
            <v>0</v>
          </cell>
          <cell r="N15297">
            <v>0</v>
          </cell>
          <cell r="O15297">
            <v>1</v>
          </cell>
          <cell r="P15297">
            <v>0</v>
          </cell>
        </row>
        <row r="15298">
          <cell r="A15298" t="str">
            <v>0049637601</v>
          </cell>
          <cell r="B15298">
            <v>49637</v>
          </cell>
          <cell r="C15298">
            <v>496370</v>
          </cell>
          <cell r="D15298" t="str">
            <v>Q35</v>
          </cell>
          <cell r="E15298">
            <v>601</v>
          </cell>
          <cell r="F15298">
            <v>1</v>
          </cell>
          <cell r="G15298">
            <v>1</v>
          </cell>
          <cell r="H15298" t="str">
            <v>/  /</v>
          </cell>
          <cell r="I15298">
            <v>0</v>
          </cell>
          <cell r="J15298">
            <v>0</v>
          </cell>
          <cell r="K15298">
            <v>3663.58</v>
          </cell>
          <cell r="L15298">
            <v>3663.58</v>
          </cell>
          <cell r="M15298">
            <v>0</v>
          </cell>
          <cell r="N15298">
            <v>0</v>
          </cell>
          <cell r="O15298">
            <v>3663.58</v>
          </cell>
          <cell r="P15298">
            <v>0</v>
          </cell>
        </row>
        <row r="15299">
          <cell r="A15299" t="str">
            <v>0049637701</v>
          </cell>
          <cell r="B15299">
            <v>49637</v>
          </cell>
          <cell r="C15299">
            <v>496370</v>
          </cell>
          <cell r="D15299" t="str">
            <v>Q35</v>
          </cell>
          <cell r="E15299">
            <v>701</v>
          </cell>
          <cell r="F15299">
            <v>1</v>
          </cell>
          <cell r="G15299">
            <v>1</v>
          </cell>
          <cell r="H15299" t="str">
            <v>/  /</v>
          </cell>
          <cell r="I15299">
            <v>0</v>
          </cell>
          <cell r="J15299">
            <v>0</v>
          </cell>
          <cell r="K15299">
            <v>3663.58</v>
          </cell>
          <cell r="L15299">
            <v>3663.58</v>
          </cell>
          <cell r="M15299">
            <v>0</v>
          </cell>
          <cell r="N15299">
            <v>0</v>
          </cell>
          <cell r="O15299">
            <v>3663.58</v>
          </cell>
          <cell r="P15299">
            <v>0</v>
          </cell>
        </row>
        <row r="15300">
          <cell r="A15300" t="str">
            <v>0049637910</v>
          </cell>
          <cell r="B15300">
            <v>49637</v>
          </cell>
          <cell r="C15300">
            <v>496370</v>
          </cell>
          <cell r="D15300" t="str">
            <v>Q35</v>
          </cell>
          <cell r="E15300">
            <v>910</v>
          </cell>
          <cell r="F15300">
            <v>1</v>
          </cell>
          <cell r="G15300">
            <v>1</v>
          </cell>
          <cell r="H15300" t="str">
            <v>/  /</v>
          </cell>
          <cell r="I15300">
            <v>0</v>
          </cell>
          <cell r="J15300">
            <v>0</v>
          </cell>
          <cell r="K15300">
            <v>4350</v>
          </cell>
          <cell r="L15300">
            <v>4350</v>
          </cell>
          <cell r="M15300">
            <v>0</v>
          </cell>
          <cell r="N15300">
            <v>0</v>
          </cell>
          <cell r="O15300">
            <v>4350</v>
          </cell>
          <cell r="P15300">
            <v>0</v>
          </cell>
        </row>
        <row r="15301">
          <cell r="A15301" t="str">
            <v>0049637951</v>
          </cell>
          <cell r="B15301">
            <v>49637</v>
          </cell>
          <cell r="C15301">
            <v>496370</v>
          </cell>
          <cell r="D15301" t="str">
            <v>Q35</v>
          </cell>
          <cell r="E15301">
            <v>951</v>
          </cell>
          <cell r="F15301">
            <v>1</v>
          </cell>
          <cell r="G15301">
            <v>1</v>
          </cell>
          <cell r="H15301" t="str">
            <v>/  /</v>
          </cell>
          <cell r="I15301">
            <v>0</v>
          </cell>
          <cell r="J15301">
            <v>0</v>
          </cell>
          <cell r="K15301">
            <v>631</v>
          </cell>
          <cell r="L15301">
            <v>631</v>
          </cell>
          <cell r="M15301">
            <v>0</v>
          </cell>
          <cell r="N15301">
            <v>0</v>
          </cell>
          <cell r="O15301">
            <v>631</v>
          </cell>
          <cell r="P15301">
            <v>0</v>
          </cell>
        </row>
        <row r="15302">
          <cell r="A15302" t="str">
            <v>0049643101</v>
          </cell>
          <cell r="B15302">
            <v>49643</v>
          </cell>
          <cell r="C15302">
            <v>496430</v>
          </cell>
          <cell r="D15302">
            <v>967</v>
          </cell>
          <cell r="E15302">
            <v>101</v>
          </cell>
          <cell r="F15302">
            <v>1</v>
          </cell>
          <cell r="G15302">
            <v>1</v>
          </cell>
          <cell r="H15302">
            <v>39089</v>
          </cell>
          <cell r="I15302">
            <v>5936</v>
          </cell>
          <cell r="J15302">
            <v>0</v>
          </cell>
          <cell r="K15302">
            <v>5936</v>
          </cell>
          <cell r="L15302">
            <v>5936</v>
          </cell>
          <cell r="M15302">
            <v>0</v>
          </cell>
          <cell r="N15302">
            <v>0</v>
          </cell>
          <cell r="O15302">
            <v>5936</v>
          </cell>
          <cell r="P15302">
            <v>0</v>
          </cell>
        </row>
        <row r="15303">
          <cell r="A15303" t="str">
            <v>0049643263</v>
          </cell>
          <cell r="B15303">
            <v>49643</v>
          </cell>
          <cell r="C15303">
            <v>496430</v>
          </cell>
          <cell r="D15303">
            <v>967</v>
          </cell>
          <cell r="E15303">
            <v>263</v>
          </cell>
          <cell r="F15303">
            <v>1</v>
          </cell>
          <cell r="G15303">
            <v>2</v>
          </cell>
          <cell r="H15303" t="str">
            <v>21/01/08</v>
          </cell>
          <cell r="I15303">
            <v>0</v>
          </cell>
          <cell r="J15303">
            <v>67.88</v>
          </cell>
          <cell r="K15303">
            <v>110.38</v>
          </cell>
          <cell r="L15303">
            <v>110.38</v>
          </cell>
          <cell r="M15303">
            <v>0</v>
          </cell>
          <cell r="N15303">
            <v>0</v>
          </cell>
          <cell r="O15303">
            <v>110.38</v>
          </cell>
          <cell r="P15303">
            <v>0</v>
          </cell>
        </row>
        <row r="15304">
          <cell r="A15304" t="str">
            <v>0049643301</v>
          </cell>
          <cell r="B15304">
            <v>49643</v>
          </cell>
          <cell r="C15304">
            <v>496430</v>
          </cell>
          <cell r="D15304">
            <v>967</v>
          </cell>
          <cell r="E15304">
            <v>301</v>
          </cell>
          <cell r="F15304">
            <v>1</v>
          </cell>
          <cell r="G15304">
            <v>2</v>
          </cell>
          <cell r="H15304" t="str">
            <v>/  /</v>
          </cell>
          <cell r="I15304">
            <v>0</v>
          </cell>
          <cell r="J15304">
            <v>67.88</v>
          </cell>
          <cell r="K15304">
            <v>6046.38</v>
          </cell>
          <cell r="L15304">
            <v>6046.38</v>
          </cell>
          <cell r="M15304">
            <v>0</v>
          </cell>
          <cell r="N15304">
            <v>0</v>
          </cell>
          <cell r="O15304">
            <v>6046.38</v>
          </cell>
          <cell r="P15304">
            <v>0</v>
          </cell>
        </row>
        <row r="15305">
          <cell r="A15305" t="str">
            <v>0049643511</v>
          </cell>
          <cell r="B15305">
            <v>49643</v>
          </cell>
          <cell r="C15305">
            <v>496430</v>
          </cell>
          <cell r="D15305">
            <v>967</v>
          </cell>
          <cell r="E15305">
            <v>511</v>
          </cell>
          <cell r="F15305">
            <v>1</v>
          </cell>
          <cell r="G15305">
            <v>1</v>
          </cell>
          <cell r="H15305" t="str">
            <v>/  /</v>
          </cell>
          <cell r="I15305">
            <v>0</v>
          </cell>
          <cell r="J15305">
            <v>0</v>
          </cell>
          <cell r="K15305">
            <v>900</v>
          </cell>
          <cell r="L15305">
            <v>900</v>
          </cell>
          <cell r="M15305">
            <v>0</v>
          </cell>
          <cell r="N15305">
            <v>900</v>
          </cell>
          <cell r="O15305">
            <v>900</v>
          </cell>
          <cell r="P15305">
            <v>0</v>
          </cell>
        </row>
        <row r="15306">
          <cell r="A15306" t="str">
            <v>0049643523</v>
          </cell>
          <cell r="B15306">
            <v>49643</v>
          </cell>
          <cell r="C15306">
            <v>496430</v>
          </cell>
          <cell r="D15306">
            <v>967</v>
          </cell>
          <cell r="E15306">
            <v>523</v>
          </cell>
          <cell r="F15306">
            <v>1</v>
          </cell>
          <cell r="G15306">
            <v>1</v>
          </cell>
          <cell r="H15306">
            <v>36536</v>
          </cell>
          <cell r="I15306">
            <v>1</v>
          </cell>
          <cell r="J15306">
            <v>0</v>
          </cell>
          <cell r="K15306">
            <v>1</v>
          </cell>
          <cell r="L15306">
            <v>1</v>
          </cell>
          <cell r="M15306">
            <v>0</v>
          </cell>
          <cell r="N15306">
            <v>0</v>
          </cell>
          <cell r="O15306">
            <v>1</v>
          </cell>
          <cell r="P15306">
            <v>0</v>
          </cell>
        </row>
        <row r="15307">
          <cell r="A15307" t="str">
            <v>0049643601</v>
          </cell>
          <cell r="B15307">
            <v>49643</v>
          </cell>
          <cell r="C15307">
            <v>496430</v>
          </cell>
          <cell r="D15307">
            <v>967</v>
          </cell>
          <cell r="E15307">
            <v>601</v>
          </cell>
          <cell r="F15307">
            <v>1</v>
          </cell>
          <cell r="G15307">
            <v>2</v>
          </cell>
          <cell r="H15307" t="str">
            <v>/  /</v>
          </cell>
          <cell r="I15307">
            <v>0</v>
          </cell>
          <cell r="J15307">
            <v>67.88</v>
          </cell>
          <cell r="K15307">
            <v>5145.38</v>
          </cell>
          <cell r="L15307">
            <v>5145.38</v>
          </cell>
          <cell r="M15307">
            <v>0</v>
          </cell>
          <cell r="N15307">
            <v>0</v>
          </cell>
          <cell r="O15307">
            <v>5145.38</v>
          </cell>
          <cell r="P15307">
            <v>0</v>
          </cell>
        </row>
        <row r="15308">
          <cell r="A15308" t="str">
            <v>0049643701</v>
          </cell>
          <cell r="B15308">
            <v>49643</v>
          </cell>
          <cell r="C15308">
            <v>496430</v>
          </cell>
          <cell r="D15308">
            <v>967</v>
          </cell>
          <cell r="E15308">
            <v>701</v>
          </cell>
          <cell r="F15308">
            <v>1</v>
          </cell>
          <cell r="G15308">
            <v>2</v>
          </cell>
          <cell r="H15308" t="str">
            <v>/  /</v>
          </cell>
          <cell r="I15308">
            <v>0</v>
          </cell>
          <cell r="J15308">
            <v>67.88</v>
          </cell>
          <cell r="K15308">
            <v>5145.38</v>
          </cell>
          <cell r="L15308">
            <v>5145.38</v>
          </cell>
          <cell r="M15308">
            <v>0</v>
          </cell>
          <cell r="N15308">
            <v>0</v>
          </cell>
          <cell r="O15308">
            <v>5145.38</v>
          </cell>
          <cell r="P15308">
            <v>0</v>
          </cell>
        </row>
        <row r="15309">
          <cell r="A15309" t="str">
            <v>0049643910</v>
          </cell>
          <cell r="B15309">
            <v>49643</v>
          </cell>
          <cell r="C15309">
            <v>496430</v>
          </cell>
          <cell r="D15309">
            <v>967</v>
          </cell>
          <cell r="E15309">
            <v>910</v>
          </cell>
          <cell r="F15309">
            <v>1</v>
          </cell>
          <cell r="G15309">
            <v>2</v>
          </cell>
          <cell r="H15309" t="str">
            <v>/  /</v>
          </cell>
          <cell r="I15309">
            <v>0</v>
          </cell>
          <cell r="J15309">
            <v>0</v>
          </cell>
          <cell r="K15309">
            <v>5936</v>
          </cell>
          <cell r="L15309">
            <v>5936</v>
          </cell>
          <cell r="M15309">
            <v>0</v>
          </cell>
          <cell r="N15309">
            <v>0</v>
          </cell>
          <cell r="O15309">
            <v>5936</v>
          </cell>
          <cell r="P15309">
            <v>0</v>
          </cell>
        </row>
        <row r="15310">
          <cell r="A15310" t="str">
            <v>0049643951</v>
          </cell>
          <cell r="B15310">
            <v>49643</v>
          </cell>
          <cell r="C15310">
            <v>496430</v>
          </cell>
          <cell r="D15310">
            <v>967</v>
          </cell>
          <cell r="E15310">
            <v>951</v>
          </cell>
          <cell r="F15310">
            <v>1</v>
          </cell>
          <cell r="G15310">
            <v>1</v>
          </cell>
          <cell r="H15310" t="str">
            <v>/  /</v>
          </cell>
          <cell r="I15310">
            <v>0</v>
          </cell>
          <cell r="J15310">
            <v>0</v>
          </cell>
          <cell r="K15310">
            <v>653</v>
          </cell>
          <cell r="L15310">
            <v>653</v>
          </cell>
          <cell r="M15310">
            <v>0</v>
          </cell>
          <cell r="N15310">
            <v>0</v>
          </cell>
          <cell r="O15310">
            <v>653</v>
          </cell>
          <cell r="P15310">
            <v>0</v>
          </cell>
        </row>
        <row r="15311">
          <cell r="A15311" t="str">
            <v>0049645101</v>
          </cell>
          <cell r="B15311">
            <v>49645</v>
          </cell>
          <cell r="C15311">
            <v>496450</v>
          </cell>
          <cell r="D15311">
            <v>871</v>
          </cell>
          <cell r="E15311">
            <v>101</v>
          </cell>
          <cell r="F15311">
            <v>1</v>
          </cell>
          <cell r="G15311">
            <v>1</v>
          </cell>
          <cell r="H15311">
            <v>39089</v>
          </cell>
          <cell r="I15311">
            <v>5453</v>
          </cell>
          <cell r="J15311">
            <v>0</v>
          </cell>
          <cell r="K15311">
            <v>5453</v>
          </cell>
          <cell r="L15311">
            <v>5453</v>
          </cell>
          <cell r="M15311">
            <v>0</v>
          </cell>
          <cell r="N15311">
            <v>0</v>
          </cell>
          <cell r="O15311">
            <v>5453</v>
          </cell>
          <cell r="P15311">
            <v>0</v>
          </cell>
        </row>
        <row r="15312">
          <cell r="A15312" t="str">
            <v>0049645263</v>
          </cell>
          <cell r="B15312">
            <v>49645</v>
          </cell>
          <cell r="C15312">
            <v>496450</v>
          </cell>
          <cell r="D15312">
            <v>871</v>
          </cell>
          <cell r="E15312">
            <v>263</v>
          </cell>
          <cell r="F15312">
            <v>1</v>
          </cell>
          <cell r="G15312">
            <v>2</v>
          </cell>
          <cell r="H15312" t="str">
            <v>21/01/08</v>
          </cell>
          <cell r="I15312">
            <v>0</v>
          </cell>
          <cell r="J15312">
            <v>732</v>
          </cell>
          <cell r="K15312">
            <v>732</v>
          </cell>
          <cell r="L15312">
            <v>732</v>
          </cell>
          <cell r="M15312">
            <v>0</v>
          </cell>
          <cell r="N15312">
            <v>0</v>
          </cell>
          <cell r="O15312">
            <v>732</v>
          </cell>
          <cell r="P15312">
            <v>0</v>
          </cell>
        </row>
        <row r="15313">
          <cell r="A15313" t="str">
            <v>0049645301</v>
          </cell>
          <cell r="B15313">
            <v>49645</v>
          </cell>
          <cell r="C15313">
            <v>496450</v>
          </cell>
          <cell r="D15313">
            <v>871</v>
          </cell>
          <cell r="E15313">
            <v>301</v>
          </cell>
          <cell r="F15313">
            <v>1</v>
          </cell>
          <cell r="G15313">
            <v>2</v>
          </cell>
          <cell r="H15313" t="str">
            <v>/  /</v>
          </cell>
          <cell r="I15313">
            <v>0</v>
          </cell>
          <cell r="J15313">
            <v>732</v>
          </cell>
          <cell r="K15313">
            <v>6185</v>
          </cell>
          <cell r="L15313">
            <v>6185</v>
          </cell>
          <cell r="M15313">
            <v>0</v>
          </cell>
          <cell r="N15313">
            <v>0</v>
          </cell>
          <cell r="O15313">
            <v>6185</v>
          </cell>
          <cell r="P15313">
            <v>0</v>
          </cell>
        </row>
        <row r="15314">
          <cell r="A15314" t="str">
            <v>0049645511</v>
          </cell>
          <cell r="B15314">
            <v>49645</v>
          </cell>
          <cell r="C15314">
            <v>496450</v>
          </cell>
          <cell r="D15314">
            <v>871</v>
          </cell>
          <cell r="E15314">
            <v>511</v>
          </cell>
          <cell r="F15314">
            <v>1</v>
          </cell>
          <cell r="G15314">
            <v>1</v>
          </cell>
          <cell r="H15314" t="str">
            <v>/  /</v>
          </cell>
          <cell r="I15314">
            <v>0</v>
          </cell>
          <cell r="J15314">
            <v>0</v>
          </cell>
          <cell r="K15314">
            <v>900</v>
          </cell>
          <cell r="L15314">
            <v>900</v>
          </cell>
          <cell r="M15314">
            <v>0</v>
          </cell>
          <cell r="N15314">
            <v>900</v>
          </cell>
          <cell r="O15314">
            <v>900</v>
          </cell>
          <cell r="P15314">
            <v>0</v>
          </cell>
        </row>
        <row r="15315">
          <cell r="A15315" t="str">
            <v>0049645523</v>
          </cell>
          <cell r="B15315">
            <v>49645</v>
          </cell>
          <cell r="C15315">
            <v>496450</v>
          </cell>
          <cell r="D15315">
            <v>871</v>
          </cell>
          <cell r="E15315">
            <v>523</v>
          </cell>
          <cell r="F15315">
            <v>1</v>
          </cell>
          <cell r="G15315">
            <v>1</v>
          </cell>
          <cell r="H15315" t="str">
            <v>15/08/99</v>
          </cell>
          <cell r="I15315">
            <v>1</v>
          </cell>
          <cell r="J15315">
            <v>0</v>
          </cell>
          <cell r="K15315">
            <v>1</v>
          </cell>
          <cell r="L15315">
            <v>1</v>
          </cell>
          <cell r="M15315">
            <v>0</v>
          </cell>
          <cell r="N15315">
            <v>0</v>
          </cell>
          <cell r="O15315">
            <v>1</v>
          </cell>
          <cell r="P15315">
            <v>0</v>
          </cell>
        </row>
        <row r="15316">
          <cell r="A15316" t="str">
            <v>0049645601</v>
          </cell>
          <cell r="B15316">
            <v>49645</v>
          </cell>
          <cell r="C15316">
            <v>496450</v>
          </cell>
          <cell r="D15316">
            <v>871</v>
          </cell>
          <cell r="E15316">
            <v>601</v>
          </cell>
          <cell r="F15316">
            <v>1</v>
          </cell>
          <cell r="G15316">
            <v>2</v>
          </cell>
          <cell r="H15316" t="str">
            <v>/  /</v>
          </cell>
          <cell r="I15316">
            <v>0</v>
          </cell>
          <cell r="J15316">
            <v>732</v>
          </cell>
          <cell r="K15316">
            <v>5284</v>
          </cell>
          <cell r="L15316">
            <v>5284</v>
          </cell>
          <cell r="M15316">
            <v>0</v>
          </cell>
          <cell r="N15316">
            <v>0</v>
          </cell>
          <cell r="O15316">
            <v>5284</v>
          </cell>
          <cell r="P15316">
            <v>0</v>
          </cell>
        </row>
        <row r="15317">
          <cell r="A15317" t="str">
            <v>0049645701</v>
          </cell>
          <cell r="B15317">
            <v>49645</v>
          </cell>
          <cell r="C15317">
            <v>496450</v>
          </cell>
          <cell r="D15317">
            <v>871</v>
          </cell>
          <cell r="E15317">
            <v>701</v>
          </cell>
          <cell r="F15317">
            <v>1</v>
          </cell>
          <cell r="G15317">
            <v>2</v>
          </cell>
          <cell r="H15317" t="str">
            <v>/  /</v>
          </cell>
          <cell r="I15317">
            <v>0</v>
          </cell>
          <cell r="J15317">
            <v>732</v>
          </cell>
          <cell r="K15317">
            <v>5284</v>
          </cell>
          <cell r="L15317">
            <v>5284</v>
          </cell>
          <cell r="M15317">
            <v>0</v>
          </cell>
          <cell r="N15317">
            <v>0</v>
          </cell>
          <cell r="O15317">
            <v>5284</v>
          </cell>
          <cell r="P15317">
            <v>0</v>
          </cell>
        </row>
        <row r="15318">
          <cell r="A15318" t="str">
            <v>0049645910</v>
          </cell>
          <cell r="B15318">
            <v>49645</v>
          </cell>
          <cell r="C15318">
            <v>496450</v>
          </cell>
          <cell r="D15318">
            <v>871</v>
          </cell>
          <cell r="E15318">
            <v>910</v>
          </cell>
          <cell r="F15318">
            <v>1</v>
          </cell>
          <cell r="G15318">
            <v>2</v>
          </cell>
          <cell r="H15318" t="str">
            <v>/  /</v>
          </cell>
          <cell r="I15318">
            <v>0</v>
          </cell>
          <cell r="J15318">
            <v>0</v>
          </cell>
          <cell r="K15318">
            <v>5453</v>
          </cell>
          <cell r="L15318">
            <v>5453</v>
          </cell>
          <cell r="M15318">
            <v>0</v>
          </cell>
          <cell r="N15318">
            <v>0</v>
          </cell>
          <cell r="O15318">
            <v>5453</v>
          </cell>
          <cell r="P15318">
            <v>0</v>
          </cell>
        </row>
        <row r="15319">
          <cell r="A15319" t="str">
            <v>0049645951</v>
          </cell>
          <cell r="B15319">
            <v>49645</v>
          </cell>
          <cell r="C15319">
            <v>496450</v>
          </cell>
          <cell r="D15319">
            <v>871</v>
          </cell>
          <cell r="E15319">
            <v>951</v>
          </cell>
          <cell r="F15319">
            <v>1</v>
          </cell>
          <cell r="G15319">
            <v>1</v>
          </cell>
          <cell r="H15319" t="str">
            <v>/  /</v>
          </cell>
          <cell r="I15319">
            <v>0</v>
          </cell>
          <cell r="J15319">
            <v>0</v>
          </cell>
          <cell r="K15319">
            <v>653</v>
          </cell>
          <cell r="L15319">
            <v>653</v>
          </cell>
          <cell r="M15319">
            <v>0</v>
          </cell>
          <cell r="N15319">
            <v>0</v>
          </cell>
          <cell r="O15319">
            <v>653</v>
          </cell>
          <cell r="P15319">
            <v>0</v>
          </cell>
        </row>
        <row r="15320">
          <cell r="A15320" t="str">
            <v>0049657101</v>
          </cell>
          <cell r="B15320">
            <v>49657</v>
          </cell>
          <cell r="C15320">
            <v>496570</v>
          </cell>
          <cell r="D15320">
            <v>561</v>
          </cell>
          <cell r="E15320">
            <v>101</v>
          </cell>
          <cell r="F15320">
            <v>1</v>
          </cell>
          <cell r="G15320">
            <v>1</v>
          </cell>
          <cell r="H15320">
            <v>39089</v>
          </cell>
          <cell r="I15320">
            <v>4880</v>
          </cell>
          <cell r="J15320">
            <v>0</v>
          </cell>
          <cell r="K15320">
            <v>4880</v>
          </cell>
          <cell r="L15320">
            <v>4880</v>
          </cell>
          <cell r="M15320">
            <v>0</v>
          </cell>
          <cell r="N15320">
            <v>0</v>
          </cell>
          <cell r="O15320">
            <v>4880</v>
          </cell>
          <cell r="P15320">
            <v>0</v>
          </cell>
        </row>
        <row r="15321">
          <cell r="A15321" t="str">
            <v>0049657103</v>
          </cell>
          <cell r="B15321">
            <v>49657</v>
          </cell>
          <cell r="C15321">
            <v>496570</v>
          </cell>
          <cell r="D15321">
            <v>561</v>
          </cell>
          <cell r="E15321">
            <v>103</v>
          </cell>
          <cell r="F15321">
            <v>1</v>
          </cell>
          <cell r="G15321">
            <v>1</v>
          </cell>
          <cell r="H15321">
            <v>36535</v>
          </cell>
          <cell r="I15321">
            <v>800</v>
          </cell>
          <cell r="J15321">
            <v>0</v>
          </cell>
          <cell r="K15321">
            <v>800</v>
          </cell>
          <cell r="L15321">
            <v>800</v>
          </cell>
          <cell r="M15321">
            <v>0</v>
          </cell>
          <cell r="N15321">
            <v>0</v>
          </cell>
          <cell r="O15321">
            <v>800</v>
          </cell>
          <cell r="P15321">
            <v>0</v>
          </cell>
        </row>
        <row r="15322">
          <cell r="A15322" t="str">
            <v>0049657106</v>
          </cell>
          <cell r="B15322">
            <v>49657</v>
          </cell>
          <cell r="C15322">
            <v>496570</v>
          </cell>
          <cell r="D15322">
            <v>561</v>
          </cell>
          <cell r="E15322">
            <v>106</v>
          </cell>
          <cell r="F15322">
            <v>1</v>
          </cell>
          <cell r="G15322">
            <v>1</v>
          </cell>
          <cell r="H15322">
            <v>36535</v>
          </cell>
          <cell r="I15322">
            <v>150</v>
          </cell>
          <cell r="J15322">
            <v>0</v>
          </cell>
          <cell r="K15322">
            <v>150</v>
          </cell>
          <cell r="L15322">
            <v>150</v>
          </cell>
          <cell r="M15322">
            <v>0</v>
          </cell>
          <cell r="N15322">
            <v>0</v>
          </cell>
          <cell r="O15322">
            <v>150</v>
          </cell>
          <cell r="P15322">
            <v>0</v>
          </cell>
        </row>
        <row r="15323">
          <cell r="A15323" t="str">
            <v>0049657127</v>
          </cell>
          <cell r="B15323">
            <v>49657</v>
          </cell>
          <cell r="C15323">
            <v>496570</v>
          </cell>
          <cell r="D15323">
            <v>561</v>
          </cell>
          <cell r="E15323">
            <v>127</v>
          </cell>
          <cell r="F15323">
            <v>1</v>
          </cell>
          <cell r="G15323">
            <v>2</v>
          </cell>
          <cell r="H15323" t="str">
            <v>15/01/08</v>
          </cell>
          <cell r="I15323">
            <v>0</v>
          </cell>
          <cell r="J15323">
            <v>300</v>
          </cell>
          <cell r="K15323">
            <v>300</v>
          </cell>
          <cell r="L15323">
            <v>300</v>
          </cell>
          <cell r="M15323">
            <v>0</v>
          </cell>
          <cell r="N15323">
            <v>0</v>
          </cell>
          <cell r="O15323">
            <v>300</v>
          </cell>
          <cell r="P15323">
            <v>0</v>
          </cell>
        </row>
        <row r="15324">
          <cell r="A15324" t="str">
            <v>0049657176</v>
          </cell>
          <cell r="B15324">
            <v>49657</v>
          </cell>
          <cell r="C15324">
            <v>496570</v>
          </cell>
          <cell r="D15324">
            <v>561</v>
          </cell>
          <cell r="E15324">
            <v>176</v>
          </cell>
          <cell r="F15324">
            <v>1</v>
          </cell>
          <cell r="G15324">
            <v>1</v>
          </cell>
          <cell r="H15324">
            <v>39448</v>
          </cell>
          <cell r="I15324">
            <v>0</v>
          </cell>
          <cell r="J15324">
            <v>0</v>
          </cell>
          <cell r="K15324">
            <v>600</v>
          </cell>
          <cell r="L15324">
            <v>600</v>
          </cell>
          <cell r="M15324">
            <v>0</v>
          </cell>
          <cell r="N15324">
            <v>0</v>
          </cell>
          <cell r="O15324">
            <v>600</v>
          </cell>
          <cell r="P15324">
            <v>0</v>
          </cell>
        </row>
        <row r="15325">
          <cell r="A15325" t="str">
            <v>0049657301</v>
          </cell>
          <cell r="B15325">
            <v>49657</v>
          </cell>
          <cell r="C15325">
            <v>496570</v>
          </cell>
          <cell r="D15325">
            <v>561</v>
          </cell>
          <cell r="E15325">
            <v>301</v>
          </cell>
          <cell r="F15325">
            <v>1</v>
          </cell>
          <cell r="G15325">
            <v>2</v>
          </cell>
          <cell r="H15325" t="str">
            <v>/  /</v>
          </cell>
          <cell r="I15325">
            <v>0</v>
          </cell>
          <cell r="J15325">
            <v>300</v>
          </cell>
          <cell r="K15325">
            <v>6730</v>
          </cell>
          <cell r="L15325">
            <v>6730</v>
          </cell>
          <cell r="M15325">
            <v>0</v>
          </cell>
          <cell r="N15325">
            <v>0</v>
          </cell>
          <cell r="O15325">
            <v>6730</v>
          </cell>
          <cell r="P15325">
            <v>0</v>
          </cell>
        </row>
        <row r="15326">
          <cell r="A15326" t="str">
            <v>0049657511</v>
          </cell>
          <cell r="B15326">
            <v>49657</v>
          </cell>
          <cell r="C15326">
            <v>496570</v>
          </cell>
          <cell r="D15326">
            <v>561</v>
          </cell>
          <cell r="E15326">
            <v>511</v>
          </cell>
          <cell r="F15326">
            <v>1</v>
          </cell>
          <cell r="G15326">
            <v>1</v>
          </cell>
          <cell r="H15326" t="str">
            <v>/  /</v>
          </cell>
          <cell r="I15326">
            <v>0</v>
          </cell>
          <cell r="J15326">
            <v>0</v>
          </cell>
          <cell r="K15326">
            <v>1020</v>
          </cell>
          <cell r="L15326">
            <v>1020</v>
          </cell>
          <cell r="M15326">
            <v>0</v>
          </cell>
          <cell r="N15326">
            <v>1020</v>
          </cell>
          <cell r="O15326">
            <v>1020</v>
          </cell>
          <cell r="P15326">
            <v>0</v>
          </cell>
        </row>
        <row r="15327">
          <cell r="A15327" t="str">
            <v>0049657523</v>
          </cell>
          <cell r="B15327">
            <v>49657</v>
          </cell>
          <cell r="C15327">
            <v>496570</v>
          </cell>
          <cell r="D15327">
            <v>561</v>
          </cell>
          <cell r="E15327">
            <v>523</v>
          </cell>
          <cell r="F15327">
            <v>1</v>
          </cell>
          <cell r="G15327">
            <v>1</v>
          </cell>
          <cell r="H15327">
            <v>36535</v>
          </cell>
          <cell r="I15327">
            <v>1</v>
          </cell>
          <cell r="J15327">
            <v>0</v>
          </cell>
          <cell r="K15327">
            <v>1</v>
          </cell>
          <cell r="L15327">
            <v>1</v>
          </cell>
          <cell r="M15327">
            <v>0</v>
          </cell>
          <cell r="N15327">
            <v>0</v>
          </cell>
          <cell r="O15327">
            <v>1</v>
          </cell>
          <cell r="P15327">
            <v>0</v>
          </cell>
        </row>
        <row r="15328">
          <cell r="A15328" t="str">
            <v>0049657555</v>
          </cell>
          <cell r="B15328">
            <v>49657</v>
          </cell>
          <cell r="C15328">
            <v>496570</v>
          </cell>
          <cell r="D15328">
            <v>561</v>
          </cell>
          <cell r="E15328">
            <v>555</v>
          </cell>
          <cell r="F15328">
            <v>1</v>
          </cell>
          <cell r="G15328">
            <v>2</v>
          </cell>
          <cell r="H15328" t="str">
            <v>/  /</v>
          </cell>
          <cell r="I15328">
            <v>0</v>
          </cell>
          <cell r="J15328">
            <v>30</v>
          </cell>
          <cell r="K15328">
            <v>673</v>
          </cell>
          <cell r="L15328">
            <v>673</v>
          </cell>
          <cell r="M15328">
            <v>0</v>
          </cell>
          <cell r="N15328">
            <v>0</v>
          </cell>
          <cell r="O15328">
            <v>673</v>
          </cell>
          <cell r="P15328">
            <v>0</v>
          </cell>
        </row>
        <row r="15329">
          <cell r="A15329" t="str">
            <v>0049657601</v>
          </cell>
          <cell r="B15329">
            <v>49657</v>
          </cell>
          <cell r="C15329">
            <v>496570</v>
          </cell>
          <cell r="D15329">
            <v>561</v>
          </cell>
          <cell r="E15329">
            <v>601</v>
          </cell>
          <cell r="F15329">
            <v>1</v>
          </cell>
          <cell r="G15329">
            <v>2</v>
          </cell>
          <cell r="H15329" t="str">
            <v>/  /</v>
          </cell>
          <cell r="I15329">
            <v>0</v>
          </cell>
          <cell r="J15329">
            <v>270</v>
          </cell>
          <cell r="K15329">
            <v>5036</v>
          </cell>
          <cell r="L15329">
            <v>5036</v>
          </cell>
          <cell r="M15329">
            <v>0</v>
          </cell>
          <cell r="N15329">
            <v>0</v>
          </cell>
          <cell r="O15329">
            <v>5036</v>
          </cell>
          <cell r="P15329">
            <v>0</v>
          </cell>
        </row>
        <row r="15330">
          <cell r="A15330" t="str">
            <v>0049657701</v>
          </cell>
          <cell r="B15330">
            <v>49657</v>
          </cell>
          <cell r="C15330">
            <v>496570</v>
          </cell>
          <cell r="D15330">
            <v>561</v>
          </cell>
          <cell r="E15330">
            <v>701</v>
          </cell>
          <cell r="F15330">
            <v>1</v>
          </cell>
          <cell r="G15330">
            <v>2</v>
          </cell>
          <cell r="H15330" t="str">
            <v>/  /</v>
          </cell>
          <cell r="I15330">
            <v>0</v>
          </cell>
          <cell r="J15330">
            <v>270</v>
          </cell>
          <cell r="K15330">
            <v>5036</v>
          </cell>
          <cell r="L15330">
            <v>5036</v>
          </cell>
          <cell r="M15330">
            <v>0</v>
          </cell>
          <cell r="N15330">
            <v>0</v>
          </cell>
          <cell r="O15330">
            <v>5036</v>
          </cell>
          <cell r="P15330">
            <v>0</v>
          </cell>
        </row>
        <row r="15331">
          <cell r="A15331" t="str">
            <v>0049657910</v>
          </cell>
          <cell r="B15331">
            <v>49657</v>
          </cell>
          <cell r="C15331">
            <v>496570</v>
          </cell>
          <cell r="D15331">
            <v>561</v>
          </cell>
          <cell r="E15331">
            <v>910</v>
          </cell>
          <cell r="F15331">
            <v>1</v>
          </cell>
          <cell r="G15331">
            <v>2</v>
          </cell>
          <cell r="H15331" t="str">
            <v>/  /</v>
          </cell>
          <cell r="I15331">
            <v>0</v>
          </cell>
          <cell r="J15331">
            <v>300</v>
          </cell>
          <cell r="K15331">
            <v>6130</v>
          </cell>
          <cell r="L15331">
            <v>6130</v>
          </cell>
          <cell r="M15331">
            <v>0</v>
          </cell>
          <cell r="N15331">
            <v>0</v>
          </cell>
          <cell r="O15331">
            <v>6130</v>
          </cell>
          <cell r="P15331">
            <v>0</v>
          </cell>
        </row>
        <row r="15332">
          <cell r="A15332" t="str">
            <v>0049657915</v>
          </cell>
          <cell r="B15332">
            <v>49657</v>
          </cell>
          <cell r="C15332">
            <v>496570</v>
          </cell>
          <cell r="D15332">
            <v>561</v>
          </cell>
          <cell r="E15332">
            <v>915</v>
          </cell>
          <cell r="F15332">
            <v>1</v>
          </cell>
          <cell r="G15332">
            <v>2</v>
          </cell>
          <cell r="H15332" t="str">
            <v>/  /</v>
          </cell>
          <cell r="I15332">
            <v>0</v>
          </cell>
          <cell r="J15332">
            <v>0</v>
          </cell>
          <cell r="K15332">
            <v>600</v>
          </cell>
          <cell r="L15332">
            <v>600</v>
          </cell>
          <cell r="M15332">
            <v>0</v>
          </cell>
          <cell r="N15332">
            <v>0</v>
          </cell>
          <cell r="O15332">
            <v>600</v>
          </cell>
          <cell r="P15332">
            <v>0</v>
          </cell>
        </row>
        <row r="15333">
          <cell r="A15333" t="str">
            <v>0049657951</v>
          </cell>
          <cell r="B15333">
            <v>49657</v>
          </cell>
          <cell r="C15333">
            <v>496570</v>
          </cell>
          <cell r="D15333">
            <v>561</v>
          </cell>
          <cell r="E15333">
            <v>951</v>
          </cell>
          <cell r="F15333">
            <v>1</v>
          </cell>
          <cell r="G15333">
            <v>2</v>
          </cell>
          <cell r="H15333" t="str">
            <v>/  /</v>
          </cell>
          <cell r="I15333">
            <v>0</v>
          </cell>
          <cell r="J15333">
            <v>0</v>
          </cell>
          <cell r="K15333">
            <v>740</v>
          </cell>
          <cell r="L15333">
            <v>740</v>
          </cell>
          <cell r="M15333">
            <v>0</v>
          </cell>
          <cell r="N15333">
            <v>0</v>
          </cell>
          <cell r="O15333">
            <v>740</v>
          </cell>
          <cell r="P15333">
            <v>0</v>
          </cell>
        </row>
        <row r="15334">
          <cell r="A15334" t="str">
            <v>0049985101</v>
          </cell>
          <cell r="B15334">
            <v>49985</v>
          </cell>
          <cell r="C15334">
            <v>499850</v>
          </cell>
          <cell r="D15334" t="str">
            <v>O1B</v>
          </cell>
          <cell r="E15334">
            <v>101</v>
          </cell>
          <cell r="F15334">
            <v>1</v>
          </cell>
          <cell r="G15334">
            <v>1</v>
          </cell>
          <cell r="H15334">
            <v>39089</v>
          </cell>
          <cell r="I15334">
            <v>4200</v>
          </cell>
          <cell r="J15334">
            <v>0</v>
          </cell>
          <cell r="K15334">
            <v>4200</v>
          </cell>
          <cell r="L15334">
            <v>4200</v>
          </cell>
          <cell r="M15334">
            <v>0</v>
          </cell>
          <cell r="N15334">
            <v>0</v>
          </cell>
          <cell r="O15334">
            <v>4200</v>
          </cell>
          <cell r="P15334">
            <v>0</v>
          </cell>
        </row>
        <row r="15335">
          <cell r="A15335" t="str">
            <v>0049985103</v>
          </cell>
          <cell r="B15335">
            <v>49985</v>
          </cell>
          <cell r="C15335">
            <v>499850</v>
          </cell>
          <cell r="D15335" t="str">
            <v>O1B</v>
          </cell>
          <cell r="E15335">
            <v>103</v>
          </cell>
          <cell r="F15335">
            <v>1</v>
          </cell>
          <cell r="G15335">
            <v>1</v>
          </cell>
          <cell r="H15335">
            <v>36893</v>
          </cell>
          <cell r="I15335">
            <v>800</v>
          </cell>
          <cell r="J15335">
            <v>0</v>
          </cell>
          <cell r="K15335">
            <v>800</v>
          </cell>
          <cell r="L15335">
            <v>800</v>
          </cell>
          <cell r="M15335">
            <v>0</v>
          </cell>
          <cell r="N15335">
            <v>0</v>
          </cell>
          <cell r="O15335">
            <v>800</v>
          </cell>
          <cell r="P15335">
            <v>0</v>
          </cell>
        </row>
        <row r="15336">
          <cell r="A15336" t="str">
            <v>0049985106</v>
          </cell>
          <cell r="B15336">
            <v>49985</v>
          </cell>
          <cell r="C15336">
            <v>499850</v>
          </cell>
          <cell r="D15336" t="str">
            <v>O1B</v>
          </cell>
          <cell r="E15336">
            <v>106</v>
          </cell>
          <cell r="F15336">
            <v>1</v>
          </cell>
          <cell r="G15336">
            <v>1</v>
          </cell>
          <cell r="H15336">
            <v>36893</v>
          </cell>
          <cell r="I15336">
            <v>150</v>
          </cell>
          <cell r="J15336">
            <v>0</v>
          </cell>
          <cell r="K15336">
            <v>150</v>
          </cell>
          <cell r="L15336">
            <v>150</v>
          </cell>
          <cell r="M15336">
            <v>0</v>
          </cell>
          <cell r="N15336">
            <v>0</v>
          </cell>
          <cell r="O15336">
            <v>150</v>
          </cell>
          <cell r="P15336">
            <v>0</v>
          </cell>
        </row>
        <row r="15337">
          <cell r="A15337" t="str">
            <v>0049985301</v>
          </cell>
          <cell r="B15337">
            <v>49985</v>
          </cell>
          <cell r="C15337">
            <v>499850</v>
          </cell>
          <cell r="D15337" t="str">
            <v>O1B</v>
          </cell>
          <cell r="E15337">
            <v>301</v>
          </cell>
          <cell r="F15337">
            <v>1</v>
          </cell>
          <cell r="G15337">
            <v>1</v>
          </cell>
          <cell r="H15337" t="str">
            <v>/  /</v>
          </cell>
          <cell r="I15337">
            <v>0</v>
          </cell>
          <cell r="J15337">
            <v>0</v>
          </cell>
          <cell r="K15337">
            <v>5150</v>
          </cell>
          <cell r="L15337">
            <v>5150</v>
          </cell>
          <cell r="M15337">
            <v>0</v>
          </cell>
          <cell r="N15337">
            <v>0</v>
          </cell>
          <cell r="O15337">
            <v>5150</v>
          </cell>
          <cell r="P15337">
            <v>0</v>
          </cell>
        </row>
        <row r="15338">
          <cell r="A15338" t="str">
            <v>0049985511</v>
          </cell>
          <cell r="B15338">
            <v>49985</v>
          </cell>
          <cell r="C15338">
            <v>499850</v>
          </cell>
          <cell r="D15338" t="str">
            <v>O1B</v>
          </cell>
          <cell r="E15338">
            <v>511</v>
          </cell>
          <cell r="F15338">
            <v>1</v>
          </cell>
          <cell r="G15338">
            <v>1</v>
          </cell>
          <cell r="H15338" t="str">
            <v>/  /</v>
          </cell>
          <cell r="I15338">
            <v>0</v>
          </cell>
          <cell r="J15338">
            <v>0</v>
          </cell>
          <cell r="K15338">
            <v>900</v>
          </cell>
          <cell r="L15338">
            <v>900</v>
          </cell>
          <cell r="M15338">
            <v>0</v>
          </cell>
          <cell r="N15338">
            <v>900</v>
          </cell>
          <cell r="O15338">
            <v>900</v>
          </cell>
          <cell r="P15338">
            <v>0</v>
          </cell>
        </row>
        <row r="15339">
          <cell r="A15339" t="str">
            <v>0049985523</v>
          </cell>
          <cell r="B15339">
            <v>49985</v>
          </cell>
          <cell r="C15339">
            <v>499850</v>
          </cell>
          <cell r="D15339" t="str">
            <v>O1B</v>
          </cell>
          <cell r="E15339">
            <v>523</v>
          </cell>
          <cell r="F15339">
            <v>1</v>
          </cell>
          <cell r="G15339">
            <v>1</v>
          </cell>
          <cell r="H15339">
            <v>36893</v>
          </cell>
          <cell r="I15339">
            <v>1</v>
          </cell>
          <cell r="J15339">
            <v>0</v>
          </cell>
          <cell r="K15339">
            <v>1</v>
          </cell>
          <cell r="L15339">
            <v>1</v>
          </cell>
          <cell r="M15339">
            <v>0</v>
          </cell>
          <cell r="N15339">
            <v>0</v>
          </cell>
          <cell r="O15339">
            <v>1</v>
          </cell>
          <cell r="P15339">
            <v>0</v>
          </cell>
        </row>
        <row r="15340">
          <cell r="A15340" t="str">
            <v>0049985601</v>
          </cell>
          <cell r="B15340">
            <v>49985</v>
          </cell>
          <cell r="C15340">
            <v>499850</v>
          </cell>
          <cell r="D15340" t="str">
            <v>O1B</v>
          </cell>
          <cell r="E15340">
            <v>601</v>
          </cell>
          <cell r="F15340">
            <v>1</v>
          </cell>
          <cell r="G15340">
            <v>1</v>
          </cell>
          <cell r="H15340" t="str">
            <v>/  /</v>
          </cell>
          <cell r="I15340">
            <v>0</v>
          </cell>
          <cell r="J15340">
            <v>0</v>
          </cell>
          <cell r="K15340">
            <v>4249</v>
          </cell>
          <cell r="L15340">
            <v>4249</v>
          </cell>
          <cell r="M15340">
            <v>0</v>
          </cell>
          <cell r="N15340">
            <v>0</v>
          </cell>
          <cell r="O15340">
            <v>4249</v>
          </cell>
          <cell r="P15340">
            <v>0</v>
          </cell>
        </row>
        <row r="15341">
          <cell r="A15341" t="str">
            <v>0049985701</v>
          </cell>
          <cell r="B15341">
            <v>49985</v>
          </cell>
          <cell r="C15341">
            <v>499850</v>
          </cell>
          <cell r="D15341" t="str">
            <v>O1B</v>
          </cell>
          <cell r="E15341">
            <v>701</v>
          </cell>
          <cell r="F15341">
            <v>1</v>
          </cell>
          <cell r="G15341">
            <v>1</v>
          </cell>
          <cell r="H15341" t="str">
            <v>/  /</v>
          </cell>
          <cell r="I15341">
            <v>0</v>
          </cell>
          <cell r="J15341">
            <v>0</v>
          </cell>
          <cell r="K15341">
            <v>4249</v>
          </cell>
          <cell r="L15341">
            <v>4249</v>
          </cell>
          <cell r="M15341">
            <v>0</v>
          </cell>
          <cell r="N15341">
            <v>0</v>
          </cell>
          <cell r="O15341">
            <v>4249</v>
          </cell>
          <cell r="P15341">
            <v>0</v>
          </cell>
        </row>
        <row r="15342">
          <cell r="A15342" t="str">
            <v>0049985910</v>
          </cell>
          <cell r="B15342">
            <v>49985</v>
          </cell>
          <cell r="C15342">
            <v>499850</v>
          </cell>
          <cell r="D15342" t="str">
            <v>O1B</v>
          </cell>
          <cell r="E15342">
            <v>910</v>
          </cell>
          <cell r="F15342">
            <v>1</v>
          </cell>
          <cell r="G15342">
            <v>1</v>
          </cell>
          <cell r="H15342" t="str">
            <v>/  /</v>
          </cell>
          <cell r="I15342">
            <v>0</v>
          </cell>
          <cell r="J15342">
            <v>0</v>
          </cell>
          <cell r="K15342">
            <v>5150</v>
          </cell>
          <cell r="L15342">
            <v>5150</v>
          </cell>
          <cell r="M15342">
            <v>0</v>
          </cell>
          <cell r="N15342">
            <v>0</v>
          </cell>
          <cell r="O15342">
            <v>5150</v>
          </cell>
          <cell r="P15342">
            <v>0</v>
          </cell>
        </row>
        <row r="15343">
          <cell r="A15343" t="str">
            <v>0049985951</v>
          </cell>
          <cell r="B15343">
            <v>49985</v>
          </cell>
          <cell r="C15343">
            <v>499850</v>
          </cell>
          <cell r="D15343" t="str">
            <v>O1B</v>
          </cell>
          <cell r="E15343">
            <v>951</v>
          </cell>
          <cell r="F15343">
            <v>1</v>
          </cell>
          <cell r="G15343">
            <v>1</v>
          </cell>
          <cell r="H15343" t="str">
            <v>/  /</v>
          </cell>
          <cell r="I15343">
            <v>0</v>
          </cell>
          <cell r="J15343">
            <v>0</v>
          </cell>
          <cell r="K15343">
            <v>653</v>
          </cell>
          <cell r="L15343">
            <v>653</v>
          </cell>
          <cell r="M15343">
            <v>0</v>
          </cell>
          <cell r="N15343">
            <v>0</v>
          </cell>
          <cell r="O15343">
            <v>653</v>
          </cell>
          <cell r="P15343">
            <v>0</v>
          </cell>
        </row>
        <row r="15344">
          <cell r="A15344" t="str">
            <v>0049987101</v>
          </cell>
          <cell r="B15344">
            <v>49987</v>
          </cell>
          <cell r="C15344">
            <v>499870</v>
          </cell>
          <cell r="D15344">
            <v>369</v>
          </cell>
          <cell r="E15344">
            <v>101</v>
          </cell>
          <cell r="F15344">
            <v>1</v>
          </cell>
          <cell r="G15344">
            <v>1</v>
          </cell>
          <cell r="H15344">
            <v>38723</v>
          </cell>
          <cell r="I15344">
            <v>9356.83</v>
          </cell>
          <cell r="J15344">
            <v>0</v>
          </cell>
          <cell r="K15344">
            <v>9356.83</v>
          </cell>
          <cell r="L15344">
            <v>9356.83</v>
          </cell>
          <cell r="M15344">
            <v>0</v>
          </cell>
          <cell r="N15344">
            <v>0</v>
          </cell>
          <cell r="O15344">
            <v>9356.83</v>
          </cell>
          <cell r="P15344">
            <v>0</v>
          </cell>
        </row>
        <row r="15345">
          <cell r="A15345" t="str">
            <v>0049987106</v>
          </cell>
          <cell r="B15345">
            <v>49987</v>
          </cell>
          <cell r="C15345">
            <v>499870</v>
          </cell>
          <cell r="D15345">
            <v>369</v>
          </cell>
          <cell r="E15345">
            <v>106</v>
          </cell>
          <cell r="F15345">
            <v>1</v>
          </cell>
          <cell r="G15345">
            <v>1</v>
          </cell>
          <cell r="H15345" t="str">
            <v>15/11/00</v>
          </cell>
          <cell r="I15345">
            <v>150</v>
          </cell>
          <cell r="J15345">
            <v>0</v>
          </cell>
          <cell r="K15345">
            <v>150</v>
          </cell>
          <cell r="L15345">
            <v>150</v>
          </cell>
          <cell r="M15345">
            <v>0</v>
          </cell>
          <cell r="N15345">
            <v>0</v>
          </cell>
          <cell r="O15345">
            <v>150</v>
          </cell>
          <cell r="P15345">
            <v>0</v>
          </cell>
        </row>
        <row r="15346">
          <cell r="A15346" t="str">
            <v>0049987301</v>
          </cell>
          <cell r="B15346">
            <v>49987</v>
          </cell>
          <cell r="C15346">
            <v>499870</v>
          </cell>
          <cell r="D15346">
            <v>369</v>
          </cell>
          <cell r="E15346">
            <v>301</v>
          </cell>
          <cell r="F15346">
            <v>1</v>
          </cell>
          <cell r="G15346">
            <v>1</v>
          </cell>
          <cell r="H15346" t="str">
            <v>/  /</v>
          </cell>
          <cell r="I15346">
            <v>0</v>
          </cell>
          <cell r="J15346">
            <v>0</v>
          </cell>
          <cell r="K15346">
            <v>9506.83</v>
          </cell>
          <cell r="L15346">
            <v>9506.83</v>
          </cell>
          <cell r="M15346">
            <v>0</v>
          </cell>
          <cell r="N15346">
            <v>0</v>
          </cell>
          <cell r="O15346">
            <v>9506.83</v>
          </cell>
          <cell r="P15346">
            <v>0</v>
          </cell>
        </row>
        <row r="15347">
          <cell r="A15347" t="str">
            <v>0049987511</v>
          </cell>
          <cell r="B15347">
            <v>49987</v>
          </cell>
          <cell r="C15347">
            <v>499870</v>
          </cell>
          <cell r="D15347">
            <v>369</v>
          </cell>
          <cell r="E15347">
            <v>511</v>
          </cell>
          <cell r="F15347">
            <v>1</v>
          </cell>
          <cell r="G15347">
            <v>1</v>
          </cell>
          <cell r="H15347" t="str">
            <v>/  /</v>
          </cell>
          <cell r="I15347">
            <v>0</v>
          </cell>
          <cell r="J15347">
            <v>0</v>
          </cell>
          <cell r="K15347">
            <v>900</v>
          </cell>
          <cell r="L15347">
            <v>900</v>
          </cell>
          <cell r="M15347">
            <v>0</v>
          </cell>
          <cell r="N15347">
            <v>900</v>
          </cell>
          <cell r="O15347">
            <v>900</v>
          </cell>
          <cell r="P15347">
            <v>0</v>
          </cell>
        </row>
        <row r="15348">
          <cell r="A15348" t="str">
            <v>0049987523</v>
          </cell>
          <cell r="B15348">
            <v>49987</v>
          </cell>
          <cell r="C15348">
            <v>499870</v>
          </cell>
          <cell r="D15348">
            <v>369</v>
          </cell>
          <cell r="E15348">
            <v>523</v>
          </cell>
          <cell r="F15348">
            <v>1</v>
          </cell>
          <cell r="G15348">
            <v>1</v>
          </cell>
          <cell r="H15348" t="str">
            <v>15/11/00</v>
          </cell>
          <cell r="I15348">
            <v>1</v>
          </cell>
          <cell r="J15348">
            <v>0</v>
          </cell>
          <cell r="K15348">
            <v>1</v>
          </cell>
          <cell r="L15348">
            <v>1</v>
          </cell>
          <cell r="M15348">
            <v>0</v>
          </cell>
          <cell r="N15348">
            <v>0</v>
          </cell>
          <cell r="O15348">
            <v>1</v>
          </cell>
          <cell r="P15348">
            <v>0</v>
          </cell>
        </row>
        <row r="15349">
          <cell r="A15349" t="str">
            <v>0049987601</v>
          </cell>
          <cell r="B15349">
            <v>49987</v>
          </cell>
          <cell r="C15349">
            <v>499870</v>
          </cell>
          <cell r="D15349">
            <v>369</v>
          </cell>
          <cell r="E15349">
            <v>601</v>
          </cell>
          <cell r="F15349">
            <v>1</v>
          </cell>
          <cell r="G15349">
            <v>1</v>
          </cell>
          <cell r="H15349" t="str">
            <v>/  /</v>
          </cell>
          <cell r="I15349">
            <v>0</v>
          </cell>
          <cell r="J15349">
            <v>0</v>
          </cell>
          <cell r="K15349">
            <v>8605.83</v>
          </cell>
          <cell r="L15349">
            <v>8605.83</v>
          </cell>
          <cell r="M15349">
            <v>0</v>
          </cell>
          <cell r="N15349">
            <v>0</v>
          </cell>
          <cell r="O15349">
            <v>8605.83</v>
          </cell>
          <cell r="P15349">
            <v>0</v>
          </cell>
        </row>
        <row r="15350">
          <cell r="A15350" t="str">
            <v>0049987701</v>
          </cell>
          <cell r="B15350">
            <v>49987</v>
          </cell>
          <cell r="C15350">
            <v>499870</v>
          </cell>
          <cell r="D15350">
            <v>369</v>
          </cell>
          <cell r="E15350">
            <v>701</v>
          </cell>
          <cell r="F15350">
            <v>1</v>
          </cell>
          <cell r="G15350">
            <v>1</v>
          </cell>
          <cell r="H15350" t="str">
            <v>/  /</v>
          </cell>
          <cell r="I15350">
            <v>0</v>
          </cell>
          <cell r="J15350">
            <v>0</v>
          </cell>
          <cell r="K15350">
            <v>8605.83</v>
          </cell>
          <cell r="L15350">
            <v>8605.83</v>
          </cell>
          <cell r="M15350">
            <v>0</v>
          </cell>
          <cell r="N15350">
            <v>0</v>
          </cell>
          <cell r="O15350">
            <v>8605.83</v>
          </cell>
          <cell r="P15350">
            <v>0</v>
          </cell>
        </row>
        <row r="15351">
          <cell r="A15351" t="str">
            <v>0049987910</v>
          </cell>
          <cell r="B15351">
            <v>49987</v>
          </cell>
          <cell r="C15351">
            <v>499870</v>
          </cell>
          <cell r="D15351">
            <v>369</v>
          </cell>
          <cell r="E15351">
            <v>910</v>
          </cell>
          <cell r="F15351">
            <v>1</v>
          </cell>
          <cell r="G15351">
            <v>1</v>
          </cell>
          <cell r="H15351" t="str">
            <v>/  /</v>
          </cell>
          <cell r="I15351">
            <v>0</v>
          </cell>
          <cell r="J15351">
            <v>0</v>
          </cell>
          <cell r="K15351">
            <v>9506.83</v>
          </cell>
          <cell r="L15351">
            <v>9506.83</v>
          </cell>
          <cell r="M15351">
            <v>0</v>
          </cell>
          <cell r="N15351">
            <v>0</v>
          </cell>
          <cell r="O15351">
            <v>9506.83</v>
          </cell>
          <cell r="P15351">
            <v>0</v>
          </cell>
        </row>
        <row r="15352">
          <cell r="A15352" t="str">
            <v>0049987951</v>
          </cell>
          <cell r="B15352">
            <v>49987</v>
          </cell>
          <cell r="C15352">
            <v>499870</v>
          </cell>
          <cell r="D15352">
            <v>369</v>
          </cell>
          <cell r="E15352">
            <v>951</v>
          </cell>
          <cell r="F15352">
            <v>1</v>
          </cell>
          <cell r="G15352">
            <v>1</v>
          </cell>
          <cell r="H15352" t="str">
            <v>/  /</v>
          </cell>
          <cell r="I15352">
            <v>0</v>
          </cell>
          <cell r="J15352">
            <v>0</v>
          </cell>
          <cell r="K15352">
            <v>653</v>
          </cell>
          <cell r="L15352">
            <v>653</v>
          </cell>
          <cell r="M15352">
            <v>0</v>
          </cell>
          <cell r="N15352">
            <v>0</v>
          </cell>
          <cell r="O15352">
            <v>653</v>
          </cell>
          <cell r="P15352">
            <v>0</v>
          </cell>
        </row>
        <row r="15353">
          <cell r="A15353" t="str">
            <v>0049989101</v>
          </cell>
          <cell r="B15353">
            <v>49989</v>
          </cell>
          <cell r="C15353">
            <v>499890</v>
          </cell>
          <cell r="D15353" t="str">
            <v>CCH</v>
          </cell>
          <cell r="E15353">
            <v>101</v>
          </cell>
          <cell r="F15353">
            <v>1</v>
          </cell>
          <cell r="G15353">
            <v>1</v>
          </cell>
          <cell r="H15353">
            <v>39087</v>
          </cell>
          <cell r="I15353">
            <v>11055.9</v>
          </cell>
          <cell r="J15353">
            <v>0</v>
          </cell>
          <cell r="K15353">
            <v>11055.9</v>
          </cell>
          <cell r="L15353">
            <v>11055.9</v>
          </cell>
          <cell r="M15353">
            <v>0</v>
          </cell>
          <cell r="N15353">
            <v>0</v>
          </cell>
          <cell r="O15353">
            <v>11055.9</v>
          </cell>
          <cell r="P15353">
            <v>0</v>
          </cell>
        </row>
        <row r="15354">
          <cell r="A15354" t="str">
            <v>0049989103</v>
          </cell>
          <cell r="B15354">
            <v>49989</v>
          </cell>
          <cell r="C15354">
            <v>499890</v>
          </cell>
          <cell r="D15354" t="str">
            <v>CCH</v>
          </cell>
          <cell r="E15354">
            <v>103</v>
          </cell>
          <cell r="F15354">
            <v>1</v>
          </cell>
          <cell r="G15354">
            <v>1</v>
          </cell>
          <cell r="H15354">
            <v>39086</v>
          </cell>
          <cell r="I15354">
            <v>1000</v>
          </cell>
          <cell r="J15354">
            <v>0</v>
          </cell>
          <cell r="K15354">
            <v>1000</v>
          </cell>
          <cell r="L15354">
            <v>1000</v>
          </cell>
          <cell r="M15354">
            <v>0</v>
          </cell>
          <cell r="N15354">
            <v>0</v>
          </cell>
          <cell r="O15354">
            <v>1000</v>
          </cell>
          <cell r="P15354">
            <v>0</v>
          </cell>
        </row>
        <row r="15355">
          <cell r="A15355" t="str">
            <v>0049989106</v>
          </cell>
          <cell r="B15355">
            <v>49989</v>
          </cell>
          <cell r="C15355">
            <v>499890</v>
          </cell>
          <cell r="D15355" t="str">
            <v>CCH</v>
          </cell>
          <cell r="E15355">
            <v>106</v>
          </cell>
          <cell r="F15355">
            <v>1</v>
          </cell>
          <cell r="G15355">
            <v>1</v>
          </cell>
          <cell r="H15355" t="str">
            <v>15/09/00</v>
          </cell>
          <cell r="I15355">
            <v>150</v>
          </cell>
          <cell r="J15355">
            <v>0</v>
          </cell>
          <cell r="K15355">
            <v>150</v>
          </cell>
          <cell r="L15355">
            <v>150</v>
          </cell>
          <cell r="M15355">
            <v>0</v>
          </cell>
          <cell r="N15355">
            <v>0</v>
          </cell>
          <cell r="O15355">
            <v>150</v>
          </cell>
          <cell r="P15355">
            <v>0</v>
          </cell>
        </row>
        <row r="15356">
          <cell r="A15356" t="str">
            <v>0049989172</v>
          </cell>
          <cell r="B15356">
            <v>49989</v>
          </cell>
          <cell r="C15356">
            <v>499890</v>
          </cell>
          <cell r="D15356" t="str">
            <v>CCH</v>
          </cell>
          <cell r="E15356">
            <v>172</v>
          </cell>
          <cell r="F15356">
            <v>1</v>
          </cell>
          <cell r="G15356">
            <v>2</v>
          </cell>
          <cell r="H15356" t="str">
            <v>15/01/08</v>
          </cell>
          <cell r="I15356">
            <v>0</v>
          </cell>
          <cell r="J15356">
            <v>6246.94</v>
          </cell>
          <cell r="K15356">
            <v>6246.94</v>
          </cell>
          <cell r="L15356">
            <v>6246.94</v>
          </cell>
          <cell r="M15356">
            <v>0</v>
          </cell>
          <cell r="N15356">
            <v>0</v>
          </cell>
          <cell r="O15356">
            <v>6246.94</v>
          </cell>
          <cell r="P15356">
            <v>0</v>
          </cell>
        </row>
        <row r="15357">
          <cell r="A15357" t="str">
            <v>0049989301</v>
          </cell>
          <cell r="B15357">
            <v>49989</v>
          </cell>
          <cell r="C15357">
            <v>499890</v>
          </cell>
          <cell r="D15357" t="str">
            <v>CCH</v>
          </cell>
          <cell r="E15357">
            <v>301</v>
          </cell>
          <cell r="F15357">
            <v>1</v>
          </cell>
          <cell r="G15357">
            <v>2</v>
          </cell>
          <cell r="H15357" t="str">
            <v>/  /</v>
          </cell>
          <cell r="I15357">
            <v>0</v>
          </cell>
          <cell r="J15357">
            <v>6246.94</v>
          </cell>
          <cell r="K15357">
            <v>18452.84</v>
          </cell>
          <cell r="L15357">
            <v>18452.84</v>
          </cell>
          <cell r="M15357">
            <v>0</v>
          </cell>
          <cell r="N15357">
            <v>0</v>
          </cell>
          <cell r="O15357">
            <v>18452.84</v>
          </cell>
          <cell r="P15357">
            <v>0</v>
          </cell>
        </row>
        <row r="15358">
          <cell r="A15358" t="str">
            <v>0049989511</v>
          </cell>
          <cell r="B15358">
            <v>49989</v>
          </cell>
          <cell r="C15358">
            <v>499890</v>
          </cell>
          <cell r="D15358" t="str">
            <v>CCH</v>
          </cell>
          <cell r="E15358">
            <v>511</v>
          </cell>
          <cell r="F15358">
            <v>1</v>
          </cell>
          <cell r="G15358">
            <v>2</v>
          </cell>
          <cell r="H15358" t="str">
            <v>/  /</v>
          </cell>
          <cell r="I15358">
            <v>0</v>
          </cell>
          <cell r="J15358">
            <v>1249</v>
          </cell>
          <cell r="K15358">
            <v>2149</v>
          </cell>
          <cell r="L15358">
            <v>2149</v>
          </cell>
          <cell r="M15358">
            <v>0</v>
          </cell>
          <cell r="N15358">
            <v>2149</v>
          </cell>
          <cell r="O15358">
            <v>2149</v>
          </cell>
          <cell r="P15358">
            <v>0</v>
          </cell>
        </row>
        <row r="15359">
          <cell r="A15359" t="str">
            <v>0049989523</v>
          </cell>
          <cell r="B15359">
            <v>49989</v>
          </cell>
          <cell r="C15359">
            <v>499890</v>
          </cell>
          <cell r="D15359" t="str">
            <v>CCH</v>
          </cell>
          <cell r="E15359">
            <v>523</v>
          </cell>
          <cell r="F15359">
            <v>1</v>
          </cell>
          <cell r="G15359">
            <v>1</v>
          </cell>
          <cell r="H15359" t="str">
            <v>15/09/00</v>
          </cell>
          <cell r="I15359">
            <v>1</v>
          </cell>
          <cell r="J15359">
            <v>0</v>
          </cell>
          <cell r="K15359">
            <v>1</v>
          </cell>
          <cell r="L15359">
            <v>1</v>
          </cell>
          <cell r="M15359">
            <v>0</v>
          </cell>
          <cell r="N15359">
            <v>0</v>
          </cell>
          <cell r="O15359">
            <v>1</v>
          </cell>
          <cell r="P15359">
            <v>0</v>
          </cell>
        </row>
        <row r="15360">
          <cell r="A15360" t="str">
            <v>0049989601</v>
          </cell>
          <cell r="B15360">
            <v>49989</v>
          </cell>
          <cell r="C15360">
            <v>499890</v>
          </cell>
          <cell r="D15360" t="str">
            <v>CCH</v>
          </cell>
          <cell r="E15360">
            <v>601</v>
          </cell>
          <cell r="F15360">
            <v>1</v>
          </cell>
          <cell r="G15360">
            <v>2</v>
          </cell>
          <cell r="H15360" t="str">
            <v>/  /</v>
          </cell>
          <cell r="I15360">
            <v>0</v>
          </cell>
          <cell r="J15360">
            <v>4997.9399999999996</v>
          </cell>
          <cell r="K15360">
            <v>16302.84</v>
          </cell>
          <cell r="L15360">
            <v>16302.84</v>
          </cell>
          <cell r="M15360">
            <v>0</v>
          </cell>
          <cell r="N15360">
            <v>0</v>
          </cell>
          <cell r="O15360">
            <v>16302.84</v>
          </cell>
          <cell r="P15360">
            <v>0</v>
          </cell>
        </row>
        <row r="15361">
          <cell r="A15361" t="str">
            <v>0049989701</v>
          </cell>
          <cell r="B15361">
            <v>49989</v>
          </cell>
          <cell r="C15361">
            <v>499890</v>
          </cell>
          <cell r="D15361" t="str">
            <v>CCH</v>
          </cell>
          <cell r="E15361">
            <v>701</v>
          </cell>
          <cell r="F15361">
            <v>1</v>
          </cell>
          <cell r="G15361">
            <v>2</v>
          </cell>
          <cell r="H15361" t="str">
            <v>/  /</v>
          </cell>
          <cell r="I15361">
            <v>0</v>
          </cell>
          <cell r="J15361">
            <v>4997.9399999999996</v>
          </cell>
          <cell r="K15361">
            <v>16302.84</v>
          </cell>
          <cell r="L15361">
            <v>16302.84</v>
          </cell>
          <cell r="M15361">
            <v>0</v>
          </cell>
          <cell r="N15361">
            <v>0</v>
          </cell>
          <cell r="O15361">
            <v>16302.84</v>
          </cell>
          <cell r="P15361">
            <v>0</v>
          </cell>
        </row>
        <row r="15362">
          <cell r="A15362" t="str">
            <v>0049989910</v>
          </cell>
          <cell r="B15362">
            <v>49989</v>
          </cell>
          <cell r="C15362">
            <v>499890</v>
          </cell>
          <cell r="D15362" t="str">
            <v>CCH</v>
          </cell>
          <cell r="E15362">
            <v>910</v>
          </cell>
          <cell r="F15362">
            <v>1</v>
          </cell>
          <cell r="G15362">
            <v>2</v>
          </cell>
          <cell r="H15362" t="str">
            <v>/  /</v>
          </cell>
          <cell r="I15362">
            <v>0</v>
          </cell>
          <cell r="J15362">
            <v>0</v>
          </cell>
          <cell r="K15362">
            <v>12205.9</v>
          </cell>
          <cell r="L15362">
            <v>12205.9</v>
          </cell>
          <cell r="M15362">
            <v>0</v>
          </cell>
          <cell r="N15362">
            <v>0</v>
          </cell>
          <cell r="O15362">
            <v>12205.9</v>
          </cell>
          <cell r="P15362">
            <v>0</v>
          </cell>
        </row>
        <row r="15363">
          <cell r="A15363" t="str">
            <v>0049989915</v>
          </cell>
          <cell r="B15363">
            <v>49989</v>
          </cell>
          <cell r="C15363">
            <v>499890</v>
          </cell>
          <cell r="D15363" t="str">
            <v>CCH</v>
          </cell>
          <cell r="E15363">
            <v>915</v>
          </cell>
          <cell r="F15363">
            <v>1</v>
          </cell>
          <cell r="G15363">
            <v>2</v>
          </cell>
          <cell r="H15363" t="str">
            <v>/  /</v>
          </cell>
          <cell r="I15363">
            <v>0</v>
          </cell>
          <cell r="J15363">
            <v>6246.94</v>
          </cell>
          <cell r="K15363">
            <v>6246.94</v>
          </cell>
          <cell r="L15363">
            <v>6246.94</v>
          </cell>
          <cell r="M15363">
            <v>0</v>
          </cell>
          <cell r="N15363">
            <v>0</v>
          </cell>
          <cell r="O15363">
            <v>6246.94</v>
          </cell>
          <cell r="P15363">
            <v>0</v>
          </cell>
        </row>
        <row r="15364">
          <cell r="A15364" t="str">
            <v>0049989951</v>
          </cell>
          <cell r="B15364">
            <v>49989</v>
          </cell>
          <cell r="C15364">
            <v>499890</v>
          </cell>
          <cell r="D15364" t="str">
            <v>CCH</v>
          </cell>
          <cell r="E15364">
            <v>951</v>
          </cell>
          <cell r="F15364">
            <v>1</v>
          </cell>
          <cell r="G15364">
            <v>2</v>
          </cell>
          <cell r="H15364" t="str">
            <v>/  /</v>
          </cell>
          <cell r="I15364">
            <v>0</v>
          </cell>
          <cell r="J15364">
            <v>906</v>
          </cell>
          <cell r="K15364">
            <v>1559</v>
          </cell>
          <cell r="L15364">
            <v>1559</v>
          </cell>
          <cell r="M15364">
            <v>0</v>
          </cell>
          <cell r="N15364">
            <v>0</v>
          </cell>
          <cell r="O15364">
            <v>1559</v>
          </cell>
          <cell r="P15364">
            <v>0</v>
          </cell>
        </row>
        <row r="15365">
          <cell r="A15365" t="str">
            <v>0049994101</v>
          </cell>
          <cell r="B15365">
            <v>49994</v>
          </cell>
          <cell r="C15365">
            <v>499940</v>
          </cell>
          <cell r="D15365">
            <v>778</v>
          </cell>
          <cell r="E15365">
            <v>101</v>
          </cell>
          <cell r="F15365">
            <v>1</v>
          </cell>
          <cell r="G15365">
            <v>1</v>
          </cell>
          <cell r="H15365">
            <v>39089</v>
          </cell>
          <cell r="I15365">
            <v>5822</v>
          </cell>
          <cell r="J15365">
            <v>0</v>
          </cell>
          <cell r="K15365">
            <v>5822</v>
          </cell>
          <cell r="L15365">
            <v>5822</v>
          </cell>
          <cell r="M15365">
            <v>0</v>
          </cell>
          <cell r="N15365">
            <v>0</v>
          </cell>
          <cell r="O15365">
            <v>5822</v>
          </cell>
          <cell r="P15365">
            <v>0</v>
          </cell>
        </row>
        <row r="15366">
          <cell r="A15366" t="str">
            <v>0049994106</v>
          </cell>
          <cell r="B15366">
            <v>49994</v>
          </cell>
          <cell r="C15366">
            <v>499940</v>
          </cell>
          <cell r="D15366">
            <v>778</v>
          </cell>
          <cell r="E15366">
            <v>106</v>
          </cell>
          <cell r="F15366">
            <v>1</v>
          </cell>
          <cell r="G15366">
            <v>1</v>
          </cell>
          <cell r="H15366">
            <v>36533</v>
          </cell>
          <cell r="I15366">
            <v>150</v>
          </cell>
          <cell r="J15366">
            <v>0</v>
          </cell>
          <cell r="K15366">
            <v>150</v>
          </cell>
          <cell r="L15366">
            <v>150</v>
          </cell>
          <cell r="M15366">
            <v>0</v>
          </cell>
          <cell r="N15366">
            <v>0</v>
          </cell>
          <cell r="O15366">
            <v>150</v>
          </cell>
          <cell r="P15366">
            <v>0</v>
          </cell>
        </row>
        <row r="15367">
          <cell r="A15367" t="str">
            <v>0049994301</v>
          </cell>
          <cell r="B15367">
            <v>49994</v>
          </cell>
          <cell r="C15367">
            <v>499940</v>
          </cell>
          <cell r="D15367">
            <v>778</v>
          </cell>
          <cell r="E15367">
            <v>301</v>
          </cell>
          <cell r="F15367">
            <v>1</v>
          </cell>
          <cell r="G15367">
            <v>1</v>
          </cell>
          <cell r="H15367" t="str">
            <v>/  /</v>
          </cell>
          <cell r="I15367">
            <v>0</v>
          </cell>
          <cell r="J15367">
            <v>0</v>
          </cell>
          <cell r="K15367">
            <v>5972</v>
          </cell>
          <cell r="L15367">
            <v>5972</v>
          </cell>
          <cell r="M15367">
            <v>0</v>
          </cell>
          <cell r="N15367">
            <v>0</v>
          </cell>
          <cell r="O15367">
            <v>5972</v>
          </cell>
          <cell r="P15367">
            <v>0</v>
          </cell>
        </row>
        <row r="15368">
          <cell r="A15368" t="str">
            <v>0049994511</v>
          </cell>
          <cell r="B15368">
            <v>49994</v>
          </cell>
          <cell r="C15368">
            <v>499940</v>
          </cell>
          <cell r="D15368">
            <v>778</v>
          </cell>
          <cell r="E15368">
            <v>511</v>
          </cell>
          <cell r="F15368">
            <v>1</v>
          </cell>
          <cell r="G15368">
            <v>1</v>
          </cell>
          <cell r="H15368" t="str">
            <v>/  /</v>
          </cell>
          <cell r="I15368">
            <v>0</v>
          </cell>
          <cell r="J15368">
            <v>0</v>
          </cell>
          <cell r="K15368">
            <v>900</v>
          </cell>
          <cell r="L15368">
            <v>900</v>
          </cell>
          <cell r="M15368">
            <v>0</v>
          </cell>
          <cell r="N15368">
            <v>900</v>
          </cell>
          <cell r="O15368">
            <v>900</v>
          </cell>
          <cell r="P15368">
            <v>0</v>
          </cell>
        </row>
        <row r="15369">
          <cell r="A15369" t="str">
            <v>0049994523</v>
          </cell>
          <cell r="B15369">
            <v>49994</v>
          </cell>
          <cell r="C15369">
            <v>499940</v>
          </cell>
          <cell r="D15369">
            <v>778</v>
          </cell>
          <cell r="E15369">
            <v>523</v>
          </cell>
          <cell r="F15369">
            <v>1</v>
          </cell>
          <cell r="G15369">
            <v>1</v>
          </cell>
          <cell r="H15369">
            <v>36533</v>
          </cell>
          <cell r="I15369">
            <v>1</v>
          </cell>
          <cell r="J15369">
            <v>0</v>
          </cell>
          <cell r="K15369">
            <v>1</v>
          </cell>
          <cell r="L15369">
            <v>1</v>
          </cell>
          <cell r="M15369">
            <v>0</v>
          </cell>
          <cell r="N15369">
            <v>0</v>
          </cell>
          <cell r="O15369">
            <v>1</v>
          </cell>
          <cell r="P15369">
            <v>0</v>
          </cell>
        </row>
        <row r="15370">
          <cell r="A15370" t="str">
            <v>0049994601</v>
          </cell>
          <cell r="B15370">
            <v>49994</v>
          </cell>
          <cell r="C15370">
            <v>499940</v>
          </cell>
          <cell r="D15370">
            <v>778</v>
          </cell>
          <cell r="E15370">
            <v>601</v>
          </cell>
          <cell r="F15370">
            <v>1</v>
          </cell>
          <cell r="G15370">
            <v>1</v>
          </cell>
          <cell r="H15370" t="str">
            <v>/  /</v>
          </cell>
          <cell r="I15370">
            <v>0</v>
          </cell>
          <cell r="J15370">
            <v>0</v>
          </cell>
          <cell r="K15370">
            <v>5071</v>
          </cell>
          <cell r="L15370">
            <v>5071</v>
          </cell>
          <cell r="M15370">
            <v>0</v>
          </cell>
          <cell r="N15370">
            <v>0</v>
          </cell>
          <cell r="O15370">
            <v>5071</v>
          </cell>
          <cell r="P15370">
            <v>0</v>
          </cell>
        </row>
        <row r="15371">
          <cell r="A15371" t="str">
            <v>0049994701</v>
          </cell>
          <cell r="B15371">
            <v>49994</v>
          </cell>
          <cell r="C15371">
            <v>499940</v>
          </cell>
          <cell r="D15371">
            <v>778</v>
          </cell>
          <cell r="E15371">
            <v>701</v>
          </cell>
          <cell r="F15371">
            <v>1</v>
          </cell>
          <cell r="G15371">
            <v>1</v>
          </cell>
          <cell r="H15371" t="str">
            <v>/  /</v>
          </cell>
          <cell r="I15371">
            <v>0</v>
          </cell>
          <cell r="J15371">
            <v>0</v>
          </cell>
          <cell r="K15371">
            <v>5071</v>
          </cell>
          <cell r="L15371">
            <v>5071</v>
          </cell>
          <cell r="M15371">
            <v>0</v>
          </cell>
          <cell r="N15371">
            <v>0</v>
          </cell>
          <cell r="O15371">
            <v>5071</v>
          </cell>
          <cell r="P15371">
            <v>0</v>
          </cell>
        </row>
        <row r="15372">
          <cell r="A15372" t="str">
            <v>0049994910</v>
          </cell>
          <cell r="B15372">
            <v>49994</v>
          </cell>
          <cell r="C15372">
            <v>499940</v>
          </cell>
          <cell r="D15372">
            <v>778</v>
          </cell>
          <cell r="E15372">
            <v>910</v>
          </cell>
          <cell r="F15372">
            <v>1</v>
          </cell>
          <cell r="G15372">
            <v>1</v>
          </cell>
          <cell r="H15372" t="str">
            <v>/  /</v>
          </cell>
          <cell r="I15372">
            <v>0</v>
          </cell>
          <cell r="J15372">
            <v>0</v>
          </cell>
          <cell r="K15372">
            <v>5972</v>
          </cell>
          <cell r="L15372">
            <v>5972</v>
          </cell>
          <cell r="M15372">
            <v>0</v>
          </cell>
          <cell r="N15372">
            <v>0</v>
          </cell>
          <cell r="O15372">
            <v>5972</v>
          </cell>
          <cell r="P15372">
            <v>0</v>
          </cell>
        </row>
        <row r="15373">
          <cell r="A15373" t="str">
            <v>0049994951</v>
          </cell>
          <cell r="B15373">
            <v>49994</v>
          </cell>
          <cell r="C15373">
            <v>499940</v>
          </cell>
          <cell r="D15373">
            <v>778</v>
          </cell>
          <cell r="E15373">
            <v>951</v>
          </cell>
          <cell r="F15373">
            <v>1</v>
          </cell>
          <cell r="G15373">
            <v>1</v>
          </cell>
          <cell r="H15373" t="str">
            <v>/  /</v>
          </cell>
          <cell r="I15373">
            <v>0</v>
          </cell>
          <cell r="J15373">
            <v>0</v>
          </cell>
          <cell r="K15373">
            <v>653</v>
          </cell>
          <cell r="L15373">
            <v>653</v>
          </cell>
          <cell r="M15373">
            <v>0</v>
          </cell>
          <cell r="N15373">
            <v>0</v>
          </cell>
          <cell r="O15373">
            <v>653</v>
          </cell>
          <cell r="P15373">
            <v>0</v>
          </cell>
        </row>
        <row r="15374">
          <cell r="A15374" t="str">
            <v>0049995101</v>
          </cell>
          <cell r="B15374">
            <v>49995</v>
          </cell>
          <cell r="C15374">
            <v>499950</v>
          </cell>
          <cell r="D15374" t="str">
            <v>APS</v>
          </cell>
          <cell r="E15374">
            <v>101</v>
          </cell>
          <cell r="F15374">
            <v>1</v>
          </cell>
          <cell r="G15374">
            <v>1</v>
          </cell>
          <cell r="H15374">
            <v>39090</v>
          </cell>
          <cell r="I15374">
            <v>6498</v>
          </cell>
          <cell r="J15374">
            <v>0</v>
          </cell>
          <cell r="K15374">
            <v>6498</v>
          </cell>
          <cell r="L15374">
            <v>6498</v>
          </cell>
          <cell r="M15374">
            <v>0</v>
          </cell>
          <cell r="N15374">
            <v>0</v>
          </cell>
          <cell r="O15374">
            <v>6498</v>
          </cell>
          <cell r="P15374">
            <v>0</v>
          </cell>
        </row>
        <row r="15375">
          <cell r="A15375" t="str">
            <v>0049995103</v>
          </cell>
          <cell r="B15375">
            <v>49995</v>
          </cell>
          <cell r="C15375">
            <v>499950</v>
          </cell>
          <cell r="D15375" t="str">
            <v>APS</v>
          </cell>
          <cell r="E15375">
            <v>103</v>
          </cell>
          <cell r="F15375">
            <v>1</v>
          </cell>
          <cell r="G15375">
            <v>1</v>
          </cell>
          <cell r="H15375" t="str">
            <v>15/07/00</v>
          </cell>
          <cell r="I15375">
            <v>800</v>
          </cell>
          <cell r="J15375">
            <v>0</v>
          </cell>
          <cell r="K15375">
            <v>800</v>
          </cell>
          <cell r="L15375">
            <v>800</v>
          </cell>
          <cell r="M15375">
            <v>0</v>
          </cell>
          <cell r="N15375">
            <v>0</v>
          </cell>
          <cell r="O15375">
            <v>800</v>
          </cell>
          <cell r="P15375">
            <v>0</v>
          </cell>
        </row>
        <row r="15376">
          <cell r="A15376" t="str">
            <v>0049995106</v>
          </cell>
          <cell r="B15376">
            <v>49995</v>
          </cell>
          <cell r="C15376">
            <v>499950</v>
          </cell>
          <cell r="D15376" t="str">
            <v>APS</v>
          </cell>
          <cell r="E15376">
            <v>106</v>
          </cell>
          <cell r="F15376">
            <v>1</v>
          </cell>
          <cell r="G15376">
            <v>1</v>
          </cell>
          <cell r="H15376" t="str">
            <v>15/07/00</v>
          </cell>
          <cell r="I15376">
            <v>150</v>
          </cell>
          <cell r="J15376">
            <v>0</v>
          </cell>
          <cell r="K15376">
            <v>150</v>
          </cell>
          <cell r="L15376">
            <v>150</v>
          </cell>
          <cell r="M15376">
            <v>0</v>
          </cell>
          <cell r="N15376">
            <v>0</v>
          </cell>
          <cell r="O15376">
            <v>150</v>
          </cell>
          <cell r="P15376">
            <v>0</v>
          </cell>
        </row>
        <row r="15377">
          <cell r="A15377" t="str">
            <v>0049995177</v>
          </cell>
          <cell r="B15377">
            <v>49995</v>
          </cell>
          <cell r="C15377">
            <v>499950</v>
          </cell>
          <cell r="D15377" t="str">
            <v>APS</v>
          </cell>
          <cell r="E15377">
            <v>177</v>
          </cell>
          <cell r="F15377">
            <v>1</v>
          </cell>
          <cell r="G15377">
            <v>1</v>
          </cell>
          <cell r="H15377">
            <v>39448</v>
          </cell>
          <cell r="I15377">
            <v>0</v>
          </cell>
          <cell r="J15377">
            <v>0</v>
          </cell>
          <cell r="K15377">
            <v>7734.63</v>
          </cell>
          <cell r="L15377">
            <v>7734.63</v>
          </cell>
          <cell r="M15377">
            <v>0</v>
          </cell>
          <cell r="N15377">
            <v>0</v>
          </cell>
          <cell r="O15377">
            <v>7734.63</v>
          </cell>
          <cell r="P15377">
            <v>0</v>
          </cell>
        </row>
        <row r="15378">
          <cell r="A15378" t="str">
            <v>0049995301</v>
          </cell>
          <cell r="B15378">
            <v>49995</v>
          </cell>
          <cell r="C15378">
            <v>499950</v>
          </cell>
          <cell r="D15378" t="str">
            <v>APS</v>
          </cell>
          <cell r="E15378">
            <v>301</v>
          </cell>
          <cell r="F15378">
            <v>1</v>
          </cell>
          <cell r="G15378">
            <v>1</v>
          </cell>
          <cell r="H15378" t="str">
            <v>/  /</v>
          </cell>
          <cell r="I15378">
            <v>0</v>
          </cell>
          <cell r="J15378">
            <v>0</v>
          </cell>
          <cell r="K15378">
            <v>15182.63</v>
          </cell>
          <cell r="L15378">
            <v>15182.63</v>
          </cell>
          <cell r="M15378">
            <v>0</v>
          </cell>
          <cell r="N15378">
            <v>0</v>
          </cell>
          <cell r="O15378">
            <v>15182.63</v>
          </cell>
          <cell r="P15378">
            <v>0</v>
          </cell>
        </row>
        <row r="15379">
          <cell r="A15379" t="str">
            <v>0049995511</v>
          </cell>
          <cell r="B15379">
            <v>49995</v>
          </cell>
          <cell r="C15379">
            <v>499950</v>
          </cell>
          <cell r="D15379" t="str">
            <v>APS</v>
          </cell>
          <cell r="E15379">
            <v>511</v>
          </cell>
          <cell r="F15379">
            <v>1</v>
          </cell>
          <cell r="G15379">
            <v>1</v>
          </cell>
          <cell r="H15379" t="str">
            <v>/  /</v>
          </cell>
          <cell r="I15379">
            <v>0</v>
          </cell>
          <cell r="J15379">
            <v>0</v>
          </cell>
          <cell r="K15379">
            <v>2446</v>
          </cell>
          <cell r="L15379">
            <v>2446</v>
          </cell>
          <cell r="M15379">
            <v>0</v>
          </cell>
          <cell r="N15379">
            <v>2446</v>
          </cell>
          <cell r="O15379">
            <v>2446</v>
          </cell>
          <cell r="P15379">
            <v>0</v>
          </cell>
        </row>
        <row r="15380">
          <cell r="A15380" t="str">
            <v>0049995523</v>
          </cell>
          <cell r="B15380">
            <v>49995</v>
          </cell>
          <cell r="C15380">
            <v>499950</v>
          </cell>
          <cell r="D15380" t="str">
            <v>APS</v>
          </cell>
          <cell r="E15380">
            <v>523</v>
          </cell>
          <cell r="F15380">
            <v>1</v>
          </cell>
          <cell r="G15380">
            <v>1</v>
          </cell>
          <cell r="H15380" t="str">
            <v>15/07/00</v>
          </cell>
          <cell r="I15380">
            <v>1</v>
          </cell>
          <cell r="J15380">
            <v>0</v>
          </cell>
          <cell r="K15380">
            <v>1</v>
          </cell>
          <cell r="L15380">
            <v>1</v>
          </cell>
          <cell r="M15380">
            <v>0</v>
          </cell>
          <cell r="N15380">
            <v>0</v>
          </cell>
          <cell r="O15380">
            <v>1</v>
          </cell>
          <cell r="P15380">
            <v>0</v>
          </cell>
        </row>
        <row r="15381">
          <cell r="A15381" t="str">
            <v>0049995601</v>
          </cell>
          <cell r="B15381">
            <v>49995</v>
          </cell>
          <cell r="C15381">
            <v>499950</v>
          </cell>
          <cell r="D15381" t="str">
            <v>APS</v>
          </cell>
          <cell r="E15381">
            <v>601</v>
          </cell>
          <cell r="F15381">
            <v>1</v>
          </cell>
          <cell r="G15381">
            <v>1</v>
          </cell>
          <cell r="H15381" t="str">
            <v>/  /</v>
          </cell>
          <cell r="I15381">
            <v>0</v>
          </cell>
          <cell r="J15381">
            <v>0</v>
          </cell>
          <cell r="K15381">
            <v>12735.63</v>
          </cell>
          <cell r="L15381">
            <v>12735.63</v>
          </cell>
          <cell r="M15381">
            <v>0</v>
          </cell>
          <cell r="N15381">
            <v>0</v>
          </cell>
          <cell r="O15381">
            <v>12735.63</v>
          </cell>
          <cell r="P15381">
            <v>0</v>
          </cell>
        </row>
        <row r="15382">
          <cell r="A15382" t="str">
            <v>0049995701</v>
          </cell>
          <cell r="B15382">
            <v>49995</v>
          </cell>
          <cell r="C15382">
            <v>499950</v>
          </cell>
          <cell r="D15382" t="str">
            <v>APS</v>
          </cell>
          <cell r="E15382">
            <v>701</v>
          </cell>
          <cell r="F15382">
            <v>1</v>
          </cell>
          <cell r="G15382">
            <v>1</v>
          </cell>
          <cell r="H15382" t="str">
            <v>/  /</v>
          </cell>
          <cell r="I15382">
            <v>0</v>
          </cell>
          <cell r="J15382">
            <v>0</v>
          </cell>
          <cell r="K15382">
            <v>12735.63</v>
          </cell>
          <cell r="L15382">
            <v>12735.63</v>
          </cell>
          <cell r="M15382">
            <v>0</v>
          </cell>
          <cell r="N15382">
            <v>0</v>
          </cell>
          <cell r="O15382">
            <v>12735.63</v>
          </cell>
          <cell r="P15382">
            <v>0</v>
          </cell>
        </row>
        <row r="15383">
          <cell r="A15383" t="str">
            <v>0049995910</v>
          </cell>
          <cell r="B15383">
            <v>49995</v>
          </cell>
          <cell r="C15383">
            <v>499950</v>
          </cell>
          <cell r="D15383" t="str">
            <v>APS</v>
          </cell>
          <cell r="E15383">
            <v>910</v>
          </cell>
          <cell r="F15383">
            <v>1</v>
          </cell>
          <cell r="G15383">
            <v>1</v>
          </cell>
          <cell r="H15383" t="str">
            <v>/  /</v>
          </cell>
          <cell r="I15383">
            <v>0</v>
          </cell>
          <cell r="J15383">
            <v>0</v>
          </cell>
          <cell r="K15383">
            <v>7448</v>
          </cell>
          <cell r="L15383">
            <v>7448</v>
          </cell>
          <cell r="M15383">
            <v>0</v>
          </cell>
          <cell r="N15383">
            <v>0</v>
          </cell>
          <cell r="O15383">
            <v>7448</v>
          </cell>
          <cell r="P15383">
            <v>0</v>
          </cell>
        </row>
        <row r="15384">
          <cell r="A15384" t="str">
            <v>0049995915</v>
          </cell>
          <cell r="B15384">
            <v>49995</v>
          </cell>
          <cell r="C15384">
            <v>499950</v>
          </cell>
          <cell r="D15384" t="str">
            <v>APS</v>
          </cell>
          <cell r="E15384">
            <v>915</v>
          </cell>
          <cell r="F15384">
            <v>1</v>
          </cell>
          <cell r="G15384">
            <v>1</v>
          </cell>
          <cell r="H15384" t="str">
            <v>/  /</v>
          </cell>
          <cell r="I15384">
            <v>0</v>
          </cell>
          <cell r="J15384">
            <v>0</v>
          </cell>
          <cell r="K15384">
            <v>7734.63</v>
          </cell>
          <cell r="L15384">
            <v>7734.63</v>
          </cell>
          <cell r="M15384">
            <v>0</v>
          </cell>
          <cell r="N15384">
            <v>0</v>
          </cell>
          <cell r="O15384">
            <v>7734.63</v>
          </cell>
          <cell r="P15384">
            <v>0</v>
          </cell>
        </row>
        <row r="15385">
          <cell r="A15385" t="str">
            <v>0049995951</v>
          </cell>
          <cell r="B15385">
            <v>49995</v>
          </cell>
          <cell r="C15385">
            <v>499950</v>
          </cell>
          <cell r="D15385" t="str">
            <v>APS</v>
          </cell>
          <cell r="E15385">
            <v>951</v>
          </cell>
          <cell r="F15385">
            <v>1</v>
          </cell>
          <cell r="G15385">
            <v>1</v>
          </cell>
          <cell r="H15385" t="str">
            <v>/  /</v>
          </cell>
          <cell r="I15385">
            <v>0</v>
          </cell>
          <cell r="J15385">
            <v>0</v>
          </cell>
          <cell r="K15385">
            <v>1775</v>
          </cell>
          <cell r="L15385">
            <v>1775</v>
          </cell>
          <cell r="M15385">
            <v>0</v>
          </cell>
          <cell r="N15385">
            <v>0</v>
          </cell>
          <cell r="O15385">
            <v>1775</v>
          </cell>
          <cell r="P15385">
            <v>0</v>
          </cell>
        </row>
        <row r="15386">
          <cell r="A15386" t="str">
            <v>0050001101</v>
          </cell>
          <cell r="B15386">
            <v>50001</v>
          </cell>
          <cell r="C15386">
            <v>500010</v>
          </cell>
          <cell r="D15386">
            <v>862</v>
          </cell>
          <cell r="E15386">
            <v>101</v>
          </cell>
          <cell r="F15386">
            <v>1</v>
          </cell>
          <cell r="G15386">
            <v>1</v>
          </cell>
          <cell r="H15386">
            <v>39089</v>
          </cell>
          <cell r="I15386">
            <v>5724</v>
          </cell>
          <cell r="J15386">
            <v>0</v>
          </cell>
          <cell r="K15386">
            <v>5724</v>
          </cell>
          <cell r="L15386">
            <v>5724</v>
          </cell>
          <cell r="M15386">
            <v>0</v>
          </cell>
          <cell r="N15386">
            <v>0</v>
          </cell>
          <cell r="O15386">
            <v>5724</v>
          </cell>
          <cell r="P15386">
            <v>0</v>
          </cell>
        </row>
        <row r="15387">
          <cell r="A15387" t="str">
            <v>0050001129</v>
          </cell>
          <cell r="B15387">
            <v>50001</v>
          </cell>
          <cell r="C15387">
            <v>500010</v>
          </cell>
          <cell r="D15387">
            <v>862</v>
          </cell>
          <cell r="E15387">
            <v>129</v>
          </cell>
          <cell r="F15387">
            <v>1</v>
          </cell>
          <cell r="G15387">
            <v>2</v>
          </cell>
          <cell r="H15387" t="str">
            <v>15/01/08</v>
          </cell>
          <cell r="I15387">
            <v>0</v>
          </cell>
          <cell r="J15387">
            <v>676</v>
          </cell>
          <cell r="K15387">
            <v>676</v>
          </cell>
          <cell r="L15387">
            <v>676</v>
          </cell>
          <cell r="M15387">
            <v>0</v>
          </cell>
          <cell r="N15387">
            <v>0</v>
          </cell>
          <cell r="O15387">
            <v>676</v>
          </cell>
          <cell r="P15387">
            <v>0</v>
          </cell>
        </row>
        <row r="15388">
          <cell r="A15388" t="str">
            <v>0050001263</v>
          </cell>
          <cell r="B15388">
            <v>50001</v>
          </cell>
          <cell r="C15388">
            <v>500010</v>
          </cell>
          <cell r="D15388">
            <v>862</v>
          </cell>
          <cell r="E15388">
            <v>263</v>
          </cell>
          <cell r="F15388">
            <v>1</v>
          </cell>
          <cell r="G15388">
            <v>2</v>
          </cell>
          <cell r="H15388" t="str">
            <v>21/01/08</v>
          </cell>
          <cell r="I15388">
            <v>0</v>
          </cell>
          <cell r="J15388">
            <v>161</v>
          </cell>
          <cell r="K15388">
            <v>176.74</v>
          </cell>
          <cell r="L15388">
            <v>176.74</v>
          </cell>
          <cell r="M15388">
            <v>0</v>
          </cell>
          <cell r="N15388">
            <v>0</v>
          </cell>
          <cell r="O15388">
            <v>176.74</v>
          </cell>
          <cell r="P15388">
            <v>0</v>
          </cell>
        </row>
        <row r="15389">
          <cell r="A15389" t="str">
            <v>0050001301</v>
          </cell>
          <cell r="B15389">
            <v>50001</v>
          </cell>
          <cell r="C15389">
            <v>500010</v>
          </cell>
          <cell r="D15389">
            <v>862</v>
          </cell>
          <cell r="E15389">
            <v>301</v>
          </cell>
          <cell r="F15389">
            <v>1</v>
          </cell>
          <cell r="G15389">
            <v>2</v>
          </cell>
          <cell r="H15389" t="str">
            <v>/  /</v>
          </cell>
          <cell r="I15389">
            <v>0</v>
          </cell>
          <cell r="J15389">
            <v>837</v>
          </cell>
          <cell r="K15389">
            <v>6576.74</v>
          </cell>
          <cell r="L15389">
            <v>6576.74</v>
          </cell>
          <cell r="M15389">
            <v>0</v>
          </cell>
          <cell r="N15389">
            <v>0</v>
          </cell>
          <cell r="O15389">
            <v>6576.74</v>
          </cell>
          <cell r="P15389">
            <v>0</v>
          </cell>
        </row>
        <row r="15390">
          <cell r="A15390" t="str">
            <v>0050001511</v>
          </cell>
          <cell r="B15390">
            <v>50001</v>
          </cell>
          <cell r="C15390">
            <v>500010</v>
          </cell>
          <cell r="D15390">
            <v>862</v>
          </cell>
          <cell r="E15390">
            <v>511</v>
          </cell>
          <cell r="F15390">
            <v>1</v>
          </cell>
          <cell r="G15390">
            <v>1</v>
          </cell>
          <cell r="H15390" t="str">
            <v>/  /</v>
          </cell>
          <cell r="I15390">
            <v>0</v>
          </cell>
          <cell r="J15390">
            <v>0</v>
          </cell>
          <cell r="K15390">
            <v>900</v>
          </cell>
          <cell r="L15390">
            <v>900</v>
          </cell>
          <cell r="M15390">
            <v>0</v>
          </cell>
          <cell r="N15390">
            <v>900</v>
          </cell>
          <cell r="O15390">
            <v>900</v>
          </cell>
          <cell r="P15390">
            <v>0</v>
          </cell>
        </row>
        <row r="15391">
          <cell r="A15391" t="str">
            <v>0050001523</v>
          </cell>
          <cell r="B15391">
            <v>50001</v>
          </cell>
          <cell r="C15391">
            <v>500010</v>
          </cell>
          <cell r="D15391">
            <v>862</v>
          </cell>
          <cell r="E15391">
            <v>523</v>
          </cell>
          <cell r="F15391">
            <v>1</v>
          </cell>
          <cell r="G15391">
            <v>1</v>
          </cell>
          <cell r="H15391" t="str">
            <v>00/00/00</v>
          </cell>
          <cell r="I15391">
            <v>1</v>
          </cell>
          <cell r="J15391">
            <v>0</v>
          </cell>
          <cell r="K15391">
            <v>1</v>
          </cell>
          <cell r="L15391">
            <v>1</v>
          </cell>
          <cell r="M15391">
            <v>0</v>
          </cell>
          <cell r="N15391">
            <v>0</v>
          </cell>
          <cell r="O15391">
            <v>1</v>
          </cell>
          <cell r="P15391">
            <v>0</v>
          </cell>
        </row>
        <row r="15392">
          <cell r="A15392" t="str">
            <v>0050001555</v>
          </cell>
          <cell r="B15392">
            <v>50001</v>
          </cell>
          <cell r="C15392">
            <v>500010</v>
          </cell>
          <cell r="D15392">
            <v>862</v>
          </cell>
          <cell r="E15392">
            <v>555</v>
          </cell>
          <cell r="F15392">
            <v>1</v>
          </cell>
          <cell r="G15392">
            <v>1</v>
          </cell>
          <cell r="H15392" t="str">
            <v>/  /</v>
          </cell>
          <cell r="I15392">
            <v>0</v>
          </cell>
          <cell r="J15392">
            <v>0</v>
          </cell>
          <cell r="K15392">
            <v>200</v>
          </cell>
          <cell r="L15392">
            <v>200</v>
          </cell>
          <cell r="M15392">
            <v>0</v>
          </cell>
          <cell r="N15392">
            <v>0</v>
          </cell>
          <cell r="O15392">
            <v>200</v>
          </cell>
          <cell r="P15392">
            <v>0</v>
          </cell>
        </row>
        <row r="15393">
          <cell r="A15393" t="str">
            <v>0050001601</v>
          </cell>
          <cell r="B15393">
            <v>50001</v>
          </cell>
          <cell r="C15393">
            <v>500010</v>
          </cell>
          <cell r="D15393">
            <v>862</v>
          </cell>
          <cell r="E15393">
            <v>601</v>
          </cell>
          <cell r="F15393">
            <v>1</v>
          </cell>
          <cell r="G15393">
            <v>2</v>
          </cell>
          <cell r="H15393" t="str">
            <v>/  /</v>
          </cell>
          <cell r="I15393">
            <v>0</v>
          </cell>
          <cell r="J15393">
            <v>837</v>
          </cell>
          <cell r="K15393">
            <v>5475.74</v>
          </cell>
          <cell r="L15393">
            <v>5475.74</v>
          </cell>
          <cell r="M15393">
            <v>0</v>
          </cell>
          <cell r="N15393">
            <v>0</v>
          </cell>
          <cell r="O15393">
            <v>5475.74</v>
          </cell>
          <cell r="P15393">
            <v>0</v>
          </cell>
        </row>
        <row r="15394">
          <cell r="A15394" t="str">
            <v>0050001701</v>
          </cell>
          <cell r="B15394">
            <v>50001</v>
          </cell>
          <cell r="C15394">
            <v>500010</v>
          </cell>
          <cell r="D15394">
            <v>862</v>
          </cell>
          <cell r="E15394">
            <v>701</v>
          </cell>
          <cell r="F15394">
            <v>1</v>
          </cell>
          <cell r="G15394">
            <v>2</v>
          </cell>
          <cell r="H15394" t="str">
            <v>/  /</v>
          </cell>
          <cell r="I15394">
            <v>0</v>
          </cell>
          <cell r="J15394">
            <v>837</v>
          </cell>
          <cell r="K15394">
            <v>5475.74</v>
          </cell>
          <cell r="L15394">
            <v>5475.74</v>
          </cell>
          <cell r="M15394">
            <v>0</v>
          </cell>
          <cell r="N15394">
            <v>0</v>
          </cell>
          <cell r="O15394">
            <v>5475.74</v>
          </cell>
          <cell r="P15394">
            <v>0</v>
          </cell>
        </row>
        <row r="15395">
          <cell r="A15395" t="str">
            <v>0050001910</v>
          </cell>
          <cell r="B15395">
            <v>50001</v>
          </cell>
          <cell r="C15395">
            <v>500010</v>
          </cell>
          <cell r="D15395">
            <v>862</v>
          </cell>
          <cell r="E15395">
            <v>910</v>
          </cell>
          <cell r="F15395">
            <v>1</v>
          </cell>
          <cell r="G15395">
            <v>2</v>
          </cell>
          <cell r="H15395" t="str">
            <v>/  /</v>
          </cell>
          <cell r="I15395">
            <v>0</v>
          </cell>
          <cell r="J15395">
            <v>676</v>
          </cell>
          <cell r="K15395">
            <v>6400</v>
          </cell>
          <cell r="L15395">
            <v>6400</v>
          </cell>
          <cell r="M15395">
            <v>0</v>
          </cell>
          <cell r="N15395">
            <v>0</v>
          </cell>
          <cell r="O15395">
            <v>6400</v>
          </cell>
          <cell r="P15395">
            <v>0</v>
          </cell>
        </row>
        <row r="15396">
          <cell r="A15396" t="str">
            <v>0050001951</v>
          </cell>
          <cell r="B15396">
            <v>50001</v>
          </cell>
          <cell r="C15396">
            <v>500010</v>
          </cell>
          <cell r="D15396">
            <v>862</v>
          </cell>
          <cell r="E15396">
            <v>951</v>
          </cell>
          <cell r="F15396">
            <v>1</v>
          </cell>
          <cell r="G15396">
            <v>2</v>
          </cell>
          <cell r="H15396" t="str">
            <v>/  /</v>
          </cell>
          <cell r="I15396">
            <v>0</v>
          </cell>
          <cell r="J15396">
            <v>0</v>
          </cell>
          <cell r="K15396">
            <v>653</v>
          </cell>
          <cell r="L15396">
            <v>653</v>
          </cell>
          <cell r="M15396">
            <v>0</v>
          </cell>
          <cell r="N15396">
            <v>0</v>
          </cell>
          <cell r="O15396">
            <v>653</v>
          </cell>
          <cell r="P15396">
            <v>0</v>
          </cell>
        </row>
        <row r="15397">
          <cell r="A15397" t="str">
            <v>0050005101</v>
          </cell>
          <cell r="B15397">
            <v>50005</v>
          </cell>
          <cell r="C15397">
            <v>500050</v>
          </cell>
          <cell r="D15397" t="str">
            <v>X1G</v>
          </cell>
          <cell r="E15397">
            <v>101</v>
          </cell>
          <cell r="F15397">
            <v>1</v>
          </cell>
          <cell r="G15397">
            <v>1</v>
          </cell>
          <cell r="H15397">
            <v>39089</v>
          </cell>
          <cell r="I15397">
            <v>5279</v>
          </cell>
          <cell r="J15397">
            <v>0</v>
          </cell>
          <cell r="K15397">
            <v>5279</v>
          </cell>
          <cell r="L15397">
            <v>5279</v>
          </cell>
          <cell r="M15397">
            <v>0</v>
          </cell>
          <cell r="N15397">
            <v>0</v>
          </cell>
          <cell r="O15397">
            <v>5279</v>
          </cell>
          <cell r="P15397">
            <v>0</v>
          </cell>
        </row>
        <row r="15398">
          <cell r="A15398" t="str">
            <v>0050005103</v>
          </cell>
          <cell r="B15398">
            <v>50005</v>
          </cell>
          <cell r="C15398">
            <v>500050</v>
          </cell>
          <cell r="D15398" t="str">
            <v>X1G</v>
          </cell>
          <cell r="E15398">
            <v>103</v>
          </cell>
          <cell r="F15398">
            <v>1</v>
          </cell>
          <cell r="G15398">
            <v>1</v>
          </cell>
          <cell r="H15398">
            <v>36537</v>
          </cell>
          <cell r="I15398">
            <v>800</v>
          </cell>
          <cell r="J15398">
            <v>0</v>
          </cell>
          <cell r="K15398">
            <v>800</v>
          </cell>
          <cell r="L15398">
            <v>800</v>
          </cell>
          <cell r="M15398">
            <v>0</v>
          </cell>
          <cell r="N15398">
            <v>0</v>
          </cell>
          <cell r="O15398">
            <v>800</v>
          </cell>
          <cell r="P15398">
            <v>0</v>
          </cell>
        </row>
        <row r="15399">
          <cell r="A15399" t="str">
            <v>0050005106</v>
          </cell>
          <cell r="B15399">
            <v>50005</v>
          </cell>
          <cell r="C15399">
            <v>500050</v>
          </cell>
          <cell r="D15399" t="str">
            <v>X1G</v>
          </cell>
          <cell r="E15399">
            <v>106</v>
          </cell>
          <cell r="F15399">
            <v>1</v>
          </cell>
          <cell r="G15399">
            <v>1</v>
          </cell>
          <cell r="H15399" t="str">
            <v>15/06/00</v>
          </cell>
          <cell r="I15399">
            <v>150</v>
          </cell>
          <cell r="J15399">
            <v>0</v>
          </cell>
          <cell r="K15399">
            <v>150</v>
          </cell>
          <cell r="L15399">
            <v>150</v>
          </cell>
          <cell r="M15399">
            <v>0</v>
          </cell>
          <cell r="N15399">
            <v>0</v>
          </cell>
          <cell r="O15399">
            <v>150</v>
          </cell>
          <cell r="P15399">
            <v>0</v>
          </cell>
        </row>
        <row r="15400">
          <cell r="A15400" t="str">
            <v>0050005301</v>
          </cell>
          <cell r="B15400">
            <v>50005</v>
          </cell>
          <cell r="C15400">
            <v>500050</v>
          </cell>
          <cell r="D15400" t="str">
            <v>X1G</v>
          </cell>
          <cell r="E15400">
            <v>301</v>
          </cell>
          <cell r="F15400">
            <v>1</v>
          </cell>
          <cell r="G15400">
            <v>1</v>
          </cell>
          <cell r="H15400" t="str">
            <v>/  /</v>
          </cell>
          <cell r="I15400">
            <v>0</v>
          </cell>
          <cell r="J15400">
            <v>0</v>
          </cell>
          <cell r="K15400">
            <v>6229</v>
          </cell>
          <cell r="L15400">
            <v>6229</v>
          </cell>
          <cell r="M15400">
            <v>0</v>
          </cell>
          <cell r="N15400">
            <v>0</v>
          </cell>
          <cell r="O15400">
            <v>6229</v>
          </cell>
          <cell r="P15400">
            <v>0</v>
          </cell>
        </row>
        <row r="15401">
          <cell r="A15401" t="str">
            <v>0050005511</v>
          </cell>
          <cell r="B15401">
            <v>50005</v>
          </cell>
          <cell r="C15401">
            <v>500050</v>
          </cell>
          <cell r="D15401" t="str">
            <v>X1G</v>
          </cell>
          <cell r="E15401">
            <v>511</v>
          </cell>
          <cell r="F15401">
            <v>1</v>
          </cell>
          <cell r="G15401">
            <v>1</v>
          </cell>
          <cell r="H15401" t="str">
            <v>/  /</v>
          </cell>
          <cell r="I15401">
            <v>0</v>
          </cell>
          <cell r="J15401">
            <v>0</v>
          </cell>
          <cell r="K15401">
            <v>810</v>
          </cell>
          <cell r="L15401">
            <v>810</v>
          </cell>
          <cell r="M15401">
            <v>0</v>
          </cell>
          <cell r="N15401">
            <v>810</v>
          </cell>
          <cell r="O15401">
            <v>810</v>
          </cell>
          <cell r="P15401">
            <v>0</v>
          </cell>
        </row>
        <row r="15402">
          <cell r="A15402" t="str">
            <v>0050005523</v>
          </cell>
          <cell r="B15402">
            <v>50005</v>
          </cell>
          <cell r="C15402">
            <v>500050</v>
          </cell>
          <cell r="D15402" t="str">
            <v>X1G</v>
          </cell>
          <cell r="E15402">
            <v>523</v>
          </cell>
          <cell r="F15402">
            <v>1</v>
          </cell>
          <cell r="G15402">
            <v>1</v>
          </cell>
          <cell r="H15402" t="str">
            <v>15/06/00</v>
          </cell>
          <cell r="I15402">
            <v>1</v>
          </cell>
          <cell r="J15402">
            <v>0</v>
          </cell>
          <cell r="K15402">
            <v>1</v>
          </cell>
          <cell r="L15402">
            <v>1</v>
          </cell>
          <cell r="M15402">
            <v>0</v>
          </cell>
          <cell r="N15402">
            <v>0</v>
          </cell>
          <cell r="O15402">
            <v>1</v>
          </cell>
          <cell r="P15402">
            <v>0</v>
          </cell>
        </row>
        <row r="15403">
          <cell r="A15403" t="str">
            <v>0050005601</v>
          </cell>
          <cell r="B15403">
            <v>50005</v>
          </cell>
          <cell r="C15403">
            <v>500050</v>
          </cell>
          <cell r="D15403" t="str">
            <v>X1G</v>
          </cell>
          <cell r="E15403">
            <v>601</v>
          </cell>
          <cell r="F15403">
            <v>1</v>
          </cell>
          <cell r="G15403">
            <v>1</v>
          </cell>
          <cell r="H15403" t="str">
            <v>/  /</v>
          </cell>
          <cell r="I15403">
            <v>0</v>
          </cell>
          <cell r="J15403">
            <v>0</v>
          </cell>
          <cell r="K15403">
            <v>5418</v>
          </cell>
          <cell r="L15403">
            <v>5418</v>
          </cell>
          <cell r="M15403">
            <v>0</v>
          </cell>
          <cell r="N15403">
            <v>0</v>
          </cell>
          <cell r="O15403">
            <v>5418</v>
          </cell>
          <cell r="P15403">
            <v>0</v>
          </cell>
        </row>
        <row r="15404">
          <cell r="A15404" t="str">
            <v>0050005701</v>
          </cell>
          <cell r="B15404">
            <v>50005</v>
          </cell>
          <cell r="C15404">
            <v>500050</v>
          </cell>
          <cell r="D15404" t="str">
            <v>X1G</v>
          </cell>
          <cell r="E15404">
            <v>701</v>
          </cell>
          <cell r="F15404">
            <v>1</v>
          </cell>
          <cell r="G15404">
            <v>1</v>
          </cell>
          <cell r="H15404" t="str">
            <v>/  /</v>
          </cell>
          <cell r="I15404">
            <v>0</v>
          </cell>
          <cell r="J15404">
            <v>0</v>
          </cell>
          <cell r="K15404">
            <v>5418</v>
          </cell>
          <cell r="L15404">
            <v>5418</v>
          </cell>
          <cell r="M15404">
            <v>0</v>
          </cell>
          <cell r="N15404">
            <v>0</v>
          </cell>
          <cell r="O15404">
            <v>5418</v>
          </cell>
          <cell r="P15404">
            <v>0</v>
          </cell>
        </row>
        <row r="15405">
          <cell r="A15405" t="str">
            <v>0050005910</v>
          </cell>
          <cell r="B15405">
            <v>50005</v>
          </cell>
          <cell r="C15405">
            <v>500050</v>
          </cell>
          <cell r="D15405" t="str">
            <v>X1G</v>
          </cell>
          <cell r="E15405">
            <v>910</v>
          </cell>
          <cell r="F15405">
            <v>1</v>
          </cell>
          <cell r="G15405">
            <v>1</v>
          </cell>
          <cell r="H15405" t="str">
            <v>/  /</v>
          </cell>
          <cell r="I15405">
            <v>0</v>
          </cell>
          <cell r="J15405">
            <v>0</v>
          </cell>
          <cell r="K15405">
            <v>6229</v>
          </cell>
          <cell r="L15405">
            <v>6229</v>
          </cell>
          <cell r="M15405">
            <v>0</v>
          </cell>
          <cell r="N15405">
            <v>0</v>
          </cell>
          <cell r="O15405">
            <v>6229</v>
          </cell>
          <cell r="P15405">
            <v>0</v>
          </cell>
        </row>
        <row r="15406">
          <cell r="A15406" t="str">
            <v>0050005951</v>
          </cell>
          <cell r="B15406">
            <v>50005</v>
          </cell>
          <cell r="C15406">
            <v>500050</v>
          </cell>
          <cell r="D15406" t="str">
            <v>X1G</v>
          </cell>
          <cell r="E15406">
            <v>951</v>
          </cell>
          <cell r="F15406">
            <v>1</v>
          </cell>
          <cell r="G15406">
            <v>1</v>
          </cell>
          <cell r="H15406" t="str">
            <v>/  /</v>
          </cell>
          <cell r="I15406">
            <v>0</v>
          </cell>
          <cell r="J15406">
            <v>0</v>
          </cell>
          <cell r="K15406">
            <v>473</v>
          </cell>
          <cell r="L15406">
            <v>473</v>
          </cell>
          <cell r="M15406">
            <v>0</v>
          </cell>
          <cell r="N15406">
            <v>0</v>
          </cell>
          <cell r="O15406">
            <v>473</v>
          </cell>
          <cell r="P15406">
            <v>0</v>
          </cell>
        </row>
        <row r="15407">
          <cell r="A15407" t="str">
            <v>0050011101</v>
          </cell>
          <cell r="B15407">
            <v>50011</v>
          </cell>
          <cell r="C15407">
            <v>500110</v>
          </cell>
          <cell r="D15407" t="str">
            <v>LEV</v>
          </cell>
          <cell r="E15407">
            <v>101</v>
          </cell>
          <cell r="F15407">
            <v>1</v>
          </cell>
          <cell r="G15407">
            <v>1</v>
          </cell>
          <cell r="H15407">
            <v>39090</v>
          </cell>
          <cell r="I15407">
            <v>4945</v>
          </cell>
          <cell r="J15407">
            <v>0</v>
          </cell>
          <cell r="K15407">
            <v>4945</v>
          </cell>
          <cell r="L15407">
            <v>4945</v>
          </cell>
          <cell r="M15407">
            <v>0</v>
          </cell>
          <cell r="N15407">
            <v>0</v>
          </cell>
          <cell r="O15407">
            <v>4945</v>
          </cell>
          <cell r="P15407">
            <v>0</v>
          </cell>
        </row>
        <row r="15408">
          <cell r="A15408" t="str">
            <v>0050011106</v>
          </cell>
          <cell r="B15408">
            <v>50011</v>
          </cell>
          <cell r="C15408">
            <v>500110</v>
          </cell>
          <cell r="D15408" t="str">
            <v>LEV</v>
          </cell>
          <cell r="E15408">
            <v>106</v>
          </cell>
          <cell r="F15408">
            <v>1</v>
          </cell>
          <cell r="G15408">
            <v>1</v>
          </cell>
          <cell r="H15408" t="str">
            <v>15/04/00</v>
          </cell>
          <cell r="I15408">
            <v>150</v>
          </cell>
          <cell r="J15408">
            <v>0</v>
          </cell>
          <cell r="K15408">
            <v>150</v>
          </cell>
          <cell r="L15408">
            <v>150</v>
          </cell>
          <cell r="M15408">
            <v>0</v>
          </cell>
          <cell r="N15408">
            <v>0</v>
          </cell>
          <cell r="O15408">
            <v>150</v>
          </cell>
          <cell r="P15408">
            <v>0</v>
          </cell>
        </row>
        <row r="15409">
          <cell r="A15409" t="str">
            <v>0050011301</v>
          </cell>
          <cell r="B15409">
            <v>50011</v>
          </cell>
          <cell r="C15409">
            <v>500110</v>
          </cell>
          <cell r="D15409" t="str">
            <v>LEV</v>
          </cell>
          <cell r="E15409">
            <v>301</v>
          </cell>
          <cell r="F15409">
            <v>1</v>
          </cell>
          <cell r="G15409">
            <v>1</v>
          </cell>
          <cell r="H15409" t="str">
            <v>/  /</v>
          </cell>
          <cell r="I15409">
            <v>0</v>
          </cell>
          <cell r="J15409">
            <v>0</v>
          </cell>
          <cell r="K15409">
            <v>5095</v>
          </cell>
          <cell r="L15409">
            <v>5095</v>
          </cell>
          <cell r="M15409">
            <v>0</v>
          </cell>
          <cell r="N15409">
            <v>0</v>
          </cell>
          <cell r="O15409">
            <v>5095</v>
          </cell>
          <cell r="P15409">
            <v>0</v>
          </cell>
        </row>
        <row r="15410">
          <cell r="A15410" t="str">
            <v>0050011511</v>
          </cell>
          <cell r="B15410">
            <v>50011</v>
          </cell>
          <cell r="C15410">
            <v>500110</v>
          </cell>
          <cell r="D15410" t="str">
            <v>LEV</v>
          </cell>
          <cell r="E15410">
            <v>511</v>
          </cell>
          <cell r="F15410">
            <v>1</v>
          </cell>
          <cell r="G15410">
            <v>1</v>
          </cell>
          <cell r="H15410" t="str">
            <v>/  /</v>
          </cell>
          <cell r="I15410">
            <v>0</v>
          </cell>
          <cell r="J15410">
            <v>0</v>
          </cell>
          <cell r="K15410">
            <v>900</v>
          </cell>
          <cell r="L15410">
            <v>900</v>
          </cell>
          <cell r="M15410">
            <v>0</v>
          </cell>
          <cell r="N15410">
            <v>900</v>
          </cell>
          <cell r="O15410">
            <v>900</v>
          </cell>
          <cell r="P15410">
            <v>0</v>
          </cell>
        </row>
        <row r="15411">
          <cell r="A15411" t="str">
            <v>0050011523</v>
          </cell>
          <cell r="B15411">
            <v>50011</v>
          </cell>
          <cell r="C15411">
            <v>500110</v>
          </cell>
          <cell r="D15411" t="str">
            <v>LEV</v>
          </cell>
          <cell r="E15411">
            <v>523</v>
          </cell>
          <cell r="F15411">
            <v>1</v>
          </cell>
          <cell r="G15411">
            <v>1</v>
          </cell>
          <cell r="H15411" t="str">
            <v>15/04/00</v>
          </cell>
          <cell r="I15411">
            <v>1</v>
          </cell>
          <cell r="J15411">
            <v>0</v>
          </cell>
          <cell r="K15411">
            <v>1</v>
          </cell>
          <cell r="L15411">
            <v>1</v>
          </cell>
          <cell r="M15411">
            <v>0</v>
          </cell>
          <cell r="N15411">
            <v>0</v>
          </cell>
          <cell r="O15411">
            <v>1</v>
          </cell>
          <cell r="P15411">
            <v>0</v>
          </cell>
        </row>
        <row r="15412">
          <cell r="A15412" t="str">
            <v>0050011601</v>
          </cell>
          <cell r="B15412">
            <v>50011</v>
          </cell>
          <cell r="C15412">
            <v>500110</v>
          </cell>
          <cell r="D15412" t="str">
            <v>LEV</v>
          </cell>
          <cell r="E15412">
            <v>601</v>
          </cell>
          <cell r="F15412">
            <v>1</v>
          </cell>
          <cell r="G15412">
            <v>1</v>
          </cell>
          <cell r="H15412" t="str">
            <v>/  /</v>
          </cell>
          <cell r="I15412">
            <v>0</v>
          </cell>
          <cell r="J15412">
            <v>0</v>
          </cell>
          <cell r="K15412">
            <v>4194</v>
          </cell>
          <cell r="L15412">
            <v>4194</v>
          </cell>
          <cell r="M15412">
            <v>0</v>
          </cell>
          <cell r="N15412">
            <v>0</v>
          </cell>
          <cell r="O15412">
            <v>4194</v>
          </cell>
          <cell r="P15412">
            <v>0</v>
          </cell>
        </row>
        <row r="15413">
          <cell r="A15413" t="str">
            <v>0050011701</v>
          </cell>
          <cell r="B15413">
            <v>50011</v>
          </cell>
          <cell r="C15413">
            <v>500110</v>
          </cell>
          <cell r="D15413" t="str">
            <v>LEV</v>
          </cell>
          <cell r="E15413">
            <v>701</v>
          </cell>
          <cell r="F15413">
            <v>1</v>
          </cell>
          <cell r="G15413">
            <v>1</v>
          </cell>
          <cell r="H15413" t="str">
            <v>/  /</v>
          </cell>
          <cell r="I15413">
            <v>0</v>
          </cell>
          <cell r="J15413">
            <v>0</v>
          </cell>
          <cell r="K15413">
            <v>4194</v>
          </cell>
          <cell r="L15413">
            <v>4194</v>
          </cell>
          <cell r="M15413">
            <v>0</v>
          </cell>
          <cell r="N15413">
            <v>0</v>
          </cell>
          <cell r="O15413">
            <v>4194</v>
          </cell>
          <cell r="P15413">
            <v>0</v>
          </cell>
        </row>
        <row r="15414">
          <cell r="A15414" t="str">
            <v>0050011910</v>
          </cell>
          <cell r="B15414">
            <v>50011</v>
          </cell>
          <cell r="C15414">
            <v>500110</v>
          </cell>
          <cell r="D15414" t="str">
            <v>LEV</v>
          </cell>
          <cell r="E15414">
            <v>910</v>
          </cell>
          <cell r="F15414">
            <v>1</v>
          </cell>
          <cell r="G15414">
            <v>1</v>
          </cell>
          <cell r="H15414" t="str">
            <v>/  /</v>
          </cell>
          <cell r="I15414">
            <v>0</v>
          </cell>
          <cell r="J15414">
            <v>0</v>
          </cell>
          <cell r="K15414">
            <v>5095</v>
          </cell>
          <cell r="L15414">
            <v>5095</v>
          </cell>
          <cell r="M15414">
            <v>0</v>
          </cell>
          <cell r="N15414">
            <v>0</v>
          </cell>
          <cell r="O15414">
            <v>5095</v>
          </cell>
          <cell r="P15414">
            <v>0</v>
          </cell>
        </row>
        <row r="15415">
          <cell r="A15415" t="str">
            <v>0050011951</v>
          </cell>
          <cell r="B15415">
            <v>50011</v>
          </cell>
          <cell r="C15415">
            <v>500110</v>
          </cell>
          <cell r="D15415" t="str">
            <v>LEV</v>
          </cell>
          <cell r="E15415">
            <v>951</v>
          </cell>
          <cell r="F15415">
            <v>1</v>
          </cell>
          <cell r="G15415">
            <v>1</v>
          </cell>
          <cell r="H15415" t="str">
            <v>/  /</v>
          </cell>
          <cell r="I15415">
            <v>0</v>
          </cell>
          <cell r="J15415">
            <v>0</v>
          </cell>
          <cell r="K15415">
            <v>653</v>
          </cell>
          <cell r="L15415">
            <v>653</v>
          </cell>
          <cell r="M15415">
            <v>0</v>
          </cell>
          <cell r="N15415">
            <v>0</v>
          </cell>
          <cell r="O15415">
            <v>653</v>
          </cell>
          <cell r="P15415">
            <v>0</v>
          </cell>
        </row>
        <row r="15416">
          <cell r="A15416" t="str">
            <v>0050013101</v>
          </cell>
          <cell r="B15416">
            <v>50013</v>
          </cell>
          <cell r="C15416">
            <v>500130</v>
          </cell>
          <cell r="D15416" t="str">
            <v>F1A</v>
          </cell>
          <cell r="E15416">
            <v>101</v>
          </cell>
          <cell r="F15416">
            <v>1</v>
          </cell>
          <cell r="G15416">
            <v>1</v>
          </cell>
          <cell r="H15416">
            <v>39089</v>
          </cell>
          <cell r="I15416">
            <v>5216</v>
          </cell>
          <cell r="J15416">
            <v>0</v>
          </cell>
          <cell r="K15416">
            <v>453.6</v>
          </cell>
          <cell r="L15416">
            <v>453.6</v>
          </cell>
          <cell r="M15416">
            <v>0</v>
          </cell>
          <cell r="N15416">
            <v>0</v>
          </cell>
          <cell r="O15416">
            <v>453.6</v>
          </cell>
          <cell r="P15416">
            <v>0</v>
          </cell>
        </row>
        <row r="15417">
          <cell r="A15417" t="str">
            <v>0050013103</v>
          </cell>
          <cell r="B15417">
            <v>50013</v>
          </cell>
          <cell r="C15417">
            <v>500130</v>
          </cell>
          <cell r="D15417" t="str">
            <v>F1A</v>
          </cell>
          <cell r="E15417">
            <v>103</v>
          </cell>
          <cell r="F15417">
            <v>1</v>
          </cell>
          <cell r="G15417">
            <v>1</v>
          </cell>
          <cell r="H15417">
            <v>36533</v>
          </cell>
          <cell r="I15417">
            <v>800</v>
          </cell>
          <cell r="J15417">
            <v>0</v>
          </cell>
          <cell r="K15417">
            <v>69.599999999999994</v>
          </cell>
          <cell r="L15417">
            <v>69.599999999999994</v>
          </cell>
          <cell r="M15417">
            <v>0</v>
          </cell>
          <cell r="N15417">
            <v>0</v>
          </cell>
          <cell r="O15417">
            <v>69.599999999999994</v>
          </cell>
          <cell r="P15417">
            <v>0</v>
          </cell>
        </row>
        <row r="15418">
          <cell r="A15418" t="str">
            <v>0050013106</v>
          </cell>
          <cell r="B15418">
            <v>50013</v>
          </cell>
          <cell r="C15418">
            <v>500130</v>
          </cell>
          <cell r="D15418" t="str">
            <v>F1A</v>
          </cell>
          <cell r="E15418">
            <v>106</v>
          </cell>
          <cell r="F15418">
            <v>1</v>
          </cell>
          <cell r="G15418">
            <v>1</v>
          </cell>
          <cell r="H15418">
            <v>36533</v>
          </cell>
          <cell r="I15418">
            <v>150</v>
          </cell>
          <cell r="J15418">
            <v>0</v>
          </cell>
          <cell r="K15418">
            <v>13</v>
          </cell>
          <cell r="L15418">
            <v>13</v>
          </cell>
          <cell r="M15418">
            <v>0</v>
          </cell>
          <cell r="N15418">
            <v>0</v>
          </cell>
          <cell r="O15418">
            <v>13</v>
          </cell>
          <cell r="P15418">
            <v>0</v>
          </cell>
        </row>
        <row r="15419">
          <cell r="A15419" t="str">
            <v>0050013263</v>
          </cell>
          <cell r="B15419">
            <v>50013</v>
          </cell>
          <cell r="C15419">
            <v>500130</v>
          </cell>
          <cell r="D15419" t="str">
            <v>F1A</v>
          </cell>
          <cell r="E15419">
            <v>263</v>
          </cell>
          <cell r="F15419">
            <v>1</v>
          </cell>
          <cell r="G15419">
            <v>1</v>
          </cell>
          <cell r="H15419">
            <v>39630</v>
          </cell>
          <cell r="I15419">
            <v>0</v>
          </cell>
          <cell r="J15419">
            <v>0</v>
          </cell>
          <cell r="K15419">
            <v>73</v>
          </cell>
          <cell r="L15419">
            <v>73</v>
          </cell>
          <cell r="M15419">
            <v>0</v>
          </cell>
          <cell r="N15419">
            <v>0</v>
          </cell>
          <cell r="O15419">
            <v>73</v>
          </cell>
          <cell r="P15419">
            <v>0</v>
          </cell>
        </row>
        <row r="15420">
          <cell r="A15420" t="str">
            <v>0050013301</v>
          </cell>
          <cell r="B15420">
            <v>50013</v>
          </cell>
          <cell r="C15420">
            <v>500130</v>
          </cell>
          <cell r="D15420" t="str">
            <v>F1A</v>
          </cell>
          <cell r="E15420">
            <v>301</v>
          </cell>
          <cell r="F15420">
            <v>1</v>
          </cell>
          <cell r="G15420">
            <v>1</v>
          </cell>
          <cell r="H15420" t="str">
            <v>/  /</v>
          </cell>
          <cell r="I15420">
            <v>0</v>
          </cell>
          <cell r="J15420">
            <v>0</v>
          </cell>
          <cell r="K15420">
            <v>609.20000000000005</v>
          </cell>
          <cell r="L15420">
            <v>609.20000000000005</v>
          </cell>
          <cell r="M15420">
            <v>0</v>
          </cell>
          <cell r="N15420">
            <v>0</v>
          </cell>
          <cell r="O15420">
            <v>609.20000000000005</v>
          </cell>
          <cell r="P15420">
            <v>0</v>
          </cell>
        </row>
        <row r="15421">
          <cell r="A15421" t="str">
            <v>0050013511</v>
          </cell>
          <cell r="B15421">
            <v>50013</v>
          </cell>
          <cell r="C15421">
            <v>500130</v>
          </cell>
          <cell r="D15421" t="str">
            <v>F1A</v>
          </cell>
          <cell r="E15421">
            <v>511</v>
          </cell>
          <cell r="F15421">
            <v>1</v>
          </cell>
          <cell r="G15421">
            <v>1</v>
          </cell>
          <cell r="H15421" t="str">
            <v>/  /</v>
          </cell>
          <cell r="I15421">
            <v>0</v>
          </cell>
          <cell r="J15421">
            <v>0</v>
          </cell>
          <cell r="K15421">
            <v>17</v>
          </cell>
          <cell r="L15421">
            <v>17</v>
          </cell>
          <cell r="M15421">
            <v>0</v>
          </cell>
          <cell r="N15421">
            <v>17</v>
          </cell>
          <cell r="O15421">
            <v>17</v>
          </cell>
          <cell r="P15421">
            <v>0</v>
          </cell>
        </row>
        <row r="15422">
          <cell r="A15422" t="str">
            <v>0050013523</v>
          </cell>
          <cell r="B15422">
            <v>50013</v>
          </cell>
          <cell r="C15422">
            <v>500130</v>
          </cell>
          <cell r="D15422" t="str">
            <v>F1A</v>
          </cell>
          <cell r="E15422">
            <v>523</v>
          </cell>
          <cell r="F15422">
            <v>1</v>
          </cell>
          <cell r="G15422">
            <v>1</v>
          </cell>
          <cell r="H15422">
            <v>36533</v>
          </cell>
          <cell r="I15422">
            <v>1</v>
          </cell>
          <cell r="J15422">
            <v>0</v>
          </cell>
          <cell r="K15422">
            <v>1</v>
          </cell>
          <cell r="L15422">
            <v>1</v>
          </cell>
          <cell r="M15422">
            <v>0</v>
          </cell>
          <cell r="N15422">
            <v>0</v>
          </cell>
          <cell r="O15422">
            <v>1</v>
          </cell>
          <cell r="P15422">
            <v>0</v>
          </cell>
        </row>
        <row r="15423">
          <cell r="A15423" t="str">
            <v>0050013601</v>
          </cell>
          <cell r="B15423">
            <v>50013</v>
          </cell>
          <cell r="C15423">
            <v>500130</v>
          </cell>
          <cell r="D15423" t="str">
            <v>F1A</v>
          </cell>
          <cell r="E15423">
            <v>601</v>
          </cell>
          <cell r="F15423">
            <v>1</v>
          </cell>
          <cell r="G15423">
            <v>1</v>
          </cell>
          <cell r="H15423" t="str">
            <v>/  /</v>
          </cell>
          <cell r="I15423">
            <v>0</v>
          </cell>
          <cell r="J15423">
            <v>0</v>
          </cell>
          <cell r="K15423">
            <v>591.20000000000005</v>
          </cell>
          <cell r="L15423">
            <v>591.20000000000005</v>
          </cell>
          <cell r="M15423">
            <v>0</v>
          </cell>
          <cell r="N15423">
            <v>0</v>
          </cell>
          <cell r="O15423">
            <v>591.20000000000005</v>
          </cell>
          <cell r="P15423">
            <v>0</v>
          </cell>
        </row>
        <row r="15424">
          <cell r="A15424" t="str">
            <v>0050013701</v>
          </cell>
          <cell r="B15424">
            <v>50013</v>
          </cell>
          <cell r="C15424">
            <v>500130</v>
          </cell>
          <cell r="D15424" t="str">
            <v>F1A</v>
          </cell>
          <cell r="E15424">
            <v>701</v>
          </cell>
          <cell r="F15424">
            <v>1</v>
          </cell>
          <cell r="G15424">
            <v>1</v>
          </cell>
          <cell r="H15424" t="str">
            <v>/  /</v>
          </cell>
          <cell r="I15424">
            <v>0</v>
          </cell>
          <cell r="J15424">
            <v>0</v>
          </cell>
          <cell r="K15424">
            <v>591.20000000000005</v>
          </cell>
          <cell r="L15424">
            <v>591.20000000000005</v>
          </cell>
          <cell r="M15424">
            <v>0</v>
          </cell>
          <cell r="N15424">
            <v>0</v>
          </cell>
          <cell r="O15424">
            <v>591.20000000000005</v>
          </cell>
          <cell r="P15424">
            <v>0</v>
          </cell>
        </row>
        <row r="15425">
          <cell r="A15425" t="str">
            <v>0050013910</v>
          </cell>
          <cell r="B15425">
            <v>50013</v>
          </cell>
          <cell r="C15425">
            <v>500130</v>
          </cell>
          <cell r="D15425" t="str">
            <v>F1A</v>
          </cell>
          <cell r="E15425">
            <v>910</v>
          </cell>
          <cell r="F15425">
            <v>1</v>
          </cell>
          <cell r="G15425">
            <v>1</v>
          </cell>
          <cell r="H15425" t="str">
            <v>/  /</v>
          </cell>
          <cell r="I15425">
            <v>0</v>
          </cell>
          <cell r="J15425">
            <v>0</v>
          </cell>
          <cell r="K15425">
            <v>536.20000000000005</v>
          </cell>
          <cell r="L15425">
            <v>536.20000000000005</v>
          </cell>
          <cell r="M15425">
            <v>0</v>
          </cell>
          <cell r="N15425">
            <v>0</v>
          </cell>
          <cell r="O15425">
            <v>536.20000000000005</v>
          </cell>
          <cell r="P15425">
            <v>0</v>
          </cell>
        </row>
        <row r="15426">
          <cell r="A15426" t="str">
            <v>0050013951</v>
          </cell>
          <cell r="B15426">
            <v>50013</v>
          </cell>
          <cell r="C15426">
            <v>500130</v>
          </cell>
          <cell r="D15426" t="str">
            <v>F1A</v>
          </cell>
          <cell r="E15426">
            <v>951</v>
          </cell>
          <cell r="F15426">
            <v>1</v>
          </cell>
          <cell r="G15426">
            <v>1</v>
          </cell>
          <cell r="H15426" t="str">
            <v>/  /</v>
          </cell>
          <cell r="I15426">
            <v>0</v>
          </cell>
          <cell r="J15426">
            <v>0</v>
          </cell>
          <cell r="K15426">
            <v>78</v>
          </cell>
          <cell r="L15426">
            <v>78</v>
          </cell>
          <cell r="M15426">
            <v>0</v>
          </cell>
          <cell r="N15426">
            <v>0</v>
          </cell>
          <cell r="O15426">
            <v>78</v>
          </cell>
          <cell r="P15426">
            <v>0</v>
          </cell>
        </row>
        <row r="15427">
          <cell r="A15427" t="str">
            <v>0050025101</v>
          </cell>
          <cell r="B15427">
            <v>50025</v>
          </cell>
          <cell r="C15427">
            <v>500250</v>
          </cell>
          <cell r="D15427">
            <v>885</v>
          </cell>
          <cell r="E15427">
            <v>101</v>
          </cell>
          <cell r="F15427">
            <v>1</v>
          </cell>
          <cell r="G15427">
            <v>1</v>
          </cell>
          <cell r="H15427">
            <v>39092</v>
          </cell>
          <cell r="I15427">
            <v>6750</v>
          </cell>
          <cell r="J15427">
            <v>0</v>
          </cell>
          <cell r="K15427">
            <v>6750</v>
          </cell>
          <cell r="L15427">
            <v>6750</v>
          </cell>
          <cell r="M15427">
            <v>0</v>
          </cell>
          <cell r="N15427">
            <v>0</v>
          </cell>
          <cell r="O15427">
            <v>6750</v>
          </cell>
          <cell r="P15427">
            <v>0</v>
          </cell>
        </row>
        <row r="15428">
          <cell r="A15428" t="str">
            <v>0050025103</v>
          </cell>
          <cell r="B15428">
            <v>50025</v>
          </cell>
          <cell r="C15428">
            <v>500250</v>
          </cell>
          <cell r="D15428">
            <v>885</v>
          </cell>
          <cell r="E15428">
            <v>103</v>
          </cell>
          <cell r="F15428">
            <v>1</v>
          </cell>
          <cell r="G15428">
            <v>1</v>
          </cell>
          <cell r="H15428">
            <v>36537</v>
          </cell>
          <cell r="I15428">
            <v>800</v>
          </cell>
          <cell r="J15428">
            <v>0</v>
          </cell>
          <cell r="K15428">
            <v>800</v>
          </cell>
          <cell r="L15428">
            <v>800</v>
          </cell>
          <cell r="M15428">
            <v>0</v>
          </cell>
          <cell r="N15428">
            <v>0</v>
          </cell>
          <cell r="O15428">
            <v>800</v>
          </cell>
          <cell r="P15428">
            <v>0</v>
          </cell>
        </row>
        <row r="15429">
          <cell r="A15429" t="str">
            <v>0050025106</v>
          </cell>
          <cell r="B15429">
            <v>50025</v>
          </cell>
          <cell r="C15429">
            <v>500250</v>
          </cell>
          <cell r="D15429">
            <v>885</v>
          </cell>
          <cell r="E15429">
            <v>106</v>
          </cell>
          <cell r="F15429">
            <v>1</v>
          </cell>
          <cell r="G15429">
            <v>1</v>
          </cell>
          <cell r="H15429">
            <v>36537</v>
          </cell>
          <cell r="I15429">
            <v>150</v>
          </cell>
          <cell r="J15429">
            <v>0</v>
          </cell>
          <cell r="K15429">
            <v>150</v>
          </cell>
          <cell r="L15429">
            <v>150</v>
          </cell>
          <cell r="M15429">
            <v>0</v>
          </cell>
          <cell r="N15429">
            <v>0</v>
          </cell>
          <cell r="O15429">
            <v>150</v>
          </cell>
          <cell r="P15429">
            <v>0</v>
          </cell>
        </row>
        <row r="15430">
          <cell r="A15430" t="str">
            <v>0050025172</v>
          </cell>
          <cell r="B15430">
            <v>50025</v>
          </cell>
          <cell r="C15430">
            <v>500250</v>
          </cell>
          <cell r="D15430">
            <v>885</v>
          </cell>
          <cell r="E15430">
            <v>172</v>
          </cell>
          <cell r="F15430">
            <v>1</v>
          </cell>
          <cell r="G15430">
            <v>2</v>
          </cell>
          <cell r="H15430" t="str">
            <v>15/01/08</v>
          </cell>
          <cell r="I15430">
            <v>0</v>
          </cell>
          <cell r="J15430">
            <v>2153.2199999999998</v>
          </cell>
          <cell r="K15430">
            <v>2153.2199999999998</v>
          </cell>
          <cell r="L15430">
            <v>2153.2199999999998</v>
          </cell>
          <cell r="M15430">
            <v>0</v>
          </cell>
          <cell r="N15430">
            <v>0</v>
          </cell>
          <cell r="O15430">
            <v>2153.2199999999998</v>
          </cell>
          <cell r="P15430">
            <v>0</v>
          </cell>
        </row>
        <row r="15431">
          <cell r="A15431" t="str">
            <v>0050025301</v>
          </cell>
          <cell r="B15431">
            <v>50025</v>
          </cell>
          <cell r="C15431">
            <v>500250</v>
          </cell>
          <cell r="D15431">
            <v>885</v>
          </cell>
          <cell r="E15431">
            <v>301</v>
          </cell>
          <cell r="F15431">
            <v>1</v>
          </cell>
          <cell r="G15431">
            <v>2</v>
          </cell>
          <cell r="H15431" t="str">
            <v>/  /</v>
          </cell>
          <cell r="I15431">
            <v>0</v>
          </cell>
          <cell r="J15431">
            <v>2153.2199999999998</v>
          </cell>
          <cell r="K15431">
            <v>9853.2199999999993</v>
          </cell>
          <cell r="L15431">
            <v>9853.2199999999993</v>
          </cell>
          <cell r="M15431">
            <v>0</v>
          </cell>
          <cell r="N15431">
            <v>0</v>
          </cell>
          <cell r="O15431">
            <v>9853.2199999999993</v>
          </cell>
          <cell r="P15431">
            <v>0</v>
          </cell>
        </row>
        <row r="15432">
          <cell r="A15432" t="str">
            <v>0050025511</v>
          </cell>
          <cell r="B15432">
            <v>50025</v>
          </cell>
          <cell r="C15432">
            <v>500250</v>
          </cell>
          <cell r="D15432">
            <v>885</v>
          </cell>
          <cell r="E15432">
            <v>511</v>
          </cell>
          <cell r="F15432">
            <v>1</v>
          </cell>
          <cell r="G15432">
            <v>2</v>
          </cell>
          <cell r="H15432" t="str">
            <v>/  /</v>
          </cell>
          <cell r="I15432">
            <v>0</v>
          </cell>
          <cell r="J15432">
            <v>430</v>
          </cell>
          <cell r="K15432">
            <v>1330</v>
          </cell>
          <cell r="L15432">
            <v>1330</v>
          </cell>
          <cell r="M15432">
            <v>0</v>
          </cell>
          <cell r="N15432">
            <v>1330</v>
          </cell>
          <cell r="O15432">
            <v>1330</v>
          </cell>
          <cell r="P15432">
            <v>0</v>
          </cell>
        </row>
        <row r="15433">
          <cell r="A15433" t="str">
            <v>0050025523</v>
          </cell>
          <cell r="B15433">
            <v>50025</v>
          </cell>
          <cell r="C15433">
            <v>500250</v>
          </cell>
          <cell r="D15433">
            <v>885</v>
          </cell>
          <cell r="E15433">
            <v>523</v>
          </cell>
          <cell r="F15433">
            <v>1</v>
          </cell>
          <cell r="G15433">
            <v>1</v>
          </cell>
          <cell r="H15433">
            <v>36537</v>
          </cell>
          <cell r="I15433">
            <v>1</v>
          </cell>
          <cell r="J15433">
            <v>0</v>
          </cell>
          <cell r="K15433">
            <v>1</v>
          </cell>
          <cell r="L15433">
            <v>1</v>
          </cell>
          <cell r="M15433">
            <v>0</v>
          </cell>
          <cell r="N15433">
            <v>0</v>
          </cell>
          <cell r="O15433">
            <v>1</v>
          </cell>
          <cell r="P15433">
            <v>0</v>
          </cell>
        </row>
        <row r="15434">
          <cell r="A15434" t="str">
            <v>0050025601</v>
          </cell>
          <cell r="B15434">
            <v>50025</v>
          </cell>
          <cell r="C15434">
            <v>500250</v>
          </cell>
          <cell r="D15434">
            <v>885</v>
          </cell>
          <cell r="E15434">
            <v>601</v>
          </cell>
          <cell r="F15434">
            <v>1</v>
          </cell>
          <cell r="G15434">
            <v>2</v>
          </cell>
          <cell r="H15434" t="str">
            <v>/  /</v>
          </cell>
          <cell r="I15434">
            <v>0</v>
          </cell>
          <cell r="J15434">
            <v>1723.22</v>
          </cell>
          <cell r="K15434">
            <v>8522.2199999999993</v>
          </cell>
          <cell r="L15434">
            <v>8522.2199999999993</v>
          </cell>
          <cell r="M15434">
            <v>0</v>
          </cell>
          <cell r="N15434">
            <v>0</v>
          </cell>
          <cell r="O15434">
            <v>8522.2199999999993</v>
          </cell>
          <cell r="P15434">
            <v>0</v>
          </cell>
        </row>
        <row r="15435">
          <cell r="A15435" t="str">
            <v>0050025701</v>
          </cell>
          <cell r="B15435">
            <v>50025</v>
          </cell>
          <cell r="C15435">
            <v>500250</v>
          </cell>
          <cell r="D15435">
            <v>885</v>
          </cell>
          <cell r="E15435">
            <v>701</v>
          </cell>
          <cell r="F15435">
            <v>1</v>
          </cell>
          <cell r="G15435">
            <v>2</v>
          </cell>
          <cell r="H15435" t="str">
            <v>/  /</v>
          </cell>
          <cell r="I15435">
            <v>0</v>
          </cell>
          <cell r="J15435">
            <v>1723.22</v>
          </cell>
          <cell r="K15435">
            <v>8522.2199999999993</v>
          </cell>
          <cell r="L15435">
            <v>8522.2199999999993</v>
          </cell>
          <cell r="M15435">
            <v>0</v>
          </cell>
          <cell r="N15435">
            <v>0</v>
          </cell>
          <cell r="O15435">
            <v>8522.2199999999993</v>
          </cell>
          <cell r="P15435">
            <v>0</v>
          </cell>
        </row>
        <row r="15436">
          <cell r="A15436" t="str">
            <v>0050025910</v>
          </cell>
          <cell r="B15436">
            <v>50025</v>
          </cell>
          <cell r="C15436">
            <v>500250</v>
          </cell>
          <cell r="D15436">
            <v>885</v>
          </cell>
          <cell r="E15436">
            <v>910</v>
          </cell>
          <cell r="F15436">
            <v>1</v>
          </cell>
          <cell r="G15436">
            <v>2</v>
          </cell>
          <cell r="H15436" t="str">
            <v>/  /</v>
          </cell>
          <cell r="I15436">
            <v>0</v>
          </cell>
          <cell r="J15436">
            <v>0</v>
          </cell>
          <cell r="K15436">
            <v>7700</v>
          </cell>
          <cell r="L15436">
            <v>7700</v>
          </cell>
          <cell r="M15436">
            <v>0</v>
          </cell>
          <cell r="N15436">
            <v>0</v>
          </cell>
          <cell r="O15436">
            <v>7700</v>
          </cell>
          <cell r="P15436">
            <v>0</v>
          </cell>
        </row>
        <row r="15437">
          <cell r="A15437" t="str">
            <v>0050025915</v>
          </cell>
          <cell r="B15437">
            <v>50025</v>
          </cell>
          <cell r="C15437">
            <v>500250</v>
          </cell>
          <cell r="D15437">
            <v>885</v>
          </cell>
          <cell r="E15437">
            <v>915</v>
          </cell>
          <cell r="F15437">
            <v>1</v>
          </cell>
          <cell r="G15437">
            <v>2</v>
          </cell>
          <cell r="H15437" t="str">
            <v>/  /</v>
          </cell>
          <cell r="I15437">
            <v>0</v>
          </cell>
          <cell r="J15437">
            <v>2153.2199999999998</v>
          </cell>
          <cell r="K15437">
            <v>2153.2199999999998</v>
          </cell>
          <cell r="L15437">
            <v>2153.2199999999998</v>
          </cell>
          <cell r="M15437">
            <v>0</v>
          </cell>
          <cell r="N15437">
            <v>0</v>
          </cell>
          <cell r="O15437">
            <v>2153.2199999999998</v>
          </cell>
          <cell r="P15437">
            <v>0</v>
          </cell>
        </row>
        <row r="15438">
          <cell r="A15438" t="str">
            <v>0050025951</v>
          </cell>
          <cell r="B15438">
            <v>50025</v>
          </cell>
          <cell r="C15438">
            <v>500250</v>
          </cell>
          <cell r="D15438">
            <v>885</v>
          </cell>
          <cell r="E15438">
            <v>951</v>
          </cell>
          <cell r="F15438">
            <v>1</v>
          </cell>
          <cell r="G15438">
            <v>2</v>
          </cell>
          <cell r="H15438" t="str">
            <v>/  /</v>
          </cell>
          <cell r="I15438">
            <v>0</v>
          </cell>
          <cell r="J15438">
            <v>313</v>
          </cell>
          <cell r="K15438">
            <v>966</v>
          </cell>
          <cell r="L15438">
            <v>966</v>
          </cell>
          <cell r="M15438">
            <v>0</v>
          </cell>
          <cell r="N15438">
            <v>0</v>
          </cell>
          <cell r="O15438">
            <v>966</v>
          </cell>
          <cell r="P15438">
            <v>0</v>
          </cell>
        </row>
        <row r="15439">
          <cell r="A15439" t="str">
            <v>0050046101</v>
          </cell>
          <cell r="B15439">
            <v>50046</v>
          </cell>
          <cell r="C15439">
            <v>500460</v>
          </cell>
          <cell r="D15439">
            <v>837</v>
          </cell>
          <cell r="E15439">
            <v>101</v>
          </cell>
          <cell r="F15439">
            <v>1</v>
          </cell>
          <cell r="G15439">
            <v>1</v>
          </cell>
          <cell r="H15439">
            <v>39089</v>
          </cell>
          <cell r="I15439">
            <v>6265</v>
          </cell>
          <cell r="J15439">
            <v>0</v>
          </cell>
          <cell r="K15439">
            <v>6265</v>
          </cell>
          <cell r="L15439">
            <v>6265</v>
          </cell>
          <cell r="M15439">
            <v>0</v>
          </cell>
          <cell r="N15439">
            <v>0</v>
          </cell>
          <cell r="O15439">
            <v>6265</v>
          </cell>
          <cell r="P15439">
            <v>0</v>
          </cell>
        </row>
        <row r="15440">
          <cell r="A15440" t="str">
            <v>0050046301</v>
          </cell>
          <cell r="B15440">
            <v>50046</v>
          </cell>
          <cell r="C15440">
            <v>500460</v>
          </cell>
          <cell r="D15440">
            <v>837</v>
          </cell>
          <cell r="E15440">
            <v>301</v>
          </cell>
          <cell r="F15440">
            <v>1</v>
          </cell>
          <cell r="G15440">
            <v>1</v>
          </cell>
          <cell r="H15440" t="str">
            <v>/  /</v>
          </cell>
          <cell r="I15440">
            <v>0</v>
          </cell>
          <cell r="J15440">
            <v>0</v>
          </cell>
          <cell r="K15440">
            <v>6265</v>
          </cell>
          <cell r="L15440">
            <v>6265</v>
          </cell>
          <cell r="M15440">
            <v>0</v>
          </cell>
          <cell r="N15440">
            <v>0</v>
          </cell>
          <cell r="O15440">
            <v>6265</v>
          </cell>
          <cell r="P15440">
            <v>0</v>
          </cell>
        </row>
        <row r="15441">
          <cell r="A15441" t="str">
            <v>0050046511</v>
          </cell>
          <cell r="B15441">
            <v>50046</v>
          </cell>
          <cell r="C15441">
            <v>500460</v>
          </cell>
          <cell r="D15441">
            <v>837</v>
          </cell>
          <cell r="E15441">
            <v>511</v>
          </cell>
          <cell r="F15441">
            <v>1</v>
          </cell>
          <cell r="G15441">
            <v>1</v>
          </cell>
          <cell r="H15441" t="str">
            <v>/  /</v>
          </cell>
          <cell r="I15441">
            <v>0</v>
          </cell>
          <cell r="J15441">
            <v>0</v>
          </cell>
          <cell r="K15441">
            <v>900</v>
          </cell>
          <cell r="L15441">
            <v>900</v>
          </cell>
          <cell r="M15441">
            <v>0</v>
          </cell>
          <cell r="N15441">
            <v>900</v>
          </cell>
          <cell r="O15441">
            <v>900</v>
          </cell>
          <cell r="P15441">
            <v>0</v>
          </cell>
        </row>
        <row r="15442">
          <cell r="A15442" t="str">
            <v>0050046523</v>
          </cell>
          <cell r="B15442">
            <v>50046</v>
          </cell>
          <cell r="C15442">
            <v>500460</v>
          </cell>
          <cell r="D15442">
            <v>837</v>
          </cell>
          <cell r="E15442">
            <v>523</v>
          </cell>
          <cell r="F15442">
            <v>1</v>
          </cell>
          <cell r="G15442">
            <v>1</v>
          </cell>
          <cell r="H15442">
            <v>35804</v>
          </cell>
          <cell r="I15442">
            <v>1</v>
          </cell>
          <cell r="J15442">
            <v>0</v>
          </cell>
          <cell r="K15442">
            <v>1</v>
          </cell>
          <cell r="L15442">
            <v>1</v>
          </cell>
          <cell r="M15442">
            <v>0</v>
          </cell>
          <cell r="N15442">
            <v>0</v>
          </cell>
          <cell r="O15442">
            <v>1</v>
          </cell>
          <cell r="P15442">
            <v>0</v>
          </cell>
        </row>
        <row r="15443">
          <cell r="A15443" t="str">
            <v>0050046601</v>
          </cell>
          <cell r="B15443">
            <v>50046</v>
          </cell>
          <cell r="C15443">
            <v>500460</v>
          </cell>
          <cell r="D15443">
            <v>837</v>
          </cell>
          <cell r="E15443">
            <v>601</v>
          </cell>
          <cell r="F15443">
            <v>1</v>
          </cell>
          <cell r="G15443">
            <v>1</v>
          </cell>
          <cell r="H15443" t="str">
            <v>/  /</v>
          </cell>
          <cell r="I15443">
            <v>0</v>
          </cell>
          <cell r="J15443">
            <v>0</v>
          </cell>
          <cell r="K15443">
            <v>5364</v>
          </cell>
          <cell r="L15443">
            <v>5364</v>
          </cell>
          <cell r="M15443">
            <v>0</v>
          </cell>
          <cell r="N15443">
            <v>0</v>
          </cell>
          <cell r="O15443">
            <v>5364</v>
          </cell>
          <cell r="P15443">
            <v>0</v>
          </cell>
        </row>
        <row r="15444">
          <cell r="A15444" t="str">
            <v>0050046701</v>
          </cell>
          <cell r="B15444">
            <v>50046</v>
          </cell>
          <cell r="C15444">
            <v>500460</v>
          </cell>
          <cell r="D15444">
            <v>837</v>
          </cell>
          <cell r="E15444">
            <v>701</v>
          </cell>
          <cell r="F15444">
            <v>1</v>
          </cell>
          <cell r="G15444">
            <v>1</v>
          </cell>
          <cell r="H15444" t="str">
            <v>/  /</v>
          </cell>
          <cell r="I15444">
            <v>0</v>
          </cell>
          <cell r="J15444">
            <v>0</v>
          </cell>
          <cell r="K15444">
            <v>5364</v>
          </cell>
          <cell r="L15444">
            <v>5364</v>
          </cell>
          <cell r="M15444">
            <v>0</v>
          </cell>
          <cell r="N15444">
            <v>0</v>
          </cell>
          <cell r="O15444">
            <v>5364</v>
          </cell>
          <cell r="P15444">
            <v>0</v>
          </cell>
        </row>
        <row r="15445">
          <cell r="A15445" t="str">
            <v>0050046910</v>
          </cell>
          <cell r="B15445">
            <v>50046</v>
          </cell>
          <cell r="C15445">
            <v>500460</v>
          </cell>
          <cell r="D15445">
            <v>837</v>
          </cell>
          <cell r="E15445">
            <v>910</v>
          </cell>
          <cell r="F15445">
            <v>1</v>
          </cell>
          <cell r="G15445">
            <v>1</v>
          </cell>
          <cell r="H15445" t="str">
            <v>/  /</v>
          </cell>
          <cell r="I15445">
            <v>0</v>
          </cell>
          <cell r="J15445">
            <v>0</v>
          </cell>
          <cell r="K15445">
            <v>6265</v>
          </cell>
          <cell r="L15445">
            <v>6265</v>
          </cell>
          <cell r="M15445">
            <v>0</v>
          </cell>
          <cell r="N15445">
            <v>0</v>
          </cell>
          <cell r="O15445">
            <v>6265</v>
          </cell>
          <cell r="P15445">
            <v>0</v>
          </cell>
        </row>
        <row r="15446">
          <cell r="A15446" t="str">
            <v>0050046951</v>
          </cell>
          <cell r="B15446">
            <v>50046</v>
          </cell>
          <cell r="C15446">
            <v>500460</v>
          </cell>
          <cell r="D15446">
            <v>837</v>
          </cell>
          <cell r="E15446">
            <v>951</v>
          </cell>
          <cell r="F15446">
            <v>1</v>
          </cell>
          <cell r="G15446">
            <v>1</v>
          </cell>
          <cell r="H15446" t="str">
            <v>/  /</v>
          </cell>
          <cell r="I15446">
            <v>0</v>
          </cell>
          <cell r="J15446">
            <v>0</v>
          </cell>
          <cell r="K15446">
            <v>653</v>
          </cell>
          <cell r="L15446">
            <v>653</v>
          </cell>
          <cell r="M15446">
            <v>0</v>
          </cell>
          <cell r="N15446">
            <v>0</v>
          </cell>
          <cell r="O15446">
            <v>653</v>
          </cell>
          <cell r="P15446">
            <v>0</v>
          </cell>
        </row>
        <row r="15447">
          <cell r="A15447" t="str">
            <v>0050051101</v>
          </cell>
          <cell r="B15447">
            <v>50051</v>
          </cell>
          <cell r="C15447">
            <v>500510</v>
          </cell>
          <cell r="D15447" t="str">
            <v>C1A</v>
          </cell>
          <cell r="E15447">
            <v>101</v>
          </cell>
          <cell r="F15447">
            <v>1</v>
          </cell>
          <cell r="G15447">
            <v>1</v>
          </cell>
          <cell r="H15447">
            <v>39089</v>
          </cell>
          <cell r="I15447">
            <v>5751</v>
          </cell>
          <cell r="J15447">
            <v>0</v>
          </cell>
          <cell r="K15447">
            <v>5751</v>
          </cell>
          <cell r="L15447">
            <v>5751</v>
          </cell>
          <cell r="M15447">
            <v>0</v>
          </cell>
          <cell r="N15447">
            <v>0</v>
          </cell>
          <cell r="O15447">
            <v>5751</v>
          </cell>
          <cell r="P15447">
            <v>0</v>
          </cell>
        </row>
        <row r="15448">
          <cell r="A15448" t="str">
            <v>0050051103</v>
          </cell>
          <cell r="B15448">
            <v>50051</v>
          </cell>
          <cell r="C15448">
            <v>500510</v>
          </cell>
          <cell r="D15448" t="str">
            <v>C1A</v>
          </cell>
          <cell r="E15448">
            <v>103</v>
          </cell>
          <cell r="F15448">
            <v>1</v>
          </cell>
          <cell r="G15448">
            <v>1</v>
          </cell>
          <cell r="H15448" t="str">
            <v>15/05/06</v>
          </cell>
          <cell r="I15448">
            <v>800</v>
          </cell>
          <cell r="J15448">
            <v>0</v>
          </cell>
          <cell r="K15448">
            <v>800</v>
          </cell>
          <cell r="L15448">
            <v>800</v>
          </cell>
          <cell r="M15448">
            <v>0</v>
          </cell>
          <cell r="N15448">
            <v>0</v>
          </cell>
          <cell r="O15448">
            <v>800</v>
          </cell>
          <cell r="P15448">
            <v>0</v>
          </cell>
        </row>
        <row r="15449">
          <cell r="A15449" t="str">
            <v>0050051106</v>
          </cell>
          <cell r="B15449">
            <v>50051</v>
          </cell>
          <cell r="C15449">
            <v>500510</v>
          </cell>
          <cell r="D15449" t="str">
            <v>C1A</v>
          </cell>
          <cell r="E15449">
            <v>106</v>
          </cell>
          <cell r="F15449">
            <v>1</v>
          </cell>
          <cell r="G15449">
            <v>1</v>
          </cell>
          <cell r="H15449" t="str">
            <v>15/05/06</v>
          </cell>
          <cell r="I15449">
            <v>150</v>
          </cell>
          <cell r="J15449">
            <v>0</v>
          </cell>
          <cell r="K15449">
            <v>150</v>
          </cell>
          <cell r="L15449">
            <v>150</v>
          </cell>
          <cell r="M15449">
            <v>0</v>
          </cell>
          <cell r="N15449">
            <v>0</v>
          </cell>
          <cell r="O15449">
            <v>150</v>
          </cell>
          <cell r="P15449">
            <v>0</v>
          </cell>
        </row>
        <row r="15450">
          <cell r="A15450" t="str">
            <v>0050051301</v>
          </cell>
          <cell r="B15450">
            <v>50051</v>
          </cell>
          <cell r="C15450">
            <v>500510</v>
          </cell>
          <cell r="D15450" t="str">
            <v>C1A</v>
          </cell>
          <cell r="E15450">
            <v>301</v>
          </cell>
          <cell r="F15450">
            <v>1</v>
          </cell>
          <cell r="G15450">
            <v>1</v>
          </cell>
          <cell r="H15450" t="str">
            <v>/  /</v>
          </cell>
          <cell r="I15450">
            <v>0</v>
          </cell>
          <cell r="J15450">
            <v>0</v>
          </cell>
          <cell r="K15450">
            <v>6701</v>
          </cell>
          <cell r="L15450">
            <v>6701</v>
          </cell>
          <cell r="M15450">
            <v>0</v>
          </cell>
          <cell r="N15450">
            <v>0</v>
          </cell>
          <cell r="O15450">
            <v>6701</v>
          </cell>
          <cell r="P15450">
            <v>0</v>
          </cell>
        </row>
        <row r="15451">
          <cell r="A15451" t="str">
            <v>0050051511</v>
          </cell>
          <cell r="B15451">
            <v>50051</v>
          </cell>
          <cell r="C15451">
            <v>500510</v>
          </cell>
          <cell r="D15451" t="str">
            <v>C1A</v>
          </cell>
          <cell r="E15451">
            <v>511</v>
          </cell>
          <cell r="F15451">
            <v>1</v>
          </cell>
          <cell r="G15451">
            <v>1</v>
          </cell>
          <cell r="H15451" t="str">
            <v>/  /</v>
          </cell>
          <cell r="I15451">
            <v>0</v>
          </cell>
          <cell r="J15451">
            <v>0</v>
          </cell>
          <cell r="K15451">
            <v>900</v>
          </cell>
          <cell r="L15451">
            <v>900</v>
          </cell>
          <cell r="M15451">
            <v>0</v>
          </cell>
          <cell r="N15451">
            <v>900</v>
          </cell>
          <cell r="O15451">
            <v>900</v>
          </cell>
          <cell r="P15451">
            <v>0</v>
          </cell>
        </row>
        <row r="15452">
          <cell r="A15452" t="str">
            <v>0050051523</v>
          </cell>
          <cell r="B15452">
            <v>50051</v>
          </cell>
          <cell r="C15452">
            <v>500510</v>
          </cell>
          <cell r="D15452" t="str">
            <v>C1A</v>
          </cell>
          <cell r="E15452">
            <v>523</v>
          </cell>
          <cell r="F15452">
            <v>1</v>
          </cell>
          <cell r="G15452">
            <v>1</v>
          </cell>
          <cell r="H15452">
            <v>38722</v>
          </cell>
          <cell r="I15452">
            <v>1</v>
          </cell>
          <cell r="J15452">
            <v>0</v>
          </cell>
          <cell r="K15452">
            <v>1</v>
          </cell>
          <cell r="L15452">
            <v>1</v>
          </cell>
          <cell r="M15452">
            <v>0</v>
          </cell>
          <cell r="N15452">
            <v>0</v>
          </cell>
          <cell r="O15452">
            <v>1</v>
          </cell>
          <cell r="P15452">
            <v>0</v>
          </cell>
        </row>
        <row r="15453">
          <cell r="A15453" t="str">
            <v>0050051601</v>
          </cell>
          <cell r="B15453">
            <v>50051</v>
          </cell>
          <cell r="C15453">
            <v>500510</v>
          </cell>
          <cell r="D15453" t="str">
            <v>C1A</v>
          </cell>
          <cell r="E15453">
            <v>601</v>
          </cell>
          <cell r="F15453">
            <v>1</v>
          </cell>
          <cell r="G15453">
            <v>1</v>
          </cell>
          <cell r="H15453" t="str">
            <v>/  /</v>
          </cell>
          <cell r="I15453">
            <v>0</v>
          </cell>
          <cell r="J15453">
            <v>0</v>
          </cell>
          <cell r="K15453">
            <v>5800</v>
          </cell>
          <cell r="L15453">
            <v>5800</v>
          </cell>
          <cell r="M15453">
            <v>0</v>
          </cell>
          <cell r="N15453">
            <v>0</v>
          </cell>
          <cell r="O15453">
            <v>5800</v>
          </cell>
          <cell r="P15453">
            <v>0</v>
          </cell>
        </row>
        <row r="15454">
          <cell r="A15454" t="str">
            <v>0050051701</v>
          </cell>
          <cell r="B15454">
            <v>50051</v>
          </cell>
          <cell r="C15454">
            <v>500510</v>
          </cell>
          <cell r="D15454" t="str">
            <v>C1A</v>
          </cell>
          <cell r="E15454">
            <v>701</v>
          </cell>
          <cell r="F15454">
            <v>1</v>
          </cell>
          <cell r="G15454">
            <v>1</v>
          </cell>
          <cell r="H15454" t="str">
            <v>/  /</v>
          </cell>
          <cell r="I15454">
            <v>0</v>
          </cell>
          <cell r="J15454">
            <v>0</v>
          </cell>
          <cell r="K15454">
            <v>5800</v>
          </cell>
          <cell r="L15454">
            <v>5800</v>
          </cell>
          <cell r="M15454">
            <v>0</v>
          </cell>
          <cell r="N15454">
            <v>0</v>
          </cell>
          <cell r="O15454">
            <v>5800</v>
          </cell>
          <cell r="P15454">
            <v>0</v>
          </cell>
        </row>
        <row r="15455">
          <cell r="A15455" t="str">
            <v>0050051910</v>
          </cell>
          <cell r="B15455">
            <v>50051</v>
          </cell>
          <cell r="C15455">
            <v>500510</v>
          </cell>
          <cell r="D15455" t="str">
            <v>C1A</v>
          </cell>
          <cell r="E15455">
            <v>910</v>
          </cell>
          <cell r="F15455">
            <v>1</v>
          </cell>
          <cell r="G15455">
            <v>1</v>
          </cell>
          <cell r="H15455" t="str">
            <v>/  /</v>
          </cell>
          <cell r="I15455">
            <v>0</v>
          </cell>
          <cell r="J15455">
            <v>0</v>
          </cell>
          <cell r="K15455">
            <v>6701</v>
          </cell>
          <cell r="L15455">
            <v>6701</v>
          </cell>
          <cell r="M15455">
            <v>0</v>
          </cell>
          <cell r="N15455">
            <v>0</v>
          </cell>
          <cell r="O15455">
            <v>6701</v>
          </cell>
          <cell r="P15455">
            <v>0</v>
          </cell>
        </row>
        <row r="15456">
          <cell r="A15456" t="str">
            <v>0050051951</v>
          </cell>
          <cell r="B15456">
            <v>50051</v>
          </cell>
          <cell r="C15456">
            <v>500510</v>
          </cell>
          <cell r="D15456" t="str">
            <v>C1A</v>
          </cell>
          <cell r="E15456">
            <v>951</v>
          </cell>
          <cell r="F15456">
            <v>1</v>
          </cell>
          <cell r="G15456">
            <v>1</v>
          </cell>
          <cell r="H15456" t="str">
            <v>/  /</v>
          </cell>
          <cell r="I15456">
            <v>0</v>
          </cell>
          <cell r="J15456">
            <v>0</v>
          </cell>
          <cell r="K15456">
            <v>653</v>
          </cell>
          <cell r="L15456">
            <v>653</v>
          </cell>
          <cell r="M15456">
            <v>0</v>
          </cell>
          <cell r="N15456">
            <v>0</v>
          </cell>
          <cell r="O15456">
            <v>653</v>
          </cell>
          <cell r="P15456">
            <v>0</v>
          </cell>
        </row>
        <row r="15457">
          <cell r="A15457" t="str">
            <v>0050059101</v>
          </cell>
          <cell r="B15457">
            <v>50059</v>
          </cell>
          <cell r="C15457">
            <v>500590</v>
          </cell>
          <cell r="D15457">
            <v>119</v>
          </cell>
          <cell r="E15457">
            <v>101</v>
          </cell>
          <cell r="F15457">
            <v>1</v>
          </cell>
          <cell r="G15457">
            <v>1</v>
          </cell>
          <cell r="H15457">
            <v>38727</v>
          </cell>
          <cell r="I15457">
            <v>18000</v>
          </cell>
          <cell r="J15457">
            <v>0</v>
          </cell>
          <cell r="K15457">
            <v>18000</v>
          </cell>
          <cell r="L15457">
            <v>18000</v>
          </cell>
          <cell r="M15457">
            <v>0</v>
          </cell>
          <cell r="N15457">
            <v>0</v>
          </cell>
          <cell r="O15457">
            <v>18000</v>
          </cell>
          <cell r="P15457">
            <v>0</v>
          </cell>
        </row>
        <row r="15458">
          <cell r="A15458" t="str">
            <v>0050059104</v>
          </cell>
          <cell r="B15458">
            <v>50059</v>
          </cell>
          <cell r="C15458">
            <v>500590</v>
          </cell>
          <cell r="D15458">
            <v>119</v>
          </cell>
          <cell r="E15458">
            <v>104</v>
          </cell>
          <cell r="F15458">
            <v>1</v>
          </cell>
          <cell r="G15458">
            <v>1</v>
          </cell>
          <cell r="H15458">
            <v>37259</v>
          </cell>
          <cell r="I15458">
            <v>3150</v>
          </cell>
          <cell r="J15458">
            <v>0</v>
          </cell>
          <cell r="K15458">
            <v>3150</v>
          </cell>
          <cell r="L15458">
            <v>3150</v>
          </cell>
          <cell r="M15458">
            <v>0</v>
          </cell>
          <cell r="N15458">
            <v>0</v>
          </cell>
          <cell r="O15458">
            <v>3150</v>
          </cell>
          <cell r="P15458">
            <v>0</v>
          </cell>
        </row>
        <row r="15459">
          <cell r="A15459" t="str">
            <v>0050059106</v>
          </cell>
          <cell r="B15459">
            <v>50059</v>
          </cell>
          <cell r="C15459">
            <v>500590</v>
          </cell>
          <cell r="D15459">
            <v>119</v>
          </cell>
          <cell r="E15459">
            <v>106</v>
          </cell>
          <cell r="F15459">
            <v>1</v>
          </cell>
          <cell r="G15459">
            <v>1</v>
          </cell>
          <cell r="H15459">
            <v>35435</v>
          </cell>
          <cell r="I15459">
            <v>150</v>
          </cell>
          <cell r="J15459">
            <v>0</v>
          </cell>
          <cell r="K15459">
            <v>150</v>
          </cell>
          <cell r="L15459">
            <v>150</v>
          </cell>
          <cell r="M15459">
            <v>0</v>
          </cell>
          <cell r="N15459">
            <v>0</v>
          </cell>
          <cell r="O15459">
            <v>150</v>
          </cell>
          <cell r="P15459">
            <v>0</v>
          </cell>
        </row>
        <row r="15460">
          <cell r="A15460" t="str">
            <v>0050059172</v>
          </cell>
          <cell r="B15460">
            <v>50059</v>
          </cell>
          <cell r="C15460">
            <v>500590</v>
          </cell>
          <cell r="D15460">
            <v>119</v>
          </cell>
          <cell r="E15460">
            <v>172</v>
          </cell>
          <cell r="F15460">
            <v>1</v>
          </cell>
          <cell r="G15460">
            <v>2</v>
          </cell>
          <cell r="H15460" t="str">
            <v>15/01/08</v>
          </cell>
          <cell r="I15460">
            <v>0</v>
          </cell>
          <cell r="J15460">
            <v>9923</v>
          </cell>
          <cell r="K15460">
            <v>9923</v>
          </cell>
          <cell r="L15460">
            <v>9923</v>
          </cell>
          <cell r="M15460">
            <v>0</v>
          </cell>
          <cell r="N15460">
            <v>0</v>
          </cell>
          <cell r="O15460">
            <v>9923</v>
          </cell>
          <cell r="P15460">
            <v>0</v>
          </cell>
        </row>
        <row r="15461">
          <cell r="A15461" t="str">
            <v>0050059301</v>
          </cell>
          <cell r="B15461">
            <v>50059</v>
          </cell>
          <cell r="C15461">
            <v>500590</v>
          </cell>
          <cell r="D15461">
            <v>119</v>
          </cell>
          <cell r="E15461">
            <v>301</v>
          </cell>
          <cell r="F15461">
            <v>1</v>
          </cell>
          <cell r="G15461">
            <v>2</v>
          </cell>
          <cell r="H15461" t="str">
            <v>/  /</v>
          </cell>
          <cell r="I15461">
            <v>0</v>
          </cell>
          <cell r="J15461">
            <v>9923</v>
          </cell>
          <cell r="K15461">
            <v>31223</v>
          </cell>
          <cell r="L15461">
            <v>31223</v>
          </cell>
          <cell r="M15461">
            <v>0</v>
          </cell>
          <cell r="N15461">
            <v>0</v>
          </cell>
          <cell r="O15461">
            <v>31223</v>
          </cell>
          <cell r="P15461">
            <v>0</v>
          </cell>
        </row>
        <row r="15462">
          <cell r="A15462" t="str">
            <v>0050059511</v>
          </cell>
          <cell r="B15462">
            <v>50059</v>
          </cell>
          <cell r="C15462">
            <v>500590</v>
          </cell>
          <cell r="D15462">
            <v>119</v>
          </cell>
          <cell r="E15462">
            <v>511</v>
          </cell>
          <cell r="F15462">
            <v>1</v>
          </cell>
          <cell r="G15462">
            <v>2</v>
          </cell>
          <cell r="H15462" t="str">
            <v>31/03/01</v>
          </cell>
          <cell r="I15462">
            <v>0</v>
          </cell>
          <cell r="J15462">
            <v>1984</v>
          </cell>
          <cell r="K15462">
            <v>2884</v>
          </cell>
          <cell r="L15462">
            <v>2884</v>
          </cell>
          <cell r="M15462">
            <v>0</v>
          </cell>
          <cell r="N15462">
            <v>2884</v>
          </cell>
          <cell r="O15462">
            <v>2884</v>
          </cell>
          <cell r="P15462">
            <v>0</v>
          </cell>
        </row>
        <row r="15463">
          <cell r="A15463" t="str">
            <v>0050059523</v>
          </cell>
          <cell r="B15463">
            <v>50059</v>
          </cell>
          <cell r="C15463">
            <v>500590</v>
          </cell>
          <cell r="D15463">
            <v>119</v>
          </cell>
          <cell r="E15463">
            <v>523</v>
          </cell>
          <cell r="F15463">
            <v>1</v>
          </cell>
          <cell r="G15463">
            <v>1</v>
          </cell>
          <cell r="H15463">
            <v>33612</v>
          </cell>
          <cell r="I15463">
            <v>1</v>
          </cell>
          <cell r="J15463">
            <v>0</v>
          </cell>
          <cell r="K15463">
            <v>1</v>
          </cell>
          <cell r="L15463">
            <v>1</v>
          </cell>
          <cell r="M15463">
            <v>0</v>
          </cell>
          <cell r="N15463">
            <v>0</v>
          </cell>
          <cell r="O15463">
            <v>1</v>
          </cell>
          <cell r="P15463">
            <v>0</v>
          </cell>
        </row>
        <row r="15464">
          <cell r="A15464" t="str">
            <v>0050059531</v>
          </cell>
          <cell r="B15464">
            <v>50059</v>
          </cell>
          <cell r="C15464">
            <v>500590</v>
          </cell>
          <cell r="D15464">
            <v>119</v>
          </cell>
          <cell r="E15464">
            <v>531</v>
          </cell>
          <cell r="F15464">
            <v>1</v>
          </cell>
          <cell r="G15464">
            <v>1</v>
          </cell>
          <cell r="H15464">
            <v>32517</v>
          </cell>
          <cell r="I15464">
            <v>3</v>
          </cell>
          <cell r="J15464">
            <v>0</v>
          </cell>
          <cell r="K15464">
            <v>3</v>
          </cell>
          <cell r="L15464">
            <v>3</v>
          </cell>
          <cell r="M15464">
            <v>0</v>
          </cell>
          <cell r="N15464">
            <v>0</v>
          </cell>
          <cell r="O15464">
            <v>3</v>
          </cell>
          <cell r="P15464">
            <v>0</v>
          </cell>
        </row>
        <row r="15465">
          <cell r="A15465" t="str">
            <v>0050059555</v>
          </cell>
          <cell r="B15465">
            <v>50059</v>
          </cell>
          <cell r="C15465">
            <v>500590</v>
          </cell>
          <cell r="D15465">
            <v>119</v>
          </cell>
          <cell r="E15465">
            <v>555</v>
          </cell>
          <cell r="F15465">
            <v>1</v>
          </cell>
          <cell r="G15465">
            <v>2</v>
          </cell>
          <cell r="H15465" t="str">
            <v>/  /</v>
          </cell>
          <cell r="I15465">
            <v>0</v>
          </cell>
          <cell r="J15465">
            <v>992.3</v>
          </cell>
          <cell r="K15465">
            <v>3122.3</v>
          </cell>
          <cell r="L15465">
            <v>3122.3</v>
          </cell>
          <cell r="M15465">
            <v>0</v>
          </cell>
          <cell r="N15465">
            <v>0</v>
          </cell>
          <cell r="O15465">
            <v>3122.3</v>
          </cell>
          <cell r="P15465">
            <v>0</v>
          </cell>
        </row>
        <row r="15466">
          <cell r="A15466" t="str">
            <v>0050059601</v>
          </cell>
          <cell r="B15466">
            <v>50059</v>
          </cell>
          <cell r="C15466">
            <v>500590</v>
          </cell>
          <cell r="D15466">
            <v>119</v>
          </cell>
          <cell r="E15466">
            <v>601</v>
          </cell>
          <cell r="F15466">
            <v>1</v>
          </cell>
          <cell r="G15466">
            <v>2</v>
          </cell>
          <cell r="H15466" t="str">
            <v>/  /</v>
          </cell>
          <cell r="I15466">
            <v>0</v>
          </cell>
          <cell r="J15466">
            <v>6946.7</v>
          </cell>
          <cell r="K15466">
            <v>25212.7</v>
          </cell>
          <cell r="L15466">
            <v>25212.7</v>
          </cell>
          <cell r="M15466">
            <v>0</v>
          </cell>
          <cell r="N15466">
            <v>0</v>
          </cell>
          <cell r="O15466">
            <v>25212.7</v>
          </cell>
          <cell r="P15466">
            <v>0</v>
          </cell>
        </row>
        <row r="15467">
          <cell r="A15467" t="str">
            <v>0050059701</v>
          </cell>
          <cell r="B15467">
            <v>50059</v>
          </cell>
          <cell r="C15467">
            <v>500590</v>
          </cell>
          <cell r="D15467">
            <v>119</v>
          </cell>
          <cell r="E15467">
            <v>701</v>
          </cell>
          <cell r="F15467">
            <v>1</v>
          </cell>
          <cell r="G15467">
            <v>2</v>
          </cell>
          <cell r="H15467" t="str">
            <v>/  /</v>
          </cell>
          <cell r="I15467">
            <v>0</v>
          </cell>
          <cell r="J15467">
            <v>6946.7</v>
          </cell>
          <cell r="K15467">
            <v>25212.7</v>
          </cell>
          <cell r="L15467">
            <v>25212.7</v>
          </cell>
          <cell r="M15467">
            <v>0</v>
          </cell>
          <cell r="N15467">
            <v>0</v>
          </cell>
          <cell r="O15467">
            <v>25212.7</v>
          </cell>
          <cell r="P15467">
            <v>0</v>
          </cell>
        </row>
        <row r="15468">
          <cell r="A15468" t="str">
            <v>0050059910</v>
          </cell>
          <cell r="B15468">
            <v>50059</v>
          </cell>
          <cell r="C15468">
            <v>500590</v>
          </cell>
          <cell r="D15468">
            <v>119</v>
          </cell>
          <cell r="E15468">
            <v>910</v>
          </cell>
          <cell r="F15468">
            <v>1</v>
          </cell>
          <cell r="G15468">
            <v>2</v>
          </cell>
          <cell r="H15468" t="str">
            <v>/  /</v>
          </cell>
          <cell r="I15468">
            <v>0</v>
          </cell>
          <cell r="J15468">
            <v>0</v>
          </cell>
          <cell r="K15468">
            <v>21300</v>
          </cell>
          <cell r="L15468">
            <v>21300</v>
          </cell>
          <cell r="M15468">
            <v>0</v>
          </cell>
          <cell r="N15468">
            <v>0</v>
          </cell>
          <cell r="O15468">
            <v>21300</v>
          </cell>
          <cell r="P15468">
            <v>0</v>
          </cell>
        </row>
        <row r="15469">
          <cell r="A15469" t="str">
            <v>0050059915</v>
          </cell>
          <cell r="B15469">
            <v>50059</v>
          </cell>
          <cell r="C15469">
            <v>500590</v>
          </cell>
          <cell r="D15469">
            <v>119</v>
          </cell>
          <cell r="E15469">
            <v>915</v>
          </cell>
          <cell r="F15469">
            <v>1</v>
          </cell>
          <cell r="G15469">
            <v>2</v>
          </cell>
          <cell r="H15469" t="str">
            <v>31/10/04</v>
          </cell>
          <cell r="I15469">
            <v>0</v>
          </cell>
          <cell r="J15469">
            <v>9923</v>
          </cell>
          <cell r="K15469">
            <v>9923</v>
          </cell>
          <cell r="L15469">
            <v>9923</v>
          </cell>
          <cell r="M15469">
            <v>0</v>
          </cell>
          <cell r="N15469">
            <v>0</v>
          </cell>
          <cell r="O15469">
            <v>9923</v>
          </cell>
          <cell r="P15469">
            <v>0</v>
          </cell>
        </row>
        <row r="15470">
          <cell r="A15470" t="str">
            <v>0050059951</v>
          </cell>
          <cell r="B15470">
            <v>50059</v>
          </cell>
          <cell r="C15470">
            <v>500590</v>
          </cell>
          <cell r="D15470">
            <v>119</v>
          </cell>
          <cell r="E15470">
            <v>951</v>
          </cell>
          <cell r="F15470">
            <v>1</v>
          </cell>
          <cell r="G15470">
            <v>2</v>
          </cell>
          <cell r="H15470" t="str">
            <v>31/12/01</v>
          </cell>
          <cell r="I15470">
            <v>0</v>
          </cell>
          <cell r="J15470">
            <v>1439</v>
          </cell>
          <cell r="K15470">
            <v>2092</v>
          </cell>
          <cell r="L15470">
            <v>2092</v>
          </cell>
          <cell r="M15470">
            <v>0</v>
          </cell>
          <cell r="N15470">
            <v>0</v>
          </cell>
          <cell r="O15470">
            <v>2092</v>
          </cell>
          <cell r="P15470">
            <v>0</v>
          </cell>
        </row>
        <row r="15471">
          <cell r="A15471" t="str">
            <v>0050076101</v>
          </cell>
          <cell r="B15471">
            <v>50076</v>
          </cell>
          <cell r="C15471">
            <v>500760</v>
          </cell>
          <cell r="D15471">
            <v>766</v>
          </cell>
          <cell r="E15471">
            <v>101</v>
          </cell>
          <cell r="F15471">
            <v>1</v>
          </cell>
          <cell r="G15471">
            <v>1</v>
          </cell>
          <cell r="H15471">
            <v>38723</v>
          </cell>
          <cell r="I15471">
            <v>16600</v>
          </cell>
          <cell r="J15471">
            <v>0</v>
          </cell>
          <cell r="K15471">
            <v>16600</v>
          </cell>
          <cell r="L15471">
            <v>16600</v>
          </cell>
          <cell r="M15471">
            <v>0</v>
          </cell>
          <cell r="N15471">
            <v>0</v>
          </cell>
          <cell r="O15471">
            <v>16600</v>
          </cell>
          <cell r="P15471">
            <v>0</v>
          </cell>
        </row>
        <row r="15472">
          <cell r="A15472" t="str">
            <v>0050076104</v>
          </cell>
          <cell r="B15472">
            <v>50076</v>
          </cell>
          <cell r="C15472">
            <v>500760</v>
          </cell>
          <cell r="D15472">
            <v>766</v>
          </cell>
          <cell r="E15472">
            <v>104</v>
          </cell>
          <cell r="F15472">
            <v>1</v>
          </cell>
          <cell r="G15472">
            <v>1</v>
          </cell>
          <cell r="H15472" t="str">
            <v>16/04/01</v>
          </cell>
          <cell r="I15472">
            <v>3150</v>
          </cell>
          <cell r="J15472">
            <v>0</v>
          </cell>
          <cell r="K15472">
            <v>3150</v>
          </cell>
          <cell r="L15472">
            <v>3150</v>
          </cell>
          <cell r="M15472">
            <v>0</v>
          </cell>
          <cell r="N15472">
            <v>0</v>
          </cell>
          <cell r="O15472">
            <v>3150</v>
          </cell>
          <cell r="P15472">
            <v>0</v>
          </cell>
        </row>
        <row r="15473">
          <cell r="A15473" t="str">
            <v>0050076106</v>
          </cell>
          <cell r="B15473">
            <v>50076</v>
          </cell>
          <cell r="C15473">
            <v>500760</v>
          </cell>
          <cell r="D15473">
            <v>766</v>
          </cell>
          <cell r="E15473">
            <v>106</v>
          </cell>
          <cell r="F15473">
            <v>1</v>
          </cell>
          <cell r="G15473">
            <v>1</v>
          </cell>
          <cell r="H15473">
            <v>35435</v>
          </cell>
          <cell r="I15473">
            <v>150</v>
          </cell>
          <cell r="J15473">
            <v>0</v>
          </cell>
          <cell r="K15473">
            <v>150</v>
          </cell>
          <cell r="L15473">
            <v>150</v>
          </cell>
          <cell r="M15473">
            <v>0</v>
          </cell>
          <cell r="N15473">
            <v>0</v>
          </cell>
          <cell r="O15473">
            <v>150</v>
          </cell>
          <cell r="P15473">
            <v>0</v>
          </cell>
        </row>
        <row r="15474">
          <cell r="A15474" t="str">
            <v>0050076301</v>
          </cell>
          <cell r="B15474">
            <v>50076</v>
          </cell>
          <cell r="C15474">
            <v>500760</v>
          </cell>
          <cell r="D15474">
            <v>766</v>
          </cell>
          <cell r="E15474">
            <v>301</v>
          </cell>
          <cell r="F15474">
            <v>1</v>
          </cell>
          <cell r="G15474">
            <v>1</v>
          </cell>
          <cell r="H15474" t="str">
            <v>/  /</v>
          </cell>
          <cell r="I15474">
            <v>0</v>
          </cell>
          <cell r="J15474">
            <v>0</v>
          </cell>
          <cell r="K15474">
            <v>19900</v>
          </cell>
          <cell r="L15474">
            <v>19900</v>
          </cell>
          <cell r="M15474">
            <v>0</v>
          </cell>
          <cell r="N15474">
            <v>0</v>
          </cell>
          <cell r="O15474">
            <v>19900</v>
          </cell>
          <cell r="P15474">
            <v>0</v>
          </cell>
        </row>
        <row r="15475">
          <cell r="A15475" t="str">
            <v>0050076511</v>
          </cell>
          <cell r="B15475">
            <v>50076</v>
          </cell>
          <cell r="C15475">
            <v>500760</v>
          </cell>
          <cell r="D15475">
            <v>766</v>
          </cell>
          <cell r="E15475">
            <v>511</v>
          </cell>
          <cell r="F15475">
            <v>1</v>
          </cell>
          <cell r="G15475">
            <v>1</v>
          </cell>
          <cell r="H15475" t="str">
            <v>/  /</v>
          </cell>
          <cell r="I15475">
            <v>0</v>
          </cell>
          <cell r="J15475">
            <v>0</v>
          </cell>
          <cell r="K15475">
            <v>900</v>
          </cell>
          <cell r="L15475">
            <v>900</v>
          </cell>
          <cell r="M15475">
            <v>0</v>
          </cell>
          <cell r="N15475">
            <v>900</v>
          </cell>
          <cell r="O15475">
            <v>900</v>
          </cell>
          <cell r="P15475">
            <v>0</v>
          </cell>
        </row>
        <row r="15476">
          <cell r="A15476" t="str">
            <v>0050076523</v>
          </cell>
          <cell r="B15476">
            <v>50076</v>
          </cell>
          <cell r="C15476">
            <v>500760</v>
          </cell>
          <cell r="D15476">
            <v>766</v>
          </cell>
          <cell r="E15476">
            <v>523</v>
          </cell>
          <cell r="F15476">
            <v>1</v>
          </cell>
          <cell r="G15476">
            <v>1</v>
          </cell>
          <cell r="H15476" t="str">
            <v>13/06/94</v>
          </cell>
          <cell r="I15476">
            <v>1</v>
          </cell>
          <cell r="J15476">
            <v>0</v>
          </cell>
          <cell r="K15476">
            <v>1</v>
          </cell>
          <cell r="L15476">
            <v>1</v>
          </cell>
          <cell r="M15476">
            <v>0</v>
          </cell>
          <cell r="N15476">
            <v>0</v>
          </cell>
          <cell r="O15476">
            <v>1</v>
          </cell>
          <cell r="P15476">
            <v>0</v>
          </cell>
        </row>
        <row r="15477">
          <cell r="A15477" t="str">
            <v>0050076531</v>
          </cell>
          <cell r="B15477">
            <v>50076</v>
          </cell>
          <cell r="C15477">
            <v>500760</v>
          </cell>
          <cell r="D15477">
            <v>766</v>
          </cell>
          <cell r="E15477">
            <v>531</v>
          </cell>
          <cell r="F15477">
            <v>1</v>
          </cell>
          <cell r="G15477">
            <v>1</v>
          </cell>
          <cell r="H15477">
            <v>34344</v>
          </cell>
          <cell r="I15477">
            <v>3</v>
          </cell>
          <cell r="J15477">
            <v>0</v>
          </cell>
          <cell r="K15477">
            <v>3</v>
          </cell>
          <cell r="L15477">
            <v>3</v>
          </cell>
          <cell r="M15477">
            <v>0</v>
          </cell>
          <cell r="N15477">
            <v>0</v>
          </cell>
          <cell r="O15477">
            <v>3</v>
          </cell>
          <cell r="P15477">
            <v>0</v>
          </cell>
        </row>
        <row r="15478">
          <cell r="A15478" t="str">
            <v>0050076601</v>
          </cell>
          <cell r="B15478">
            <v>50076</v>
          </cell>
          <cell r="C15478">
            <v>500760</v>
          </cell>
          <cell r="D15478">
            <v>766</v>
          </cell>
          <cell r="E15478">
            <v>601</v>
          </cell>
          <cell r="F15478">
            <v>1</v>
          </cell>
          <cell r="G15478">
            <v>1</v>
          </cell>
          <cell r="H15478" t="str">
            <v>/  /</v>
          </cell>
          <cell r="I15478">
            <v>0</v>
          </cell>
          <cell r="J15478">
            <v>0</v>
          </cell>
          <cell r="K15478">
            <v>18996</v>
          </cell>
          <cell r="L15478">
            <v>18996</v>
          </cell>
          <cell r="M15478">
            <v>0</v>
          </cell>
          <cell r="N15478">
            <v>0</v>
          </cell>
          <cell r="O15478">
            <v>18996</v>
          </cell>
          <cell r="P15478">
            <v>0</v>
          </cell>
        </row>
        <row r="15479">
          <cell r="A15479" t="str">
            <v>0050076701</v>
          </cell>
          <cell r="B15479">
            <v>50076</v>
          </cell>
          <cell r="C15479">
            <v>500760</v>
          </cell>
          <cell r="D15479">
            <v>766</v>
          </cell>
          <cell r="E15479">
            <v>701</v>
          </cell>
          <cell r="F15479">
            <v>1</v>
          </cell>
          <cell r="G15479">
            <v>1</v>
          </cell>
          <cell r="H15479" t="str">
            <v>/  /</v>
          </cell>
          <cell r="I15479">
            <v>0</v>
          </cell>
          <cell r="J15479">
            <v>0</v>
          </cell>
          <cell r="K15479">
            <v>18996</v>
          </cell>
          <cell r="L15479">
            <v>18996</v>
          </cell>
          <cell r="M15479">
            <v>0</v>
          </cell>
          <cell r="N15479">
            <v>0</v>
          </cell>
          <cell r="O15479">
            <v>18996</v>
          </cell>
          <cell r="P15479">
            <v>0</v>
          </cell>
        </row>
        <row r="15480">
          <cell r="A15480" t="str">
            <v>0050076910</v>
          </cell>
          <cell r="B15480">
            <v>50076</v>
          </cell>
          <cell r="C15480">
            <v>500760</v>
          </cell>
          <cell r="D15480">
            <v>766</v>
          </cell>
          <cell r="E15480">
            <v>910</v>
          </cell>
          <cell r="F15480">
            <v>1</v>
          </cell>
          <cell r="G15480">
            <v>1</v>
          </cell>
          <cell r="H15480" t="str">
            <v>/  /</v>
          </cell>
          <cell r="I15480">
            <v>0</v>
          </cell>
          <cell r="J15480">
            <v>0</v>
          </cell>
          <cell r="K15480">
            <v>19900</v>
          </cell>
          <cell r="L15480">
            <v>19900</v>
          </cell>
          <cell r="M15480">
            <v>0</v>
          </cell>
          <cell r="N15480">
            <v>0</v>
          </cell>
          <cell r="O15480">
            <v>19900</v>
          </cell>
          <cell r="P15480">
            <v>0</v>
          </cell>
        </row>
        <row r="15481">
          <cell r="A15481" t="str">
            <v>0050076951</v>
          </cell>
          <cell r="B15481">
            <v>50076</v>
          </cell>
          <cell r="C15481">
            <v>500760</v>
          </cell>
          <cell r="D15481">
            <v>766</v>
          </cell>
          <cell r="E15481">
            <v>951</v>
          </cell>
          <cell r="F15481">
            <v>1</v>
          </cell>
          <cell r="G15481">
            <v>1</v>
          </cell>
          <cell r="H15481" t="str">
            <v>31/12/01</v>
          </cell>
          <cell r="I15481">
            <v>0</v>
          </cell>
          <cell r="J15481">
            <v>0</v>
          </cell>
          <cell r="K15481">
            <v>653</v>
          </cell>
          <cell r="L15481">
            <v>653</v>
          </cell>
          <cell r="M15481">
            <v>0</v>
          </cell>
          <cell r="N15481">
            <v>0</v>
          </cell>
          <cell r="O15481">
            <v>653</v>
          </cell>
          <cell r="P15481">
            <v>0</v>
          </cell>
        </row>
        <row r="15482">
          <cell r="A15482" t="str">
            <v>0050077101</v>
          </cell>
          <cell r="B15482">
            <v>50077</v>
          </cell>
          <cell r="C15482">
            <v>500770</v>
          </cell>
          <cell r="D15482">
            <v>577</v>
          </cell>
          <cell r="E15482">
            <v>101</v>
          </cell>
          <cell r="F15482">
            <v>1</v>
          </cell>
          <cell r="G15482">
            <v>1</v>
          </cell>
          <cell r="H15482">
            <v>39089</v>
          </cell>
          <cell r="I15482">
            <v>5724</v>
          </cell>
          <cell r="J15482">
            <v>0</v>
          </cell>
          <cell r="K15482">
            <v>5724</v>
          </cell>
          <cell r="L15482">
            <v>5724</v>
          </cell>
          <cell r="M15482">
            <v>0</v>
          </cell>
          <cell r="N15482">
            <v>0</v>
          </cell>
          <cell r="O15482">
            <v>5724</v>
          </cell>
          <cell r="P15482">
            <v>0</v>
          </cell>
        </row>
        <row r="15483">
          <cell r="A15483" t="str">
            <v>0050077103</v>
          </cell>
          <cell r="B15483">
            <v>50077</v>
          </cell>
          <cell r="C15483">
            <v>500770</v>
          </cell>
          <cell r="D15483">
            <v>577</v>
          </cell>
          <cell r="E15483">
            <v>103</v>
          </cell>
          <cell r="F15483">
            <v>1</v>
          </cell>
          <cell r="G15483">
            <v>1</v>
          </cell>
          <cell r="H15483" t="str">
            <v>15/10/00</v>
          </cell>
          <cell r="I15483">
            <v>800</v>
          </cell>
          <cell r="J15483">
            <v>0</v>
          </cell>
          <cell r="K15483">
            <v>800</v>
          </cell>
          <cell r="L15483">
            <v>800</v>
          </cell>
          <cell r="M15483">
            <v>0</v>
          </cell>
          <cell r="N15483">
            <v>0</v>
          </cell>
          <cell r="O15483">
            <v>800</v>
          </cell>
          <cell r="P15483">
            <v>0</v>
          </cell>
        </row>
        <row r="15484">
          <cell r="A15484" t="str">
            <v>0050077106</v>
          </cell>
          <cell r="B15484">
            <v>50077</v>
          </cell>
          <cell r="C15484">
            <v>500770</v>
          </cell>
          <cell r="D15484">
            <v>577</v>
          </cell>
          <cell r="E15484">
            <v>106</v>
          </cell>
          <cell r="F15484">
            <v>1</v>
          </cell>
          <cell r="G15484">
            <v>1</v>
          </cell>
          <cell r="H15484" t="str">
            <v>15/10/00</v>
          </cell>
          <cell r="I15484">
            <v>150</v>
          </cell>
          <cell r="J15484">
            <v>0</v>
          </cell>
          <cell r="K15484">
            <v>150</v>
          </cell>
          <cell r="L15484">
            <v>150</v>
          </cell>
          <cell r="M15484">
            <v>0</v>
          </cell>
          <cell r="N15484">
            <v>0</v>
          </cell>
          <cell r="O15484">
            <v>150</v>
          </cell>
          <cell r="P15484">
            <v>0</v>
          </cell>
        </row>
        <row r="15485">
          <cell r="A15485" t="str">
            <v>0050077301</v>
          </cell>
          <cell r="B15485">
            <v>50077</v>
          </cell>
          <cell r="C15485">
            <v>500770</v>
          </cell>
          <cell r="D15485">
            <v>577</v>
          </cell>
          <cell r="E15485">
            <v>301</v>
          </cell>
          <cell r="F15485">
            <v>1</v>
          </cell>
          <cell r="G15485">
            <v>1</v>
          </cell>
          <cell r="H15485" t="str">
            <v>/  /</v>
          </cell>
          <cell r="I15485">
            <v>0</v>
          </cell>
          <cell r="J15485">
            <v>0</v>
          </cell>
          <cell r="K15485">
            <v>6674</v>
          </cell>
          <cell r="L15485">
            <v>6674</v>
          </cell>
          <cell r="M15485">
            <v>0</v>
          </cell>
          <cell r="N15485">
            <v>0</v>
          </cell>
          <cell r="O15485">
            <v>6674</v>
          </cell>
          <cell r="P15485">
            <v>0</v>
          </cell>
        </row>
        <row r="15486">
          <cell r="A15486" t="str">
            <v>0050077511</v>
          </cell>
          <cell r="B15486">
            <v>50077</v>
          </cell>
          <cell r="C15486">
            <v>500770</v>
          </cell>
          <cell r="D15486">
            <v>577</v>
          </cell>
          <cell r="E15486">
            <v>511</v>
          </cell>
          <cell r="F15486">
            <v>1</v>
          </cell>
          <cell r="G15486">
            <v>1</v>
          </cell>
          <cell r="H15486" t="str">
            <v>/  /</v>
          </cell>
          <cell r="I15486">
            <v>0</v>
          </cell>
          <cell r="J15486">
            <v>0</v>
          </cell>
          <cell r="K15486">
            <v>900</v>
          </cell>
          <cell r="L15486">
            <v>900</v>
          </cell>
          <cell r="M15486">
            <v>0</v>
          </cell>
          <cell r="N15486">
            <v>900</v>
          </cell>
          <cell r="O15486">
            <v>900</v>
          </cell>
          <cell r="P15486">
            <v>0</v>
          </cell>
        </row>
        <row r="15487">
          <cell r="A15487" t="str">
            <v>0050077523</v>
          </cell>
          <cell r="B15487">
            <v>50077</v>
          </cell>
          <cell r="C15487">
            <v>500770</v>
          </cell>
          <cell r="D15487">
            <v>577</v>
          </cell>
          <cell r="E15487">
            <v>523</v>
          </cell>
          <cell r="F15487">
            <v>1</v>
          </cell>
          <cell r="G15487">
            <v>1</v>
          </cell>
          <cell r="H15487" t="str">
            <v>15/10/00</v>
          </cell>
          <cell r="I15487">
            <v>1</v>
          </cell>
          <cell r="J15487">
            <v>0</v>
          </cell>
          <cell r="K15487">
            <v>1</v>
          </cell>
          <cell r="L15487">
            <v>1</v>
          </cell>
          <cell r="M15487">
            <v>0</v>
          </cell>
          <cell r="N15487">
            <v>0</v>
          </cell>
          <cell r="O15487">
            <v>1</v>
          </cell>
          <cell r="P15487">
            <v>0</v>
          </cell>
        </row>
        <row r="15488">
          <cell r="A15488" t="str">
            <v>0050077601</v>
          </cell>
          <cell r="B15488">
            <v>50077</v>
          </cell>
          <cell r="C15488">
            <v>500770</v>
          </cell>
          <cell r="D15488">
            <v>577</v>
          </cell>
          <cell r="E15488">
            <v>601</v>
          </cell>
          <cell r="F15488">
            <v>1</v>
          </cell>
          <cell r="G15488">
            <v>1</v>
          </cell>
          <cell r="H15488" t="str">
            <v>/  /</v>
          </cell>
          <cell r="I15488">
            <v>0</v>
          </cell>
          <cell r="J15488">
            <v>0</v>
          </cell>
          <cell r="K15488">
            <v>5773</v>
          </cell>
          <cell r="L15488">
            <v>5773</v>
          </cell>
          <cell r="M15488">
            <v>0</v>
          </cell>
          <cell r="N15488">
            <v>0</v>
          </cell>
          <cell r="O15488">
            <v>5773</v>
          </cell>
          <cell r="P15488">
            <v>0</v>
          </cell>
        </row>
        <row r="15489">
          <cell r="A15489" t="str">
            <v>0050077701</v>
          </cell>
          <cell r="B15489">
            <v>50077</v>
          </cell>
          <cell r="C15489">
            <v>500770</v>
          </cell>
          <cell r="D15489">
            <v>577</v>
          </cell>
          <cell r="E15489">
            <v>701</v>
          </cell>
          <cell r="F15489">
            <v>1</v>
          </cell>
          <cell r="G15489">
            <v>1</v>
          </cell>
          <cell r="H15489" t="str">
            <v>/  /</v>
          </cell>
          <cell r="I15489">
            <v>0</v>
          </cell>
          <cell r="J15489">
            <v>0</v>
          </cell>
          <cell r="K15489">
            <v>5773</v>
          </cell>
          <cell r="L15489">
            <v>5773</v>
          </cell>
          <cell r="M15489">
            <v>0</v>
          </cell>
          <cell r="N15489">
            <v>0</v>
          </cell>
          <cell r="O15489">
            <v>5773</v>
          </cell>
          <cell r="P15489">
            <v>0</v>
          </cell>
        </row>
        <row r="15490">
          <cell r="A15490" t="str">
            <v>0050077910</v>
          </cell>
          <cell r="B15490">
            <v>50077</v>
          </cell>
          <cell r="C15490">
            <v>500770</v>
          </cell>
          <cell r="D15490">
            <v>577</v>
          </cell>
          <cell r="E15490">
            <v>910</v>
          </cell>
          <cell r="F15490">
            <v>1</v>
          </cell>
          <cell r="G15490">
            <v>1</v>
          </cell>
          <cell r="H15490" t="str">
            <v>/  /</v>
          </cell>
          <cell r="I15490">
            <v>0</v>
          </cell>
          <cell r="J15490">
            <v>0</v>
          </cell>
          <cell r="K15490">
            <v>6674</v>
          </cell>
          <cell r="L15490">
            <v>6674</v>
          </cell>
          <cell r="M15490">
            <v>0</v>
          </cell>
          <cell r="N15490">
            <v>0</v>
          </cell>
          <cell r="O15490">
            <v>6674</v>
          </cell>
          <cell r="P15490">
            <v>0</v>
          </cell>
        </row>
        <row r="15491">
          <cell r="A15491" t="str">
            <v>0050077951</v>
          </cell>
          <cell r="B15491">
            <v>50077</v>
          </cell>
          <cell r="C15491">
            <v>500770</v>
          </cell>
          <cell r="D15491">
            <v>577</v>
          </cell>
          <cell r="E15491">
            <v>951</v>
          </cell>
          <cell r="F15491">
            <v>1</v>
          </cell>
          <cell r="G15491">
            <v>1</v>
          </cell>
          <cell r="H15491" t="str">
            <v>/  /</v>
          </cell>
          <cell r="I15491">
            <v>0</v>
          </cell>
          <cell r="J15491">
            <v>0</v>
          </cell>
          <cell r="K15491">
            <v>653</v>
          </cell>
          <cell r="L15491">
            <v>653</v>
          </cell>
          <cell r="M15491">
            <v>0</v>
          </cell>
          <cell r="N15491">
            <v>0</v>
          </cell>
          <cell r="O15491">
            <v>653</v>
          </cell>
          <cell r="P15491">
            <v>0</v>
          </cell>
        </row>
        <row r="15492">
          <cell r="A15492" t="str">
            <v>0050079101</v>
          </cell>
          <cell r="B15492">
            <v>50079</v>
          </cell>
          <cell r="C15492">
            <v>500790</v>
          </cell>
          <cell r="D15492">
            <v>978</v>
          </cell>
          <cell r="E15492">
            <v>101</v>
          </cell>
          <cell r="F15492">
            <v>1</v>
          </cell>
          <cell r="G15492">
            <v>1</v>
          </cell>
          <cell r="H15492">
            <v>39089</v>
          </cell>
          <cell r="I15492">
            <v>9641</v>
          </cell>
          <cell r="J15492">
            <v>0</v>
          </cell>
          <cell r="K15492">
            <v>9641</v>
          </cell>
          <cell r="L15492">
            <v>9641</v>
          </cell>
          <cell r="M15492">
            <v>0</v>
          </cell>
          <cell r="N15492">
            <v>0</v>
          </cell>
          <cell r="O15492">
            <v>9641</v>
          </cell>
          <cell r="P15492">
            <v>0</v>
          </cell>
        </row>
        <row r="15493">
          <cell r="A15493" t="str">
            <v>0050079176</v>
          </cell>
          <cell r="B15493">
            <v>50079</v>
          </cell>
          <cell r="C15493">
            <v>500790</v>
          </cell>
          <cell r="D15493">
            <v>978</v>
          </cell>
          <cell r="E15493">
            <v>176</v>
          </cell>
          <cell r="F15493">
            <v>1</v>
          </cell>
          <cell r="G15493">
            <v>1</v>
          </cell>
          <cell r="H15493">
            <v>39448</v>
          </cell>
          <cell r="I15493">
            <v>0</v>
          </cell>
          <cell r="J15493">
            <v>0</v>
          </cell>
          <cell r="K15493">
            <v>2200</v>
          </cell>
          <cell r="L15493">
            <v>2200</v>
          </cell>
          <cell r="M15493">
            <v>0</v>
          </cell>
          <cell r="N15493">
            <v>0</v>
          </cell>
          <cell r="O15493">
            <v>2200</v>
          </cell>
          <cell r="P15493">
            <v>0</v>
          </cell>
        </row>
        <row r="15494">
          <cell r="A15494" t="str">
            <v>0050079301</v>
          </cell>
          <cell r="B15494">
            <v>50079</v>
          </cell>
          <cell r="C15494">
            <v>500790</v>
          </cell>
          <cell r="D15494">
            <v>978</v>
          </cell>
          <cell r="E15494">
            <v>301</v>
          </cell>
          <cell r="F15494">
            <v>1</v>
          </cell>
          <cell r="G15494">
            <v>1</v>
          </cell>
          <cell r="H15494" t="str">
            <v>/  /</v>
          </cell>
          <cell r="I15494">
            <v>0</v>
          </cell>
          <cell r="J15494">
            <v>0</v>
          </cell>
          <cell r="K15494">
            <v>11841</v>
          </cell>
          <cell r="L15494">
            <v>11841</v>
          </cell>
          <cell r="M15494">
            <v>0</v>
          </cell>
          <cell r="N15494">
            <v>0</v>
          </cell>
          <cell r="O15494">
            <v>11841</v>
          </cell>
          <cell r="P15494">
            <v>0</v>
          </cell>
        </row>
        <row r="15495">
          <cell r="A15495" t="str">
            <v>0050079511</v>
          </cell>
          <cell r="B15495">
            <v>50079</v>
          </cell>
          <cell r="C15495">
            <v>500790</v>
          </cell>
          <cell r="D15495">
            <v>978</v>
          </cell>
          <cell r="E15495">
            <v>511</v>
          </cell>
          <cell r="F15495">
            <v>1</v>
          </cell>
          <cell r="G15495">
            <v>1</v>
          </cell>
          <cell r="H15495" t="str">
            <v>/  /</v>
          </cell>
          <cell r="I15495">
            <v>0</v>
          </cell>
          <cell r="J15495">
            <v>0</v>
          </cell>
          <cell r="K15495">
            <v>1340</v>
          </cell>
          <cell r="L15495">
            <v>1340</v>
          </cell>
          <cell r="M15495">
            <v>0</v>
          </cell>
          <cell r="N15495">
            <v>1340</v>
          </cell>
          <cell r="O15495">
            <v>1340</v>
          </cell>
          <cell r="P15495">
            <v>0</v>
          </cell>
        </row>
        <row r="15496">
          <cell r="A15496" t="str">
            <v>0050079523</v>
          </cell>
          <cell r="B15496">
            <v>50079</v>
          </cell>
          <cell r="C15496">
            <v>500790</v>
          </cell>
          <cell r="D15496">
            <v>978</v>
          </cell>
          <cell r="E15496">
            <v>523</v>
          </cell>
          <cell r="F15496">
            <v>1</v>
          </cell>
          <cell r="G15496">
            <v>1</v>
          </cell>
          <cell r="H15496">
            <v>33612</v>
          </cell>
          <cell r="I15496">
            <v>1</v>
          </cell>
          <cell r="J15496">
            <v>0</v>
          </cell>
          <cell r="K15496">
            <v>1</v>
          </cell>
          <cell r="L15496">
            <v>1</v>
          </cell>
          <cell r="M15496">
            <v>0</v>
          </cell>
          <cell r="N15496">
            <v>0</v>
          </cell>
          <cell r="O15496">
            <v>1</v>
          </cell>
          <cell r="P15496">
            <v>0</v>
          </cell>
        </row>
        <row r="15497">
          <cell r="A15497" t="str">
            <v>0050079531</v>
          </cell>
          <cell r="B15497">
            <v>50079</v>
          </cell>
          <cell r="C15497">
            <v>500790</v>
          </cell>
          <cell r="D15497">
            <v>978</v>
          </cell>
          <cell r="E15497">
            <v>531</v>
          </cell>
          <cell r="F15497">
            <v>1</v>
          </cell>
          <cell r="G15497">
            <v>1</v>
          </cell>
          <cell r="H15497">
            <v>33243</v>
          </cell>
          <cell r="I15497">
            <v>5</v>
          </cell>
          <cell r="J15497">
            <v>0</v>
          </cell>
          <cell r="K15497">
            <v>5</v>
          </cell>
          <cell r="L15497">
            <v>5</v>
          </cell>
          <cell r="M15497">
            <v>0</v>
          </cell>
          <cell r="N15497">
            <v>0</v>
          </cell>
          <cell r="O15497">
            <v>5</v>
          </cell>
          <cell r="P15497">
            <v>0</v>
          </cell>
        </row>
        <row r="15498">
          <cell r="A15498" t="str">
            <v>0050079601</v>
          </cell>
          <cell r="B15498">
            <v>50079</v>
          </cell>
          <cell r="C15498">
            <v>500790</v>
          </cell>
          <cell r="D15498">
            <v>978</v>
          </cell>
          <cell r="E15498">
            <v>601</v>
          </cell>
          <cell r="F15498">
            <v>1</v>
          </cell>
          <cell r="G15498">
            <v>1</v>
          </cell>
          <cell r="H15498" t="str">
            <v>/  /</v>
          </cell>
          <cell r="I15498">
            <v>0</v>
          </cell>
          <cell r="J15498">
            <v>0</v>
          </cell>
          <cell r="K15498">
            <v>10495</v>
          </cell>
          <cell r="L15498">
            <v>10495</v>
          </cell>
          <cell r="M15498">
            <v>0</v>
          </cell>
          <cell r="N15498">
            <v>0</v>
          </cell>
          <cell r="O15498">
            <v>10495</v>
          </cell>
          <cell r="P15498">
            <v>0</v>
          </cell>
        </row>
        <row r="15499">
          <cell r="A15499" t="str">
            <v>0050079701</v>
          </cell>
          <cell r="B15499">
            <v>50079</v>
          </cell>
          <cell r="C15499">
            <v>500790</v>
          </cell>
          <cell r="D15499">
            <v>978</v>
          </cell>
          <cell r="E15499">
            <v>701</v>
          </cell>
          <cell r="F15499">
            <v>1</v>
          </cell>
          <cell r="G15499">
            <v>1</v>
          </cell>
          <cell r="H15499" t="str">
            <v>/  /</v>
          </cell>
          <cell r="I15499">
            <v>0</v>
          </cell>
          <cell r="J15499">
            <v>0</v>
          </cell>
          <cell r="K15499">
            <v>10495</v>
          </cell>
          <cell r="L15499">
            <v>10495</v>
          </cell>
          <cell r="M15499">
            <v>0</v>
          </cell>
          <cell r="N15499">
            <v>0</v>
          </cell>
          <cell r="O15499">
            <v>10495</v>
          </cell>
          <cell r="P15499">
            <v>0</v>
          </cell>
        </row>
        <row r="15500">
          <cell r="A15500" t="str">
            <v>0050079910</v>
          </cell>
          <cell r="B15500">
            <v>50079</v>
          </cell>
          <cell r="C15500">
            <v>500790</v>
          </cell>
          <cell r="D15500">
            <v>978</v>
          </cell>
          <cell r="E15500">
            <v>910</v>
          </cell>
          <cell r="F15500">
            <v>1</v>
          </cell>
          <cell r="G15500">
            <v>1</v>
          </cell>
          <cell r="H15500" t="str">
            <v>/  /</v>
          </cell>
          <cell r="I15500">
            <v>0</v>
          </cell>
          <cell r="J15500">
            <v>0</v>
          </cell>
          <cell r="K15500">
            <v>9641</v>
          </cell>
          <cell r="L15500">
            <v>9641</v>
          </cell>
          <cell r="M15500">
            <v>0</v>
          </cell>
          <cell r="N15500">
            <v>0</v>
          </cell>
          <cell r="O15500">
            <v>9641</v>
          </cell>
          <cell r="P15500">
            <v>0</v>
          </cell>
        </row>
        <row r="15501">
          <cell r="A15501" t="str">
            <v>0050079915</v>
          </cell>
          <cell r="B15501">
            <v>50079</v>
          </cell>
          <cell r="C15501">
            <v>500790</v>
          </cell>
          <cell r="D15501">
            <v>978</v>
          </cell>
          <cell r="E15501">
            <v>915</v>
          </cell>
          <cell r="F15501">
            <v>1</v>
          </cell>
          <cell r="G15501">
            <v>1</v>
          </cell>
          <cell r="H15501" t="str">
            <v>31/12/01</v>
          </cell>
          <cell r="I15501">
            <v>0</v>
          </cell>
          <cell r="J15501">
            <v>0</v>
          </cell>
          <cell r="K15501">
            <v>2200</v>
          </cell>
          <cell r="L15501">
            <v>2200</v>
          </cell>
          <cell r="M15501">
            <v>0</v>
          </cell>
          <cell r="N15501">
            <v>0</v>
          </cell>
          <cell r="O15501">
            <v>2200</v>
          </cell>
          <cell r="P15501">
            <v>0</v>
          </cell>
        </row>
        <row r="15502">
          <cell r="A15502" t="str">
            <v>0050079951</v>
          </cell>
          <cell r="B15502">
            <v>50079</v>
          </cell>
          <cell r="C15502">
            <v>500790</v>
          </cell>
          <cell r="D15502">
            <v>978</v>
          </cell>
          <cell r="E15502">
            <v>951</v>
          </cell>
          <cell r="F15502">
            <v>1</v>
          </cell>
          <cell r="G15502">
            <v>1</v>
          </cell>
          <cell r="H15502" t="str">
            <v>31/12/01</v>
          </cell>
          <cell r="I15502">
            <v>0</v>
          </cell>
          <cell r="J15502">
            <v>0</v>
          </cell>
          <cell r="K15502">
            <v>972</v>
          </cell>
          <cell r="L15502">
            <v>972</v>
          </cell>
          <cell r="M15502">
            <v>0</v>
          </cell>
          <cell r="N15502">
            <v>0</v>
          </cell>
          <cell r="O15502">
            <v>972</v>
          </cell>
          <cell r="P15502">
            <v>0</v>
          </cell>
        </row>
        <row r="15503">
          <cell r="A15503" t="str">
            <v>0050080101</v>
          </cell>
          <cell r="B15503">
            <v>50080</v>
          </cell>
          <cell r="C15503">
            <v>500800</v>
          </cell>
          <cell r="D15503">
            <v>110</v>
          </cell>
          <cell r="E15503">
            <v>101</v>
          </cell>
          <cell r="F15503">
            <v>1</v>
          </cell>
          <cell r="G15503">
            <v>1</v>
          </cell>
          <cell r="H15503">
            <v>39090</v>
          </cell>
          <cell r="I15503">
            <v>7619.94</v>
          </cell>
          <cell r="J15503">
            <v>0</v>
          </cell>
          <cell r="K15503">
            <v>7619.94</v>
          </cell>
          <cell r="L15503">
            <v>7619.94</v>
          </cell>
          <cell r="M15503">
            <v>0</v>
          </cell>
          <cell r="N15503">
            <v>0</v>
          </cell>
          <cell r="O15503">
            <v>7619.94</v>
          </cell>
          <cell r="P15503">
            <v>0</v>
          </cell>
        </row>
        <row r="15504">
          <cell r="A15504" t="str">
            <v>0050080103</v>
          </cell>
          <cell r="B15504">
            <v>50080</v>
          </cell>
          <cell r="C15504">
            <v>500800</v>
          </cell>
          <cell r="D15504">
            <v>110</v>
          </cell>
          <cell r="E15504">
            <v>103</v>
          </cell>
          <cell r="F15504">
            <v>1</v>
          </cell>
          <cell r="G15504">
            <v>1</v>
          </cell>
          <cell r="H15504">
            <v>39088</v>
          </cell>
          <cell r="I15504">
            <v>800</v>
          </cell>
          <cell r="J15504">
            <v>0</v>
          </cell>
          <cell r="K15504">
            <v>800</v>
          </cell>
          <cell r="L15504">
            <v>800</v>
          </cell>
          <cell r="M15504">
            <v>0</v>
          </cell>
          <cell r="N15504">
            <v>0</v>
          </cell>
          <cell r="O15504">
            <v>800</v>
          </cell>
          <cell r="P15504">
            <v>0</v>
          </cell>
        </row>
        <row r="15505">
          <cell r="A15505" t="str">
            <v>0050080106</v>
          </cell>
          <cell r="B15505">
            <v>50080</v>
          </cell>
          <cell r="C15505">
            <v>500800</v>
          </cell>
          <cell r="D15505">
            <v>110</v>
          </cell>
          <cell r="E15505">
            <v>106</v>
          </cell>
          <cell r="F15505">
            <v>1</v>
          </cell>
          <cell r="G15505">
            <v>1</v>
          </cell>
          <cell r="H15505">
            <v>39084</v>
          </cell>
          <cell r="I15505">
            <v>150</v>
          </cell>
          <cell r="J15505">
            <v>0</v>
          </cell>
          <cell r="K15505">
            <v>150</v>
          </cell>
          <cell r="L15505">
            <v>150</v>
          </cell>
          <cell r="M15505">
            <v>0</v>
          </cell>
          <cell r="N15505">
            <v>0</v>
          </cell>
          <cell r="O15505">
            <v>150</v>
          </cell>
          <cell r="P15505">
            <v>0</v>
          </cell>
        </row>
        <row r="15506">
          <cell r="A15506" t="str">
            <v>0050080172</v>
          </cell>
          <cell r="B15506">
            <v>50080</v>
          </cell>
          <cell r="C15506">
            <v>500800</v>
          </cell>
          <cell r="D15506">
            <v>110</v>
          </cell>
          <cell r="E15506">
            <v>172</v>
          </cell>
          <cell r="F15506">
            <v>1</v>
          </cell>
          <cell r="G15506">
            <v>2</v>
          </cell>
          <cell r="H15506" t="str">
            <v>15/01/08</v>
          </cell>
          <cell r="I15506">
            <v>0</v>
          </cell>
          <cell r="J15506">
            <v>4601.59</v>
          </cell>
          <cell r="K15506">
            <v>4601.59</v>
          </cell>
          <cell r="L15506">
            <v>4601.59</v>
          </cell>
          <cell r="M15506">
            <v>0</v>
          </cell>
          <cell r="N15506">
            <v>0</v>
          </cell>
          <cell r="O15506">
            <v>4601.59</v>
          </cell>
          <cell r="P15506">
            <v>0</v>
          </cell>
        </row>
        <row r="15507">
          <cell r="A15507" t="str">
            <v>0050080301</v>
          </cell>
          <cell r="B15507">
            <v>50080</v>
          </cell>
          <cell r="C15507">
            <v>500800</v>
          </cell>
          <cell r="D15507">
            <v>110</v>
          </cell>
          <cell r="E15507">
            <v>301</v>
          </cell>
          <cell r="F15507">
            <v>1</v>
          </cell>
          <cell r="G15507">
            <v>2</v>
          </cell>
          <cell r="H15507" t="str">
            <v>/  /</v>
          </cell>
          <cell r="I15507">
            <v>0</v>
          </cell>
          <cell r="J15507">
            <v>4601.59</v>
          </cell>
          <cell r="K15507">
            <v>13171.53</v>
          </cell>
          <cell r="L15507">
            <v>13171.53</v>
          </cell>
          <cell r="M15507">
            <v>0</v>
          </cell>
          <cell r="N15507">
            <v>0</v>
          </cell>
          <cell r="O15507">
            <v>13171.53</v>
          </cell>
          <cell r="P15507">
            <v>0</v>
          </cell>
        </row>
        <row r="15508">
          <cell r="A15508" t="str">
            <v>0050080511</v>
          </cell>
          <cell r="B15508">
            <v>50080</v>
          </cell>
          <cell r="C15508">
            <v>500800</v>
          </cell>
          <cell r="D15508">
            <v>110</v>
          </cell>
          <cell r="E15508">
            <v>511</v>
          </cell>
          <cell r="F15508">
            <v>1</v>
          </cell>
          <cell r="G15508">
            <v>2</v>
          </cell>
          <cell r="H15508" t="str">
            <v>/  /</v>
          </cell>
          <cell r="I15508">
            <v>0</v>
          </cell>
          <cell r="J15508">
            <v>920</v>
          </cell>
          <cell r="K15508">
            <v>1820</v>
          </cell>
          <cell r="L15508">
            <v>1820</v>
          </cell>
          <cell r="M15508">
            <v>0</v>
          </cell>
          <cell r="N15508">
            <v>1820</v>
          </cell>
          <cell r="O15508">
            <v>1820</v>
          </cell>
          <cell r="P15508">
            <v>0</v>
          </cell>
        </row>
        <row r="15509">
          <cell r="A15509" t="str">
            <v>0050080523</v>
          </cell>
          <cell r="B15509">
            <v>50080</v>
          </cell>
          <cell r="C15509">
            <v>500800</v>
          </cell>
          <cell r="D15509">
            <v>110</v>
          </cell>
          <cell r="E15509">
            <v>523</v>
          </cell>
          <cell r="F15509">
            <v>1</v>
          </cell>
          <cell r="G15509">
            <v>1</v>
          </cell>
          <cell r="H15509" t="str">
            <v>15/01/07</v>
          </cell>
          <cell r="I15509">
            <v>1</v>
          </cell>
          <cell r="J15509">
            <v>0</v>
          </cell>
          <cell r="K15509">
            <v>1</v>
          </cell>
          <cell r="L15509">
            <v>1</v>
          </cell>
          <cell r="M15509">
            <v>0</v>
          </cell>
          <cell r="N15509">
            <v>0</v>
          </cell>
          <cell r="O15509">
            <v>1</v>
          </cell>
          <cell r="P15509">
            <v>0</v>
          </cell>
        </row>
        <row r="15510">
          <cell r="A15510" t="str">
            <v>0050080601</v>
          </cell>
          <cell r="B15510">
            <v>50080</v>
          </cell>
          <cell r="C15510">
            <v>500800</v>
          </cell>
          <cell r="D15510">
            <v>110</v>
          </cell>
          <cell r="E15510">
            <v>601</v>
          </cell>
          <cell r="F15510">
            <v>1</v>
          </cell>
          <cell r="G15510">
            <v>2</v>
          </cell>
          <cell r="H15510" t="str">
            <v>/  /</v>
          </cell>
          <cell r="I15510">
            <v>0</v>
          </cell>
          <cell r="J15510">
            <v>3681.59</v>
          </cell>
          <cell r="K15510">
            <v>11350.53</v>
          </cell>
          <cell r="L15510">
            <v>11350.53</v>
          </cell>
          <cell r="M15510">
            <v>0</v>
          </cell>
          <cell r="N15510">
            <v>0</v>
          </cell>
          <cell r="O15510">
            <v>11350.53</v>
          </cell>
          <cell r="P15510">
            <v>0</v>
          </cell>
        </row>
        <row r="15511">
          <cell r="A15511" t="str">
            <v>0050080701</v>
          </cell>
          <cell r="B15511">
            <v>50080</v>
          </cell>
          <cell r="C15511">
            <v>500800</v>
          </cell>
          <cell r="D15511">
            <v>110</v>
          </cell>
          <cell r="E15511">
            <v>701</v>
          </cell>
          <cell r="F15511">
            <v>1</v>
          </cell>
          <cell r="G15511">
            <v>2</v>
          </cell>
          <cell r="H15511" t="str">
            <v>/  /</v>
          </cell>
          <cell r="I15511">
            <v>0</v>
          </cell>
          <cell r="J15511">
            <v>3681.59</v>
          </cell>
          <cell r="K15511">
            <v>11350.53</v>
          </cell>
          <cell r="L15511">
            <v>11350.53</v>
          </cell>
          <cell r="M15511">
            <v>0</v>
          </cell>
          <cell r="N15511">
            <v>0</v>
          </cell>
          <cell r="O15511">
            <v>11350.53</v>
          </cell>
          <cell r="P15511">
            <v>0</v>
          </cell>
        </row>
        <row r="15512">
          <cell r="A15512" t="str">
            <v>0050080910</v>
          </cell>
          <cell r="B15512">
            <v>50080</v>
          </cell>
          <cell r="C15512">
            <v>500800</v>
          </cell>
          <cell r="D15512">
            <v>110</v>
          </cell>
          <cell r="E15512">
            <v>910</v>
          </cell>
          <cell r="F15512">
            <v>1</v>
          </cell>
          <cell r="G15512">
            <v>2</v>
          </cell>
          <cell r="H15512" t="str">
            <v>/  /</v>
          </cell>
          <cell r="I15512">
            <v>0</v>
          </cell>
          <cell r="J15512">
            <v>0</v>
          </cell>
          <cell r="K15512">
            <v>8569.94</v>
          </cell>
          <cell r="L15512">
            <v>8569.94</v>
          </cell>
          <cell r="M15512">
            <v>0</v>
          </cell>
          <cell r="N15512">
            <v>0</v>
          </cell>
          <cell r="O15512">
            <v>8569.94</v>
          </cell>
          <cell r="P15512">
            <v>0</v>
          </cell>
        </row>
        <row r="15513">
          <cell r="A15513" t="str">
            <v>0050080915</v>
          </cell>
          <cell r="B15513">
            <v>50080</v>
          </cell>
          <cell r="C15513">
            <v>500800</v>
          </cell>
          <cell r="D15513">
            <v>110</v>
          </cell>
          <cell r="E15513">
            <v>915</v>
          </cell>
          <cell r="F15513">
            <v>1</v>
          </cell>
          <cell r="G15513">
            <v>2</v>
          </cell>
          <cell r="H15513" t="str">
            <v>/  /</v>
          </cell>
          <cell r="I15513">
            <v>0</v>
          </cell>
          <cell r="J15513">
            <v>4601.59</v>
          </cell>
          <cell r="K15513">
            <v>4601.59</v>
          </cell>
          <cell r="L15513">
            <v>4601.59</v>
          </cell>
          <cell r="M15513">
            <v>0</v>
          </cell>
          <cell r="N15513">
            <v>0</v>
          </cell>
          <cell r="O15513">
            <v>4601.59</v>
          </cell>
          <cell r="P15513">
            <v>0</v>
          </cell>
        </row>
        <row r="15514">
          <cell r="A15514" t="str">
            <v>0050080951</v>
          </cell>
          <cell r="B15514">
            <v>50080</v>
          </cell>
          <cell r="C15514">
            <v>500800</v>
          </cell>
          <cell r="D15514">
            <v>110</v>
          </cell>
          <cell r="E15514">
            <v>951</v>
          </cell>
          <cell r="F15514">
            <v>1</v>
          </cell>
          <cell r="G15514">
            <v>2</v>
          </cell>
          <cell r="H15514" t="str">
            <v>/  /</v>
          </cell>
          <cell r="I15514">
            <v>0</v>
          </cell>
          <cell r="J15514">
            <v>668</v>
          </cell>
          <cell r="K15514">
            <v>1321</v>
          </cell>
          <cell r="L15514">
            <v>1321</v>
          </cell>
          <cell r="M15514">
            <v>0</v>
          </cell>
          <cell r="N15514">
            <v>0</v>
          </cell>
          <cell r="O15514">
            <v>1321</v>
          </cell>
          <cell r="P15514">
            <v>0</v>
          </cell>
        </row>
        <row r="15515">
          <cell r="A15515" t="str">
            <v>0050081101</v>
          </cell>
          <cell r="B15515">
            <v>50081</v>
          </cell>
          <cell r="C15515">
            <v>500810</v>
          </cell>
          <cell r="D15515">
            <v>737</v>
          </cell>
          <cell r="E15515">
            <v>101</v>
          </cell>
          <cell r="F15515">
            <v>1</v>
          </cell>
          <cell r="G15515">
            <v>1</v>
          </cell>
          <cell r="H15515">
            <v>38723</v>
          </cell>
          <cell r="I15515">
            <v>16270</v>
          </cell>
          <cell r="J15515">
            <v>0</v>
          </cell>
          <cell r="K15515">
            <v>16270</v>
          </cell>
          <cell r="L15515">
            <v>16270</v>
          </cell>
          <cell r="M15515">
            <v>0</v>
          </cell>
          <cell r="N15515">
            <v>0</v>
          </cell>
          <cell r="O15515">
            <v>16270</v>
          </cell>
          <cell r="P15515">
            <v>0</v>
          </cell>
        </row>
        <row r="15516">
          <cell r="A15516" t="str">
            <v>0050081104</v>
          </cell>
          <cell r="B15516">
            <v>50081</v>
          </cell>
          <cell r="C15516">
            <v>500810</v>
          </cell>
          <cell r="D15516">
            <v>737</v>
          </cell>
          <cell r="E15516">
            <v>104</v>
          </cell>
          <cell r="F15516">
            <v>1</v>
          </cell>
          <cell r="G15516">
            <v>1</v>
          </cell>
          <cell r="H15516">
            <v>38361</v>
          </cell>
          <cell r="I15516">
            <v>3150</v>
          </cell>
          <cell r="J15516">
            <v>0</v>
          </cell>
          <cell r="K15516">
            <v>3150</v>
          </cell>
          <cell r="L15516">
            <v>3150</v>
          </cell>
          <cell r="M15516">
            <v>0</v>
          </cell>
          <cell r="N15516">
            <v>0</v>
          </cell>
          <cell r="O15516">
            <v>3150</v>
          </cell>
          <cell r="P15516">
            <v>0</v>
          </cell>
        </row>
        <row r="15517">
          <cell r="A15517" t="str">
            <v>0050081263</v>
          </cell>
          <cell r="B15517">
            <v>50081</v>
          </cell>
          <cell r="C15517">
            <v>500810</v>
          </cell>
          <cell r="D15517">
            <v>737</v>
          </cell>
          <cell r="E15517">
            <v>263</v>
          </cell>
          <cell r="F15517">
            <v>1</v>
          </cell>
          <cell r="G15517">
            <v>2</v>
          </cell>
          <cell r="H15517" t="str">
            <v>21/01/08</v>
          </cell>
          <cell r="I15517">
            <v>0</v>
          </cell>
          <cell r="J15517">
            <v>60</v>
          </cell>
          <cell r="K15517">
            <v>60</v>
          </cell>
          <cell r="L15517">
            <v>60</v>
          </cell>
          <cell r="M15517">
            <v>0</v>
          </cell>
          <cell r="N15517">
            <v>0</v>
          </cell>
          <cell r="O15517">
            <v>60</v>
          </cell>
          <cell r="P15517">
            <v>0</v>
          </cell>
        </row>
        <row r="15518">
          <cell r="A15518" t="str">
            <v>0050081301</v>
          </cell>
          <cell r="B15518">
            <v>50081</v>
          </cell>
          <cell r="C15518">
            <v>500810</v>
          </cell>
          <cell r="D15518">
            <v>737</v>
          </cell>
          <cell r="E15518">
            <v>301</v>
          </cell>
          <cell r="F15518">
            <v>1</v>
          </cell>
          <cell r="G15518">
            <v>2</v>
          </cell>
          <cell r="H15518" t="str">
            <v>/  /</v>
          </cell>
          <cell r="I15518">
            <v>0</v>
          </cell>
          <cell r="J15518">
            <v>60</v>
          </cell>
          <cell r="K15518">
            <v>19480</v>
          </cell>
          <cell r="L15518">
            <v>19480</v>
          </cell>
          <cell r="M15518">
            <v>0</v>
          </cell>
          <cell r="N15518">
            <v>0</v>
          </cell>
          <cell r="O15518">
            <v>19480</v>
          </cell>
          <cell r="P15518">
            <v>0</v>
          </cell>
        </row>
        <row r="15519">
          <cell r="A15519" t="str">
            <v>0050081511</v>
          </cell>
          <cell r="B15519">
            <v>50081</v>
          </cell>
          <cell r="C15519">
            <v>500810</v>
          </cell>
          <cell r="D15519">
            <v>737</v>
          </cell>
          <cell r="E15519">
            <v>511</v>
          </cell>
          <cell r="F15519">
            <v>1</v>
          </cell>
          <cell r="G15519">
            <v>1</v>
          </cell>
          <cell r="H15519" t="str">
            <v>/  /</v>
          </cell>
          <cell r="I15519">
            <v>0</v>
          </cell>
          <cell r="J15519">
            <v>0</v>
          </cell>
          <cell r="K15519">
            <v>900</v>
          </cell>
          <cell r="L15519">
            <v>900</v>
          </cell>
          <cell r="M15519">
            <v>0</v>
          </cell>
          <cell r="N15519">
            <v>900</v>
          </cell>
          <cell r="O15519">
            <v>900</v>
          </cell>
          <cell r="P15519">
            <v>0</v>
          </cell>
        </row>
        <row r="15520">
          <cell r="A15520" t="str">
            <v>0050081523</v>
          </cell>
          <cell r="B15520">
            <v>50081</v>
          </cell>
          <cell r="C15520">
            <v>500810</v>
          </cell>
          <cell r="D15520">
            <v>737</v>
          </cell>
          <cell r="E15520">
            <v>523</v>
          </cell>
          <cell r="F15520">
            <v>1</v>
          </cell>
          <cell r="G15520">
            <v>1</v>
          </cell>
          <cell r="H15520">
            <v>34346</v>
          </cell>
          <cell r="I15520">
            <v>1</v>
          </cell>
          <cell r="J15520">
            <v>0</v>
          </cell>
          <cell r="K15520">
            <v>1</v>
          </cell>
          <cell r="L15520">
            <v>1</v>
          </cell>
          <cell r="M15520">
            <v>0</v>
          </cell>
          <cell r="N15520">
            <v>0</v>
          </cell>
          <cell r="O15520">
            <v>1</v>
          </cell>
          <cell r="P15520">
            <v>0</v>
          </cell>
        </row>
        <row r="15521">
          <cell r="A15521" t="str">
            <v>0050081601</v>
          </cell>
          <cell r="B15521">
            <v>50081</v>
          </cell>
          <cell r="C15521">
            <v>500810</v>
          </cell>
          <cell r="D15521">
            <v>737</v>
          </cell>
          <cell r="E15521">
            <v>601</v>
          </cell>
          <cell r="F15521">
            <v>1</v>
          </cell>
          <cell r="G15521">
            <v>2</v>
          </cell>
          <cell r="H15521" t="str">
            <v>/  /</v>
          </cell>
          <cell r="I15521">
            <v>0</v>
          </cell>
          <cell r="J15521">
            <v>60</v>
          </cell>
          <cell r="K15521">
            <v>18579</v>
          </cell>
          <cell r="L15521">
            <v>18579</v>
          </cell>
          <cell r="M15521">
            <v>0</v>
          </cell>
          <cell r="N15521">
            <v>0</v>
          </cell>
          <cell r="O15521">
            <v>18579</v>
          </cell>
          <cell r="P15521">
            <v>0</v>
          </cell>
        </row>
        <row r="15522">
          <cell r="A15522" t="str">
            <v>0050081701</v>
          </cell>
          <cell r="B15522">
            <v>50081</v>
          </cell>
          <cell r="C15522">
            <v>500810</v>
          </cell>
          <cell r="D15522">
            <v>737</v>
          </cell>
          <cell r="E15522">
            <v>701</v>
          </cell>
          <cell r="F15522">
            <v>1</v>
          </cell>
          <cell r="G15522">
            <v>2</v>
          </cell>
          <cell r="H15522" t="str">
            <v>/  /</v>
          </cell>
          <cell r="I15522">
            <v>0</v>
          </cell>
          <cell r="J15522">
            <v>60</v>
          </cell>
          <cell r="K15522">
            <v>18579</v>
          </cell>
          <cell r="L15522">
            <v>18579</v>
          </cell>
          <cell r="M15522">
            <v>0</v>
          </cell>
          <cell r="N15522">
            <v>0</v>
          </cell>
          <cell r="O15522">
            <v>18579</v>
          </cell>
          <cell r="P15522">
            <v>0</v>
          </cell>
        </row>
        <row r="15523">
          <cell r="A15523" t="str">
            <v>0050081910</v>
          </cell>
          <cell r="B15523">
            <v>50081</v>
          </cell>
          <cell r="C15523">
            <v>500810</v>
          </cell>
          <cell r="D15523">
            <v>737</v>
          </cell>
          <cell r="E15523">
            <v>910</v>
          </cell>
          <cell r="F15523">
            <v>1</v>
          </cell>
          <cell r="G15523">
            <v>2</v>
          </cell>
          <cell r="H15523" t="str">
            <v>/  /</v>
          </cell>
          <cell r="I15523">
            <v>0</v>
          </cell>
          <cell r="J15523">
            <v>0</v>
          </cell>
          <cell r="K15523">
            <v>19420</v>
          </cell>
          <cell r="L15523">
            <v>19420</v>
          </cell>
          <cell r="M15523">
            <v>0</v>
          </cell>
          <cell r="N15523">
            <v>0</v>
          </cell>
          <cell r="O15523">
            <v>19420</v>
          </cell>
          <cell r="P15523">
            <v>0</v>
          </cell>
        </row>
        <row r="15524">
          <cell r="A15524" t="str">
            <v>0050081951</v>
          </cell>
          <cell r="B15524">
            <v>50081</v>
          </cell>
          <cell r="C15524">
            <v>500810</v>
          </cell>
          <cell r="D15524">
            <v>737</v>
          </cell>
          <cell r="E15524">
            <v>951</v>
          </cell>
          <cell r="F15524">
            <v>1</v>
          </cell>
          <cell r="G15524">
            <v>1</v>
          </cell>
          <cell r="H15524" t="str">
            <v>31/12/01</v>
          </cell>
          <cell r="I15524">
            <v>0</v>
          </cell>
          <cell r="J15524">
            <v>0</v>
          </cell>
          <cell r="K15524">
            <v>653</v>
          </cell>
          <cell r="L15524">
            <v>653</v>
          </cell>
          <cell r="M15524">
            <v>0</v>
          </cell>
          <cell r="N15524">
            <v>0</v>
          </cell>
          <cell r="O15524">
            <v>653</v>
          </cell>
          <cell r="P15524">
            <v>0</v>
          </cell>
        </row>
        <row r="15525">
          <cell r="A15525" t="str">
            <v>0050089101</v>
          </cell>
          <cell r="B15525">
            <v>50089</v>
          </cell>
          <cell r="C15525">
            <v>500890</v>
          </cell>
          <cell r="D15525">
            <v>562</v>
          </cell>
          <cell r="E15525">
            <v>101</v>
          </cell>
          <cell r="F15525">
            <v>1</v>
          </cell>
          <cell r="G15525">
            <v>1</v>
          </cell>
          <cell r="H15525">
            <v>39089</v>
          </cell>
          <cell r="I15525">
            <v>9900</v>
          </cell>
          <cell r="J15525">
            <v>0</v>
          </cell>
          <cell r="K15525">
            <v>9900</v>
          </cell>
          <cell r="L15525">
            <v>9900</v>
          </cell>
          <cell r="M15525">
            <v>0</v>
          </cell>
          <cell r="N15525">
            <v>0</v>
          </cell>
          <cell r="O15525">
            <v>9900</v>
          </cell>
          <cell r="P15525">
            <v>0</v>
          </cell>
        </row>
        <row r="15526">
          <cell r="A15526" t="str">
            <v>0050089103</v>
          </cell>
          <cell r="B15526">
            <v>50089</v>
          </cell>
          <cell r="C15526">
            <v>500890</v>
          </cell>
          <cell r="D15526">
            <v>562</v>
          </cell>
          <cell r="E15526">
            <v>103</v>
          </cell>
          <cell r="F15526">
            <v>1</v>
          </cell>
          <cell r="G15526">
            <v>1</v>
          </cell>
          <cell r="H15526">
            <v>39086</v>
          </cell>
          <cell r="I15526">
            <v>1000</v>
          </cell>
          <cell r="J15526">
            <v>0</v>
          </cell>
          <cell r="K15526">
            <v>1000</v>
          </cell>
          <cell r="L15526">
            <v>1000</v>
          </cell>
          <cell r="M15526">
            <v>0</v>
          </cell>
          <cell r="N15526">
            <v>0</v>
          </cell>
          <cell r="O15526">
            <v>1000</v>
          </cell>
          <cell r="P15526">
            <v>0</v>
          </cell>
        </row>
        <row r="15527">
          <cell r="A15527" t="str">
            <v>0050089106</v>
          </cell>
          <cell r="B15527">
            <v>50089</v>
          </cell>
          <cell r="C15527">
            <v>500890</v>
          </cell>
          <cell r="D15527">
            <v>562</v>
          </cell>
          <cell r="E15527">
            <v>106</v>
          </cell>
          <cell r="F15527">
            <v>1</v>
          </cell>
          <cell r="G15527">
            <v>1</v>
          </cell>
          <cell r="H15527">
            <v>35798</v>
          </cell>
          <cell r="I15527">
            <v>150</v>
          </cell>
          <cell r="J15527">
            <v>0</v>
          </cell>
          <cell r="K15527">
            <v>150</v>
          </cell>
          <cell r="L15527">
            <v>150</v>
          </cell>
          <cell r="M15527">
            <v>0</v>
          </cell>
          <cell r="N15527">
            <v>0</v>
          </cell>
          <cell r="O15527">
            <v>150</v>
          </cell>
          <cell r="P15527">
            <v>0</v>
          </cell>
        </row>
        <row r="15528">
          <cell r="A15528" t="str">
            <v>0050089263</v>
          </cell>
          <cell r="B15528">
            <v>50089</v>
          </cell>
          <cell r="C15528">
            <v>500890</v>
          </cell>
          <cell r="D15528">
            <v>562</v>
          </cell>
          <cell r="E15528">
            <v>263</v>
          </cell>
          <cell r="F15528">
            <v>1</v>
          </cell>
          <cell r="G15528">
            <v>2</v>
          </cell>
          <cell r="H15528" t="str">
            <v>21/01/08</v>
          </cell>
          <cell r="I15528">
            <v>0</v>
          </cell>
          <cell r="J15528">
            <v>527</v>
          </cell>
          <cell r="K15528">
            <v>527</v>
          </cell>
          <cell r="L15528">
            <v>527</v>
          </cell>
          <cell r="M15528">
            <v>0</v>
          </cell>
          <cell r="N15528">
            <v>0</v>
          </cell>
          <cell r="O15528">
            <v>527</v>
          </cell>
          <cell r="P15528">
            <v>0</v>
          </cell>
        </row>
        <row r="15529">
          <cell r="A15529" t="str">
            <v>0050089301</v>
          </cell>
          <cell r="B15529">
            <v>50089</v>
          </cell>
          <cell r="C15529">
            <v>500890</v>
          </cell>
          <cell r="D15529">
            <v>562</v>
          </cell>
          <cell r="E15529">
            <v>301</v>
          </cell>
          <cell r="F15529">
            <v>1</v>
          </cell>
          <cell r="G15529">
            <v>2</v>
          </cell>
          <cell r="H15529" t="str">
            <v>/  /</v>
          </cell>
          <cell r="I15529">
            <v>0</v>
          </cell>
          <cell r="J15529">
            <v>527</v>
          </cell>
          <cell r="K15529">
            <v>11577</v>
          </cell>
          <cell r="L15529">
            <v>11577</v>
          </cell>
          <cell r="M15529">
            <v>0</v>
          </cell>
          <cell r="N15529">
            <v>0</v>
          </cell>
          <cell r="O15529">
            <v>11577</v>
          </cell>
          <cell r="P15529">
            <v>0</v>
          </cell>
        </row>
        <row r="15530">
          <cell r="A15530" t="str">
            <v>0050089511</v>
          </cell>
          <cell r="B15530">
            <v>50089</v>
          </cell>
          <cell r="C15530">
            <v>500890</v>
          </cell>
          <cell r="D15530">
            <v>562</v>
          </cell>
          <cell r="E15530">
            <v>511</v>
          </cell>
          <cell r="F15530">
            <v>1</v>
          </cell>
          <cell r="G15530">
            <v>1</v>
          </cell>
          <cell r="H15530" t="str">
            <v>/  /</v>
          </cell>
          <cell r="I15530">
            <v>0</v>
          </cell>
          <cell r="J15530">
            <v>0</v>
          </cell>
          <cell r="K15530">
            <v>900</v>
          </cell>
          <cell r="L15530">
            <v>900</v>
          </cell>
          <cell r="M15530">
            <v>0</v>
          </cell>
          <cell r="N15530">
            <v>900</v>
          </cell>
          <cell r="O15530">
            <v>900</v>
          </cell>
          <cell r="P15530">
            <v>0</v>
          </cell>
        </row>
        <row r="15531">
          <cell r="A15531" t="str">
            <v>0050089523</v>
          </cell>
          <cell r="B15531">
            <v>50089</v>
          </cell>
          <cell r="C15531">
            <v>500890</v>
          </cell>
          <cell r="D15531">
            <v>562</v>
          </cell>
          <cell r="E15531">
            <v>523</v>
          </cell>
          <cell r="F15531">
            <v>1</v>
          </cell>
          <cell r="G15531">
            <v>1</v>
          </cell>
          <cell r="H15531">
            <v>34705</v>
          </cell>
          <cell r="I15531">
            <v>1</v>
          </cell>
          <cell r="J15531">
            <v>0</v>
          </cell>
          <cell r="K15531">
            <v>1</v>
          </cell>
          <cell r="L15531">
            <v>1</v>
          </cell>
          <cell r="M15531">
            <v>0</v>
          </cell>
          <cell r="N15531">
            <v>0</v>
          </cell>
          <cell r="O15531">
            <v>1</v>
          </cell>
          <cell r="P15531">
            <v>0</v>
          </cell>
        </row>
        <row r="15532">
          <cell r="A15532" t="str">
            <v>0050089601</v>
          </cell>
          <cell r="B15532">
            <v>50089</v>
          </cell>
          <cell r="C15532">
            <v>500890</v>
          </cell>
          <cell r="D15532">
            <v>562</v>
          </cell>
          <cell r="E15532">
            <v>601</v>
          </cell>
          <cell r="F15532">
            <v>1</v>
          </cell>
          <cell r="G15532">
            <v>2</v>
          </cell>
          <cell r="H15532" t="str">
            <v>/  /</v>
          </cell>
          <cell r="I15532">
            <v>0</v>
          </cell>
          <cell r="J15532">
            <v>527</v>
          </cell>
          <cell r="K15532">
            <v>10676</v>
          </cell>
          <cell r="L15532">
            <v>10676</v>
          </cell>
          <cell r="M15532">
            <v>0</v>
          </cell>
          <cell r="N15532">
            <v>0</v>
          </cell>
          <cell r="O15532">
            <v>10676</v>
          </cell>
          <cell r="P15532">
            <v>0</v>
          </cell>
        </row>
        <row r="15533">
          <cell r="A15533" t="str">
            <v>0050089701</v>
          </cell>
          <cell r="B15533">
            <v>50089</v>
          </cell>
          <cell r="C15533">
            <v>500890</v>
          </cell>
          <cell r="D15533">
            <v>562</v>
          </cell>
          <cell r="E15533">
            <v>701</v>
          </cell>
          <cell r="F15533">
            <v>1</v>
          </cell>
          <cell r="G15533">
            <v>2</v>
          </cell>
          <cell r="H15533" t="str">
            <v>/  /</v>
          </cell>
          <cell r="I15533">
            <v>0</v>
          </cell>
          <cell r="J15533">
            <v>527</v>
          </cell>
          <cell r="K15533">
            <v>10676</v>
          </cell>
          <cell r="L15533">
            <v>10676</v>
          </cell>
          <cell r="M15533">
            <v>0</v>
          </cell>
          <cell r="N15533">
            <v>0</v>
          </cell>
          <cell r="O15533">
            <v>10676</v>
          </cell>
          <cell r="P15533">
            <v>0</v>
          </cell>
        </row>
        <row r="15534">
          <cell r="A15534" t="str">
            <v>0050089910</v>
          </cell>
          <cell r="B15534">
            <v>50089</v>
          </cell>
          <cell r="C15534">
            <v>500890</v>
          </cell>
          <cell r="D15534">
            <v>562</v>
          </cell>
          <cell r="E15534">
            <v>910</v>
          </cell>
          <cell r="F15534">
            <v>1</v>
          </cell>
          <cell r="G15534">
            <v>2</v>
          </cell>
          <cell r="H15534" t="str">
            <v>/  /</v>
          </cell>
          <cell r="I15534">
            <v>0</v>
          </cell>
          <cell r="J15534">
            <v>0</v>
          </cell>
          <cell r="K15534">
            <v>11050</v>
          </cell>
          <cell r="L15534">
            <v>11050</v>
          </cell>
          <cell r="M15534">
            <v>0</v>
          </cell>
          <cell r="N15534">
            <v>0</v>
          </cell>
          <cell r="O15534">
            <v>11050</v>
          </cell>
          <cell r="P15534">
            <v>0</v>
          </cell>
        </row>
        <row r="15535">
          <cell r="A15535" t="str">
            <v>0050089951</v>
          </cell>
          <cell r="B15535">
            <v>50089</v>
          </cell>
          <cell r="C15535">
            <v>500890</v>
          </cell>
          <cell r="D15535">
            <v>562</v>
          </cell>
          <cell r="E15535">
            <v>951</v>
          </cell>
          <cell r="F15535">
            <v>1</v>
          </cell>
          <cell r="G15535">
            <v>1</v>
          </cell>
          <cell r="H15535" t="str">
            <v>31/12/01</v>
          </cell>
          <cell r="I15535">
            <v>0</v>
          </cell>
          <cell r="J15535">
            <v>0</v>
          </cell>
          <cell r="K15535">
            <v>653</v>
          </cell>
          <cell r="L15535">
            <v>653</v>
          </cell>
          <cell r="M15535">
            <v>0</v>
          </cell>
          <cell r="N15535">
            <v>0</v>
          </cell>
          <cell r="O15535">
            <v>653</v>
          </cell>
          <cell r="P15535">
            <v>0</v>
          </cell>
        </row>
        <row r="15536">
          <cell r="A15536" t="str">
            <v>0050095101</v>
          </cell>
          <cell r="B15536">
            <v>50095</v>
          </cell>
          <cell r="C15536">
            <v>500950</v>
          </cell>
          <cell r="D15536" t="str">
            <v>LPV</v>
          </cell>
          <cell r="E15536">
            <v>101</v>
          </cell>
          <cell r="F15536">
            <v>1</v>
          </cell>
          <cell r="G15536">
            <v>1</v>
          </cell>
          <cell r="H15536">
            <v>39089</v>
          </cell>
          <cell r="I15536">
            <v>5232</v>
          </cell>
          <cell r="J15536">
            <v>0</v>
          </cell>
          <cell r="K15536">
            <v>5232</v>
          </cell>
          <cell r="L15536">
            <v>5232</v>
          </cell>
          <cell r="M15536">
            <v>0</v>
          </cell>
          <cell r="N15536">
            <v>0</v>
          </cell>
          <cell r="O15536">
            <v>5232</v>
          </cell>
          <cell r="P15536">
            <v>0</v>
          </cell>
        </row>
        <row r="15537">
          <cell r="A15537" t="str">
            <v>0050095263</v>
          </cell>
          <cell r="B15537">
            <v>50095</v>
          </cell>
          <cell r="C15537">
            <v>500950</v>
          </cell>
          <cell r="D15537" t="str">
            <v>LPV</v>
          </cell>
          <cell r="E15537">
            <v>263</v>
          </cell>
          <cell r="F15537">
            <v>1</v>
          </cell>
          <cell r="G15537">
            <v>1</v>
          </cell>
          <cell r="H15537">
            <v>39630</v>
          </cell>
          <cell r="I15537">
            <v>0</v>
          </cell>
          <cell r="J15537">
            <v>0</v>
          </cell>
          <cell r="K15537">
            <v>208.5</v>
          </cell>
          <cell r="L15537">
            <v>208.5</v>
          </cell>
          <cell r="M15537">
            <v>0</v>
          </cell>
          <cell r="N15537">
            <v>0</v>
          </cell>
          <cell r="O15537">
            <v>208.5</v>
          </cell>
          <cell r="P15537">
            <v>0</v>
          </cell>
        </row>
        <row r="15538">
          <cell r="A15538" t="str">
            <v>0050095301</v>
          </cell>
          <cell r="B15538">
            <v>50095</v>
          </cell>
          <cell r="C15538">
            <v>500950</v>
          </cell>
          <cell r="D15538" t="str">
            <v>LPV</v>
          </cell>
          <cell r="E15538">
            <v>301</v>
          </cell>
          <cell r="F15538">
            <v>1</v>
          </cell>
          <cell r="G15538">
            <v>1</v>
          </cell>
          <cell r="H15538" t="str">
            <v>/  /</v>
          </cell>
          <cell r="I15538">
            <v>0</v>
          </cell>
          <cell r="J15538">
            <v>0</v>
          </cell>
          <cell r="K15538">
            <v>5440.5</v>
          </cell>
          <cell r="L15538">
            <v>5440.5</v>
          </cell>
          <cell r="M15538">
            <v>0</v>
          </cell>
          <cell r="N15538">
            <v>0</v>
          </cell>
          <cell r="O15538">
            <v>5440.5</v>
          </cell>
          <cell r="P15538">
            <v>0</v>
          </cell>
        </row>
        <row r="15539">
          <cell r="A15539" t="str">
            <v>0050095511</v>
          </cell>
          <cell r="B15539">
            <v>50095</v>
          </cell>
          <cell r="C15539">
            <v>500950</v>
          </cell>
          <cell r="D15539" t="str">
            <v>LPV</v>
          </cell>
          <cell r="E15539">
            <v>511</v>
          </cell>
          <cell r="F15539">
            <v>1</v>
          </cell>
          <cell r="G15539">
            <v>1</v>
          </cell>
          <cell r="H15539" t="str">
            <v>31/03/01</v>
          </cell>
          <cell r="I15539">
            <v>0</v>
          </cell>
          <cell r="J15539">
            <v>0</v>
          </cell>
          <cell r="K15539">
            <v>900</v>
          </cell>
          <cell r="L15539">
            <v>900</v>
          </cell>
          <cell r="M15539">
            <v>0</v>
          </cell>
          <cell r="N15539">
            <v>900</v>
          </cell>
          <cell r="O15539">
            <v>900</v>
          </cell>
          <cell r="P15539">
            <v>0</v>
          </cell>
        </row>
        <row r="15540">
          <cell r="A15540" t="str">
            <v>0050095523</v>
          </cell>
          <cell r="B15540">
            <v>50095</v>
          </cell>
          <cell r="C15540">
            <v>500950</v>
          </cell>
          <cell r="D15540" t="str">
            <v>LPV</v>
          </cell>
          <cell r="E15540">
            <v>523</v>
          </cell>
          <cell r="F15540">
            <v>1</v>
          </cell>
          <cell r="G15540">
            <v>1</v>
          </cell>
          <cell r="H15540">
            <v>35436</v>
          </cell>
          <cell r="I15540">
            <v>1</v>
          </cell>
          <cell r="J15540">
            <v>0</v>
          </cell>
          <cell r="K15540">
            <v>1</v>
          </cell>
          <cell r="L15540">
            <v>1</v>
          </cell>
          <cell r="M15540">
            <v>0</v>
          </cell>
          <cell r="N15540">
            <v>0</v>
          </cell>
          <cell r="O15540">
            <v>1</v>
          </cell>
          <cell r="P15540">
            <v>0</v>
          </cell>
        </row>
        <row r="15541">
          <cell r="A15541" t="str">
            <v>0050095601</v>
          </cell>
          <cell r="B15541">
            <v>50095</v>
          </cell>
          <cell r="C15541">
            <v>500950</v>
          </cell>
          <cell r="D15541" t="str">
            <v>LPV</v>
          </cell>
          <cell r="E15541">
            <v>601</v>
          </cell>
          <cell r="F15541">
            <v>1</v>
          </cell>
          <cell r="G15541">
            <v>1</v>
          </cell>
          <cell r="H15541" t="str">
            <v>/  /</v>
          </cell>
          <cell r="I15541">
            <v>0</v>
          </cell>
          <cell r="J15541">
            <v>0</v>
          </cell>
          <cell r="K15541">
            <v>4539.5</v>
          </cell>
          <cell r="L15541">
            <v>4539.5</v>
          </cell>
          <cell r="M15541">
            <v>0</v>
          </cell>
          <cell r="N15541">
            <v>0</v>
          </cell>
          <cell r="O15541">
            <v>4539.5</v>
          </cell>
          <cell r="P15541">
            <v>0</v>
          </cell>
        </row>
        <row r="15542">
          <cell r="A15542" t="str">
            <v>0050095701</v>
          </cell>
          <cell r="B15542">
            <v>50095</v>
          </cell>
          <cell r="C15542">
            <v>500950</v>
          </cell>
          <cell r="D15542" t="str">
            <v>LPV</v>
          </cell>
          <cell r="E15542">
            <v>701</v>
          </cell>
          <cell r="F15542">
            <v>1</v>
          </cell>
          <cell r="G15542">
            <v>1</v>
          </cell>
          <cell r="H15542" t="str">
            <v>/  /</v>
          </cell>
          <cell r="I15542">
            <v>0</v>
          </cell>
          <cell r="J15542">
            <v>0</v>
          </cell>
          <cell r="K15542">
            <v>4539.5</v>
          </cell>
          <cell r="L15542">
            <v>4539.5</v>
          </cell>
          <cell r="M15542">
            <v>0</v>
          </cell>
          <cell r="N15542">
            <v>0</v>
          </cell>
          <cell r="O15542">
            <v>4539.5</v>
          </cell>
          <cell r="P15542">
            <v>0</v>
          </cell>
        </row>
        <row r="15543">
          <cell r="A15543" t="str">
            <v>0050095910</v>
          </cell>
          <cell r="B15543">
            <v>50095</v>
          </cell>
          <cell r="C15543">
            <v>500950</v>
          </cell>
          <cell r="D15543" t="str">
            <v>LPV</v>
          </cell>
          <cell r="E15543">
            <v>910</v>
          </cell>
          <cell r="F15543">
            <v>1</v>
          </cell>
          <cell r="G15543">
            <v>1</v>
          </cell>
          <cell r="H15543" t="str">
            <v>/  /</v>
          </cell>
          <cell r="I15543">
            <v>0</v>
          </cell>
          <cell r="J15543">
            <v>0</v>
          </cell>
          <cell r="K15543">
            <v>5232</v>
          </cell>
          <cell r="L15543">
            <v>5232</v>
          </cell>
          <cell r="M15543">
            <v>0</v>
          </cell>
          <cell r="N15543">
            <v>0</v>
          </cell>
          <cell r="O15543">
            <v>5232</v>
          </cell>
          <cell r="P15543">
            <v>0</v>
          </cell>
        </row>
        <row r="15544">
          <cell r="A15544" t="str">
            <v>0050095951</v>
          </cell>
          <cell r="B15544">
            <v>50095</v>
          </cell>
          <cell r="C15544">
            <v>500950</v>
          </cell>
          <cell r="D15544" t="str">
            <v>LPV</v>
          </cell>
          <cell r="E15544">
            <v>951</v>
          </cell>
          <cell r="F15544">
            <v>1</v>
          </cell>
          <cell r="G15544">
            <v>1</v>
          </cell>
          <cell r="H15544" t="str">
            <v>31/03/01</v>
          </cell>
          <cell r="I15544">
            <v>0</v>
          </cell>
          <cell r="J15544">
            <v>0</v>
          </cell>
          <cell r="K15544">
            <v>653</v>
          </cell>
          <cell r="L15544">
            <v>653</v>
          </cell>
          <cell r="M15544">
            <v>0</v>
          </cell>
          <cell r="N15544">
            <v>0</v>
          </cell>
          <cell r="O15544">
            <v>653</v>
          </cell>
          <cell r="P15544">
            <v>0</v>
          </cell>
        </row>
        <row r="15545">
          <cell r="A15545" t="str">
            <v>0050104101</v>
          </cell>
          <cell r="B15545">
            <v>50104</v>
          </cell>
          <cell r="C15545">
            <v>501040</v>
          </cell>
          <cell r="D15545">
            <v>771</v>
          </cell>
          <cell r="E15545">
            <v>101</v>
          </cell>
          <cell r="F15545">
            <v>1</v>
          </cell>
          <cell r="G15545">
            <v>1</v>
          </cell>
          <cell r="H15545">
            <v>39089</v>
          </cell>
          <cell r="I15545">
            <v>7770</v>
          </cell>
          <cell r="J15545">
            <v>0</v>
          </cell>
          <cell r="K15545">
            <v>7770</v>
          </cell>
          <cell r="L15545">
            <v>7770</v>
          </cell>
          <cell r="M15545">
            <v>0</v>
          </cell>
          <cell r="N15545">
            <v>0</v>
          </cell>
          <cell r="O15545">
            <v>7770</v>
          </cell>
          <cell r="P15545">
            <v>0</v>
          </cell>
        </row>
        <row r="15546">
          <cell r="A15546" t="str">
            <v>0050104106</v>
          </cell>
          <cell r="B15546">
            <v>50104</v>
          </cell>
          <cell r="C15546">
            <v>501040</v>
          </cell>
          <cell r="D15546">
            <v>771</v>
          </cell>
          <cell r="E15546">
            <v>106</v>
          </cell>
          <cell r="F15546">
            <v>1</v>
          </cell>
          <cell r="G15546">
            <v>1</v>
          </cell>
          <cell r="H15546" t="str">
            <v>15/12/01</v>
          </cell>
          <cell r="I15546">
            <v>150</v>
          </cell>
          <cell r="J15546">
            <v>0</v>
          </cell>
          <cell r="K15546">
            <v>150</v>
          </cell>
          <cell r="L15546">
            <v>150</v>
          </cell>
          <cell r="M15546">
            <v>0</v>
          </cell>
          <cell r="N15546">
            <v>0</v>
          </cell>
          <cell r="O15546">
            <v>150</v>
          </cell>
          <cell r="P15546">
            <v>0</v>
          </cell>
        </row>
        <row r="15547">
          <cell r="A15547" t="str">
            <v>0050104263</v>
          </cell>
          <cell r="B15547">
            <v>50104</v>
          </cell>
          <cell r="C15547">
            <v>501040</v>
          </cell>
          <cell r="D15547">
            <v>771</v>
          </cell>
          <cell r="E15547">
            <v>263</v>
          </cell>
          <cell r="F15547">
            <v>1</v>
          </cell>
          <cell r="G15547">
            <v>1</v>
          </cell>
          <cell r="H15547">
            <v>39630</v>
          </cell>
          <cell r="I15547">
            <v>0</v>
          </cell>
          <cell r="J15547">
            <v>0</v>
          </cell>
          <cell r="K15547">
            <v>163.38999999999999</v>
          </cell>
          <cell r="L15547">
            <v>163.38999999999999</v>
          </cell>
          <cell r="M15547">
            <v>0</v>
          </cell>
          <cell r="N15547">
            <v>0</v>
          </cell>
          <cell r="O15547">
            <v>163.38999999999999</v>
          </cell>
          <cell r="P15547">
            <v>0</v>
          </cell>
        </row>
        <row r="15548">
          <cell r="A15548" t="str">
            <v>0050104301</v>
          </cell>
          <cell r="B15548">
            <v>50104</v>
          </cell>
          <cell r="C15548">
            <v>501040</v>
          </cell>
          <cell r="D15548">
            <v>771</v>
          </cell>
          <cell r="E15548">
            <v>301</v>
          </cell>
          <cell r="F15548">
            <v>1</v>
          </cell>
          <cell r="G15548">
            <v>1</v>
          </cell>
          <cell r="H15548" t="str">
            <v>/  /</v>
          </cell>
          <cell r="I15548">
            <v>0</v>
          </cell>
          <cell r="J15548">
            <v>0</v>
          </cell>
          <cell r="K15548">
            <v>8083.39</v>
          </cell>
          <cell r="L15548">
            <v>8083.39</v>
          </cell>
          <cell r="M15548">
            <v>0</v>
          </cell>
          <cell r="N15548">
            <v>0</v>
          </cell>
          <cell r="O15548">
            <v>8083.39</v>
          </cell>
          <cell r="P15548">
            <v>0</v>
          </cell>
        </row>
        <row r="15549">
          <cell r="A15549" t="str">
            <v>0050104511</v>
          </cell>
          <cell r="B15549">
            <v>50104</v>
          </cell>
          <cell r="C15549">
            <v>501040</v>
          </cell>
          <cell r="D15549">
            <v>771</v>
          </cell>
          <cell r="E15549">
            <v>511</v>
          </cell>
          <cell r="F15549">
            <v>1</v>
          </cell>
          <cell r="G15549">
            <v>1</v>
          </cell>
          <cell r="H15549" t="str">
            <v>/  /</v>
          </cell>
          <cell r="I15549">
            <v>0</v>
          </cell>
          <cell r="J15549">
            <v>0</v>
          </cell>
          <cell r="K15549">
            <v>900</v>
          </cell>
          <cell r="L15549">
            <v>900</v>
          </cell>
          <cell r="M15549">
            <v>0</v>
          </cell>
          <cell r="N15549">
            <v>900</v>
          </cell>
          <cell r="O15549">
            <v>900</v>
          </cell>
          <cell r="P15549">
            <v>0</v>
          </cell>
        </row>
        <row r="15550">
          <cell r="A15550" t="str">
            <v>0050104523</v>
          </cell>
          <cell r="B15550">
            <v>50104</v>
          </cell>
          <cell r="C15550">
            <v>501040</v>
          </cell>
          <cell r="D15550">
            <v>771</v>
          </cell>
          <cell r="E15550">
            <v>523</v>
          </cell>
          <cell r="F15550">
            <v>1</v>
          </cell>
          <cell r="G15550">
            <v>1</v>
          </cell>
          <cell r="H15550">
            <v>35437</v>
          </cell>
          <cell r="I15550">
            <v>1</v>
          </cell>
          <cell r="J15550">
            <v>0</v>
          </cell>
          <cell r="K15550">
            <v>1</v>
          </cell>
          <cell r="L15550">
            <v>1</v>
          </cell>
          <cell r="M15550">
            <v>0</v>
          </cell>
          <cell r="N15550">
            <v>0</v>
          </cell>
          <cell r="O15550">
            <v>1</v>
          </cell>
          <cell r="P15550">
            <v>0</v>
          </cell>
        </row>
        <row r="15551">
          <cell r="A15551" t="str">
            <v>0050104601</v>
          </cell>
          <cell r="B15551">
            <v>50104</v>
          </cell>
          <cell r="C15551">
            <v>501040</v>
          </cell>
          <cell r="D15551">
            <v>771</v>
          </cell>
          <cell r="E15551">
            <v>601</v>
          </cell>
          <cell r="F15551">
            <v>1</v>
          </cell>
          <cell r="G15551">
            <v>1</v>
          </cell>
          <cell r="H15551" t="str">
            <v>/  /</v>
          </cell>
          <cell r="I15551">
            <v>0</v>
          </cell>
          <cell r="J15551">
            <v>0</v>
          </cell>
          <cell r="K15551">
            <v>7182.39</v>
          </cell>
          <cell r="L15551">
            <v>7182.39</v>
          </cell>
          <cell r="M15551">
            <v>0</v>
          </cell>
          <cell r="N15551">
            <v>0</v>
          </cell>
          <cell r="O15551">
            <v>7182.39</v>
          </cell>
          <cell r="P15551">
            <v>0</v>
          </cell>
        </row>
        <row r="15552">
          <cell r="A15552" t="str">
            <v>0050104701</v>
          </cell>
          <cell r="B15552">
            <v>50104</v>
          </cell>
          <cell r="C15552">
            <v>501040</v>
          </cell>
          <cell r="D15552">
            <v>771</v>
          </cell>
          <cell r="E15552">
            <v>701</v>
          </cell>
          <cell r="F15552">
            <v>1</v>
          </cell>
          <cell r="G15552">
            <v>1</v>
          </cell>
          <cell r="H15552" t="str">
            <v>/  /</v>
          </cell>
          <cell r="I15552">
            <v>0</v>
          </cell>
          <cell r="J15552">
            <v>0</v>
          </cell>
          <cell r="K15552">
            <v>7182.39</v>
          </cell>
          <cell r="L15552">
            <v>7182.39</v>
          </cell>
          <cell r="M15552">
            <v>0</v>
          </cell>
          <cell r="N15552">
            <v>0</v>
          </cell>
          <cell r="O15552">
            <v>7182.39</v>
          </cell>
          <cell r="P15552">
            <v>0</v>
          </cell>
        </row>
        <row r="15553">
          <cell r="A15553" t="str">
            <v>0050104910</v>
          </cell>
          <cell r="B15553">
            <v>50104</v>
          </cell>
          <cell r="C15553">
            <v>501040</v>
          </cell>
          <cell r="D15553">
            <v>771</v>
          </cell>
          <cell r="E15553">
            <v>910</v>
          </cell>
          <cell r="F15553">
            <v>1</v>
          </cell>
          <cell r="G15553">
            <v>1</v>
          </cell>
          <cell r="H15553" t="str">
            <v>/  /</v>
          </cell>
          <cell r="I15553">
            <v>0</v>
          </cell>
          <cell r="J15553">
            <v>0</v>
          </cell>
          <cell r="K15553">
            <v>7920</v>
          </cell>
          <cell r="L15553">
            <v>7920</v>
          </cell>
          <cell r="M15553">
            <v>0</v>
          </cell>
          <cell r="N15553">
            <v>0</v>
          </cell>
          <cell r="O15553">
            <v>7920</v>
          </cell>
          <cell r="P15553">
            <v>0</v>
          </cell>
        </row>
        <row r="15554">
          <cell r="A15554" t="str">
            <v>0050104951</v>
          </cell>
          <cell r="B15554">
            <v>50104</v>
          </cell>
          <cell r="C15554">
            <v>501040</v>
          </cell>
          <cell r="D15554">
            <v>771</v>
          </cell>
          <cell r="E15554">
            <v>951</v>
          </cell>
          <cell r="F15554">
            <v>1</v>
          </cell>
          <cell r="G15554">
            <v>1</v>
          </cell>
          <cell r="H15554" t="str">
            <v>/  /</v>
          </cell>
          <cell r="I15554">
            <v>0</v>
          </cell>
          <cell r="J15554">
            <v>0</v>
          </cell>
          <cell r="K15554">
            <v>653</v>
          </cell>
          <cell r="L15554">
            <v>653</v>
          </cell>
          <cell r="M15554">
            <v>0</v>
          </cell>
          <cell r="N15554">
            <v>0</v>
          </cell>
          <cell r="O15554">
            <v>653</v>
          </cell>
          <cell r="P15554">
            <v>0</v>
          </cell>
        </row>
        <row r="15555">
          <cell r="A15555" t="str">
            <v>0050105101</v>
          </cell>
          <cell r="B15555">
            <v>50105</v>
          </cell>
          <cell r="C15555">
            <v>501050</v>
          </cell>
          <cell r="D15555" t="str">
            <v>KA2</v>
          </cell>
          <cell r="E15555">
            <v>101</v>
          </cell>
          <cell r="F15555">
            <v>1</v>
          </cell>
          <cell r="G15555">
            <v>1</v>
          </cell>
          <cell r="H15555">
            <v>39089</v>
          </cell>
          <cell r="I15555">
            <v>6167</v>
          </cell>
          <cell r="J15555">
            <v>0</v>
          </cell>
          <cell r="K15555">
            <v>6167</v>
          </cell>
          <cell r="L15555">
            <v>6167</v>
          </cell>
          <cell r="M15555">
            <v>0</v>
          </cell>
          <cell r="N15555">
            <v>0</v>
          </cell>
          <cell r="O15555">
            <v>6167</v>
          </cell>
          <cell r="P15555">
            <v>0</v>
          </cell>
        </row>
        <row r="15556">
          <cell r="A15556" t="str">
            <v>0050105103</v>
          </cell>
          <cell r="B15556">
            <v>50105</v>
          </cell>
          <cell r="C15556">
            <v>501050</v>
          </cell>
          <cell r="D15556" t="str">
            <v>KA2</v>
          </cell>
          <cell r="E15556">
            <v>103</v>
          </cell>
          <cell r="F15556">
            <v>1</v>
          </cell>
          <cell r="G15556">
            <v>1</v>
          </cell>
          <cell r="H15556">
            <v>35805</v>
          </cell>
          <cell r="I15556">
            <v>800</v>
          </cell>
          <cell r="J15556">
            <v>0</v>
          </cell>
          <cell r="K15556">
            <v>800</v>
          </cell>
          <cell r="L15556">
            <v>800</v>
          </cell>
          <cell r="M15556">
            <v>0</v>
          </cell>
          <cell r="N15556">
            <v>0</v>
          </cell>
          <cell r="O15556">
            <v>800</v>
          </cell>
          <cell r="P15556">
            <v>0</v>
          </cell>
        </row>
        <row r="15557">
          <cell r="A15557" t="str">
            <v>0050105106</v>
          </cell>
          <cell r="B15557">
            <v>50105</v>
          </cell>
          <cell r="C15557">
            <v>501050</v>
          </cell>
          <cell r="D15557" t="str">
            <v>KA2</v>
          </cell>
          <cell r="E15557">
            <v>106</v>
          </cell>
          <cell r="F15557">
            <v>1</v>
          </cell>
          <cell r="G15557">
            <v>1</v>
          </cell>
          <cell r="H15557">
            <v>35442</v>
          </cell>
          <cell r="I15557">
            <v>150</v>
          </cell>
          <cell r="J15557">
            <v>0</v>
          </cell>
          <cell r="K15557">
            <v>150</v>
          </cell>
          <cell r="L15557">
            <v>150</v>
          </cell>
          <cell r="M15557">
            <v>0</v>
          </cell>
          <cell r="N15557">
            <v>0</v>
          </cell>
          <cell r="O15557">
            <v>150</v>
          </cell>
          <cell r="P15557">
            <v>0</v>
          </cell>
        </row>
        <row r="15558">
          <cell r="A15558" t="str">
            <v>0050105301</v>
          </cell>
          <cell r="B15558">
            <v>50105</v>
          </cell>
          <cell r="C15558">
            <v>501050</v>
          </cell>
          <cell r="D15558" t="str">
            <v>KA2</v>
          </cell>
          <cell r="E15558">
            <v>301</v>
          </cell>
          <cell r="F15558">
            <v>1</v>
          </cell>
          <cell r="G15558">
            <v>1</v>
          </cell>
          <cell r="H15558" t="str">
            <v>/  /</v>
          </cell>
          <cell r="I15558">
            <v>0</v>
          </cell>
          <cell r="J15558">
            <v>0</v>
          </cell>
          <cell r="K15558">
            <v>7117</v>
          </cell>
          <cell r="L15558">
            <v>7117</v>
          </cell>
          <cell r="M15558">
            <v>0</v>
          </cell>
          <cell r="N15558">
            <v>0</v>
          </cell>
          <cell r="O15558">
            <v>7117</v>
          </cell>
          <cell r="P15558">
            <v>0</v>
          </cell>
        </row>
        <row r="15559">
          <cell r="A15559" t="str">
            <v>0050105511</v>
          </cell>
          <cell r="B15559">
            <v>50105</v>
          </cell>
          <cell r="C15559">
            <v>501050</v>
          </cell>
          <cell r="D15559" t="str">
            <v>KA2</v>
          </cell>
          <cell r="E15559">
            <v>511</v>
          </cell>
          <cell r="F15559">
            <v>1</v>
          </cell>
          <cell r="G15559">
            <v>1</v>
          </cell>
          <cell r="H15559" t="str">
            <v>/  /</v>
          </cell>
          <cell r="I15559">
            <v>0</v>
          </cell>
          <cell r="J15559">
            <v>0</v>
          </cell>
          <cell r="K15559">
            <v>900</v>
          </cell>
          <cell r="L15559">
            <v>900</v>
          </cell>
          <cell r="M15559">
            <v>0</v>
          </cell>
          <cell r="N15559">
            <v>900</v>
          </cell>
          <cell r="O15559">
            <v>900</v>
          </cell>
          <cell r="P15559">
            <v>0</v>
          </cell>
        </row>
        <row r="15560">
          <cell r="A15560" t="str">
            <v>0050105523</v>
          </cell>
          <cell r="B15560">
            <v>50105</v>
          </cell>
          <cell r="C15560">
            <v>501050</v>
          </cell>
          <cell r="D15560" t="str">
            <v>KA2</v>
          </cell>
          <cell r="E15560">
            <v>523</v>
          </cell>
          <cell r="F15560">
            <v>1</v>
          </cell>
          <cell r="G15560">
            <v>1</v>
          </cell>
          <cell r="H15560">
            <v>35439</v>
          </cell>
          <cell r="I15560">
            <v>1</v>
          </cell>
          <cell r="J15560">
            <v>0</v>
          </cell>
          <cell r="K15560">
            <v>1</v>
          </cell>
          <cell r="L15560">
            <v>1</v>
          </cell>
          <cell r="M15560">
            <v>0</v>
          </cell>
          <cell r="N15560">
            <v>0</v>
          </cell>
          <cell r="O15560">
            <v>1</v>
          </cell>
          <cell r="P15560">
            <v>0</v>
          </cell>
        </row>
        <row r="15561">
          <cell r="A15561" t="str">
            <v>0050105531</v>
          </cell>
          <cell r="B15561">
            <v>50105</v>
          </cell>
          <cell r="C15561">
            <v>501050</v>
          </cell>
          <cell r="D15561" t="str">
            <v>KA2</v>
          </cell>
          <cell r="E15561">
            <v>531</v>
          </cell>
          <cell r="F15561">
            <v>1</v>
          </cell>
          <cell r="G15561">
            <v>1</v>
          </cell>
          <cell r="H15561">
            <v>35439</v>
          </cell>
          <cell r="I15561">
            <v>3</v>
          </cell>
          <cell r="J15561">
            <v>0</v>
          </cell>
          <cell r="K15561">
            <v>3</v>
          </cell>
          <cell r="L15561">
            <v>3</v>
          </cell>
          <cell r="M15561">
            <v>0</v>
          </cell>
          <cell r="N15561">
            <v>0</v>
          </cell>
          <cell r="O15561">
            <v>3</v>
          </cell>
          <cell r="P15561">
            <v>0</v>
          </cell>
        </row>
        <row r="15562">
          <cell r="A15562" t="str">
            <v>0050105555</v>
          </cell>
          <cell r="B15562">
            <v>50105</v>
          </cell>
          <cell r="C15562">
            <v>501050</v>
          </cell>
          <cell r="D15562" t="str">
            <v>KA2</v>
          </cell>
          <cell r="E15562">
            <v>555</v>
          </cell>
          <cell r="F15562">
            <v>1</v>
          </cell>
          <cell r="G15562">
            <v>1</v>
          </cell>
          <cell r="H15562" t="str">
            <v>/  /</v>
          </cell>
          <cell r="I15562">
            <v>0</v>
          </cell>
          <cell r="J15562">
            <v>0</v>
          </cell>
          <cell r="K15562">
            <v>61.67</v>
          </cell>
          <cell r="L15562">
            <v>61.67</v>
          </cell>
          <cell r="M15562">
            <v>0</v>
          </cell>
          <cell r="N15562">
            <v>0</v>
          </cell>
          <cell r="O15562">
            <v>61.67</v>
          </cell>
          <cell r="P15562">
            <v>0</v>
          </cell>
        </row>
        <row r="15563">
          <cell r="A15563" t="str">
            <v>0050105601</v>
          </cell>
          <cell r="B15563">
            <v>50105</v>
          </cell>
          <cell r="C15563">
            <v>501050</v>
          </cell>
          <cell r="D15563" t="str">
            <v>KA2</v>
          </cell>
          <cell r="E15563">
            <v>601</v>
          </cell>
          <cell r="F15563">
            <v>1</v>
          </cell>
          <cell r="G15563">
            <v>1</v>
          </cell>
          <cell r="H15563" t="str">
            <v>/  /</v>
          </cell>
          <cell r="I15563">
            <v>0</v>
          </cell>
          <cell r="J15563">
            <v>0</v>
          </cell>
          <cell r="K15563">
            <v>6151.33</v>
          </cell>
          <cell r="L15563">
            <v>6151.33</v>
          </cell>
          <cell r="M15563">
            <v>0</v>
          </cell>
          <cell r="N15563">
            <v>0</v>
          </cell>
          <cell r="O15563">
            <v>6151.33</v>
          </cell>
          <cell r="P15563">
            <v>0</v>
          </cell>
        </row>
        <row r="15564">
          <cell r="A15564" t="str">
            <v>0050105701</v>
          </cell>
          <cell r="B15564">
            <v>50105</v>
          </cell>
          <cell r="C15564">
            <v>501050</v>
          </cell>
          <cell r="D15564" t="str">
            <v>KA2</v>
          </cell>
          <cell r="E15564">
            <v>701</v>
          </cell>
          <cell r="F15564">
            <v>1</v>
          </cell>
          <cell r="G15564">
            <v>1</v>
          </cell>
          <cell r="H15564" t="str">
            <v>/  /</v>
          </cell>
          <cell r="I15564">
            <v>0</v>
          </cell>
          <cell r="J15564">
            <v>0</v>
          </cell>
          <cell r="K15564">
            <v>6151.33</v>
          </cell>
          <cell r="L15564">
            <v>6151.33</v>
          </cell>
          <cell r="M15564">
            <v>0</v>
          </cell>
          <cell r="N15564">
            <v>0</v>
          </cell>
          <cell r="O15564">
            <v>6151.33</v>
          </cell>
          <cell r="P15564">
            <v>0</v>
          </cell>
        </row>
        <row r="15565">
          <cell r="A15565" t="str">
            <v>0050105910</v>
          </cell>
          <cell r="B15565">
            <v>50105</v>
          </cell>
          <cell r="C15565">
            <v>501050</v>
          </cell>
          <cell r="D15565" t="str">
            <v>KA2</v>
          </cell>
          <cell r="E15565">
            <v>910</v>
          </cell>
          <cell r="F15565">
            <v>1</v>
          </cell>
          <cell r="G15565">
            <v>1</v>
          </cell>
          <cell r="H15565" t="str">
            <v>/  /</v>
          </cell>
          <cell r="I15565">
            <v>0</v>
          </cell>
          <cell r="J15565">
            <v>0</v>
          </cell>
          <cell r="K15565">
            <v>7117</v>
          </cell>
          <cell r="L15565">
            <v>7117</v>
          </cell>
          <cell r="M15565">
            <v>0</v>
          </cell>
          <cell r="N15565">
            <v>0</v>
          </cell>
          <cell r="O15565">
            <v>7117</v>
          </cell>
          <cell r="P15565">
            <v>0</v>
          </cell>
        </row>
        <row r="15566">
          <cell r="A15566" t="str">
            <v>0050105951</v>
          </cell>
          <cell r="B15566">
            <v>50105</v>
          </cell>
          <cell r="C15566">
            <v>501050</v>
          </cell>
          <cell r="D15566" t="str">
            <v>KA2</v>
          </cell>
          <cell r="E15566">
            <v>951</v>
          </cell>
          <cell r="F15566">
            <v>1</v>
          </cell>
          <cell r="G15566">
            <v>1</v>
          </cell>
          <cell r="H15566" t="str">
            <v>/  /</v>
          </cell>
          <cell r="I15566">
            <v>0</v>
          </cell>
          <cell r="J15566">
            <v>0</v>
          </cell>
          <cell r="K15566">
            <v>653</v>
          </cell>
          <cell r="L15566">
            <v>653</v>
          </cell>
          <cell r="M15566">
            <v>0</v>
          </cell>
          <cell r="N15566">
            <v>0</v>
          </cell>
          <cell r="O15566">
            <v>653</v>
          </cell>
          <cell r="P15566">
            <v>0</v>
          </cell>
        </row>
        <row r="15567">
          <cell r="A15567" t="str">
            <v>0050109101</v>
          </cell>
          <cell r="B15567">
            <v>50109</v>
          </cell>
          <cell r="C15567">
            <v>501090</v>
          </cell>
          <cell r="D15567">
            <v>962</v>
          </cell>
          <cell r="E15567">
            <v>101</v>
          </cell>
          <cell r="F15567">
            <v>1</v>
          </cell>
          <cell r="G15567">
            <v>1</v>
          </cell>
          <cell r="H15567">
            <v>38723</v>
          </cell>
          <cell r="I15567">
            <v>10611</v>
          </cell>
          <cell r="J15567">
            <v>0</v>
          </cell>
          <cell r="K15567">
            <v>10611</v>
          </cell>
          <cell r="L15567">
            <v>10611</v>
          </cell>
          <cell r="M15567">
            <v>0</v>
          </cell>
          <cell r="N15567">
            <v>0</v>
          </cell>
          <cell r="O15567">
            <v>10611</v>
          </cell>
          <cell r="P15567">
            <v>0</v>
          </cell>
        </row>
        <row r="15568">
          <cell r="A15568" t="str">
            <v>0050109301</v>
          </cell>
          <cell r="B15568">
            <v>50109</v>
          </cell>
          <cell r="C15568">
            <v>501090</v>
          </cell>
          <cell r="D15568">
            <v>962</v>
          </cell>
          <cell r="E15568">
            <v>301</v>
          </cell>
          <cell r="F15568">
            <v>1</v>
          </cell>
          <cell r="G15568">
            <v>1</v>
          </cell>
          <cell r="H15568" t="str">
            <v>/  /</v>
          </cell>
          <cell r="I15568">
            <v>0</v>
          </cell>
          <cell r="J15568">
            <v>0</v>
          </cell>
          <cell r="K15568">
            <v>10611</v>
          </cell>
          <cell r="L15568">
            <v>10611</v>
          </cell>
          <cell r="M15568">
            <v>0</v>
          </cell>
          <cell r="N15568">
            <v>0</v>
          </cell>
          <cell r="O15568">
            <v>10611</v>
          </cell>
          <cell r="P15568">
            <v>0</v>
          </cell>
        </row>
        <row r="15569">
          <cell r="A15569" t="str">
            <v>0050109511</v>
          </cell>
          <cell r="B15569">
            <v>50109</v>
          </cell>
          <cell r="C15569">
            <v>501090</v>
          </cell>
          <cell r="D15569">
            <v>962</v>
          </cell>
          <cell r="E15569">
            <v>511</v>
          </cell>
          <cell r="F15569">
            <v>1</v>
          </cell>
          <cell r="G15569">
            <v>1</v>
          </cell>
          <cell r="H15569" t="str">
            <v>/  /</v>
          </cell>
          <cell r="I15569">
            <v>0</v>
          </cell>
          <cell r="J15569">
            <v>0</v>
          </cell>
          <cell r="K15569">
            <v>900</v>
          </cell>
          <cell r="L15569">
            <v>900</v>
          </cell>
          <cell r="M15569">
            <v>0</v>
          </cell>
          <cell r="N15569">
            <v>900</v>
          </cell>
          <cell r="O15569">
            <v>900</v>
          </cell>
          <cell r="P15569">
            <v>0</v>
          </cell>
        </row>
        <row r="15570">
          <cell r="A15570" t="str">
            <v>0050109523</v>
          </cell>
          <cell r="B15570">
            <v>50109</v>
          </cell>
          <cell r="C15570">
            <v>501090</v>
          </cell>
          <cell r="D15570">
            <v>962</v>
          </cell>
          <cell r="E15570">
            <v>523</v>
          </cell>
          <cell r="F15570">
            <v>1</v>
          </cell>
          <cell r="G15570">
            <v>1</v>
          </cell>
          <cell r="H15570">
            <v>35798</v>
          </cell>
          <cell r="I15570">
            <v>1</v>
          </cell>
          <cell r="J15570">
            <v>0</v>
          </cell>
          <cell r="K15570">
            <v>1</v>
          </cell>
          <cell r="L15570">
            <v>1</v>
          </cell>
          <cell r="M15570">
            <v>0</v>
          </cell>
          <cell r="N15570">
            <v>0</v>
          </cell>
          <cell r="O15570">
            <v>1</v>
          </cell>
          <cell r="P15570">
            <v>0</v>
          </cell>
        </row>
        <row r="15571">
          <cell r="A15571" t="str">
            <v>0050109555</v>
          </cell>
          <cell r="B15571">
            <v>50109</v>
          </cell>
          <cell r="C15571">
            <v>501090</v>
          </cell>
          <cell r="D15571">
            <v>962</v>
          </cell>
          <cell r="E15571">
            <v>555</v>
          </cell>
          <cell r="F15571">
            <v>1</v>
          </cell>
          <cell r="G15571">
            <v>1</v>
          </cell>
          <cell r="H15571" t="str">
            <v>/  /</v>
          </cell>
          <cell r="I15571">
            <v>0</v>
          </cell>
          <cell r="J15571">
            <v>0</v>
          </cell>
          <cell r="K15571">
            <v>1061.0999999999999</v>
          </cell>
          <cell r="L15571">
            <v>1061.0999999999999</v>
          </cell>
          <cell r="M15571">
            <v>0</v>
          </cell>
          <cell r="N15571">
            <v>0</v>
          </cell>
          <cell r="O15571">
            <v>1061.0999999999999</v>
          </cell>
          <cell r="P15571">
            <v>0</v>
          </cell>
        </row>
        <row r="15572">
          <cell r="A15572" t="str">
            <v>0050109601</v>
          </cell>
          <cell r="B15572">
            <v>50109</v>
          </cell>
          <cell r="C15572">
            <v>501090</v>
          </cell>
          <cell r="D15572">
            <v>962</v>
          </cell>
          <cell r="E15572">
            <v>601</v>
          </cell>
          <cell r="F15572">
            <v>1</v>
          </cell>
          <cell r="G15572">
            <v>1</v>
          </cell>
          <cell r="H15572" t="str">
            <v>/  /</v>
          </cell>
          <cell r="I15572">
            <v>0</v>
          </cell>
          <cell r="J15572">
            <v>0</v>
          </cell>
          <cell r="K15572">
            <v>8648.9</v>
          </cell>
          <cell r="L15572">
            <v>8648.9</v>
          </cell>
          <cell r="M15572">
            <v>0</v>
          </cell>
          <cell r="N15572">
            <v>0</v>
          </cell>
          <cell r="O15572">
            <v>8648.9</v>
          </cell>
          <cell r="P15572">
            <v>0</v>
          </cell>
        </row>
        <row r="15573">
          <cell r="A15573" t="str">
            <v>0050109701</v>
          </cell>
          <cell r="B15573">
            <v>50109</v>
          </cell>
          <cell r="C15573">
            <v>501090</v>
          </cell>
          <cell r="D15573">
            <v>962</v>
          </cell>
          <cell r="E15573">
            <v>701</v>
          </cell>
          <cell r="F15573">
            <v>1</v>
          </cell>
          <cell r="G15573">
            <v>1</v>
          </cell>
          <cell r="H15573" t="str">
            <v>/  /</v>
          </cell>
          <cell r="I15573">
            <v>0</v>
          </cell>
          <cell r="J15573">
            <v>0</v>
          </cell>
          <cell r="K15573">
            <v>8648.9</v>
          </cell>
          <cell r="L15573">
            <v>8648.9</v>
          </cell>
          <cell r="M15573">
            <v>0</v>
          </cell>
          <cell r="N15573">
            <v>0</v>
          </cell>
          <cell r="O15573">
            <v>8648.9</v>
          </cell>
          <cell r="P15573">
            <v>0</v>
          </cell>
        </row>
        <row r="15574">
          <cell r="A15574" t="str">
            <v>0050109910</v>
          </cell>
          <cell r="B15574">
            <v>50109</v>
          </cell>
          <cell r="C15574">
            <v>501090</v>
          </cell>
          <cell r="D15574">
            <v>962</v>
          </cell>
          <cell r="E15574">
            <v>910</v>
          </cell>
          <cell r="F15574">
            <v>1</v>
          </cell>
          <cell r="G15574">
            <v>1</v>
          </cell>
          <cell r="H15574" t="str">
            <v>/  /</v>
          </cell>
          <cell r="I15574">
            <v>0</v>
          </cell>
          <cell r="J15574">
            <v>0</v>
          </cell>
          <cell r="K15574">
            <v>10611</v>
          </cell>
          <cell r="L15574">
            <v>10611</v>
          </cell>
          <cell r="M15574">
            <v>0</v>
          </cell>
          <cell r="N15574">
            <v>0</v>
          </cell>
          <cell r="O15574">
            <v>10611</v>
          </cell>
          <cell r="P15574">
            <v>0</v>
          </cell>
        </row>
        <row r="15575">
          <cell r="A15575" t="str">
            <v>0050109951</v>
          </cell>
          <cell r="B15575">
            <v>50109</v>
          </cell>
          <cell r="C15575">
            <v>501090</v>
          </cell>
          <cell r="D15575">
            <v>962</v>
          </cell>
          <cell r="E15575">
            <v>951</v>
          </cell>
          <cell r="F15575">
            <v>1</v>
          </cell>
          <cell r="G15575">
            <v>1</v>
          </cell>
          <cell r="H15575" t="str">
            <v>/  /</v>
          </cell>
          <cell r="I15575">
            <v>0</v>
          </cell>
          <cell r="J15575">
            <v>0</v>
          </cell>
          <cell r="K15575">
            <v>653</v>
          </cell>
          <cell r="L15575">
            <v>653</v>
          </cell>
          <cell r="M15575">
            <v>0</v>
          </cell>
          <cell r="N15575">
            <v>0</v>
          </cell>
          <cell r="O15575">
            <v>653</v>
          </cell>
          <cell r="P15575">
            <v>0</v>
          </cell>
        </row>
        <row r="15576">
          <cell r="A15576" t="str">
            <v>0050120101</v>
          </cell>
          <cell r="B15576">
            <v>50120</v>
          </cell>
          <cell r="C15576">
            <v>501200</v>
          </cell>
          <cell r="D15576">
            <v>791</v>
          </cell>
          <cell r="E15576">
            <v>101</v>
          </cell>
          <cell r="F15576">
            <v>1</v>
          </cell>
          <cell r="G15576">
            <v>1</v>
          </cell>
          <cell r="H15576">
            <v>39092</v>
          </cell>
          <cell r="I15576">
            <v>8640</v>
          </cell>
          <cell r="J15576">
            <v>0</v>
          </cell>
          <cell r="K15576">
            <v>8640</v>
          </cell>
          <cell r="L15576">
            <v>8640</v>
          </cell>
          <cell r="M15576">
            <v>0</v>
          </cell>
          <cell r="N15576">
            <v>0</v>
          </cell>
          <cell r="O15576">
            <v>8640</v>
          </cell>
          <cell r="P15576">
            <v>0</v>
          </cell>
        </row>
        <row r="15577">
          <cell r="A15577" t="str">
            <v>0050120106</v>
          </cell>
          <cell r="B15577">
            <v>50120</v>
          </cell>
          <cell r="C15577">
            <v>501200</v>
          </cell>
          <cell r="D15577">
            <v>791</v>
          </cell>
          <cell r="E15577">
            <v>106</v>
          </cell>
          <cell r="F15577">
            <v>1</v>
          </cell>
          <cell r="G15577">
            <v>1</v>
          </cell>
          <cell r="H15577" t="str">
            <v>15/01/00</v>
          </cell>
          <cell r="I15577">
            <v>150</v>
          </cell>
          <cell r="J15577">
            <v>0</v>
          </cell>
          <cell r="K15577">
            <v>150</v>
          </cell>
          <cell r="L15577">
            <v>150</v>
          </cell>
          <cell r="M15577">
            <v>0</v>
          </cell>
          <cell r="N15577">
            <v>0</v>
          </cell>
          <cell r="O15577">
            <v>150</v>
          </cell>
          <cell r="P15577">
            <v>0</v>
          </cell>
        </row>
        <row r="15578">
          <cell r="A15578" t="str">
            <v>0050120301</v>
          </cell>
          <cell r="B15578">
            <v>50120</v>
          </cell>
          <cell r="C15578">
            <v>501200</v>
          </cell>
          <cell r="D15578">
            <v>791</v>
          </cell>
          <cell r="E15578">
            <v>301</v>
          </cell>
          <cell r="F15578">
            <v>1</v>
          </cell>
          <cell r="G15578">
            <v>1</v>
          </cell>
          <cell r="H15578" t="str">
            <v>/  /</v>
          </cell>
          <cell r="I15578">
            <v>0</v>
          </cell>
          <cell r="J15578">
            <v>0</v>
          </cell>
          <cell r="K15578">
            <v>8790</v>
          </cell>
          <cell r="L15578">
            <v>8790</v>
          </cell>
          <cell r="M15578">
            <v>0</v>
          </cell>
          <cell r="N15578">
            <v>0</v>
          </cell>
          <cell r="O15578">
            <v>8790</v>
          </cell>
          <cell r="P15578">
            <v>0</v>
          </cell>
        </row>
        <row r="15579">
          <cell r="A15579" t="str">
            <v>0050120511</v>
          </cell>
          <cell r="B15579">
            <v>50120</v>
          </cell>
          <cell r="C15579">
            <v>501200</v>
          </cell>
          <cell r="D15579">
            <v>791</v>
          </cell>
          <cell r="E15579">
            <v>511</v>
          </cell>
          <cell r="F15579">
            <v>1</v>
          </cell>
          <cell r="G15579">
            <v>1</v>
          </cell>
          <cell r="H15579" t="str">
            <v>/  /</v>
          </cell>
          <cell r="I15579">
            <v>0</v>
          </cell>
          <cell r="J15579">
            <v>0</v>
          </cell>
          <cell r="K15579">
            <v>900</v>
          </cell>
          <cell r="L15579">
            <v>900</v>
          </cell>
          <cell r="M15579">
            <v>0</v>
          </cell>
          <cell r="N15579">
            <v>900</v>
          </cell>
          <cell r="O15579">
            <v>900</v>
          </cell>
          <cell r="P15579">
            <v>0</v>
          </cell>
        </row>
        <row r="15580">
          <cell r="A15580" t="str">
            <v>0050120523</v>
          </cell>
          <cell r="B15580">
            <v>50120</v>
          </cell>
          <cell r="C15580">
            <v>501200</v>
          </cell>
          <cell r="D15580">
            <v>791</v>
          </cell>
          <cell r="E15580">
            <v>523</v>
          </cell>
          <cell r="F15580">
            <v>1</v>
          </cell>
          <cell r="G15580">
            <v>1</v>
          </cell>
          <cell r="H15580" t="str">
            <v>15/01/00</v>
          </cell>
          <cell r="I15580">
            <v>1</v>
          </cell>
          <cell r="J15580">
            <v>0</v>
          </cell>
          <cell r="K15580">
            <v>1</v>
          </cell>
          <cell r="L15580">
            <v>1</v>
          </cell>
          <cell r="M15580">
            <v>0</v>
          </cell>
          <cell r="N15580">
            <v>0</v>
          </cell>
          <cell r="O15580">
            <v>1</v>
          </cell>
          <cell r="P15580">
            <v>0</v>
          </cell>
        </row>
        <row r="15581">
          <cell r="A15581" t="str">
            <v>0050120601</v>
          </cell>
          <cell r="B15581">
            <v>50120</v>
          </cell>
          <cell r="C15581">
            <v>501200</v>
          </cell>
          <cell r="D15581">
            <v>791</v>
          </cell>
          <cell r="E15581">
            <v>601</v>
          </cell>
          <cell r="F15581">
            <v>1</v>
          </cell>
          <cell r="G15581">
            <v>1</v>
          </cell>
          <cell r="H15581" t="str">
            <v>/  /</v>
          </cell>
          <cell r="I15581">
            <v>0</v>
          </cell>
          <cell r="J15581">
            <v>0</v>
          </cell>
          <cell r="K15581">
            <v>7889</v>
          </cell>
          <cell r="L15581">
            <v>7889</v>
          </cell>
          <cell r="M15581">
            <v>0</v>
          </cell>
          <cell r="N15581">
            <v>0</v>
          </cell>
          <cell r="O15581">
            <v>7889</v>
          </cell>
          <cell r="P15581">
            <v>0</v>
          </cell>
        </row>
        <row r="15582">
          <cell r="A15582" t="str">
            <v>0050120701</v>
          </cell>
          <cell r="B15582">
            <v>50120</v>
          </cell>
          <cell r="C15582">
            <v>501200</v>
          </cell>
          <cell r="D15582">
            <v>791</v>
          </cell>
          <cell r="E15582">
            <v>701</v>
          </cell>
          <cell r="F15582">
            <v>1</v>
          </cell>
          <cell r="G15582">
            <v>1</v>
          </cell>
          <cell r="H15582" t="str">
            <v>/  /</v>
          </cell>
          <cell r="I15582">
            <v>0</v>
          </cell>
          <cell r="J15582">
            <v>0</v>
          </cell>
          <cell r="K15582">
            <v>7889</v>
          </cell>
          <cell r="L15582">
            <v>7889</v>
          </cell>
          <cell r="M15582">
            <v>0</v>
          </cell>
          <cell r="N15582">
            <v>0</v>
          </cell>
          <cell r="O15582">
            <v>7889</v>
          </cell>
          <cell r="P15582">
            <v>0</v>
          </cell>
        </row>
        <row r="15583">
          <cell r="A15583" t="str">
            <v>0050120910</v>
          </cell>
          <cell r="B15583">
            <v>50120</v>
          </cell>
          <cell r="C15583">
            <v>501200</v>
          </cell>
          <cell r="D15583">
            <v>791</v>
          </cell>
          <cell r="E15583">
            <v>910</v>
          </cell>
          <cell r="F15583">
            <v>1</v>
          </cell>
          <cell r="G15583">
            <v>1</v>
          </cell>
          <cell r="H15583" t="str">
            <v>/  /</v>
          </cell>
          <cell r="I15583">
            <v>0</v>
          </cell>
          <cell r="J15583">
            <v>0</v>
          </cell>
          <cell r="K15583">
            <v>8790</v>
          </cell>
          <cell r="L15583">
            <v>8790</v>
          </cell>
          <cell r="M15583">
            <v>0</v>
          </cell>
          <cell r="N15583">
            <v>0</v>
          </cell>
          <cell r="O15583">
            <v>8790</v>
          </cell>
          <cell r="P15583">
            <v>0</v>
          </cell>
        </row>
        <row r="15584">
          <cell r="A15584" t="str">
            <v>0050120951</v>
          </cell>
          <cell r="B15584">
            <v>50120</v>
          </cell>
          <cell r="C15584">
            <v>501200</v>
          </cell>
          <cell r="D15584">
            <v>791</v>
          </cell>
          <cell r="E15584">
            <v>951</v>
          </cell>
          <cell r="F15584">
            <v>1</v>
          </cell>
          <cell r="G15584">
            <v>1</v>
          </cell>
          <cell r="H15584" t="str">
            <v>/  /</v>
          </cell>
          <cell r="I15584">
            <v>0</v>
          </cell>
          <cell r="J15584">
            <v>0</v>
          </cell>
          <cell r="K15584">
            <v>653</v>
          </cell>
          <cell r="L15584">
            <v>653</v>
          </cell>
          <cell r="M15584">
            <v>0</v>
          </cell>
          <cell r="N15584">
            <v>0</v>
          </cell>
          <cell r="O15584">
            <v>653</v>
          </cell>
          <cell r="P15584">
            <v>0</v>
          </cell>
        </row>
        <row r="15585">
          <cell r="A15585" t="str">
            <v>0050121101</v>
          </cell>
          <cell r="B15585">
            <v>50121</v>
          </cell>
          <cell r="C15585">
            <v>501210</v>
          </cell>
          <cell r="D15585" t="str">
            <v>SAH</v>
          </cell>
          <cell r="E15585">
            <v>101</v>
          </cell>
          <cell r="F15585">
            <v>1</v>
          </cell>
          <cell r="G15585">
            <v>1</v>
          </cell>
          <cell r="H15585">
            <v>39089</v>
          </cell>
          <cell r="I15585">
            <v>3792</v>
          </cell>
          <cell r="J15585">
            <v>0</v>
          </cell>
          <cell r="K15585">
            <v>3792</v>
          </cell>
          <cell r="L15585">
            <v>3792</v>
          </cell>
          <cell r="M15585">
            <v>0</v>
          </cell>
          <cell r="N15585">
            <v>0</v>
          </cell>
          <cell r="O15585">
            <v>3792</v>
          </cell>
          <cell r="P15585">
            <v>0</v>
          </cell>
        </row>
        <row r="15586">
          <cell r="A15586" t="str">
            <v>0050121106</v>
          </cell>
          <cell r="B15586">
            <v>50121</v>
          </cell>
          <cell r="C15586">
            <v>501210</v>
          </cell>
          <cell r="D15586" t="str">
            <v>SAH</v>
          </cell>
          <cell r="E15586">
            <v>106</v>
          </cell>
          <cell r="F15586">
            <v>1</v>
          </cell>
          <cell r="G15586">
            <v>1</v>
          </cell>
          <cell r="H15586">
            <v>36536</v>
          </cell>
          <cell r="I15586">
            <v>150</v>
          </cell>
          <cell r="J15586">
            <v>0</v>
          </cell>
          <cell r="K15586">
            <v>150</v>
          </cell>
          <cell r="L15586">
            <v>150</v>
          </cell>
          <cell r="M15586">
            <v>0</v>
          </cell>
          <cell r="N15586">
            <v>0</v>
          </cell>
          <cell r="O15586">
            <v>150</v>
          </cell>
          <cell r="P15586">
            <v>0</v>
          </cell>
        </row>
        <row r="15587">
          <cell r="A15587" t="str">
            <v>0050121263</v>
          </cell>
          <cell r="B15587">
            <v>50121</v>
          </cell>
          <cell r="C15587">
            <v>501210</v>
          </cell>
          <cell r="D15587" t="str">
            <v>SAH</v>
          </cell>
          <cell r="E15587">
            <v>263</v>
          </cell>
          <cell r="F15587">
            <v>1</v>
          </cell>
          <cell r="G15587">
            <v>2</v>
          </cell>
          <cell r="H15587" t="str">
            <v>21/01/08</v>
          </cell>
          <cell r="I15587">
            <v>0</v>
          </cell>
          <cell r="J15587">
            <v>142.5</v>
          </cell>
          <cell r="K15587">
            <v>672.25</v>
          </cell>
          <cell r="L15587">
            <v>672.25</v>
          </cell>
          <cell r="M15587">
            <v>0</v>
          </cell>
          <cell r="N15587">
            <v>0</v>
          </cell>
          <cell r="O15587">
            <v>672.25</v>
          </cell>
          <cell r="P15587">
            <v>0</v>
          </cell>
        </row>
        <row r="15588">
          <cell r="A15588" t="str">
            <v>0050121301</v>
          </cell>
          <cell r="B15588">
            <v>50121</v>
          </cell>
          <cell r="C15588">
            <v>501210</v>
          </cell>
          <cell r="D15588" t="str">
            <v>SAH</v>
          </cell>
          <cell r="E15588">
            <v>301</v>
          </cell>
          <cell r="F15588">
            <v>1</v>
          </cell>
          <cell r="G15588">
            <v>2</v>
          </cell>
          <cell r="H15588" t="str">
            <v>/  /</v>
          </cell>
          <cell r="I15588">
            <v>0</v>
          </cell>
          <cell r="J15588">
            <v>142.5</v>
          </cell>
          <cell r="K15588">
            <v>4614.25</v>
          </cell>
          <cell r="L15588">
            <v>4614.25</v>
          </cell>
          <cell r="M15588">
            <v>0</v>
          </cell>
          <cell r="N15588">
            <v>0</v>
          </cell>
          <cell r="O15588">
            <v>4614.25</v>
          </cell>
          <cell r="P15588">
            <v>0</v>
          </cell>
        </row>
        <row r="15589">
          <cell r="A15589" t="str">
            <v>0050121511</v>
          </cell>
          <cell r="B15589">
            <v>50121</v>
          </cell>
          <cell r="C15589">
            <v>501210</v>
          </cell>
          <cell r="D15589" t="str">
            <v>SAH</v>
          </cell>
          <cell r="E15589">
            <v>511</v>
          </cell>
          <cell r="F15589">
            <v>1</v>
          </cell>
          <cell r="G15589">
            <v>1</v>
          </cell>
          <cell r="H15589" t="str">
            <v>/  /</v>
          </cell>
          <cell r="I15589">
            <v>0</v>
          </cell>
          <cell r="J15589">
            <v>0</v>
          </cell>
          <cell r="K15589">
            <v>788</v>
          </cell>
          <cell r="L15589">
            <v>788</v>
          </cell>
          <cell r="M15589">
            <v>0</v>
          </cell>
          <cell r="N15589">
            <v>788</v>
          </cell>
          <cell r="O15589">
            <v>788</v>
          </cell>
          <cell r="P15589">
            <v>0</v>
          </cell>
        </row>
        <row r="15590">
          <cell r="A15590" t="str">
            <v>0050121523</v>
          </cell>
          <cell r="B15590">
            <v>50121</v>
          </cell>
          <cell r="C15590">
            <v>501210</v>
          </cell>
          <cell r="D15590" t="str">
            <v>SAH</v>
          </cell>
          <cell r="E15590">
            <v>523</v>
          </cell>
          <cell r="F15590">
            <v>1</v>
          </cell>
          <cell r="G15590">
            <v>1</v>
          </cell>
          <cell r="H15590">
            <v>36536</v>
          </cell>
          <cell r="I15590">
            <v>1</v>
          </cell>
          <cell r="J15590">
            <v>0</v>
          </cell>
          <cell r="K15590">
            <v>1</v>
          </cell>
          <cell r="L15590">
            <v>1</v>
          </cell>
          <cell r="M15590">
            <v>0</v>
          </cell>
          <cell r="N15590">
            <v>0</v>
          </cell>
          <cell r="O15590">
            <v>1</v>
          </cell>
          <cell r="P15590">
            <v>0</v>
          </cell>
        </row>
        <row r="15591">
          <cell r="A15591" t="str">
            <v>0050121555</v>
          </cell>
          <cell r="B15591">
            <v>50121</v>
          </cell>
          <cell r="C15591">
            <v>501210</v>
          </cell>
          <cell r="D15591" t="str">
            <v>SAH</v>
          </cell>
          <cell r="E15591">
            <v>555</v>
          </cell>
          <cell r="F15591">
            <v>1</v>
          </cell>
          <cell r="G15591">
            <v>1</v>
          </cell>
          <cell r="H15591" t="str">
            <v>/  /</v>
          </cell>
          <cell r="I15591">
            <v>0</v>
          </cell>
          <cell r="J15591">
            <v>0</v>
          </cell>
          <cell r="K15591">
            <v>394.2</v>
          </cell>
          <cell r="L15591">
            <v>394.2</v>
          </cell>
          <cell r="M15591">
            <v>0</v>
          </cell>
          <cell r="N15591">
            <v>0</v>
          </cell>
          <cell r="O15591">
            <v>394.2</v>
          </cell>
          <cell r="P15591">
            <v>0</v>
          </cell>
        </row>
        <row r="15592">
          <cell r="A15592" t="str">
            <v>0050121601</v>
          </cell>
          <cell r="B15592">
            <v>50121</v>
          </cell>
          <cell r="C15592">
            <v>501210</v>
          </cell>
          <cell r="D15592" t="str">
            <v>SAH</v>
          </cell>
          <cell r="E15592">
            <v>601</v>
          </cell>
          <cell r="F15592">
            <v>1</v>
          </cell>
          <cell r="G15592">
            <v>2</v>
          </cell>
          <cell r="H15592" t="str">
            <v>/  /</v>
          </cell>
          <cell r="I15592">
            <v>0</v>
          </cell>
          <cell r="J15592">
            <v>142.5</v>
          </cell>
          <cell r="K15592">
            <v>3431.05</v>
          </cell>
          <cell r="L15592">
            <v>3431.05</v>
          </cell>
          <cell r="M15592">
            <v>0</v>
          </cell>
          <cell r="N15592">
            <v>0</v>
          </cell>
          <cell r="O15592">
            <v>3431.05</v>
          </cell>
          <cell r="P15592">
            <v>0</v>
          </cell>
        </row>
        <row r="15593">
          <cell r="A15593" t="str">
            <v>0050121701</v>
          </cell>
          <cell r="B15593">
            <v>50121</v>
          </cell>
          <cell r="C15593">
            <v>501210</v>
          </cell>
          <cell r="D15593" t="str">
            <v>SAH</v>
          </cell>
          <cell r="E15593">
            <v>701</v>
          </cell>
          <cell r="F15593">
            <v>1</v>
          </cell>
          <cell r="G15593">
            <v>2</v>
          </cell>
          <cell r="H15593" t="str">
            <v>/  /</v>
          </cell>
          <cell r="I15593">
            <v>0</v>
          </cell>
          <cell r="J15593">
            <v>142.5</v>
          </cell>
          <cell r="K15593">
            <v>3431.05</v>
          </cell>
          <cell r="L15593">
            <v>3431.05</v>
          </cell>
          <cell r="M15593">
            <v>0</v>
          </cell>
          <cell r="N15593">
            <v>0</v>
          </cell>
          <cell r="O15593">
            <v>3431.05</v>
          </cell>
          <cell r="P15593">
            <v>0</v>
          </cell>
        </row>
        <row r="15594">
          <cell r="A15594" t="str">
            <v>0050121910</v>
          </cell>
          <cell r="B15594">
            <v>50121</v>
          </cell>
          <cell r="C15594">
            <v>501210</v>
          </cell>
          <cell r="D15594" t="str">
            <v>SAH</v>
          </cell>
          <cell r="E15594">
            <v>910</v>
          </cell>
          <cell r="F15594">
            <v>1</v>
          </cell>
          <cell r="G15594">
            <v>2</v>
          </cell>
          <cell r="H15594" t="str">
            <v>/  /</v>
          </cell>
          <cell r="I15594">
            <v>0</v>
          </cell>
          <cell r="J15594">
            <v>0</v>
          </cell>
          <cell r="K15594">
            <v>3942</v>
          </cell>
          <cell r="L15594">
            <v>3942</v>
          </cell>
          <cell r="M15594">
            <v>0</v>
          </cell>
          <cell r="N15594">
            <v>0</v>
          </cell>
          <cell r="O15594">
            <v>3942</v>
          </cell>
          <cell r="P15594">
            <v>0</v>
          </cell>
        </row>
        <row r="15595">
          <cell r="A15595" t="str">
            <v>0050121951</v>
          </cell>
          <cell r="B15595">
            <v>50121</v>
          </cell>
          <cell r="C15595">
            <v>501210</v>
          </cell>
          <cell r="D15595" t="str">
            <v>SAH</v>
          </cell>
          <cell r="E15595">
            <v>951</v>
          </cell>
          <cell r="F15595">
            <v>1</v>
          </cell>
          <cell r="G15595">
            <v>1</v>
          </cell>
          <cell r="H15595" t="str">
            <v>/  /</v>
          </cell>
          <cell r="I15595">
            <v>0</v>
          </cell>
          <cell r="J15595">
            <v>0</v>
          </cell>
          <cell r="K15595">
            <v>572</v>
          </cell>
          <cell r="L15595">
            <v>572</v>
          </cell>
          <cell r="M15595">
            <v>0</v>
          </cell>
          <cell r="N15595">
            <v>0</v>
          </cell>
          <cell r="O15595">
            <v>572</v>
          </cell>
          <cell r="P15595">
            <v>0</v>
          </cell>
        </row>
        <row r="15596">
          <cell r="A15596" t="str">
            <v>0050124101</v>
          </cell>
          <cell r="B15596">
            <v>50124</v>
          </cell>
          <cell r="C15596">
            <v>501240</v>
          </cell>
          <cell r="D15596">
            <v>635</v>
          </cell>
          <cell r="E15596">
            <v>101</v>
          </cell>
          <cell r="F15596">
            <v>1</v>
          </cell>
          <cell r="G15596">
            <v>1</v>
          </cell>
          <cell r="H15596">
            <v>39089</v>
          </cell>
          <cell r="I15596">
            <v>2884</v>
          </cell>
          <cell r="J15596">
            <v>0</v>
          </cell>
          <cell r="K15596">
            <v>2884</v>
          </cell>
          <cell r="L15596">
            <v>2884</v>
          </cell>
          <cell r="M15596">
            <v>0</v>
          </cell>
          <cell r="N15596">
            <v>0</v>
          </cell>
          <cell r="O15596">
            <v>2884</v>
          </cell>
          <cell r="P15596">
            <v>0</v>
          </cell>
        </row>
        <row r="15597">
          <cell r="A15597" t="str">
            <v>0050124125</v>
          </cell>
          <cell r="B15597">
            <v>50124</v>
          </cell>
          <cell r="C15597">
            <v>501240</v>
          </cell>
          <cell r="D15597">
            <v>635</v>
          </cell>
          <cell r="E15597">
            <v>125</v>
          </cell>
          <cell r="F15597">
            <v>1</v>
          </cell>
          <cell r="G15597">
            <v>2</v>
          </cell>
          <cell r="H15597">
            <v>39090</v>
          </cell>
          <cell r="I15597">
            <v>0</v>
          </cell>
          <cell r="J15597">
            <v>39.93</v>
          </cell>
          <cell r="K15597">
            <v>39.93</v>
          </cell>
          <cell r="L15597">
            <v>39.93</v>
          </cell>
          <cell r="M15597">
            <v>0</v>
          </cell>
          <cell r="N15597">
            <v>0</v>
          </cell>
          <cell r="O15597">
            <v>39.93</v>
          </cell>
          <cell r="P15597">
            <v>0</v>
          </cell>
        </row>
        <row r="15598">
          <cell r="A15598" t="str">
            <v>0050124301</v>
          </cell>
          <cell r="B15598">
            <v>50124</v>
          </cell>
          <cell r="C15598">
            <v>501240</v>
          </cell>
          <cell r="D15598">
            <v>635</v>
          </cell>
          <cell r="E15598">
            <v>301</v>
          </cell>
          <cell r="F15598">
            <v>1</v>
          </cell>
          <cell r="G15598">
            <v>2</v>
          </cell>
          <cell r="H15598" t="str">
            <v>/  /</v>
          </cell>
          <cell r="I15598">
            <v>0</v>
          </cell>
          <cell r="J15598">
            <v>39.93</v>
          </cell>
          <cell r="K15598">
            <v>2923.93</v>
          </cell>
          <cell r="L15598">
            <v>2923.93</v>
          </cell>
          <cell r="M15598">
            <v>0</v>
          </cell>
          <cell r="N15598">
            <v>0</v>
          </cell>
          <cell r="O15598">
            <v>2923.93</v>
          </cell>
          <cell r="P15598">
            <v>0</v>
          </cell>
        </row>
        <row r="15599">
          <cell r="A15599" t="str">
            <v>0050124511</v>
          </cell>
          <cell r="B15599">
            <v>50124</v>
          </cell>
          <cell r="C15599">
            <v>501240</v>
          </cell>
          <cell r="D15599">
            <v>635</v>
          </cell>
          <cell r="E15599">
            <v>511</v>
          </cell>
          <cell r="F15599">
            <v>1</v>
          </cell>
          <cell r="G15599">
            <v>2</v>
          </cell>
          <cell r="H15599" t="str">
            <v>/  /</v>
          </cell>
          <cell r="I15599">
            <v>0</v>
          </cell>
          <cell r="J15599">
            <v>8</v>
          </cell>
          <cell r="K15599">
            <v>584</v>
          </cell>
          <cell r="L15599">
            <v>584</v>
          </cell>
          <cell r="M15599">
            <v>0</v>
          </cell>
          <cell r="N15599">
            <v>584</v>
          </cell>
          <cell r="O15599">
            <v>584</v>
          </cell>
          <cell r="P15599">
            <v>0</v>
          </cell>
        </row>
        <row r="15600">
          <cell r="A15600" t="str">
            <v>0050124523</v>
          </cell>
          <cell r="B15600">
            <v>50124</v>
          </cell>
          <cell r="C15600">
            <v>501240</v>
          </cell>
          <cell r="D15600">
            <v>635</v>
          </cell>
          <cell r="E15600">
            <v>523</v>
          </cell>
          <cell r="F15600">
            <v>1</v>
          </cell>
          <cell r="G15600">
            <v>1</v>
          </cell>
          <cell r="H15600" t="str">
            <v>15/12/00</v>
          </cell>
          <cell r="I15600">
            <v>1</v>
          </cell>
          <cell r="J15600">
            <v>0</v>
          </cell>
          <cell r="K15600">
            <v>1</v>
          </cell>
          <cell r="L15600">
            <v>1</v>
          </cell>
          <cell r="M15600">
            <v>0</v>
          </cell>
          <cell r="N15600">
            <v>0</v>
          </cell>
          <cell r="O15600">
            <v>1</v>
          </cell>
          <cell r="P15600">
            <v>0</v>
          </cell>
        </row>
        <row r="15601">
          <cell r="A15601" t="str">
            <v>0050124601</v>
          </cell>
          <cell r="B15601">
            <v>50124</v>
          </cell>
          <cell r="C15601">
            <v>501240</v>
          </cell>
          <cell r="D15601">
            <v>635</v>
          </cell>
          <cell r="E15601">
            <v>601</v>
          </cell>
          <cell r="F15601">
            <v>1</v>
          </cell>
          <cell r="G15601">
            <v>2</v>
          </cell>
          <cell r="H15601" t="str">
            <v>/  /</v>
          </cell>
          <cell r="I15601">
            <v>0</v>
          </cell>
          <cell r="J15601">
            <v>31.93</v>
          </cell>
          <cell r="K15601">
            <v>2338.9299999999998</v>
          </cell>
          <cell r="L15601">
            <v>2338.9299999999998</v>
          </cell>
          <cell r="M15601">
            <v>0</v>
          </cell>
          <cell r="N15601">
            <v>0</v>
          </cell>
          <cell r="O15601">
            <v>2338.9299999999998</v>
          </cell>
          <cell r="P15601">
            <v>0</v>
          </cell>
        </row>
        <row r="15602">
          <cell r="A15602" t="str">
            <v>0050124701</v>
          </cell>
          <cell r="B15602">
            <v>50124</v>
          </cell>
          <cell r="C15602">
            <v>501240</v>
          </cell>
          <cell r="D15602">
            <v>635</v>
          </cell>
          <cell r="E15602">
            <v>701</v>
          </cell>
          <cell r="F15602">
            <v>1</v>
          </cell>
          <cell r="G15602">
            <v>2</v>
          </cell>
          <cell r="H15602" t="str">
            <v>/  /</v>
          </cell>
          <cell r="I15602">
            <v>0</v>
          </cell>
          <cell r="J15602">
            <v>31.93</v>
          </cell>
          <cell r="K15602">
            <v>2338.9299999999998</v>
          </cell>
          <cell r="L15602">
            <v>2338.9299999999998</v>
          </cell>
          <cell r="M15602">
            <v>0</v>
          </cell>
          <cell r="N15602">
            <v>0</v>
          </cell>
          <cell r="O15602">
            <v>2338.9299999999998</v>
          </cell>
          <cell r="P15602">
            <v>0</v>
          </cell>
        </row>
        <row r="15603">
          <cell r="A15603" t="str">
            <v>0050124910</v>
          </cell>
          <cell r="B15603">
            <v>50124</v>
          </cell>
          <cell r="C15603">
            <v>501240</v>
          </cell>
          <cell r="D15603">
            <v>635</v>
          </cell>
          <cell r="E15603">
            <v>910</v>
          </cell>
          <cell r="F15603">
            <v>1</v>
          </cell>
          <cell r="G15603">
            <v>2</v>
          </cell>
          <cell r="H15603" t="str">
            <v>/  /</v>
          </cell>
          <cell r="I15603">
            <v>0</v>
          </cell>
          <cell r="J15603">
            <v>39.93</v>
          </cell>
          <cell r="K15603">
            <v>2923.93</v>
          </cell>
          <cell r="L15603">
            <v>2923.93</v>
          </cell>
          <cell r="M15603">
            <v>0</v>
          </cell>
          <cell r="N15603">
            <v>0</v>
          </cell>
          <cell r="O15603">
            <v>2923.93</v>
          </cell>
          <cell r="P15603">
            <v>0</v>
          </cell>
        </row>
        <row r="15604">
          <cell r="A15604" t="str">
            <v>0050124951</v>
          </cell>
          <cell r="B15604">
            <v>50124</v>
          </cell>
          <cell r="C15604">
            <v>501240</v>
          </cell>
          <cell r="D15604">
            <v>635</v>
          </cell>
          <cell r="E15604">
            <v>951</v>
          </cell>
          <cell r="F15604">
            <v>1</v>
          </cell>
          <cell r="G15604">
            <v>2</v>
          </cell>
          <cell r="H15604" t="str">
            <v>/  /</v>
          </cell>
          <cell r="I15604">
            <v>0</v>
          </cell>
          <cell r="J15604">
            <v>6</v>
          </cell>
          <cell r="K15604">
            <v>425</v>
          </cell>
          <cell r="L15604">
            <v>425</v>
          </cell>
          <cell r="M15604">
            <v>0</v>
          </cell>
          <cell r="N15604">
            <v>0</v>
          </cell>
          <cell r="O15604">
            <v>425</v>
          </cell>
          <cell r="P15604">
            <v>0</v>
          </cell>
        </row>
        <row r="15605">
          <cell r="A15605" t="str">
            <v>0050204101</v>
          </cell>
          <cell r="B15605">
            <v>50204</v>
          </cell>
          <cell r="C15605">
            <v>502040</v>
          </cell>
          <cell r="D15605">
            <v>935</v>
          </cell>
          <cell r="E15605">
            <v>101</v>
          </cell>
          <cell r="F15605">
            <v>1</v>
          </cell>
          <cell r="G15605">
            <v>1</v>
          </cell>
          <cell r="H15605">
            <v>39089</v>
          </cell>
          <cell r="I15605">
            <v>10270</v>
          </cell>
          <cell r="J15605">
            <v>0</v>
          </cell>
          <cell r="K15605">
            <v>10270</v>
          </cell>
          <cell r="L15605">
            <v>10270</v>
          </cell>
          <cell r="M15605">
            <v>0</v>
          </cell>
          <cell r="N15605">
            <v>0</v>
          </cell>
          <cell r="O15605">
            <v>10270</v>
          </cell>
          <cell r="P15605">
            <v>0</v>
          </cell>
        </row>
        <row r="15606">
          <cell r="A15606" t="str">
            <v>0050204106</v>
          </cell>
          <cell r="B15606">
            <v>50204</v>
          </cell>
          <cell r="C15606">
            <v>502040</v>
          </cell>
          <cell r="D15606">
            <v>935</v>
          </cell>
          <cell r="E15606">
            <v>106</v>
          </cell>
          <cell r="F15606">
            <v>1</v>
          </cell>
          <cell r="G15606">
            <v>1</v>
          </cell>
          <cell r="H15606" t="str">
            <v>15/03/99</v>
          </cell>
          <cell r="I15606">
            <v>150</v>
          </cell>
          <cell r="J15606">
            <v>0</v>
          </cell>
          <cell r="K15606">
            <v>150</v>
          </cell>
          <cell r="L15606">
            <v>150</v>
          </cell>
          <cell r="M15606">
            <v>0</v>
          </cell>
          <cell r="N15606">
            <v>0</v>
          </cell>
          <cell r="O15606">
            <v>150</v>
          </cell>
          <cell r="P15606">
            <v>0</v>
          </cell>
        </row>
        <row r="15607">
          <cell r="A15607" t="str">
            <v>0050204301</v>
          </cell>
          <cell r="B15607">
            <v>50204</v>
          </cell>
          <cell r="C15607">
            <v>502040</v>
          </cell>
          <cell r="D15607">
            <v>935</v>
          </cell>
          <cell r="E15607">
            <v>301</v>
          </cell>
          <cell r="F15607">
            <v>1</v>
          </cell>
          <cell r="G15607">
            <v>1</v>
          </cell>
          <cell r="H15607" t="str">
            <v>/  /</v>
          </cell>
          <cell r="I15607">
            <v>0</v>
          </cell>
          <cell r="J15607">
            <v>0</v>
          </cell>
          <cell r="K15607">
            <v>10420</v>
          </cell>
          <cell r="L15607">
            <v>10420</v>
          </cell>
          <cell r="M15607">
            <v>0</v>
          </cell>
          <cell r="N15607">
            <v>0</v>
          </cell>
          <cell r="O15607">
            <v>10420</v>
          </cell>
          <cell r="P15607">
            <v>0</v>
          </cell>
        </row>
        <row r="15608">
          <cell r="A15608" t="str">
            <v>0050204511</v>
          </cell>
          <cell r="B15608">
            <v>50204</v>
          </cell>
          <cell r="C15608">
            <v>502040</v>
          </cell>
          <cell r="D15608">
            <v>935</v>
          </cell>
          <cell r="E15608">
            <v>511</v>
          </cell>
          <cell r="F15608">
            <v>1</v>
          </cell>
          <cell r="G15608">
            <v>1</v>
          </cell>
          <cell r="H15608" t="str">
            <v>/  /</v>
          </cell>
          <cell r="I15608">
            <v>0</v>
          </cell>
          <cell r="J15608">
            <v>0</v>
          </cell>
          <cell r="K15608">
            <v>900</v>
          </cell>
          <cell r="L15608">
            <v>900</v>
          </cell>
          <cell r="M15608">
            <v>0</v>
          </cell>
          <cell r="N15608">
            <v>900</v>
          </cell>
          <cell r="O15608">
            <v>900</v>
          </cell>
          <cell r="P15608">
            <v>0</v>
          </cell>
        </row>
        <row r="15609">
          <cell r="A15609" t="str">
            <v>0050204523</v>
          </cell>
          <cell r="B15609">
            <v>50204</v>
          </cell>
          <cell r="C15609">
            <v>502040</v>
          </cell>
          <cell r="D15609">
            <v>935</v>
          </cell>
          <cell r="E15609">
            <v>523</v>
          </cell>
          <cell r="F15609">
            <v>1</v>
          </cell>
          <cell r="G15609">
            <v>1</v>
          </cell>
          <cell r="H15609" t="str">
            <v>15/03/99</v>
          </cell>
          <cell r="I15609">
            <v>1</v>
          </cell>
          <cell r="J15609">
            <v>0</v>
          </cell>
          <cell r="K15609">
            <v>1</v>
          </cell>
          <cell r="L15609">
            <v>1</v>
          </cell>
          <cell r="M15609">
            <v>0</v>
          </cell>
          <cell r="N15609">
            <v>0</v>
          </cell>
          <cell r="O15609">
            <v>1</v>
          </cell>
          <cell r="P15609">
            <v>0</v>
          </cell>
        </row>
        <row r="15610">
          <cell r="A15610" t="str">
            <v>0050204601</v>
          </cell>
          <cell r="B15610">
            <v>50204</v>
          </cell>
          <cell r="C15610">
            <v>502040</v>
          </cell>
          <cell r="D15610">
            <v>935</v>
          </cell>
          <cell r="E15610">
            <v>601</v>
          </cell>
          <cell r="F15610">
            <v>1</v>
          </cell>
          <cell r="G15610">
            <v>1</v>
          </cell>
          <cell r="H15610" t="str">
            <v>/  /</v>
          </cell>
          <cell r="I15610">
            <v>0</v>
          </cell>
          <cell r="J15610">
            <v>0</v>
          </cell>
          <cell r="K15610">
            <v>9519</v>
          </cell>
          <cell r="L15610">
            <v>9519</v>
          </cell>
          <cell r="M15610">
            <v>0</v>
          </cell>
          <cell r="N15610">
            <v>0</v>
          </cell>
          <cell r="O15610">
            <v>9519</v>
          </cell>
          <cell r="P15610">
            <v>0</v>
          </cell>
        </row>
        <row r="15611">
          <cell r="A15611" t="str">
            <v>0050204701</v>
          </cell>
          <cell r="B15611">
            <v>50204</v>
          </cell>
          <cell r="C15611">
            <v>502040</v>
          </cell>
          <cell r="D15611">
            <v>935</v>
          </cell>
          <cell r="E15611">
            <v>701</v>
          </cell>
          <cell r="F15611">
            <v>1</v>
          </cell>
          <cell r="G15611">
            <v>1</v>
          </cell>
          <cell r="H15611" t="str">
            <v>/  /</v>
          </cell>
          <cell r="I15611">
            <v>0</v>
          </cell>
          <cell r="J15611">
            <v>0</v>
          </cell>
          <cell r="K15611">
            <v>9519</v>
          </cell>
          <cell r="L15611">
            <v>9519</v>
          </cell>
          <cell r="M15611">
            <v>0</v>
          </cell>
          <cell r="N15611">
            <v>0</v>
          </cell>
          <cell r="O15611">
            <v>9519</v>
          </cell>
          <cell r="P15611">
            <v>0</v>
          </cell>
        </row>
        <row r="15612">
          <cell r="A15612" t="str">
            <v>0050204910</v>
          </cell>
          <cell r="B15612">
            <v>50204</v>
          </cell>
          <cell r="C15612">
            <v>502040</v>
          </cell>
          <cell r="D15612">
            <v>935</v>
          </cell>
          <cell r="E15612">
            <v>910</v>
          </cell>
          <cell r="F15612">
            <v>1</v>
          </cell>
          <cell r="G15612">
            <v>1</v>
          </cell>
          <cell r="H15612" t="str">
            <v>/  /</v>
          </cell>
          <cell r="I15612">
            <v>0</v>
          </cell>
          <cell r="J15612">
            <v>0</v>
          </cell>
          <cell r="K15612">
            <v>10420</v>
          </cell>
          <cell r="L15612">
            <v>10420</v>
          </cell>
          <cell r="M15612">
            <v>0</v>
          </cell>
          <cell r="N15612">
            <v>0</v>
          </cell>
          <cell r="O15612">
            <v>10420</v>
          </cell>
          <cell r="P15612">
            <v>0</v>
          </cell>
        </row>
        <row r="15613">
          <cell r="A15613" t="str">
            <v>0050204951</v>
          </cell>
          <cell r="B15613">
            <v>50204</v>
          </cell>
          <cell r="C15613">
            <v>502040</v>
          </cell>
          <cell r="D15613">
            <v>935</v>
          </cell>
          <cell r="E15613">
            <v>951</v>
          </cell>
          <cell r="F15613">
            <v>1</v>
          </cell>
          <cell r="G15613">
            <v>1</v>
          </cell>
          <cell r="H15613" t="str">
            <v>/  /</v>
          </cell>
          <cell r="I15613">
            <v>0</v>
          </cell>
          <cell r="J15613">
            <v>0</v>
          </cell>
          <cell r="K15613">
            <v>653</v>
          </cell>
          <cell r="L15613">
            <v>653</v>
          </cell>
          <cell r="M15613">
            <v>0</v>
          </cell>
          <cell r="N15613">
            <v>0</v>
          </cell>
          <cell r="O15613">
            <v>653</v>
          </cell>
          <cell r="P15613">
            <v>0</v>
          </cell>
        </row>
        <row r="15614">
          <cell r="A15614" t="str">
            <v>0050206101</v>
          </cell>
          <cell r="B15614">
            <v>50206</v>
          </cell>
          <cell r="C15614">
            <v>502060</v>
          </cell>
          <cell r="D15614" t="str">
            <v>48C</v>
          </cell>
          <cell r="E15614">
            <v>101</v>
          </cell>
          <cell r="F15614">
            <v>1</v>
          </cell>
          <cell r="G15614">
            <v>1</v>
          </cell>
          <cell r="H15614">
            <v>39089</v>
          </cell>
          <cell r="I15614">
            <v>4753</v>
          </cell>
          <cell r="J15614">
            <v>0</v>
          </cell>
          <cell r="K15614">
            <v>4753</v>
          </cell>
          <cell r="L15614">
            <v>4753</v>
          </cell>
          <cell r="M15614">
            <v>0</v>
          </cell>
          <cell r="N15614">
            <v>0</v>
          </cell>
          <cell r="O15614">
            <v>4753</v>
          </cell>
          <cell r="P15614">
            <v>0</v>
          </cell>
        </row>
        <row r="15615">
          <cell r="A15615" t="str">
            <v>0050206301</v>
          </cell>
          <cell r="B15615">
            <v>50206</v>
          </cell>
          <cell r="C15615">
            <v>502060</v>
          </cell>
          <cell r="D15615" t="str">
            <v>48C</v>
          </cell>
          <cell r="E15615">
            <v>301</v>
          </cell>
          <cell r="F15615">
            <v>1</v>
          </cell>
          <cell r="G15615">
            <v>1</v>
          </cell>
          <cell r="H15615" t="str">
            <v>/  /</v>
          </cell>
          <cell r="I15615">
            <v>0</v>
          </cell>
          <cell r="J15615">
            <v>0</v>
          </cell>
          <cell r="K15615">
            <v>4753</v>
          </cell>
          <cell r="L15615">
            <v>4753</v>
          </cell>
          <cell r="M15615">
            <v>0</v>
          </cell>
          <cell r="N15615">
            <v>0</v>
          </cell>
          <cell r="O15615">
            <v>4753</v>
          </cell>
          <cell r="P15615">
            <v>0</v>
          </cell>
        </row>
        <row r="15616">
          <cell r="A15616" t="str">
            <v>0050206511</v>
          </cell>
          <cell r="B15616">
            <v>50206</v>
          </cell>
          <cell r="C15616">
            <v>502060</v>
          </cell>
          <cell r="D15616" t="str">
            <v>48C</v>
          </cell>
          <cell r="E15616">
            <v>511</v>
          </cell>
          <cell r="F15616">
            <v>1</v>
          </cell>
          <cell r="G15616">
            <v>1</v>
          </cell>
          <cell r="H15616" t="str">
            <v>/  /</v>
          </cell>
          <cell r="I15616">
            <v>0</v>
          </cell>
          <cell r="J15616">
            <v>0</v>
          </cell>
          <cell r="K15616">
            <v>900</v>
          </cell>
          <cell r="L15616">
            <v>900</v>
          </cell>
          <cell r="M15616">
            <v>0</v>
          </cell>
          <cell r="N15616">
            <v>900</v>
          </cell>
          <cell r="O15616">
            <v>900</v>
          </cell>
          <cell r="P15616">
            <v>0</v>
          </cell>
        </row>
        <row r="15617">
          <cell r="A15617" t="str">
            <v>0050206523</v>
          </cell>
          <cell r="B15617">
            <v>50206</v>
          </cell>
          <cell r="C15617">
            <v>502060</v>
          </cell>
          <cell r="D15617" t="str">
            <v>48C</v>
          </cell>
          <cell r="E15617">
            <v>523</v>
          </cell>
          <cell r="F15617">
            <v>1</v>
          </cell>
          <cell r="G15617">
            <v>1</v>
          </cell>
          <cell r="H15617" t="str">
            <v>15/02/00</v>
          </cell>
          <cell r="I15617">
            <v>1</v>
          </cell>
          <cell r="J15617">
            <v>0</v>
          </cell>
          <cell r="K15617">
            <v>1</v>
          </cell>
          <cell r="L15617">
            <v>1</v>
          </cell>
          <cell r="M15617">
            <v>0</v>
          </cell>
          <cell r="N15617">
            <v>0</v>
          </cell>
          <cell r="O15617">
            <v>1</v>
          </cell>
          <cell r="P15617">
            <v>0</v>
          </cell>
        </row>
        <row r="15618">
          <cell r="A15618" t="str">
            <v>0050206601</v>
          </cell>
          <cell r="B15618">
            <v>50206</v>
          </cell>
          <cell r="C15618">
            <v>502060</v>
          </cell>
          <cell r="D15618" t="str">
            <v>48C</v>
          </cell>
          <cell r="E15618">
            <v>601</v>
          </cell>
          <cell r="F15618">
            <v>1</v>
          </cell>
          <cell r="G15618">
            <v>1</v>
          </cell>
          <cell r="H15618" t="str">
            <v>/  /</v>
          </cell>
          <cell r="I15618">
            <v>0</v>
          </cell>
          <cell r="J15618">
            <v>0</v>
          </cell>
          <cell r="K15618">
            <v>3852</v>
          </cell>
          <cell r="L15618">
            <v>3852</v>
          </cell>
          <cell r="M15618">
            <v>0</v>
          </cell>
          <cell r="N15618">
            <v>0</v>
          </cell>
          <cell r="O15618">
            <v>3852</v>
          </cell>
          <cell r="P15618">
            <v>0</v>
          </cell>
        </row>
        <row r="15619">
          <cell r="A15619" t="str">
            <v>0050206701</v>
          </cell>
          <cell r="B15619">
            <v>50206</v>
          </cell>
          <cell r="C15619">
            <v>502060</v>
          </cell>
          <cell r="D15619" t="str">
            <v>48C</v>
          </cell>
          <cell r="E15619">
            <v>701</v>
          </cell>
          <cell r="F15619">
            <v>1</v>
          </cell>
          <cell r="G15619">
            <v>1</v>
          </cell>
          <cell r="H15619" t="str">
            <v>/  /</v>
          </cell>
          <cell r="I15619">
            <v>0</v>
          </cell>
          <cell r="J15619">
            <v>0</v>
          </cell>
          <cell r="K15619">
            <v>3852</v>
          </cell>
          <cell r="L15619">
            <v>3852</v>
          </cell>
          <cell r="M15619">
            <v>0</v>
          </cell>
          <cell r="N15619">
            <v>0</v>
          </cell>
          <cell r="O15619">
            <v>3852</v>
          </cell>
          <cell r="P15619">
            <v>0</v>
          </cell>
        </row>
        <row r="15620">
          <cell r="A15620" t="str">
            <v>0050206910</v>
          </cell>
          <cell r="B15620">
            <v>50206</v>
          </cell>
          <cell r="C15620">
            <v>502060</v>
          </cell>
          <cell r="D15620" t="str">
            <v>48C</v>
          </cell>
          <cell r="E15620">
            <v>910</v>
          </cell>
          <cell r="F15620">
            <v>1</v>
          </cell>
          <cell r="G15620">
            <v>1</v>
          </cell>
          <cell r="H15620" t="str">
            <v>/  /</v>
          </cell>
          <cell r="I15620">
            <v>0</v>
          </cell>
          <cell r="J15620">
            <v>0</v>
          </cell>
          <cell r="K15620">
            <v>4753</v>
          </cell>
          <cell r="L15620">
            <v>4753</v>
          </cell>
          <cell r="M15620">
            <v>0</v>
          </cell>
          <cell r="N15620">
            <v>0</v>
          </cell>
          <cell r="O15620">
            <v>4753</v>
          </cell>
          <cell r="P15620">
            <v>0</v>
          </cell>
        </row>
        <row r="15621">
          <cell r="A15621" t="str">
            <v>0050206951</v>
          </cell>
          <cell r="B15621">
            <v>50206</v>
          </cell>
          <cell r="C15621">
            <v>502060</v>
          </cell>
          <cell r="D15621" t="str">
            <v>48C</v>
          </cell>
          <cell r="E15621">
            <v>951</v>
          </cell>
          <cell r="F15621">
            <v>1</v>
          </cell>
          <cell r="G15621">
            <v>1</v>
          </cell>
          <cell r="H15621" t="str">
            <v>/  /</v>
          </cell>
          <cell r="I15621">
            <v>0</v>
          </cell>
          <cell r="J15621">
            <v>0</v>
          </cell>
          <cell r="K15621">
            <v>653</v>
          </cell>
          <cell r="L15621">
            <v>653</v>
          </cell>
          <cell r="M15621">
            <v>0</v>
          </cell>
          <cell r="N15621">
            <v>0</v>
          </cell>
          <cell r="O15621">
            <v>653</v>
          </cell>
          <cell r="P15621">
            <v>0</v>
          </cell>
        </row>
        <row r="15622">
          <cell r="A15622" t="str">
            <v>0050208101</v>
          </cell>
          <cell r="B15622">
            <v>50208</v>
          </cell>
          <cell r="C15622">
            <v>502080</v>
          </cell>
          <cell r="D15622" t="str">
            <v>TCT</v>
          </cell>
          <cell r="E15622">
            <v>101</v>
          </cell>
          <cell r="F15622">
            <v>1</v>
          </cell>
          <cell r="G15622">
            <v>1</v>
          </cell>
          <cell r="H15622" t="str">
            <v>15/11/07</v>
          </cell>
          <cell r="I15622">
            <v>5209.6899999999996</v>
          </cell>
          <cell r="J15622">
            <v>0</v>
          </cell>
          <cell r="K15622">
            <v>5209.6899999999996</v>
          </cell>
          <cell r="L15622">
            <v>5209.6899999999996</v>
          </cell>
          <cell r="M15622">
            <v>0</v>
          </cell>
          <cell r="N15622">
            <v>0</v>
          </cell>
          <cell r="O15622">
            <v>5209.6899999999996</v>
          </cell>
          <cell r="P15622">
            <v>0</v>
          </cell>
        </row>
        <row r="15623">
          <cell r="A15623" t="str">
            <v>0050208103</v>
          </cell>
          <cell r="B15623">
            <v>50208</v>
          </cell>
          <cell r="C15623">
            <v>502080</v>
          </cell>
          <cell r="D15623" t="str">
            <v>TCT</v>
          </cell>
          <cell r="E15623">
            <v>103</v>
          </cell>
          <cell r="F15623">
            <v>1</v>
          </cell>
          <cell r="G15623">
            <v>1</v>
          </cell>
          <cell r="H15623" t="str">
            <v>15/02/01</v>
          </cell>
          <cell r="I15623">
            <v>800</v>
          </cell>
          <cell r="J15623">
            <v>0</v>
          </cell>
          <cell r="K15623">
            <v>800</v>
          </cell>
          <cell r="L15623">
            <v>800</v>
          </cell>
          <cell r="M15623">
            <v>0</v>
          </cell>
          <cell r="N15623">
            <v>0</v>
          </cell>
          <cell r="O15623">
            <v>800</v>
          </cell>
          <cell r="P15623">
            <v>0</v>
          </cell>
        </row>
        <row r="15624">
          <cell r="A15624" t="str">
            <v>0050208106</v>
          </cell>
          <cell r="B15624">
            <v>50208</v>
          </cell>
          <cell r="C15624">
            <v>502080</v>
          </cell>
          <cell r="D15624" t="str">
            <v>TCT</v>
          </cell>
          <cell r="E15624">
            <v>106</v>
          </cell>
          <cell r="F15624">
            <v>1</v>
          </cell>
          <cell r="G15624">
            <v>1</v>
          </cell>
          <cell r="H15624" t="str">
            <v>15/02/01</v>
          </cell>
          <cell r="I15624">
            <v>150</v>
          </cell>
          <cell r="J15624">
            <v>0</v>
          </cell>
          <cell r="K15624">
            <v>150</v>
          </cell>
          <cell r="L15624">
            <v>150</v>
          </cell>
          <cell r="M15624">
            <v>0</v>
          </cell>
          <cell r="N15624">
            <v>0</v>
          </cell>
          <cell r="O15624">
            <v>150</v>
          </cell>
          <cell r="P15624">
            <v>0</v>
          </cell>
        </row>
        <row r="15625">
          <cell r="A15625" t="str">
            <v>0050208172</v>
          </cell>
          <cell r="B15625">
            <v>50208</v>
          </cell>
          <cell r="C15625">
            <v>502080</v>
          </cell>
          <cell r="D15625" t="str">
            <v>TCT</v>
          </cell>
          <cell r="E15625">
            <v>172</v>
          </cell>
          <cell r="F15625">
            <v>1</v>
          </cell>
          <cell r="G15625">
            <v>2</v>
          </cell>
          <cell r="H15625" t="str">
            <v>15/01/08</v>
          </cell>
          <cell r="I15625">
            <v>0</v>
          </cell>
          <cell r="J15625">
            <v>3451.54</v>
          </cell>
          <cell r="K15625">
            <v>3451.54</v>
          </cell>
          <cell r="L15625">
            <v>3451.54</v>
          </cell>
          <cell r="M15625">
            <v>0</v>
          </cell>
          <cell r="N15625">
            <v>0</v>
          </cell>
          <cell r="O15625">
            <v>3451.54</v>
          </cell>
          <cell r="P15625">
            <v>0</v>
          </cell>
        </row>
        <row r="15626">
          <cell r="A15626" t="str">
            <v>0050208263</v>
          </cell>
          <cell r="B15626">
            <v>50208</v>
          </cell>
          <cell r="C15626">
            <v>502080</v>
          </cell>
          <cell r="D15626" t="str">
            <v>TCT</v>
          </cell>
          <cell r="E15626">
            <v>263</v>
          </cell>
          <cell r="F15626">
            <v>1</v>
          </cell>
          <cell r="G15626">
            <v>1</v>
          </cell>
          <cell r="H15626">
            <v>39630</v>
          </cell>
          <cell r="I15626">
            <v>0</v>
          </cell>
          <cell r="J15626">
            <v>0</v>
          </cell>
          <cell r="K15626">
            <v>67.5</v>
          </cell>
          <cell r="L15626">
            <v>67.5</v>
          </cell>
          <cell r="M15626">
            <v>0</v>
          </cell>
          <cell r="N15626">
            <v>0</v>
          </cell>
          <cell r="O15626">
            <v>67.5</v>
          </cell>
          <cell r="P15626">
            <v>0</v>
          </cell>
        </row>
        <row r="15627">
          <cell r="A15627" t="str">
            <v>0050208301</v>
          </cell>
          <cell r="B15627">
            <v>50208</v>
          </cell>
          <cell r="C15627">
            <v>502080</v>
          </cell>
          <cell r="D15627" t="str">
            <v>TCT</v>
          </cell>
          <cell r="E15627">
            <v>301</v>
          </cell>
          <cell r="F15627">
            <v>1</v>
          </cell>
          <cell r="G15627">
            <v>2</v>
          </cell>
          <cell r="H15627" t="str">
            <v>/  /</v>
          </cell>
          <cell r="I15627">
            <v>0</v>
          </cell>
          <cell r="J15627">
            <v>3451.54</v>
          </cell>
          <cell r="K15627">
            <v>9678.73</v>
          </cell>
          <cell r="L15627">
            <v>9678.73</v>
          </cell>
          <cell r="M15627">
            <v>0</v>
          </cell>
          <cell r="N15627">
            <v>0</v>
          </cell>
          <cell r="O15627">
            <v>9678.73</v>
          </cell>
          <cell r="P15627">
            <v>0</v>
          </cell>
        </row>
        <row r="15628">
          <cell r="A15628" t="str">
            <v>0050208511</v>
          </cell>
          <cell r="B15628">
            <v>50208</v>
          </cell>
          <cell r="C15628">
            <v>502080</v>
          </cell>
          <cell r="D15628" t="str">
            <v>TCT</v>
          </cell>
          <cell r="E15628">
            <v>511</v>
          </cell>
          <cell r="F15628">
            <v>1</v>
          </cell>
          <cell r="G15628">
            <v>2</v>
          </cell>
          <cell r="H15628" t="str">
            <v>/  /</v>
          </cell>
          <cell r="I15628">
            <v>0</v>
          </cell>
          <cell r="J15628">
            <v>690</v>
          </cell>
          <cell r="K15628">
            <v>1590</v>
          </cell>
          <cell r="L15628">
            <v>1590</v>
          </cell>
          <cell r="M15628">
            <v>0</v>
          </cell>
          <cell r="N15628">
            <v>1590</v>
          </cell>
          <cell r="O15628">
            <v>1590</v>
          </cell>
          <cell r="P15628">
            <v>0</v>
          </cell>
        </row>
        <row r="15629">
          <cell r="A15629" t="str">
            <v>0050208523</v>
          </cell>
          <cell r="B15629">
            <v>50208</v>
          </cell>
          <cell r="C15629">
            <v>502080</v>
          </cell>
          <cell r="D15629" t="str">
            <v>TCT</v>
          </cell>
          <cell r="E15629">
            <v>523</v>
          </cell>
          <cell r="F15629">
            <v>1</v>
          </cell>
          <cell r="G15629">
            <v>1</v>
          </cell>
          <cell r="H15629" t="str">
            <v>15/02/01</v>
          </cell>
          <cell r="I15629">
            <v>1</v>
          </cell>
          <cell r="J15629">
            <v>0</v>
          </cell>
          <cell r="K15629">
            <v>1</v>
          </cell>
          <cell r="L15629">
            <v>1</v>
          </cell>
          <cell r="M15629">
            <v>0</v>
          </cell>
          <cell r="N15629">
            <v>0</v>
          </cell>
          <cell r="O15629">
            <v>1</v>
          </cell>
          <cell r="P15629">
            <v>0</v>
          </cell>
        </row>
        <row r="15630">
          <cell r="A15630" t="str">
            <v>0050208601</v>
          </cell>
          <cell r="B15630">
            <v>50208</v>
          </cell>
          <cell r="C15630">
            <v>502080</v>
          </cell>
          <cell r="D15630" t="str">
            <v>TCT</v>
          </cell>
          <cell r="E15630">
            <v>601</v>
          </cell>
          <cell r="F15630">
            <v>1</v>
          </cell>
          <cell r="G15630">
            <v>2</v>
          </cell>
          <cell r="H15630" t="str">
            <v>/  /</v>
          </cell>
          <cell r="I15630">
            <v>0</v>
          </cell>
          <cell r="J15630">
            <v>2761.54</v>
          </cell>
          <cell r="K15630">
            <v>8087.73</v>
          </cell>
          <cell r="L15630">
            <v>8087.73</v>
          </cell>
          <cell r="M15630">
            <v>0</v>
          </cell>
          <cell r="N15630">
            <v>0</v>
          </cell>
          <cell r="O15630">
            <v>8087.73</v>
          </cell>
          <cell r="P15630">
            <v>0</v>
          </cell>
        </row>
        <row r="15631">
          <cell r="A15631" t="str">
            <v>0050208701</v>
          </cell>
          <cell r="B15631">
            <v>50208</v>
          </cell>
          <cell r="C15631">
            <v>502080</v>
          </cell>
          <cell r="D15631" t="str">
            <v>TCT</v>
          </cell>
          <cell r="E15631">
            <v>701</v>
          </cell>
          <cell r="F15631">
            <v>1</v>
          </cell>
          <cell r="G15631">
            <v>2</v>
          </cell>
          <cell r="H15631" t="str">
            <v>/  /</v>
          </cell>
          <cell r="I15631">
            <v>0</v>
          </cell>
          <cell r="J15631">
            <v>2761.54</v>
          </cell>
          <cell r="K15631">
            <v>8087.73</v>
          </cell>
          <cell r="L15631">
            <v>8087.73</v>
          </cell>
          <cell r="M15631">
            <v>0</v>
          </cell>
          <cell r="N15631">
            <v>0</v>
          </cell>
          <cell r="O15631">
            <v>8087.73</v>
          </cell>
          <cell r="P15631">
            <v>0</v>
          </cell>
        </row>
        <row r="15632">
          <cell r="A15632" t="str">
            <v>0050208910</v>
          </cell>
          <cell r="B15632">
            <v>50208</v>
          </cell>
          <cell r="C15632">
            <v>502080</v>
          </cell>
          <cell r="D15632" t="str">
            <v>TCT</v>
          </cell>
          <cell r="E15632">
            <v>910</v>
          </cell>
          <cell r="F15632">
            <v>1</v>
          </cell>
          <cell r="G15632">
            <v>2</v>
          </cell>
          <cell r="H15632" t="str">
            <v>/  /</v>
          </cell>
          <cell r="I15632">
            <v>0</v>
          </cell>
          <cell r="J15632">
            <v>0</v>
          </cell>
          <cell r="K15632">
            <v>6159.69</v>
          </cell>
          <cell r="L15632">
            <v>6159.69</v>
          </cell>
          <cell r="M15632">
            <v>0</v>
          </cell>
          <cell r="N15632">
            <v>0</v>
          </cell>
          <cell r="O15632">
            <v>6159.69</v>
          </cell>
          <cell r="P15632">
            <v>0</v>
          </cell>
        </row>
        <row r="15633">
          <cell r="A15633" t="str">
            <v>0050208915</v>
          </cell>
          <cell r="B15633">
            <v>50208</v>
          </cell>
          <cell r="C15633">
            <v>502080</v>
          </cell>
          <cell r="D15633" t="str">
            <v>TCT</v>
          </cell>
          <cell r="E15633">
            <v>915</v>
          </cell>
          <cell r="F15633">
            <v>1</v>
          </cell>
          <cell r="G15633">
            <v>2</v>
          </cell>
          <cell r="H15633" t="str">
            <v>/  /</v>
          </cell>
          <cell r="I15633">
            <v>0</v>
          </cell>
          <cell r="J15633">
            <v>3451.54</v>
          </cell>
          <cell r="K15633">
            <v>3451.54</v>
          </cell>
          <cell r="L15633">
            <v>3451.54</v>
          </cell>
          <cell r="M15633">
            <v>0</v>
          </cell>
          <cell r="N15633">
            <v>0</v>
          </cell>
          <cell r="O15633">
            <v>3451.54</v>
          </cell>
          <cell r="P15633">
            <v>0</v>
          </cell>
        </row>
        <row r="15634">
          <cell r="A15634" t="str">
            <v>0050208951</v>
          </cell>
          <cell r="B15634">
            <v>50208</v>
          </cell>
          <cell r="C15634">
            <v>502080</v>
          </cell>
          <cell r="D15634" t="str">
            <v>TCT</v>
          </cell>
          <cell r="E15634">
            <v>951</v>
          </cell>
          <cell r="F15634">
            <v>1</v>
          </cell>
          <cell r="G15634">
            <v>2</v>
          </cell>
          <cell r="H15634" t="str">
            <v>/  /</v>
          </cell>
          <cell r="I15634">
            <v>0</v>
          </cell>
          <cell r="J15634">
            <v>501</v>
          </cell>
          <cell r="K15634">
            <v>1154</v>
          </cell>
          <cell r="L15634">
            <v>1154</v>
          </cell>
          <cell r="M15634">
            <v>0</v>
          </cell>
          <cell r="N15634">
            <v>0</v>
          </cell>
          <cell r="O15634">
            <v>1154</v>
          </cell>
          <cell r="P15634">
            <v>0</v>
          </cell>
        </row>
        <row r="15635">
          <cell r="A15635" t="str">
            <v>0050222101</v>
          </cell>
          <cell r="B15635">
            <v>50222</v>
          </cell>
          <cell r="C15635">
            <v>502220</v>
          </cell>
          <cell r="D15635" t="str">
            <v>Z1A</v>
          </cell>
          <cell r="E15635">
            <v>101</v>
          </cell>
          <cell r="F15635">
            <v>1</v>
          </cell>
          <cell r="G15635">
            <v>1</v>
          </cell>
          <cell r="H15635">
            <v>38358</v>
          </cell>
          <cell r="I15635">
            <v>9500</v>
          </cell>
          <cell r="J15635">
            <v>0</v>
          </cell>
          <cell r="K15635">
            <v>9500</v>
          </cell>
          <cell r="L15635">
            <v>9500</v>
          </cell>
          <cell r="M15635">
            <v>0</v>
          </cell>
          <cell r="N15635">
            <v>0</v>
          </cell>
          <cell r="O15635">
            <v>9500</v>
          </cell>
          <cell r="P15635">
            <v>0</v>
          </cell>
        </row>
        <row r="15636">
          <cell r="A15636" t="str">
            <v>0050222103</v>
          </cell>
          <cell r="B15636">
            <v>50222</v>
          </cell>
          <cell r="C15636">
            <v>502220</v>
          </cell>
          <cell r="D15636" t="str">
            <v>Z1A</v>
          </cell>
          <cell r="E15636">
            <v>103</v>
          </cell>
          <cell r="F15636">
            <v>1</v>
          </cell>
          <cell r="G15636">
            <v>1</v>
          </cell>
          <cell r="H15636" t="str">
            <v>16/07/01</v>
          </cell>
          <cell r="I15636">
            <v>800</v>
          </cell>
          <cell r="J15636">
            <v>0</v>
          </cell>
          <cell r="K15636">
            <v>800</v>
          </cell>
          <cell r="L15636">
            <v>800</v>
          </cell>
          <cell r="M15636">
            <v>0</v>
          </cell>
          <cell r="N15636">
            <v>0</v>
          </cell>
          <cell r="O15636">
            <v>800</v>
          </cell>
          <cell r="P15636">
            <v>0</v>
          </cell>
        </row>
        <row r="15637">
          <cell r="A15637" t="str">
            <v>0050222106</v>
          </cell>
          <cell r="B15637">
            <v>50222</v>
          </cell>
          <cell r="C15637">
            <v>502220</v>
          </cell>
          <cell r="D15637" t="str">
            <v>Z1A</v>
          </cell>
          <cell r="E15637">
            <v>106</v>
          </cell>
          <cell r="F15637">
            <v>1</v>
          </cell>
          <cell r="G15637">
            <v>1</v>
          </cell>
          <cell r="H15637" t="str">
            <v>15/05/98</v>
          </cell>
          <cell r="I15637">
            <v>150</v>
          </cell>
          <cell r="J15637">
            <v>0</v>
          </cell>
          <cell r="K15637">
            <v>150</v>
          </cell>
          <cell r="L15637">
            <v>150</v>
          </cell>
          <cell r="M15637">
            <v>0</v>
          </cell>
          <cell r="N15637">
            <v>0</v>
          </cell>
          <cell r="O15637">
            <v>150</v>
          </cell>
          <cell r="P15637">
            <v>0</v>
          </cell>
        </row>
        <row r="15638">
          <cell r="A15638" t="str">
            <v>0050222301</v>
          </cell>
          <cell r="B15638">
            <v>50222</v>
          </cell>
          <cell r="C15638">
            <v>502220</v>
          </cell>
          <cell r="D15638" t="str">
            <v>Z1A</v>
          </cell>
          <cell r="E15638">
            <v>301</v>
          </cell>
          <cell r="F15638">
            <v>1</v>
          </cell>
          <cell r="G15638">
            <v>1</v>
          </cell>
          <cell r="H15638" t="str">
            <v>/  /</v>
          </cell>
          <cell r="I15638">
            <v>0</v>
          </cell>
          <cell r="J15638">
            <v>0</v>
          </cell>
          <cell r="K15638">
            <v>10450</v>
          </cell>
          <cell r="L15638">
            <v>10450</v>
          </cell>
          <cell r="M15638">
            <v>0</v>
          </cell>
          <cell r="N15638">
            <v>0</v>
          </cell>
          <cell r="O15638">
            <v>10450</v>
          </cell>
          <cell r="P15638">
            <v>0</v>
          </cell>
        </row>
        <row r="15639">
          <cell r="A15639" t="str">
            <v>0050222511</v>
          </cell>
          <cell r="B15639">
            <v>50222</v>
          </cell>
          <cell r="C15639">
            <v>502220</v>
          </cell>
          <cell r="D15639" t="str">
            <v>Z1A</v>
          </cell>
          <cell r="E15639">
            <v>511</v>
          </cell>
          <cell r="F15639">
            <v>1</v>
          </cell>
          <cell r="G15639">
            <v>1</v>
          </cell>
          <cell r="H15639" t="str">
            <v>/  /</v>
          </cell>
          <cell r="I15639">
            <v>0</v>
          </cell>
          <cell r="J15639">
            <v>0</v>
          </cell>
          <cell r="K15639">
            <v>900</v>
          </cell>
          <cell r="L15639">
            <v>900</v>
          </cell>
          <cell r="M15639">
            <v>0</v>
          </cell>
          <cell r="N15639">
            <v>900</v>
          </cell>
          <cell r="O15639">
            <v>900</v>
          </cell>
          <cell r="P15639">
            <v>0</v>
          </cell>
        </row>
        <row r="15640">
          <cell r="A15640" t="str">
            <v>0050222523</v>
          </cell>
          <cell r="B15640">
            <v>50222</v>
          </cell>
          <cell r="C15640">
            <v>502220</v>
          </cell>
          <cell r="D15640" t="str">
            <v>Z1A</v>
          </cell>
          <cell r="E15640">
            <v>523</v>
          </cell>
          <cell r="F15640">
            <v>1</v>
          </cell>
          <cell r="G15640">
            <v>1</v>
          </cell>
          <cell r="H15640" t="str">
            <v>15/05/98</v>
          </cell>
          <cell r="I15640">
            <v>1</v>
          </cell>
          <cell r="J15640">
            <v>0</v>
          </cell>
          <cell r="K15640">
            <v>1</v>
          </cell>
          <cell r="L15640">
            <v>1</v>
          </cell>
          <cell r="M15640">
            <v>0</v>
          </cell>
          <cell r="N15640">
            <v>0</v>
          </cell>
          <cell r="O15640">
            <v>1</v>
          </cell>
          <cell r="P15640">
            <v>0</v>
          </cell>
        </row>
        <row r="15641">
          <cell r="A15641" t="str">
            <v>0050222601</v>
          </cell>
          <cell r="B15641">
            <v>50222</v>
          </cell>
          <cell r="C15641">
            <v>502220</v>
          </cell>
          <cell r="D15641" t="str">
            <v>Z1A</v>
          </cell>
          <cell r="E15641">
            <v>601</v>
          </cell>
          <cell r="F15641">
            <v>1</v>
          </cell>
          <cell r="G15641">
            <v>1</v>
          </cell>
          <cell r="H15641" t="str">
            <v>/  /</v>
          </cell>
          <cell r="I15641">
            <v>0</v>
          </cell>
          <cell r="J15641">
            <v>0</v>
          </cell>
          <cell r="K15641">
            <v>9549</v>
          </cell>
          <cell r="L15641">
            <v>9549</v>
          </cell>
          <cell r="M15641">
            <v>0</v>
          </cell>
          <cell r="N15641">
            <v>0</v>
          </cell>
          <cell r="O15641">
            <v>9549</v>
          </cell>
          <cell r="P15641">
            <v>0</v>
          </cell>
        </row>
        <row r="15642">
          <cell r="A15642" t="str">
            <v>0050222701</v>
          </cell>
          <cell r="B15642">
            <v>50222</v>
          </cell>
          <cell r="C15642">
            <v>502220</v>
          </cell>
          <cell r="D15642" t="str">
            <v>Z1A</v>
          </cell>
          <cell r="E15642">
            <v>701</v>
          </cell>
          <cell r="F15642">
            <v>1</v>
          </cell>
          <cell r="G15642">
            <v>1</v>
          </cell>
          <cell r="H15642" t="str">
            <v>/  /</v>
          </cell>
          <cell r="I15642">
            <v>0</v>
          </cell>
          <cell r="J15642">
            <v>0</v>
          </cell>
          <cell r="K15642">
            <v>9549</v>
          </cell>
          <cell r="L15642">
            <v>9549</v>
          </cell>
          <cell r="M15642">
            <v>0</v>
          </cell>
          <cell r="N15642">
            <v>0</v>
          </cell>
          <cell r="O15642">
            <v>9549</v>
          </cell>
          <cell r="P15642">
            <v>0</v>
          </cell>
        </row>
        <row r="15643">
          <cell r="A15643" t="str">
            <v>0050222910</v>
          </cell>
          <cell r="B15643">
            <v>50222</v>
          </cell>
          <cell r="C15643">
            <v>502220</v>
          </cell>
          <cell r="D15643" t="str">
            <v>Z1A</v>
          </cell>
          <cell r="E15643">
            <v>910</v>
          </cell>
          <cell r="F15643">
            <v>1</v>
          </cell>
          <cell r="G15643">
            <v>1</v>
          </cell>
          <cell r="H15643" t="str">
            <v>/  /</v>
          </cell>
          <cell r="I15643">
            <v>0</v>
          </cell>
          <cell r="J15643">
            <v>0</v>
          </cell>
          <cell r="K15643">
            <v>10450</v>
          </cell>
          <cell r="L15643">
            <v>10450</v>
          </cell>
          <cell r="M15643">
            <v>0</v>
          </cell>
          <cell r="N15643">
            <v>0</v>
          </cell>
          <cell r="O15643">
            <v>10450</v>
          </cell>
          <cell r="P15643">
            <v>0</v>
          </cell>
        </row>
        <row r="15644">
          <cell r="A15644" t="str">
            <v>0050222951</v>
          </cell>
          <cell r="B15644">
            <v>50222</v>
          </cell>
          <cell r="C15644">
            <v>502220</v>
          </cell>
          <cell r="D15644" t="str">
            <v>Z1A</v>
          </cell>
          <cell r="E15644">
            <v>951</v>
          </cell>
          <cell r="F15644">
            <v>1</v>
          </cell>
          <cell r="G15644">
            <v>1</v>
          </cell>
          <cell r="H15644" t="str">
            <v>/  /</v>
          </cell>
          <cell r="I15644">
            <v>0</v>
          </cell>
          <cell r="J15644">
            <v>0</v>
          </cell>
          <cell r="K15644">
            <v>653</v>
          </cell>
          <cell r="L15644">
            <v>653</v>
          </cell>
          <cell r="M15644">
            <v>0</v>
          </cell>
          <cell r="N15644">
            <v>0</v>
          </cell>
          <cell r="O15644">
            <v>653</v>
          </cell>
          <cell r="P15644">
            <v>0</v>
          </cell>
        </row>
        <row r="15645">
          <cell r="A15645" t="str">
            <v>0050334101</v>
          </cell>
          <cell r="B15645">
            <v>50334</v>
          </cell>
          <cell r="C15645">
            <v>503340</v>
          </cell>
          <cell r="D15645" t="str">
            <v>Q92</v>
          </cell>
          <cell r="E15645">
            <v>101</v>
          </cell>
          <cell r="F15645">
            <v>1</v>
          </cell>
          <cell r="G15645">
            <v>1</v>
          </cell>
          <cell r="H15645">
            <v>39089</v>
          </cell>
          <cell r="I15645">
            <v>6550</v>
          </cell>
          <cell r="J15645">
            <v>0</v>
          </cell>
          <cell r="K15645">
            <v>6550</v>
          </cell>
          <cell r="L15645">
            <v>6550</v>
          </cell>
          <cell r="M15645">
            <v>0</v>
          </cell>
          <cell r="N15645">
            <v>0</v>
          </cell>
          <cell r="O15645">
            <v>6550</v>
          </cell>
          <cell r="P15645">
            <v>0</v>
          </cell>
        </row>
        <row r="15646">
          <cell r="A15646" t="str">
            <v>0050334263</v>
          </cell>
          <cell r="B15646">
            <v>50334</v>
          </cell>
          <cell r="C15646">
            <v>503340</v>
          </cell>
          <cell r="D15646" t="str">
            <v>Q92</v>
          </cell>
          <cell r="E15646">
            <v>263</v>
          </cell>
          <cell r="F15646">
            <v>1</v>
          </cell>
          <cell r="G15646">
            <v>2</v>
          </cell>
          <cell r="H15646" t="str">
            <v>21/01/08</v>
          </cell>
          <cell r="I15646">
            <v>0</v>
          </cell>
          <cell r="J15646">
            <v>109.63</v>
          </cell>
          <cell r="K15646">
            <v>209.68</v>
          </cell>
          <cell r="L15646">
            <v>209.68</v>
          </cell>
          <cell r="M15646">
            <v>0</v>
          </cell>
          <cell r="N15646">
            <v>0</v>
          </cell>
          <cell r="O15646">
            <v>209.68</v>
          </cell>
          <cell r="P15646">
            <v>0</v>
          </cell>
        </row>
        <row r="15647">
          <cell r="A15647" t="str">
            <v>0050334301</v>
          </cell>
          <cell r="B15647">
            <v>50334</v>
          </cell>
          <cell r="C15647">
            <v>503340</v>
          </cell>
          <cell r="D15647" t="str">
            <v>Q92</v>
          </cell>
          <cell r="E15647">
            <v>301</v>
          </cell>
          <cell r="F15647">
            <v>1</v>
          </cell>
          <cell r="G15647">
            <v>2</v>
          </cell>
          <cell r="H15647" t="str">
            <v>/  /</v>
          </cell>
          <cell r="I15647">
            <v>0</v>
          </cell>
          <cell r="J15647">
            <v>109.63</v>
          </cell>
          <cell r="K15647">
            <v>6759.68</v>
          </cell>
          <cell r="L15647">
            <v>6759.68</v>
          </cell>
          <cell r="M15647">
            <v>0</v>
          </cell>
          <cell r="N15647">
            <v>0</v>
          </cell>
          <cell r="O15647">
            <v>6759.68</v>
          </cell>
          <cell r="P15647">
            <v>0</v>
          </cell>
        </row>
        <row r="15648">
          <cell r="A15648" t="str">
            <v>0050334511</v>
          </cell>
          <cell r="B15648">
            <v>50334</v>
          </cell>
          <cell r="C15648">
            <v>503340</v>
          </cell>
          <cell r="D15648" t="str">
            <v>Q92</v>
          </cell>
          <cell r="E15648">
            <v>511</v>
          </cell>
          <cell r="F15648">
            <v>1</v>
          </cell>
          <cell r="G15648">
            <v>1</v>
          </cell>
          <cell r="H15648" t="str">
            <v>/  /</v>
          </cell>
          <cell r="I15648">
            <v>0</v>
          </cell>
          <cell r="J15648">
            <v>0</v>
          </cell>
          <cell r="K15648">
            <v>900</v>
          </cell>
          <cell r="L15648">
            <v>900</v>
          </cell>
          <cell r="M15648">
            <v>0</v>
          </cell>
          <cell r="N15648">
            <v>900</v>
          </cell>
          <cell r="O15648">
            <v>900</v>
          </cell>
          <cell r="P15648">
            <v>0</v>
          </cell>
        </row>
        <row r="15649">
          <cell r="A15649" t="str">
            <v>0050334523</v>
          </cell>
          <cell r="B15649">
            <v>50334</v>
          </cell>
          <cell r="C15649">
            <v>503340</v>
          </cell>
          <cell r="D15649" t="str">
            <v>Q92</v>
          </cell>
          <cell r="E15649">
            <v>523</v>
          </cell>
          <cell r="F15649">
            <v>1</v>
          </cell>
          <cell r="G15649">
            <v>1</v>
          </cell>
          <cell r="H15649" t="str">
            <v>00/00/00</v>
          </cell>
          <cell r="I15649">
            <v>1</v>
          </cell>
          <cell r="J15649">
            <v>0</v>
          </cell>
          <cell r="K15649">
            <v>1</v>
          </cell>
          <cell r="L15649">
            <v>1</v>
          </cell>
          <cell r="M15649">
            <v>0</v>
          </cell>
          <cell r="N15649">
            <v>0</v>
          </cell>
          <cell r="O15649">
            <v>1</v>
          </cell>
          <cell r="P15649">
            <v>0</v>
          </cell>
        </row>
        <row r="15650">
          <cell r="A15650" t="str">
            <v>0050334531</v>
          </cell>
          <cell r="B15650">
            <v>50334</v>
          </cell>
          <cell r="C15650">
            <v>503340</v>
          </cell>
          <cell r="D15650" t="str">
            <v>Q92</v>
          </cell>
          <cell r="E15650">
            <v>531</v>
          </cell>
          <cell r="F15650">
            <v>1</v>
          </cell>
          <cell r="G15650">
            <v>1</v>
          </cell>
          <cell r="H15650">
            <v>35434</v>
          </cell>
          <cell r="I15650">
            <v>5</v>
          </cell>
          <cell r="J15650">
            <v>0</v>
          </cell>
          <cell r="K15650">
            <v>5</v>
          </cell>
          <cell r="L15650">
            <v>5</v>
          </cell>
          <cell r="M15650">
            <v>0</v>
          </cell>
          <cell r="N15650">
            <v>0</v>
          </cell>
          <cell r="O15650">
            <v>5</v>
          </cell>
          <cell r="P15650">
            <v>0</v>
          </cell>
        </row>
        <row r="15651">
          <cell r="A15651" t="str">
            <v>0050334601</v>
          </cell>
          <cell r="B15651">
            <v>50334</v>
          </cell>
          <cell r="C15651">
            <v>503340</v>
          </cell>
          <cell r="D15651" t="str">
            <v>Q92</v>
          </cell>
          <cell r="E15651">
            <v>601</v>
          </cell>
          <cell r="F15651">
            <v>1</v>
          </cell>
          <cell r="G15651">
            <v>2</v>
          </cell>
          <cell r="H15651" t="str">
            <v>/  /</v>
          </cell>
          <cell r="I15651">
            <v>0</v>
          </cell>
          <cell r="J15651">
            <v>109.63</v>
          </cell>
          <cell r="K15651">
            <v>5853.68</v>
          </cell>
          <cell r="L15651">
            <v>5853.68</v>
          </cell>
          <cell r="M15651">
            <v>0</v>
          </cell>
          <cell r="N15651">
            <v>0</v>
          </cell>
          <cell r="O15651">
            <v>5853.68</v>
          </cell>
          <cell r="P15651">
            <v>0</v>
          </cell>
        </row>
        <row r="15652">
          <cell r="A15652" t="str">
            <v>0050334701</v>
          </cell>
          <cell r="B15652">
            <v>50334</v>
          </cell>
          <cell r="C15652">
            <v>503340</v>
          </cell>
          <cell r="D15652" t="str">
            <v>Q92</v>
          </cell>
          <cell r="E15652">
            <v>701</v>
          </cell>
          <cell r="F15652">
            <v>1</v>
          </cell>
          <cell r="G15652">
            <v>2</v>
          </cell>
          <cell r="H15652" t="str">
            <v>/  /</v>
          </cell>
          <cell r="I15652">
            <v>0</v>
          </cell>
          <cell r="J15652">
            <v>109.63</v>
          </cell>
          <cell r="K15652">
            <v>5853.68</v>
          </cell>
          <cell r="L15652">
            <v>5853.68</v>
          </cell>
          <cell r="M15652">
            <v>0</v>
          </cell>
          <cell r="N15652">
            <v>0</v>
          </cell>
          <cell r="O15652">
            <v>5853.68</v>
          </cell>
          <cell r="P15652">
            <v>0</v>
          </cell>
        </row>
        <row r="15653">
          <cell r="A15653" t="str">
            <v>0050334910</v>
          </cell>
          <cell r="B15653">
            <v>50334</v>
          </cell>
          <cell r="C15653">
            <v>503340</v>
          </cell>
          <cell r="D15653" t="str">
            <v>Q92</v>
          </cell>
          <cell r="E15653">
            <v>910</v>
          </cell>
          <cell r="F15653">
            <v>1</v>
          </cell>
          <cell r="G15653">
            <v>2</v>
          </cell>
          <cell r="H15653" t="str">
            <v>/  /</v>
          </cell>
          <cell r="I15653">
            <v>0</v>
          </cell>
          <cell r="J15653">
            <v>0</v>
          </cell>
          <cell r="K15653">
            <v>6550</v>
          </cell>
          <cell r="L15653">
            <v>6550</v>
          </cell>
          <cell r="M15653">
            <v>0</v>
          </cell>
          <cell r="N15653">
            <v>0</v>
          </cell>
          <cell r="O15653">
            <v>6550</v>
          </cell>
          <cell r="P15653">
            <v>0</v>
          </cell>
        </row>
        <row r="15654">
          <cell r="A15654" t="str">
            <v>0050334951</v>
          </cell>
          <cell r="B15654">
            <v>50334</v>
          </cell>
          <cell r="C15654">
            <v>503340</v>
          </cell>
          <cell r="D15654" t="str">
            <v>Q92</v>
          </cell>
          <cell r="E15654">
            <v>951</v>
          </cell>
          <cell r="F15654">
            <v>1</v>
          </cell>
          <cell r="G15654">
            <v>1</v>
          </cell>
          <cell r="H15654" t="str">
            <v>/  /</v>
          </cell>
          <cell r="I15654">
            <v>0</v>
          </cell>
          <cell r="J15654">
            <v>0</v>
          </cell>
          <cell r="K15654">
            <v>653</v>
          </cell>
          <cell r="L15654">
            <v>653</v>
          </cell>
          <cell r="M15654">
            <v>0</v>
          </cell>
          <cell r="N15654">
            <v>0</v>
          </cell>
          <cell r="O15654">
            <v>653</v>
          </cell>
          <cell r="P15654">
            <v>0</v>
          </cell>
        </row>
        <row r="15655">
          <cell r="A15655" t="str">
            <v>0050341101</v>
          </cell>
          <cell r="B15655">
            <v>50341</v>
          </cell>
          <cell r="C15655">
            <v>503410</v>
          </cell>
          <cell r="D15655">
            <v>495</v>
          </cell>
          <cell r="E15655">
            <v>101</v>
          </cell>
          <cell r="F15655">
            <v>1</v>
          </cell>
          <cell r="G15655">
            <v>1</v>
          </cell>
          <cell r="H15655">
            <v>39089</v>
          </cell>
          <cell r="I15655">
            <v>26466</v>
          </cell>
          <cell r="J15655">
            <v>0</v>
          </cell>
          <cell r="K15655">
            <v>26466</v>
          </cell>
          <cell r="L15655">
            <v>26466</v>
          </cell>
          <cell r="M15655">
            <v>0</v>
          </cell>
          <cell r="N15655">
            <v>0</v>
          </cell>
          <cell r="O15655">
            <v>26466</v>
          </cell>
          <cell r="P15655">
            <v>0</v>
          </cell>
        </row>
        <row r="15656">
          <cell r="A15656" t="str">
            <v>0050341104</v>
          </cell>
          <cell r="B15656">
            <v>50341</v>
          </cell>
          <cell r="C15656">
            <v>503410</v>
          </cell>
          <cell r="D15656">
            <v>495</v>
          </cell>
          <cell r="E15656">
            <v>104</v>
          </cell>
          <cell r="F15656">
            <v>1</v>
          </cell>
          <cell r="G15656">
            <v>1</v>
          </cell>
          <cell r="H15656" t="str">
            <v>30/04/01</v>
          </cell>
          <cell r="I15656">
            <v>3150</v>
          </cell>
          <cell r="J15656">
            <v>0</v>
          </cell>
          <cell r="K15656">
            <v>3150</v>
          </cell>
          <cell r="L15656">
            <v>3150</v>
          </cell>
          <cell r="M15656">
            <v>0</v>
          </cell>
          <cell r="N15656">
            <v>0</v>
          </cell>
          <cell r="O15656">
            <v>3150</v>
          </cell>
          <cell r="P15656">
            <v>0</v>
          </cell>
        </row>
        <row r="15657">
          <cell r="A15657" t="str">
            <v>0050341106</v>
          </cell>
          <cell r="B15657">
            <v>50341</v>
          </cell>
          <cell r="C15657">
            <v>503410</v>
          </cell>
          <cell r="D15657">
            <v>495</v>
          </cell>
          <cell r="E15657">
            <v>106</v>
          </cell>
          <cell r="F15657">
            <v>1</v>
          </cell>
          <cell r="G15657">
            <v>1</v>
          </cell>
          <cell r="H15657" t="str">
            <v>30/04/01</v>
          </cell>
          <cell r="I15657">
            <v>150</v>
          </cell>
          <cell r="J15657">
            <v>0</v>
          </cell>
          <cell r="K15657">
            <v>150</v>
          </cell>
          <cell r="L15657">
            <v>150</v>
          </cell>
          <cell r="M15657">
            <v>0</v>
          </cell>
          <cell r="N15657">
            <v>0</v>
          </cell>
          <cell r="O15657">
            <v>150</v>
          </cell>
          <cell r="P15657">
            <v>0</v>
          </cell>
        </row>
        <row r="15658">
          <cell r="A15658" t="str">
            <v>0050341172</v>
          </cell>
          <cell r="B15658">
            <v>50341</v>
          </cell>
          <cell r="C15658">
            <v>503410</v>
          </cell>
          <cell r="D15658">
            <v>495</v>
          </cell>
          <cell r="E15658">
            <v>172</v>
          </cell>
          <cell r="F15658">
            <v>1</v>
          </cell>
          <cell r="G15658">
            <v>2</v>
          </cell>
          <cell r="H15658" t="str">
            <v>15/01/08</v>
          </cell>
          <cell r="I15658">
            <v>0</v>
          </cell>
          <cell r="J15658">
            <v>22500</v>
          </cell>
          <cell r="K15658">
            <v>22500</v>
          </cell>
          <cell r="L15658">
            <v>22500</v>
          </cell>
          <cell r="M15658">
            <v>0</v>
          </cell>
          <cell r="N15658">
            <v>0</v>
          </cell>
          <cell r="O15658">
            <v>22500</v>
          </cell>
          <cell r="P15658">
            <v>0</v>
          </cell>
        </row>
        <row r="15659">
          <cell r="A15659" t="str">
            <v>0050341263</v>
          </cell>
          <cell r="B15659">
            <v>50341</v>
          </cell>
          <cell r="C15659">
            <v>503410</v>
          </cell>
          <cell r="D15659">
            <v>495</v>
          </cell>
          <cell r="E15659">
            <v>263</v>
          </cell>
          <cell r="F15659">
            <v>1</v>
          </cell>
          <cell r="G15659">
            <v>2</v>
          </cell>
          <cell r="H15659" t="str">
            <v>21/01/08</v>
          </cell>
          <cell r="I15659">
            <v>0</v>
          </cell>
          <cell r="J15659">
            <v>654.04</v>
          </cell>
          <cell r="K15659">
            <v>964.01</v>
          </cell>
          <cell r="L15659">
            <v>964.01</v>
          </cell>
          <cell r="M15659">
            <v>0</v>
          </cell>
          <cell r="N15659">
            <v>0</v>
          </cell>
          <cell r="O15659">
            <v>964.01</v>
          </cell>
          <cell r="P15659">
            <v>0</v>
          </cell>
        </row>
        <row r="15660">
          <cell r="A15660" t="str">
            <v>0050341281</v>
          </cell>
          <cell r="B15660">
            <v>50341</v>
          </cell>
          <cell r="C15660">
            <v>503410</v>
          </cell>
          <cell r="D15660">
            <v>495</v>
          </cell>
          <cell r="E15660">
            <v>281</v>
          </cell>
          <cell r="F15660">
            <v>1</v>
          </cell>
          <cell r="G15660">
            <v>2</v>
          </cell>
          <cell r="H15660" t="str">
            <v>15/01/08</v>
          </cell>
          <cell r="I15660">
            <v>0</v>
          </cell>
          <cell r="J15660">
            <v>12101.3</v>
          </cell>
          <cell r="K15660">
            <v>12101.3</v>
          </cell>
          <cell r="L15660">
            <v>12101.3</v>
          </cell>
          <cell r="M15660">
            <v>0</v>
          </cell>
          <cell r="N15660">
            <v>0</v>
          </cell>
          <cell r="O15660">
            <v>12101.3</v>
          </cell>
          <cell r="P15660">
            <v>0</v>
          </cell>
        </row>
        <row r="15661">
          <cell r="A15661" t="str">
            <v>0050341296</v>
          </cell>
          <cell r="B15661">
            <v>50341</v>
          </cell>
          <cell r="C15661">
            <v>503410</v>
          </cell>
          <cell r="D15661">
            <v>495</v>
          </cell>
          <cell r="E15661">
            <v>296</v>
          </cell>
          <cell r="F15661">
            <v>1</v>
          </cell>
          <cell r="G15661">
            <v>1</v>
          </cell>
          <cell r="H15661">
            <v>39448</v>
          </cell>
          <cell r="I15661">
            <v>0</v>
          </cell>
          <cell r="J15661">
            <v>0</v>
          </cell>
          <cell r="K15661">
            <v>85.28</v>
          </cell>
          <cell r="L15661">
            <v>85.28</v>
          </cell>
          <cell r="M15661">
            <v>0</v>
          </cell>
          <cell r="N15661">
            <v>0</v>
          </cell>
          <cell r="O15661">
            <v>85.28</v>
          </cell>
          <cell r="P15661">
            <v>0</v>
          </cell>
        </row>
        <row r="15662">
          <cell r="A15662" t="str">
            <v>0050341301</v>
          </cell>
          <cell r="B15662">
            <v>50341</v>
          </cell>
          <cell r="C15662">
            <v>503410</v>
          </cell>
          <cell r="D15662">
            <v>495</v>
          </cell>
          <cell r="E15662">
            <v>301</v>
          </cell>
          <cell r="F15662">
            <v>1</v>
          </cell>
          <cell r="G15662">
            <v>2</v>
          </cell>
          <cell r="H15662" t="str">
            <v>/  /</v>
          </cell>
          <cell r="I15662">
            <v>0</v>
          </cell>
          <cell r="J15662">
            <v>35255.339999999997</v>
          </cell>
          <cell r="K15662">
            <v>65416.59</v>
          </cell>
          <cell r="L15662">
            <v>65416.59</v>
          </cell>
          <cell r="M15662">
            <v>0</v>
          </cell>
          <cell r="N15662">
            <v>0</v>
          </cell>
          <cell r="O15662">
            <v>65416.59</v>
          </cell>
          <cell r="P15662">
            <v>0</v>
          </cell>
        </row>
        <row r="15663">
          <cell r="A15663" t="str">
            <v>0050341511</v>
          </cell>
          <cell r="B15663">
            <v>50341</v>
          </cell>
          <cell r="C15663">
            <v>503410</v>
          </cell>
          <cell r="D15663">
            <v>495</v>
          </cell>
          <cell r="E15663">
            <v>511</v>
          </cell>
          <cell r="F15663">
            <v>1</v>
          </cell>
          <cell r="G15663">
            <v>2</v>
          </cell>
          <cell r="H15663" t="str">
            <v>/  /</v>
          </cell>
          <cell r="I15663">
            <v>0</v>
          </cell>
          <cell r="J15663">
            <v>4500</v>
          </cell>
          <cell r="K15663">
            <v>5400</v>
          </cell>
          <cell r="L15663">
            <v>5400</v>
          </cell>
          <cell r="M15663">
            <v>0</v>
          </cell>
          <cell r="N15663">
            <v>5400</v>
          </cell>
          <cell r="O15663">
            <v>5400</v>
          </cell>
          <cell r="P15663">
            <v>0</v>
          </cell>
        </row>
        <row r="15664">
          <cell r="A15664" t="str">
            <v>0050341523</v>
          </cell>
          <cell r="B15664">
            <v>50341</v>
          </cell>
          <cell r="C15664">
            <v>503410</v>
          </cell>
          <cell r="D15664">
            <v>495</v>
          </cell>
          <cell r="E15664">
            <v>523</v>
          </cell>
          <cell r="F15664">
            <v>1</v>
          </cell>
          <cell r="G15664">
            <v>1</v>
          </cell>
          <cell r="H15664" t="str">
            <v>30/04/01</v>
          </cell>
          <cell r="I15664">
            <v>1</v>
          </cell>
          <cell r="J15664">
            <v>0</v>
          </cell>
          <cell r="K15664">
            <v>1</v>
          </cell>
          <cell r="L15664">
            <v>1</v>
          </cell>
          <cell r="M15664">
            <v>0</v>
          </cell>
          <cell r="N15664">
            <v>0</v>
          </cell>
          <cell r="O15664">
            <v>1</v>
          </cell>
          <cell r="P15664">
            <v>0</v>
          </cell>
        </row>
        <row r="15665">
          <cell r="A15665" t="str">
            <v>0050341601</v>
          </cell>
          <cell r="B15665">
            <v>50341</v>
          </cell>
          <cell r="C15665">
            <v>503410</v>
          </cell>
          <cell r="D15665">
            <v>495</v>
          </cell>
          <cell r="E15665">
            <v>601</v>
          </cell>
          <cell r="F15665">
            <v>1</v>
          </cell>
          <cell r="G15665">
            <v>2</v>
          </cell>
          <cell r="H15665" t="str">
            <v>/  /</v>
          </cell>
          <cell r="I15665">
            <v>0</v>
          </cell>
          <cell r="J15665">
            <v>30755.34</v>
          </cell>
          <cell r="K15665">
            <v>60015.59</v>
          </cell>
          <cell r="L15665">
            <v>60015.59</v>
          </cell>
          <cell r="M15665">
            <v>0</v>
          </cell>
          <cell r="N15665">
            <v>0</v>
          </cell>
          <cell r="O15665">
            <v>60015.59</v>
          </cell>
          <cell r="P15665">
            <v>0</v>
          </cell>
        </row>
        <row r="15666">
          <cell r="A15666" t="str">
            <v>0050341701</v>
          </cell>
          <cell r="B15666">
            <v>50341</v>
          </cell>
          <cell r="C15666">
            <v>503410</v>
          </cell>
          <cell r="D15666">
            <v>495</v>
          </cell>
          <cell r="E15666">
            <v>701</v>
          </cell>
          <cell r="F15666">
            <v>1</v>
          </cell>
          <cell r="G15666">
            <v>2</v>
          </cell>
          <cell r="H15666" t="str">
            <v>/  /</v>
          </cell>
          <cell r="I15666">
            <v>0</v>
          </cell>
          <cell r="J15666">
            <v>30755.34</v>
          </cell>
          <cell r="K15666">
            <v>60015.59</v>
          </cell>
          <cell r="L15666">
            <v>60015.59</v>
          </cell>
          <cell r="M15666">
            <v>0</v>
          </cell>
          <cell r="N15666">
            <v>0</v>
          </cell>
          <cell r="O15666">
            <v>60015.59</v>
          </cell>
          <cell r="P15666">
            <v>0</v>
          </cell>
        </row>
        <row r="15667">
          <cell r="A15667" t="str">
            <v>0050341910</v>
          </cell>
          <cell r="B15667">
            <v>50341</v>
          </cell>
          <cell r="C15667">
            <v>503410</v>
          </cell>
          <cell r="D15667">
            <v>495</v>
          </cell>
          <cell r="E15667">
            <v>910</v>
          </cell>
          <cell r="F15667">
            <v>1</v>
          </cell>
          <cell r="G15667">
            <v>2</v>
          </cell>
          <cell r="H15667" t="str">
            <v>/  /</v>
          </cell>
          <cell r="I15667">
            <v>0</v>
          </cell>
          <cell r="J15667">
            <v>0</v>
          </cell>
          <cell r="K15667">
            <v>29766</v>
          </cell>
          <cell r="L15667">
            <v>29766</v>
          </cell>
          <cell r="M15667">
            <v>0</v>
          </cell>
          <cell r="N15667">
            <v>0</v>
          </cell>
          <cell r="O15667">
            <v>29766</v>
          </cell>
          <cell r="P15667">
            <v>0</v>
          </cell>
        </row>
        <row r="15668">
          <cell r="A15668" t="str">
            <v>0050341915</v>
          </cell>
          <cell r="B15668">
            <v>50341</v>
          </cell>
          <cell r="C15668">
            <v>503410</v>
          </cell>
          <cell r="D15668">
            <v>495</v>
          </cell>
          <cell r="E15668">
            <v>915</v>
          </cell>
          <cell r="F15668">
            <v>1</v>
          </cell>
          <cell r="G15668">
            <v>2</v>
          </cell>
          <cell r="H15668" t="str">
            <v>31/10/04</v>
          </cell>
          <cell r="I15668">
            <v>0</v>
          </cell>
          <cell r="J15668">
            <v>22500</v>
          </cell>
          <cell r="K15668">
            <v>22500</v>
          </cell>
          <cell r="L15668">
            <v>22500</v>
          </cell>
          <cell r="M15668">
            <v>0</v>
          </cell>
          <cell r="N15668">
            <v>0</v>
          </cell>
          <cell r="O15668">
            <v>22500</v>
          </cell>
          <cell r="P15668">
            <v>0</v>
          </cell>
        </row>
        <row r="15669">
          <cell r="A15669" t="str">
            <v>0050341951</v>
          </cell>
          <cell r="B15669">
            <v>50341</v>
          </cell>
          <cell r="C15669">
            <v>503410</v>
          </cell>
          <cell r="D15669">
            <v>495</v>
          </cell>
          <cell r="E15669">
            <v>951</v>
          </cell>
          <cell r="F15669">
            <v>1</v>
          </cell>
          <cell r="G15669">
            <v>2</v>
          </cell>
          <cell r="H15669" t="str">
            <v>/  /</v>
          </cell>
          <cell r="I15669">
            <v>0</v>
          </cell>
          <cell r="J15669">
            <v>3263</v>
          </cell>
          <cell r="K15669">
            <v>3916</v>
          </cell>
          <cell r="L15669">
            <v>3916</v>
          </cell>
          <cell r="M15669">
            <v>0</v>
          </cell>
          <cell r="N15669">
            <v>0</v>
          </cell>
          <cell r="O15669">
            <v>3916</v>
          </cell>
          <cell r="P15669">
            <v>0</v>
          </cell>
        </row>
        <row r="15670">
          <cell r="A15670" t="str">
            <v>0050515101</v>
          </cell>
          <cell r="B15670">
            <v>50515</v>
          </cell>
          <cell r="C15670">
            <v>505150</v>
          </cell>
          <cell r="D15670">
            <v>300</v>
          </cell>
          <cell r="E15670">
            <v>101</v>
          </cell>
          <cell r="F15670">
            <v>1</v>
          </cell>
          <cell r="G15670">
            <v>1</v>
          </cell>
          <cell r="H15670">
            <v>38723</v>
          </cell>
          <cell r="I15670">
            <v>8850</v>
          </cell>
          <cell r="J15670">
            <v>0</v>
          </cell>
          <cell r="K15670">
            <v>8850</v>
          </cell>
          <cell r="L15670">
            <v>8850</v>
          </cell>
          <cell r="M15670">
            <v>0</v>
          </cell>
          <cell r="N15670">
            <v>0</v>
          </cell>
          <cell r="O15670">
            <v>8850</v>
          </cell>
          <cell r="P15670">
            <v>0</v>
          </cell>
        </row>
        <row r="15671">
          <cell r="A15671" t="str">
            <v>0050515103</v>
          </cell>
          <cell r="B15671">
            <v>50515</v>
          </cell>
          <cell r="C15671">
            <v>505150</v>
          </cell>
          <cell r="D15671">
            <v>300</v>
          </cell>
          <cell r="E15671">
            <v>103</v>
          </cell>
          <cell r="F15671">
            <v>1</v>
          </cell>
          <cell r="G15671">
            <v>1</v>
          </cell>
          <cell r="H15671">
            <v>37990</v>
          </cell>
          <cell r="I15671">
            <v>800</v>
          </cell>
          <cell r="J15671">
            <v>0</v>
          </cell>
          <cell r="K15671">
            <v>800</v>
          </cell>
          <cell r="L15671">
            <v>800</v>
          </cell>
          <cell r="M15671">
            <v>0</v>
          </cell>
          <cell r="N15671">
            <v>0</v>
          </cell>
          <cell r="O15671">
            <v>800</v>
          </cell>
          <cell r="P15671">
            <v>0</v>
          </cell>
        </row>
        <row r="15672">
          <cell r="A15672" t="str">
            <v>0050515106</v>
          </cell>
          <cell r="B15672">
            <v>50515</v>
          </cell>
          <cell r="C15672">
            <v>505150</v>
          </cell>
          <cell r="D15672">
            <v>300</v>
          </cell>
          <cell r="E15672">
            <v>106</v>
          </cell>
          <cell r="F15672">
            <v>1</v>
          </cell>
          <cell r="G15672">
            <v>1</v>
          </cell>
          <cell r="H15672" t="str">
            <v>15/05/01</v>
          </cell>
          <cell r="I15672">
            <v>150</v>
          </cell>
          <cell r="J15672">
            <v>0</v>
          </cell>
          <cell r="K15672">
            <v>150</v>
          </cell>
          <cell r="L15672">
            <v>150</v>
          </cell>
          <cell r="M15672">
            <v>0</v>
          </cell>
          <cell r="N15672">
            <v>0</v>
          </cell>
          <cell r="O15672">
            <v>150</v>
          </cell>
          <cell r="P15672">
            <v>0</v>
          </cell>
        </row>
        <row r="15673">
          <cell r="A15673" t="str">
            <v>0050515263</v>
          </cell>
          <cell r="B15673">
            <v>50515</v>
          </cell>
          <cell r="C15673">
            <v>505150</v>
          </cell>
          <cell r="D15673">
            <v>300</v>
          </cell>
          <cell r="E15673">
            <v>263</v>
          </cell>
          <cell r="F15673">
            <v>1</v>
          </cell>
          <cell r="G15673">
            <v>2</v>
          </cell>
          <cell r="H15673" t="str">
            <v>21/01/08</v>
          </cell>
          <cell r="I15673">
            <v>0</v>
          </cell>
          <cell r="J15673">
            <v>393.49</v>
          </cell>
          <cell r="K15673">
            <v>393.49</v>
          </cell>
          <cell r="L15673">
            <v>393.49</v>
          </cell>
          <cell r="M15673">
            <v>0</v>
          </cell>
          <cell r="N15673">
            <v>0</v>
          </cell>
          <cell r="O15673">
            <v>393.49</v>
          </cell>
          <cell r="P15673">
            <v>0</v>
          </cell>
        </row>
        <row r="15674">
          <cell r="A15674" t="str">
            <v>0050515301</v>
          </cell>
          <cell r="B15674">
            <v>50515</v>
          </cell>
          <cell r="C15674">
            <v>505150</v>
          </cell>
          <cell r="D15674">
            <v>300</v>
          </cell>
          <cell r="E15674">
            <v>301</v>
          </cell>
          <cell r="F15674">
            <v>1</v>
          </cell>
          <cell r="G15674">
            <v>2</v>
          </cell>
          <cell r="H15674" t="str">
            <v>/  /</v>
          </cell>
          <cell r="I15674">
            <v>0</v>
          </cell>
          <cell r="J15674">
            <v>393.49</v>
          </cell>
          <cell r="K15674">
            <v>10193.49</v>
          </cell>
          <cell r="L15674">
            <v>10193.49</v>
          </cell>
          <cell r="M15674">
            <v>0</v>
          </cell>
          <cell r="N15674">
            <v>0</v>
          </cell>
          <cell r="O15674">
            <v>10193.49</v>
          </cell>
          <cell r="P15674">
            <v>0</v>
          </cell>
        </row>
        <row r="15675">
          <cell r="A15675" t="str">
            <v>0050515511</v>
          </cell>
          <cell r="B15675">
            <v>50515</v>
          </cell>
          <cell r="C15675">
            <v>505150</v>
          </cell>
          <cell r="D15675">
            <v>300</v>
          </cell>
          <cell r="E15675">
            <v>511</v>
          </cell>
          <cell r="F15675">
            <v>1</v>
          </cell>
          <cell r="G15675">
            <v>1</v>
          </cell>
          <cell r="H15675" t="str">
            <v>/  /</v>
          </cell>
          <cell r="I15675">
            <v>0</v>
          </cell>
          <cell r="J15675">
            <v>0</v>
          </cell>
          <cell r="K15675">
            <v>900</v>
          </cell>
          <cell r="L15675">
            <v>900</v>
          </cell>
          <cell r="M15675">
            <v>0</v>
          </cell>
          <cell r="N15675">
            <v>900</v>
          </cell>
          <cell r="O15675">
            <v>900</v>
          </cell>
          <cell r="P15675">
            <v>0</v>
          </cell>
        </row>
        <row r="15676">
          <cell r="A15676" t="str">
            <v>0050515523</v>
          </cell>
          <cell r="B15676">
            <v>50515</v>
          </cell>
          <cell r="C15676">
            <v>505150</v>
          </cell>
          <cell r="D15676">
            <v>300</v>
          </cell>
          <cell r="E15676">
            <v>523</v>
          </cell>
          <cell r="F15676">
            <v>1</v>
          </cell>
          <cell r="G15676">
            <v>1</v>
          </cell>
          <cell r="H15676" t="str">
            <v>15/05/01</v>
          </cell>
          <cell r="I15676">
            <v>1</v>
          </cell>
          <cell r="J15676">
            <v>0</v>
          </cell>
          <cell r="K15676">
            <v>1</v>
          </cell>
          <cell r="L15676">
            <v>1</v>
          </cell>
          <cell r="M15676">
            <v>0</v>
          </cell>
          <cell r="N15676">
            <v>0</v>
          </cell>
          <cell r="O15676">
            <v>1</v>
          </cell>
          <cell r="P15676">
            <v>0</v>
          </cell>
        </row>
        <row r="15677">
          <cell r="A15677" t="str">
            <v>0050515601</v>
          </cell>
          <cell r="B15677">
            <v>50515</v>
          </cell>
          <cell r="C15677">
            <v>505150</v>
          </cell>
          <cell r="D15677">
            <v>300</v>
          </cell>
          <cell r="E15677">
            <v>601</v>
          </cell>
          <cell r="F15677">
            <v>1</v>
          </cell>
          <cell r="G15677">
            <v>2</v>
          </cell>
          <cell r="H15677" t="str">
            <v>/  /</v>
          </cell>
          <cell r="I15677">
            <v>0</v>
          </cell>
          <cell r="J15677">
            <v>393.49</v>
          </cell>
          <cell r="K15677">
            <v>9292.49</v>
          </cell>
          <cell r="L15677">
            <v>9292.49</v>
          </cell>
          <cell r="M15677">
            <v>0</v>
          </cell>
          <cell r="N15677">
            <v>0</v>
          </cell>
          <cell r="O15677">
            <v>9292.49</v>
          </cell>
          <cell r="P15677">
            <v>0</v>
          </cell>
        </row>
        <row r="15678">
          <cell r="A15678" t="str">
            <v>0050515701</v>
          </cell>
          <cell r="B15678">
            <v>50515</v>
          </cell>
          <cell r="C15678">
            <v>505150</v>
          </cell>
          <cell r="D15678">
            <v>300</v>
          </cell>
          <cell r="E15678">
            <v>701</v>
          </cell>
          <cell r="F15678">
            <v>1</v>
          </cell>
          <cell r="G15678">
            <v>2</v>
          </cell>
          <cell r="H15678" t="str">
            <v>/  /</v>
          </cell>
          <cell r="I15678">
            <v>0</v>
          </cell>
          <cell r="J15678">
            <v>393.49</v>
          </cell>
          <cell r="K15678">
            <v>9292.49</v>
          </cell>
          <cell r="L15678">
            <v>9292.49</v>
          </cell>
          <cell r="M15678">
            <v>0</v>
          </cell>
          <cell r="N15678">
            <v>0</v>
          </cell>
          <cell r="O15678">
            <v>9292.49</v>
          </cell>
          <cell r="P15678">
            <v>0</v>
          </cell>
        </row>
        <row r="15679">
          <cell r="A15679" t="str">
            <v>0050515910</v>
          </cell>
          <cell r="B15679">
            <v>50515</v>
          </cell>
          <cell r="C15679">
            <v>505150</v>
          </cell>
          <cell r="D15679">
            <v>300</v>
          </cell>
          <cell r="E15679">
            <v>910</v>
          </cell>
          <cell r="F15679">
            <v>1</v>
          </cell>
          <cell r="G15679">
            <v>2</v>
          </cell>
          <cell r="H15679" t="str">
            <v>/  /</v>
          </cell>
          <cell r="I15679">
            <v>0</v>
          </cell>
          <cell r="J15679">
            <v>0</v>
          </cell>
          <cell r="K15679">
            <v>9800</v>
          </cell>
          <cell r="L15679">
            <v>9800</v>
          </cell>
          <cell r="M15679">
            <v>0</v>
          </cell>
          <cell r="N15679">
            <v>0</v>
          </cell>
          <cell r="O15679">
            <v>9800</v>
          </cell>
          <cell r="P15679">
            <v>0</v>
          </cell>
        </row>
        <row r="15680">
          <cell r="A15680" t="str">
            <v>0050515951</v>
          </cell>
          <cell r="B15680">
            <v>50515</v>
          </cell>
          <cell r="C15680">
            <v>505150</v>
          </cell>
          <cell r="D15680">
            <v>300</v>
          </cell>
          <cell r="E15680">
            <v>951</v>
          </cell>
          <cell r="F15680">
            <v>1</v>
          </cell>
          <cell r="G15680">
            <v>1</v>
          </cell>
          <cell r="H15680">
            <v>38360</v>
          </cell>
          <cell r="I15680">
            <v>0</v>
          </cell>
          <cell r="J15680">
            <v>0</v>
          </cell>
          <cell r="K15680">
            <v>653</v>
          </cell>
          <cell r="L15680">
            <v>653</v>
          </cell>
          <cell r="M15680">
            <v>0</v>
          </cell>
          <cell r="N15680">
            <v>0</v>
          </cell>
          <cell r="O15680">
            <v>653</v>
          </cell>
          <cell r="P15680">
            <v>0</v>
          </cell>
        </row>
        <row r="15681">
          <cell r="A15681" t="str">
            <v>0050692101</v>
          </cell>
          <cell r="B15681">
            <v>50692</v>
          </cell>
          <cell r="C15681">
            <v>506920</v>
          </cell>
          <cell r="D15681">
            <v>542</v>
          </cell>
          <cell r="E15681">
            <v>101</v>
          </cell>
          <cell r="F15681">
            <v>1</v>
          </cell>
          <cell r="G15681">
            <v>1</v>
          </cell>
          <cell r="H15681">
            <v>39089</v>
          </cell>
          <cell r="I15681">
            <v>6006</v>
          </cell>
          <cell r="J15681">
            <v>0</v>
          </cell>
          <cell r="K15681">
            <v>6006</v>
          </cell>
          <cell r="L15681">
            <v>6006</v>
          </cell>
          <cell r="M15681">
            <v>0</v>
          </cell>
          <cell r="N15681">
            <v>0</v>
          </cell>
          <cell r="O15681">
            <v>6006</v>
          </cell>
          <cell r="P15681">
            <v>0</v>
          </cell>
        </row>
        <row r="15682">
          <cell r="A15682" t="str">
            <v>0050692103</v>
          </cell>
          <cell r="B15682">
            <v>50692</v>
          </cell>
          <cell r="C15682">
            <v>506920</v>
          </cell>
          <cell r="D15682">
            <v>542</v>
          </cell>
          <cell r="E15682">
            <v>103</v>
          </cell>
          <cell r="F15682">
            <v>1</v>
          </cell>
          <cell r="G15682">
            <v>1</v>
          </cell>
          <cell r="H15682">
            <v>39094</v>
          </cell>
          <cell r="I15682">
            <v>800</v>
          </cell>
          <cell r="J15682">
            <v>0</v>
          </cell>
          <cell r="K15682">
            <v>800</v>
          </cell>
          <cell r="L15682">
            <v>800</v>
          </cell>
          <cell r="M15682">
            <v>0</v>
          </cell>
          <cell r="N15682">
            <v>0</v>
          </cell>
          <cell r="O15682">
            <v>800</v>
          </cell>
          <cell r="P15682">
            <v>0</v>
          </cell>
        </row>
        <row r="15683">
          <cell r="A15683" t="str">
            <v>0050692106</v>
          </cell>
          <cell r="B15683">
            <v>50692</v>
          </cell>
          <cell r="C15683">
            <v>506920</v>
          </cell>
          <cell r="D15683">
            <v>542</v>
          </cell>
          <cell r="E15683">
            <v>106</v>
          </cell>
          <cell r="F15683">
            <v>1</v>
          </cell>
          <cell r="G15683">
            <v>1</v>
          </cell>
          <cell r="H15683">
            <v>39094</v>
          </cell>
          <cell r="I15683">
            <v>150</v>
          </cell>
          <cell r="J15683">
            <v>0</v>
          </cell>
          <cell r="K15683">
            <v>150</v>
          </cell>
          <cell r="L15683">
            <v>150</v>
          </cell>
          <cell r="M15683">
            <v>0</v>
          </cell>
          <cell r="N15683">
            <v>0</v>
          </cell>
          <cell r="O15683">
            <v>150</v>
          </cell>
          <cell r="P15683">
            <v>0</v>
          </cell>
        </row>
        <row r="15684">
          <cell r="A15684" t="str">
            <v>0050692301</v>
          </cell>
          <cell r="B15684">
            <v>50692</v>
          </cell>
          <cell r="C15684">
            <v>506920</v>
          </cell>
          <cell r="D15684">
            <v>542</v>
          </cell>
          <cell r="E15684">
            <v>301</v>
          </cell>
          <cell r="F15684">
            <v>1</v>
          </cell>
          <cell r="G15684">
            <v>1</v>
          </cell>
          <cell r="H15684" t="str">
            <v>/  /</v>
          </cell>
          <cell r="I15684">
            <v>0</v>
          </cell>
          <cell r="J15684">
            <v>0</v>
          </cell>
          <cell r="K15684">
            <v>6956</v>
          </cell>
          <cell r="L15684">
            <v>6956</v>
          </cell>
          <cell r="M15684">
            <v>0</v>
          </cell>
          <cell r="N15684">
            <v>0</v>
          </cell>
          <cell r="O15684">
            <v>6956</v>
          </cell>
          <cell r="P15684">
            <v>0</v>
          </cell>
        </row>
        <row r="15685">
          <cell r="A15685" t="str">
            <v>0050692511</v>
          </cell>
          <cell r="B15685">
            <v>50692</v>
          </cell>
          <cell r="C15685">
            <v>506920</v>
          </cell>
          <cell r="D15685">
            <v>542</v>
          </cell>
          <cell r="E15685">
            <v>511</v>
          </cell>
          <cell r="F15685">
            <v>1</v>
          </cell>
          <cell r="G15685">
            <v>1</v>
          </cell>
          <cell r="H15685" t="str">
            <v>/  /</v>
          </cell>
          <cell r="I15685">
            <v>0</v>
          </cell>
          <cell r="J15685">
            <v>0</v>
          </cell>
          <cell r="K15685">
            <v>900</v>
          </cell>
          <cell r="L15685">
            <v>900</v>
          </cell>
          <cell r="M15685">
            <v>0</v>
          </cell>
          <cell r="N15685">
            <v>900</v>
          </cell>
          <cell r="O15685">
            <v>900</v>
          </cell>
          <cell r="P15685">
            <v>0</v>
          </cell>
        </row>
        <row r="15686">
          <cell r="A15686" t="str">
            <v>0050692523</v>
          </cell>
          <cell r="B15686">
            <v>50692</v>
          </cell>
          <cell r="C15686">
            <v>506920</v>
          </cell>
          <cell r="D15686">
            <v>542</v>
          </cell>
          <cell r="E15686">
            <v>523</v>
          </cell>
          <cell r="F15686">
            <v>1</v>
          </cell>
          <cell r="G15686">
            <v>1</v>
          </cell>
          <cell r="H15686" t="str">
            <v>15/02/01</v>
          </cell>
          <cell r="I15686">
            <v>1</v>
          </cell>
          <cell r="J15686">
            <v>0</v>
          </cell>
          <cell r="K15686">
            <v>1</v>
          </cell>
          <cell r="L15686">
            <v>1</v>
          </cell>
          <cell r="M15686">
            <v>0</v>
          </cell>
          <cell r="N15686">
            <v>0</v>
          </cell>
          <cell r="O15686">
            <v>1</v>
          </cell>
          <cell r="P15686">
            <v>0</v>
          </cell>
        </row>
        <row r="15687">
          <cell r="A15687" t="str">
            <v>0050692553</v>
          </cell>
          <cell r="B15687">
            <v>50692</v>
          </cell>
          <cell r="C15687">
            <v>506920</v>
          </cell>
          <cell r="D15687">
            <v>542</v>
          </cell>
          <cell r="E15687">
            <v>553</v>
          </cell>
          <cell r="F15687">
            <v>1</v>
          </cell>
          <cell r="G15687">
            <v>1</v>
          </cell>
          <cell r="H15687">
            <v>39090</v>
          </cell>
          <cell r="I15687">
            <v>297</v>
          </cell>
          <cell r="J15687">
            <v>0</v>
          </cell>
          <cell r="K15687">
            <v>297</v>
          </cell>
          <cell r="L15687">
            <v>297</v>
          </cell>
          <cell r="M15687">
            <v>891</v>
          </cell>
          <cell r="N15687">
            <v>1782</v>
          </cell>
          <cell r="O15687">
            <v>5064.0200000000004</v>
          </cell>
          <cell r="P15687">
            <v>0</v>
          </cell>
        </row>
        <row r="15688">
          <cell r="A15688" t="str">
            <v>0050692601</v>
          </cell>
          <cell r="B15688">
            <v>50692</v>
          </cell>
          <cell r="C15688">
            <v>506920</v>
          </cell>
          <cell r="D15688">
            <v>542</v>
          </cell>
          <cell r="E15688">
            <v>601</v>
          </cell>
          <cell r="F15688">
            <v>1</v>
          </cell>
          <cell r="G15688">
            <v>1</v>
          </cell>
          <cell r="H15688" t="str">
            <v>/  /</v>
          </cell>
          <cell r="I15688">
            <v>0</v>
          </cell>
          <cell r="J15688">
            <v>0</v>
          </cell>
          <cell r="K15688">
            <v>5758</v>
          </cell>
          <cell r="L15688">
            <v>5758</v>
          </cell>
          <cell r="M15688">
            <v>0</v>
          </cell>
          <cell r="N15688">
            <v>0</v>
          </cell>
          <cell r="O15688">
            <v>5758</v>
          </cell>
          <cell r="P15688">
            <v>0</v>
          </cell>
        </row>
        <row r="15689">
          <cell r="A15689" t="str">
            <v>0050692701</v>
          </cell>
          <cell r="B15689">
            <v>50692</v>
          </cell>
          <cell r="C15689">
            <v>506920</v>
          </cell>
          <cell r="D15689">
            <v>542</v>
          </cell>
          <cell r="E15689">
            <v>701</v>
          </cell>
          <cell r="F15689">
            <v>1</v>
          </cell>
          <cell r="G15689">
            <v>1</v>
          </cell>
          <cell r="H15689" t="str">
            <v>/  /</v>
          </cell>
          <cell r="I15689">
            <v>0</v>
          </cell>
          <cell r="J15689">
            <v>0</v>
          </cell>
          <cell r="K15689">
            <v>5758</v>
          </cell>
          <cell r="L15689">
            <v>5758</v>
          </cell>
          <cell r="M15689">
            <v>0</v>
          </cell>
          <cell r="N15689">
            <v>0</v>
          </cell>
          <cell r="O15689">
            <v>5758</v>
          </cell>
          <cell r="P15689">
            <v>0</v>
          </cell>
        </row>
        <row r="15690">
          <cell r="A15690" t="str">
            <v>0050692910</v>
          </cell>
          <cell r="B15690">
            <v>50692</v>
          </cell>
          <cell r="C15690">
            <v>506920</v>
          </cell>
          <cell r="D15690">
            <v>542</v>
          </cell>
          <cell r="E15690">
            <v>910</v>
          </cell>
          <cell r="F15690">
            <v>1</v>
          </cell>
          <cell r="G15690">
            <v>1</v>
          </cell>
          <cell r="H15690" t="str">
            <v>/  /</v>
          </cell>
          <cell r="I15690">
            <v>0</v>
          </cell>
          <cell r="J15690">
            <v>0</v>
          </cell>
          <cell r="K15690">
            <v>6956</v>
          </cell>
          <cell r="L15690">
            <v>6956</v>
          </cell>
          <cell r="M15690">
            <v>0</v>
          </cell>
          <cell r="N15690">
            <v>0</v>
          </cell>
          <cell r="O15690">
            <v>6956</v>
          </cell>
          <cell r="P15690">
            <v>0</v>
          </cell>
        </row>
        <row r="15691">
          <cell r="A15691" t="str">
            <v>0050692951</v>
          </cell>
          <cell r="B15691">
            <v>50692</v>
          </cell>
          <cell r="C15691">
            <v>506920</v>
          </cell>
          <cell r="D15691">
            <v>542</v>
          </cell>
          <cell r="E15691">
            <v>951</v>
          </cell>
          <cell r="F15691">
            <v>1</v>
          </cell>
          <cell r="G15691">
            <v>1</v>
          </cell>
          <cell r="H15691" t="str">
            <v>/  /</v>
          </cell>
          <cell r="I15691">
            <v>0</v>
          </cell>
          <cell r="J15691">
            <v>0</v>
          </cell>
          <cell r="K15691">
            <v>653</v>
          </cell>
          <cell r="L15691">
            <v>653</v>
          </cell>
          <cell r="M15691">
            <v>0</v>
          </cell>
          <cell r="N15691">
            <v>0</v>
          </cell>
          <cell r="O15691">
            <v>653</v>
          </cell>
          <cell r="P15691">
            <v>0</v>
          </cell>
        </row>
        <row r="15692">
          <cell r="A15692" t="str">
            <v>0050695101</v>
          </cell>
          <cell r="B15692">
            <v>50695</v>
          </cell>
          <cell r="C15692">
            <v>506950</v>
          </cell>
          <cell r="D15692">
            <v>748</v>
          </cell>
          <cell r="E15692">
            <v>101</v>
          </cell>
          <cell r="F15692">
            <v>1</v>
          </cell>
          <cell r="G15692">
            <v>1</v>
          </cell>
          <cell r="H15692">
            <v>39089</v>
          </cell>
          <cell r="I15692">
            <v>3708</v>
          </cell>
          <cell r="J15692">
            <v>0</v>
          </cell>
          <cell r="K15692">
            <v>3708</v>
          </cell>
          <cell r="L15692">
            <v>3708</v>
          </cell>
          <cell r="M15692">
            <v>0</v>
          </cell>
          <cell r="N15692">
            <v>0</v>
          </cell>
          <cell r="O15692">
            <v>3708</v>
          </cell>
          <cell r="P15692">
            <v>0</v>
          </cell>
        </row>
        <row r="15693">
          <cell r="A15693" t="str">
            <v>0050695301</v>
          </cell>
          <cell r="B15693">
            <v>50695</v>
          </cell>
          <cell r="C15693">
            <v>506950</v>
          </cell>
          <cell r="D15693">
            <v>748</v>
          </cell>
          <cell r="E15693">
            <v>301</v>
          </cell>
          <cell r="F15693">
            <v>1</v>
          </cell>
          <cell r="G15693">
            <v>1</v>
          </cell>
          <cell r="H15693" t="str">
            <v>/  /</v>
          </cell>
          <cell r="I15693">
            <v>0</v>
          </cell>
          <cell r="J15693">
            <v>0</v>
          </cell>
          <cell r="K15693">
            <v>3708</v>
          </cell>
          <cell r="L15693">
            <v>3708</v>
          </cell>
          <cell r="M15693">
            <v>0</v>
          </cell>
          <cell r="N15693">
            <v>0</v>
          </cell>
          <cell r="O15693">
            <v>3708</v>
          </cell>
          <cell r="P15693">
            <v>0</v>
          </cell>
        </row>
        <row r="15694">
          <cell r="A15694" t="str">
            <v>0050695511</v>
          </cell>
          <cell r="B15694">
            <v>50695</v>
          </cell>
          <cell r="C15694">
            <v>506950</v>
          </cell>
          <cell r="D15694">
            <v>748</v>
          </cell>
          <cell r="E15694">
            <v>511</v>
          </cell>
          <cell r="F15694">
            <v>1</v>
          </cell>
          <cell r="G15694">
            <v>1</v>
          </cell>
          <cell r="H15694" t="str">
            <v>/  /</v>
          </cell>
          <cell r="I15694">
            <v>0</v>
          </cell>
          <cell r="J15694">
            <v>0</v>
          </cell>
          <cell r="K15694">
            <v>741</v>
          </cell>
          <cell r="L15694">
            <v>741</v>
          </cell>
          <cell r="M15694">
            <v>0</v>
          </cell>
          <cell r="N15694">
            <v>741</v>
          </cell>
          <cell r="O15694">
            <v>741</v>
          </cell>
          <cell r="P15694">
            <v>0</v>
          </cell>
        </row>
        <row r="15695">
          <cell r="A15695" t="str">
            <v>0050695523</v>
          </cell>
          <cell r="B15695">
            <v>50695</v>
          </cell>
          <cell r="C15695">
            <v>506950</v>
          </cell>
          <cell r="D15695">
            <v>748</v>
          </cell>
          <cell r="E15695">
            <v>523</v>
          </cell>
          <cell r="F15695">
            <v>1</v>
          </cell>
          <cell r="G15695">
            <v>1</v>
          </cell>
          <cell r="H15695" t="str">
            <v>00/00/00</v>
          </cell>
          <cell r="I15695">
            <v>1</v>
          </cell>
          <cell r="J15695">
            <v>0</v>
          </cell>
          <cell r="K15695">
            <v>1</v>
          </cell>
          <cell r="L15695">
            <v>1</v>
          </cell>
          <cell r="M15695">
            <v>0</v>
          </cell>
          <cell r="N15695">
            <v>0</v>
          </cell>
          <cell r="O15695">
            <v>1</v>
          </cell>
          <cell r="P15695">
            <v>0</v>
          </cell>
        </row>
        <row r="15696">
          <cell r="A15696" t="str">
            <v>0050695555</v>
          </cell>
          <cell r="B15696">
            <v>50695</v>
          </cell>
          <cell r="C15696">
            <v>506950</v>
          </cell>
          <cell r="D15696">
            <v>748</v>
          </cell>
          <cell r="E15696">
            <v>555</v>
          </cell>
          <cell r="F15696">
            <v>1</v>
          </cell>
          <cell r="G15696">
            <v>1</v>
          </cell>
          <cell r="H15696" t="str">
            <v>/  /</v>
          </cell>
          <cell r="I15696">
            <v>0</v>
          </cell>
          <cell r="J15696">
            <v>0</v>
          </cell>
          <cell r="K15696">
            <v>200</v>
          </cell>
          <cell r="L15696">
            <v>200</v>
          </cell>
          <cell r="M15696">
            <v>0</v>
          </cell>
          <cell r="N15696">
            <v>0</v>
          </cell>
          <cell r="O15696">
            <v>200</v>
          </cell>
          <cell r="P15696">
            <v>0</v>
          </cell>
        </row>
        <row r="15697">
          <cell r="A15697" t="str">
            <v>0050695601</v>
          </cell>
          <cell r="B15697">
            <v>50695</v>
          </cell>
          <cell r="C15697">
            <v>506950</v>
          </cell>
          <cell r="D15697">
            <v>748</v>
          </cell>
          <cell r="E15697">
            <v>601</v>
          </cell>
          <cell r="F15697">
            <v>1</v>
          </cell>
          <cell r="G15697">
            <v>1</v>
          </cell>
          <cell r="H15697" t="str">
            <v>/  /</v>
          </cell>
          <cell r="I15697">
            <v>0</v>
          </cell>
          <cell r="J15697">
            <v>0</v>
          </cell>
          <cell r="K15697">
            <v>2766</v>
          </cell>
          <cell r="L15697">
            <v>2766</v>
          </cell>
          <cell r="M15697">
            <v>0</v>
          </cell>
          <cell r="N15697">
            <v>0</v>
          </cell>
          <cell r="O15697">
            <v>2766</v>
          </cell>
          <cell r="P15697">
            <v>0</v>
          </cell>
        </row>
        <row r="15698">
          <cell r="A15698" t="str">
            <v>0050695701</v>
          </cell>
          <cell r="B15698">
            <v>50695</v>
          </cell>
          <cell r="C15698">
            <v>506950</v>
          </cell>
          <cell r="D15698">
            <v>748</v>
          </cell>
          <cell r="E15698">
            <v>701</v>
          </cell>
          <cell r="F15698">
            <v>1</v>
          </cell>
          <cell r="G15698">
            <v>1</v>
          </cell>
          <cell r="H15698" t="str">
            <v>/  /</v>
          </cell>
          <cell r="I15698">
            <v>0</v>
          </cell>
          <cell r="J15698">
            <v>0</v>
          </cell>
          <cell r="K15698">
            <v>2766</v>
          </cell>
          <cell r="L15698">
            <v>2766</v>
          </cell>
          <cell r="M15698">
            <v>0</v>
          </cell>
          <cell r="N15698">
            <v>0</v>
          </cell>
          <cell r="O15698">
            <v>2766</v>
          </cell>
          <cell r="P15698">
            <v>0</v>
          </cell>
        </row>
        <row r="15699">
          <cell r="A15699" t="str">
            <v>0050695910</v>
          </cell>
          <cell r="B15699">
            <v>50695</v>
          </cell>
          <cell r="C15699">
            <v>506950</v>
          </cell>
          <cell r="D15699">
            <v>748</v>
          </cell>
          <cell r="E15699">
            <v>910</v>
          </cell>
          <cell r="F15699">
            <v>1</v>
          </cell>
          <cell r="G15699">
            <v>1</v>
          </cell>
          <cell r="H15699" t="str">
            <v>/  /</v>
          </cell>
          <cell r="I15699">
            <v>0</v>
          </cell>
          <cell r="J15699">
            <v>0</v>
          </cell>
          <cell r="K15699">
            <v>3708</v>
          </cell>
          <cell r="L15699">
            <v>3708</v>
          </cell>
          <cell r="M15699">
            <v>0</v>
          </cell>
          <cell r="N15699">
            <v>0</v>
          </cell>
          <cell r="O15699">
            <v>3708</v>
          </cell>
          <cell r="P15699">
            <v>0</v>
          </cell>
        </row>
        <row r="15700">
          <cell r="A15700" t="str">
            <v>0050695951</v>
          </cell>
          <cell r="B15700">
            <v>50695</v>
          </cell>
          <cell r="C15700">
            <v>506950</v>
          </cell>
          <cell r="D15700">
            <v>748</v>
          </cell>
          <cell r="E15700">
            <v>951</v>
          </cell>
          <cell r="F15700">
            <v>1</v>
          </cell>
          <cell r="G15700">
            <v>1</v>
          </cell>
          <cell r="H15700" t="str">
            <v>/  /</v>
          </cell>
          <cell r="I15700">
            <v>0</v>
          </cell>
          <cell r="J15700">
            <v>0</v>
          </cell>
          <cell r="K15700">
            <v>538</v>
          </cell>
          <cell r="L15700">
            <v>538</v>
          </cell>
          <cell r="M15700">
            <v>0</v>
          </cell>
          <cell r="N15700">
            <v>0</v>
          </cell>
          <cell r="O15700">
            <v>538</v>
          </cell>
          <cell r="P15700">
            <v>0</v>
          </cell>
        </row>
        <row r="15701">
          <cell r="A15701" t="str">
            <v>0050696101</v>
          </cell>
          <cell r="B15701">
            <v>50696</v>
          </cell>
          <cell r="C15701">
            <v>506960</v>
          </cell>
          <cell r="D15701">
            <v>599</v>
          </cell>
          <cell r="E15701">
            <v>101</v>
          </cell>
          <cell r="F15701">
            <v>1</v>
          </cell>
          <cell r="G15701">
            <v>1</v>
          </cell>
          <cell r="H15701">
            <v>39089</v>
          </cell>
          <cell r="I15701">
            <v>4017</v>
          </cell>
          <cell r="J15701">
            <v>0</v>
          </cell>
          <cell r="K15701">
            <v>4017</v>
          </cell>
          <cell r="L15701">
            <v>4017</v>
          </cell>
          <cell r="M15701">
            <v>0</v>
          </cell>
          <cell r="N15701">
            <v>0</v>
          </cell>
          <cell r="O15701">
            <v>4017</v>
          </cell>
          <cell r="P15701">
            <v>0</v>
          </cell>
        </row>
        <row r="15702">
          <cell r="A15702" t="str">
            <v>0050696301</v>
          </cell>
          <cell r="B15702">
            <v>50696</v>
          </cell>
          <cell r="C15702">
            <v>506960</v>
          </cell>
          <cell r="D15702">
            <v>599</v>
          </cell>
          <cell r="E15702">
            <v>301</v>
          </cell>
          <cell r="F15702">
            <v>1</v>
          </cell>
          <cell r="G15702">
            <v>1</v>
          </cell>
          <cell r="H15702" t="str">
            <v>/  /</v>
          </cell>
          <cell r="I15702">
            <v>0</v>
          </cell>
          <cell r="J15702">
            <v>0</v>
          </cell>
          <cell r="K15702">
            <v>4017</v>
          </cell>
          <cell r="L15702">
            <v>4017</v>
          </cell>
          <cell r="M15702">
            <v>0</v>
          </cell>
          <cell r="N15702">
            <v>0</v>
          </cell>
          <cell r="O15702">
            <v>4017</v>
          </cell>
          <cell r="P15702">
            <v>0</v>
          </cell>
        </row>
        <row r="15703">
          <cell r="A15703" t="str">
            <v>0050696511</v>
          </cell>
          <cell r="B15703">
            <v>50696</v>
          </cell>
          <cell r="C15703">
            <v>506960</v>
          </cell>
          <cell r="D15703">
            <v>599</v>
          </cell>
          <cell r="E15703">
            <v>511</v>
          </cell>
          <cell r="F15703">
            <v>1</v>
          </cell>
          <cell r="G15703">
            <v>1</v>
          </cell>
          <cell r="H15703" t="str">
            <v>/  /</v>
          </cell>
          <cell r="I15703">
            <v>0</v>
          </cell>
          <cell r="J15703">
            <v>0</v>
          </cell>
          <cell r="K15703">
            <v>803</v>
          </cell>
          <cell r="L15703">
            <v>803</v>
          </cell>
          <cell r="M15703">
            <v>0</v>
          </cell>
          <cell r="N15703">
            <v>803</v>
          </cell>
          <cell r="O15703">
            <v>803</v>
          </cell>
          <cell r="P15703">
            <v>0</v>
          </cell>
        </row>
        <row r="15704">
          <cell r="A15704" t="str">
            <v>0050696523</v>
          </cell>
          <cell r="B15704">
            <v>50696</v>
          </cell>
          <cell r="C15704">
            <v>506960</v>
          </cell>
          <cell r="D15704">
            <v>599</v>
          </cell>
          <cell r="E15704">
            <v>523</v>
          </cell>
          <cell r="F15704">
            <v>1</v>
          </cell>
          <cell r="G15704">
            <v>1</v>
          </cell>
          <cell r="H15704" t="str">
            <v>15/11/00</v>
          </cell>
          <cell r="I15704">
            <v>1</v>
          </cell>
          <cell r="J15704">
            <v>0</v>
          </cell>
          <cell r="K15704">
            <v>1</v>
          </cell>
          <cell r="L15704">
            <v>1</v>
          </cell>
          <cell r="M15704">
            <v>0</v>
          </cell>
          <cell r="N15704">
            <v>0</v>
          </cell>
          <cell r="O15704">
            <v>1</v>
          </cell>
          <cell r="P15704">
            <v>0</v>
          </cell>
        </row>
        <row r="15705">
          <cell r="A15705" t="str">
            <v>0050696555</v>
          </cell>
          <cell r="B15705">
            <v>50696</v>
          </cell>
          <cell r="C15705">
            <v>506960</v>
          </cell>
          <cell r="D15705">
            <v>599</v>
          </cell>
          <cell r="E15705">
            <v>555</v>
          </cell>
          <cell r="F15705">
            <v>1</v>
          </cell>
          <cell r="G15705">
            <v>1</v>
          </cell>
          <cell r="H15705" t="str">
            <v>/  /</v>
          </cell>
          <cell r="I15705">
            <v>0</v>
          </cell>
          <cell r="J15705">
            <v>0</v>
          </cell>
          <cell r="K15705">
            <v>200</v>
          </cell>
          <cell r="L15705">
            <v>200</v>
          </cell>
          <cell r="M15705">
            <v>0</v>
          </cell>
          <cell r="N15705">
            <v>0</v>
          </cell>
          <cell r="O15705">
            <v>200</v>
          </cell>
          <cell r="P15705">
            <v>0</v>
          </cell>
        </row>
        <row r="15706">
          <cell r="A15706" t="str">
            <v>0050696601</v>
          </cell>
          <cell r="B15706">
            <v>50696</v>
          </cell>
          <cell r="C15706">
            <v>506960</v>
          </cell>
          <cell r="D15706">
            <v>599</v>
          </cell>
          <cell r="E15706">
            <v>601</v>
          </cell>
          <cell r="F15706">
            <v>1</v>
          </cell>
          <cell r="G15706">
            <v>1</v>
          </cell>
          <cell r="H15706" t="str">
            <v>/  /</v>
          </cell>
          <cell r="I15706">
            <v>0</v>
          </cell>
          <cell r="J15706">
            <v>0</v>
          </cell>
          <cell r="K15706">
            <v>3013</v>
          </cell>
          <cell r="L15706">
            <v>3013</v>
          </cell>
          <cell r="M15706">
            <v>0</v>
          </cell>
          <cell r="N15706">
            <v>0</v>
          </cell>
          <cell r="O15706">
            <v>3013</v>
          </cell>
          <cell r="P15706">
            <v>0</v>
          </cell>
        </row>
        <row r="15707">
          <cell r="A15707" t="str">
            <v>0050696701</v>
          </cell>
          <cell r="B15707">
            <v>50696</v>
          </cell>
          <cell r="C15707">
            <v>506960</v>
          </cell>
          <cell r="D15707">
            <v>599</v>
          </cell>
          <cell r="E15707">
            <v>701</v>
          </cell>
          <cell r="F15707">
            <v>1</v>
          </cell>
          <cell r="G15707">
            <v>1</v>
          </cell>
          <cell r="H15707" t="str">
            <v>/  /</v>
          </cell>
          <cell r="I15707">
            <v>0</v>
          </cell>
          <cell r="J15707">
            <v>0</v>
          </cell>
          <cell r="K15707">
            <v>3013</v>
          </cell>
          <cell r="L15707">
            <v>3013</v>
          </cell>
          <cell r="M15707">
            <v>0</v>
          </cell>
          <cell r="N15707">
            <v>0</v>
          </cell>
          <cell r="O15707">
            <v>3013</v>
          </cell>
          <cell r="P15707">
            <v>0</v>
          </cell>
        </row>
        <row r="15708">
          <cell r="A15708" t="str">
            <v>0050696910</v>
          </cell>
          <cell r="B15708">
            <v>50696</v>
          </cell>
          <cell r="C15708">
            <v>506960</v>
          </cell>
          <cell r="D15708">
            <v>599</v>
          </cell>
          <cell r="E15708">
            <v>910</v>
          </cell>
          <cell r="F15708">
            <v>1</v>
          </cell>
          <cell r="G15708">
            <v>1</v>
          </cell>
          <cell r="H15708" t="str">
            <v>/  /</v>
          </cell>
          <cell r="I15708">
            <v>0</v>
          </cell>
          <cell r="J15708">
            <v>0</v>
          </cell>
          <cell r="K15708">
            <v>4017</v>
          </cell>
          <cell r="L15708">
            <v>4017</v>
          </cell>
          <cell r="M15708">
            <v>0</v>
          </cell>
          <cell r="N15708">
            <v>0</v>
          </cell>
          <cell r="O15708">
            <v>4017</v>
          </cell>
          <cell r="P15708">
            <v>0</v>
          </cell>
        </row>
        <row r="15709">
          <cell r="A15709" t="str">
            <v>0050696951</v>
          </cell>
          <cell r="B15709">
            <v>50696</v>
          </cell>
          <cell r="C15709">
            <v>506960</v>
          </cell>
          <cell r="D15709">
            <v>599</v>
          </cell>
          <cell r="E15709">
            <v>951</v>
          </cell>
          <cell r="F15709">
            <v>1</v>
          </cell>
          <cell r="G15709">
            <v>1</v>
          </cell>
          <cell r="H15709" t="str">
            <v>/  /</v>
          </cell>
          <cell r="I15709">
            <v>0</v>
          </cell>
          <cell r="J15709">
            <v>0</v>
          </cell>
          <cell r="K15709">
            <v>583</v>
          </cell>
          <cell r="L15709">
            <v>583</v>
          </cell>
          <cell r="M15709">
            <v>0</v>
          </cell>
          <cell r="N15709">
            <v>0</v>
          </cell>
          <cell r="O15709">
            <v>583</v>
          </cell>
          <cell r="P15709">
            <v>0</v>
          </cell>
        </row>
        <row r="15710">
          <cell r="A15710" t="str">
            <v>0050703101</v>
          </cell>
          <cell r="B15710">
            <v>50703</v>
          </cell>
          <cell r="C15710">
            <v>507030</v>
          </cell>
          <cell r="D15710">
            <v>766</v>
          </cell>
          <cell r="E15710">
            <v>101</v>
          </cell>
          <cell r="F15710">
            <v>1</v>
          </cell>
          <cell r="G15710">
            <v>1</v>
          </cell>
          <cell r="H15710">
            <v>39088</v>
          </cell>
          <cell r="I15710">
            <v>40047</v>
          </cell>
          <cell r="J15710">
            <v>0</v>
          </cell>
          <cell r="K15710">
            <v>40047</v>
          </cell>
          <cell r="L15710">
            <v>40047</v>
          </cell>
          <cell r="M15710">
            <v>0</v>
          </cell>
          <cell r="N15710">
            <v>0</v>
          </cell>
          <cell r="O15710">
            <v>40047</v>
          </cell>
          <cell r="P15710">
            <v>0</v>
          </cell>
        </row>
        <row r="15711">
          <cell r="A15711" t="str">
            <v>0050703104</v>
          </cell>
          <cell r="B15711">
            <v>50703</v>
          </cell>
          <cell r="C15711">
            <v>507030</v>
          </cell>
          <cell r="D15711">
            <v>766</v>
          </cell>
          <cell r="E15711">
            <v>104</v>
          </cell>
          <cell r="F15711">
            <v>1</v>
          </cell>
          <cell r="G15711">
            <v>1</v>
          </cell>
          <cell r="H15711">
            <v>35431</v>
          </cell>
          <cell r="I15711">
            <v>4500</v>
          </cell>
          <cell r="J15711">
            <v>0</v>
          </cell>
          <cell r="K15711">
            <v>4500</v>
          </cell>
          <cell r="L15711">
            <v>4500</v>
          </cell>
          <cell r="M15711">
            <v>0</v>
          </cell>
          <cell r="N15711">
            <v>0</v>
          </cell>
          <cell r="O15711">
            <v>4500</v>
          </cell>
          <cell r="P15711">
            <v>0</v>
          </cell>
        </row>
        <row r="15712">
          <cell r="A15712" t="str">
            <v>0050703106</v>
          </cell>
          <cell r="B15712">
            <v>50703</v>
          </cell>
          <cell r="C15712">
            <v>507030</v>
          </cell>
          <cell r="D15712">
            <v>766</v>
          </cell>
          <cell r="E15712">
            <v>106</v>
          </cell>
          <cell r="F15712">
            <v>1</v>
          </cell>
          <cell r="G15712">
            <v>1</v>
          </cell>
          <cell r="H15712">
            <v>35435</v>
          </cell>
          <cell r="I15712">
            <v>150</v>
          </cell>
          <cell r="J15712">
            <v>0</v>
          </cell>
          <cell r="K15712">
            <v>150</v>
          </cell>
          <cell r="L15712">
            <v>150</v>
          </cell>
          <cell r="M15712">
            <v>0</v>
          </cell>
          <cell r="N15712">
            <v>0</v>
          </cell>
          <cell r="O15712">
            <v>150</v>
          </cell>
          <cell r="P15712">
            <v>0</v>
          </cell>
        </row>
        <row r="15713">
          <cell r="A15713" t="str">
            <v>0050703263</v>
          </cell>
          <cell r="B15713">
            <v>50703</v>
          </cell>
          <cell r="C15713">
            <v>507030</v>
          </cell>
          <cell r="D15713">
            <v>766</v>
          </cell>
          <cell r="E15713">
            <v>263</v>
          </cell>
          <cell r="F15713">
            <v>1</v>
          </cell>
          <cell r="G15713">
            <v>1</v>
          </cell>
          <cell r="H15713">
            <v>39630</v>
          </cell>
          <cell r="I15713">
            <v>0</v>
          </cell>
          <cell r="J15713">
            <v>0</v>
          </cell>
          <cell r="K15713">
            <v>149.25</v>
          </cell>
          <cell r="L15713">
            <v>149.25</v>
          </cell>
          <cell r="M15713">
            <v>0</v>
          </cell>
          <cell r="N15713">
            <v>0</v>
          </cell>
          <cell r="O15713">
            <v>149.25</v>
          </cell>
          <cell r="P15713">
            <v>0</v>
          </cell>
        </row>
        <row r="15714">
          <cell r="A15714" t="str">
            <v>0050703296</v>
          </cell>
          <cell r="B15714">
            <v>50703</v>
          </cell>
          <cell r="C15714">
            <v>507030</v>
          </cell>
          <cell r="D15714">
            <v>766</v>
          </cell>
          <cell r="E15714">
            <v>296</v>
          </cell>
          <cell r="F15714">
            <v>1</v>
          </cell>
          <cell r="G15714">
            <v>1</v>
          </cell>
          <cell r="H15714">
            <v>39448</v>
          </cell>
          <cell r="I15714">
            <v>0</v>
          </cell>
          <cell r="J15714">
            <v>0</v>
          </cell>
          <cell r="K15714">
            <v>803.28</v>
          </cell>
          <cell r="L15714">
            <v>803.28</v>
          </cell>
          <cell r="M15714">
            <v>0</v>
          </cell>
          <cell r="N15714">
            <v>0</v>
          </cell>
          <cell r="O15714">
            <v>803.28</v>
          </cell>
          <cell r="P15714">
            <v>0</v>
          </cell>
        </row>
        <row r="15715">
          <cell r="A15715" t="str">
            <v>0050703301</v>
          </cell>
          <cell r="B15715">
            <v>50703</v>
          </cell>
          <cell r="C15715">
            <v>507030</v>
          </cell>
          <cell r="D15715">
            <v>766</v>
          </cell>
          <cell r="E15715">
            <v>301</v>
          </cell>
          <cell r="F15715">
            <v>1</v>
          </cell>
          <cell r="G15715">
            <v>1</v>
          </cell>
          <cell r="H15715" t="str">
            <v>/  /</v>
          </cell>
          <cell r="I15715">
            <v>0</v>
          </cell>
          <cell r="J15715">
            <v>0</v>
          </cell>
          <cell r="K15715">
            <v>45649.53</v>
          </cell>
          <cell r="L15715">
            <v>45649.53</v>
          </cell>
          <cell r="M15715">
            <v>0</v>
          </cell>
          <cell r="N15715">
            <v>0</v>
          </cell>
          <cell r="O15715">
            <v>45649.53</v>
          </cell>
          <cell r="P15715">
            <v>0</v>
          </cell>
        </row>
        <row r="15716">
          <cell r="A15716" t="str">
            <v>0050703511</v>
          </cell>
          <cell r="B15716">
            <v>50703</v>
          </cell>
          <cell r="C15716">
            <v>507030</v>
          </cell>
          <cell r="D15716">
            <v>766</v>
          </cell>
          <cell r="E15716">
            <v>511</v>
          </cell>
          <cell r="F15716">
            <v>1</v>
          </cell>
          <cell r="G15716">
            <v>1</v>
          </cell>
          <cell r="H15716" t="str">
            <v>31/03/01</v>
          </cell>
          <cell r="I15716">
            <v>0</v>
          </cell>
          <cell r="J15716">
            <v>0</v>
          </cell>
          <cell r="K15716">
            <v>900</v>
          </cell>
          <cell r="L15716">
            <v>900</v>
          </cell>
          <cell r="M15716">
            <v>0</v>
          </cell>
          <cell r="N15716">
            <v>900</v>
          </cell>
          <cell r="O15716">
            <v>900</v>
          </cell>
          <cell r="P15716">
            <v>0</v>
          </cell>
        </row>
        <row r="15717">
          <cell r="A15717" t="str">
            <v>0050703523</v>
          </cell>
          <cell r="B15717">
            <v>50703</v>
          </cell>
          <cell r="C15717">
            <v>507030</v>
          </cell>
          <cell r="D15717">
            <v>766</v>
          </cell>
          <cell r="E15717">
            <v>523</v>
          </cell>
          <cell r="F15717">
            <v>1</v>
          </cell>
          <cell r="G15717">
            <v>1</v>
          </cell>
          <cell r="H15717">
            <v>33612</v>
          </cell>
          <cell r="I15717">
            <v>1</v>
          </cell>
          <cell r="J15717">
            <v>0</v>
          </cell>
          <cell r="K15717">
            <v>1</v>
          </cell>
          <cell r="L15717">
            <v>1</v>
          </cell>
          <cell r="M15717">
            <v>0</v>
          </cell>
          <cell r="N15717">
            <v>0</v>
          </cell>
          <cell r="O15717">
            <v>1</v>
          </cell>
          <cell r="P15717">
            <v>0</v>
          </cell>
        </row>
        <row r="15718">
          <cell r="A15718" t="str">
            <v>0050703601</v>
          </cell>
          <cell r="B15718">
            <v>50703</v>
          </cell>
          <cell r="C15718">
            <v>507030</v>
          </cell>
          <cell r="D15718">
            <v>766</v>
          </cell>
          <cell r="E15718">
            <v>601</v>
          </cell>
          <cell r="F15718">
            <v>1</v>
          </cell>
          <cell r="G15718">
            <v>1</v>
          </cell>
          <cell r="H15718" t="str">
            <v>/  /</v>
          </cell>
          <cell r="I15718">
            <v>0</v>
          </cell>
          <cell r="J15718">
            <v>0</v>
          </cell>
          <cell r="K15718">
            <v>44748.53</v>
          </cell>
          <cell r="L15718">
            <v>44748.53</v>
          </cell>
          <cell r="M15718">
            <v>0</v>
          </cell>
          <cell r="N15718">
            <v>0</v>
          </cell>
          <cell r="O15718">
            <v>44748.53</v>
          </cell>
          <cell r="P15718">
            <v>0</v>
          </cell>
        </row>
        <row r="15719">
          <cell r="A15719" t="str">
            <v>0050703701</v>
          </cell>
          <cell r="B15719">
            <v>50703</v>
          </cell>
          <cell r="C15719">
            <v>507030</v>
          </cell>
          <cell r="D15719">
            <v>766</v>
          </cell>
          <cell r="E15719">
            <v>701</v>
          </cell>
          <cell r="F15719">
            <v>1</v>
          </cell>
          <cell r="G15719">
            <v>1</v>
          </cell>
          <cell r="H15719" t="str">
            <v>/  /</v>
          </cell>
          <cell r="I15719">
            <v>0</v>
          </cell>
          <cell r="J15719">
            <v>0</v>
          </cell>
          <cell r="K15719">
            <v>44748.53</v>
          </cell>
          <cell r="L15719">
            <v>44748.53</v>
          </cell>
          <cell r="M15719">
            <v>0</v>
          </cell>
          <cell r="N15719">
            <v>0</v>
          </cell>
          <cell r="O15719">
            <v>44748.53</v>
          </cell>
          <cell r="P15719">
            <v>0</v>
          </cell>
        </row>
        <row r="15720">
          <cell r="A15720" t="str">
            <v>0050703910</v>
          </cell>
          <cell r="B15720">
            <v>50703</v>
          </cell>
          <cell r="C15720">
            <v>507030</v>
          </cell>
          <cell r="D15720">
            <v>766</v>
          </cell>
          <cell r="E15720">
            <v>910</v>
          </cell>
          <cell r="F15720">
            <v>1</v>
          </cell>
          <cell r="G15720">
            <v>1</v>
          </cell>
          <cell r="H15720" t="str">
            <v>31/05/04</v>
          </cell>
          <cell r="I15720">
            <v>0</v>
          </cell>
          <cell r="J15720">
            <v>0</v>
          </cell>
          <cell r="K15720">
            <v>44697</v>
          </cell>
          <cell r="L15720">
            <v>44697</v>
          </cell>
          <cell r="M15720">
            <v>0</v>
          </cell>
          <cell r="N15720">
            <v>0</v>
          </cell>
          <cell r="O15720">
            <v>44697</v>
          </cell>
          <cell r="P15720">
            <v>0</v>
          </cell>
        </row>
        <row r="15721">
          <cell r="A15721" t="str">
            <v>0050703951</v>
          </cell>
          <cell r="B15721">
            <v>50703</v>
          </cell>
          <cell r="C15721">
            <v>507030</v>
          </cell>
          <cell r="D15721">
            <v>766</v>
          </cell>
          <cell r="E15721">
            <v>951</v>
          </cell>
          <cell r="F15721">
            <v>1</v>
          </cell>
          <cell r="G15721">
            <v>1</v>
          </cell>
          <cell r="H15721" t="str">
            <v>31/12/01</v>
          </cell>
          <cell r="I15721">
            <v>0</v>
          </cell>
          <cell r="J15721">
            <v>0</v>
          </cell>
          <cell r="K15721">
            <v>653</v>
          </cell>
          <cell r="L15721">
            <v>653</v>
          </cell>
          <cell r="M15721">
            <v>0</v>
          </cell>
          <cell r="N15721">
            <v>0</v>
          </cell>
          <cell r="O15721">
            <v>653</v>
          </cell>
          <cell r="P15721">
            <v>0</v>
          </cell>
        </row>
        <row r="15722">
          <cell r="A15722" t="str">
            <v>0050704101</v>
          </cell>
          <cell r="B15722">
            <v>50704</v>
          </cell>
          <cell r="C15722">
            <v>507040</v>
          </cell>
          <cell r="D15722">
            <v>782</v>
          </cell>
          <cell r="E15722">
            <v>101</v>
          </cell>
          <cell r="F15722">
            <v>1</v>
          </cell>
          <cell r="G15722">
            <v>1</v>
          </cell>
          <cell r="H15722">
            <v>39089</v>
          </cell>
          <cell r="I15722">
            <v>7762</v>
          </cell>
          <cell r="J15722">
            <v>0</v>
          </cell>
          <cell r="K15722">
            <v>7762</v>
          </cell>
          <cell r="L15722">
            <v>7762</v>
          </cell>
          <cell r="M15722">
            <v>0</v>
          </cell>
          <cell r="N15722">
            <v>0</v>
          </cell>
          <cell r="O15722">
            <v>7762</v>
          </cell>
          <cell r="P15722">
            <v>0</v>
          </cell>
        </row>
        <row r="15723">
          <cell r="A15723" t="str">
            <v>0050704263</v>
          </cell>
          <cell r="B15723">
            <v>50704</v>
          </cell>
          <cell r="C15723">
            <v>507040</v>
          </cell>
          <cell r="D15723">
            <v>782</v>
          </cell>
          <cell r="E15723">
            <v>263</v>
          </cell>
          <cell r="F15723">
            <v>1</v>
          </cell>
          <cell r="G15723">
            <v>1</v>
          </cell>
          <cell r="H15723">
            <v>39630</v>
          </cell>
          <cell r="I15723">
            <v>0</v>
          </cell>
          <cell r="J15723">
            <v>0</v>
          </cell>
          <cell r="K15723">
            <v>37.25</v>
          </cell>
          <cell r="L15723">
            <v>37.25</v>
          </cell>
          <cell r="M15723">
            <v>0</v>
          </cell>
          <cell r="N15723">
            <v>0</v>
          </cell>
          <cell r="O15723">
            <v>37.25</v>
          </cell>
          <cell r="P15723">
            <v>0</v>
          </cell>
        </row>
        <row r="15724">
          <cell r="A15724" t="str">
            <v>0050704301</v>
          </cell>
          <cell r="B15724">
            <v>50704</v>
          </cell>
          <cell r="C15724">
            <v>507040</v>
          </cell>
          <cell r="D15724">
            <v>782</v>
          </cell>
          <cell r="E15724">
            <v>301</v>
          </cell>
          <cell r="F15724">
            <v>1</v>
          </cell>
          <cell r="G15724">
            <v>1</v>
          </cell>
          <cell r="H15724" t="str">
            <v>/  /</v>
          </cell>
          <cell r="I15724">
            <v>0</v>
          </cell>
          <cell r="J15724">
            <v>0</v>
          </cell>
          <cell r="K15724">
            <v>7799.25</v>
          </cell>
          <cell r="L15724">
            <v>7799.25</v>
          </cell>
          <cell r="M15724">
            <v>0</v>
          </cell>
          <cell r="N15724">
            <v>0</v>
          </cell>
          <cell r="O15724">
            <v>7799.25</v>
          </cell>
          <cell r="P15724">
            <v>0</v>
          </cell>
        </row>
        <row r="15725">
          <cell r="A15725" t="str">
            <v>0050704511</v>
          </cell>
          <cell r="B15725">
            <v>50704</v>
          </cell>
          <cell r="C15725">
            <v>507040</v>
          </cell>
          <cell r="D15725">
            <v>782</v>
          </cell>
          <cell r="E15725">
            <v>511</v>
          </cell>
          <cell r="F15725">
            <v>1</v>
          </cell>
          <cell r="G15725">
            <v>1</v>
          </cell>
          <cell r="H15725" t="str">
            <v>/  /</v>
          </cell>
          <cell r="I15725">
            <v>0</v>
          </cell>
          <cell r="J15725">
            <v>0</v>
          </cell>
          <cell r="K15725">
            <v>900</v>
          </cell>
          <cell r="L15725">
            <v>900</v>
          </cell>
          <cell r="M15725">
            <v>0</v>
          </cell>
          <cell r="N15725">
            <v>900</v>
          </cell>
          <cell r="O15725">
            <v>900</v>
          </cell>
          <cell r="P15725">
            <v>0</v>
          </cell>
        </row>
        <row r="15726">
          <cell r="A15726" t="str">
            <v>0050704531</v>
          </cell>
          <cell r="B15726">
            <v>50704</v>
          </cell>
          <cell r="C15726">
            <v>507040</v>
          </cell>
          <cell r="D15726">
            <v>782</v>
          </cell>
          <cell r="E15726">
            <v>531</v>
          </cell>
          <cell r="F15726">
            <v>1</v>
          </cell>
          <cell r="G15726">
            <v>1</v>
          </cell>
          <cell r="H15726">
            <v>33242</v>
          </cell>
          <cell r="I15726">
            <v>2</v>
          </cell>
          <cell r="J15726">
            <v>0</v>
          </cell>
          <cell r="K15726">
            <v>2</v>
          </cell>
          <cell r="L15726">
            <v>2</v>
          </cell>
          <cell r="M15726">
            <v>0</v>
          </cell>
          <cell r="N15726">
            <v>0</v>
          </cell>
          <cell r="O15726">
            <v>2</v>
          </cell>
          <cell r="P15726">
            <v>0</v>
          </cell>
        </row>
        <row r="15727">
          <cell r="A15727" t="str">
            <v>0050704574</v>
          </cell>
          <cell r="B15727">
            <v>50704</v>
          </cell>
          <cell r="C15727">
            <v>507040</v>
          </cell>
          <cell r="D15727">
            <v>782</v>
          </cell>
          <cell r="E15727">
            <v>574</v>
          </cell>
          <cell r="F15727">
            <v>1</v>
          </cell>
          <cell r="G15727">
            <v>1</v>
          </cell>
          <cell r="H15727">
            <v>39448</v>
          </cell>
          <cell r="I15727">
            <v>0</v>
          </cell>
          <cell r="J15727">
            <v>0</v>
          </cell>
          <cell r="K15727">
            <v>537</v>
          </cell>
          <cell r="L15727">
            <v>537</v>
          </cell>
          <cell r="M15727">
            <v>0</v>
          </cell>
          <cell r="N15727">
            <v>0</v>
          </cell>
          <cell r="O15727">
            <v>537</v>
          </cell>
          <cell r="P15727">
            <v>0</v>
          </cell>
        </row>
        <row r="15728">
          <cell r="A15728" t="str">
            <v>0050704601</v>
          </cell>
          <cell r="B15728">
            <v>50704</v>
          </cell>
          <cell r="C15728">
            <v>507040</v>
          </cell>
          <cell r="D15728">
            <v>782</v>
          </cell>
          <cell r="E15728">
            <v>601</v>
          </cell>
          <cell r="F15728">
            <v>1</v>
          </cell>
          <cell r="G15728">
            <v>1</v>
          </cell>
          <cell r="H15728" t="str">
            <v>/  /</v>
          </cell>
          <cell r="I15728">
            <v>0</v>
          </cell>
          <cell r="J15728">
            <v>0</v>
          </cell>
          <cell r="K15728">
            <v>6360.25</v>
          </cell>
          <cell r="L15728">
            <v>6360.25</v>
          </cell>
          <cell r="M15728">
            <v>0</v>
          </cell>
          <cell r="N15728">
            <v>0</v>
          </cell>
          <cell r="O15728">
            <v>6360.25</v>
          </cell>
          <cell r="P15728">
            <v>0</v>
          </cell>
        </row>
        <row r="15729">
          <cell r="A15729" t="str">
            <v>0050704701</v>
          </cell>
          <cell r="B15729">
            <v>50704</v>
          </cell>
          <cell r="C15729">
            <v>507040</v>
          </cell>
          <cell r="D15729">
            <v>782</v>
          </cell>
          <cell r="E15729">
            <v>701</v>
          </cell>
          <cell r="F15729">
            <v>1</v>
          </cell>
          <cell r="G15729">
            <v>1</v>
          </cell>
          <cell r="H15729" t="str">
            <v>/  /</v>
          </cell>
          <cell r="I15729">
            <v>0</v>
          </cell>
          <cell r="J15729">
            <v>0</v>
          </cell>
          <cell r="K15729">
            <v>6360.25</v>
          </cell>
          <cell r="L15729">
            <v>6360.25</v>
          </cell>
          <cell r="M15729">
            <v>0</v>
          </cell>
          <cell r="N15729">
            <v>0</v>
          </cell>
          <cell r="O15729">
            <v>6360.25</v>
          </cell>
          <cell r="P15729">
            <v>0</v>
          </cell>
        </row>
        <row r="15730">
          <cell r="A15730" t="str">
            <v>0050704910</v>
          </cell>
          <cell r="B15730">
            <v>50704</v>
          </cell>
          <cell r="C15730">
            <v>507040</v>
          </cell>
          <cell r="D15730">
            <v>782</v>
          </cell>
          <cell r="E15730">
            <v>910</v>
          </cell>
          <cell r="F15730">
            <v>1</v>
          </cell>
          <cell r="G15730">
            <v>1</v>
          </cell>
          <cell r="H15730" t="str">
            <v>/  /</v>
          </cell>
          <cell r="I15730">
            <v>0</v>
          </cell>
          <cell r="J15730">
            <v>0</v>
          </cell>
          <cell r="K15730">
            <v>7762</v>
          </cell>
          <cell r="L15730">
            <v>7762</v>
          </cell>
          <cell r="M15730">
            <v>0</v>
          </cell>
          <cell r="N15730">
            <v>0</v>
          </cell>
          <cell r="O15730">
            <v>7762</v>
          </cell>
          <cell r="P15730">
            <v>0</v>
          </cell>
        </row>
        <row r="15731">
          <cell r="A15731" t="str">
            <v>0050704951</v>
          </cell>
          <cell r="B15731">
            <v>50704</v>
          </cell>
          <cell r="C15731">
            <v>507040</v>
          </cell>
          <cell r="D15731">
            <v>782</v>
          </cell>
          <cell r="E15731">
            <v>951</v>
          </cell>
          <cell r="F15731">
            <v>1</v>
          </cell>
          <cell r="G15731">
            <v>1</v>
          </cell>
          <cell r="H15731" t="str">
            <v>31/12/01</v>
          </cell>
          <cell r="I15731">
            <v>0</v>
          </cell>
          <cell r="J15731">
            <v>0</v>
          </cell>
          <cell r="K15731">
            <v>653</v>
          </cell>
          <cell r="L15731">
            <v>653</v>
          </cell>
          <cell r="M15731">
            <v>0</v>
          </cell>
          <cell r="N15731">
            <v>0</v>
          </cell>
          <cell r="O15731">
            <v>653</v>
          </cell>
          <cell r="P15731">
            <v>0</v>
          </cell>
        </row>
        <row r="15732">
          <cell r="A15732" t="str">
            <v>0050708101</v>
          </cell>
          <cell r="B15732">
            <v>50708</v>
          </cell>
          <cell r="C15732">
            <v>507080</v>
          </cell>
          <cell r="D15732">
            <v>999</v>
          </cell>
          <cell r="E15732">
            <v>101</v>
          </cell>
          <cell r="F15732">
            <v>1</v>
          </cell>
          <cell r="G15732">
            <v>1</v>
          </cell>
          <cell r="H15732">
            <v>38729</v>
          </cell>
          <cell r="I15732">
            <v>17097.599999999999</v>
          </cell>
          <cell r="J15732">
            <v>0</v>
          </cell>
          <cell r="K15732">
            <v>17097.599999999999</v>
          </cell>
          <cell r="L15732">
            <v>17097.599999999999</v>
          </cell>
          <cell r="M15732">
            <v>0</v>
          </cell>
          <cell r="N15732">
            <v>0</v>
          </cell>
          <cell r="O15732">
            <v>17097.599999999999</v>
          </cell>
          <cell r="P15732">
            <v>0</v>
          </cell>
        </row>
        <row r="15733">
          <cell r="A15733" t="str">
            <v>0050708172</v>
          </cell>
          <cell r="B15733">
            <v>50708</v>
          </cell>
          <cell r="C15733">
            <v>507080</v>
          </cell>
          <cell r="D15733">
            <v>999</v>
          </cell>
          <cell r="E15733">
            <v>172</v>
          </cell>
          <cell r="F15733">
            <v>1</v>
          </cell>
          <cell r="G15733">
            <v>2</v>
          </cell>
          <cell r="H15733" t="str">
            <v>15/01/08</v>
          </cell>
          <cell r="I15733">
            <v>0</v>
          </cell>
          <cell r="J15733">
            <v>8854.39</v>
          </cell>
          <cell r="K15733">
            <v>8854.39</v>
          </cell>
          <cell r="L15733">
            <v>8854.39</v>
          </cell>
          <cell r="M15733">
            <v>0</v>
          </cell>
          <cell r="N15733">
            <v>0</v>
          </cell>
          <cell r="O15733">
            <v>8854.39</v>
          </cell>
          <cell r="P15733">
            <v>0</v>
          </cell>
        </row>
        <row r="15734">
          <cell r="A15734" t="str">
            <v>0050708252</v>
          </cell>
          <cell r="B15734">
            <v>50708</v>
          </cell>
          <cell r="C15734">
            <v>507080</v>
          </cell>
          <cell r="D15734">
            <v>999</v>
          </cell>
          <cell r="E15734">
            <v>252</v>
          </cell>
          <cell r="F15734">
            <v>1</v>
          </cell>
          <cell r="G15734">
            <v>1</v>
          </cell>
          <cell r="H15734" t="str">
            <v>15/08/07</v>
          </cell>
          <cell r="I15734">
            <v>5116</v>
          </cell>
          <cell r="J15734">
            <v>0</v>
          </cell>
          <cell r="K15734">
            <v>5116</v>
          </cell>
          <cell r="L15734">
            <v>5116</v>
          </cell>
          <cell r="M15734">
            <v>0</v>
          </cell>
          <cell r="N15734">
            <v>0</v>
          </cell>
          <cell r="O15734">
            <v>5116</v>
          </cell>
          <cell r="P15734">
            <v>0</v>
          </cell>
        </row>
        <row r="15735">
          <cell r="A15735" t="str">
            <v>0050708296</v>
          </cell>
          <cell r="B15735">
            <v>50708</v>
          </cell>
          <cell r="C15735">
            <v>507080</v>
          </cell>
          <cell r="D15735">
            <v>999</v>
          </cell>
          <cell r="E15735">
            <v>296</v>
          </cell>
          <cell r="F15735">
            <v>1</v>
          </cell>
          <cell r="G15735">
            <v>1</v>
          </cell>
          <cell r="H15735">
            <v>39448</v>
          </cell>
          <cell r="I15735">
            <v>0</v>
          </cell>
          <cell r="J15735">
            <v>0</v>
          </cell>
          <cell r="K15735">
            <v>63.39</v>
          </cell>
          <cell r="L15735">
            <v>63.39</v>
          </cell>
          <cell r="M15735">
            <v>0</v>
          </cell>
          <cell r="N15735">
            <v>0</v>
          </cell>
          <cell r="O15735">
            <v>63.39</v>
          </cell>
          <cell r="P15735">
            <v>0</v>
          </cell>
        </row>
        <row r="15736">
          <cell r="A15736" t="str">
            <v>0050708301</v>
          </cell>
          <cell r="B15736">
            <v>50708</v>
          </cell>
          <cell r="C15736">
            <v>507080</v>
          </cell>
          <cell r="D15736">
            <v>999</v>
          </cell>
          <cell r="E15736">
            <v>301</v>
          </cell>
          <cell r="F15736">
            <v>1</v>
          </cell>
          <cell r="G15736">
            <v>2</v>
          </cell>
          <cell r="H15736" t="str">
            <v>/  /</v>
          </cell>
          <cell r="I15736">
            <v>0</v>
          </cell>
          <cell r="J15736">
            <v>8854.39</v>
          </cell>
          <cell r="K15736">
            <v>31131.38</v>
          </cell>
          <cell r="L15736">
            <v>31131.38</v>
          </cell>
          <cell r="M15736">
            <v>0</v>
          </cell>
          <cell r="N15736">
            <v>0</v>
          </cell>
          <cell r="O15736">
            <v>31131.38</v>
          </cell>
          <cell r="P15736">
            <v>0</v>
          </cell>
        </row>
        <row r="15737">
          <cell r="A15737" t="str">
            <v>0050708511</v>
          </cell>
          <cell r="B15737">
            <v>50708</v>
          </cell>
          <cell r="C15737">
            <v>507080</v>
          </cell>
          <cell r="D15737">
            <v>999</v>
          </cell>
          <cell r="E15737">
            <v>511</v>
          </cell>
          <cell r="F15737">
            <v>1</v>
          </cell>
          <cell r="G15737">
            <v>2</v>
          </cell>
          <cell r="H15737" t="str">
            <v>00/00/00</v>
          </cell>
          <cell r="I15737">
            <v>0</v>
          </cell>
          <cell r="J15737">
            <v>1106</v>
          </cell>
          <cell r="K15737">
            <v>1668</v>
          </cell>
          <cell r="L15737">
            <v>1668</v>
          </cell>
          <cell r="M15737">
            <v>0</v>
          </cell>
          <cell r="N15737">
            <v>1668</v>
          </cell>
          <cell r="O15737">
            <v>1668</v>
          </cell>
          <cell r="P15737">
            <v>0</v>
          </cell>
        </row>
        <row r="15738">
          <cell r="A15738" t="str">
            <v>0050708523</v>
          </cell>
          <cell r="B15738">
            <v>50708</v>
          </cell>
          <cell r="C15738">
            <v>507080</v>
          </cell>
          <cell r="D15738">
            <v>999</v>
          </cell>
          <cell r="E15738">
            <v>523</v>
          </cell>
          <cell r="F15738">
            <v>1</v>
          </cell>
          <cell r="G15738">
            <v>1</v>
          </cell>
          <cell r="H15738">
            <v>33612</v>
          </cell>
          <cell r="I15738">
            <v>1</v>
          </cell>
          <cell r="J15738">
            <v>0</v>
          </cell>
          <cell r="K15738">
            <v>1</v>
          </cell>
          <cell r="L15738">
            <v>1</v>
          </cell>
          <cell r="M15738">
            <v>0</v>
          </cell>
          <cell r="N15738">
            <v>0</v>
          </cell>
          <cell r="O15738">
            <v>1</v>
          </cell>
          <cell r="P15738">
            <v>0</v>
          </cell>
        </row>
        <row r="15739">
          <cell r="A15739" t="str">
            <v>0050708531</v>
          </cell>
          <cell r="B15739">
            <v>50708</v>
          </cell>
          <cell r="C15739">
            <v>507080</v>
          </cell>
          <cell r="D15739">
            <v>999</v>
          </cell>
          <cell r="E15739">
            <v>531</v>
          </cell>
          <cell r="F15739">
            <v>1</v>
          </cell>
          <cell r="G15739">
            <v>1</v>
          </cell>
          <cell r="H15739">
            <v>31789</v>
          </cell>
          <cell r="I15739">
            <v>10</v>
          </cell>
          <cell r="J15739">
            <v>0</v>
          </cell>
          <cell r="K15739">
            <v>10</v>
          </cell>
          <cell r="L15739">
            <v>10</v>
          </cell>
          <cell r="M15739">
            <v>0</v>
          </cell>
          <cell r="N15739">
            <v>0</v>
          </cell>
          <cell r="O15739">
            <v>10</v>
          </cell>
          <cell r="P15739">
            <v>0</v>
          </cell>
        </row>
        <row r="15740">
          <cell r="A15740" t="str">
            <v>0050708601</v>
          </cell>
          <cell r="B15740">
            <v>50708</v>
          </cell>
          <cell r="C15740">
            <v>507080</v>
          </cell>
          <cell r="D15740">
            <v>999</v>
          </cell>
          <cell r="E15740">
            <v>601</v>
          </cell>
          <cell r="F15740">
            <v>1</v>
          </cell>
          <cell r="G15740">
            <v>2</v>
          </cell>
          <cell r="H15740" t="str">
            <v>/  /</v>
          </cell>
          <cell r="I15740">
            <v>0</v>
          </cell>
          <cell r="J15740">
            <v>7748.39</v>
          </cell>
          <cell r="K15740">
            <v>29452.38</v>
          </cell>
          <cell r="L15740">
            <v>29452.38</v>
          </cell>
          <cell r="M15740">
            <v>0</v>
          </cell>
          <cell r="N15740">
            <v>0</v>
          </cell>
          <cell r="O15740">
            <v>29452.38</v>
          </cell>
          <cell r="P15740">
            <v>0</v>
          </cell>
        </row>
        <row r="15741">
          <cell r="A15741" t="str">
            <v>0050708701</v>
          </cell>
          <cell r="B15741">
            <v>50708</v>
          </cell>
          <cell r="C15741">
            <v>507080</v>
          </cell>
          <cell r="D15741">
            <v>999</v>
          </cell>
          <cell r="E15741">
            <v>701</v>
          </cell>
          <cell r="F15741">
            <v>1</v>
          </cell>
          <cell r="G15741">
            <v>2</v>
          </cell>
          <cell r="H15741" t="str">
            <v>/  /</v>
          </cell>
          <cell r="I15741">
            <v>0</v>
          </cell>
          <cell r="J15741">
            <v>7748.39</v>
          </cell>
          <cell r="K15741">
            <v>29452.38</v>
          </cell>
          <cell r="L15741">
            <v>29452.38</v>
          </cell>
          <cell r="M15741">
            <v>0</v>
          </cell>
          <cell r="N15741">
            <v>0</v>
          </cell>
          <cell r="O15741">
            <v>29452.38</v>
          </cell>
          <cell r="P15741">
            <v>0</v>
          </cell>
        </row>
        <row r="15742">
          <cell r="A15742" t="str">
            <v>0050708910</v>
          </cell>
          <cell r="B15742">
            <v>50708</v>
          </cell>
          <cell r="C15742">
            <v>507080</v>
          </cell>
          <cell r="D15742">
            <v>999</v>
          </cell>
          <cell r="E15742">
            <v>910</v>
          </cell>
          <cell r="F15742">
            <v>1</v>
          </cell>
          <cell r="G15742">
            <v>2</v>
          </cell>
          <cell r="H15742" t="str">
            <v>/  /</v>
          </cell>
          <cell r="I15742">
            <v>0</v>
          </cell>
          <cell r="J15742">
            <v>0</v>
          </cell>
          <cell r="K15742">
            <v>17097.599999999999</v>
          </cell>
          <cell r="L15742">
            <v>17097.599999999999</v>
          </cell>
          <cell r="M15742">
            <v>0</v>
          </cell>
          <cell r="N15742">
            <v>0</v>
          </cell>
          <cell r="O15742">
            <v>17097.599999999999</v>
          </cell>
          <cell r="P15742">
            <v>0</v>
          </cell>
        </row>
        <row r="15743">
          <cell r="A15743" t="str">
            <v>0050708915</v>
          </cell>
          <cell r="B15743">
            <v>50708</v>
          </cell>
          <cell r="C15743">
            <v>507080</v>
          </cell>
          <cell r="D15743">
            <v>999</v>
          </cell>
          <cell r="E15743">
            <v>915</v>
          </cell>
          <cell r="F15743">
            <v>1</v>
          </cell>
          <cell r="G15743">
            <v>2</v>
          </cell>
          <cell r="H15743" t="str">
            <v>31/07/05</v>
          </cell>
          <cell r="I15743">
            <v>0</v>
          </cell>
          <cell r="J15743">
            <v>8854.39</v>
          </cell>
          <cell r="K15743">
            <v>8854.39</v>
          </cell>
          <cell r="L15743">
            <v>8854.39</v>
          </cell>
          <cell r="M15743">
            <v>0</v>
          </cell>
          <cell r="N15743">
            <v>0</v>
          </cell>
          <cell r="O15743">
            <v>8854.39</v>
          </cell>
          <cell r="P15743">
            <v>0</v>
          </cell>
        </row>
        <row r="15744">
          <cell r="A15744" t="str">
            <v>0050708951</v>
          </cell>
          <cell r="B15744">
            <v>50708</v>
          </cell>
          <cell r="C15744">
            <v>507080</v>
          </cell>
          <cell r="D15744">
            <v>999</v>
          </cell>
          <cell r="E15744">
            <v>951</v>
          </cell>
          <cell r="F15744">
            <v>1</v>
          </cell>
          <cell r="G15744">
            <v>2</v>
          </cell>
          <cell r="H15744" t="str">
            <v>31/12/01</v>
          </cell>
          <cell r="I15744">
            <v>0</v>
          </cell>
          <cell r="J15744">
            <v>665</v>
          </cell>
          <cell r="K15744">
            <v>1003</v>
          </cell>
          <cell r="L15744">
            <v>1003</v>
          </cell>
          <cell r="M15744">
            <v>0</v>
          </cell>
          <cell r="N15744">
            <v>0</v>
          </cell>
          <cell r="O15744">
            <v>1003</v>
          </cell>
          <cell r="P15744">
            <v>0</v>
          </cell>
        </row>
        <row r="15745">
          <cell r="A15745" t="str">
            <v>0050713101</v>
          </cell>
          <cell r="B15745">
            <v>50713</v>
          </cell>
          <cell r="C15745">
            <v>507130</v>
          </cell>
          <cell r="D15745">
            <v>840</v>
          </cell>
          <cell r="E15745">
            <v>101</v>
          </cell>
          <cell r="F15745">
            <v>1</v>
          </cell>
          <cell r="G15745">
            <v>1</v>
          </cell>
          <cell r="H15745" t="str">
            <v>15/11/07</v>
          </cell>
          <cell r="I15745">
            <v>4120</v>
          </cell>
          <cell r="J15745">
            <v>0</v>
          </cell>
          <cell r="K15745">
            <v>4120</v>
          </cell>
          <cell r="L15745">
            <v>4120</v>
          </cell>
          <cell r="M15745">
            <v>0</v>
          </cell>
          <cell r="N15745">
            <v>0</v>
          </cell>
          <cell r="O15745">
            <v>4120</v>
          </cell>
          <cell r="P15745">
            <v>0</v>
          </cell>
        </row>
        <row r="15746">
          <cell r="A15746" t="str">
            <v>0050713263</v>
          </cell>
          <cell r="B15746">
            <v>50713</v>
          </cell>
          <cell r="C15746">
            <v>507130</v>
          </cell>
          <cell r="D15746">
            <v>840</v>
          </cell>
          <cell r="E15746">
            <v>263</v>
          </cell>
          <cell r="F15746">
            <v>1</v>
          </cell>
          <cell r="G15746">
            <v>2</v>
          </cell>
          <cell r="H15746" t="str">
            <v>21/01/08</v>
          </cell>
          <cell r="I15746">
            <v>0</v>
          </cell>
          <cell r="J15746">
            <v>108.75</v>
          </cell>
          <cell r="K15746">
            <v>108.75</v>
          </cell>
          <cell r="L15746">
            <v>108.75</v>
          </cell>
          <cell r="M15746">
            <v>0</v>
          </cell>
          <cell r="N15746">
            <v>0</v>
          </cell>
          <cell r="O15746">
            <v>108.75</v>
          </cell>
          <cell r="P15746">
            <v>0</v>
          </cell>
        </row>
        <row r="15747">
          <cell r="A15747" t="str">
            <v>0050713301</v>
          </cell>
          <cell r="B15747">
            <v>50713</v>
          </cell>
          <cell r="C15747">
            <v>507130</v>
          </cell>
          <cell r="D15747">
            <v>840</v>
          </cell>
          <cell r="E15747">
            <v>301</v>
          </cell>
          <cell r="F15747">
            <v>1</v>
          </cell>
          <cell r="G15747">
            <v>2</v>
          </cell>
          <cell r="H15747" t="str">
            <v>/  /</v>
          </cell>
          <cell r="I15747">
            <v>0</v>
          </cell>
          <cell r="J15747">
            <v>108.75</v>
          </cell>
          <cell r="K15747">
            <v>4228.75</v>
          </cell>
          <cell r="L15747">
            <v>4228.75</v>
          </cell>
          <cell r="M15747">
            <v>0</v>
          </cell>
          <cell r="N15747">
            <v>0</v>
          </cell>
          <cell r="O15747">
            <v>4228.75</v>
          </cell>
          <cell r="P15747">
            <v>0</v>
          </cell>
        </row>
        <row r="15748">
          <cell r="A15748" t="str">
            <v>0050713511</v>
          </cell>
          <cell r="B15748">
            <v>50713</v>
          </cell>
          <cell r="C15748">
            <v>507130</v>
          </cell>
          <cell r="D15748">
            <v>840</v>
          </cell>
          <cell r="E15748">
            <v>511</v>
          </cell>
          <cell r="F15748">
            <v>1</v>
          </cell>
          <cell r="G15748">
            <v>1</v>
          </cell>
          <cell r="H15748" t="str">
            <v>31/12/01</v>
          </cell>
          <cell r="I15748">
            <v>0</v>
          </cell>
          <cell r="J15748">
            <v>0</v>
          </cell>
          <cell r="K15748">
            <v>741</v>
          </cell>
          <cell r="L15748">
            <v>741</v>
          </cell>
          <cell r="M15748">
            <v>0</v>
          </cell>
          <cell r="N15748">
            <v>741</v>
          </cell>
          <cell r="O15748">
            <v>741</v>
          </cell>
          <cell r="P15748">
            <v>0</v>
          </cell>
        </row>
        <row r="15749">
          <cell r="A15749" t="str">
            <v>0050713523</v>
          </cell>
          <cell r="B15749">
            <v>50713</v>
          </cell>
          <cell r="C15749">
            <v>507130</v>
          </cell>
          <cell r="D15749">
            <v>840</v>
          </cell>
          <cell r="E15749">
            <v>523</v>
          </cell>
          <cell r="F15749">
            <v>1</v>
          </cell>
          <cell r="G15749">
            <v>1</v>
          </cell>
          <cell r="H15749">
            <v>33612</v>
          </cell>
          <cell r="I15749">
            <v>1</v>
          </cell>
          <cell r="J15749">
            <v>0</v>
          </cell>
          <cell r="K15749">
            <v>1</v>
          </cell>
          <cell r="L15749">
            <v>1</v>
          </cell>
          <cell r="M15749">
            <v>0</v>
          </cell>
          <cell r="N15749">
            <v>0</v>
          </cell>
          <cell r="O15749">
            <v>1</v>
          </cell>
          <cell r="P15749">
            <v>0</v>
          </cell>
        </row>
        <row r="15750">
          <cell r="A15750" t="str">
            <v>0050713531</v>
          </cell>
          <cell r="B15750">
            <v>50713</v>
          </cell>
          <cell r="C15750">
            <v>507130</v>
          </cell>
          <cell r="D15750">
            <v>840</v>
          </cell>
          <cell r="E15750">
            <v>531</v>
          </cell>
          <cell r="F15750">
            <v>1</v>
          </cell>
          <cell r="G15750">
            <v>1</v>
          </cell>
          <cell r="H15750">
            <v>33243</v>
          </cell>
          <cell r="I15750">
            <v>1</v>
          </cell>
          <cell r="J15750">
            <v>0</v>
          </cell>
          <cell r="K15750">
            <v>1</v>
          </cell>
          <cell r="L15750">
            <v>1</v>
          </cell>
          <cell r="M15750">
            <v>0</v>
          </cell>
          <cell r="N15750">
            <v>0</v>
          </cell>
          <cell r="O15750">
            <v>1</v>
          </cell>
          <cell r="P15750">
            <v>0</v>
          </cell>
        </row>
        <row r="15751">
          <cell r="A15751" t="str">
            <v>0050713601</v>
          </cell>
          <cell r="B15751">
            <v>50713</v>
          </cell>
          <cell r="C15751">
            <v>507130</v>
          </cell>
          <cell r="D15751">
            <v>840</v>
          </cell>
          <cell r="E15751">
            <v>601</v>
          </cell>
          <cell r="F15751">
            <v>1</v>
          </cell>
          <cell r="G15751">
            <v>2</v>
          </cell>
          <cell r="H15751" t="str">
            <v>/  /</v>
          </cell>
          <cell r="I15751">
            <v>0</v>
          </cell>
          <cell r="J15751">
            <v>108.75</v>
          </cell>
          <cell r="K15751">
            <v>3485.75</v>
          </cell>
          <cell r="L15751">
            <v>3485.75</v>
          </cell>
          <cell r="M15751">
            <v>0</v>
          </cell>
          <cell r="N15751">
            <v>0</v>
          </cell>
          <cell r="O15751">
            <v>3485.75</v>
          </cell>
          <cell r="P15751">
            <v>0</v>
          </cell>
        </row>
        <row r="15752">
          <cell r="A15752" t="str">
            <v>0050713701</v>
          </cell>
          <cell r="B15752">
            <v>50713</v>
          </cell>
          <cell r="C15752">
            <v>507130</v>
          </cell>
          <cell r="D15752">
            <v>840</v>
          </cell>
          <cell r="E15752">
            <v>701</v>
          </cell>
          <cell r="F15752">
            <v>1</v>
          </cell>
          <cell r="G15752">
            <v>2</v>
          </cell>
          <cell r="H15752" t="str">
            <v>/  /</v>
          </cell>
          <cell r="I15752">
            <v>0</v>
          </cell>
          <cell r="J15752">
            <v>108.75</v>
          </cell>
          <cell r="K15752">
            <v>3485.75</v>
          </cell>
          <cell r="L15752">
            <v>3485.75</v>
          </cell>
          <cell r="M15752">
            <v>0</v>
          </cell>
          <cell r="N15752">
            <v>0</v>
          </cell>
          <cell r="O15752">
            <v>3485.75</v>
          </cell>
          <cell r="P15752">
            <v>0</v>
          </cell>
        </row>
        <row r="15753">
          <cell r="A15753" t="str">
            <v>0050713910</v>
          </cell>
          <cell r="B15753">
            <v>50713</v>
          </cell>
          <cell r="C15753">
            <v>507130</v>
          </cell>
          <cell r="D15753">
            <v>840</v>
          </cell>
          <cell r="E15753">
            <v>910</v>
          </cell>
          <cell r="F15753">
            <v>1</v>
          </cell>
          <cell r="G15753">
            <v>2</v>
          </cell>
          <cell r="H15753" t="str">
            <v>31/12/01</v>
          </cell>
          <cell r="I15753">
            <v>0</v>
          </cell>
          <cell r="J15753">
            <v>0</v>
          </cell>
          <cell r="K15753">
            <v>4120</v>
          </cell>
          <cell r="L15753">
            <v>4120</v>
          </cell>
          <cell r="M15753">
            <v>0</v>
          </cell>
          <cell r="N15753">
            <v>0</v>
          </cell>
          <cell r="O15753">
            <v>4120</v>
          </cell>
          <cell r="P15753">
            <v>0</v>
          </cell>
        </row>
        <row r="15754">
          <cell r="A15754" t="str">
            <v>0050713951</v>
          </cell>
          <cell r="B15754">
            <v>50713</v>
          </cell>
          <cell r="C15754">
            <v>507130</v>
          </cell>
          <cell r="D15754">
            <v>840</v>
          </cell>
          <cell r="E15754">
            <v>951</v>
          </cell>
          <cell r="F15754">
            <v>1</v>
          </cell>
          <cell r="G15754">
            <v>1</v>
          </cell>
          <cell r="H15754" t="str">
            <v>31/12/01</v>
          </cell>
          <cell r="I15754">
            <v>0</v>
          </cell>
          <cell r="J15754">
            <v>0</v>
          </cell>
          <cell r="K15754">
            <v>433</v>
          </cell>
          <cell r="L15754">
            <v>433</v>
          </cell>
          <cell r="M15754">
            <v>0</v>
          </cell>
          <cell r="N15754">
            <v>0</v>
          </cell>
          <cell r="O15754">
            <v>433</v>
          </cell>
          <cell r="P15754">
            <v>0</v>
          </cell>
        </row>
        <row r="15755">
          <cell r="A15755" t="str">
            <v>0050718101</v>
          </cell>
          <cell r="B15755">
            <v>50718</v>
          </cell>
          <cell r="C15755">
            <v>507180</v>
          </cell>
          <cell r="D15755" t="str">
            <v>Q05</v>
          </cell>
          <cell r="E15755">
            <v>101</v>
          </cell>
          <cell r="F15755">
            <v>1</v>
          </cell>
          <cell r="G15755">
            <v>1</v>
          </cell>
          <cell r="H15755">
            <v>38723</v>
          </cell>
          <cell r="I15755">
            <v>16752.36</v>
          </cell>
          <cell r="J15755">
            <v>0</v>
          </cell>
          <cell r="K15755">
            <v>16752.36</v>
          </cell>
          <cell r="L15755">
            <v>16752.36</v>
          </cell>
          <cell r="M15755">
            <v>0</v>
          </cell>
          <cell r="N15755">
            <v>0</v>
          </cell>
          <cell r="O15755">
            <v>16752.36</v>
          </cell>
          <cell r="P15755">
            <v>0</v>
          </cell>
        </row>
        <row r="15756">
          <cell r="A15756" t="str">
            <v>0050718104</v>
          </cell>
          <cell r="B15756">
            <v>50718</v>
          </cell>
          <cell r="C15756">
            <v>507180</v>
          </cell>
          <cell r="D15756" t="str">
            <v>Q05</v>
          </cell>
          <cell r="E15756">
            <v>104</v>
          </cell>
          <cell r="F15756">
            <v>1</v>
          </cell>
          <cell r="G15756">
            <v>1</v>
          </cell>
          <cell r="H15756" t="str">
            <v>15/05/04</v>
          </cell>
          <cell r="I15756">
            <v>3150</v>
          </cell>
          <cell r="J15756">
            <v>0</v>
          </cell>
          <cell r="K15756">
            <v>3150</v>
          </cell>
          <cell r="L15756">
            <v>3150</v>
          </cell>
          <cell r="M15756">
            <v>0</v>
          </cell>
          <cell r="N15756">
            <v>0</v>
          </cell>
          <cell r="O15756">
            <v>3150</v>
          </cell>
          <cell r="P15756">
            <v>0</v>
          </cell>
        </row>
        <row r="15757">
          <cell r="A15757" t="str">
            <v>0050718106</v>
          </cell>
          <cell r="B15757">
            <v>50718</v>
          </cell>
          <cell r="C15757">
            <v>507180</v>
          </cell>
          <cell r="D15757" t="str">
            <v>Q05</v>
          </cell>
          <cell r="E15757">
            <v>106</v>
          </cell>
          <cell r="F15757">
            <v>1</v>
          </cell>
          <cell r="G15757">
            <v>1</v>
          </cell>
          <cell r="H15757" t="str">
            <v>15/04/04</v>
          </cell>
          <cell r="I15757">
            <v>150</v>
          </cell>
          <cell r="J15757">
            <v>0</v>
          </cell>
          <cell r="K15757">
            <v>150</v>
          </cell>
          <cell r="L15757">
            <v>150</v>
          </cell>
          <cell r="M15757">
            <v>0</v>
          </cell>
          <cell r="N15757">
            <v>0</v>
          </cell>
          <cell r="O15757">
            <v>150</v>
          </cell>
          <cell r="P15757">
            <v>0</v>
          </cell>
        </row>
        <row r="15758">
          <cell r="A15758" t="str">
            <v>0050718172</v>
          </cell>
          <cell r="B15758">
            <v>50718</v>
          </cell>
          <cell r="C15758">
            <v>507180</v>
          </cell>
          <cell r="D15758" t="str">
            <v>Q05</v>
          </cell>
          <cell r="E15758">
            <v>172</v>
          </cell>
          <cell r="F15758">
            <v>1</v>
          </cell>
          <cell r="G15758">
            <v>2</v>
          </cell>
          <cell r="H15758" t="str">
            <v>15/01/08</v>
          </cell>
          <cell r="I15758">
            <v>0</v>
          </cell>
          <cell r="J15758">
            <v>4606.96</v>
          </cell>
          <cell r="K15758">
            <v>4606.96</v>
          </cell>
          <cell r="L15758">
            <v>4606.96</v>
          </cell>
          <cell r="M15758">
            <v>0</v>
          </cell>
          <cell r="N15758">
            <v>0</v>
          </cell>
          <cell r="O15758">
            <v>4606.96</v>
          </cell>
          <cell r="P15758">
            <v>0</v>
          </cell>
        </row>
        <row r="15759">
          <cell r="A15759" t="str">
            <v>0050718263</v>
          </cell>
          <cell r="B15759">
            <v>50718</v>
          </cell>
          <cell r="C15759">
            <v>507180</v>
          </cell>
          <cell r="D15759" t="str">
            <v>Q05</v>
          </cell>
          <cell r="E15759">
            <v>263</v>
          </cell>
          <cell r="F15759">
            <v>1</v>
          </cell>
          <cell r="G15759">
            <v>1</v>
          </cell>
          <cell r="H15759">
            <v>39630</v>
          </cell>
          <cell r="I15759">
            <v>0</v>
          </cell>
          <cell r="J15759">
            <v>0</v>
          </cell>
          <cell r="K15759">
            <v>31.5</v>
          </cell>
          <cell r="L15759">
            <v>31.5</v>
          </cell>
          <cell r="M15759">
            <v>0</v>
          </cell>
          <cell r="N15759">
            <v>0</v>
          </cell>
          <cell r="O15759">
            <v>31.5</v>
          </cell>
          <cell r="P15759">
            <v>0</v>
          </cell>
        </row>
        <row r="15760">
          <cell r="A15760" t="str">
            <v>0050718296</v>
          </cell>
          <cell r="B15760">
            <v>50718</v>
          </cell>
          <cell r="C15760">
            <v>507180</v>
          </cell>
          <cell r="D15760" t="str">
            <v>Q05</v>
          </cell>
          <cell r="E15760">
            <v>296</v>
          </cell>
          <cell r="F15760">
            <v>1</v>
          </cell>
          <cell r="G15760">
            <v>1</v>
          </cell>
          <cell r="H15760">
            <v>39448</v>
          </cell>
          <cell r="I15760">
            <v>0</v>
          </cell>
          <cell r="J15760">
            <v>0</v>
          </cell>
          <cell r="K15760">
            <v>95.08</v>
          </cell>
          <cell r="L15760">
            <v>95.08</v>
          </cell>
          <cell r="M15760">
            <v>0</v>
          </cell>
          <cell r="N15760">
            <v>0</v>
          </cell>
          <cell r="O15760">
            <v>95.08</v>
          </cell>
          <cell r="P15760">
            <v>0</v>
          </cell>
        </row>
        <row r="15761">
          <cell r="A15761" t="str">
            <v>0050718301</v>
          </cell>
          <cell r="B15761">
            <v>50718</v>
          </cell>
          <cell r="C15761">
            <v>507180</v>
          </cell>
          <cell r="D15761" t="str">
            <v>Q05</v>
          </cell>
          <cell r="E15761">
            <v>301</v>
          </cell>
          <cell r="F15761">
            <v>1</v>
          </cell>
          <cell r="G15761">
            <v>2</v>
          </cell>
          <cell r="H15761" t="str">
            <v>/  /</v>
          </cell>
          <cell r="I15761">
            <v>0</v>
          </cell>
          <cell r="J15761">
            <v>4606.96</v>
          </cell>
          <cell r="K15761">
            <v>24785.9</v>
          </cell>
          <cell r="L15761">
            <v>24785.9</v>
          </cell>
          <cell r="M15761">
            <v>0</v>
          </cell>
          <cell r="N15761">
            <v>0</v>
          </cell>
          <cell r="O15761">
            <v>24785.9</v>
          </cell>
          <cell r="P15761">
            <v>0</v>
          </cell>
        </row>
        <row r="15762">
          <cell r="A15762" t="str">
            <v>0050718511</v>
          </cell>
          <cell r="B15762">
            <v>50718</v>
          </cell>
          <cell r="C15762">
            <v>507180</v>
          </cell>
          <cell r="D15762" t="str">
            <v>Q05</v>
          </cell>
          <cell r="E15762">
            <v>511</v>
          </cell>
          <cell r="F15762">
            <v>1</v>
          </cell>
          <cell r="G15762">
            <v>2</v>
          </cell>
          <cell r="H15762" t="str">
            <v>/  /</v>
          </cell>
          <cell r="I15762">
            <v>0</v>
          </cell>
          <cell r="J15762">
            <v>921</v>
          </cell>
          <cell r="K15762">
            <v>1821</v>
          </cell>
          <cell r="L15762">
            <v>1821</v>
          </cell>
          <cell r="M15762">
            <v>0</v>
          </cell>
          <cell r="N15762">
            <v>1821</v>
          </cell>
          <cell r="O15762">
            <v>1821</v>
          </cell>
          <cell r="P15762">
            <v>0</v>
          </cell>
        </row>
        <row r="15763">
          <cell r="A15763" t="str">
            <v>0050718523</v>
          </cell>
          <cell r="B15763">
            <v>50718</v>
          </cell>
          <cell r="C15763">
            <v>507180</v>
          </cell>
          <cell r="D15763" t="str">
            <v>Q05</v>
          </cell>
          <cell r="E15763">
            <v>523</v>
          </cell>
          <cell r="F15763">
            <v>1</v>
          </cell>
          <cell r="G15763">
            <v>1</v>
          </cell>
          <cell r="H15763" t="str">
            <v>15/04/04</v>
          </cell>
          <cell r="I15763">
            <v>1</v>
          </cell>
          <cell r="J15763">
            <v>0</v>
          </cell>
          <cell r="K15763">
            <v>1</v>
          </cell>
          <cell r="L15763">
            <v>1</v>
          </cell>
          <cell r="M15763">
            <v>0</v>
          </cell>
          <cell r="N15763">
            <v>0</v>
          </cell>
          <cell r="O15763">
            <v>1</v>
          </cell>
          <cell r="P15763">
            <v>0</v>
          </cell>
        </row>
        <row r="15764">
          <cell r="A15764" t="str">
            <v>0050718601</v>
          </cell>
          <cell r="B15764">
            <v>50718</v>
          </cell>
          <cell r="C15764">
            <v>507180</v>
          </cell>
          <cell r="D15764" t="str">
            <v>Q05</v>
          </cell>
          <cell r="E15764">
            <v>601</v>
          </cell>
          <cell r="F15764">
            <v>1</v>
          </cell>
          <cell r="G15764">
            <v>2</v>
          </cell>
          <cell r="H15764" t="str">
            <v>/  /</v>
          </cell>
          <cell r="I15764">
            <v>0</v>
          </cell>
          <cell r="J15764">
            <v>3685.96</v>
          </cell>
          <cell r="K15764">
            <v>22963.9</v>
          </cell>
          <cell r="L15764">
            <v>22963.9</v>
          </cell>
          <cell r="M15764">
            <v>0</v>
          </cell>
          <cell r="N15764">
            <v>0</v>
          </cell>
          <cell r="O15764">
            <v>22963.9</v>
          </cell>
          <cell r="P15764">
            <v>0</v>
          </cell>
        </row>
        <row r="15765">
          <cell r="A15765" t="str">
            <v>0050718701</v>
          </cell>
          <cell r="B15765">
            <v>50718</v>
          </cell>
          <cell r="C15765">
            <v>507180</v>
          </cell>
          <cell r="D15765" t="str">
            <v>Q05</v>
          </cell>
          <cell r="E15765">
            <v>701</v>
          </cell>
          <cell r="F15765">
            <v>1</v>
          </cell>
          <cell r="G15765">
            <v>2</v>
          </cell>
          <cell r="H15765" t="str">
            <v>/  /</v>
          </cell>
          <cell r="I15765">
            <v>0</v>
          </cell>
          <cell r="J15765">
            <v>3685.96</v>
          </cell>
          <cell r="K15765">
            <v>22963.9</v>
          </cell>
          <cell r="L15765">
            <v>22963.9</v>
          </cell>
          <cell r="M15765">
            <v>0</v>
          </cell>
          <cell r="N15765">
            <v>0</v>
          </cell>
          <cell r="O15765">
            <v>22963.9</v>
          </cell>
          <cell r="P15765">
            <v>0</v>
          </cell>
        </row>
        <row r="15766">
          <cell r="A15766" t="str">
            <v>0050718910</v>
          </cell>
          <cell r="B15766">
            <v>50718</v>
          </cell>
          <cell r="C15766">
            <v>507180</v>
          </cell>
          <cell r="D15766" t="str">
            <v>Q05</v>
          </cell>
          <cell r="E15766">
            <v>910</v>
          </cell>
          <cell r="F15766">
            <v>1</v>
          </cell>
          <cell r="G15766">
            <v>2</v>
          </cell>
          <cell r="H15766" t="str">
            <v>/  /</v>
          </cell>
          <cell r="I15766">
            <v>0</v>
          </cell>
          <cell r="J15766">
            <v>0</v>
          </cell>
          <cell r="K15766">
            <v>20052.36</v>
          </cell>
          <cell r="L15766">
            <v>20052.36</v>
          </cell>
          <cell r="M15766">
            <v>0</v>
          </cell>
          <cell r="N15766">
            <v>0</v>
          </cell>
          <cell r="O15766">
            <v>20052.36</v>
          </cell>
          <cell r="P15766">
            <v>0</v>
          </cell>
        </row>
        <row r="15767">
          <cell r="A15767" t="str">
            <v>0050718915</v>
          </cell>
          <cell r="B15767">
            <v>50718</v>
          </cell>
          <cell r="C15767">
            <v>507180</v>
          </cell>
          <cell r="D15767" t="str">
            <v>Q05</v>
          </cell>
          <cell r="E15767">
            <v>915</v>
          </cell>
          <cell r="F15767">
            <v>1</v>
          </cell>
          <cell r="G15767">
            <v>2</v>
          </cell>
          <cell r="H15767" t="str">
            <v>/  /</v>
          </cell>
          <cell r="I15767">
            <v>0</v>
          </cell>
          <cell r="J15767">
            <v>4606.96</v>
          </cell>
          <cell r="K15767">
            <v>4606.96</v>
          </cell>
          <cell r="L15767">
            <v>4606.96</v>
          </cell>
          <cell r="M15767">
            <v>0</v>
          </cell>
          <cell r="N15767">
            <v>0</v>
          </cell>
          <cell r="O15767">
            <v>4606.96</v>
          </cell>
          <cell r="P15767">
            <v>0</v>
          </cell>
        </row>
        <row r="15768">
          <cell r="A15768" t="str">
            <v>0050718951</v>
          </cell>
          <cell r="B15768">
            <v>50718</v>
          </cell>
          <cell r="C15768">
            <v>507180</v>
          </cell>
          <cell r="D15768" t="str">
            <v>Q05</v>
          </cell>
          <cell r="E15768">
            <v>951</v>
          </cell>
          <cell r="F15768">
            <v>1</v>
          </cell>
          <cell r="G15768">
            <v>2</v>
          </cell>
          <cell r="H15768" t="str">
            <v>/  /</v>
          </cell>
          <cell r="I15768">
            <v>0</v>
          </cell>
          <cell r="J15768">
            <v>668</v>
          </cell>
          <cell r="K15768">
            <v>1321</v>
          </cell>
          <cell r="L15768">
            <v>1321</v>
          </cell>
          <cell r="M15768">
            <v>0</v>
          </cell>
          <cell r="N15768">
            <v>0</v>
          </cell>
          <cell r="O15768">
            <v>1321</v>
          </cell>
          <cell r="P15768">
            <v>0</v>
          </cell>
        </row>
        <row r="15769">
          <cell r="A15769" t="str">
            <v>0050719101</v>
          </cell>
          <cell r="B15769">
            <v>50719</v>
          </cell>
          <cell r="C15769">
            <v>507190</v>
          </cell>
          <cell r="D15769">
            <v>649</v>
          </cell>
          <cell r="E15769">
            <v>101</v>
          </cell>
          <cell r="F15769">
            <v>1</v>
          </cell>
          <cell r="G15769">
            <v>1</v>
          </cell>
          <cell r="H15769">
            <v>38723</v>
          </cell>
          <cell r="I15769">
            <v>10916.16</v>
          </cell>
          <cell r="J15769">
            <v>0</v>
          </cell>
          <cell r="K15769">
            <v>10916.16</v>
          </cell>
          <cell r="L15769">
            <v>10916.16</v>
          </cell>
          <cell r="M15769">
            <v>0</v>
          </cell>
          <cell r="N15769">
            <v>0</v>
          </cell>
          <cell r="O15769">
            <v>10916.16</v>
          </cell>
          <cell r="P15769">
            <v>0</v>
          </cell>
        </row>
        <row r="15770">
          <cell r="A15770" t="str">
            <v>0050719106</v>
          </cell>
          <cell r="B15770">
            <v>50719</v>
          </cell>
          <cell r="C15770">
            <v>507190</v>
          </cell>
          <cell r="D15770">
            <v>649</v>
          </cell>
          <cell r="E15770">
            <v>106</v>
          </cell>
          <cell r="F15770">
            <v>1</v>
          </cell>
          <cell r="G15770">
            <v>1</v>
          </cell>
          <cell r="H15770">
            <v>35435</v>
          </cell>
          <cell r="I15770">
            <v>150</v>
          </cell>
          <cell r="J15770">
            <v>0</v>
          </cell>
          <cell r="K15770">
            <v>150</v>
          </cell>
          <cell r="L15770">
            <v>150</v>
          </cell>
          <cell r="M15770">
            <v>0</v>
          </cell>
          <cell r="N15770">
            <v>0</v>
          </cell>
          <cell r="O15770">
            <v>150</v>
          </cell>
          <cell r="P15770">
            <v>0</v>
          </cell>
        </row>
        <row r="15771">
          <cell r="A15771" t="str">
            <v>0050719172</v>
          </cell>
          <cell r="B15771">
            <v>50719</v>
          </cell>
          <cell r="C15771">
            <v>507190</v>
          </cell>
          <cell r="D15771">
            <v>649</v>
          </cell>
          <cell r="E15771">
            <v>172</v>
          </cell>
          <cell r="F15771">
            <v>1</v>
          </cell>
          <cell r="G15771">
            <v>2</v>
          </cell>
          <cell r="H15771" t="str">
            <v>15/01/08</v>
          </cell>
          <cell r="I15771">
            <v>0</v>
          </cell>
          <cell r="J15771">
            <v>3795.85</v>
          </cell>
          <cell r="K15771">
            <v>3795.85</v>
          </cell>
          <cell r="L15771">
            <v>3795.85</v>
          </cell>
          <cell r="M15771">
            <v>0</v>
          </cell>
          <cell r="N15771">
            <v>0</v>
          </cell>
          <cell r="O15771">
            <v>3795.85</v>
          </cell>
          <cell r="P15771">
            <v>0</v>
          </cell>
        </row>
        <row r="15772">
          <cell r="A15772" t="str">
            <v>0050719301</v>
          </cell>
          <cell r="B15772">
            <v>50719</v>
          </cell>
          <cell r="C15772">
            <v>507190</v>
          </cell>
          <cell r="D15772">
            <v>649</v>
          </cell>
          <cell r="E15772">
            <v>301</v>
          </cell>
          <cell r="F15772">
            <v>1</v>
          </cell>
          <cell r="G15772">
            <v>2</v>
          </cell>
          <cell r="H15772" t="str">
            <v>/  /</v>
          </cell>
          <cell r="I15772">
            <v>0</v>
          </cell>
          <cell r="J15772">
            <v>3795.85</v>
          </cell>
          <cell r="K15772">
            <v>14862.01</v>
          </cell>
          <cell r="L15772">
            <v>14862.01</v>
          </cell>
          <cell r="M15772">
            <v>0</v>
          </cell>
          <cell r="N15772">
            <v>0</v>
          </cell>
          <cell r="O15772">
            <v>14862.01</v>
          </cell>
          <cell r="P15772">
            <v>0</v>
          </cell>
        </row>
        <row r="15773">
          <cell r="A15773" t="str">
            <v>0050719511</v>
          </cell>
          <cell r="B15773">
            <v>50719</v>
          </cell>
          <cell r="C15773">
            <v>507190</v>
          </cell>
          <cell r="D15773">
            <v>649</v>
          </cell>
          <cell r="E15773">
            <v>511</v>
          </cell>
          <cell r="F15773">
            <v>1</v>
          </cell>
          <cell r="G15773">
            <v>2</v>
          </cell>
          <cell r="H15773" t="str">
            <v>31/03/01</v>
          </cell>
          <cell r="I15773">
            <v>0</v>
          </cell>
          <cell r="J15773">
            <v>759</v>
          </cell>
          <cell r="K15773">
            <v>1659</v>
          </cell>
          <cell r="L15773">
            <v>1659</v>
          </cell>
          <cell r="M15773">
            <v>0</v>
          </cell>
          <cell r="N15773">
            <v>1659</v>
          </cell>
          <cell r="O15773">
            <v>1659</v>
          </cell>
          <cell r="P15773">
            <v>0</v>
          </cell>
        </row>
        <row r="15774">
          <cell r="A15774" t="str">
            <v>0050719523</v>
          </cell>
          <cell r="B15774">
            <v>50719</v>
          </cell>
          <cell r="C15774">
            <v>507190</v>
          </cell>
          <cell r="D15774">
            <v>649</v>
          </cell>
          <cell r="E15774">
            <v>523</v>
          </cell>
          <cell r="F15774">
            <v>1</v>
          </cell>
          <cell r="G15774">
            <v>1</v>
          </cell>
          <cell r="H15774">
            <v>33612</v>
          </cell>
          <cell r="I15774">
            <v>1</v>
          </cell>
          <cell r="J15774">
            <v>0</v>
          </cell>
          <cell r="K15774">
            <v>1</v>
          </cell>
          <cell r="L15774">
            <v>1</v>
          </cell>
          <cell r="M15774">
            <v>0</v>
          </cell>
          <cell r="N15774">
            <v>0</v>
          </cell>
          <cell r="O15774">
            <v>1</v>
          </cell>
          <cell r="P15774">
            <v>0</v>
          </cell>
        </row>
        <row r="15775">
          <cell r="A15775" t="str">
            <v>0050719531</v>
          </cell>
          <cell r="B15775">
            <v>50719</v>
          </cell>
          <cell r="C15775">
            <v>507190</v>
          </cell>
          <cell r="D15775">
            <v>649</v>
          </cell>
          <cell r="E15775">
            <v>531</v>
          </cell>
          <cell r="F15775">
            <v>1</v>
          </cell>
          <cell r="G15775">
            <v>1</v>
          </cell>
          <cell r="H15775">
            <v>33244</v>
          </cell>
          <cell r="I15775">
            <v>2</v>
          </cell>
          <cell r="J15775">
            <v>0</v>
          </cell>
          <cell r="K15775">
            <v>2</v>
          </cell>
          <cell r="L15775">
            <v>2</v>
          </cell>
          <cell r="M15775">
            <v>0</v>
          </cell>
          <cell r="N15775">
            <v>0</v>
          </cell>
          <cell r="O15775">
            <v>2</v>
          </cell>
          <cell r="P15775">
            <v>0</v>
          </cell>
        </row>
        <row r="15776">
          <cell r="A15776" t="str">
            <v>0050719601</v>
          </cell>
          <cell r="B15776">
            <v>50719</v>
          </cell>
          <cell r="C15776">
            <v>507190</v>
          </cell>
          <cell r="D15776">
            <v>649</v>
          </cell>
          <cell r="E15776">
            <v>601</v>
          </cell>
          <cell r="F15776">
            <v>1</v>
          </cell>
          <cell r="G15776">
            <v>2</v>
          </cell>
          <cell r="H15776" t="str">
            <v>/  /</v>
          </cell>
          <cell r="I15776">
            <v>0</v>
          </cell>
          <cell r="J15776">
            <v>3036.85</v>
          </cell>
          <cell r="K15776">
            <v>13200.01</v>
          </cell>
          <cell r="L15776">
            <v>13200.01</v>
          </cell>
          <cell r="M15776">
            <v>0</v>
          </cell>
          <cell r="N15776">
            <v>0</v>
          </cell>
          <cell r="O15776">
            <v>13200.01</v>
          </cell>
          <cell r="P15776">
            <v>0</v>
          </cell>
        </row>
        <row r="15777">
          <cell r="A15777" t="str">
            <v>0050719701</v>
          </cell>
          <cell r="B15777">
            <v>50719</v>
          </cell>
          <cell r="C15777">
            <v>507190</v>
          </cell>
          <cell r="D15777">
            <v>649</v>
          </cell>
          <cell r="E15777">
            <v>701</v>
          </cell>
          <cell r="F15777">
            <v>1</v>
          </cell>
          <cell r="G15777">
            <v>2</v>
          </cell>
          <cell r="H15777" t="str">
            <v>/  /</v>
          </cell>
          <cell r="I15777">
            <v>0</v>
          </cell>
          <cell r="J15777">
            <v>3036.85</v>
          </cell>
          <cell r="K15777">
            <v>13200.01</v>
          </cell>
          <cell r="L15777">
            <v>13200.01</v>
          </cell>
          <cell r="M15777">
            <v>0</v>
          </cell>
          <cell r="N15777">
            <v>0</v>
          </cell>
          <cell r="O15777">
            <v>13200.01</v>
          </cell>
          <cell r="P15777">
            <v>0</v>
          </cell>
        </row>
        <row r="15778">
          <cell r="A15778" t="str">
            <v>0050719910</v>
          </cell>
          <cell r="B15778">
            <v>50719</v>
          </cell>
          <cell r="C15778">
            <v>507190</v>
          </cell>
          <cell r="D15778">
            <v>649</v>
          </cell>
          <cell r="E15778">
            <v>910</v>
          </cell>
          <cell r="F15778">
            <v>1</v>
          </cell>
          <cell r="G15778">
            <v>2</v>
          </cell>
          <cell r="H15778" t="str">
            <v>/  /</v>
          </cell>
          <cell r="I15778">
            <v>0</v>
          </cell>
          <cell r="J15778">
            <v>0</v>
          </cell>
          <cell r="K15778">
            <v>11066.16</v>
          </cell>
          <cell r="L15778">
            <v>11066.16</v>
          </cell>
          <cell r="M15778">
            <v>0</v>
          </cell>
          <cell r="N15778">
            <v>0</v>
          </cell>
          <cell r="O15778">
            <v>11066.16</v>
          </cell>
          <cell r="P15778">
            <v>0</v>
          </cell>
        </row>
        <row r="15779">
          <cell r="A15779" t="str">
            <v>0050719915</v>
          </cell>
          <cell r="B15779">
            <v>50719</v>
          </cell>
          <cell r="C15779">
            <v>507190</v>
          </cell>
          <cell r="D15779">
            <v>649</v>
          </cell>
          <cell r="E15779">
            <v>915</v>
          </cell>
          <cell r="F15779">
            <v>1</v>
          </cell>
          <cell r="G15779">
            <v>2</v>
          </cell>
          <cell r="H15779" t="str">
            <v>31/12/01</v>
          </cell>
          <cell r="I15779">
            <v>0</v>
          </cell>
          <cell r="J15779">
            <v>3795.85</v>
          </cell>
          <cell r="K15779">
            <v>3795.85</v>
          </cell>
          <cell r="L15779">
            <v>3795.85</v>
          </cell>
          <cell r="M15779">
            <v>0</v>
          </cell>
          <cell r="N15779">
            <v>0</v>
          </cell>
          <cell r="O15779">
            <v>3795.85</v>
          </cell>
          <cell r="P15779">
            <v>0</v>
          </cell>
        </row>
        <row r="15780">
          <cell r="A15780" t="str">
            <v>0050719951</v>
          </cell>
          <cell r="B15780">
            <v>50719</v>
          </cell>
          <cell r="C15780">
            <v>507190</v>
          </cell>
          <cell r="D15780">
            <v>649</v>
          </cell>
          <cell r="E15780">
            <v>951</v>
          </cell>
          <cell r="F15780">
            <v>1</v>
          </cell>
          <cell r="G15780">
            <v>2</v>
          </cell>
          <cell r="H15780" t="str">
            <v>31/12/01</v>
          </cell>
          <cell r="I15780">
            <v>0</v>
          </cell>
          <cell r="J15780">
            <v>551</v>
          </cell>
          <cell r="K15780">
            <v>1204</v>
          </cell>
          <cell r="L15780">
            <v>1204</v>
          </cell>
          <cell r="M15780">
            <v>0</v>
          </cell>
          <cell r="N15780">
            <v>0</v>
          </cell>
          <cell r="O15780">
            <v>1204</v>
          </cell>
          <cell r="P15780">
            <v>0</v>
          </cell>
        </row>
        <row r="15781">
          <cell r="A15781" t="str">
            <v>0050720101</v>
          </cell>
          <cell r="B15781">
            <v>50720</v>
          </cell>
          <cell r="C15781">
            <v>507200</v>
          </cell>
          <cell r="D15781">
            <v>584</v>
          </cell>
          <cell r="E15781">
            <v>101</v>
          </cell>
          <cell r="F15781">
            <v>1</v>
          </cell>
          <cell r="G15781">
            <v>1</v>
          </cell>
          <cell r="H15781">
            <v>38723</v>
          </cell>
          <cell r="I15781">
            <v>7070</v>
          </cell>
          <cell r="J15781">
            <v>0</v>
          </cell>
          <cell r="K15781">
            <v>7070</v>
          </cell>
          <cell r="L15781">
            <v>7070</v>
          </cell>
          <cell r="M15781">
            <v>0</v>
          </cell>
          <cell r="N15781">
            <v>0</v>
          </cell>
          <cell r="O15781">
            <v>7070</v>
          </cell>
          <cell r="P15781">
            <v>0</v>
          </cell>
        </row>
        <row r="15782">
          <cell r="A15782" t="str">
            <v>0050720103</v>
          </cell>
          <cell r="B15782">
            <v>50720</v>
          </cell>
          <cell r="C15782">
            <v>507200</v>
          </cell>
          <cell r="D15782">
            <v>584</v>
          </cell>
          <cell r="E15782">
            <v>103</v>
          </cell>
          <cell r="F15782">
            <v>1</v>
          </cell>
          <cell r="G15782">
            <v>1</v>
          </cell>
          <cell r="H15782" t="str">
            <v>00/00/00</v>
          </cell>
          <cell r="I15782">
            <v>800</v>
          </cell>
          <cell r="J15782">
            <v>0</v>
          </cell>
          <cell r="K15782">
            <v>800</v>
          </cell>
          <cell r="L15782">
            <v>800</v>
          </cell>
          <cell r="M15782">
            <v>0</v>
          </cell>
          <cell r="N15782">
            <v>0</v>
          </cell>
          <cell r="O15782">
            <v>800</v>
          </cell>
          <cell r="P15782">
            <v>0</v>
          </cell>
        </row>
        <row r="15783">
          <cell r="A15783" t="str">
            <v>0050720106</v>
          </cell>
          <cell r="B15783">
            <v>50720</v>
          </cell>
          <cell r="C15783">
            <v>507200</v>
          </cell>
          <cell r="D15783">
            <v>584</v>
          </cell>
          <cell r="E15783">
            <v>106</v>
          </cell>
          <cell r="F15783">
            <v>1</v>
          </cell>
          <cell r="G15783">
            <v>1</v>
          </cell>
          <cell r="H15783">
            <v>35798</v>
          </cell>
          <cell r="I15783">
            <v>150</v>
          </cell>
          <cell r="J15783">
            <v>0</v>
          </cell>
          <cell r="K15783">
            <v>150</v>
          </cell>
          <cell r="L15783">
            <v>150</v>
          </cell>
          <cell r="M15783">
            <v>0</v>
          </cell>
          <cell r="N15783">
            <v>0</v>
          </cell>
          <cell r="O15783">
            <v>150</v>
          </cell>
          <cell r="P15783">
            <v>0</v>
          </cell>
        </row>
        <row r="15784">
          <cell r="A15784" t="str">
            <v>0050720127</v>
          </cell>
          <cell r="B15784">
            <v>50720</v>
          </cell>
          <cell r="C15784">
            <v>507200</v>
          </cell>
          <cell r="D15784">
            <v>584</v>
          </cell>
          <cell r="E15784">
            <v>127</v>
          </cell>
          <cell r="F15784">
            <v>1</v>
          </cell>
          <cell r="G15784">
            <v>2</v>
          </cell>
          <cell r="H15784" t="str">
            <v>15/01/08</v>
          </cell>
          <cell r="I15784">
            <v>0</v>
          </cell>
          <cell r="J15784">
            <v>495</v>
          </cell>
          <cell r="K15784">
            <v>495</v>
          </cell>
          <cell r="L15784">
            <v>495</v>
          </cell>
          <cell r="M15784">
            <v>0</v>
          </cell>
          <cell r="N15784">
            <v>0</v>
          </cell>
          <cell r="O15784">
            <v>495</v>
          </cell>
          <cell r="P15784">
            <v>0</v>
          </cell>
        </row>
        <row r="15785">
          <cell r="A15785" t="str">
            <v>0050720263</v>
          </cell>
          <cell r="B15785">
            <v>50720</v>
          </cell>
          <cell r="C15785">
            <v>507200</v>
          </cell>
          <cell r="D15785">
            <v>584</v>
          </cell>
          <cell r="E15785">
            <v>263</v>
          </cell>
          <cell r="F15785">
            <v>1</v>
          </cell>
          <cell r="G15785">
            <v>1</v>
          </cell>
          <cell r="H15785">
            <v>39630</v>
          </cell>
          <cell r="I15785">
            <v>0</v>
          </cell>
          <cell r="J15785">
            <v>0</v>
          </cell>
          <cell r="K15785">
            <v>15</v>
          </cell>
          <cell r="L15785">
            <v>15</v>
          </cell>
          <cell r="M15785">
            <v>0</v>
          </cell>
          <cell r="N15785">
            <v>0</v>
          </cell>
          <cell r="O15785">
            <v>15</v>
          </cell>
          <cell r="P15785">
            <v>0</v>
          </cell>
        </row>
        <row r="15786">
          <cell r="A15786" t="str">
            <v>0050720301</v>
          </cell>
          <cell r="B15786">
            <v>50720</v>
          </cell>
          <cell r="C15786">
            <v>507200</v>
          </cell>
          <cell r="D15786">
            <v>584</v>
          </cell>
          <cell r="E15786">
            <v>301</v>
          </cell>
          <cell r="F15786">
            <v>1</v>
          </cell>
          <cell r="G15786">
            <v>2</v>
          </cell>
          <cell r="H15786" t="str">
            <v>/  /</v>
          </cell>
          <cell r="I15786">
            <v>0</v>
          </cell>
          <cell r="J15786">
            <v>495</v>
          </cell>
          <cell r="K15786">
            <v>8530</v>
          </cell>
          <cell r="L15786">
            <v>8530</v>
          </cell>
          <cell r="M15786">
            <v>0</v>
          </cell>
          <cell r="N15786">
            <v>0</v>
          </cell>
          <cell r="O15786">
            <v>8530</v>
          </cell>
          <cell r="P15786">
            <v>0</v>
          </cell>
        </row>
        <row r="15787">
          <cell r="A15787" t="str">
            <v>0050720511</v>
          </cell>
          <cell r="B15787">
            <v>50720</v>
          </cell>
          <cell r="C15787">
            <v>507200</v>
          </cell>
          <cell r="D15787">
            <v>584</v>
          </cell>
          <cell r="E15787">
            <v>511</v>
          </cell>
          <cell r="F15787">
            <v>1</v>
          </cell>
          <cell r="G15787">
            <v>1</v>
          </cell>
          <cell r="H15787" t="str">
            <v>/  /</v>
          </cell>
          <cell r="I15787">
            <v>0</v>
          </cell>
          <cell r="J15787">
            <v>0</v>
          </cell>
          <cell r="K15787">
            <v>900</v>
          </cell>
          <cell r="L15787">
            <v>900</v>
          </cell>
          <cell r="M15787">
            <v>0</v>
          </cell>
          <cell r="N15787">
            <v>900</v>
          </cell>
          <cell r="O15787">
            <v>900</v>
          </cell>
          <cell r="P15787">
            <v>0</v>
          </cell>
        </row>
        <row r="15788">
          <cell r="A15788" t="str">
            <v>0050720523</v>
          </cell>
          <cell r="B15788">
            <v>50720</v>
          </cell>
          <cell r="C15788">
            <v>507200</v>
          </cell>
          <cell r="D15788">
            <v>584</v>
          </cell>
          <cell r="E15788">
            <v>523</v>
          </cell>
          <cell r="F15788">
            <v>1</v>
          </cell>
          <cell r="G15788">
            <v>1</v>
          </cell>
          <cell r="H15788">
            <v>33612</v>
          </cell>
          <cell r="I15788">
            <v>1</v>
          </cell>
          <cell r="J15788">
            <v>0</v>
          </cell>
          <cell r="K15788">
            <v>1</v>
          </cell>
          <cell r="L15788">
            <v>1</v>
          </cell>
          <cell r="M15788">
            <v>0</v>
          </cell>
          <cell r="N15788">
            <v>0</v>
          </cell>
          <cell r="O15788">
            <v>1</v>
          </cell>
          <cell r="P15788">
            <v>0</v>
          </cell>
        </row>
        <row r="15789">
          <cell r="A15789" t="str">
            <v>0050720601</v>
          </cell>
          <cell r="B15789">
            <v>50720</v>
          </cell>
          <cell r="C15789">
            <v>507200</v>
          </cell>
          <cell r="D15789">
            <v>584</v>
          </cell>
          <cell r="E15789">
            <v>601</v>
          </cell>
          <cell r="F15789">
            <v>1</v>
          </cell>
          <cell r="G15789">
            <v>2</v>
          </cell>
          <cell r="H15789" t="str">
            <v>/  /</v>
          </cell>
          <cell r="I15789">
            <v>0</v>
          </cell>
          <cell r="J15789">
            <v>495</v>
          </cell>
          <cell r="K15789">
            <v>7629</v>
          </cell>
          <cell r="L15789">
            <v>7629</v>
          </cell>
          <cell r="M15789">
            <v>0</v>
          </cell>
          <cell r="N15789">
            <v>0</v>
          </cell>
          <cell r="O15789">
            <v>7629</v>
          </cell>
          <cell r="P15789">
            <v>0</v>
          </cell>
        </row>
        <row r="15790">
          <cell r="A15790" t="str">
            <v>0050720701</v>
          </cell>
          <cell r="B15790">
            <v>50720</v>
          </cell>
          <cell r="C15790">
            <v>507200</v>
          </cell>
          <cell r="D15790">
            <v>584</v>
          </cell>
          <cell r="E15790">
            <v>701</v>
          </cell>
          <cell r="F15790">
            <v>1</v>
          </cell>
          <cell r="G15790">
            <v>2</v>
          </cell>
          <cell r="H15790" t="str">
            <v>/  /</v>
          </cell>
          <cell r="I15790">
            <v>0</v>
          </cell>
          <cell r="J15790">
            <v>495</v>
          </cell>
          <cell r="K15790">
            <v>7629</v>
          </cell>
          <cell r="L15790">
            <v>7629</v>
          </cell>
          <cell r="M15790">
            <v>0</v>
          </cell>
          <cell r="N15790">
            <v>0</v>
          </cell>
          <cell r="O15790">
            <v>7629</v>
          </cell>
          <cell r="P15790">
            <v>0</v>
          </cell>
        </row>
        <row r="15791">
          <cell r="A15791" t="str">
            <v>0050720910</v>
          </cell>
          <cell r="B15791">
            <v>50720</v>
          </cell>
          <cell r="C15791">
            <v>507200</v>
          </cell>
          <cell r="D15791">
            <v>584</v>
          </cell>
          <cell r="E15791">
            <v>910</v>
          </cell>
          <cell r="F15791">
            <v>1</v>
          </cell>
          <cell r="G15791">
            <v>2</v>
          </cell>
          <cell r="H15791" t="str">
            <v>/  /</v>
          </cell>
          <cell r="I15791">
            <v>0</v>
          </cell>
          <cell r="J15791">
            <v>495</v>
          </cell>
          <cell r="K15791">
            <v>8515</v>
          </cell>
          <cell r="L15791">
            <v>8515</v>
          </cell>
          <cell r="M15791">
            <v>0</v>
          </cell>
          <cell r="N15791">
            <v>0</v>
          </cell>
          <cell r="O15791">
            <v>8515</v>
          </cell>
          <cell r="P15791">
            <v>0</v>
          </cell>
        </row>
        <row r="15792">
          <cell r="A15792" t="str">
            <v>0050720951</v>
          </cell>
          <cell r="B15792">
            <v>50720</v>
          </cell>
          <cell r="C15792">
            <v>507200</v>
          </cell>
          <cell r="D15792">
            <v>584</v>
          </cell>
          <cell r="E15792">
            <v>951</v>
          </cell>
          <cell r="F15792">
            <v>1</v>
          </cell>
          <cell r="G15792">
            <v>2</v>
          </cell>
          <cell r="H15792" t="str">
            <v>31/12/01</v>
          </cell>
          <cell r="I15792">
            <v>0</v>
          </cell>
          <cell r="J15792">
            <v>0</v>
          </cell>
          <cell r="K15792">
            <v>653</v>
          </cell>
          <cell r="L15792">
            <v>653</v>
          </cell>
          <cell r="M15792">
            <v>0</v>
          </cell>
          <cell r="N15792">
            <v>0</v>
          </cell>
          <cell r="O15792">
            <v>653</v>
          </cell>
          <cell r="P15792">
            <v>0</v>
          </cell>
        </row>
        <row r="15793">
          <cell r="A15793" t="str">
            <v>0050722101</v>
          </cell>
          <cell r="B15793">
            <v>50722</v>
          </cell>
          <cell r="C15793">
            <v>507220</v>
          </cell>
          <cell r="D15793">
            <v>810</v>
          </cell>
          <cell r="E15793">
            <v>101</v>
          </cell>
          <cell r="F15793">
            <v>1</v>
          </cell>
          <cell r="G15793">
            <v>1</v>
          </cell>
          <cell r="H15793">
            <v>39084</v>
          </cell>
          <cell r="I15793">
            <v>32500</v>
          </cell>
          <cell r="J15793">
            <v>0</v>
          </cell>
          <cell r="K15793">
            <v>32500</v>
          </cell>
          <cell r="L15793">
            <v>32500</v>
          </cell>
          <cell r="M15793">
            <v>0</v>
          </cell>
          <cell r="N15793">
            <v>0</v>
          </cell>
          <cell r="O15793">
            <v>32500</v>
          </cell>
          <cell r="P15793">
            <v>0</v>
          </cell>
        </row>
        <row r="15794">
          <cell r="A15794" t="str">
            <v>0050722104</v>
          </cell>
          <cell r="B15794">
            <v>50722</v>
          </cell>
          <cell r="C15794">
            <v>507220</v>
          </cell>
          <cell r="D15794">
            <v>810</v>
          </cell>
          <cell r="E15794">
            <v>104</v>
          </cell>
          <cell r="F15794">
            <v>1</v>
          </cell>
          <cell r="G15794">
            <v>1</v>
          </cell>
          <cell r="H15794">
            <v>38360</v>
          </cell>
          <cell r="I15794">
            <v>4500</v>
          </cell>
          <cell r="J15794">
            <v>0</v>
          </cell>
          <cell r="K15794">
            <v>4500</v>
          </cell>
          <cell r="L15794">
            <v>4500</v>
          </cell>
          <cell r="M15794">
            <v>0</v>
          </cell>
          <cell r="N15794">
            <v>0</v>
          </cell>
          <cell r="O15794">
            <v>4500</v>
          </cell>
          <cell r="P15794">
            <v>0</v>
          </cell>
        </row>
        <row r="15795">
          <cell r="A15795" t="str">
            <v>0050722106</v>
          </cell>
          <cell r="B15795">
            <v>50722</v>
          </cell>
          <cell r="C15795">
            <v>507220</v>
          </cell>
          <cell r="D15795">
            <v>810</v>
          </cell>
          <cell r="E15795">
            <v>106</v>
          </cell>
          <cell r="F15795">
            <v>1</v>
          </cell>
          <cell r="G15795">
            <v>1</v>
          </cell>
          <cell r="H15795">
            <v>38720</v>
          </cell>
          <cell r="I15795">
            <v>150</v>
          </cell>
          <cell r="J15795">
            <v>0</v>
          </cell>
          <cell r="K15795">
            <v>150</v>
          </cell>
          <cell r="L15795">
            <v>150</v>
          </cell>
          <cell r="M15795">
            <v>0</v>
          </cell>
          <cell r="N15795">
            <v>0</v>
          </cell>
          <cell r="O15795">
            <v>150</v>
          </cell>
          <cell r="P15795">
            <v>0</v>
          </cell>
        </row>
        <row r="15796">
          <cell r="A15796" t="str">
            <v>0050722296</v>
          </cell>
          <cell r="B15796">
            <v>50722</v>
          </cell>
          <cell r="C15796">
            <v>507220</v>
          </cell>
          <cell r="D15796">
            <v>810</v>
          </cell>
          <cell r="E15796">
            <v>296</v>
          </cell>
          <cell r="F15796">
            <v>1</v>
          </cell>
          <cell r="G15796">
            <v>1</v>
          </cell>
          <cell r="H15796">
            <v>39448</v>
          </cell>
          <cell r="I15796">
            <v>0</v>
          </cell>
          <cell r="J15796">
            <v>0</v>
          </cell>
          <cell r="K15796">
            <v>693.21</v>
          </cell>
          <cell r="L15796">
            <v>693.21</v>
          </cell>
          <cell r="M15796">
            <v>0</v>
          </cell>
          <cell r="N15796">
            <v>0</v>
          </cell>
          <cell r="O15796">
            <v>693.21</v>
          </cell>
          <cell r="P15796">
            <v>0</v>
          </cell>
        </row>
        <row r="15797">
          <cell r="A15797" t="str">
            <v>0050722301</v>
          </cell>
          <cell r="B15797">
            <v>50722</v>
          </cell>
          <cell r="C15797">
            <v>507220</v>
          </cell>
          <cell r="D15797">
            <v>810</v>
          </cell>
          <cell r="E15797">
            <v>301</v>
          </cell>
          <cell r="F15797">
            <v>1</v>
          </cell>
          <cell r="G15797">
            <v>1</v>
          </cell>
          <cell r="H15797" t="str">
            <v>/  /</v>
          </cell>
          <cell r="I15797">
            <v>0</v>
          </cell>
          <cell r="J15797">
            <v>0</v>
          </cell>
          <cell r="K15797">
            <v>37843.21</v>
          </cell>
          <cell r="L15797">
            <v>37843.21</v>
          </cell>
          <cell r="M15797">
            <v>0</v>
          </cell>
          <cell r="N15797">
            <v>0</v>
          </cell>
          <cell r="O15797">
            <v>37843.21</v>
          </cell>
          <cell r="P15797">
            <v>0</v>
          </cell>
        </row>
        <row r="15798">
          <cell r="A15798" t="str">
            <v>0050722511</v>
          </cell>
          <cell r="B15798">
            <v>50722</v>
          </cell>
          <cell r="C15798">
            <v>507220</v>
          </cell>
          <cell r="D15798">
            <v>810</v>
          </cell>
          <cell r="E15798">
            <v>511</v>
          </cell>
          <cell r="F15798">
            <v>1</v>
          </cell>
          <cell r="G15798">
            <v>1</v>
          </cell>
          <cell r="H15798" t="str">
            <v>00/00/00</v>
          </cell>
          <cell r="I15798">
            <v>0</v>
          </cell>
          <cell r="J15798">
            <v>0</v>
          </cell>
          <cell r="K15798">
            <v>900</v>
          </cell>
          <cell r="L15798">
            <v>900</v>
          </cell>
          <cell r="M15798">
            <v>0</v>
          </cell>
          <cell r="N15798">
            <v>900</v>
          </cell>
          <cell r="O15798">
            <v>900</v>
          </cell>
          <cell r="P15798">
            <v>0</v>
          </cell>
        </row>
        <row r="15799">
          <cell r="A15799" t="str">
            <v>0050722523</v>
          </cell>
          <cell r="B15799">
            <v>50722</v>
          </cell>
          <cell r="C15799">
            <v>507220</v>
          </cell>
          <cell r="D15799">
            <v>810</v>
          </cell>
          <cell r="E15799">
            <v>523</v>
          </cell>
          <cell r="F15799">
            <v>1</v>
          </cell>
          <cell r="G15799">
            <v>1</v>
          </cell>
          <cell r="H15799">
            <v>33612</v>
          </cell>
          <cell r="I15799">
            <v>1</v>
          </cell>
          <cell r="J15799">
            <v>0</v>
          </cell>
          <cell r="K15799">
            <v>1</v>
          </cell>
          <cell r="L15799">
            <v>1</v>
          </cell>
          <cell r="M15799">
            <v>0</v>
          </cell>
          <cell r="N15799">
            <v>0</v>
          </cell>
          <cell r="O15799">
            <v>1</v>
          </cell>
          <cell r="P15799">
            <v>0</v>
          </cell>
        </row>
        <row r="15800">
          <cell r="A15800" t="str">
            <v>0050722531</v>
          </cell>
          <cell r="B15800">
            <v>50722</v>
          </cell>
          <cell r="C15800">
            <v>507220</v>
          </cell>
          <cell r="D15800">
            <v>810</v>
          </cell>
          <cell r="E15800">
            <v>531</v>
          </cell>
          <cell r="F15800">
            <v>1</v>
          </cell>
          <cell r="G15800">
            <v>1</v>
          </cell>
          <cell r="H15800">
            <v>32517</v>
          </cell>
          <cell r="I15800">
            <v>5</v>
          </cell>
          <cell r="J15800">
            <v>0</v>
          </cell>
          <cell r="K15800">
            <v>5</v>
          </cell>
          <cell r="L15800">
            <v>5</v>
          </cell>
          <cell r="M15800">
            <v>0</v>
          </cell>
          <cell r="N15800">
            <v>0</v>
          </cell>
          <cell r="O15800">
            <v>5</v>
          </cell>
          <cell r="P15800">
            <v>0</v>
          </cell>
        </row>
        <row r="15801">
          <cell r="A15801" t="str">
            <v>0050722601</v>
          </cell>
          <cell r="B15801">
            <v>50722</v>
          </cell>
          <cell r="C15801">
            <v>507220</v>
          </cell>
          <cell r="D15801">
            <v>810</v>
          </cell>
          <cell r="E15801">
            <v>601</v>
          </cell>
          <cell r="F15801">
            <v>1</v>
          </cell>
          <cell r="G15801">
            <v>1</v>
          </cell>
          <cell r="H15801" t="str">
            <v>/  /</v>
          </cell>
          <cell r="I15801">
            <v>0</v>
          </cell>
          <cell r="J15801">
            <v>0</v>
          </cell>
          <cell r="K15801">
            <v>36937.21</v>
          </cell>
          <cell r="L15801">
            <v>36937.21</v>
          </cell>
          <cell r="M15801">
            <v>0</v>
          </cell>
          <cell r="N15801">
            <v>0</v>
          </cell>
          <cell r="O15801">
            <v>36937.21</v>
          </cell>
          <cell r="P15801">
            <v>0</v>
          </cell>
        </row>
        <row r="15802">
          <cell r="A15802" t="str">
            <v>0050722701</v>
          </cell>
          <cell r="B15802">
            <v>50722</v>
          </cell>
          <cell r="C15802">
            <v>507220</v>
          </cell>
          <cell r="D15802">
            <v>810</v>
          </cell>
          <cell r="E15802">
            <v>701</v>
          </cell>
          <cell r="F15802">
            <v>1</v>
          </cell>
          <cell r="G15802">
            <v>1</v>
          </cell>
          <cell r="H15802" t="str">
            <v>/  /</v>
          </cell>
          <cell r="I15802">
            <v>0</v>
          </cell>
          <cell r="J15802">
            <v>0</v>
          </cell>
          <cell r="K15802">
            <v>36937.21</v>
          </cell>
          <cell r="L15802">
            <v>36937.21</v>
          </cell>
          <cell r="M15802">
            <v>0</v>
          </cell>
          <cell r="N15802">
            <v>0</v>
          </cell>
          <cell r="O15802">
            <v>36937.21</v>
          </cell>
          <cell r="P15802">
            <v>0</v>
          </cell>
        </row>
        <row r="15803">
          <cell r="A15803" t="str">
            <v>0050722910</v>
          </cell>
          <cell r="B15803">
            <v>50722</v>
          </cell>
          <cell r="C15803">
            <v>507220</v>
          </cell>
          <cell r="D15803">
            <v>810</v>
          </cell>
          <cell r="E15803">
            <v>910</v>
          </cell>
          <cell r="F15803">
            <v>1</v>
          </cell>
          <cell r="G15803">
            <v>1</v>
          </cell>
          <cell r="H15803" t="str">
            <v>31/05/04</v>
          </cell>
          <cell r="I15803">
            <v>0</v>
          </cell>
          <cell r="J15803">
            <v>0</v>
          </cell>
          <cell r="K15803">
            <v>37150</v>
          </cell>
          <cell r="L15803">
            <v>37150</v>
          </cell>
          <cell r="M15803">
            <v>0</v>
          </cell>
          <cell r="N15803">
            <v>0</v>
          </cell>
          <cell r="O15803">
            <v>37150</v>
          </cell>
          <cell r="P15803">
            <v>0</v>
          </cell>
        </row>
        <row r="15804">
          <cell r="A15804" t="str">
            <v>0050722951</v>
          </cell>
          <cell r="B15804">
            <v>50722</v>
          </cell>
          <cell r="C15804">
            <v>507220</v>
          </cell>
          <cell r="D15804">
            <v>810</v>
          </cell>
          <cell r="E15804">
            <v>951</v>
          </cell>
          <cell r="F15804">
            <v>1</v>
          </cell>
          <cell r="G15804">
            <v>1</v>
          </cell>
          <cell r="H15804" t="str">
            <v>31/12/01</v>
          </cell>
          <cell r="I15804">
            <v>0</v>
          </cell>
          <cell r="J15804">
            <v>0</v>
          </cell>
          <cell r="K15804">
            <v>653</v>
          </cell>
          <cell r="L15804">
            <v>653</v>
          </cell>
          <cell r="M15804">
            <v>0</v>
          </cell>
          <cell r="N15804">
            <v>0</v>
          </cell>
          <cell r="O15804">
            <v>653</v>
          </cell>
          <cell r="P15804">
            <v>0</v>
          </cell>
        </row>
        <row r="15805">
          <cell r="A15805" t="str">
            <v>0050733101</v>
          </cell>
          <cell r="B15805">
            <v>50733</v>
          </cell>
          <cell r="C15805">
            <v>507330</v>
          </cell>
          <cell r="D15805" t="str">
            <v>GSE</v>
          </cell>
          <cell r="E15805">
            <v>101</v>
          </cell>
          <cell r="F15805">
            <v>1</v>
          </cell>
          <cell r="G15805">
            <v>1</v>
          </cell>
          <cell r="H15805">
            <v>39089</v>
          </cell>
          <cell r="I15805">
            <v>9300</v>
          </cell>
          <cell r="J15805">
            <v>0</v>
          </cell>
          <cell r="K15805">
            <v>9300</v>
          </cell>
          <cell r="L15805">
            <v>9300</v>
          </cell>
          <cell r="M15805">
            <v>0</v>
          </cell>
          <cell r="N15805">
            <v>0</v>
          </cell>
          <cell r="O15805">
            <v>9300</v>
          </cell>
          <cell r="P15805">
            <v>0</v>
          </cell>
        </row>
        <row r="15806">
          <cell r="A15806" t="str">
            <v>0050733103</v>
          </cell>
          <cell r="B15806">
            <v>50733</v>
          </cell>
          <cell r="C15806">
            <v>507330</v>
          </cell>
          <cell r="D15806" t="str">
            <v>GSE</v>
          </cell>
          <cell r="E15806">
            <v>103</v>
          </cell>
          <cell r="F15806">
            <v>1</v>
          </cell>
          <cell r="G15806">
            <v>1</v>
          </cell>
          <cell r="H15806">
            <v>38723</v>
          </cell>
          <cell r="I15806">
            <v>1000</v>
          </cell>
          <cell r="J15806">
            <v>0</v>
          </cell>
          <cell r="K15806">
            <v>1000</v>
          </cell>
          <cell r="L15806">
            <v>1000</v>
          </cell>
          <cell r="M15806">
            <v>0</v>
          </cell>
          <cell r="N15806">
            <v>0</v>
          </cell>
          <cell r="O15806">
            <v>1000</v>
          </cell>
          <cell r="P15806">
            <v>0</v>
          </cell>
        </row>
        <row r="15807">
          <cell r="A15807" t="str">
            <v>0050733106</v>
          </cell>
          <cell r="B15807">
            <v>50733</v>
          </cell>
          <cell r="C15807">
            <v>507330</v>
          </cell>
          <cell r="D15807" t="str">
            <v>GSE</v>
          </cell>
          <cell r="E15807">
            <v>106</v>
          </cell>
          <cell r="F15807">
            <v>1</v>
          </cell>
          <cell r="G15807">
            <v>1</v>
          </cell>
          <cell r="H15807" t="str">
            <v>15/01/98</v>
          </cell>
          <cell r="I15807">
            <v>150</v>
          </cell>
          <cell r="J15807">
            <v>0</v>
          </cell>
          <cell r="K15807">
            <v>150</v>
          </cell>
          <cell r="L15807">
            <v>150</v>
          </cell>
          <cell r="M15807">
            <v>0</v>
          </cell>
          <cell r="N15807">
            <v>0</v>
          </cell>
          <cell r="O15807">
            <v>150</v>
          </cell>
          <cell r="P15807">
            <v>0</v>
          </cell>
        </row>
        <row r="15808">
          <cell r="A15808" t="str">
            <v>0050733129</v>
          </cell>
          <cell r="B15808">
            <v>50733</v>
          </cell>
          <cell r="C15808">
            <v>507330</v>
          </cell>
          <cell r="D15808" t="str">
            <v>GSE</v>
          </cell>
          <cell r="E15808">
            <v>129</v>
          </cell>
          <cell r="F15808">
            <v>1</v>
          </cell>
          <cell r="G15808">
            <v>2</v>
          </cell>
          <cell r="H15808" t="str">
            <v>15/01/08</v>
          </cell>
          <cell r="I15808">
            <v>0</v>
          </cell>
          <cell r="J15808">
            <v>1200</v>
          </cell>
          <cell r="K15808">
            <v>1200</v>
          </cell>
          <cell r="L15808">
            <v>1200</v>
          </cell>
          <cell r="M15808">
            <v>0</v>
          </cell>
          <cell r="N15808">
            <v>0</v>
          </cell>
          <cell r="O15808">
            <v>1200</v>
          </cell>
          <cell r="P15808">
            <v>0</v>
          </cell>
        </row>
        <row r="15809">
          <cell r="A15809" t="str">
            <v>0050733301</v>
          </cell>
          <cell r="B15809">
            <v>50733</v>
          </cell>
          <cell r="C15809">
            <v>507330</v>
          </cell>
          <cell r="D15809" t="str">
            <v>GSE</v>
          </cell>
          <cell r="E15809">
            <v>301</v>
          </cell>
          <cell r="F15809">
            <v>1</v>
          </cell>
          <cell r="G15809">
            <v>2</v>
          </cell>
          <cell r="H15809" t="str">
            <v>/  /</v>
          </cell>
          <cell r="I15809">
            <v>0</v>
          </cell>
          <cell r="J15809">
            <v>1200</v>
          </cell>
          <cell r="K15809">
            <v>11650</v>
          </cell>
          <cell r="L15809">
            <v>11650</v>
          </cell>
          <cell r="M15809">
            <v>0</v>
          </cell>
          <cell r="N15809">
            <v>0</v>
          </cell>
          <cell r="O15809">
            <v>11650</v>
          </cell>
          <cell r="P15809">
            <v>0</v>
          </cell>
        </row>
        <row r="15810">
          <cell r="A15810" t="str">
            <v>0050733511</v>
          </cell>
          <cell r="B15810">
            <v>50733</v>
          </cell>
          <cell r="C15810">
            <v>507330</v>
          </cell>
          <cell r="D15810" t="str">
            <v>GSE</v>
          </cell>
          <cell r="E15810">
            <v>511</v>
          </cell>
          <cell r="F15810">
            <v>1</v>
          </cell>
          <cell r="G15810">
            <v>1</v>
          </cell>
          <cell r="H15810" t="str">
            <v>/  /</v>
          </cell>
          <cell r="I15810">
            <v>0</v>
          </cell>
          <cell r="J15810">
            <v>0</v>
          </cell>
          <cell r="K15810">
            <v>900</v>
          </cell>
          <cell r="L15810">
            <v>900</v>
          </cell>
          <cell r="M15810">
            <v>0</v>
          </cell>
          <cell r="N15810">
            <v>900</v>
          </cell>
          <cell r="O15810">
            <v>900</v>
          </cell>
          <cell r="P15810">
            <v>0</v>
          </cell>
        </row>
        <row r="15811">
          <cell r="A15811" t="str">
            <v>0050733601</v>
          </cell>
          <cell r="B15811">
            <v>50733</v>
          </cell>
          <cell r="C15811">
            <v>507330</v>
          </cell>
          <cell r="D15811" t="str">
            <v>GSE</v>
          </cell>
          <cell r="E15811">
            <v>601</v>
          </cell>
          <cell r="F15811">
            <v>1</v>
          </cell>
          <cell r="G15811">
            <v>2</v>
          </cell>
          <cell r="H15811" t="str">
            <v>/  /</v>
          </cell>
          <cell r="I15811">
            <v>0</v>
          </cell>
          <cell r="J15811">
            <v>1200</v>
          </cell>
          <cell r="K15811">
            <v>10750</v>
          </cell>
          <cell r="L15811">
            <v>10750</v>
          </cell>
          <cell r="M15811">
            <v>0</v>
          </cell>
          <cell r="N15811">
            <v>0</v>
          </cell>
          <cell r="O15811">
            <v>10750</v>
          </cell>
          <cell r="P15811">
            <v>0</v>
          </cell>
        </row>
        <row r="15812">
          <cell r="A15812" t="str">
            <v>0050733701</v>
          </cell>
          <cell r="B15812">
            <v>50733</v>
          </cell>
          <cell r="C15812">
            <v>507330</v>
          </cell>
          <cell r="D15812" t="str">
            <v>GSE</v>
          </cell>
          <cell r="E15812">
            <v>701</v>
          </cell>
          <cell r="F15812">
            <v>1</v>
          </cell>
          <cell r="G15812">
            <v>2</v>
          </cell>
          <cell r="H15812" t="str">
            <v>/  /</v>
          </cell>
          <cell r="I15812">
            <v>0</v>
          </cell>
          <cell r="J15812">
            <v>1200</v>
          </cell>
          <cell r="K15812">
            <v>10750</v>
          </cell>
          <cell r="L15812">
            <v>10750</v>
          </cell>
          <cell r="M15812">
            <v>0</v>
          </cell>
          <cell r="N15812">
            <v>0</v>
          </cell>
          <cell r="O15812">
            <v>10750</v>
          </cell>
          <cell r="P15812">
            <v>0</v>
          </cell>
        </row>
        <row r="15813">
          <cell r="A15813" t="str">
            <v>0050733910</v>
          </cell>
          <cell r="B15813">
            <v>50733</v>
          </cell>
          <cell r="C15813">
            <v>507330</v>
          </cell>
          <cell r="D15813" t="str">
            <v>GSE</v>
          </cell>
          <cell r="E15813">
            <v>910</v>
          </cell>
          <cell r="F15813">
            <v>1</v>
          </cell>
          <cell r="G15813">
            <v>2</v>
          </cell>
          <cell r="H15813" t="str">
            <v>/  /</v>
          </cell>
          <cell r="I15813">
            <v>0</v>
          </cell>
          <cell r="J15813">
            <v>1200</v>
          </cell>
          <cell r="K15813">
            <v>11650</v>
          </cell>
          <cell r="L15813">
            <v>11650</v>
          </cell>
          <cell r="M15813">
            <v>0</v>
          </cell>
          <cell r="N15813">
            <v>0</v>
          </cell>
          <cell r="O15813">
            <v>11650</v>
          </cell>
          <cell r="P15813">
            <v>0</v>
          </cell>
        </row>
        <row r="15814">
          <cell r="A15814" t="str">
            <v>0050733951</v>
          </cell>
          <cell r="B15814">
            <v>50733</v>
          </cell>
          <cell r="C15814">
            <v>507330</v>
          </cell>
          <cell r="D15814" t="str">
            <v>GSE</v>
          </cell>
          <cell r="E15814">
            <v>951</v>
          </cell>
          <cell r="F15814">
            <v>1</v>
          </cell>
          <cell r="G15814">
            <v>2</v>
          </cell>
          <cell r="H15814" t="str">
            <v>31/12/01</v>
          </cell>
          <cell r="I15814">
            <v>0</v>
          </cell>
          <cell r="J15814">
            <v>0</v>
          </cell>
          <cell r="K15814">
            <v>653</v>
          </cell>
          <cell r="L15814">
            <v>653</v>
          </cell>
          <cell r="M15814">
            <v>0</v>
          </cell>
          <cell r="N15814">
            <v>0</v>
          </cell>
          <cell r="O15814">
            <v>653</v>
          </cell>
          <cell r="P15814">
            <v>0</v>
          </cell>
        </row>
        <row r="15815">
          <cell r="A15815" t="str">
            <v>0050746101</v>
          </cell>
          <cell r="B15815">
            <v>50746</v>
          </cell>
          <cell r="C15815">
            <v>507460</v>
          </cell>
          <cell r="D15815">
            <v>112</v>
          </cell>
          <cell r="E15815">
            <v>101</v>
          </cell>
          <cell r="F15815">
            <v>1</v>
          </cell>
          <cell r="G15815">
            <v>1</v>
          </cell>
          <cell r="H15815">
            <v>39088</v>
          </cell>
          <cell r="I15815">
            <v>7679.12</v>
          </cell>
          <cell r="J15815">
            <v>0</v>
          </cell>
          <cell r="K15815">
            <v>7679.12</v>
          </cell>
          <cell r="L15815">
            <v>7679.12</v>
          </cell>
          <cell r="M15815">
            <v>0</v>
          </cell>
          <cell r="N15815">
            <v>0</v>
          </cell>
          <cell r="O15815">
            <v>7679.12</v>
          </cell>
          <cell r="P15815">
            <v>0</v>
          </cell>
        </row>
        <row r="15816">
          <cell r="A15816" t="str">
            <v>0050746103</v>
          </cell>
          <cell r="B15816">
            <v>50746</v>
          </cell>
          <cell r="C15816">
            <v>507460</v>
          </cell>
          <cell r="D15816">
            <v>112</v>
          </cell>
          <cell r="E15816">
            <v>103</v>
          </cell>
          <cell r="F15816">
            <v>1</v>
          </cell>
          <cell r="G15816">
            <v>1</v>
          </cell>
          <cell r="H15816" t="str">
            <v>00/00/00</v>
          </cell>
          <cell r="I15816">
            <v>800</v>
          </cell>
          <cell r="J15816">
            <v>0</v>
          </cell>
          <cell r="K15816">
            <v>800</v>
          </cell>
          <cell r="L15816">
            <v>800</v>
          </cell>
          <cell r="M15816">
            <v>0</v>
          </cell>
          <cell r="N15816">
            <v>0</v>
          </cell>
          <cell r="O15816">
            <v>800</v>
          </cell>
          <cell r="P15816">
            <v>0</v>
          </cell>
        </row>
        <row r="15817">
          <cell r="A15817" t="str">
            <v>0050746106</v>
          </cell>
          <cell r="B15817">
            <v>50746</v>
          </cell>
          <cell r="C15817">
            <v>507460</v>
          </cell>
          <cell r="D15817">
            <v>112</v>
          </cell>
          <cell r="E15817">
            <v>106</v>
          </cell>
          <cell r="F15817">
            <v>1</v>
          </cell>
          <cell r="G15817">
            <v>1</v>
          </cell>
          <cell r="H15817">
            <v>35435</v>
          </cell>
          <cell r="I15817">
            <v>150</v>
          </cell>
          <cell r="J15817">
            <v>0</v>
          </cell>
          <cell r="K15817">
            <v>150</v>
          </cell>
          <cell r="L15817">
            <v>150</v>
          </cell>
          <cell r="M15817">
            <v>0</v>
          </cell>
          <cell r="N15817">
            <v>0</v>
          </cell>
          <cell r="O15817">
            <v>150</v>
          </cell>
          <cell r="P15817">
            <v>0</v>
          </cell>
        </row>
        <row r="15818">
          <cell r="A15818" t="str">
            <v>0050746129</v>
          </cell>
          <cell r="B15818">
            <v>50746</v>
          </cell>
          <cell r="C15818">
            <v>507460</v>
          </cell>
          <cell r="D15818">
            <v>112</v>
          </cell>
          <cell r="E15818">
            <v>129</v>
          </cell>
          <cell r="F15818">
            <v>1</v>
          </cell>
          <cell r="G15818">
            <v>2</v>
          </cell>
          <cell r="H15818" t="str">
            <v>15/01/08</v>
          </cell>
          <cell r="I15818">
            <v>0</v>
          </cell>
          <cell r="J15818">
            <v>869.68</v>
          </cell>
          <cell r="K15818">
            <v>869.68</v>
          </cell>
          <cell r="L15818">
            <v>869.68</v>
          </cell>
          <cell r="M15818">
            <v>0</v>
          </cell>
          <cell r="N15818">
            <v>0</v>
          </cell>
          <cell r="O15818">
            <v>869.68</v>
          </cell>
          <cell r="P15818">
            <v>0</v>
          </cell>
        </row>
        <row r="15819">
          <cell r="A15819" t="str">
            <v>0050746172</v>
          </cell>
          <cell r="B15819">
            <v>50746</v>
          </cell>
          <cell r="C15819">
            <v>507460</v>
          </cell>
          <cell r="D15819">
            <v>112</v>
          </cell>
          <cell r="E15819">
            <v>172</v>
          </cell>
          <cell r="F15819">
            <v>1</v>
          </cell>
          <cell r="G15819">
            <v>2</v>
          </cell>
          <cell r="H15819" t="str">
            <v>15/01/08</v>
          </cell>
          <cell r="I15819">
            <v>0</v>
          </cell>
          <cell r="J15819">
            <v>13485.37</v>
          </cell>
          <cell r="K15819">
            <v>13485.37</v>
          </cell>
          <cell r="L15819">
            <v>13485.37</v>
          </cell>
          <cell r="M15819">
            <v>0</v>
          </cell>
          <cell r="N15819">
            <v>0</v>
          </cell>
          <cell r="O15819">
            <v>13485.37</v>
          </cell>
          <cell r="P15819">
            <v>0</v>
          </cell>
        </row>
        <row r="15820">
          <cell r="A15820" t="str">
            <v>0050746263</v>
          </cell>
          <cell r="B15820">
            <v>50746</v>
          </cell>
          <cell r="C15820">
            <v>507460</v>
          </cell>
          <cell r="D15820">
            <v>112</v>
          </cell>
          <cell r="E15820">
            <v>263</v>
          </cell>
          <cell r="F15820">
            <v>1</v>
          </cell>
          <cell r="G15820">
            <v>2</v>
          </cell>
          <cell r="H15820" t="str">
            <v>21/01/08</v>
          </cell>
          <cell r="I15820">
            <v>0</v>
          </cell>
          <cell r="J15820">
            <v>50.28</v>
          </cell>
          <cell r="K15820">
            <v>50.28</v>
          </cell>
          <cell r="L15820">
            <v>50.28</v>
          </cell>
          <cell r="M15820">
            <v>0</v>
          </cell>
          <cell r="N15820">
            <v>0</v>
          </cell>
          <cell r="O15820">
            <v>50.28</v>
          </cell>
          <cell r="P15820">
            <v>0</v>
          </cell>
        </row>
        <row r="15821">
          <cell r="A15821" t="str">
            <v>0050746301</v>
          </cell>
          <cell r="B15821">
            <v>50746</v>
          </cell>
          <cell r="C15821">
            <v>507460</v>
          </cell>
          <cell r="D15821">
            <v>112</v>
          </cell>
          <cell r="E15821">
            <v>301</v>
          </cell>
          <cell r="F15821">
            <v>1</v>
          </cell>
          <cell r="G15821">
            <v>2</v>
          </cell>
          <cell r="H15821" t="str">
            <v>/  /</v>
          </cell>
          <cell r="I15821">
            <v>0</v>
          </cell>
          <cell r="J15821">
            <v>14405.33</v>
          </cell>
          <cell r="K15821">
            <v>23034.45</v>
          </cell>
          <cell r="L15821">
            <v>23034.45</v>
          </cell>
          <cell r="M15821">
            <v>0</v>
          </cell>
          <cell r="N15821">
            <v>0</v>
          </cell>
          <cell r="O15821">
            <v>23034.45</v>
          </cell>
          <cell r="P15821">
            <v>0</v>
          </cell>
        </row>
        <row r="15822">
          <cell r="A15822" t="str">
            <v>0050746511</v>
          </cell>
          <cell r="B15822">
            <v>50746</v>
          </cell>
          <cell r="C15822">
            <v>507460</v>
          </cell>
          <cell r="D15822">
            <v>112</v>
          </cell>
          <cell r="E15822">
            <v>511</v>
          </cell>
          <cell r="F15822">
            <v>1</v>
          </cell>
          <cell r="G15822">
            <v>2</v>
          </cell>
          <cell r="H15822" t="str">
            <v>31/03/01</v>
          </cell>
          <cell r="I15822">
            <v>0</v>
          </cell>
          <cell r="J15822">
            <v>2697</v>
          </cell>
          <cell r="K15822">
            <v>3597</v>
          </cell>
          <cell r="L15822">
            <v>3597</v>
          </cell>
          <cell r="M15822">
            <v>0</v>
          </cell>
          <cell r="N15822">
            <v>3597</v>
          </cell>
          <cell r="O15822">
            <v>3597</v>
          </cell>
          <cell r="P15822">
            <v>0</v>
          </cell>
        </row>
        <row r="15823">
          <cell r="A15823" t="str">
            <v>0050746523</v>
          </cell>
          <cell r="B15823">
            <v>50746</v>
          </cell>
          <cell r="C15823">
            <v>507460</v>
          </cell>
          <cell r="D15823">
            <v>112</v>
          </cell>
          <cell r="E15823">
            <v>523</v>
          </cell>
          <cell r="F15823">
            <v>1</v>
          </cell>
          <cell r="G15823">
            <v>1</v>
          </cell>
          <cell r="H15823">
            <v>33975</v>
          </cell>
          <cell r="I15823">
            <v>1</v>
          </cell>
          <cell r="J15823">
            <v>0</v>
          </cell>
          <cell r="K15823">
            <v>1</v>
          </cell>
          <cell r="L15823">
            <v>1</v>
          </cell>
          <cell r="M15823">
            <v>0</v>
          </cell>
          <cell r="N15823">
            <v>0</v>
          </cell>
          <cell r="O15823">
            <v>1</v>
          </cell>
          <cell r="P15823">
            <v>0</v>
          </cell>
        </row>
        <row r="15824">
          <cell r="A15824" t="str">
            <v>0050746555</v>
          </cell>
          <cell r="B15824">
            <v>50746</v>
          </cell>
          <cell r="C15824">
            <v>507460</v>
          </cell>
          <cell r="D15824">
            <v>112</v>
          </cell>
          <cell r="E15824">
            <v>555</v>
          </cell>
          <cell r="F15824">
            <v>1</v>
          </cell>
          <cell r="G15824">
            <v>2</v>
          </cell>
          <cell r="H15824" t="str">
            <v>/  /</v>
          </cell>
          <cell r="I15824">
            <v>0</v>
          </cell>
          <cell r="J15824">
            <v>1435.5</v>
          </cell>
          <cell r="K15824">
            <v>2298.41</v>
          </cell>
          <cell r="L15824">
            <v>2298.41</v>
          </cell>
          <cell r="M15824">
            <v>0</v>
          </cell>
          <cell r="N15824">
            <v>0</v>
          </cell>
          <cell r="O15824">
            <v>2298.41</v>
          </cell>
          <cell r="P15824">
            <v>0</v>
          </cell>
        </row>
        <row r="15825">
          <cell r="A15825" t="str">
            <v>0050746601</v>
          </cell>
          <cell r="B15825">
            <v>50746</v>
          </cell>
          <cell r="C15825">
            <v>507460</v>
          </cell>
          <cell r="D15825">
            <v>112</v>
          </cell>
          <cell r="E15825">
            <v>601</v>
          </cell>
          <cell r="F15825">
            <v>1</v>
          </cell>
          <cell r="G15825">
            <v>2</v>
          </cell>
          <cell r="H15825" t="str">
            <v>/  /</v>
          </cell>
          <cell r="I15825">
            <v>0</v>
          </cell>
          <cell r="J15825">
            <v>10272.83</v>
          </cell>
          <cell r="K15825">
            <v>17138.04</v>
          </cell>
          <cell r="L15825">
            <v>17138.04</v>
          </cell>
          <cell r="M15825">
            <v>0</v>
          </cell>
          <cell r="N15825">
            <v>0</v>
          </cell>
          <cell r="O15825">
            <v>17138.04</v>
          </cell>
          <cell r="P15825">
            <v>0</v>
          </cell>
        </row>
        <row r="15826">
          <cell r="A15826" t="str">
            <v>0050746701</v>
          </cell>
          <cell r="B15826">
            <v>50746</v>
          </cell>
          <cell r="C15826">
            <v>507460</v>
          </cell>
          <cell r="D15826">
            <v>112</v>
          </cell>
          <cell r="E15826">
            <v>701</v>
          </cell>
          <cell r="F15826">
            <v>1</v>
          </cell>
          <cell r="G15826">
            <v>2</v>
          </cell>
          <cell r="H15826" t="str">
            <v>/  /</v>
          </cell>
          <cell r="I15826">
            <v>0</v>
          </cell>
          <cell r="J15826">
            <v>10272.83</v>
          </cell>
          <cell r="K15826">
            <v>17138.04</v>
          </cell>
          <cell r="L15826">
            <v>17138.04</v>
          </cell>
          <cell r="M15826">
            <v>0</v>
          </cell>
          <cell r="N15826">
            <v>0</v>
          </cell>
          <cell r="O15826">
            <v>17138.04</v>
          </cell>
          <cell r="P15826">
            <v>0</v>
          </cell>
        </row>
        <row r="15827">
          <cell r="A15827" t="str">
            <v>0050746910</v>
          </cell>
          <cell r="B15827">
            <v>50746</v>
          </cell>
          <cell r="C15827">
            <v>507460</v>
          </cell>
          <cell r="D15827">
            <v>112</v>
          </cell>
          <cell r="E15827">
            <v>910</v>
          </cell>
          <cell r="F15827">
            <v>1</v>
          </cell>
          <cell r="G15827">
            <v>2</v>
          </cell>
          <cell r="H15827" t="str">
            <v>/  /</v>
          </cell>
          <cell r="I15827">
            <v>0</v>
          </cell>
          <cell r="J15827">
            <v>869.68</v>
          </cell>
          <cell r="K15827">
            <v>9498.7999999999993</v>
          </cell>
          <cell r="L15827">
            <v>9498.7999999999993</v>
          </cell>
          <cell r="M15827">
            <v>0</v>
          </cell>
          <cell r="N15827">
            <v>0</v>
          </cell>
          <cell r="O15827">
            <v>9498.7999999999993</v>
          </cell>
          <cell r="P15827">
            <v>0</v>
          </cell>
        </row>
        <row r="15828">
          <cell r="A15828" t="str">
            <v>0050746915</v>
          </cell>
          <cell r="B15828">
            <v>50746</v>
          </cell>
          <cell r="C15828">
            <v>507460</v>
          </cell>
          <cell r="D15828">
            <v>112</v>
          </cell>
          <cell r="E15828">
            <v>915</v>
          </cell>
          <cell r="F15828">
            <v>1</v>
          </cell>
          <cell r="G15828">
            <v>2</v>
          </cell>
          <cell r="H15828" t="str">
            <v>30/06/05</v>
          </cell>
          <cell r="I15828">
            <v>0</v>
          </cell>
          <cell r="J15828">
            <v>13485.37</v>
          </cell>
          <cell r="K15828">
            <v>13485.37</v>
          </cell>
          <cell r="L15828">
            <v>13485.37</v>
          </cell>
          <cell r="M15828">
            <v>0</v>
          </cell>
          <cell r="N15828">
            <v>0</v>
          </cell>
          <cell r="O15828">
            <v>13485.37</v>
          </cell>
          <cell r="P15828">
            <v>0</v>
          </cell>
        </row>
        <row r="15829">
          <cell r="A15829" t="str">
            <v>0050746951</v>
          </cell>
          <cell r="B15829">
            <v>50746</v>
          </cell>
          <cell r="C15829">
            <v>507460</v>
          </cell>
          <cell r="D15829">
            <v>112</v>
          </cell>
          <cell r="E15829">
            <v>951</v>
          </cell>
          <cell r="F15829">
            <v>1</v>
          </cell>
          <cell r="G15829">
            <v>2</v>
          </cell>
          <cell r="H15829" t="str">
            <v>31/12/01</v>
          </cell>
          <cell r="I15829">
            <v>0</v>
          </cell>
          <cell r="J15829">
            <v>1955</v>
          </cell>
          <cell r="K15829">
            <v>2608</v>
          </cell>
          <cell r="L15829">
            <v>2608</v>
          </cell>
          <cell r="M15829">
            <v>0</v>
          </cell>
          <cell r="N15829">
            <v>0</v>
          </cell>
          <cell r="O15829">
            <v>2608</v>
          </cell>
          <cell r="P15829">
            <v>0</v>
          </cell>
        </row>
        <row r="15830">
          <cell r="A15830" t="str">
            <v>0050748101</v>
          </cell>
          <cell r="B15830">
            <v>50748</v>
          </cell>
          <cell r="C15830">
            <v>507480</v>
          </cell>
          <cell r="D15830" t="str">
            <v>WAT</v>
          </cell>
          <cell r="E15830">
            <v>101</v>
          </cell>
          <cell r="F15830">
            <v>1</v>
          </cell>
          <cell r="G15830">
            <v>1</v>
          </cell>
          <cell r="H15830">
            <v>38723</v>
          </cell>
          <cell r="I15830">
            <v>9656.25</v>
          </cell>
          <cell r="J15830">
            <v>0</v>
          </cell>
          <cell r="K15830">
            <v>9656.25</v>
          </cell>
          <cell r="L15830">
            <v>9656.25</v>
          </cell>
          <cell r="M15830">
            <v>0</v>
          </cell>
          <cell r="N15830">
            <v>0</v>
          </cell>
          <cell r="O15830">
            <v>9656.25</v>
          </cell>
          <cell r="P15830">
            <v>0</v>
          </cell>
        </row>
        <row r="15831">
          <cell r="A15831" t="str">
            <v>0050748106</v>
          </cell>
          <cell r="B15831">
            <v>50748</v>
          </cell>
          <cell r="C15831">
            <v>507480</v>
          </cell>
          <cell r="D15831" t="str">
            <v>WAT</v>
          </cell>
          <cell r="E15831">
            <v>106</v>
          </cell>
          <cell r="F15831">
            <v>1</v>
          </cell>
          <cell r="G15831">
            <v>1</v>
          </cell>
          <cell r="H15831">
            <v>35435</v>
          </cell>
          <cell r="I15831">
            <v>150</v>
          </cell>
          <cell r="J15831">
            <v>0</v>
          </cell>
          <cell r="K15831">
            <v>150</v>
          </cell>
          <cell r="L15831">
            <v>150</v>
          </cell>
          <cell r="M15831">
            <v>0</v>
          </cell>
          <cell r="N15831">
            <v>0</v>
          </cell>
          <cell r="O15831">
            <v>150</v>
          </cell>
          <cell r="P15831">
            <v>0</v>
          </cell>
        </row>
        <row r="15832">
          <cell r="A15832" t="str">
            <v>0050748172</v>
          </cell>
          <cell r="B15832">
            <v>50748</v>
          </cell>
          <cell r="C15832">
            <v>507480</v>
          </cell>
          <cell r="D15832" t="str">
            <v>WAT</v>
          </cell>
          <cell r="E15832">
            <v>172</v>
          </cell>
          <cell r="F15832">
            <v>1</v>
          </cell>
          <cell r="G15832">
            <v>2</v>
          </cell>
          <cell r="H15832" t="str">
            <v>15/01/08</v>
          </cell>
          <cell r="I15832">
            <v>0</v>
          </cell>
          <cell r="J15832">
            <v>3344.3</v>
          </cell>
          <cell r="K15832">
            <v>3344.3</v>
          </cell>
          <cell r="L15832">
            <v>3344.3</v>
          </cell>
          <cell r="M15832">
            <v>0</v>
          </cell>
          <cell r="N15832">
            <v>0</v>
          </cell>
          <cell r="O15832">
            <v>3344.3</v>
          </cell>
          <cell r="P15832">
            <v>0</v>
          </cell>
        </row>
        <row r="15833">
          <cell r="A15833" t="str">
            <v>0050748263</v>
          </cell>
          <cell r="B15833">
            <v>50748</v>
          </cell>
          <cell r="C15833">
            <v>507480</v>
          </cell>
          <cell r="D15833" t="str">
            <v>WAT</v>
          </cell>
          <cell r="E15833">
            <v>263</v>
          </cell>
          <cell r="F15833">
            <v>1</v>
          </cell>
          <cell r="G15833">
            <v>2</v>
          </cell>
          <cell r="H15833" t="str">
            <v>21/01/08</v>
          </cell>
          <cell r="I15833">
            <v>0</v>
          </cell>
          <cell r="J15833">
            <v>25.25</v>
          </cell>
          <cell r="K15833">
            <v>25.25</v>
          </cell>
          <cell r="L15833">
            <v>25.25</v>
          </cell>
          <cell r="M15833">
            <v>0</v>
          </cell>
          <cell r="N15833">
            <v>0</v>
          </cell>
          <cell r="O15833">
            <v>25.25</v>
          </cell>
          <cell r="P15833">
            <v>0</v>
          </cell>
        </row>
        <row r="15834">
          <cell r="A15834" t="str">
            <v>0050748301</v>
          </cell>
          <cell r="B15834">
            <v>50748</v>
          </cell>
          <cell r="C15834">
            <v>507480</v>
          </cell>
          <cell r="D15834" t="str">
            <v>WAT</v>
          </cell>
          <cell r="E15834">
            <v>301</v>
          </cell>
          <cell r="F15834">
            <v>1</v>
          </cell>
          <cell r="G15834">
            <v>2</v>
          </cell>
          <cell r="H15834" t="str">
            <v>/  /</v>
          </cell>
          <cell r="I15834">
            <v>0</v>
          </cell>
          <cell r="J15834">
            <v>3369.55</v>
          </cell>
          <cell r="K15834">
            <v>13175.8</v>
          </cell>
          <cell r="L15834">
            <v>13175.8</v>
          </cell>
          <cell r="M15834">
            <v>0</v>
          </cell>
          <cell r="N15834">
            <v>0</v>
          </cell>
          <cell r="O15834">
            <v>13175.8</v>
          </cell>
          <cell r="P15834">
            <v>0</v>
          </cell>
        </row>
        <row r="15835">
          <cell r="A15835" t="str">
            <v>0050748511</v>
          </cell>
          <cell r="B15835">
            <v>50748</v>
          </cell>
          <cell r="C15835">
            <v>507480</v>
          </cell>
          <cell r="D15835" t="str">
            <v>WAT</v>
          </cell>
          <cell r="E15835">
            <v>511</v>
          </cell>
          <cell r="F15835">
            <v>1</v>
          </cell>
          <cell r="G15835">
            <v>2</v>
          </cell>
          <cell r="H15835" t="str">
            <v>/  /</v>
          </cell>
          <cell r="I15835">
            <v>0</v>
          </cell>
          <cell r="J15835">
            <v>668</v>
          </cell>
          <cell r="K15835">
            <v>1568</v>
          </cell>
          <cell r="L15835">
            <v>1568</v>
          </cell>
          <cell r="M15835">
            <v>0</v>
          </cell>
          <cell r="N15835">
            <v>1568</v>
          </cell>
          <cell r="O15835">
            <v>1568</v>
          </cell>
          <cell r="P15835">
            <v>0</v>
          </cell>
        </row>
        <row r="15836">
          <cell r="A15836" t="str">
            <v>0050748523</v>
          </cell>
          <cell r="B15836">
            <v>50748</v>
          </cell>
          <cell r="C15836">
            <v>507480</v>
          </cell>
          <cell r="D15836" t="str">
            <v>WAT</v>
          </cell>
          <cell r="E15836">
            <v>523</v>
          </cell>
          <cell r="F15836">
            <v>1</v>
          </cell>
          <cell r="G15836">
            <v>1</v>
          </cell>
          <cell r="H15836">
            <v>34705</v>
          </cell>
          <cell r="I15836">
            <v>1</v>
          </cell>
          <cell r="J15836">
            <v>0</v>
          </cell>
          <cell r="K15836">
            <v>1</v>
          </cell>
          <cell r="L15836">
            <v>1</v>
          </cell>
          <cell r="M15836">
            <v>0</v>
          </cell>
          <cell r="N15836">
            <v>0</v>
          </cell>
          <cell r="O15836">
            <v>1</v>
          </cell>
          <cell r="P15836">
            <v>0</v>
          </cell>
        </row>
        <row r="15837">
          <cell r="A15837" t="str">
            <v>0050748555</v>
          </cell>
          <cell r="B15837">
            <v>50748</v>
          </cell>
          <cell r="C15837">
            <v>507480</v>
          </cell>
          <cell r="D15837" t="str">
            <v>WAT</v>
          </cell>
          <cell r="E15837">
            <v>555</v>
          </cell>
          <cell r="F15837">
            <v>1</v>
          </cell>
          <cell r="G15837">
            <v>1</v>
          </cell>
          <cell r="H15837" t="str">
            <v>/  /</v>
          </cell>
          <cell r="I15837">
            <v>0</v>
          </cell>
          <cell r="J15837">
            <v>0</v>
          </cell>
          <cell r="K15837">
            <v>500</v>
          </cell>
          <cell r="L15837">
            <v>500</v>
          </cell>
          <cell r="M15837">
            <v>0</v>
          </cell>
          <cell r="N15837">
            <v>0</v>
          </cell>
          <cell r="O15837">
            <v>500</v>
          </cell>
          <cell r="P15837">
            <v>0</v>
          </cell>
        </row>
        <row r="15838">
          <cell r="A15838" t="str">
            <v>0050748601</v>
          </cell>
          <cell r="B15838">
            <v>50748</v>
          </cell>
          <cell r="C15838">
            <v>507480</v>
          </cell>
          <cell r="D15838" t="str">
            <v>WAT</v>
          </cell>
          <cell r="E15838">
            <v>601</v>
          </cell>
          <cell r="F15838">
            <v>1</v>
          </cell>
          <cell r="G15838">
            <v>2</v>
          </cell>
          <cell r="H15838" t="str">
            <v>/  /</v>
          </cell>
          <cell r="I15838">
            <v>0</v>
          </cell>
          <cell r="J15838">
            <v>2701.55</v>
          </cell>
          <cell r="K15838">
            <v>11106.8</v>
          </cell>
          <cell r="L15838">
            <v>11106.8</v>
          </cell>
          <cell r="M15838">
            <v>0</v>
          </cell>
          <cell r="N15838">
            <v>0</v>
          </cell>
          <cell r="O15838">
            <v>11106.8</v>
          </cell>
          <cell r="P15838">
            <v>0</v>
          </cell>
        </row>
        <row r="15839">
          <cell r="A15839" t="str">
            <v>0050748701</v>
          </cell>
          <cell r="B15839">
            <v>50748</v>
          </cell>
          <cell r="C15839">
            <v>507480</v>
          </cell>
          <cell r="D15839" t="str">
            <v>WAT</v>
          </cell>
          <cell r="E15839">
            <v>701</v>
          </cell>
          <cell r="F15839">
            <v>1</v>
          </cell>
          <cell r="G15839">
            <v>2</v>
          </cell>
          <cell r="H15839" t="str">
            <v>/  /</v>
          </cell>
          <cell r="I15839">
            <v>0</v>
          </cell>
          <cell r="J15839">
            <v>2701.55</v>
          </cell>
          <cell r="K15839">
            <v>11106.8</v>
          </cell>
          <cell r="L15839">
            <v>11106.8</v>
          </cell>
          <cell r="M15839">
            <v>0</v>
          </cell>
          <cell r="N15839">
            <v>0</v>
          </cell>
          <cell r="O15839">
            <v>11106.8</v>
          </cell>
          <cell r="P15839">
            <v>0</v>
          </cell>
        </row>
        <row r="15840">
          <cell r="A15840" t="str">
            <v>0050748910</v>
          </cell>
          <cell r="B15840">
            <v>50748</v>
          </cell>
          <cell r="C15840">
            <v>507480</v>
          </cell>
          <cell r="D15840" t="str">
            <v>WAT</v>
          </cell>
          <cell r="E15840">
            <v>910</v>
          </cell>
          <cell r="F15840">
            <v>1</v>
          </cell>
          <cell r="G15840">
            <v>2</v>
          </cell>
          <cell r="H15840" t="str">
            <v>/  /</v>
          </cell>
          <cell r="I15840">
            <v>0</v>
          </cell>
          <cell r="J15840">
            <v>0</v>
          </cell>
          <cell r="K15840">
            <v>9806.25</v>
          </cell>
          <cell r="L15840">
            <v>9806.25</v>
          </cell>
          <cell r="M15840">
            <v>0</v>
          </cell>
          <cell r="N15840">
            <v>0</v>
          </cell>
          <cell r="O15840">
            <v>9806.25</v>
          </cell>
          <cell r="P15840">
            <v>0</v>
          </cell>
        </row>
        <row r="15841">
          <cell r="A15841" t="str">
            <v>0050748915</v>
          </cell>
          <cell r="B15841">
            <v>50748</v>
          </cell>
          <cell r="C15841">
            <v>507480</v>
          </cell>
          <cell r="D15841" t="str">
            <v>WAT</v>
          </cell>
          <cell r="E15841">
            <v>915</v>
          </cell>
          <cell r="F15841">
            <v>1</v>
          </cell>
          <cell r="G15841">
            <v>2</v>
          </cell>
          <cell r="H15841" t="str">
            <v>31/12/01</v>
          </cell>
          <cell r="I15841">
            <v>0</v>
          </cell>
          <cell r="J15841">
            <v>3344.3</v>
          </cell>
          <cell r="K15841">
            <v>3344.3</v>
          </cell>
          <cell r="L15841">
            <v>3344.3</v>
          </cell>
          <cell r="M15841">
            <v>0</v>
          </cell>
          <cell r="N15841">
            <v>0</v>
          </cell>
          <cell r="O15841">
            <v>3344.3</v>
          </cell>
          <cell r="P15841">
            <v>0</v>
          </cell>
        </row>
        <row r="15842">
          <cell r="A15842" t="str">
            <v>0050748951</v>
          </cell>
          <cell r="B15842">
            <v>50748</v>
          </cell>
          <cell r="C15842">
            <v>507480</v>
          </cell>
          <cell r="D15842" t="str">
            <v>WAT</v>
          </cell>
          <cell r="E15842">
            <v>951</v>
          </cell>
          <cell r="F15842">
            <v>1</v>
          </cell>
          <cell r="G15842">
            <v>2</v>
          </cell>
          <cell r="H15842" t="str">
            <v>31/12/01</v>
          </cell>
          <cell r="I15842">
            <v>0</v>
          </cell>
          <cell r="J15842">
            <v>486</v>
          </cell>
          <cell r="K15842">
            <v>1139</v>
          </cell>
          <cell r="L15842">
            <v>1139</v>
          </cell>
          <cell r="M15842">
            <v>0</v>
          </cell>
          <cell r="N15842">
            <v>0</v>
          </cell>
          <cell r="O15842">
            <v>1139</v>
          </cell>
          <cell r="P15842">
            <v>0</v>
          </cell>
        </row>
        <row r="15843">
          <cell r="A15843" t="str">
            <v>0050751101</v>
          </cell>
          <cell r="B15843">
            <v>50751</v>
          </cell>
          <cell r="C15843">
            <v>507510</v>
          </cell>
          <cell r="D15843">
            <v>579</v>
          </cell>
          <cell r="E15843">
            <v>101</v>
          </cell>
          <cell r="F15843">
            <v>1</v>
          </cell>
          <cell r="G15843">
            <v>1</v>
          </cell>
          <cell r="H15843">
            <v>39089</v>
          </cell>
          <cell r="I15843">
            <v>7054</v>
          </cell>
          <cell r="J15843">
            <v>0</v>
          </cell>
          <cell r="K15843">
            <v>7054</v>
          </cell>
          <cell r="L15843">
            <v>7054</v>
          </cell>
          <cell r="M15843">
            <v>0</v>
          </cell>
          <cell r="N15843">
            <v>0</v>
          </cell>
          <cell r="O15843">
            <v>7054</v>
          </cell>
          <cell r="P15843">
            <v>0</v>
          </cell>
        </row>
        <row r="15844">
          <cell r="A15844" t="str">
            <v>0050751106</v>
          </cell>
          <cell r="B15844">
            <v>50751</v>
          </cell>
          <cell r="C15844">
            <v>507510</v>
          </cell>
          <cell r="D15844">
            <v>579</v>
          </cell>
          <cell r="E15844">
            <v>106</v>
          </cell>
          <cell r="F15844">
            <v>1</v>
          </cell>
          <cell r="G15844">
            <v>1</v>
          </cell>
          <cell r="H15844" t="str">
            <v>29/06/01</v>
          </cell>
          <cell r="I15844">
            <v>150</v>
          </cell>
          <cell r="J15844">
            <v>0</v>
          </cell>
          <cell r="K15844">
            <v>150</v>
          </cell>
          <cell r="L15844">
            <v>150</v>
          </cell>
          <cell r="M15844">
            <v>0</v>
          </cell>
          <cell r="N15844">
            <v>0</v>
          </cell>
          <cell r="O15844">
            <v>150</v>
          </cell>
          <cell r="P15844">
            <v>0</v>
          </cell>
        </row>
        <row r="15845">
          <cell r="A15845" t="str">
            <v>0050751301</v>
          </cell>
          <cell r="B15845">
            <v>50751</v>
          </cell>
          <cell r="C15845">
            <v>507510</v>
          </cell>
          <cell r="D15845">
            <v>579</v>
          </cell>
          <cell r="E15845">
            <v>301</v>
          </cell>
          <cell r="F15845">
            <v>1</v>
          </cell>
          <cell r="G15845">
            <v>1</v>
          </cell>
          <cell r="H15845" t="str">
            <v>/  /</v>
          </cell>
          <cell r="I15845">
            <v>0</v>
          </cell>
          <cell r="J15845">
            <v>0</v>
          </cell>
          <cell r="K15845">
            <v>7204</v>
          </cell>
          <cell r="L15845">
            <v>7204</v>
          </cell>
          <cell r="M15845">
            <v>0</v>
          </cell>
          <cell r="N15845">
            <v>0</v>
          </cell>
          <cell r="O15845">
            <v>7204</v>
          </cell>
          <cell r="P15845">
            <v>0</v>
          </cell>
        </row>
        <row r="15846">
          <cell r="A15846" t="str">
            <v>0050751511</v>
          </cell>
          <cell r="B15846">
            <v>50751</v>
          </cell>
          <cell r="C15846">
            <v>507510</v>
          </cell>
          <cell r="D15846">
            <v>579</v>
          </cell>
          <cell r="E15846">
            <v>511</v>
          </cell>
          <cell r="F15846">
            <v>1</v>
          </cell>
          <cell r="G15846">
            <v>1</v>
          </cell>
          <cell r="H15846" t="str">
            <v>/  /</v>
          </cell>
          <cell r="I15846">
            <v>0</v>
          </cell>
          <cell r="J15846">
            <v>0</v>
          </cell>
          <cell r="K15846">
            <v>900</v>
          </cell>
          <cell r="L15846">
            <v>900</v>
          </cell>
          <cell r="M15846">
            <v>0</v>
          </cell>
          <cell r="N15846">
            <v>900</v>
          </cell>
          <cell r="O15846">
            <v>900</v>
          </cell>
          <cell r="P15846">
            <v>0</v>
          </cell>
        </row>
        <row r="15847">
          <cell r="A15847" t="str">
            <v>0050751523</v>
          </cell>
          <cell r="B15847">
            <v>50751</v>
          </cell>
          <cell r="C15847">
            <v>507510</v>
          </cell>
          <cell r="D15847">
            <v>579</v>
          </cell>
          <cell r="E15847">
            <v>523</v>
          </cell>
          <cell r="F15847">
            <v>1</v>
          </cell>
          <cell r="G15847">
            <v>1</v>
          </cell>
          <cell r="H15847">
            <v>34705</v>
          </cell>
          <cell r="I15847">
            <v>1</v>
          </cell>
          <cell r="J15847">
            <v>0</v>
          </cell>
          <cell r="K15847">
            <v>1</v>
          </cell>
          <cell r="L15847">
            <v>1</v>
          </cell>
          <cell r="M15847">
            <v>0</v>
          </cell>
          <cell r="N15847">
            <v>0</v>
          </cell>
          <cell r="O15847">
            <v>1</v>
          </cell>
          <cell r="P15847">
            <v>0</v>
          </cell>
        </row>
        <row r="15848">
          <cell r="A15848" t="str">
            <v>0050751601</v>
          </cell>
          <cell r="B15848">
            <v>50751</v>
          </cell>
          <cell r="C15848">
            <v>507510</v>
          </cell>
          <cell r="D15848">
            <v>579</v>
          </cell>
          <cell r="E15848">
            <v>601</v>
          </cell>
          <cell r="F15848">
            <v>1</v>
          </cell>
          <cell r="G15848">
            <v>1</v>
          </cell>
          <cell r="H15848" t="str">
            <v>/  /</v>
          </cell>
          <cell r="I15848">
            <v>0</v>
          </cell>
          <cell r="J15848">
            <v>0</v>
          </cell>
          <cell r="K15848">
            <v>6303</v>
          </cell>
          <cell r="L15848">
            <v>6303</v>
          </cell>
          <cell r="M15848">
            <v>0</v>
          </cell>
          <cell r="N15848">
            <v>0</v>
          </cell>
          <cell r="O15848">
            <v>6303</v>
          </cell>
          <cell r="P15848">
            <v>0</v>
          </cell>
        </row>
        <row r="15849">
          <cell r="A15849" t="str">
            <v>0050751701</v>
          </cell>
          <cell r="B15849">
            <v>50751</v>
          </cell>
          <cell r="C15849">
            <v>507510</v>
          </cell>
          <cell r="D15849">
            <v>579</v>
          </cell>
          <cell r="E15849">
            <v>701</v>
          </cell>
          <cell r="F15849">
            <v>1</v>
          </cell>
          <cell r="G15849">
            <v>1</v>
          </cell>
          <cell r="H15849" t="str">
            <v>/  /</v>
          </cell>
          <cell r="I15849">
            <v>0</v>
          </cell>
          <cell r="J15849">
            <v>0</v>
          </cell>
          <cell r="K15849">
            <v>6303</v>
          </cell>
          <cell r="L15849">
            <v>6303</v>
          </cell>
          <cell r="M15849">
            <v>0</v>
          </cell>
          <cell r="N15849">
            <v>0</v>
          </cell>
          <cell r="O15849">
            <v>6303</v>
          </cell>
          <cell r="P15849">
            <v>0</v>
          </cell>
        </row>
        <row r="15850">
          <cell r="A15850" t="str">
            <v>0050751910</v>
          </cell>
          <cell r="B15850">
            <v>50751</v>
          </cell>
          <cell r="C15850">
            <v>507510</v>
          </cell>
          <cell r="D15850">
            <v>579</v>
          </cell>
          <cell r="E15850">
            <v>910</v>
          </cell>
          <cell r="F15850">
            <v>1</v>
          </cell>
          <cell r="G15850">
            <v>1</v>
          </cell>
          <cell r="H15850" t="str">
            <v>/  /</v>
          </cell>
          <cell r="I15850">
            <v>0</v>
          </cell>
          <cell r="J15850">
            <v>0</v>
          </cell>
          <cell r="K15850">
            <v>7204</v>
          </cell>
          <cell r="L15850">
            <v>7204</v>
          </cell>
          <cell r="M15850">
            <v>0</v>
          </cell>
          <cell r="N15850">
            <v>0</v>
          </cell>
          <cell r="O15850">
            <v>7204</v>
          </cell>
          <cell r="P15850">
            <v>0</v>
          </cell>
        </row>
        <row r="15851">
          <cell r="A15851" t="str">
            <v>0050751951</v>
          </cell>
          <cell r="B15851">
            <v>50751</v>
          </cell>
          <cell r="C15851">
            <v>507510</v>
          </cell>
          <cell r="D15851">
            <v>579</v>
          </cell>
          <cell r="E15851">
            <v>951</v>
          </cell>
          <cell r="F15851">
            <v>1</v>
          </cell>
          <cell r="G15851">
            <v>1</v>
          </cell>
          <cell r="H15851" t="str">
            <v>31/12/01</v>
          </cell>
          <cell r="I15851">
            <v>0</v>
          </cell>
          <cell r="J15851">
            <v>0</v>
          </cell>
          <cell r="K15851">
            <v>653</v>
          </cell>
          <cell r="L15851">
            <v>653</v>
          </cell>
          <cell r="M15851">
            <v>0</v>
          </cell>
          <cell r="N15851">
            <v>0</v>
          </cell>
          <cell r="O15851">
            <v>653</v>
          </cell>
          <cell r="P15851">
            <v>0</v>
          </cell>
        </row>
        <row r="15852">
          <cell r="A15852" t="str">
            <v>0050757101</v>
          </cell>
          <cell r="B15852">
            <v>50757</v>
          </cell>
          <cell r="C15852">
            <v>507570</v>
          </cell>
          <cell r="D15852">
            <v>999</v>
          </cell>
          <cell r="E15852">
            <v>101</v>
          </cell>
          <cell r="F15852">
            <v>1</v>
          </cell>
          <cell r="G15852">
            <v>1</v>
          </cell>
          <cell r="H15852">
            <v>39089</v>
          </cell>
          <cell r="I15852">
            <v>9945</v>
          </cell>
          <cell r="J15852">
            <v>0</v>
          </cell>
          <cell r="K15852">
            <v>9945</v>
          </cell>
          <cell r="L15852">
            <v>9945</v>
          </cell>
          <cell r="M15852">
            <v>0</v>
          </cell>
          <cell r="N15852">
            <v>0</v>
          </cell>
          <cell r="O15852">
            <v>9945</v>
          </cell>
          <cell r="P15852">
            <v>0</v>
          </cell>
        </row>
        <row r="15853">
          <cell r="A15853" t="str">
            <v>0050757105</v>
          </cell>
          <cell r="B15853">
            <v>50757</v>
          </cell>
          <cell r="C15853">
            <v>507570</v>
          </cell>
          <cell r="D15853">
            <v>999</v>
          </cell>
          <cell r="E15853">
            <v>105</v>
          </cell>
          <cell r="F15853">
            <v>1</v>
          </cell>
          <cell r="G15853">
            <v>1</v>
          </cell>
          <cell r="H15853" t="str">
            <v>15/09/07</v>
          </cell>
          <cell r="I15853">
            <v>700</v>
          </cell>
          <cell r="J15853">
            <v>0</v>
          </cell>
          <cell r="K15853">
            <v>700</v>
          </cell>
          <cell r="L15853">
            <v>700</v>
          </cell>
          <cell r="M15853">
            <v>0</v>
          </cell>
          <cell r="N15853">
            <v>0</v>
          </cell>
          <cell r="O15853">
            <v>700</v>
          </cell>
          <cell r="P15853">
            <v>0</v>
          </cell>
        </row>
        <row r="15854">
          <cell r="A15854" t="str">
            <v>0050757185</v>
          </cell>
          <cell r="B15854">
            <v>50757</v>
          </cell>
          <cell r="C15854">
            <v>507570</v>
          </cell>
          <cell r="D15854">
            <v>999</v>
          </cell>
          <cell r="E15854">
            <v>185</v>
          </cell>
          <cell r="F15854">
            <v>1</v>
          </cell>
          <cell r="G15854">
            <v>2</v>
          </cell>
          <cell r="H15854" t="str">
            <v>15/01/08</v>
          </cell>
          <cell r="I15854">
            <v>0</v>
          </cell>
          <cell r="J15854">
            <v>3026.22</v>
          </cell>
          <cell r="K15854">
            <v>3026.22</v>
          </cell>
          <cell r="L15854">
            <v>3026.22</v>
          </cell>
          <cell r="M15854">
            <v>0</v>
          </cell>
          <cell r="N15854">
            <v>0</v>
          </cell>
          <cell r="O15854">
            <v>3026.22</v>
          </cell>
          <cell r="P15854">
            <v>0</v>
          </cell>
        </row>
        <row r="15855">
          <cell r="A15855" t="str">
            <v>0050757301</v>
          </cell>
          <cell r="B15855">
            <v>50757</v>
          </cell>
          <cell r="C15855">
            <v>507570</v>
          </cell>
          <cell r="D15855">
            <v>999</v>
          </cell>
          <cell r="E15855">
            <v>301</v>
          </cell>
          <cell r="F15855">
            <v>1</v>
          </cell>
          <cell r="G15855">
            <v>2</v>
          </cell>
          <cell r="H15855" t="str">
            <v>/  /</v>
          </cell>
          <cell r="I15855">
            <v>0</v>
          </cell>
          <cell r="J15855">
            <v>3026.22</v>
          </cell>
          <cell r="K15855">
            <v>13671.22</v>
          </cell>
          <cell r="L15855">
            <v>13671.22</v>
          </cell>
          <cell r="M15855">
            <v>0</v>
          </cell>
          <cell r="N15855">
            <v>0</v>
          </cell>
          <cell r="O15855">
            <v>13671.22</v>
          </cell>
          <cell r="P15855">
            <v>0</v>
          </cell>
        </row>
        <row r="15856">
          <cell r="A15856" t="str">
            <v>0050757511</v>
          </cell>
          <cell r="B15856">
            <v>50757</v>
          </cell>
          <cell r="C15856">
            <v>507570</v>
          </cell>
          <cell r="D15856">
            <v>999</v>
          </cell>
          <cell r="E15856">
            <v>511</v>
          </cell>
          <cell r="F15856">
            <v>1</v>
          </cell>
          <cell r="G15856">
            <v>2</v>
          </cell>
          <cell r="H15856" t="str">
            <v>/  /</v>
          </cell>
          <cell r="I15856">
            <v>0</v>
          </cell>
          <cell r="J15856">
            <v>605</v>
          </cell>
          <cell r="K15856">
            <v>1505</v>
          </cell>
          <cell r="L15856">
            <v>1505</v>
          </cell>
          <cell r="M15856">
            <v>0</v>
          </cell>
          <cell r="N15856">
            <v>1505</v>
          </cell>
          <cell r="O15856">
            <v>1505</v>
          </cell>
          <cell r="P15856">
            <v>0</v>
          </cell>
        </row>
        <row r="15857">
          <cell r="A15857" t="str">
            <v>0050757523</v>
          </cell>
          <cell r="B15857">
            <v>50757</v>
          </cell>
          <cell r="C15857">
            <v>507570</v>
          </cell>
          <cell r="D15857">
            <v>999</v>
          </cell>
          <cell r="E15857">
            <v>523</v>
          </cell>
          <cell r="F15857">
            <v>1</v>
          </cell>
          <cell r="G15857">
            <v>1</v>
          </cell>
          <cell r="H15857">
            <v>35065</v>
          </cell>
          <cell r="I15857">
            <v>1</v>
          </cell>
          <cell r="J15857">
            <v>0</v>
          </cell>
          <cell r="K15857">
            <v>1</v>
          </cell>
          <cell r="L15857">
            <v>1</v>
          </cell>
          <cell r="M15857">
            <v>0</v>
          </cell>
          <cell r="N15857">
            <v>0</v>
          </cell>
          <cell r="O15857">
            <v>1</v>
          </cell>
          <cell r="P15857">
            <v>0</v>
          </cell>
        </row>
        <row r="15858">
          <cell r="A15858" t="str">
            <v>0050757601</v>
          </cell>
          <cell r="B15858">
            <v>50757</v>
          </cell>
          <cell r="C15858">
            <v>507570</v>
          </cell>
          <cell r="D15858">
            <v>999</v>
          </cell>
          <cell r="E15858">
            <v>601</v>
          </cell>
          <cell r="F15858">
            <v>1</v>
          </cell>
          <cell r="G15858">
            <v>2</v>
          </cell>
          <cell r="H15858" t="str">
            <v>/  /</v>
          </cell>
          <cell r="I15858">
            <v>0</v>
          </cell>
          <cell r="J15858">
            <v>2421.2199999999998</v>
          </cell>
          <cell r="K15858">
            <v>12165.22</v>
          </cell>
          <cell r="L15858">
            <v>12165.22</v>
          </cell>
          <cell r="M15858">
            <v>0</v>
          </cell>
          <cell r="N15858">
            <v>0</v>
          </cell>
          <cell r="O15858">
            <v>12165.22</v>
          </cell>
          <cell r="P15858">
            <v>0</v>
          </cell>
        </row>
        <row r="15859">
          <cell r="A15859" t="str">
            <v>0050757701</v>
          </cell>
          <cell r="B15859">
            <v>50757</v>
          </cell>
          <cell r="C15859">
            <v>507570</v>
          </cell>
          <cell r="D15859">
            <v>999</v>
          </cell>
          <cell r="E15859">
            <v>701</v>
          </cell>
          <cell r="F15859">
            <v>1</v>
          </cell>
          <cell r="G15859">
            <v>2</v>
          </cell>
          <cell r="H15859" t="str">
            <v>/  /</v>
          </cell>
          <cell r="I15859">
            <v>0</v>
          </cell>
          <cell r="J15859">
            <v>2421.2199999999998</v>
          </cell>
          <cell r="K15859">
            <v>12165.22</v>
          </cell>
          <cell r="L15859">
            <v>12165.22</v>
          </cell>
          <cell r="M15859">
            <v>0</v>
          </cell>
          <cell r="N15859">
            <v>0</v>
          </cell>
          <cell r="O15859">
            <v>12165.22</v>
          </cell>
          <cell r="P15859">
            <v>0</v>
          </cell>
        </row>
        <row r="15860">
          <cell r="A15860" t="str">
            <v>0050757910</v>
          </cell>
          <cell r="B15860">
            <v>50757</v>
          </cell>
          <cell r="C15860">
            <v>507570</v>
          </cell>
          <cell r="D15860">
            <v>999</v>
          </cell>
          <cell r="E15860">
            <v>910</v>
          </cell>
          <cell r="F15860">
            <v>1</v>
          </cell>
          <cell r="G15860">
            <v>2</v>
          </cell>
          <cell r="H15860" t="str">
            <v>/  /</v>
          </cell>
          <cell r="I15860">
            <v>0</v>
          </cell>
          <cell r="J15860">
            <v>0</v>
          </cell>
          <cell r="K15860">
            <v>10645</v>
          </cell>
          <cell r="L15860">
            <v>10645</v>
          </cell>
          <cell r="M15860">
            <v>0</v>
          </cell>
          <cell r="N15860">
            <v>0</v>
          </cell>
          <cell r="O15860">
            <v>10645</v>
          </cell>
          <cell r="P15860">
            <v>0</v>
          </cell>
        </row>
        <row r="15861">
          <cell r="A15861" t="str">
            <v>0050757915</v>
          </cell>
          <cell r="B15861">
            <v>50757</v>
          </cell>
          <cell r="C15861">
            <v>507570</v>
          </cell>
          <cell r="D15861">
            <v>999</v>
          </cell>
          <cell r="E15861">
            <v>915</v>
          </cell>
          <cell r="F15861">
            <v>1</v>
          </cell>
          <cell r="G15861">
            <v>2</v>
          </cell>
          <cell r="H15861" t="str">
            <v>31/12/01</v>
          </cell>
          <cell r="I15861">
            <v>0</v>
          </cell>
          <cell r="J15861">
            <v>3026.22</v>
          </cell>
          <cell r="K15861">
            <v>3026.22</v>
          </cell>
          <cell r="L15861">
            <v>3026.22</v>
          </cell>
          <cell r="M15861">
            <v>0</v>
          </cell>
          <cell r="N15861">
            <v>0</v>
          </cell>
          <cell r="O15861">
            <v>3026.22</v>
          </cell>
          <cell r="P15861">
            <v>0</v>
          </cell>
        </row>
        <row r="15862">
          <cell r="A15862" t="str">
            <v>0050757951</v>
          </cell>
          <cell r="B15862">
            <v>50757</v>
          </cell>
          <cell r="C15862">
            <v>507570</v>
          </cell>
          <cell r="D15862">
            <v>999</v>
          </cell>
          <cell r="E15862">
            <v>951</v>
          </cell>
          <cell r="F15862">
            <v>1</v>
          </cell>
          <cell r="G15862">
            <v>2</v>
          </cell>
          <cell r="H15862" t="str">
            <v>31/12/01</v>
          </cell>
          <cell r="I15862">
            <v>0</v>
          </cell>
          <cell r="J15862">
            <v>439</v>
          </cell>
          <cell r="K15862">
            <v>1092</v>
          </cell>
          <cell r="L15862">
            <v>1092</v>
          </cell>
          <cell r="M15862">
            <v>0</v>
          </cell>
          <cell r="N15862">
            <v>0</v>
          </cell>
          <cell r="O15862">
            <v>1092</v>
          </cell>
          <cell r="P15862">
            <v>0</v>
          </cell>
        </row>
        <row r="15863">
          <cell r="A15863" t="str">
            <v>0050759101</v>
          </cell>
          <cell r="B15863">
            <v>50759</v>
          </cell>
          <cell r="C15863">
            <v>507590</v>
          </cell>
          <cell r="D15863" t="str">
            <v>Q33</v>
          </cell>
          <cell r="E15863">
            <v>101</v>
          </cell>
          <cell r="F15863">
            <v>1</v>
          </cell>
          <cell r="G15863">
            <v>1</v>
          </cell>
          <cell r="H15863">
            <v>38723</v>
          </cell>
          <cell r="I15863">
            <v>11425.8</v>
          </cell>
          <cell r="J15863">
            <v>0</v>
          </cell>
          <cell r="K15863">
            <v>11425.8</v>
          </cell>
          <cell r="L15863">
            <v>11425.8</v>
          </cell>
          <cell r="M15863">
            <v>0</v>
          </cell>
          <cell r="N15863">
            <v>0</v>
          </cell>
          <cell r="O15863">
            <v>11425.8</v>
          </cell>
          <cell r="P15863">
            <v>0</v>
          </cell>
        </row>
        <row r="15864">
          <cell r="A15864" t="str">
            <v>0050759106</v>
          </cell>
          <cell r="B15864">
            <v>50759</v>
          </cell>
          <cell r="C15864">
            <v>507590</v>
          </cell>
          <cell r="D15864" t="str">
            <v>Q33</v>
          </cell>
          <cell r="E15864">
            <v>106</v>
          </cell>
          <cell r="F15864">
            <v>1</v>
          </cell>
          <cell r="G15864">
            <v>1</v>
          </cell>
          <cell r="H15864">
            <v>35435</v>
          </cell>
          <cell r="I15864">
            <v>150</v>
          </cell>
          <cell r="J15864">
            <v>0</v>
          </cell>
          <cell r="K15864">
            <v>150</v>
          </cell>
          <cell r="L15864">
            <v>150</v>
          </cell>
          <cell r="M15864">
            <v>0</v>
          </cell>
          <cell r="N15864">
            <v>0</v>
          </cell>
          <cell r="O15864">
            <v>150</v>
          </cell>
          <cell r="P15864">
            <v>0</v>
          </cell>
        </row>
        <row r="15865">
          <cell r="A15865" t="str">
            <v>0050759172</v>
          </cell>
          <cell r="B15865">
            <v>50759</v>
          </cell>
          <cell r="C15865">
            <v>507590</v>
          </cell>
          <cell r="D15865" t="str">
            <v>Q33</v>
          </cell>
          <cell r="E15865">
            <v>172</v>
          </cell>
          <cell r="F15865">
            <v>1</v>
          </cell>
          <cell r="G15865">
            <v>2</v>
          </cell>
          <cell r="H15865" t="str">
            <v>15/01/08</v>
          </cell>
          <cell r="I15865">
            <v>0</v>
          </cell>
          <cell r="J15865">
            <v>7053.47</v>
          </cell>
          <cell r="K15865">
            <v>7053.47</v>
          </cell>
          <cell r="L15865">
            <v>7053.47</v>
          </cell>
          <cell r="M15865">
            <v>0</v>
          </cell>
          <cell r="N15865">
            <v>0</v>
          </cell>
          <cell r="O15865">
            <v>7053.47</v>
          </cell>
          <cell r="P15865">
            <v>0</v>
          </cell>
        </row>
        <row r="15866">
          <cell r="A15866" t="str">
            <v>0050759263</v>
          </cell>
          <cell r="B15866">
            <v>50759</v>
          </cell>
          <cell r="C15866">
            <v>507590</v>
          </cell>
          <cell r="D15866" t="str">
            <v>Q33</v>
          </cell>
          <cell r="E15866">
            <v>263</v>
          </cell>
          <cell r="F15866">
            <v>1</v>
          </cell>
          <cell r="G15866">
            <v>2</v>
          </cell>
          <cell r="H15866" t="str">
            <v>21/01/08</v>
          </cell>
          <cell r="I15866">
            <v>0</v>
          </cell>
          <cell r="J15866">
            <v>87.25</v>
          </cell>
          <cell r="K15866">
            <v>87.25</v>
          </cell>
          <cell r="L15866">
            <v>87.25</v>
          </cell>
          <cell r="M15866">
            <v>0</v>
          </cell>
          <cell r="N15866">
            <v>0</v>
          </cell>
          <cell r="O15866">
            <v>87.25</v>
          </cell>
          <cell r="P15866">
            <v>0</v>
          </cell>
        </row>
        <row r="15867">
          <cell r="A15867" t="str">
            <v>0050759301</v>
          </cell>
          <cell r="B15867">
            <v>50759</v>
          </cell>
          <cell r="C15867">
            <v>507590</v>
          </cell>
          <cell r="D15867" t="str">
            <v>Q33</v>
          </cell>
          <cell r="E15867">
            <v>301</v>
          </cell>
          <cell r="F15867">
            <v>1</v>
          </cell>
          <cell r="G15867">
            <v>2</v>
          </cell>
          <cell r="H15867" t="str">
            <v>/  /</v>
          </cell>
          <cell r="I15867">
            <v>0</v>
          </cell>
          <cell r="J15867">
            <v>7140.72</v>
          </cell>
          <cell r="K15867">
            <v>18716.52</v>
          </cell>
          <cell r="L15867">
            <v>18716.52</v>
          </cell>
          <cell r="M15867">
            <v>0</v>
          </cell>
          <cell r="N15867">
            <v>0</v>
          </cell>
          <cell r="O15867">
            <v>18716.52</v>
          </cell>
          <cell r="P15867">
            <v>0</v>
          </cell>
        </row>
        <row r="15868">
          <cell r="A15868" t="str">
            <v>0050759511</v>
          </cell>
          <cell r="B15868">
            <v>50759</v>
          </cell>
          <cell r="C15868">
            <v>507590</v>
          </cell>
          <cell r="D15868" t="str">
            <v>Q33</v>
          </cell>
          <cell r="E15868">
            <v>511</v>
          </cell>
          <cell r="F15868">
            <v>1</v>
          </cell>
          <cell r="G15868">
            <v>2</v>
          </cell>
          <cell r="H15868" t="str">
            <v>/  /</v>
          </cell>
          <cell r="I15868">
            <v>0</v>
          </cell>
          <cell r="J15868">
            <v>1410</v>
          </cell>
          <cell r="K15868">
            <v>2310</v>
          </cell>
          <cell r="L15868">
            <v>2310</v>
          </cell>
          <cell r="M15868">
            <v>0</v>
          </cell>
          <cell r="N15868">
            <v>2310</v>
          </cell>
          <cell r="O15868">
            <v>2310</v>
          </cell>
          <cell r="P15868">
            <v>0</v>
          </cell>
        </row>
        <row r="15869">
          <cell r="A15869" t="str">
            <v>0050759555</v>
          </cell>
          <cell r="B15869">
            <v>50759</v>
          </cell>
          <cell r="C15869">
            <v>507590</v>
          </cell>
          <cell r="D15869" t="str">
            <v>Q33</v>
          </cell>
          <cell r="E15869">
            <v>555</v>
          </cell>
          <cell r="F15869">
            <v>1</v>
          </cell>
          <cell r="G15869">
            <v>2</v>
          </cell>
          <cell r="H15869" t="str">
            <v>/  /</v>
          </cell>
          <cell r="I15869">
            <v>0</v>
          </cell>
          <cell r="J15869">
            <v>705.34</v>
          </cell>
          <cell r="K15869">
            <v>1862.92</v>
          </cell>
          <cell r="L15869">
            <v>1862.92</v>
          </cell>
          <cell r="M15869">
            <v>0</v>
          </cell>
          <cell r="N15869">
            <v>0</v>
          </cell>
          <cell r="O15869">
            <v>1862.92</v>
          </cell>
          <cell r="P15869">
            <v>0</v>
          </cell>
        </row>
        <row r="15870">
          <cell r="A15870" t="str">
            <v>0050759601</v>
          </cell>
          <cell r="B15870">
            <v>50759</v>
          </cell>
          <cell r="C15870">
            <v>507590</v>
          </cell>
          <cell r="D15870" t="str">
            <v>Q33</v>
          </cell>
          <cell r="E15870">
            <v>601</v>
          </cell>
          <cell r="F15870">
            <v>1</v>
          </cell>
          <cell r="G15870">
            <v>2</v>
          </cell>
          <cell r="H15870" t="str">
            <v>/  /</v>
          </cell>
          <cell r="I15870">
            <v>0</v>
          </cell>
          <cell r="J15870">
            <v>5025.38</v>
          </cell>
          <cell r="K15870">
            <v>14543.6</v>
          </cell>
          <cell r="L15870">
            <v>14543.6</v>
          </cell>
          <cell r="M15870">
            <v>0</v>
          </cell>
          <cell r="N15870">
            <v>0</v>
          </cell>
          <cell r="O15870">
            <v>14543.6</v>
          </cell>
          <cell r="P15870">
            <v>0</v>
          </cell>
        </row>
        <row r="15871">
          <cell r="A15871" t="str">
            <v>0050759701</v>
          </cell>
          <cell r="B15871">
            <v>50759</v>
          </cell>
          <cell r="C15871">
            <v>507590</v>
          </cell>
          <cell r="D15871" t="str">
            <v>Q33</v>
          </cell>
          <cell r="E15871">
            <v>701</v>
          </cell>
          <cell r="F15871">
            <v>1</v>
          </cell>
          <cell r="G15871">
            <v>2</v>
          </cell>
          <cell r="H15871" t="str">
            <v>/  /</v>
          </cell>
          <cell r="I15871">
            <v>0</v>
          </cell>
          <cell r="J15871">
            <v>5025.38</v>
          </cell>
          <cell r="K15871">
            <v>14543.6</v>
          </cell>
          <cell r="L15871">
            <v>14543.6</v>
          </cell>
          <cell r="M15871">
            <v>0</v>
          </cell>
          <cell r="N15871">
            <v>0</v>
          </cell>
          <cell r="O15871">
            <v>14543.6</v>
          </cell>
          <cell r="P15871">
            <v>0</v>
          </cell>
        </row>
        <row r="15872">
          <cell r="A15872" t="str">
            <v>0050759910</v>
          </cell>
          <cell r="B15872">
            <v>50759</v>
          </cell>
          <cell r="C15872">
            <v>507590</v>
          </cell>
          <cell r="D15872" t="str">
            <v>Q33</v>
          </cell>
          <cell r="E15872">
            <v>910</v>
          </cell>
          <cell r="F15872">
            <v>1</v>
          </cell>
          <cell r="G15872">
            <v>2</v>
          </cell>
          <cell r="H15872" t="str">
            <v>/  /</v>
          </cell>
          <cell r="I15872">
            <v>0</v>
          </cell>
          <cell r="J15872">
            <v>0</v>
          </cell>
          <cell r="K15872">
            <v>11575.8</v>
          </cell>
          <cell r="L15872">
            <v>11575.8</v>
          </cell>
          <cell r="M15872">
            <v>0</v>
          </cell>
          <cell r="N15872">
            <v>0</v>
          </cell>
          <cell r="O15872">
            <v>11575.8</v>
          </cell>
          <cell r="P15872">
            <v>0</v>
          </cell>
        </row>
        <row r="15873">
          <cell r="A15873" t="str">
            <v>0050759915</v>
          </cell>
          <cell r="B15873">
            <v>50759</v>
          </cell>
          <cell r="C15873">
            <v>507590</v>
          </cell>
          <cell r="D15873" t="str">
            <v>Q33</v>
          </cell>
          <cell r="E15873">
            <v>915</v>
          </cell>
          <cell r="F15873">
            <v>1</v>
          </cell>
          <cell r="G15873">
            <v>2</v>
          </cell>
          <cell r="H15873" t="str">
            <v>31/01/05</v>
          </cell>
          <cell r="I15873">
            <v>0</v>
          </cell>
          <cell r="J15873">
            <v>7053.47</v>
          </cell>
          <cell r="K15873">
            <v>7053.47</v>
          </cell>
          <cell r="L15873">
            <v>7053.47</v>
          </cell>
          <cell r="M15873">
            <v>0</v>
          </cell>
          <cell r="N15873">
            <v>0</v>
          </cell>
          <cell r="O15873">
            <v>7053.47</v>
          </cell>
          <cell r="P15873">
            <v>0</v>
          </cell>
        </row>
        <row r="15874">
          <cell r="A15874" t="str">
            <v>0050759951</v>
          </cell>
          <cell r="B15874">
            <v>50759</v>
          </cell>
          <cell r="C15874">
            <v>507590</v>
          </cell>
          <cell r="D15874" t="str">
            <v>Q33</v>
          </cell>
          <cell r="E15874">
            <v>951</v>
          </cell>
          <cell r="F15874">
            <v>1</v>
          </cell>
          <cell r="G15874">
            <v>2</v>
          </cell>
          <cell r="H15874" t="str">
            <v>/  /</v>
          </cell>
          <cell r="I15874">
            <v>0</v>
          </cell>
          <cell r="J15874">
            <v>1023</v>
          </cell>
          <cell r="K15874">
            <v>1676</v>
          </cell>
          <cell r="L15874">
            <v>1676</v>
          </cell>
          <cell r="M15874">
            <v>0</v>
          </cell>
          <cell r="N15874">
            <v>0</v>
          </cell>
          <cell r="O15874">
            <v>1676</v>
          </cell>
          <cell r="P15874">
            <v>0</v>
          </cell>
        </row>
        <row r="15875">
          <cell r="A15875" t="str">
            <v>0050761101</v>
          </cell>
          <cell r="B15875">
            <v>50761</v>
          </cell>
          <cell r="C15875">
            <v>507610</v>
          </cell>
          <cell r="D15875" t="str">
            <v>Q91</v>
          </cell>
          <cell r="E15875">
            <v>101</v>
          </cell>
          <cell r="F15875">
            <v>1</v>
          </cell>
          <cell r="G15875">
            <v>1</v>
          </cell>
          <cell r="H15875">
            <v>39089</v>
          </cell>
          <cell r="I15875">
            <v>8140</v>
          </cell>
          <cell r="J15875">
            <v>0</v>
          </cell>
          <cell r="K15875">
            <v>8140</v>
          </cell>
          <cell r="L15875">
            <v>8140</v>
          </cell>
          <cell r="M15875">
            <v>0</v>
          </cell>
          <cell r="N15875">
            <v>0</v>
          </cell>
          <cell r="O15875">
            <v>8140</v>
          </cell>
          <cell r="P15875">
            <v>0</v>
          </cell>
        </row>
        <row r="15876">
          <cell r="A15876" t="str">
            <v>0050761263</v>
          </cell>
          <cell r="B15876">
            <v>50761</v>
          </cell>
          <cell r="C15876">
            <v>507610</v>
          </cell>
          <cell r="D15876" t="str">
            <v>Q91</v>
          </cell>
          <cell r="E15876">
            <v>263</v>
          </cell>
          <cell r="F15876">
            <v>1</v>
          </cell>
          <cell r="G15876">
            <v>2</v>
          </cell>
          <cell r="H15876" t="str">
            <v>21/01/08</v>
          </cell>
          <cell r="I15876">
            <v>0</v>
          </cell>
          <cell r="J15876">
            <v>232.25</v>
          </cell>
          <cell r="K15876">
            <v>256.47000000000003</v>
          </cell>
          <cell r="L15876">
            <v>256.47000000000003</v>
          </cell>
          <cell r="M15876">
            <v>0</v>
          </cell>
          <cell r="N15876">
            <v>0</v>
          </cell>
          <cell r="O15876">
            <v>256.47000000000003</v>
          </cell>
          <cell r="P15876">
            <v>0</v>
          </cell>
        </row>
        <row r="15877">
          <cell r="A15877" t="str">
            <v>0050761301</v>
          </cell>
          <cell r="B15877">
            <v>50761</v>
          </cell>
          <cell r="C15877">
            <v>507610</v>
          </cell>
          <cell r="D15877" t="str">
            <v>Q91</v>
          </cell>
          <cell r="E15877">
            <v>301</v>
          </cell>
          <cell r="F15877">
            <v>1</v>
          </cell>
          <cell r="G15877">
            <v>2</v>
          </cell>
          <cell r="H15877" t="str">
            <v>/  /</v>
          </cell>
          <cell r="I15877">
            <v>0</v>
          </cell>
          <cell r="J15877">
            <v>232.25</v>
          </cell>
          <cell r="K15877">
            <v>8396.4699999999993</v>
          </cell>
          <cell r="L15877">
            <v>8396.4699999999993</v>
          </cell>
          <cell r="M15877">
            <v>0</v>
          </cell>
          <cell r="N15877">
            <v>0</v>
          </cell>
          <cell r="O15877">
            <v>8396.4699999999993</v>
          </cell>
          <cell r="P15877">
            <v>0</v>
          </cell>
        </row>
        <row r="15878">
          <cell r="A15878" t="str">
            <v>0050761511</v>
          </cell>
          <cell r="B15878">
            <v>50761</v>
          </cell>
          <cell r="C15878">
            <v>507610</v>
          </cell>
          <cell r="D15878" t="str">
            <v>Q91</v>
          </cell>
          <cell r="E15878">
            <v>511</v>
          </cell>
          <cell r="F15878">
            <v>1</v>
          </cell>
          <cell r="G15878">
            <v>1</v>
          </cell>
          <cell r="H15878" t="str">
            <v>/  /</v>
          </cell>
          <cell r="I15878">
            <v>0</v>
          </cell>
          <cell r="J15878">
            <v>0</v>
          </cell>
          <cell r="K15878">
            <v>900</v>
          </cell>
          <cell r="L15878">
            <v>900</v>
          </cell>
          <cell r="M15878">
            <v>0</v>
          </cell>
          <cell r="N15878">
            <v>900</v>
          </cell>
          <cell r="O15878">
            <v>900</v>
          </cell>
          <cell r="P15878">
            <v>0</v>
          </cell>
        </row>
        <row r="15879">
          <cell r="A15879" t="str">
            <v>0050761523</v>
          </cell>
          <cell r="B15879">
            <v>50761</v>
          </cell>
          <cell r="C15879">
            <v>507610</v>
          </cell>
          <cell r="D15879" t="str">
            <v>Q91</v>
          </cell>
          <cell r="E15879">
            <v>523</v>
          </cell>
          <cell r="F15879">
            <v>1</v>
          </cell>
          <cell r="G15879">
            <v>1</v>
          </cell>
          <cell r="H15879">
            <v>35436</v>
          </cell>
          <cell r="I15879">
            <v>1</v>
          </cell>
          <cell r="J15879">
            <v>0</v>
          </cell>
          <cell r="K15879">
            <v>1</v>
          </cell>
          <cell r="L15879">
            <v>1</v>
          </cell>
          <cell r="M15879">
            <v>0</v>
          </cell>
          <cell r="N15879">
            <v>0</v>
          </cell>
          <cell r="O15879">
            <v>1</v>
          </cell>
          <cell r="P15879">
            <v>0</v>
          </cell>
        </row>
        <row r="15880">
          <cell r="A15880" t="str">
            <v>0050761531</v>
          </cell>
          <cell r="B15880">
            <v>50761</v>
          </cell>
          <cell r="C15880">
            <v>507610</v>
          </cell>
          <cell r="D15880" t="str">
            <v>Q91</v>
          </cell>
          <cell r="E15880">
            <v>531</v>
          </cell>
          <cell r="F15880">
            <v>1</v>
          </cell>
          <cell r="G15880">
            <v>1</v>
          </cell>
          <cell r="H15880" t="str">
            <v>00/00/00</v>
          </cell>
          <cell r="I15880">
            <v>3</v>
          </cell>
          <cell r="J15880">
            <v>0</v>
          </cell>
          <cell r="K15880">
            <v>3</v>
          </cell>
          <cell r="L15880">
            <v>3</v>
          </cell>
          <cell r="M15880">
            <v>0</v>
          </cell>
          <cell r="N15880">
            <v>0</v>
          </cell>
          <cell r="O15880">
            <v>3</v>
          </cell>
          <cell r="P15880">
            <v>0</v>
          </cell>
        </row>
        <row r="15881">
          <cell r="A15881" t="str">
            <v>0050761601</v>
          </cell>
          <cell r="B15881">
            <v>50761</v>
          </cell>
          <cell r="C15881">
            <v>507610</v>
          </cell>
          <cell r="D15881" t="str">
            <v>Q91</v>
          </cell>
          <cell r="E15881">
            <v>601</v>
          </cell>
          <cell r="F15881">
            <v>1</v>
          </cell>
          <cell r="G15881">
            <v>2</v>
          </cell>
          <cell r="H15881" t="str">
            <v>/  /</v>
          </cell>
          <cell r="I15881">
            <v>0</v>
          </cell>
          <cell r="J15881">
            <v>232.25</v>
          </cell>
          <cell r="K15881">
            <v>7492.47</v>
          </cell>
          <cell r="L15881">
            <v>7492.47</v>
          </cell>
          <cell r="M15881">
            <v>0</v>
          </cell>
          <cell r="N15881">
            <v>0</v>
          </cell>
          <cell r="O15881">
            <v>7492.47</v>
          </cell>
          <cell r="P15881">
            <v>0</v>
          </cell>
        </row>
        <row r="15882">
          <cell r="A15882" t="str">
            <v>0050761701</v>
          </cell>
          <cell r="B15882">
            <v>50761</v>
          </cell>
          <cell r="C15882">
            <v>507610</v>
          </cell>
          <cell r="D15882" t="str">
            <v>Q91</v>
          </cell>
          <cell r="E15882">
            <v>701</v>
          </cell>
          <cell r="F15882">
            <v>1</v>
          </cell>
          <cell r="G15882">
            <v>2</v>
          </cell>
          <cell r="H15882" t="str">
            <v>/  /</v>
          </cell>
          <cell r="I15882">
            <v>0</v>
          </cell>
          <cell r="J15882">
            <v>232.25</v>
          </cell>
          <cell r="K15882">
            <v>7492.47</v>
          </cell>
          <cell r="L15882">
            <v>7492.47</v>
          </cell>
          <cell r="M15882">
            <v>0</v>
          </cell>
          <cell r="N15882">
            <v>0</v>
          </cell>
          <cell r="O15882">
            <v>7492.47</v>
          </cell>
          <cell r="P15882">
            <v>0</v>
          </cell>
        </row>
        <row r="15883">
          <cell r="A15883" t="str">
            <v>0050761910</v>
          </cell>
          <cell r="B15883">
            <v>50761</v>
          </cell>
          <cell r="C15883">
            <v>507610</v>
          </cell>
          <cell r="D15883" t="str">
            <v>Q91</v>
          </cell>
          <cell r="E15883">
            <v>910</v>
          </cell>
          <cell r="F15883">
            <v>1</v>
          </cell>
          <cell r="G15883">
            <v>2</v>
          </cell>
          <cell r="H15883" t="str">
            <v>/  /</v>
          </cell>
          <cell r="I15883">
            <v>0</v>
          </cell>
          <cell r="J15883">
            <v>0</v>
          </cell>
          <cell r="K15883">
            <v>8140</v>
          </cell>
          <cell r="L15883">
            <v>8140</v>
          </cell>
          <cell r="M15883">
            <v>0</v>
          </cell>
          <cell r="N15883">
            <v>0</v>
          </cell>
          <cell r="O15883">
            <v>8140</v>
          </cell>
          <cell r="P15883">
            <v>0</v>
          </cell>
        </row>
        <row r="15884">
          <cell r="A15884" t="str">
            <v>0050761951</v>
          </cell>
          <cell r="B15884">
            <v>50761</v>
          </cell>
          <cell r="C15884">
            <v>507610</v>
          </cell>
          <cell r="D15884" t="str">
            <v>Q91</v>
          </cell>
          <cell r="E15884">
            <v>951</v>
          </cell>
          <cell r="F15884">
            <v>1</v>
          </cell>
          <cell r="G15884">
            <v>1</v>
          </cell>
          <cell r="H15884" t="str">
            <v>/  /</v>
          </cell>
          <cell r="I15884">
            <v>0</v>
          </cell>
          <cell r="J15884">
            <v>0</v>
          </cell>
          <cell r="K15884">
            <v>653</v>
          </cell>
          <cell r="L15884">
            <v>653</v>
          </cell>
          <cell r="M15884">
            <v>0</v>
          </cell>
          <cell r="N15884">
            <v>0</v>
          </cell>
          <cell r="O15884">
            <v>653</v>
          </cell>
          <cell r="P15884">
            <v>0</v>
          </cell>
        </row>
        <row r="15885">
          <cell r="A15885" t="str">
            <v>0050762101</v>
          </cell>
          <cell r="B15885">
            <v>50762</v>
          </cell>
          <cell r="C15885">
            <v>507620</v>
          </cell>
          <cell r="D15885" t="str">
            <v>KA2</v>
          </cell>
          <cell r="E15885">
            <v>101</v>
          </cell>
          <cell r="F15885">
            <v>1</v>
          </cell>
          <cell r="G15885">
            <v>1</v>
          </cell>
          <cell r="H15885">
            <v>39089</v>
          </cell>
          <cell r="I15885">
            <v>6897</v>
          </cell>
          <cell r="J15885">
            <v>0</v>
          </cell>
          <cell r="K15885">
            <v>6897</v>
          </cell>
          <cell r="L15885">
            <v>6897</v>
          </cell>
          <cell r="M15885">
            <v>0</v>
          </cell>
          <cell r="N15885">
            <v>0</v>
          </cell>
          <cell r="O15885">
            <v>6897</v>
          </cell>
          <cell r="P15885">
            <v>0</v>
          </cell>
        </row>
        <row r="15886">
          <cell r="A15886" t="str">
            <v>0050762103</v>
          </cell>
          <cell r="B15886">
            <v>50762</v>
          </cell>
          <cell r="C15886">
            <v>507620</v>
          </cell>
          <cell r="D15886" t="str">
            <v>KA2</v>
          </cell>
          <cell r="E15886">
            <v>103</v>
          </cell>
          <cell r="F15886">
            <v>1</v>
          </cell>
          <cell r="G15886">
            <v>1</v>
          </cell>
          <cell r="H15886">
            <v>35437</v>
          </cell>
          <cell r="I15886">
            <v>800</v>
          </cell>
          <cell r="J15886">
            <v>0</v>
          </cell>
          <cell r="K15886">
            <v>800</v>
          </cell>
          <cell r="L15886">
            <v>800</v>
          </cell>
          <cell r="M15886">
            <v>0</v>
          </cell>
          <cell r="N15886">
            <v>0</v>
          </cell>
          <cell r="O15886">
            <v>800</v>
          </cell>
          <cell r="P15886">
            <v>0</v>
          </cell>
        </row>
        <row r="15887">
          <cell r="A15887" t="str">
            <v>0050762106</v>
          </cell>
          <cell r="B15887">
            <v>50762</v>
          </cell>
          <cell r="C15887">
            <v>507620</v>
          </cell>
          <cell r="D15887" t="str">
            <v>KA2</v>
          </cell>
          <cell r="E15887">
            <v>106</v>
          </cell>
          <cell r="F15887">
            <v>1</v>
          </cell>
          <cell r="G15887">
            <v>1</v>
          </cell>
          <cell r="H15887">
            <v>35442</v>
          </cell>
          <cell r="I15887">
            <v>150</v>
          </cell>
          <cell r="J15887">
            <v>0</v>
          </cell>
          <cell r="K15887">
            <v>150</v>
          </cell>
          <cell r="L15887">
            <v>150</v>
          </cell>
          <cell r="M15887">
            <v>0</v>
          </cell>
          <cell r="N15887">
            <v>0</v>
          </cell>
          <cell r="O15887">
            <v>150</v>
          </cell>
          <cell r="P15887">
            <v>0</v>
          </cell>
        </row>
        <row r="15888">
          <cell r="A15888" t="str">
            <v>0050762263</v>
          </cell>
          <cell r="B15888">
            <v>50762</v>
          </cell>
          <cell r="C15888">
            <v>507620</v>
          </cell>
          <cell r="D15888" t="str">
            <v>KA2</v>
          </cell>
          <cell r="E15888">
            <v>263</v>
          </cell>
          <cell r="F15888">
            <v>1</v>
          </cell>
          <cell r="G15888">
            <v>1</v>
          </cell>
          <cell r="H15888">
            <v>39630</v>
          </cell>
          <cell r="I15888">
            <v>0</v>
          </cell>
          <cell r="J15888">
            <v>0</v>
          </cell>
          <cell r="K15888">
            <v>54</v>
          </cell>
          <cell r="L15888">
            <v>54</v>
          </cell>
          <cell r="M15888">
            <v>0</v>
          </cell>
          <cell r="N15888">
            <v>0</v>
          </cell>
          <cell r="O15888">
            <v>54</v>
          </cell>
          <cell r="P15888">
            <v>0</v>
          </cell>
        </row>
        <row r="15889">
          <cell r="A15889" t="str">
            <v>0050762301</v>
          </cell>
          <cell r="B15889">
            <v>50762</v>
          </cell>
          <cell r="C15889">
            <v>507620</v>
          </cell>
          <cell r="D15889" t="str">
            <v>KA2</v>
          </cell>
          <cell r="E15889">
            <v>301</v>
          </cell>
          <cell r="F15889">
            <v>1</v>
          </cell>
          <cell r="G15889">
            <v>1</v>
          </cell>
          <cell r="H15889" t="str">
            <v>/  /</v>
          </cell>
          <cell r="I15889">
            <v>0</v>
          </cell>
          <cell r="J15889">
            <v>0</v>
          </cell>
          <cell r="K15889">
            <v>7901</v>
          </cell>
          <cell r="L15889">
            <v>7901</v>
          </cell>
          <cell r="M15889">
            <v>0</v>
          </cell>
          <cell r="N15889">
            <v>0</v>
          </cell>
          <cell r="O15889">
            <v>7901</v>
          </cell>
          <cell r="P15889">
            <v>0</v>
          </cell>
        </row>
        <row r="15890">
          <cell r="A15890" t="str">
            <v>0050762511</v>
          </cell>
          <cell r="B15890">
            <v>50762</v>
          </cell>
          <cell r="C15890">
            <v>507620</v>
          </cell>
          <cell r="D15890" t="str">
            <v>KA2</v>
          </cell>
          <cell r="E15890">
            <v>511</v>
          </cell>
          <cell r="F15890">
            <v>1</v>
          </cell>
          <cell r="G15890">
            <v>1</v>
          </cell>
          <cell r="H15890" t="str">
            <v>/  /</v>
          </cell>
          <cell r="I15890">
            <v>0</v>
          </cell>
          <cell r="J15890">
            <v>0</v>
          </cell>
          <cell r="K15890">
            <v>900</v>
          </cell>
          <cell r="L15890">
            <v>900</v>
          </cell>
          <cell r="M15890">
            <v>0</v>
          </cell>
          <cell r="N15890">
            <v>900</v>
          </cell>
          <cell r="O15890">
            <v>900</v>
          </cell>
          <cell r="P15890">
            <v>0</v>
          </cell>
        </row>
        <row r="15891">
          <cell r="A15891" t="str">
            <v>0050762523</v>
          </cell>
          <cell r="B15891">
            <v>50762</v>
          </cell>
          <cell r="C15891">
            <v>507620</v>
          </cell>
          <cell r="D15891" t="str">
            <v>KA2</v>
          </cell>
          <cell r="E15891">
            <v>523</v>
          </cell>
          <cell r="F15891">
            <v>1</v>
          </cell>
          <cell r="G15891">
            <v>1</v>
          </cell>
          <cell r="H15891" t="str">
            <v>00/00/00</v>
          </cell>
          <cell r="I15891">
            <v>1</v>
          </cell>
          <cell r="J15891">
            <v>0</v>
          </cell>
          <cell r="K15891">
            <v>1</v>
          </cell>
          <cell r="L15891">
            <v>1</v>
          </cell>
          <cell r="M15891">
            <v>0</v>
          </cell>
          <cell r="N15891">
            <v>0</v>
          </cell>
          <cell r="O15891">
            <v>1</v>
          </cell>
          <cell r="P15891">
            <v>0</v>
          </cell>
        </row>
        <row r="15892">
          <cell r="A15892" t="str">
            <v>0050762531</v>
          </cell>
          <cell r="B15892">
            <v>50762</v>
          </cell>
          <cell r="C15892">
            <v>507620</v>
          </cell>
          <cell r="D15892" t="str">
            <v>KA2</v>
          </cell>
          <cell r="E15892">
            <v>531</v>
          </cell>
          <cell r="F15892">
            <v>1</v>
          </cell>
          <cell r="G15892">
            <v>1</v>
          </cell>
          <cell r="H15892">
            <v>35072</v>
          </cell>
          <cell r="I15892">
            <v>5</v>
          </cell>
          <cell r="J15892">
            <v>0</v>
          </cell>
          <cell r="K15892">
            <v>5</v>
          </cell>
          <cell r="L15892">
            <v>5</v>
          </cell>
          <cell r="M15892">
            <v>0</v>
          </cell>
          <cell r="N15892">
            <v>0</v>
          </cell>
          <cell r="O15892">
            <v>5</v>
          </cell>
          <cell r="P15892">
            <v>0</v>
          </cell>
        </row>
        <row r="15893">
          <cell r="A15893" t="str">
            <v>0050762601</v>
          </cell>
          <cell r="B15893">
            <v>50762</v>
          </cell>
          <cell r="C15893">
            <v>507620</v>
          </cell>
          <cell r="D15893" t="str">
            <v>KA2</v>
          </cell>
          <cell r="E15893">
            <v>601</v>
          </cell>
          <cell r="F15893">
            <v>1</v>
          </cell>
          <cell r="G15893">
            <v>1</v>
          </cell>
          <cell r="H15893" t="str">
            <v>/  /</v>
          </cell>
          <cell r="I15893">
            <v>0</v>
          </cell>
          <cell r="J15893">
            <v>0</v>
          </cell>
          <cell r="K15893">
            <v>6995</v>
          </cell>
          <cell r="L15893">
            <v>6995</v>
          </cell>
          <cell r="M15893">
            <v>0</v>
          </cell>
          <cell r="N15893">
            <v>0</v>
          </cell>
          <cell r="O15893">
            <v>6995</v>
          </cell>
          <cell r="P15893">
            <v>0</v>
          </cell>
        </row>
        <row r="15894">
          <cell r="A15894" t="str">
            <v>0050762701</v>
          </cell>
          <cell r="B15894">
            <v>50762</v>
          </cell>
          <cell r="C15894">
            <v>507620</v>
          </cell>
          <cell r="D15894" t="str">
            <v>KA2</v>
          </cell>
          <cell r="E15894">
            <v>701</v>
          </cell>
          <cell r="F15894">
            <v>1</v>
          </cell>
          <cell r="G15894">
            <v>1</v>
          </cell>
          <cell r="H15894" t="str">
            <v>/  /</v>
          </cell>
          <cell r="I15894">
            <v>0</v>
          </cell>
          <cell r="J15894">
            <v>0</v>
          </cell>
          <cell r="K15894">
            <v>6995</v>
          </cell>
          <cell r="L15894">
            <v>6995</v>
          </cell>
          <cell r="M15894">
            <v>0</v>
          </cell>
          <cell r="N15894">
            <v>0</v>
          </cell>
          <cell r="O15894">
            <v>6995</v>
          </cell>
          <cell r="P15894">
            <v>0</v>
          </cell>
        </row>
        <row r="15895">
          <cell r="A15895" t="str">
            <v>0050762910</v>
          </cell>
          <cell r="B15895">
            <v>50762</v>
          </cell>
          <cell r="C15895">
            <v>507620</v>
          </cell>
          <cell r="D15895" t="str">
            <v>KA2</v>
          </cell>
          <cell r="E15895">
            <v>910</v>
          </cell>
          <cell r="F15895">
            <v>1</v>
          </cell>
          <cell r="G15895">
            <v>1</v>
          </cell>
          <cell r="H15895" t="str">
            <v>/  /</v>
          </cell>
          <cell r="I15895">
            <v>0</v>
          </cell>
          <cell r="J15895">
            <v>0</v>
          </cell>
          <cell r="K15895">
            <v>7847</v>
          </cell>
          <cell r="L15895">
            <v>7847</v>
          </cell>
          <cell r="M15895">
            <v>0</v>
          </cell>
          <cell r="N15895">
            <v>0</v>
          </cell>
          <cell r="O15895">
            <v>7847</v>
          </cell>
          <cell r="P15895">
            <v>0</v>
          </cell>
        </row>
        <row r="15896">
          <cell r="A15896" t="str">
            <v>0050762951</v>
          </cell>
          <cell r="B15896">
            <v>50762</v>
          </cell>
          <cell r="C15896">
            <v>507620</v>
          </cell>
          <cell r="D15896" t="str">
            <v>KA2</v>
          </cell>
          <cell r="E15896">
            <v>951</v>
          </cell>
          <cell r="F15896">
            <v>1</v>
          </cell>
          <cell r="G15896">
            <v>1</v>
          </cell>
          <cell r="H15896" t="str">
            <v>/  /</v>
          </cell>
          <cell r="I15896">
            <v>0</v>
          </cell>
          <cell r="J15896">
            <v>0</v>
          </cell>
          <cell r="K15896">
            <v>653</v>
          </cell>
          <cell r="L15896">
            <v>653</v>
          </cell>
          <cell r="M15896">
            <v>0</v>
          </cell>
          <cell r="N15896">
            <v>0</v>
          </cell>
          <cell r="O15896">
            <v>653</v>
          </cell>
          <cell r="P15896">
            <v>0</v>
          </cell>
        </row>
        <row r="15897">
          <cell r="A15897" t="str">
            <v>0050767101</v>
          </cell>
          <cell r="B15897">
            <v>50767</v>
          </cell>
          <cell r="C15897">
            <v>507670</v>
          </cell>
          <cell r="D15897">
            <v>849</v>
          </cell>
          <cell r="E15897">
            <v>101</v>
          </cell>
          <cell r="F15897">
            <v>1</v>
          </cell>
          <cell r="G15897">
            <v>1</v>
          </cell>
          <cell r="H15897">
            <v>39089</v>
          </cell>
          <cell r="I15897">
            <v>4600</v>
          </cell>
          <cell r="J15897">
            <v>0</v>
          </cell>
          <cell r="K15897">
            <v>4600</v>
          </cell>
          <cell r="L15897">
            <v>4600</v>
          </cell>
          <cell r="M15897">
            <v>0</v>
          </cell>
          <cell r="N15897">
            <v>0</v>
          </cell>
          <cell r="O15897">
            <v>4600</v>
          </cell>
          <cell r="P15897">
            <v>0</v>
          </cell>
        </row>
        <row r="15898">
          <cell r="A15898" t="str">
            <v>0050767301</v>
          </cell>
          <cell r="B15898">
            <v>50767</v>
          </cell>
          <cell r="C15898">
            <v>507670</v>
          </cell>
          <cell r="D15898">
            <v>849</v>
          </cell>
          <cell r="E15898">
            <v>301</v>
          </cell>
          <cell r="F15898">
            <v>1</v>
          </cell>
          <cell r="G15898">
            <v>1</v>
          </cell>
          <cell r="H15898" t="str">
            <v>/  /</v>
          </cell>
          <cell r="I15898">
            <v>0</v>
          </cell>
          <cell r="J15898">
            <v>0</v>
          </cell>
          <cell r="K15898">
            <v>4600</v>
          </cell>
          <cell r="L15898">
            <v>4600</v>
          </cell>
          <cell r="M15898">
            <v>0</v>
          </cell>
          <cell r="N15898">
            <v>0</v>
          </cell>
          <cell r="O15898">
            <v>4600</v>
          </cell>
          <cell r="P15898">
            <v>0</v>
          </cell>
        </row>
        <row r="15899">
          <cell r="A15899" t="str">
            <v>0050767511</v>
          </cell>
          <cell r="B15899">
            <v>50767</v>
          </cell>
          <cell r="C15899">
            <v>507670</v>
          </cell>
          <cell r="D15899">
            <v>849</v>
          </cell>
          <cell r="E15899">
            <v>511</v>
          </cell>
          <cell r="F15899">
            <v>1</v>
          </cell>
          <cell r="G15899">
            <v>1</v>
          </cell>
          <cell r="H15899" t="str">
            <v>/  /</v>
          </cell>
          <cell r="I15899">
            <v>0</v>
          </cell>
          <cell r="J15899">
            <v>0</v>
          </cell>
          <cell r="K15899">
            <v>900</v>
          </cell>
          <cell r="L15899">
            <v>900</v>
          </cell>
          <cell r="M15899">
            <v>0</v>
          </cell>
          <cell r="N15899">
            <v>900</v>
          </cell>
          <cell r="O15899">
            <v>900</v>
          </cell>
          <cell r="P15899">
            <v>0</v>
          </cell>
        </row>
        <row r="15900">
          <cell r="A15900" t="str">
            <v>0050767523</v>
          </cell>
          <cell r="B15900">
            <v>50767</v>
          </cell>
          <cell r="C15900">
            <v>507670</v>
          </cell>
          <cell r="D15900">
            <v>849</v>
          </cell>
          <cell r="E15900">
            <v>523</v>
          </cell>
          <cell r="F15900">
            <v>1</v>
          </cell>
          <cell r="G15900">
            <v>1</v>
          </cell>
          <cell r="H15900">
            <v>35433</v>
          </cell>
          <cell r="I15900">
            <v>1</v>
          </cell>
          <cell r="J15900">
            <v>0</v>
          </cell>
          <cell r="K15900">
            <v>1</v>
          </cell>
          <cell r="L15900">
            <v>1</v>
          </cell>
          <cell r="M15900">
            <v>0</v>
          </cell>
          <cell r="N15900">
            <v>0</v>
          </cell>
          <cell r="O15900">
            <v>1</v>
          </cell>
          <cell r="P15900">
            <v>0</v>
          </cell>
        </row>
        <row r="15901">
          <cell r="A15901" t="str">
            <v>0050767555</v>
          </cell>
          <cell r="B15901">
            <v>50767</v>
          </cell>
          <cell r="C15901">
            <v>507670</v>
          </cell>
          <cell r="D15901">
            <v>849</v>
          </cell>
          <cell r="E15901">
            <v>555</v>
          </cell>
          <cell r="F15901">
            <v>1</v>
          </cell>
          <cell r="G15901">
            <v>1</v>
          </cell>
          <cell r="H15901" t="str">
            <v>/  /</v>
          </cell>
          <cell r="I15901">
            <v>0</v>
          </cell>
          <cell r="J15901">
            <v>0</v>
          </cell>
          <cell r="K15901">
            <v>460</v>
          </cell>
          <cell r="L15901">
            <v>460</v>
          </cell>
          <cell r="M15901">
            <v>0</v>
          </cell>
          <cell r="N15901">
            <v>0</v>
          </cell>
          <cell r="O15901">
            <v>460</v>
          </cell>
          <cell r="P15901">
            <v>0</v>
          </cell>
        </row>
        <row r="15902">
          <cell r="A15902" t="str">
            <v>0050767601</v>
          </cell>
          <cell r="B15902">
            <v>50767</v>
          </cell>
          <cell r="C15902">
            <v>507670</v>
          </cell>
          <cell r="D15902">
            <v>849</v>
          </cell>
          <cell r="E15902">
            <v>601</v>
          </cell>
          <cell r="F15902">
            <v>1</v>
          </cell>
          <cell r="G15902">
            <v>1</v>
          </cell>
          <cell r="H15902" t="str">
            <v>/  /</v>
          </cell>
          <cell r="I15902">
            <v>0</v>
          </cell>
          <cell r="J15902">
            <v>0</v>
          </cell>
          <cell r="K15902">
            <v>3239</v>
          </cell>
          <cell r="L15902">
            <v>3239</v>
          </cell>
          <cell r="M15902">
            <v>0</v>
          </cell>
          <cell r="N15902">
            <v>0</v>
          </cell>
          <cell r="O15902">
            <v>3239</v>
          </cell>
          <cell r="P15902">
            <v>0</v>
          </cell>
        </row>
        <row r="15903">
          <cell r="A15903" t="str">
            <v>0050767701</v>
          </cell>
          <cell r="B15903">
            <v>50767</v>
          </cell>
          <cell r="C15903">
            <v>507670</v>
          </cell>
          <cell r="D15903">
            <v>849</v>
          </cell>
          <cell r="E15903">
            <v>701</v>
          </cell>
          <cell r="F15903">
            <v>1</v>
          </cell>
          <cell r="G15903">
            <v>1</v>
          </cell>
          <cell r="H15903" t="str">
            <v>/  /</v>
          </cell>
          <cell r="I15903">
            <v>0</v>
          </cell>
          <cell r="J15903">
            <v>0</v>
          </cell>
          <cell r="K15903">
            <v>3239</v>
          </cell>
          <cell r="L15903">
            <v>3239</v>
          </cell>
          <cell r="M15903">
            <v>0</v>
          </cell>
          <cell r="N15903">
            <v>0</v>
          </cell>
          <cell r="O15903">
            <v>3239</v>
          </cell>
          <cell r="P15903">
            <v>0</v>
          </cell>
        </row>
        <row r="15904">
          <cell r="A15904" t="str">
            <v>0050767910</v>
          </cell>
          <cell r="B15904">
            <v>50767</v>
          </cell>
          <cell r="C15904">
            <v>507670</v>
          </cell>
          <cell r="D15904">
            <v>849</v>
          </cell>
          <cell r="E15904">
            <v>910</v>
          </cell>
          <cell r="F15904">
            <v>1</v>
          </cell>
          <cell r="G15904">
            <v>1</v>
          </cell>
          <cell r="H15904" t="str">
            <v>/  /</v>
          </cell>
          <cell r="I15904">
            <v>0</v>
          </cell>
          <cell r="J15904">
            <v>0</v>
          </cell>
          <cell r="K15904">
            <v>4600</v>
          </cell>
          <cell r="L15904">
            <v>4600</v>
          </cell>
          <cell r="M15904">
            <v>0</v>
          </cell>
          <cell r="N15904">
            <v>0</v>
          </cell>
          <cell r="O15904">
            <v>4600</v>
          </cell>
          <cell r="P15904">
            <v>0</v>
          </cell>
        </row>
        <row r="15905">
          <cell r="A15905" t="str">
            <v>0050767951</v>
          </cell>
          <cell r="B15905">
            <v>50767</v>
          </cell>
          <cell r="C15905">
            <v>507670</v>
          </cell>
          <cell r="D15905">
            <v>849</v>
          </cell>
          <cell r="E15905">
            <v>951</v>
          </cell>
          <cell r="F15905">
            <v>1</v>
          </cell>
          <cell r="G15905">
            <v>1</v>
          </cell>
          <cell r="H15905" t="str">
            <v>/  /</v>
          </cell>
          <cell r="I15905">
            <v>0</v>
          </cell>
          <cell r="J15905">
            <v>0</v>
          </cell>
          <cell r="K15905">
            <v>653</v>
          </cell>
          <cell r="L15905">
            <v>653</v>
          </cell>
          <cell r="M15905">
            <v>0</v>
          </cell>
          <cell r="N15905">
            <v>0</v>
          </cell>
          <cell r="O15905">
            <v>653</v>
          </cell>
          <cell r="P15905">
            <v>0</v>
          </cell>
        </row>
        <row r="15906">
          <cell r="A15906" t="str">
            <v>0050771101</v>
          </cell>
          <cell r="B15906">
            <v>50771</v>
          </cell>
          <cell r="C15906">
            <v>507710</v>
          </cell>
          <cell r="D15906">
            <v>779</v>
          </cell>
          <cell r="E15906">
            <v>101</v>
          </cell>
          <cell r="F15906">
            <v>1</v>
          </cell>
          <cell r="G15906">
            <v>1</v>
          </cell>
          <cell r="H15906">
            <v>39089</v>
          </cell>
          <cell r="I15906">
            <v>8891</v>
          </cell>
          <cell r="J15906">
            <v>0</v>
          </cell>
          <cell r="K15906">
            <v>8891</v>
          </cell>
          <cell r="L15906">
            <v>8891</v>
          </cell>
          <cell r="M15906">
            <v>0</v>
          </cell>
          <cell r="N15906">
            <v>0</v>
          </cell>
          <cell r="O15906">
            <v>8891</v>
          </cell>
          <cell r="P15906">
            <v>0</v>
          </cell>
        </row>
        <row r="15907">
          <cell r="A15907" t="str">
            <v>0050771106</v>
          </cell>
          <cell r="B15907">
            <v>50771</v>
          </cell>
          <cell r="C15907">
            <v>507710</v>
          </cell>
          <cell r="D15907">
            <v>779</v>
          </cell>
          <cell r="E15907">
            <v>106</v>
          </cell>
          <cell r="F15907">
            <v>1</v>
          </cell>
          <cell r="G15907">
            <v>1</v>
          </cell>
          <cell r="H15907">
            <v>37629</v>
          </cell>
          <cell r="I15907">
            <v>150</v>
          </cell>
          <cell r="J15907">
            <v>0</v>
          </cell>
          <cell r="K15907">
            <v>150</v>
          </cell>
          <cell r="L15907">
            <v>150</v>
          </cell>
          <cell r="M15907">
            <v>0</v>
          </cell>
          <cell r="N15907">
            <v>0</v>
          </cell>
          <cell r="O15907">
            <v>150</v>
          </cell>
          <cell r="P15907">
            <v>0</v>
          </cell>
        </row>
        <row r="15908">
          <cell r="A15908" t="str">
            <v>0050771296</v>
          </cell>
          <cell r="B15908">
            <v>50771</v>
          </cell>
          <cell r="C15908">
            <v>507710</v>
          </cell>
          <cell r="D15908">
            <v>779</v>
          </cell>
          <cell r="E15908">
            <v>296</v>
          </cell>
          <cell r="F15908">
            <v>1</v>
          </cell>
          <cell r="G15908">
            <v>1</v>
          </cell>
          <cell r="H15908">
            <v>39448</v>
          </cell>
          <cell r="I15908">
            <v>0</v>
          </cell>
          <cell r="J15908">
            <v>0</v>
          </cell>
          <cell r="K15908">
            <v>46.1</v>
          </cell>
          <cell r="L15908">
            <v>46.1</v>
          </cell>
          <cell r="M15908">
            <v>0</v>
          </cell>
          <cell r="N15908">
            <v>0</v>
          </cell>
          <cell r="O15908">
            <v>46.1</v>
          </cell>
          <cell r="P15908">
            <v>0</v>
          </cell>
        </row>
        <row r="15909">
          <cell r="A15909" t="str">
            <v>0050771301</v>
          </cell>
          <cell r="B15909">
            <v>50771</v>
          </cell>
          <cell r="C15909">
            <v>507710</v>
          </cell>
          <cell r="D15909">
            <v>779</v>
          </cell>
          <cell r="E15909">
            <v>301</v>
          </cell>
          <cell r="F15909">
            <v>1</v>
          </cell>
          <cell r="G15909">
            <v>1</v>
          </cell>
          <cell r="H15909" t="str">
            <v>/  /</v>
          </cell>
          <cell r="I15909">
            <v>0</v>
          </cell>
          <cell r="J15909">
            <v>0</v>
          </cell>
          <cell r="K15909">
            <v>9087.1</v>
          </cell>
          <cell r="L15909">
            <v>9087.1</v>
          </cell>
          <cell r="M15909">
            <v>0</v>
          </cell>
          <cell r="N15909">
            <v>0</v>
          </cell>
          <cell r="O15909">
            <v>9087.1</v>
          </cell>
          <cell r="P15909">
            <v>0</v>
          </cell>
        </row>
        <row r="15910">
          <cell r="A15910" t="str">
            <v>0050771511</v>
          </cell>
          <cell r="B15910">
            <v>50771</v>
          </cell>
          <cell r="C15910">
            <v>507710</v>
          </cell>
          <cell r="D15910">
            <v>779</v>
          </cell>
          <cell r="E15910">
            <v>511</v>
          </cell>
          <cell r="F15910">
            <v>1</v>
          </cell>
          <cell r="G15910">
            <v>1</v>
          </cell>
          <cell r="H15910" t="str">
            <v>/  /</v>
          </cell>
          <cell r="I15910">
            <v>0</v>
          </cell>
          <cell r="J15910">
            <v>0</v>
          </cell>
          <cell r="K15910">
            <v>900</v>
          </cell>
          <cell r="L15910">
            <v>900</v>
          </cell>
          <cell r="M15910">
            <v>0</v>
          </cell>
          <cell r="N15910">
            <v>900</v>
          </cell>
          <cell r="O15910">
            <v>900</v>
          </cell>
          <cell r="P15910">
            <v>0</v>
          </cell>
        </row>
        <row r="15911">
          <cell r="A15911" t="str">
            <v>0050771523</v>
          </cell>
          <cell r="B15911">
            <v>50771</v>
          </cell>
          <cell r="C15911">
            <v>507710</v>
          </cell>
          <cell r="D15911">
            <v>779</v>
          </cell>
          <cell r="E15911">
            <v>523</v>
          </cell>
          <cell r="F15911">
            <v>1</v>
          </cell>
          <cell r="G15911">
            <v>1</v>
          </cell>
          <cell r="H15911" t="str">
            <v>00/00/00</v>
          </cell>
          <cell r="I15911">
            <v>1</v>
          </cell>
          <cell r="J15911">
            <v>0</v>
          </cell>
          <cell r="K15911">
            <v>1</v>
          </cell>
          <cell r="L15911">
            <v>1</v>
          </cell>
          <cell r="M15911">
            <v>0</v>
          </cell>
          <cell r="N15911">
            <v>0</v>
          </cell>
          <cell r="O15911">
            <v>1</v>
          </cell>
          <cell r="P15911">
            <v>0</v>
          </cell>
        </row>
        <row r="15912">
          <cell r="A15912" t="str">
            <v>0050771555</v>
          </cell>
          <cell r="B15912">
            <v>50771</v>
          </cell>
          <cell r="C15912">
            <v>507710</v>
          </cell>
          <cell r="D15912">
            <v>779</v>
          </cell>
          <cell r="E15912">
            <v>555</v>
          </cell>
          <cell r="F15912">
            <v>1</v>
          </cell>
          <cell r="G15912">
            <v>1</v>
          </cell>
          <cell r="H15912" t="str">
            <v>/  /</v>
          </cell>
          <cell r="I15912">
            <v>0</v>
          </cell>
          <cell r="J15912">
            <v>0</v>
          </cell>
          <cell r="K15912">
            <v>904.1</v>
          </cell>
          <cell r="L15912">
            <v>904.1</v>
          </cell>
          <cell r="M15912">
            <v>0</v>
          </cell>
          <cell r="N15912">
            <v>0</v>
          </cell>
          <cell r="O15912">
            <v>904.1</v>
          </cell>
          <cell r="P15912">
            <v>0</v>
          </cell>
        </row>
        <row r="15913">
          <cell r="A15913" t="str">
            <v>0050771601</v>
          </cell>
          <cell r="B15913">
            <v>50771</v>
          </cell>
          <cell r="C15913">
            <v>507710</v>
          </cell>
          <cell r="D15913">
            <v>779</v>
          </cell>
          <cell r="E15913">
            <v>601</v>
          </cell>
          <cell r="F15913">
            <v>1</v>
          </cell>
          <cell r="G15913">
            <v>1</v>
          </cell>
          <cell r="H15913" t="str">
            <v>/  /</v>
          </cell>
          <cell r="I15913">
            <v>0</v>
          </cell>
          <cell r="J15913">
            <v>0</v>
          </cell>
          <cell r="K15913">
            <v>7282</v>
          </cell>
          <cell r="L15913">
            <v>7282</v>
          </cell>
          <cell r="M15913">
            <v>0</v>
          </cell>
          <cell r="N15913">
            <v>0</v>
          </cell>
          <cell r="O15913">
            <v>7282</v>
          </cell>
          <cell r="P15913">
            <v>0</v>
          </cell>
        </row>
        <row r="15914">
          <cell r="A15914" t="str">
            <v>0050771701</v>
          </cell>
          <cell r="B15914">
            <v>50771</v>
          </cell>
          <cell r="C15914">
            <v>507710</v>
          </cell>
          <cell r="D15914">
            <v>779</v>
          </cell>
          <cell r="E15914">
            <v>701</v>
          </cell>
          <cell r="F15914">
            <v>1</v>
          </cell>
          <cell r="G15914">
            <v>1</v>
          </cell>
          <cell r="H15914" t="str">
            <v>/  /</v>
          </cell>
          <cell r="I15914">
            <v>0</v>
          </cell>
          <cell r="J15914">
            <v>0</v>
          </cell>
          <cell r="K15914">
            <v>7282</v>
          </cell>
          <cell r="L15914">
            <v>7282</v>
          </cell>
          <cell r="M15914">
            <v>0</v>
          </cell>
          <cell r="N15914">
            <v>0</v>
          </cell>
          <cell r="O15914">
            <v>7282</v>
          </cell>
          <cell r="P15914">
            <v>0</v>
          </cell>
        </row>
        <row r="15915">
          <cell r="A15915" t="str">
            <v>0050771910</v>
          </cell>
          <cell r="B15915">
            <v>50771</v>
          </cell>
          <cell r="C15915">
            <v>507710</v>
          </cell>
          <cell r="D15915">
            <v>779</v>
          </cell>
          <cell r="E15915">
            <v>910</v>
          </cell>
          <cell r="F15915">
            <v>1</v>
          </cell>
          <cell r="G15915">
            <v>1</v>
          </cell>
          <cell r="H15915" t="str">
            <v>/  /</v>
          </cell>
          <cell r="I15915">
            <v>0</v>
          </cell>
          <cell r="J15915">
            <v>0</v>
          </cell>
          <cell r="K15915">
            <v>9041</v>
          </cell>
          <cell r="L15915">
            <v>9041</v>
          </cell>
          <cell r="M15915">
            <v>0</v>
          </cell>
          <cell r="N15915">
            <v>0</v>
          </cell>
          <cell r="O15915">
            <v>9041</v>
          </cell>
          <cell r="P15915">
            <v>0</v>
          </cell>
        </row>
        <row r="15916">
          <cell r="A15916" t="str">
            <v>0050771951</v>
          </cell>
          <cell r="B15916">
            <v>50771</v>
          </cell>
          <cell r="C15916">
            <v>507710</v>
          </cell>
          <cell r="D15916">
            <v>779</v>
          </cell>
          <cell r="E15916">
            <v>951</v>
          </cell>
          <cell r="F15916">
            <v>1</v>
          </cell>
          <cell r="G15916">
            <v>1</v>
          </cell>
          <cell r="H15916" t="str">
            <v>/  /</v>
          </cell>
          <cell r="I15916">
            <v>0</v>
          </cell>
          <cell r="J15916">
            <v>0</v>
          </cell>
          <cell r="K15916">
            <v>653</v>
          </cell>
          <cell r="L15916">
            <v>653</v>
          </cell>
          <cell r="M15916">
            <v>0</v>
          </cell>
          <cell r="N15916">
            <v>0</v>
          </cell>
          <cell r="O15916">
            <v>653</v>
          </cell>
          <cell r="P15916">
            <v>0</v>
          </cell>
        </row>
        <row r="15917">
          <cell r="A15917" t="str">
            <v>0050772101</v>
          </cell>
          <cell r="B15917">
            <v>50772</v>
          </cell>
          <cell r="C15917">
            <v>507720</v>
          </cell>
          <cell r="D15917">
            <v>583</v>
          </cell>
          <cell r="E15917">
            <v>101</v>
          </cell>
          <cell r="F15917">
            <v>1</v>
          </cell>
          <cell r="G15917">
            <v>1</v>
          </cell>
          <cell r="H15917">
            <v>39089</v>
          </cell>
          <cell r="I15917">
            <v>6685</v>
          </cell>
          <cell r="J15917">
            <v>0</v>
          </cell>
          <cell r="K15917">
            <v>6685</v>
          </cell>
          <cell r="L15917">
            <v>6685</v>
          </cell>
          <cell r="M15917">
            <v>0</v>
          </cell>
          <cell r="N15917">
            <v>0</v>
          </cell>
          <cell r="O15917">
            <v>6685</v>
          </cell>
          <cell r="P15917">
            <v>0</v>
          </cell>
        </row>
        <row r="15918">
          <cell r="A15918" t="str">
            <v>0050772103</v>
          </cell>
          <cell r="B15918">
            <v>50772</v>
          </cell>
          <cell r="C15918">
            <v>507720</v>
          </cell>
          <cell r="D15918">
            <v>583</v>
          </cell>
          <cell r="E15918">
            <v>103</v>
          </cell>
          <cell r="F15918">
            <v>1</v>
          </cell>
          <cell r="G15918">
            <v>1</v>
          </cell>
          <cell r="H15918">
            <v>35073</v>
          </cell>
          <cell r="I15918">
            <v>800</v>
          </cell>
          <cell r="J15918">
            <v>0</v>
          </cell>
          <cell r="K15918">
            <v>800</v>
          </cell>
          <cell r="L15918">
            <v>800</v>
          </cell>
          <cell r="M15918">
            <v>0</v>
          </cell>
          <cell r="N15918">
            <v>0</v>
          </cell>
          <cell r="O15918">
            <v>800</v>
          </cell>
          <cell r="P15918">
            <v>0</v>
          </cell>
        </row>
        <row r="15919">
          <cell r="A15919" t="str">
            <v>0050772106</v>
          </cell>
          <cell r="B15919">
            <v>50772</v>
          </cell>
          <cell r="C15919">
            <v>507720</v>
          </cell>
          <cell r="D15919">
            <v>583</v>
          </cell>
          <cell r="E15919">
            <v>106</v>
          </cell>
          <cell r="F15919">
            <v>1</v>
          </cell>
          <cell r="G15919">
            <v>1</v>
          </cell>
          <cell r="H15919">
            <v>35798</v>
          </cell>
          <cell r="I15919">
            <v>150</v>
          </cell>
          <cell r="J15919">
            <v>0</v>
          </cell>
          <cell r="K15919">
            <v>150</v>
          </cell>
          <cell r="L15919">
            <v>150</v>
          </cell>
          <cell r="M15919">
            <v>0</v>
          </cell>
          <cell r="N15919">
            <v>0</v>
          </cell>
          <cell r="O15919">
            <v>150</v>
          </cell>
          <cell r="P15919">
            <v>0</v>
          </cell>
        </row>
        <row r="15920">
          <cell r="A15920" t="str">
            <v>0050772301</v>
          </cell>
          <cell r="B15920">
            <v>50772</v>
          </cell>
          <cell r="C15920">
            <v>507720</v>
          </cell>
          <cell r="D15920">
            <v>583</v>
          </cell>
          <cell r="E15920">
            <v>301</v>
          </cell>
          <cell r="F15920">
            <v>1</v>
          </cell>
          <cell r="G15920">
            <v>1</v>
          </cell>
          <cell r="H15920" t="str">
            <v>/  /</v>
          </cell>
          <cell r="I15920">
            <v>0</v>
          </cell>
          <cell r="J15920">
            <v>0</v>
          </cell>
          <cell r="K15920">
            <v>7635</v>
          </cell>
          <cell r="L15920">
            <v>7635</v>
          </cell>
          <cell r="M15920">
            <v>0</v>
          </cell>
          <cell r="N15920">
            <v>0</v>
          </cell>
          <cell r="O15920">
            <v>7635</v>
          </cell>
          <cell r="P15920">
            <v>0</v>
          </cell>
        </row>
        <row r="15921">
          <cell r="A15921" t="str">
            <v>0050772511</v>
          </cell>
          <cell r="B15921">
            <v>50772</v>
          </cell>
          <cell r="C15921">
            <v>507720</v>
          </cell>
          <cell r="D15921">
            <v>583</v>
          </cell>
          <cell r="E15921">
            <v>511</v>
          </cell>
          <cell r="F15921">
            <v>1</v>
          </cell>
          <cell r="G15921">
            <v>1</v>
          </cell>
          <cell r="H15921" t="str">
            <v>/  /</v>
          </cell>
          <cell r="I15921">
            <v>0</v>
          </cell>
          <cell r="J15921">
            <v>0</v>
          </cell>
          <cell r="K15921">
            <v>900</v>
          </cell>
          <cell r="L15921">
            <v>900</v>
          </cell>
          <cell r="M15921">
            <v>0</v>
          </cell>
          <cell r="N15921">
            <v>900</v>
          </cell>
          <cell r="O15921">
            <v>900</v>
          </cell>
          <cell r="P15921">
            <v>0</v>
          </cell>
        </row>
        <row r="15922">
          <cell r="A15922" t="str">
            <v>0050772523</v>
          </cell>
          <cell r="B15922">
            <v>50772</v>
          </cell>
          <cell r="C15922">
            <v>507720</v>
          </cell>
          <cell r="D15922">
            <v>583</v>
          </cell>
          <cell r="E15922">
            <v>523</v>
          </cell>
          <cell r="F15922">
            <v>1</v>
          </cell>
          <cell r="G15922">
            <v>1</v>
          </cell>
          <cell r="H15922">
            <v>35073</v>
          </cell>
          <cell r="I15922">
            <v>1</v>
          </cell>
          <cell r="J15922">
            <v>0</v>
          </cell>
          <cell r="K15922">
            <v>1</v>
          </cell>
          <cell r="L15922">
            <v>1</v>
          </cell>
          <cell r="M15922">
            <v>0</v>
          </cell>
          <cell r="N15922">
            <v>0</v>
          </cell>
          <cell r="O15922">
            <v>1</v>
          </cell>
          <cell r="P15922">
            <v>0</v>
          </cell>
        </row>
        <row r="15923">
          <cell r="A15923" t="str">
            <v>0050772601</v>
          </cell>
          <cell r="B15923">
            <v>50772</v>
          </cell>
          <cell r="C15923">
            <v>507720</v>
          </cell>
          <cell r="D15923">
            <v>583</v>
          </cell>
          <cell r="E15923">
            <v>601</v>
          </cell>
          <cell r="F15923">
            <v>1</v>
          </cell>
          <cell r="G15923">
            <v>1</v>
          </cell>
          <cell r="H15923" t="str">
            <v>/  /</v>
          </cell>
          <cell r="I15923">
            <v>0</v>
          </cell>
          <cell r="J15923">
            <v>0</v>
          </cell>
          <cell r="K15923">
            <v>6734</v>
          </cell>
          <cell r="L15923">
            <v>6734</v>
          </cell>
          <cell r="M15923">
            <v>0</v>
          </cell>
          <cell r="N15923">
            <v>0</v>
          </cell>
          <cell r="O15923">
            <v>6734</v>
          </cell>
          <cell r="P15923">
            <v>0</v>
          </cell>
        </row>
        <row r="15924">
          <cell r="A15924" t="str">
            <v>0050772701</v>
          </cell>
          <cell r="B15924">
            <v>50772</v>
          </cell>
          <cell r="C15924">
            <v>507720</v>
          </cell>
          <cell r="D15924">
            <v>583</v>
          </cell>
          <cell r="E15924">
            <v>701</v>
          </cell>
          <cell r="F15924">
            <v>1</v>
          </cell>
          <cell r="G15924">
            <v>1</v>
          </cell>
          <cell r="H15924" t="str">
            <v>/  /</v>
          </cell>
          <cell r="I15924">
            <v>0</v>
          </cell>
          <cell r="J15924">
            <v>0</v>
          </cell>
          <cell r="K15924">
            <v>6734</v>
          </cell>
          <cell r="L15924">
            <v>6734</v>
          </cell>
          <cell r="M15924">
            <v>0</v>
          </cell>
          <cell r="N15924">
            <v>0</v>
          </cell>
          <cell r="O15924">
            <v>6734</v>
          </cell>
          <cell r="P15924">
            <v>0</v>
          </cell>
        </row>
        <row r="15925">
          <cell r="A15925" t="str">
            <v>0050772910</v>
          </cell>
          <cell r="B15925">
            <v>50772</v>
          </cell>
          <cell r="C15925">
            <v>507720</v>
          </cell>
          <cell r="D15925">
            <v>583</v>
          </cell>
          <cell r="E15925">
            <v>910</v>
          </cell>
          <cell r="F15925">
            <v>1</v>
          </cell>
          <cell r="G15925">
            <v>1</v>
          </cell>
          <cell r="H15925" t="str">
            <v>/  /</v>
          </cell>
          <cell r="I15925">
            <v>0</v>
          </cell>
          <cell r="J15925">
            <v>0</v>
          </cell>
          <cell r="K15925">
            <v>7635</v>
          </cell>
          <cell r="L15925">
            <v>7635</v>
          </cell>
          <cell r="M15925">
            <v>0</v>
          </cell>
          <cell r="N15925">
            <v>0</v>
          </cell>
          <cell r="O15925">
            <v>7635</v>
          </cell>
          <cell r="P15925">
            <v>0</v>
          </cell>
        </row>
        <row r="15926">
          <cell r="A15926" t="str">
            <v>0050772951</v>
          </cell>
          <cell r="B15926">
            <v>50772</v>
          </cell>
          <cell r="C15926">
            <v>507720</v>
          </cell>
          <cell r="D15926">
            <v>583</v>
          </cell>
          <cell r="E15926">
            <v>951</v>
          </cell>
          <cell r="F15926">
            <v>1</v>
          </cell>
          <cell r="G15926">
            <v>1</v>
          </cell>
          <cell r="H15926" t="str">
            <v>/  /</v>
          </cell>
          <cell r="I15926">
            <v>0</v>
          </cell>
          <cell r="J15926">
            <v>0</v>
          </cell>
          <cell r="K15926">
            <v>653</v>
          </cell>
          <cell r="L15926">
            <v>653</v>
          </cell>
          <cell r="M15926">
            <v>0</v>
          </cell>
          <cell r="N15926">
            <v>0</v>
          </cell>
          <cell r="O15926">
            <v>653</v>
          </cell>
          <cell r="P15926">
            <v>0</v>
          </cell>
        </row>
        <row r="15927">
          <cell r="A15927" t="str">
            <v>0050774101</v>
          </cell>
          <cell r="B15927">
            <v>50774</v>
          </cell>
          <cell r="C15927">
            <v>507740</v>
          </cell>
          <cell r="D15927">
            <v>565</v>
          </cell>
          <cell r="E15927">
            <v>101</v>
          </cell>
          <cell r="F15927">
            <v>1</v>
          </cell>
          <cell r="G15927">
            <v>1</v>
          </cell>
          <cell r="H15927">
            <v>39089</v>
          </cell>
          <cell r="I15927">
            <v>5175</v>
          </cell>
          <cell r="J15927">
            <v>0</v>
          </cell>
          <cell r="K15927">
            <v>5175</v>
          </cell>
          <cell r="L15927">
            <v>5175</v>
          </cell>
          <cell r="M15927">
            <v>0</v>
          </cell>
          <cell r="N15927">
            <v>0</v>
          </cell>
          <cell r="O15927">
            <v>5175</v>
          </cell>
          <cell r="P15927">
            <v>0</v>
          </cell>
        </row>
        <row r="15928">
          <cell r="A15928" t="str">
            <v>0050774103</v>
          </cell>
          <cell r="B15928">
            <v>50774</v>
          </cell>
          <cell r="C15928">
            <v>507740</v>
          </cell>
          <cell r="D15928">
            <v>565</v>
          </cell>
          <cell r="E15928">
            <v>103</v>
          </cell>
          <cell r="F15928">
            <v>1</v>
          </cell>
          <cell r="G15928">
            <v>1</v>
          </cell>
          <cell r="H15928" t="str">
            <v>15/04/05</v>
          </cell>
          <cell r="I15928">
            <v>800</v>
          </cell>
          <cell r="J15928">
            <v>0</v>
          </cell>
          <cell r="K15928">
            <v>800</v>
          </cell>
          <cell r="L15928">
            <v>800</v>
          </cell>
          <cell r="M15928">
            <v>0</v>
          </cell>
          <cell r="N15928">
            <v>0</v>
          </cell>
          <cell r="O15928">
            <v>800</v>
          </cell>
          <cell r="P15928">
            <v>0</v>
          </cell>
        </row>
        <row r="15929">
          <cell r="A15929" t="str">
            <v>0050774106</v>
          </cell>
          <cell r="B15929">
            <v>50774</v>
          </cell>
          <cell r="C15929">
            <v>507740</v>
          </cell>
          <cell r="D15929">
            <v>565</v>
          </cell>
          <cell r="E15929">
            <v>106</v>
          </cell>
          <cell r="F15929">
            <v>1</v>
          </cell>
          <cell r="G15929">
            <v>1</v>
          </cell>
          <cell r="H15929">
            <v>35437</v>
          </cell>
          <cell r="I15929">
            <v>150</v>
          </cell>
          <cell r="J15929">
            <v>0</v>
          </cell>
          <cell r="K15929">
            <v>150</v>
          </cell>
          <cell r="L15929">
            <v>150</v>
          </cell>
          <cell r="M15929">
            <v>0</v>
          </cell>
          <cell r="N15929">
            <v>0</v>
          </cell>
          <cell r="O15929">
            <v>150</v>
          </cell>
          <cell r="P15929">
            <v>0</v>
          </cell>
        </row>
        <row r="15930">
          <cell r="A15930" t="str">
            <v>0050774301</v>
          </cell>
          <cell r="B15930">
            <v>50774</v>
          </cell>
          <cell r="C15930">
            <v>507740</v>
          </cell>
          <cell r="D15930">
            <v>565</v>
          </cell>
          <cell r="E15930">
            <v>301</v>
          </cell>
          <cell r="F15930">
            <v>1</v>
          </cell>
          <cell r="G15930">
            <v>1</v>
          </cell>
          <cell r="H15930" t="str">
            <v>/  /</v>
          </cell>
          <cell r="I15930">
            <v>0</v>
          </cell>
          <cell r="J15930">
            <v>0</v>
          </cell>
          <cell r="K15930">
            <v>6125</v>
          </cell>
          <cell r="L15930">
            <v>6125</v>
          </cell>
          <cell r="M15930">
            <v>0</v>
          </cell>
          <cell r="N15930">
            <v>0</v>
          </cell>
          <cell r="O15930">
            <v>6125</v>
          </cell>
          <cell r="P15930">
            <v>0</v>
          </cell>
        </row>
        <row r="15931">
          <cell r="A15931" t="str">
            <v>0050774511</v>
          </cell>
          <cell r="B15931">
            <v>50774</v>
          </cell>
          <cell r="C15931">
            <v>507740</v>
          </cell>
          <cell r="D15931">
            <v>565</v>
          </cell>
          <cell r="E15931">
            <v>511</v>
          </cell>
          <cell r="F15931">
            <v>1</v>
          </cell>
          <cell r="G15931">
            <v>1</v>
          </cell>
          <cell r="H15931" t="str">
            <v>/  /</v>
          </cell>
          <cell r="I15931">
            <v>0</v>
          </cell>
          <cell r="J15931">
            <v>0</v>
          </cell>
          <cell r="K15931">
            <v>900</v>
          </cell>
          <cell r="L15931">
            <v>900</v>
          </cell>
          <cell r="M15931">
            <v>0</v>
          </cell>
          <cell r="N15931">
            <v>900</v>
          </cell>
          <cell r="O15931">
            <v>900</v>
          </cell>
          <cell r="P15931">
            <v>0</v>
          </cell>
        </row>
        <row r="15932">
          <cell r="A15932" t="str">
            <v>0050774523</v>
          </cell>
          <cell r="B15932">
            <v>50774</v>
          </cell>
          <cell r="C15932">
            <v>507740</v>
          </cell>
          <cell r="D15932">
            <v>565</v>
          </cell>
          <cell r="E15932">
            <v>523</v>
          </cell>
          <cell r="F15932">
            <v>1</v>
          </cell>
          <cell r="G15932">
            <v>1</v>
          </cell>
          <cell r="H15932">
            <v>35437</v>
          </cell>
          <cell r="I15932">
            <v>1</v>
          </cell>
          <cell r="J15932">
            <v>0</v>
          </cell>
          <cell r="K15932">
            <v>1</v>
          </cell>
          <cell r="L15932">
            <v>1</v>
          </cell>
          <cell r="M15932">
            <v>0</v>
          </cell>
          <cell r="N15932">
            <v>0</v>
          </cell>
          <cell r="O15932">
            <v>1</v>
          </cell>
          <cell r="P15932">
            <v>0</v>
          </cell>
        </row>
        <row r="15933">
          <cell r="A15933" t="str">
            <v>0050774601</v>
          </cell>
          <cell r="B15933">
            <v>50774</v>
          </cell>
          <cell r="C15933">
            <v>507740</v>
          </cell>
          <cell r="D15933">
            <v>565</v>
          </cell>
          <cell r="E15933">
            <v>601</v>
          </cell>
          <cell r="F15933">
            <v>1</v>
          </cell>
          <cell r="G15933">
            <v>1</v>
          </cell>
          <cell r="H15933" t="str">
            <v>/  /</v>
          </cell>
          <cell r="I15933">
            <v>0</v>
          </cell>
          <cell r="J15933">
            <v>0</v>
          </cell>
          <cell r="K15933">
            <v>5224</v>
          </cell>
          <cell r="L15933">
            <v>5224</v>
          </cell>
          <cell r="M15933">
            <v>0</v>
          </cell>
          <cell r="N15933">
            <v>0</v>
          </cell>
          <cell r="O15933">
            <v>5224</v>
          </cell>
          <cell r="P15933">
            <v>0</v>
          </cell>
        </row>
        <row r="15934">
          <cell r="A15934" t="str">
            <v>0050774701</v>
          </cell>
          <cell r="B15934">
            <v>50774</v>
          </cell>
          <cell r="C15934">
            <v>507740</v>
          </cell>
          <cell r="D15934">
            <v>565</v>
          </cell>
          <cell r="E15934">
            <v>701</v>
          </cell>
          <cell r="F15934">
            <v>1</v>
          </cell>
          <cell r="G15934">
            <v>1</v>
          </cell>
          <cell r="H15934" t="str">
            <v>/  /</v>
          </cell>
          <cell r="I15934">
            <v>0</v>
          </cell>
          <cell r="J15934">
            <v>0</v>
          </cell>
          <cell r="K15934">
            <v>5224</v>
          </cell>
          <cell r="L15934">
            <v>5224</v>
          </cell>
          <cell r="M15934">
            <v>0</v>
          </cell>
          <cell r="N15934">
            <v>0</v>
          </cell>
          <cell r="O15934">
            <v>5224</v>
          </cell>
          <cell r="P15934">
            <v>0</v>
          </cell>
        </row>
        <row r="15935">
          <cell r="A15935" t="str">
            <v>0050774910</v>
          </cell>
          <cell r="B15935">
            <v>50774</v>
          </cell>
          <cell r="C15935">
            <v>507740</v>
          </cell>
          <cell r="D15935">
            <v>565</v>
          </cell>
          <cell r="E15935">
            <v>910</v>
          </cell>
          <cell r="F15935">
            <v>1</v>
          </cell>
          <cell r="G15935">
            <v>1</v>
          </cell>
          <cell r="H15935" t="str">
            <v>/  /</v>
          </cell>
          <cell r="I15935">
            <v>0</v>
          </cell>
          <cell r="J15935">
            <v>0</v>
          </cell>
          <cell r="K15935">
            <v>6125</v>
          </cell>
          <cell r="L15935">
            <v>6125</v>
          </cell>
          <cell r="M15935">
            <v>0</v>
          </cell>
          <cell r="N15935">
            <v>0</v>
          </cell>
          <cell r="O15935">
            <v>6125</v>
          </cell>
          <cell r="P15935">
            <v>0</v>
          </cell>
        </row>
        <row r="15936">
          <cell r="A15936" t="str">
            <v>0050774951</v>
          </cell>
          <cell r="B15936">
            <v>50774</v>
          </cell>
          <cell r="C15936">
            <v>507740</v>
          </cell>
          <cell r="D15936">
            <v>565</v>
          </cell>
          <cell r="E15936">
            <v>951</v>
          </cell>
          <cell r="F15936">
            <v>1</v>
          </cell>
          <cell r="G15936">
            <v>1</v>
          </cell>
          <cell r="H15936" t="str">
            <v>/  /</v>
          </cell>
          <cell r="I15936">
            <v>0</v>
          </cell>
          <cell r="J15936">
            <v>0</v>
          </cell>
          <cell r="K15936">
            <v>653</v>
          </cell>
          <cell r="L15936">
            <v>653</v>
          </cell>
          <cell r="M15936">
            <v>0</v>
          </cell>
          <cell r="N15936">
            <v>0</v>
          </cell>
          <cell r="O15936">
            <v>653</v>
          </cell>
          <cell r="P15936">
            <v>0</v>
          </cell>
        </row>
        <row r="15937">
          <cell r="A15937" t="str">
            <v>0050780101</v>
          </cell>
          <cell r="B15937">
            <v>50780</v>
          </cell>
          <cell r="C15937">
            <v>507800</v>
          </cell>
          <cell r="D15937" t="str">
            <v>Z4A</v>
          </cell>
          <cell r="E15937">
            <v>101</v>
          </cell>
          <cell r="F15937">
            <v>1</v>
          </cell>
          <cell r="G15937">
            <v>1</v>
          </cell>
          <cell r="H15937" t="str">
            <v>15/11/07</v>
          </cell>
          <cell r="I15937">
            <v>8759</v>
          </cell>
          <cell r="J15937">
            <v>0</v>
          </cell>
          <cell r="K15937">
            <v>8759</v>
          </cell>
          <cell r="L15937">
            <v>8759</v>
          </cell>
          <cell r="M15937">
            <v>0</v>
          </cell>
          <cell r="N15937">
            <v>0</v>
          </cell>
          <cell r="O15937">
            <v>8759</v>
          </cell>
          <cell r="P15937">
            <v>0</v>
          </cell>
        </row>
        <row r="15938">
          <cell r="A15938" t="str">
            <v>0050780103</v>
          </cell>
          <cell r="B15938">
            <v>50780</v>
          </cell>
          <cell r="C15938">
            <v>507800</v>
          </cell>
          <cell r="D15938" t="str">
            <v>Z4A</v>
          </cell>
          <cell r="E15938">
            <v>103</v>
          </cell>
          <cell r="F15938">
            <v>1</v>
          </cell>
          <cell r="G15938">
            <v>1</v>
          </cell>
          <cell r="H15938">
            <v>35442</v>
          </cell>
          <cell r="I15938">
            <v>800</v>
          </cell>
          <cell r="J15938">
            <v>0</v>
          </cell>
          <cell r="K15938">
            <v>800</v>
          </cell>
          <cell r="L15938">
            <v>800</v>
          </cell>
          <cell r="M15938">
            <v>0</v>
          </cell>
          <cell r="N15938">
            <v>0</v>
          </cell>
          <cell r="O15938">
            <v>800</v>
          </cell>
          <cell r="P15938">
            <v>0</v>
          </cell>
        </row>
        <row r="15939">
          <cell r="A15939" t="str">
            <v>0050780106</v>
          </cell>
          <cell r="B15939">
            <v>50780</v>
          </cell>
          <cell r="C15939">
            <v>507800</v>
          </cell>
          <cell r="D15939" t="str">
            <v>Z4A</v>
          </cell>
          <cell r="E15939">
            <v>106</v>
          </cell>
          <cell r="F15939">
            <v>1</v>
          </cell>
          <cell r="G15939">
            <v>1</v>
          </cell>
          <cell r="H15939">
            <v>35442</v>
          </cell>
          <cell r="I15939">
            <v>150</v>
          </cell>
          <cell r="J15939">
            <v>0</v>
          </cell>
          <cell r="K15939">
            <v>150</v>
          </cell>
          <cell r="L15939">
            <v>150</v>
          </cell>
          <cell r="M15939">
            <v>0</v>
          </cell>
          <cell r="N15939">
            <v>0</v>
          </cell>
          <cell r="O15939">
            <v>150</v>
          </cell>
          <cell r="P15939">
            <v>0</v>
          </cell>
        </row>
        <row r="15940">
          <cell r="A15940" t="str">
            <v>0050780263</v>
          </cell>
          <cell r="B15940">
            <v>50780</v>
          </cell>
          <cell r="C15940">
            <v>507800</v>
          </cell>
          <cell r="D15940" t="str">
            <v>Z4A</v>
          </cell>
          <cell r="E15940">
            <v>263</v>
          </cell>
          <cell r="F15940">
            <v>1</v>
          </cell>
          <cell r="G15940">
            <v>2</v>
          </cell>
          <cell r="H15940" t="str">
            <v>21/01/08</v>
          </cell>
          <cell r="I15940">
            <v>0</v>
          </cell>
          <cell r="J15940">
            <v>319.23</v>
          </cell>
          <cell r="K15940">
            <v>319.23</v>
          </cell>
          <cell r="L15940">
            <v>319.23</v>
          </cell>
          <cell r="M15940">
            <v>0</v>
          </cell>
          <cell r="N15940">
            <v>0</v>
          </cell>
          <cell r="O15940">
            <v>319.23</v>
          </cell>
          <cell r="P15940">
            <v>0</v>
          </cell>
        </row>
        <row r="15941">
          <cell r="A15941" t="str">
            <v>0050780301</v>
          </cell>
          <cell r="B15941">
            <v>50780</v>
          </cell>
          <cell r="C15941">
            <v>507800</v>
          </cell>
          <cell r="D15941" t="str">
            <v>Z4A</v>
          </cell>
          <cell r="E15941">
            <v>301</v>
          </cell>
          <cell r="F15941">
            <v>1</v>
          </cell>
          <cell r="G15941">
            <v>2</v>
          </cell>
          <cell r="H15941" t="str">
            <v>/  /</v>
          </cell>
          <cell r="I15941">
            <v>0</v>
          </cell>
          <cell r="J15941">
            <v>319.23</v>
          </cell>
          <cell r="K15941">
            <v>10028.23</v>
          </cell>
          <cell r="L15941">
            <v>10028.23</v>
          </cell>
          <cell r="M15941">
            <v>0</v>
          </cell>
          <cell r="N15941">
            <v>0</v>
          </cell>
          <cell r="O15941">
            <v>10028.23</v>
          </cell>
          <cell r="P15941">
            <v>0</v>
          </cell>
        </row>
        <row r="15942">
          <cell r="A15942" t="str">
            <v>0050780511</v>
          </cell>
          <cell r="B15942">
            <v>50780</v>
          </cell>
          <cell r="C15942">
            <v>507800</v>
          </cell>
          <cell r="D15942" t="str">
            <v>Z4A</v>
          </cell>
          <cell r="E15942">
            <v>511</v>
          </cell>
          <cell r="F15942">
            <v>1</v>
          </cell>
          <cell r="G15942">
            <v>1</v>
          </cell>
          <cell r="H15942" t="str">
            <v>/  /</v>
          </cell>
          <cell r="I15942">
            <v>0</v>
          </cell>
          <cell r="J15942">
            <v>0</v>
          </cell>
          <cell r="K15942">
            <v>900</v>
          </cell>
          <cell r="L15942">
            <v>900</v>
          </cell>
          <cell r="M15942">
            <v>0</v>
          </cell>
          <cell r="N15942">
            <v>900</v>
          </cell>
          <cell r="O15942">
            <v>900</v>
          </cell>
          <cell r="P15942">
            <v>0</v>
          </cell>
        </row>
        <row r="15943">
          <cell r="A15943" t="str">
            <v>0050780523</v>
          </cell>
          <cell r="B15943">
            <v>50780</v>
          </cell>
          <cell r="C15943">
            <v>507800</v>
          </cell>
          <cell r="D15943" t="str">
            <v>Z4A</v>
          </cell>
          <cell r="E15943">
            <v>523</v>
          </cell>
          <cell r="F15943">
            <v>1</v>
          </cell>
          <cell r="G15943">
            <v>1</v>
          </cell>
          <cell r="H15943">
            <v>35442</v>
          </cell>
          <cell r="I15943">
            <v>1</v>
          </cell>
          <cell r="J15943">
            <v>0</v>
          </cell>
          <cell r="K15943">
            <v>1</v>
          </cell>
          <cell r="L15943">
            <v>1</v>
          </cell>
          <cell r="M15943">
            <v>0</v>
          </cell>
          <cell r="N15943">
            <v>0</v>
          </cell>
          <cell r="O15943">
            <v>1</v>
          </cell>
          <cell r="P15943">
            <v>0</v>
          </cell>
        </row>
        <row r="15944">
          <cell r="A15944" t="str">
            <v>0050780601</v>
          </cell>
          <cell r="B15944">
            <v>50780</v>
          </cell>
          <cell r="C15944">
            <v>507800</v>
          </cell>
          <cell r="D15944" t="str">
            <v>Z4A</v>
          </cell>
          <cell r="E15944">
            <v>601</v>
          </cell>
          <cell r="F15944">
            <v>1</v>
          </cell>
          <cell r="G15944">
            <v>2</v>
          </cell>
          <cell r="H15944" t="str">
            <v>/  /</v>
          </cell>
          <cell r="I15944">
            <v>0</v>
          </cell>
          <cell r="J15944">
            <v>319.23</v>
          </cell>
          <cell r="K15944">
            <v>9127.23</v>
          </cell>
          <cell r="L15944">
            <v>9127.23</v>
          </cell>
          <cell r="M15944">
            <v>0</v>
          </cell>
          <cell r="N15944">
            <v>0</v>
          </cell>
          <cell r="O15944">
            <v>9127.23</v>
          </cell>
          <cell r="P15944">
            <v>0</v>
          </cell>
        </row>
        <row r="15945">
          <cell r="A15945" t="str">
            <v>0050780701</v>
          </cell>
          <cell r="B15945">
            <v>50780</v>
          </cell>
          <cell r="C15945">
            <v>507800</v>
          </cell>
          <cell r="D15945" t="str">
            <v>Z4A</v>
          </cell>
          <cell r="E15945">
            <v>701</v>
          </cell>
          <cell r="F15945">
            <v>1</v>
          </cell>
          <cell r="G15945">
            <v>2</v>
          </cell>
          <cell r="H15945" t="str">
            <v>/  /</v>
          </cell>
          <cell r="I15945">
            <v>0</v>
          </cell>
          <cell r="J15945">
            <v>319.23</v>
          </cell>
          <cell r="K15945">
            <v>9127.23</v>
          </cell>
          <cell r="L15945">
            <v>9127.23</v>
          </cell>
          <cell r="M15945">
            <v>0</v>
          </cell>
          <cell r="N15945">
            <v>0</v>
          </cell>
          <cell r="O15945">
            <v>9127.23</v>
          </cell>
          <cell r="P15945">
            <v>0</v>
          </cell>
        </row>
        <row r="15946">
          <cell r="A15946" t="str">
            <v>0050780910</v>
          </cell>
          <cell r="B15946">
            <v>50780</v>
          </cell>
          <cell r="C15946">
            <v>507800</v>
          </cell>
          <cell r="D15946" t="str">
            <v>Z4A</v>
          </cell>
          <cell r="E15946">
            <v>910</v>
          </cell>
          <cell r="F15946">
            <v>1</v>
          </cell>
          <cell r="G15946">
            <v>2</v>
          </cell>
          <cell r="H15946" t="str">
            <v>/  /</v>
          </cell>
          <cell r="I15946">
            <v>0</v>
          </cell>
          <cell r="J15946">
            <v>0</v>
          </cell>
          <cell r="K15946">
            <v>9709</v>
          </cell>
          <cell r="L15946">
            <v>9709</v>
          </cell>
          <cell r="M15946">
            <v>0</v>
          </cell>
          <cell r="N15946">
            <v>0</v>
          </cell>
          <cell r="O15946">
            <v>9709</v>
          </cell>
          <cell r="P15946">
            <v>0</v>
          </cell>
        </row>
        <row r="15947">
          <cell r="A15947" t="str">
            <v>0050780951</v>
          </cell>
          <cell r="B15947">
            <v>50780</v>
          </cell>
          <cell r="C15947">
            <v>507800</v>
          </cell>
          <cell r="D15947" t="str">
            <v>Z4A</v>
          </cell>
          <cell r="E15947">
            <v>951</v>
          </cell>
          <cell r="F15947">
            <v>1</v>
          </cell>
          <cell r="G15947">
            <v>1</v>
          </cell>
          <cell r="H15947" t="str">
            <v>/  /</v>
          </cell>
          <cell r="I15947">
            <v>0</v>
          </cell>
          <cell r="J15947">
            <v>0</v>
          </cell>
          <cell r="K15947">
            <v>653</v>
          </cell>
          <cell r="L15947">
            <v>653</v>
          </cell>
          <cell r="M15947">
            <v>0</v>
          </cell>
          <cell r="N15947">
            <v>0</v>
          </cell>
          <cell r="O15947">
            <v>653</v>
          </cell>
          <cell r="P15947">
            <v>0</v>
          </cell>
        </row>
        <row r="15948">
          <cell r="A15948" t="str">
            <v>0050781101</v>
          </cell>
          <cell r="B15948">
            <v>50781</v>
          </cell>
          <cell r="C15948">
            <v>507810</v>
          </cell>
          <cell r="D15948" t="str">
            <v>X5A</v>
          </cell>
          <cell r="E15948">
            <v>101</v>
          </cell>
          <cell r="F15948">
            <v>1</v>
          </cell>
          <cell r="G15948">
            <v>1</v>
          </cell>
          <cell r="H15948">
            <v>39089</v>
          </cell>
          <cell r="I15948">
            <v>6155</v>
          </cell>
          <cell r="J15948">
            <v>0</v>
          </cell>
          <cell r="K15948">
            <v>6155</v>
          </cell>
          <cell r="L15948">
            <v>6155</v>
          </cell>
          <cell r="M15948">
            <v>0</v>
          </cell>
          <cell r="N15948">
            <v>0</v>
          </cell>
          <cell r="O15948">
            <v>6155</v>
          </cell>
          <cell r="P15948">
            <v>0</v>
          </cell>
        </row>
        <row r="15949">
          <cell r="A15949" t="str">
            <v>0050781103</v>
          </cell>
          <cell r="B15949">
            <v>50781</v>
          </cell>
          <cell r="C15949">
            <v>507810</v>
          </cell>
          <cell r="D15949" t="str">
            <v>X5A</v>
          </cell>
          <cell r="E15949">
            <v>103</v>
          </cell>
          <cell r="F15949">
            <v>1</v>
          </cell>
          <cell r="G15949">
            <v>1</v>
          </cell>
          <cell r="H15949">
            <v>35800</v>
          </cell>
          <cell r="I15949">
            <v>800</v>
          </cell>
          <cell r="J15949">
            <v>0</v>
          </cell>
          <cell r="K15949">
            <v>800</v>
          </cell>
          <cell r="L15949">
            <v>800</v>
          </cell>
          <cell r="M15949">
            <v>0</v>
          </cell>
          <cell r="N15949">
            <v>0</v>
          </cell>
          <cell r="O15949">
            <v>800</v>
          </cell>
          <cell r="P15949">
            <v>0</v>
          </cell>
        </row>
        <row r="15950">
          <cell r="A15950" t="str">
            <v>0050781106</v>
          </cell>
          <cell r="B15950">
            <v>50781</v>
          </cell>
          <cell r="C15950">
            <v>507810</v>
          </cell>
          <cell r="D15950" t="str">
            <v>X5A</v>
          </cell>
          <cell r="E15950">
            <v>106</v>
          </cell>
          <cell r="F15950">
            <v>1</v>
          </cell>
          <cell r="G15950">
            <v>1</v>
          </cell>
          <cell r="H15950">
            <v>35800</v>
          </cell>
          <cell r="I15950">
            <v>150</v>
          </cell>
          <cell r="J15950">
            <v>0</v>
          </cell>
          <cell r="K15950">
            <v>150</v>
          </cell>
          <cell r="L15950">
            <v>150</v>
          </cell>
          <cell r="M15950">
            <v>0</v>
          </cell>
          <cell r="N15950">
            <v>0</v>
          </cell>
          <cell r="O15950">
            <v>150</v>
          </cell>
          <cell r="P15950">
            <v>0</v>
          </cell>
        </row>
        <row r="15951">
          <cell r="A15951" t="str">
            <v>0050781263</v>
          </cell>
          <cell r="B15951">
            <v>50781</v>
          </cell>
          <cell r="C15951">
            <v>507810</v>
          </cell>
          <cell r="D15951" t="str">
            <v>X5A</v>
          </cell>
          <cell r="E15951">
            <v>263</v>
          </cell>
          <cell r="F15951">
            <v>1</v>
          </cell>
          <cell r="G15951">
            <v>2</v>
          </cell>
          <cell r="H15951" t="str">
            <v>21/01/08</v>
          </cell>
          <cell r="I15951">
            <v>0</v>
          </cell>
          <cell r="J15951">
            <v>436</v>
          </cell>
          <cell r="K15951">
            <v>505.75</v>
          </cell>
          <cell r="L15951">
            <v>505.75</v>
          </cell>
          <cell r="M15951">
            <v>0</v>
          </cell>
          <cell r="N15951">
            <v>0</v>
          </cell>
          <cell r="O15951">
            <v>505.75</v>
          </cell>
          <cell r="P15951">
            <v>0</v>
          </cell>
        </row>
        <row r="15952">
          <cell r="A15952" t="str">
            <v>0050781301</v>
          </cell>
          <cell r="B15952">
            <v>50781</v>
          </cell>
          <cell r="C15952">
            <v>507810</v>
          </cell>
          <cell r="D15952" t="str">
            <v>X5A</v>
          </cell>
          <cell r="E15952">
            <v>301</v>
          </cell>
          <cell r="F15952">
            <v>1</v>
          </cell>
          <cell r="G15952">
            <v>2</v>
          </cell>
          <cell r="H15952" t="str">
            <v>/  /</v>
          </cell>
          <cell r="I15952">
            <v>0</v>
          </cell>
          <cell r="J15952">
            <v>436</v>
          </cell>
          <cell r="K15952">
            <v>7610.75</v>
          </cell>
          <cell r="L15952">
            <v>7610.75</v>
          </cell>
          <cell r="M15952">
            <v>0</v>
          </cell>
          <cell r="N15952">
            <v>0</v>
          </cell>
          <cell r="O15952">
            <v>7610.75</v>
          </cell>
          <cell r="P15952">
            <v>0</v>
          </cell>
        </row>
        <row r="15953">
          <cell r="A15953" t="str">
            <v>0050781511</v>
          </cell>
          <cell r="B15953">
            <v>50781</v>
          </cell>
          <cell r="C15953">
            <v>507810</v>
          </cell>
          <cell r="D15953" t="str">
            <v>X5A</v>
          </cell>
          <cell r="E15953">
            <v>511</v>
          </cell>
          <cell r="F15953">
            <v>1</v>
          </cell>
          <cell r="G15953">
            <v>1</v>
          </cell>
          <cell r="H15953" t="str">
            <v>/  /</v>
          </cell>
          <cell r="I15953">
            <v>0</v>
          </cell>
          <cell r="J15953">
            <v>0</v>
          </cell>
          <cell r="K15953">
            <v>900</v>
          </cell>
          <cell r="L15953">
            <v>900</v>
          </cell>
          <cell r="M15953">
            <v>0</v>
          </cell>
          <cell r="N15953">
            <v>900</v>
          </cell>
          <cell r="O15953">
            <v>900</v>
          </cell>
          <cell r="P15953">
            <v>0</v>
          </cell>
        </row>
        <row r="15954">
          <cell r="A15954" t="str">
            <v>0050781523</v>
          </cell>
          <cell r="B15954">
            <v>50781</v>
          </cell>
          <cell r="C15954">
            <v>507810</v>
          </cell>
          <cell r="D15954" t="str">
            <v>X5A</v>
          </cell>
          <cell r="E15954">
            <v>523</v>
          </cell>
          <cell r="F15954">
            <v>1</v>
          </cell>
          <cell r="G15954">
            <v>1</v>
          </cell>
          <cell r="H15954">
            <v>35800</v>
          </cell>
          <cell r="I15954">
            <v>1</v>
          </cell>
          <cell r="J15954">
            <v>0</v>
          </cell>
          <cell r="K15954">
            <v>1</v>
          </cell>
          <cell r="L15954">
            <v>1</v>
          </cell>
          <cell r="M15954">
            <v>0</v>
          </cell>
          <cell r="N15954">
            <v>0</v>
          </cell>
          <cell r="O15954">
            <v>1</v>
          </cell>
          <cell r="P15954">
            <v>0</v>
          </cell>
        </row>
        <row r="15955">
          <cell r="A15955" t="str">
            <v>0050781601</v>
          </cell>
          <cell r="B15955">
            <v>50781</v>
          </cell>
          <cell r="C15955">
            <v>507810</v>
          </cell>
          <cell r="D15955" t="str">
            <v>X5A</v>
          </cell>
          <cell r="E15955">
            <v>601</v>
          </cell>
          <cell r="F15955">
            <v>1</v>
          </cell>
          <cell r="G15955">
            <v>2</v>
          </cell>
          <cell r="H15955" t="str">
            <v>/  /</v>
          </cell>
          <cell r="I15955">
            <v>0</v>
          </cell>
          <cell r="J15955">
            <v>436</v>
          </cell>
          <cell r="K15955">
            <v>6709.75</v>
          </cell>
          <cell r="L15955">
            <v>6709.75</v>
          </cell>
          <cell r="M15955">
            <v>0</v>
          </cell>
          <cell r="N15955">
            <v>0</v>
          </cell>
          <cell r="O15955">
            <v>6709.75</v>
          </cell>
          <cell r="P15955">
            <v>0</v>
          </cell>
        </row>
        <row r="15956">
          <cell r="A15956" t="str">
            <v>0050781701</v>
          </cell>
          <cell r="B15956">
            <v>50781</v>
          </cell>
          <cell r="C15956">
            <v>507810</v>
          </cell>
          <cell r="D15956" t="str">
            <v>X5A</v>
          </cell>
          <cell r="E15956">
            <v>701</v>
          </cell>
          <cell r="F15956">
            <v>1</v>
          </cell>
          <cell r="G15956">
            <v>2</v>
          </cell>
          <cell r="H15956" t="str">
            <v>/  /</v>
          </cell>
          <cell r="I15956">
            <v>0</v>
          </cell>
          <cell r="J15956">
            <v>436</v>
          </cell>
          <cell r="K15956">
            <v>6709.75</v>
          </cell>
          <cell r="L15956">
            <v>6709.75</v>
          </cell>
          <cell r="M15956">
            <v>0</v>
          </cell>
          <cell r="N15956">
            <v>0</v>
          </cell>
          <cell r="O15956">
            <v>6709.75</v>
          </cell>
          <cell r="P15956">
            <v>0</v>
          </cell>
        </row>
        <row r="15957">
          <cell r="A15957" t="str">
            <v>0050781910</v>
          </cell>
          <cell r="B15957">
            <v>50781</v>
          </cell>
          <cell r="C15957">
            <v>507810</v>
          </cell>
          <cell r="D15957" t="str">
            <v>X5A</v>
          </cell>
          <cell r="E15957">
            <v>910</v>
          </cell>
          <cell r="F15957">
            <v>1</v>
          </cell>
          <cell r="G15957">
            <v>2</v>
          </cell>
          <cell r="H15957" t="str">
            <v>/  /</v>
          </cell>
          <cell r="I15957">
            <v>0</v>
          </cell>
          <cell r="J15957">
            <v>0</v>
          </cell>
          <cell r="K15957">
            <v>7105</v>
          </cell>
          <cell r="L15957">
            <v>7105</v>
          </cell>
          <cell r="M15957">
            <v>0</v>
          </cell>
          <cell r="N15957">
            <v>0</v>
          </cell>
          <cell r="O15957">
            <v>7105</v>
          </cell>
          <cell r="P15957">
            <v>0</v>
          </cell>
        </row>
        <row r="15958">
          <cell r="A15958" t="str">
            <v>0050781951</v>
          </cell>
          <cell r="B15958">
            <v>50781</v>
          </cell>
          <cell r="C15958">
            <v>507810</v>
          </cell>
          <cell r="D15958" t="str">
            <v>X5A</v>
          </cell>
          <cell r="E15958">
            <v>951</v>
          </cell>
          <cell r="F15958">
            <v>1</v>
          </cell>
          <cell r="G15958">
            <v>1</v>
          </cell>
          <cell r="H15958" t="str">
            <v>/  /</v>
          </cell>
          <cell r="I15958">
            <v>0</v>
          </cell>
          <cell r="J15958">
            <v>0</v>
          </cell>
          <cell r="K15958">
            <v>653</v>
          </cell>
          <cell r="L15958">
            <v>653</v>
          </cell>
          <cell r="M15958">
            <v>0</v>
          </cell>
          <cell r="N15958">
            <v>0</v>
          </cell>
          <cell r="O15958">
            <v>653</v>
          </cell>
          <cell r="P15958">
            <v>0</v>
          </cell>
        </row>
        <row r="15959">
          <cell r="A15959" t="str">
            <v>0050786101</v>
          </cell>
          <cell r="B15959">
            <v>50786</v>
          </cell>
          <cell r="C15959">
            <v>507860</v>
          </cell>
          <cell r="D15959">
            <v>572</v>
          </cell>
          <cell r="E15959">
            <v>101</v>
          </cell>
          <cell r="F15959">
            <v>1</v>
          </cell>
          <cell r="G15959">
            <v>1</v>
          </cell>
          <cell r="H15959">
            <v>39089</v>
          </cell>
          <cell r="I15959">
            <v>4020</v>
          </cell>
          <cell r="J15959">
            <v>0</v>
          </cell>
          <cell r="K15959">
            <v>4020</v>
          </cell>
          <cell r="L15959">
            <v>4020</v>
          </cell>
          <cell r="M15959">
            <v>0</v>
          </cell>
          <cell r="N15959">
            <v>0</v>
          </cell>
          <cell r="O15959">
            <v>4020</v>
          </cell>
          <cell r="P15959">
            <v>0</v>
          </cell>
        </row>
        <row r="15960">
          <cell r="A15960" t="str">
            <v>0050786106</v>
          </cell>
          <cell r="B15960">
            <v>50786</v>
          </cell>
          <cell r="C15960">
            <v>507860</v>
          </cell>
          <cell r="D15960">
            <v>572</v>
          </cell>
          <cell r="E15960">
            <v>106</v>
          </cell>
          <cell r="F15960">
            <v>1</v>
          </cell>
          <cell r="G15960">
            <v>1</v>
          </cell>
          <cell r="H15960">
            <v>35804</v>
          </cell>
          <cell r="I15960">
            <v>150</v>
          </cell>
          <cell r="J15960">
            <v>0</v>
          </cell>
          <cell r="K15960">
            <v>150</v>
          </cell>
          <cell r="L15960">
            <v>150</v>
          </cell>
          <cell r="M15960">
            <v>0</v>
          </cell>
          <cell r="N15960">
            <v>0</v>
          </cell>
          <cell r="O15960">
            <v>150</v>
          </cell>
          <cell r="P15960">
            <v>0</v>
          </cell>
        </row>
        <row r="15961">
          <cell r="A15961" t="str">
            <v>0050786176</v>
          </cell>
          <cell r="B15961">
            <v>50786</v>
          </cell>
          <cell r="C15961">
            <v>507860</v>
          </cell>
          <cell r="D15961">
            <v>572</v>
          </cell>
          <cell r="E15961">
            <v>176</v>
          </cell>
          <cell r="F15961">
            <v>1</v>
          </cell>
          <cell r="G15961">
            <v>1</v>
          </cell>
          <cell r="H15961">
            <v>39448</v>
          </cell>
          <cell r="I15961">
            <v>0</v>
          </cell>
          <cell r="J15961">
            <v>0</v>
          </cell>
          <cell r="K15961">
            <v>1000</v>
          </cell>
          <cell r="L15961">
            <v>1000</v>
          </cell>
          <cell r="M15961">
            <v>0</v>
          </cell>
          <cell r="N15961">
            <v>0</v>
          </cell>
          <cell r="O15961">
            <v>1000</v>
          </cell>
          <cell r="P15961">
            <v>0</v>
          </cell>
        </row>
        <row r="15962">
          <cell r="A15962" t="str">
            <v>0050786301</v>
          </cell>
          <cell r="B15962">
            <v>50786</v>
          </cell>
          <cell r="C15962">
            <v>507860</v>
          </cell>
          <cell r="D15962">
            <v>572</v>
          </cell>
          <cell r="E15962">
            <v>301</v>
          </cell>
          <cell r="F15962">
            <v>1</v>
          </cell>
          <cell r="G15962">
            <v>1</v>
          </cell>
          <cell r="H15962" t="str">
            <v>/  /</v>
          </cell>
          <cell r="I15962">
            <v>0</v>
          </cell>
          <cell r="J15962">
            <v>0</v>
          </cell>
          <cell r="K15962">
            <v>5170</v>
          </cell>
          <cell r="L15962">
            <v>5170</v>
          </cell>
          <cell r="M15962">
            <v>0</v>
          </cell>
          <cell r="N15962">
            <v>0</v>
          </cell>
          <cell r="O15962">
            <v>5170</v>
          </cell>
          <cell r="P15962">
            <v>0</v>
          </cell>
        </row>
        <row r="15963">
          <cell r="A15963" t="str">
            <v>0050786511</v>
          </cell>
          <cell r="B15963">
            <v>50786</v>
          </cell>
          <cell r="C15963">
            <v>507860</v>
          </cell>
          <cell r="D15963">
            <v>572</v>
          </cell>
          <cell r="E15963">
            <v>511</v>
          </cell>
          <cell r="F15963">
            <v>1</v>
          </cell>
          <cell r="G15963">
            <v>1</v>
          </cell>
          <cell r="H15963" t="str">
            <v>/  /</v>
          </cell>
          <cell r="I15963">
            <v>0</v>
          </cell>
          <cell r="J15963">
            <v>0</v>
          </cell>
          <cell r="K15963">
            <v>1034</v>
          </cell>
          <cell r="L15963">
            <v>1034</v>
          </cell>
          <cell r="M15963">
            <v>0</v>
          </cell>
          <cell r="N15963">
            <v>1034</v>
          </cell>
          <cell r="O15963">
            <v>1034</v>
          </cell>
          <cell r="P15963">
            <v>0</v>
          </cell>
        </row>
        <row r="15964">
          <cell r="A15964" t="str">
            <v>0050786523</v>
          </cell>
          <cell r="B15964">
            <v>50786</v>
          </cell>
          <cell r="C15964">
            <v>507860</v>
          </cell>
          <cell r="D15964">
            <v>572</v>
          </cell>
          <cell r="E15964">
            <v>523</v>
          </cell>
          <cell r="F15964">
            <v>1</v>
          </cell>
          <cell r="G15964">
            <v>1</v>
          </cell>
          <cell r="H15964">
            <v>35804</v>
          </cell>
          <cell r="I15964">
            <v>1</v>
          </cell>
          <cell r="J15964">
            <v>0</v>
          </cell>
          <cell r="K15964">
            <v>1</v>
          </cell>
          <cell r="L15964">
            <v>1</v>
          </cell>
          <cell r="M15964">
            <v>0</v>
          </cell>
          <cell r="N15964">
            <v>0</v>
          </cell>
          <cell r="O15964">
            <v>1</v>
          </cell>
          <cell r="P15964">
            <v>0</v>
          </cell>
        </row>
        <row r="15965">
          <cell r="A15965" t="str">
            <v>0050786601</v>
          </cell>
          <cell r="B15965">
            <v>50786</v>
          </cell>
          <cell r="C15965">
            <v>507860</v>
          </cell>
          <cell r="D15965">
            <v>572</v>
          </cell>
          <cell r="E15965">
            <v>601</v>
          </cell>
          <cell r="F15965">
            <v>1</v>
          </cell>
          <cell r="G15965">
            <v>1</v>
          </cell>
          <cell r="H15965" t="str">
            <v>/  /</v>
          </cell>
          <cell r="I15965">
            <v>0</v>
          </cell>
          <cell r="J15965">
            <v>0</v>
          </cell>
          <cell r="K15965">
            <v>4135</v>
          </cell>
          <cell r="L15965">
            <v>4135</v>
          </cell>
          <cell r="M15965">
            <v>0</v>
          </cell>
          <cell r="N15965">
            <v>0</v>
          </cell>
          <cell r="O15965">
            <v>4135</v>
          </cell>
          <cell r="P15965">
            <v>0</v>
          </cell>
        </row>
        <row r="15966">
          <cell r="A15966" t="str">
            <v>0050786701</v>
          </cell>
          <cell r="B15966">
            <v>50786</v>
          </cell>
          <cell r="C15966">
            <v>507860</v>
          </cell>
          <cell r="D15966">
            <v>572</v>
          </cell>
          <cell r="E15966">
            <v>701</v>
          </cell>
          <cell r="F15966">
            <v>1</v>
          </cell>
          <cell r="G15966">
            <v>1</v>
          </cell>
          <cell r="H15966" t="str">
            <v>/  /</v>
          </cell>
          <cell r="I15966">
            <v>0</v>
          </cell>
          <cell r="J15966">
            <v>0</v>
          </cell>
          <cell r="K15966">
            <v>4135</v>
          </cell>
          <cell r="L15966">
            <v>4135</v>
          </cell>
          <cell r="M15966">
            <v>0</v>
          </cell>
          <cell r="N15966">
            <v>0</v>
          </cell>
          <cell r="O15966">
            <v>4135</v>
          </cell>
          <cell r="P15966">
            <v>0</v>
          </cell>
        </row>
        <row r="15967">
          <cell r="A15967" t="str">
            <v>0050786910</v>
          </cell>
          <cell r="B15967">
            <v>50786</v>
          </cell>
          <cell r="C15967">
            <v>507860</v>
          </cell>
          <cell r="D15967">
            <v>572</v>
          </cell>
          <cell r="E15967">
            <v>910</v>
          </cell>
          <cell r="F15967">
            <v>1</v>
          </cell>
          <cell r="G15967">
            <v>1</v>
          </cell>
          <cell r="H15967" t="str">
            <v>/  /</v>
          </cell>
          <cell r="I15967">
            <v>0</v>
          </cell>
          <cell r="J15967">
            <v>0</v>
          </cell>
          <cell r="K15967">
            <v>4170</v>
          </cell>
          <cell r="L15967">
            <v>4170</v>
          </cell>
          <cell r="M15967">
            <v>0</v>
          </cell>
          <cell r="N15967">
            <v>0</v>
          </cell>
          <cell r="O15967">
            <v>4170</v>
          </cell>
          <cell r="P15967">
            <v>0</v>
          </cell>
        </row>
        <row r="15968">
          <cell r="A15968" t="str">
            <v>0050786915</v>
          </cell>
          <cell r="B15968">
            <v>50786</v>
          </cell>
          <cell r="C15968">
            <v>507860</v>
          </cell>
          <cell r="D15968">
            <v>572</v>
          </cell>
          <cell r="E15968">
            <v>915</v>
          </cell>
          <cell r="F15968">
            <v>1</v>
          </cell>
          <cell r="G15968">
            <v>1</v>
          </cell>
          <cell r="H15968" t="str">
            <v>/  /</v>
          </cell>
          <cell r="I15968">
            <v>0</v>
          </cell>
          <cell r="J15968">
            <v>0</v>
          </cell>
          <cell r="K15968">
            <v>1000</v>
          </cell>
          <cell r="L15968">
            <v>1000</v>
          </cell>
          <cell r="M15968">
            <v>0</v>
          </cell>
          <cell r="N15968">
            <v>0</v>
          </cell>
          <cell r="O15968">
            <v>1000</v>
          </cell>
          <cell r="P15968">
            <v>0</v>
          </cell>
        </row>
        <row r="15969">
          <cell r="A15969" t="str">
            <v>0050786951</v>
          </cell>
          <cell r="B15969">
            <v>50786</v>
          </cell>
          <cell r="C15969">
            <v>507860</v>
          </cell>
          <cell r="D15969">
            <v>572</v>
          </cell>
          <cell r="E15969">
            <v>951</v>
          </cell>
          <cell r="F15969">
            <v>1</v>
          </cell>
          <cell r="G15969">
            <v>1</v>
          </cell>
          <cell r="H15969" t="str">
            <v>/  /</v>
          </cell>
          <cell r="I15969">
            <v>0</v>
          </cell>
          <cell r="J15969">
            <v>0</v>
          </cell>
          <cell r="K15969">
            <v>750</v>
          </cell>
          <cell r="L15969">
            <v>750</v>
          </cell>
          <cell r="M15969">
            <v>0</v>
          </cell>
          <cell r="N15969">
            <v>0</v>
          </cell>
          <cell r="O15969">
            <v>750</v>
          </cell>
          <cell r="P15969">
            <v>0</v>
          </cell>
        </row>
        <row r="15970">
          <cell r="A15970" t="str">
            <v>0050795101</v>
          </cell>
          <cell r="B15970">
            <v>50795</v>
          </cell>
          <cell r="C15970">
            <v>507950</v>
          </cell>
          <cell r="D15970">
            <v>908</v>
          </cell>
          <cell r="E15970">
            <v>101</v>
          </cell>
          <cell r="F15970">
            <v>1</v>
          </cell>
          <cell r="G15970">
            <v>1</v>
          </cell>
          <cell r="H15970">
            <v>39089</v>
          </cell>
          <cell r="I15970">
            <v>4130</v>
          </cell>
          <cell r="J15970">
            <v>0</v>
          </cell>
          <cell r="K15970">
            <v>4130</v>
          </cell>
          <cell r="L15970">
            <v>4130</v>
          </cell>
          <cell r="M15970">
            <v>0</v>
          </cell>
          <cell r="N15970">
            <v>0</v>
          </cell>
          <cell r="O15970">
            <v>4130</v>
          </cell>
          <cell r="P15970">
            <v>0</v>
          </cell>
        </row>
        <row r="15971">
          <cell r="A15971" t="str">
            <v>0050795263</v>
          </cell>
          <cell r="B15971">
            <v>50795</v>
          </cell>
          <cell r="C15971">
            <v>507950</v>
          </cell>
          <cell r="D15971">
            <v>908</v>
          </cell>
          <cell r="E15971">
            <v>263</v>
          </cell>
          <cell r="F15971">
            <v>1</v>
          </cell>
          <cell r="G15971">
            <v>1</v>
          </cell>
          <cell r="H15971">
            <v>39630</v>
          </cell>
          <cell r="I15971">
            <v>0</v>
          </cell>
          <cell r="J15971">
            <v>0</v>
          </cell>
          <cell r="K15971">
            <v>86.19</v>
          </cell>
          <cell r="L15971">
            <v>86.19</v>
          </cell>
          <cell r="M15971">
            <v>0</v>
          </cell>
          <cell r="N15971">
            <v>0</v>
          </cell>
          <cell r="O15971">
            <v>86.19</v>
          </cell>
          <cell r="P15971">
            <v>0</v>
          </cell>
        </row>
        <row r="15972">
          <cell r="A15972" t="str">
            <v>0050795301</v>
          </cell>
          <cell r="B15972">
            <v>50795</v>
          </cell>
          <cell r="C15972">
            <v>507950</v>
          </cell>
          <cell r="D15972">
            <v>908</v>
          </cell>
          <cell r="E15972">
            <v>301</v>
          </cell>
          <cell r="F15972">
            <v>1</v>
          </cell>
          <cell r="G15972">
            <v>1</v>
          </cell>
          <cell r="H15972" t="str">
            <v>/  /</v>
          </cell>
          <cell r="I15972">
            <v>0</v>
          </cell>
          <cell r="J15972">
            <v>0</v>
          </cell>
          <cell r="K15972">
            <v>4216.1899999999996</v>
          </cell>
          <cell r="L15972">
            <v>4216.1899999999996</v>
          </cell>
          <cell r="M15972">
            <v>0</v>
          </cell>
          <cell r="N15972">
            <v>0</v>
          </cell>
          <cell r="O15972">
            <v>4216.1899999999996</v>
          </cell>
          <cell r="P15972">
            <v>0</v>
          </cell>
        </row>
        <row r="15973">
          <cell r="A15973" t="str">
            <v>0050795511</v>
          </cell>
          <cell r="B15973">
            <v>50795</v>
          </cell>
          <cell r="C15973">
            <v>507950</v>
          </cell>
          <cell r="D15973">
            <v>908</v>
          </cell>
          <cell r="E15973">
            <v>511</v>
          </cell>
          <cell r="F15973">
            <v>1</v>
          </cell>
          <cell r="G15973">
            <v>1</v>
          </cell>
          <cell r="H15973" t="str">
            <v>/  /</v>
          </cell>
          <cell r="I15973">
            <v>0</v>
          </cell>
          <cell r="J15973">
            <v>0</v>
          </cell>
          <cell r="K15973">
            <v>826</v>
          </cell>
          <cell r="L15973">
            <v>826</v>
          </cell>
          <cell r="M15973">
            <v>0</v>
          </cell>
          <cell r="N15973">
            <v>826</v>
          </cell>
          <cell r="O15973">
            <v>826</v>
          </cell>
          <cell r="P15973">
            <v>0</v>
          </cell>
        </row>
        <row r="15974">
          <cell r="A15974" t="str">
            <v>0050795555</v>
          </cell>
          <cell r="B15974">
            <v>50795</v>
          </cell>
          <cell r="C15974">
            <v>507950</v>
          </cell>
          <cell r="D15974">
            <v>908</v>
          </cell>
          <cell r="E15974">
            <v>555</v>
          </cell>
          <cell r="F15974">
            <v>1</v>
          </cell>
          <cell r="G15974">
            <v>1</v>
          </cell>
          <cell r="H15974" t="str">
            <v>/  /</v>
          </cell>
          <cell r="I15974">
            <v>0</v>
          </cell>
          <cell r="J15974">
            <v>0</v>
          </cell>
          <cell r="K15974">
            <v>200</v>
          </cell>
          <cell r="L15974">
            <v>200</v>
          </cell>
          <cell r="M15974">
            <v>0</v>
          </cell>
          <cell r="N15974">
            <v>0</v>
          </cell>
          <cell r="O15974">
            <v>200</v>
          </cell>
          <cell r="P15974">
            <v>0</v>
          </cell>
        </row>
        <row r="15975">
          <cell r="A15975" t="str">
            <v>0050795601</v>
          </cell>
          <cell r="B15975">
            <v>50795</v>
          </cell>
          <cell r="C15975">
            <v>507950</v>
          </cell>
          <cell r="D15975">
            <v>908</v>
          </cell>
          <cell r="E15975">
            <v>601</v>
          </cell>
          <cell r="F15975">
            <v>1</v>
          </cell>
          <cell r="G15975">
            <v>1</v>
          </cell>
          <cell r="H15975" t="str">
            <v>/  /</v>
          </cell>
          <cell r="I15975">
            <v>0</v>
          </cell>
          <cell r="J15975">
            <v>0</v>
          </cell>
          <cell r="K15975">
            <v>3190.19</v>
          </cell>
          <cell r="L15975">
            <v>3190.19</v>
          </cell>
          <cell r="M15975">
            <v>0</v>
          </cell>
          <cell r="N15975">
            <v>0</v>
          </cell>
          <cell r="O15975">
            <v>3190.19</v>
          </cell>
          <cell r="P15975">
            <v>0</v>
          </cell>
        </row>
        <row r="15976">
          <cell r="A15976" t="str">
            <v>0050795701</v>
          </cell>
          <cell r="B15976">
            <v>50795</v>
          </cell>
          <cell r="C15976">
            <v>507950</v>
          </cell>
          <cell r="D15976">
            <v>908</v>
          </cell>
          <cell r="E15976">
            <v>701</v>
          </cell>
          <cell r="F15976">
            <v>1</v>
          </cell>
          <cell r="G15976">
            <v>1</v>
          </cell>
          <cell r="H15976" t="str">
            <v>/  /</v>
          </cell>
          <cell r="I15976">
            <v>0</v>
          </cell>
          <cell r="J15976">
            <v>0</v>
          </cell>
          <cell r="K15976">
            <v>3190.19</v>
          </cell>
          <cell r="L15976">
            <v>3190.19</v>
          </cell>
          <cell r="M15976">
            <v>0</v>
          </cell>
          <cell r="N15976">
            <v>0</v>
          </cell>
          <cell r="O15976">
            <v>3190.19</v>
          </cell>
          <cell r="P15976">
            <v>0</v>
          </cell>
        </row>
        <row r="15977">
          <cell r="A15977" t="str">
            <v>0050795910</v>
          </cell>
          <cell r="B15977">
            <v>50795</v>
          </cell>
          <cell r="C15977">
            <v>507950</v>
          </cell>
          <cell r="D15977">
            <v>908</v>
          </cell>
          <cell r="E15977">
            <v>910</v>
          </cell>
          <cell r="F15977">
            <v>1</v>
          </cell>
          <cell r="G15977">
            <v>1</v>
          </cell>
          <cell r="H15977" t="str">
            <v>/  /</v>
          </cell>
          <cell r="I15977">
            <v>0</v>
          </cell>
          <cell r="J15977">
            <v>0</v>
          </cell>
          <cell r="K15977">
            <v>4130</v>
          </cell>
          <cell r="L15977">
            <v>4130</v>
          </cell>
          <cell r="M15977">
            <v>0</v>
          </cell>
          <cell r="N15977">
            <v>0</v>
          </cell>
          <cell r="O15977">
            <v>4130</v>
          </cell>
          <cell r="P15977">
            <v>0</v>
          </cell>
        </row>
        <row r="15978">
          <cell r="A15978" t="str">
            <v>0050795951</v>
          </cell>
          <cell r="B15978">
            <v>50795</v>
          </cell>
          <cell r="C15978">
            <v>507950</v>
          </cell>
          <cell r="D15978">
            <v>908</v>
          </cell>
          <cell r="E15978">
            <v>951</v>
          </cell>
          <cell r="F15978">
            <v>1</v>
          </cell>
          <cell r="G15978">
            <v>1</v>
          </cell>
          <cell r="H15978" t="str">
            <v>/  /</v>
          </cell>
          <cell r="I15978">
            <v>0</v>
          </cell>
          <cell r="J15978">
            <v>0</v>
          </cell>
          <cell r="K15978">
            <v>599</v>
          </cell>
          <cell r="L15978">
            <v>599</v>
          </cell>
          <cell r="M15978">
            <v>0</v>
          </cell>
          <cell r="N15978">
            <v>0</v>
          </cell>
          <cell r="O15978">
            <v>599</v>
          </cell>
          <cell r="P15978">
            <v>0</v>
          </cell>
        </row>
        <row r="15979">
          <cell r="A15979" t="str">
            <v>0050797101</v>
          </cell>
          <cell r="B15979">
            <v>50797</v>
          </cell>
          <cell r="C15979">
            <v>507970</v>
          </cell>
          <cell r="D15979" t="str">
            <v>54D</v>
          </cell>
          <cell r="E15979">
            <v>101</v>
          </cell>
          <cell r="F15979">
            <v>1</v>
          </cell>
          <cell r="G15979">
            <v>1</v>
          </cell>
          <cell r="H15979">
            <v>39089</v>
          </cell>
          <cell r="I15979">
            <v>5217</v>
          </cell>
          <cell r="J15979">
            <v>0</v>
          </cell>
          <cell r="K15979">
            <v>5217</v>
          </cell>
          <cell r="L15979">
            <v>5217</v>
          </cell>
          <cell r="M15979">
            <v>0</v>
          </cell>
          <cell r="N15979">
            <v>0</v>
          </cell>
          <cell r="O15979">
            <v>5217</v>
          </cell>
          <cell r="P15979">
            <v>0</v>
          </cell>
        </row>
        <row r="15980">
          <cell r="A15980" t="str">
            <v>0050797103</v>
          </cell>
          <cell r="B15980">
            <v>50797</v>
          </cell>
          <cell r="C15980">
            <v>507970</v>
          </cell>
          <cell r="D15980" t="str">
            <v>54D</v>
          </cell>
          <cell r="E15980">
            <v>103</v>
          </cell>
          <cell r="F15980">
            <v>1</v>
          </cell>
          <cell r="G15980">
            <v>1</v>
          </cell>
          <cell r="H15980">
            <v>36167</v>
          </cell>
          <cell r="I15980">
            <v>800</v>
          </cell>
          <cell r="J15980">
            <v>0</v>
          </cell>
          <cell r="K15980">
            <v>800</v>
          </cell>
          <cell r="L15980">
            <v>800</v>
          </cell>
          <cell r="M15980">
            <v>0</v>
          </cell>
          <cell r="N15980">
            <v>0</v>
          </cell>
          <cell r="O15980">
            <v>800</v>
          </cell>
          <cell r="P15980">
            <v>0</v>
          </cell>
        </row>
        <row r="15981">
          <cell r="A15981" t="str">
            <v>0050797106</v>
          </cell>
          <cell r="B15981">
            <v>50797</v>
          </cell>
          <cell r="C15981">
            <v>507970</v>
          </cell>
          <cell r="D15981" t="str">
            <v>54D</v>
          </cell>
          <cell r="E15981">
            <v>106</v>
          </cell>
          <cell r="F15981">
            <v>1</v>
          </cell>
          <cell r="G15981">
            <v>1</v>
          </cell>
          <cell r="H15981" t="str">
            <v>15/11/98</v>
          </cell>
          <cell r="I15981">
            <v>150</v>
          </cell>
          <cell r="J15981">
            <v>0</v>
          </cell>
          <cell r="K15981">
            <v>150</v>
          </cell>
          <cell r="L15981">
            <v>150</v>
          </cell>
          <cell r="M15981">
            <v>0</v>
          </cell>
          <cell r="N15981">
            <v>0</v>
          </cell>
          <cell r="O15981">
            <v>150</v>
          </cell>
          <cell r="P15981">
            <v>0</v>
          </cell>
        </row>
        <row r="15982">
          <cell r="A15982" t="str">
            <v>0050797301</v>
          </cell>
          <cell r="B15982">
            <v>50797</v>
          </cell>
          <cell r="C15982">
            <v>507970</v>
          </cell>
          <cell r="D15982" t="str">
            <v>54D</v>
          </cell>
          <cell r="E15982">
            <v>301</v>
          </cell>
          <cell r="F15982">
            <v>1</v>
          </cell>
          <cell r="G15982">
            <v>1</v>
          </cell>
          <cell r="H15982" t="str">
            <v>/  /</v>
          </cell>
          <cell r="I15982">
            <v>0</v>
          </cell>
          <cell r="J15982">
            <v>0</v>
          </cell>
          <cell r="K15982">
            <v>6167</v>
          </cell>
          <cell r="L15982">
            <v>6167</v>
          </cell>
          <cell r="M15982">
            <v>0</v>
          </cell>
          <cell r="N15982">
            <v>0</v>
          </cell>
          <cell r="O15982">
            <v>6167</v>
          </cell>
          <cell r="P15982">
            <v>0</v>
          </cell>
        </row>
        <row r="15983">
          <cell r="A15983" t="str">
            <v>0050797511</v>
          </cell>
          <cell r="B15983">
            <v>50797</v>
          </cell>
          <cell r="C15983">
            <v>507970</v>
          </cell>
          <cell r="D15983" t="str">
            <v>54D</v>
          </cell>
          <cell r="E15983">
            <v>511</v>
          </cell>
          <cell r="F15983">
            <v>1</v>
          </cell>
          <cell r="G15983">
            <v>1</v>
          </cell>
          <cell r="H15983" t="str">
            <v>/  /</v>
          </cell>
          <cell r="I15983">
            <v>0</v>
          </cell>
          <cell r="J15983">
            <v>0</v>
          </cell>
          <cell r="K15983">
            <v>900</v>
          </cell>
          <cell r="L15983">
            <v>900</v>
          </cell>
          <cell r="M15983">
            <v>0</v>
          </cell>
          <cell r="N15983">
            <v>900</v>
          </cell>
          <cell r="O15983">
            <v>900</v>
          </cell>
          <cell r="P15983">
            <v>0</v>
          </cell>
        </row>
        <row r="15984">
          <cell r="A15984" t="str">
            <v>0050797523</v>
          </cell>
          <cell r="B15984">
            <v>50797</v>
          </cell>
          <cell r="C15984">
            <v>507970</v>
          </cell>
          <cell r="D15984" t="str">
            <v>54D</v>
          </cell>
          <cell r="E15984">
            <v>523</v>
          </cell>
          <cell r="F15984">
            <v>1</v>
          </cell>
          <cell r="G15984">
            <v>1</v>
          </cell>
          <cell r="H15984">
            <v>35806</v>
          </cell>
          <cell r="I15984">
            <v>1</v>
          </cell>
          <cell r="J15984">
            <v>0</v>
          </cell>
          <cell r="K15984">
            <v>1</v>
          </cell>
          <cell r="L15984">
            <v>1</v>
          </cell>
          <cell r="M15984">
            <v>0</v>
          </cell>
          <cell r="N15984">
            <v>0</v>
          </cell>
          <cell r="O15984">
            <v>1</v>
          </cell>
          <cell r="P15984">
            <v>0</v>
          </cell>
        </row>
        <row r="15985">
          <cell r="A15985" t="str">
            <v>0050797601</v>
          </cell>
          <cell r="B15985">
            <v>50797</v>
          </cell>
          <cell r="C15985">
            <v>507970</v>
          </cell>
          <cell r="D15985" t="str">
            <v>54D</v>
          </cell>
          <cell r="E15985">
            <v>601</v>
          </cell>
          <cell r="F15985">
            <v>1</v>
          </cell>
          <cell r="G15985">
            <v>1</v>
          </cell>
          <cell r="H15985" t="str">
            <v>/  /</v>
          </cell>
          <cell r="I15985">
            <v>0</v>
          </cell>
          <cell r="J15985">
            <v>0</v>
          </cell>
          <cell r="K15985">
            <v>5266</v>
          </cell>
          <cell r="L15985">
            <v>5266</v>
          </cell>
          <cell r="M15985">
            <v>0</v>
          </cell>
          <cell r="N15985">
            <v>0</v>
          </cell>
          <cell r="O15985">
            <v>5266</v>
          </cell>
          <cell r="P15985">
            <v>0</v>
          </cell>
        </row>
        <row r="15986">
          <cell r="A15986" t="str">
            <v>0050797701</v>
          </cell>
          <cell r="B15986">
            <v>50797</v>
          </cell>
          <cell r="C15986">
            <v>507970</v>
          </cell>
          <cell r="D15986" t="str">
            <v>54D</v>
          </cell>
          <cell r="E15986">
            <v>701</v>
          </cell>
          <cell r="F15986">
            <v>1</v>
          </cell>
          <cell r="G15986">
            <v>1</v>
          </cell>
          <cell r="H15986" t="str">
            <v>/  /</v>
          </cell>
          <cell r="I15986">
            <v>0</v>
          </cell>
          <cell r="J15986">
            <v>0</v>
          </cell>
          <cell r="K15986">
            <v>5266</v>
          </cell>
          <cell r="L15986">
            <v>5266</v>
          </cell>
          <cell r="M15986">
            <v>0</v>
          </cell>
          <cell r="N15986">
            <v>0</v>
          </cell>
          <cell r="O15986">
            <v>5266</v>
          </cell>
          <cell r="P15986">
            <v>0</v>
          </cell>
        </row>
        <row r="15987">
          <cell r="A15987" t="str">
            <v>0050797910</v>
          </cell>
          <cell r="B15987">
            <v>50797</v>
          </cell>
          <cell r="C15987">
            <v>507970</v>
          </cell>
          <cell r="D15987" t="str">
            <v>54D</v>
          </cell>
          <cell r="E15987">
            <v>910</v>
          </cell>
          <cell r="F15987">
            <v>1</v>
          </cell>
          <cell r="G15987">
            <v>1</v>
          </cell>
          <cell r="H15987" t="str">
            <v>/  /</v>
          </cell>
          <cell r="I15987">
            <v>0</v>
          </cell>
          <cell r="J15987">
            <v>0</v>
          </cell>
          <cell r="K15987">
            <v>6167</v>
          </cell>
          <cell r="L15987">
            <v>6167</v>
          </cell>
          <cell r="M15987">
            <v>0</v>
          </cell>
          <cell r="N15987">
            <v>0</v>
          </cell>
          <cell r="O15987">
            <v>6167</v>
          </cell>
          <cell r="P15987">
            <v>0</v>
          </cell>
        </row>
        <row r="15988">
          <cell r="A15988" t="str">
            <v>0050797951</v>
          </cell>
          <cell r="B15988">
            <v>50797</v>
          </cell>
          <cell r="C15988">
            <v>507970</v>
          </cell>
          <cell r="D15988" t="str">
            <v>54D</v>
          </cell>
          <cell r="E15988">
            <v>951</v>
          </cell>
          <cell r="F15988">
            <v>1</v>
          </cell>
          <cell r="G15988">
            <v>1</v>
          </cell>
          <cell r="H15988" t="str">
            <v>/  /</v>
          </cell>
          <cell r="I15988">
            <v>0</v>
          </cell>
          <cell r="J15988">
            <v>0</v>
          </cell>
          <cell r="K15988">
            <v>653</v>
          </cell>
          <cell r="L15988">
            <v>653</v>
          </cell>
          <cell r="M15988">
            <v>0</v>
          </cell>
          <cell r="N15988">
            <v>0</v>
          </cell>
          <cell r="O15988">
            <v>653</v>
          </cell>
          <cell r="P15988">
            <v>0</v>
          </cell>
        </row>
        <row r="15989">
          <cell r="A15989" t="str">
            <v>0050802101</v>
          </cell>
          <cell r="B15989">
            <v>50802</v>
          </cell>
          <cell r="C15989">
            <v>508020</v>
          </cell>
          <cell r="D15989" t="str">
            <v>PPB</v>
          </cell>
          <cell r="E15989">
            <v>101</v>
          </cell>
          <cell r="F15989">
            <v>1</v>
          </cell>
          <cell r="G15989">
            <v>1</v>
          </cell>
          <cell r="H15989">
            <v>39089</v>
          </cell>
          <cell r="I15989">
            <v>13514</v>
          </cell>
          <cell r="J15989">
            <v>0</v>
          </cell>
          <cell r="K15989">
            <v>13514</v>
          </cell>
          <cell r="L15989">
            <v>13514</v>
          </cell>
          <cell r="M15989">
            <v>0</v>
          </cell>
          <cell r="N15989">
            <v>0</v>
          </cell>
          <cell r="O15989">
            <v>13514</v>
          </cell>
          <cell r="P15989">
            <v>0</v>
          </cell>
        </row>
        <row r="15990">
          <cell r="A15990" t="str">
            <v>0050802106</v>
          </cell>
          <cell r="B15990">
            <v>50802</v>
          </cell>
          <cell r="C15990">
            <v>508020</v>
          </cell>
          <cell r="D15990" t="str">
            <v>PPB</v>
          </cell>
          <cell r="E15990">
            <v>106</v>
          </cell>
          <cell r="F15990">
            <v>1</v>
          </cell>
          <cell r="G15990">
            <v>1</v>
          </cell>
          <cell r="H15990">
            <v>37258</v>
          </cell>
          <cell r="I15990">
            <v>150</v>
          </cell>
          <cell r="J15990">
            <v>0</v>
          </cell>
          <cell r="K15990">
            <v>150</v>
          </cell>
          <cell r="L15990">
            <v>150</v>
          </cell>
          <cell r="M15990">
            <v>0</v>
          </cell>
          <cell r="N15990">
            <v>0</v>
          </cell>
          <cell r="O15990">
            <v>150</v>
          </cell>
          <cell r="P15990">
            <v>0</v>
          </cell>
        </row>
        <row r="15991">
          <cell r="A15991" t="str">
            <v>0050802263</v>
          </cell>
          <cell r="B15991">
            <v>50802</v>
          </cell>
          <cell r="C15991">
            <v>508020</v>
          </cell>
          <cell r="D15991" t="str">
            <v>PPB</v>
          </cell>
          <cell r="E15991">
            <v>263</v>
          </cell>
          <cell r="F15991">
            <v>1</v>
          </cell>
          <cell r="G15991">
            <v>1</v>
          </cell>
          <cell r="H15991">
            <v>39630</v>
          </cell>
          <cell r="I15991">
            <v>0</v>
          </cell>
          <cell r="J15991">
            <v>0</v>
          </cell>
          <cell r="K15991">
            <v>51.5</v>
          </cell>
          <cell r="L15991">
            <v>51.5</v>
          </cell>
          <cell r="M15991">
            <v>0</v>
          </cell>
          <cell r="N15991">
            <v>0</v>
          </cell>
          <cell r="O15991">
            <v>51.5</v>
          </cell>
          <cell r="P15991">
            <v>0</v>
          </cell>
        </row>
        <row r="15992">
          <cell r="A15992" t="str">
            <v>0050802301</v>
          </cell>
          <cell r="B15992">
            <v>50802</v>
          </cell>
          <cell r="C15992">
            <v>508020</v>
          </cell>
          <cell r="D15992" t="str">
            <v>PPB</v>
          </cell>
          <cell r="E15992">
            <v>301</v>
          </cell>
          <cell r="F15992">
            <v>1</v>
          </cell>
          <cell r="G15992">
            <v>1</v>
          </cell>
          <cell r="H15992" t="str">
            <v>/  /</v>
          </cell>
          <cell r="I15992">
            <v>0</v>
          </cell>
          <cell r="J15992">
            <v>0</v>
          </cell>
          <cell r="K15992">
            <v>13715.5</v>
          </cell>
          <cell r="L15992">
            <v>13715.5</v>
          </cell>
          <cell r="M15992">
            <v>0</v>
          </cell>
          <cell r="N15992">
            <v>0</v>
          </cell>
          <cell r="O15992">
            <v>13715.5</v>
          </cell>
          <cell r="P15992">
            <v>0</v>
          </cell>
        </row>
        <row r="15993">
          <cell r="A15993" t="str">
            <v>0050802511</v>
          </cell>
          <cell r="B15993">
            <v>50802</v>
          </cell>
          <cell r="C15993">
            <v>508020</v>
          </cell>
          <cell r="D15993" t="str">
            <v>PPB</v>
          </cell>
          <cell r="E15993">
            <v>511</v>
          </cell>
          <cell r="F15993">
            <v>1</v>
          </cell>
          <cell r="G15993">
            <v>1</v>
          </cell>
          <cell r="H15993" t="str">
            <v>/  /</v>
          </cell>
          <cell r="I15993">
            <v>0</v>
          </cell>
          <cell r="J15993">
            <v>0</v>
          </cell>
          <cell r="K15993">
            <v>900</v>
          </cell>
          <cell r="L15993">
            <v>900</v>
          </cell>
          <cell r="M15993">
            <v>0</v>
          </cell>
          <cell r="N15993">
            <v>900</v>
          </cell>
          <cell r="O15993">
            <v>900</v>
          </cell>
          <cell r="P15993">
            <v>0</v>
          </cell>
        </row>
        <row r="15994">
          <cell r="A15994" t="str">
            <v>0050802523</v>
          </cell>
          <cell r="B15994">
            <v>50802</v>
          </cell>
          <cell r="C15994">
            <v>508020</v>
          </cell>
          <cell r="D15994" t="str">
            <v>PPB</v>
          </cell>
          <cell r="E15994">
            <v>523</v>
          </cell>
          <cell r="F15994">
            <v>1</v>
          </cell>
          <cell r="G15994">
            <v>1</v>
          </cell>
          <cell r="H15994">
            <v>37258</v>
          </cell>
          <cell r="I15994">
            <v>1</v>
          </cell>
          <cell r="J15994">
            <v>0</v>
          </cell>
          <cell r="K15994">
            <v>1</v>
          </cell>
          <cell r="L15994">
            <v>1</v>
          </cell>
          <cell r="M15994">
            <v>0</v>
          </cell>
          <cell r="N15994">
            <v>0</v>
          </cell>
          <cell r="O15994">
            <v>1</v>
          </cell>
          <cell r="P15994">
            <v>0</v>
          </cell>
        </row>
        <row r="15995">
          <cell r="A15995" t="str">
            <v>0050802601</v>
          </cell>
          <cell r="B15995">
            <v>50802</v>
          </cell>
          <cell r="C15995">
            <v>508020</v>
          </cell>
          <cell r="D15995" t="str">
            <v>PPB</v>
          </cell>
          <cell r="E15995">
            <v>601</v>
          </cell>
          <cell r="F15995">
            <v>1</v>
          </cell>
          <cell r="G15995">
            <v>1</v>
          </cell>
          <cell r="H15995" t="str">
            <v>/  /</v>
          </cell>
          <cell r="I15995">
            <v>0</v>
          </cell>
          <cell r="J15995">
            <v>0</v>
          </cell>
          <cell r="K15995">
            <v>12814.5</v>
          </cell>
          <cell r="L15995">
            <v>12814.5</v>
          </cell>
          <cell r="M15995">
            <v>0</v>
          </cell>
          <cell r="N15995">
            <v>0</v>
          </cell>
          <cell r="O15995">
            <v>12814.5</v>
          </cell>
          <cell r="P15995">
            <v>0</v>
          </cell>
        </row>
        <row r="15996">
          <cell r="A15996" t="str">
            <v>0050802701</v>
          </cell>
          <cell r="B15996">
            <v>50802</v>
          </cell>
          <cell r="C15996">
            <v>508020</v>
          </cell>
          <cell r="D15996" t="str">
            <v>PPB</v>
          </cell>
          <cell r="E15996">
            <v>701</v>
          </cell>
          <cell r="F15996">
            <v>1</v>
          </cell>
          <cell r="G15996">
            <v>1</v>
          </cell>
          <cell r="H15996" t="str">
            <v>/  /</v>
          </cell>
          <cell r="I15996">
            <v>0</v>
          </cell>
          <cell r="J15996">
            <v>0</v>
          </cell>
          <cell r="K15996">
            <v>12814.5</v>
          </cell>
          <cell r="L15996">
            <v>12814.5</v>
          </cell>
          <cell r="M15996">
            <v>0</v>
          </cell>
          <cell r="N15996">
            <v>0</v>
          </cell>
          <cell r="O15996">
            <v>12814.5</v>
          </cell>
          <cell r="P15996">
            <v>0</v>
          </cell>
        </row>
        <row r="15997">
          <cell r="A15997" t="str">
            <v>0050802910</v>
          </cell>
          <cell r="B15997">
            <v>50802</v>
          </cell>
          <cell r="C15997">
            <v>508020</v>
          </cell>
          <cell r="D15997" t="str">
            <v>PPB</v>
          </cell>
          <cell r="E15997">
            <v>910</v>
          </cell>
          <cell r="F15997">
            <v>1</v>
          </cell>
          <cell r="G15997">
            <v>1</v>
          </cell>
          <cell r="H15997" t="str">
            <v>/  /</v>
          </cell>
          <cell r="I15997">
            <v>0</v>
          </cell>
          <cell r="J15997">
            <v>0</v>
          </cell>
          <cell r="K15997">
            <v>13664</v>
          </cell>
          <cell r="L15997">
            <v>13664</v>
          </cell>
          <cell r="M15997">
            <v>0</v>
          </cell>
          <cell r="N15997">
            <v>0</v>
          </cell>
          <cell r="O15997">
            <v>13664</v>
          </cell>
          <cell r="P15997">
            <v>0</v>
          </cell>
        </row>
        <row r="15998">
          <cell r="A15998" t="str">
            <v>0050802951</v>
          </cell>
          <cell r="B15998">
            <v>50802</v>
          </cell>
          <cell r="C15998">
            <v>508020</v>
          </cell>
          <cell r="D15998" t="str">
            <v>PPB</v>
          </cell>
          <cell r="E15998">
            <v>951</v>
          </cell>
          <cell r="F15998">
            <v>1</v>
          </cell>
          <cell r="G15998">
            <v>1</v>
          </cell>
          <cell r="H15998" t="str">
            <v>/  /</v>
          </cell>
          <cell r="I15998">
            <v>0</v>
          </cell>
          <cell r="J15998">
            <v>0</v>
          </cell>
          <cell r="K15998">
            <v>653</v>
          </cell>
          <cell r="L15998">
            <v>653</v>
          </cell>
          <cell r="M15998">
            <v>0</v>
          </cell>
          <cell r="N15998">
            <v>0</v>
          </cell>
          <cell r="O15998">
            <v>653</v>
          </cell>
          <cell r="P15998">
            <v>0</v>
          </cell>
        </row>
        <row r="15999">
          <cell r="A15999" t="str">
            <v>0050804101</v>
          </cell>
          <cell r="B15999">
            <v>50804</v>
          </cell>
          <cell r="C15999">
            <v>508040</v>
          </cell>
          <cell r="D15999">
            <v>729</v>
          </cell>
          <cell r="E15999">
            <v>101</v>
          </cell>
          <cell r="F15999">
            <v>1</v>
          </cell>
          <cell r="G15999">
            <v>1</v>
          </cell>
          <cell r="H15999">
            <v>39089</v>
          </cell>
          <cell r="I15999">
            <v>8468</v>
          </cell>
          <cell r="J15999">
            <v>0</v>
          </cell>
          <cell r="K15999">
            <v>8468</v>
          </cell>
          <cell r="L15999">
            <v>8468</v>
          </cell>
          <cell r="M15999">
            <v>0</v>
          </cell>
          <cell r="N15999">
            <v>0</v>
          </cell>
          <cell r="O15999">
            <v>8468</v>
          </cell>
          <cell r="P15999">
            <v>0</v>
          </cell>
        </row>
        <row r="16000">
          <cell r="A16000" t="str">
            <v>0050804263</v>
          </cell>
          <cell r="B16000">
            <v>50804</v>
          </cell>
          <cell r="C16000">
            <v>508040</v>
          </cell>
          <cell r="D16000">
            <v>729</v>
          </cell>
          <cell r="E16000">
            <v>263</v>
          </cell>
          <cell r="F16000">
            <v>1</v>
          </cell>
          <cell r="G16000">
            <v>2</v>
          </cell>
          <cell r="H16000" t="str">
            <v>21/01/08</v>
          </cell>
          <cell r="I16000">
            <v>0</v>
          </cell>
          <cell r="J16000">
            <v>63</v>
          </cell>
          <cell r="K16000">
            <v>63</v>
          </cell>
          <cell r="L16000">
            <v>63</v>
          </cell>
          <cell r="M16000">
            <v>0</v>
          </cell>
          <cell r="N16000">
            <v>0</v>
          </cell>
          <cell r="O16000">
            <v>63</v>
          </cell>
          <cell r="P16000">
            <v>0</v>
          </cell>
        </row>
        <row r="16001">
          <cell r="A16001" t="str">
            <v>0050804301</v>
          </cell>
          <cell r="B16001">
            <v>50804</v>
          </cell>
          <cell r="C16001">
            <v>508040</v>
          </cell>
          <cell r="D16001">
            <v>729</v>
          </cell>
          <cell r="E16001">
            <v>301</v>
          </cell>
          <cell r="F16001">
            <v>1</v>
          </cell>
          <cell r="G16001">
            <v>2</v>
          </cell>
          <cell r="H16001" t="str">
            <v>/  /</v>
          </cell>
          <cell r="I16001">
            <v>0</v>
          </cell>
          <cell r="J16001">
            <v>63</v>
          </cell>
          <cell r="K16001">
            <v>8531</v>
          </cell>
          <cell r="L16001">
            <v>8531</v>
          </cell>
          <cell r="M16001">
            <v>0</v>
          </cell>
          <cell r="N16001">
            <v>0</v>
          </cell>
          <cell r="O16001">
            <v>8531</v>
          </cell>
          <cell r="P16001">
            <v>0</v>
          </cell>
        </row>
        <row r="16002">
          <cell r="A16002" t="str">
            <v>0050804511</v>
          </cell>
          <cell r="B16002">
            <v>50804</v>
          </cell>
          <cell r="C16002">
            <v>508040</v>
          </cell>
          <cell r="D16002">
            <v>729</v>
          </cell>
          <cell r="E16002">
            <v>511</v>
          </cell>
          <cell r="F16002">
            <v>1</v>
          </cell>
          <cell r="G16002">
            <v>1</v>
          </cell>
          <cell r="H16002" t="str">
            <v>/  /</v>
          </cell>
          <cell r="I16002">
            <v>0</v>
          </cell>
          <cell r="J16002">
            <v>0</v>
          </cell>
          <cell r="K16002">
            <v>900</v>
          </cell>
          <cell r="L16002">
            <v>900</v>
          </cell>
          <cell r="M16002">
            <v>0</v>
          </cell>
          <cell r="N16002">
            <v>900</v>
          </cell>
          <cell r="O16002">
            <v>900</v>
          </cell>
          <cell r="P16002">
            <v>0</v>
          </cell>
        </row>
        <row r="16003">
          <cell r="A16003" t="str">
            <v>0050804523</v>
          </cell>
          <cell r="B16003">
            <v>50804</v>
          </cell>
          <cell r="C16003">
            <v>508040</v>
          </cell>
          <cell r="D16003">
            <v>729</v>
          </cell>
          <cell r="E16003">
            <v>523</v>
          </cell>
          <cell r="F16003">
            <v>1</v>
          </cell>
          <cell r="G16003">
            <v>1</v>
          </cell>
          <cell r="H16003" t="str">
            <v>30/04/01</v>
          </cell>
          <cell r="I16003">
            <v>1</v>
          </cell>
          <cell r="J16003">
            <v>0</v>
          </cell>
          <cell r="K16003">
            <v>1</v>
          </cell>
          <cell r="L16003">
            <v>1</v>
          </cell>
          <cell r="M16003">
            <v>0</v>
          </cell>
          <cell r="N16003">
            <v>0</v>
          </cell>
          <cell r="O16003">
            <v>1</v>
          </cell>
          <cell r="P16003">
            <v>0</v>
          </cell>
        </row>
        <row r="16004">
          <cell r="A16004" t="str">
            <v>0050804601</v>
          </cell>
          <cell r="B16004">
            <v>50804</v>
          </cell>
          <cell r="C16004">
            <v>508040</v>
          </cell>
          <cell r="D16004">
            <v>729</v>
          </cell>
          <cell r="E16004">
            <v>601</v>
          </cell>
          <cell r="F16004">
            <v>1</v>
          </cell>
          <cell r="G16004">
            <v>2</v>
          </cell>
          <cell r="H16004" t="str">
            <v>/  /</v>
          </cell>
          <cell r="I16004">
            <v>0</v>
          </cell>
          <cell r="J16004">
            <v>63</v>
          </cell>
          <cell r="K16004">
            <v>7630</v>
          </cell>
          <cell r="L16004">
            <v>7630</v>
          </cell>
          <cell r="M16004">
            <v>0</v>
          </cell>
          <cell r="N16004">
            <v>0</v>
          </cell>
          <cell r="O16004">
            <v>7630</v>
          </cell>
          <cell r="P16004">
            <v>0</v>
          </cell>
        </row>
        <row r="16005">
          <cell r="A16005" t="str">
            <v>0050804701</v>
          </cell>
          <cell r="B16005">
            <v>50804</v>
          </cell>
          <cell r="C16005">
            <v>508040</v>
          </cell>
          <cell r="D16005">
            <v>729</v>
          </cell>
          <cell r="E16005">
            <v>701</v>
          </cell>
          <cell r="F16005">
            <v>1</v>
          </cell>
          <cell r="G16005">
            <v>2</v>
          </cell>
          <cell r="H16005" t="str">
            <v>/  /</v>
          </cell>
          <cell r="I16005">
            <v>0</v>
          </cell>
          <cell r="J16005">
            <v>63</v>
          </cell>
          <cell r="K16005">
            <v>7630</v>
          </cell>
          <cell r="L16005">
            <v>7630</v>
          </cell>
          <cell r="M16005">
            <v>0</v>
          </cell>
          <cell r="N16005">
            <v>0</v>
          </cell>
          <cell r="O16005">
            <v>7630</v>
          </cell>
          <cell r="P16005">
            <v>0</v>
          </cell>
        </row>
        <row r="16006">
          <cell r="A16006" t="str">
            <v>0050804910</v>
          </cell>
          <cell r="B16006">
            <v>50804</v>
          </cell>
          <cell r="C16006">
            <v>508040</v>
          </cell>
          <cell r="D16006">
            <v>729</v>
          </cell>
          <cell r="E16006">
            <v>910</v>
          </cell>
          <cell r="F16006">
            <v>1</v>
          </cell>
          <cell r="G16006">
            <v>2</v>
          </cell>
          <cell r="H16006" t="str">
            <v>/  /</v>
          </cell>
          <cell r="I16006">
            <v>0</v>
          </cell>
          <cell r="J16006">
            <v>0</v>
          </cell>
          <cell r="K16006">
            <v>8468</v>
          </cell>
          <cell r="L16006">
            <v>8468</v>
          </cell>
          <cell r="M16006">
            <v>0</v>
          </cell>
          <cell r="N16006">
            <v>0</v>
          </cell>
          <cell r="O16006">
            <v>8468</v>
          </cell>
          <cell r="P16006">
            <v>0</v>
          </cell>
        </row>
        <row r="16007">
          <cell r="A16007" t="str">
            <v>0050804951</v>
          </cell>
          <cell r="B16007">
            <v>50804</v>
          </cell>
          <cell r="C16007">
            <v>508040</v>
          </cell>
          <cell r="D16007">
            <v>729</v>
          </cell>
          <cell r="E16007">
            <v>951</v>
          </cell>
          <cell r="F16007">
            <v>1</v>
          </cell>
          <cell r="G16007">
            <v>1</v>
          </cell>
          <cell r="H16007" t="str">
            <v>/  /</v>
          </cell>
          <cell r="I16007">
            <v>0</v>
          </cell>
          <cell r="J16007">
            <v>0</v>
          </cell>
          <cell r="K16007">
            <v>653</v>
          </cell>
          <cell r="L16007">
            <v>653</v>
          </cell>
          <cell r="M16007">
            <v>0</v>
          </cell>
          <cell r="N16007">
            <v>0</v>
          </cell>
          <cell r="O16007">
            <v>653</v>
          </cell>
          <cell r="P16007">
            <v>0</v>
          </cell>
        </row>
        <row r="16008">
          <cell r="A16008" t="str">
            <v>0050806101</v>
          </cell>
          <cell r="B16008">
            <v>50806</v>
          </cell>
          <cell r="C16008">
            <v>508060</v>
          </cell>
          <cell r="D16008">
            <v>581</v>
          </cell>
          <cell r="E16008">
            <v>101</v>
          </cell>
          <cell r="F16008">
            <v>1</v>
          </cell>
          <cell r="G16008">
            <v>1</v>
          </cell>
          <cell r="H16008">
            <v>39089</v>
          </cell>
          <cell r="I16008">
            <v>3293.5</v>
          </cell>
          <cell r="J16008">
            <v>0</v>
          </cell>
          <cell r="K16008">
            <v>3293.5</v>
          </cell>
          <cell r="L16008">
            <v>3293.5</v>
          </cell>
          <cell r="M16008">
            <v>0</v>
          </cell>
          <cell r="N16008">
            <v>0</v>
          </cell>
          <cell r="O16008">
            <v>3293.5</v>
          </cell>
          <cell r="P16008">
            <v>0</v>
          </cell>
        </row>
        <row r="16009">
          <cell r="A16009" t="str">
            <v>0050806103</v>
          </cell>
          <cell r="B16009">
            <v>50806</v>
          </cell>
          <cell r="C16009">
            <v>508060</v>
          </cell>
          <cell r="D16009">
            <v>581</v>
          </cell>
          <cell r="E16009">
            <v>103</v>
          </cell>
          <cell r="F16009">
            <v>1</v>
          </cell>
          <cell r="G16009">
            <v>1</v>
          </cell>
          <cell r="H16009">
            <v>37996</v>
          </cell>
          <cell r="I16009">
            <v>400</v>
          </cell>
          <cell r="J16009">
            <v>0</v>
          </cell>
          <cell r="K16009">
            <v>400</v>
          </cell>
          <cell r="L16009">
            <v>400</v>
          </cell>
          <cell r="M16009">
            <v>0</v>
          </cell>
          <cell r="N16009">
            <v>0</v>
          </cell>
          <cell r="O16009">
            <v>400</v>
          </cell>
          <cell r="P16009">
            <v>0</v>
          </cell>
        </row>
        <row r="16010">
          <cell r="A16010" t="str">
            <v>0050806106</v>
          </cell>
          <cell r="B16010">
            <v>50806</v>
          </cell>
          <cell r="C16010">
            <v>508060</v>
          </cell>
          <cell r="D16010">
            <v>581</v>
          </cell>
          <cell r="E16010">
            <v>106</v>
          </cell>
          <cell r="F16010">
            <v>1</v>
          </cell>
          <cell r="G16010">
            <v>1</v>
          </cell>
          <cell r="H16010">
            <v>37996</v>
          </cell>
          <cell r="I16010">
            <v>75</v>
          </cell>
          <cell r="J16010">
            <v>0</v>
          </cell>
          <cell r="K16010">
            <v>75</v>
          </cell>
          <cell r="L16010">
            <v>75</v>
          </cell>
          <cell r="M16010">
            <v>0</v>
          </cell>
          <cell r="N16010">
            <v>0</v>
          </cell>
          <cell r="O16010">
            <v>75</v>
          </cell>
          <cell r="P16010">
            <v>0</v>
          </cell>
        </row>
        <row r="16011">
          <cell r="A16011" t="str">
            <v>0050806263</v>
          </cell>
          <cell r="B16011">
            <v>50806</v>
          </cell>
          <cell r="C16011">
            <v>508060</v>
          </cell>
          <cell r="D16011">
            <v>581</v>
          </cell>
          <cell r="E16011">
            <v>263</v>
          </cell>
          <cell r="F16011">
            <v>1</v>
          </cell>
          <cell r="G16011">
            <v>1</v>
          </cell>
          <cell r="H16011">
            <v>39630</v>
          </cell>
          <cell r="I16011">
            <v>0</v>
          </cell>
          <cell r="J16011">
            <v>0</v>
          </cell>
          <cell r="K16011">
            <v>232.5</v>
          </cell>
          <cell r="L16011">
            <v>232.5</v>
          </cell>
          <cell r="M16011">
            <v>0</v>
          </cell>
          <cell r="N16011">
            <v>0</v>
          </cell>
          <cell r="O16011">
            <v>232.5</v>
          </cell>
          <cell r="P16011">
            <v>0</v>
          </cell>
        </row>
        <row r="16012">
          <cell r="A16012" t="str">
            <v>0050806301</v>
          </cell>
          <cell r="B16012">
            <v>50806</v>
          </cell>
          <cell r="C16012">
            <v>508060</v>
          </cell>
          <cell r="D16012">
            <v>581</v>
          </cell>
          <cell r="E16012">
            <v>301</v>
          </cell>
          <cell r="F16012">
            <v>1</v>
          </cell>
          <cell r="G16012">
            <v>1</v>
          </cell>
          <cell r="H16012" t="str">
            <v>/  /</v>
          </cell>
          <cell r="I16012">
            <v>0</v>
          </cell>
          <cell r="J16012">
            <v>0</v>
          </cell>
          <cell r="K16012">
            <v>4001</v>
          </cell>
          <cell r="L16012">
            <v>4001</v>
          </cell>
          <cell r="M16012">
            <v>0</v>
          </cell>
          <cell r="N16012">
            <v>0</v>
          </cell>
          <cell r="O16012">
            <v>4001</v>
          </cell>
          <cell r="P16012">
            <v>0</v>
          </cell>
        </row>
        <row r="16013">
          <cell r="A16013" t="str">
            <v>0050806511</v>
          </cell>
          <cell r="B16013">
            <v>50806</v>
          </cell>
          <cell r="C16013">
            <v>508060</v>
          </cell>
          <cell r="D16013">
            <v>581</v>
          </cell>
          <cell r="E16013">
            <v>511</v>
          </cell>
          <cell r="F16013">
            <v>1</v>
          </cell>
          <cell r="G16013">
            <v>1</v>
          </cell>
          <cell r="H16013" t="str">
            <v>/  /</v>
          </cell>
          <cell r="I16013">
            <v>0</v>
          </cell>
          <cell r="J16013">
            <v>0</v>
          </cell>
          <cell r="K16013">
            <v>753</v>
          </cell>
          <cell r="L16013">
            <v>753</v>
          </cell>
          <cell r="M16013">
            <v>0</v>
          </cell>
          <cell r="N16013">
            <v>753</v>
          </cell>
          <cell r="O16013">
            <v>753</v>
          </cell>
          <cell r="P16013">
            <v>0</v>
          </cell>
        </row>
        <row r="16014">
          <cell r="A16014" t="str">
            <v>0050806523</v>
          </cell>
          <cell r="B16014">
            <v>50806</v>
          </cell>
          <cell r="C16014">
            <v>508060</v>
          </cell>
          <cell r="D16014">
            <v>581</v>
          </cell>
          <cell r="E16014">
            <v>523</v>
          </cell>
          <cell r="F16014">
            <v>1</v>
          </cell>
          <cell r="G16014">
            <v>1</v>
          </cell>
          <cell r="H16014">
            <v>35800</v>
          </cell>
          <cell r="I16014">
            <v>1</v>
          </cell>
          <cell r="J16014">
            <v>0</v>
          </cell>
          <cell r="K16014">
            <v>1</v>
          </cell>
          <cell r="L16014">
            <v>1</v>
          </cell>
          <cell r="M16014">
            <v>0</v>
          </cell>
          <cell r="N16014">
            <v>0</v>
          </cell>
          <cell r="O16014">
            <v>1</v>
          </cell>
          <cell r="P16014">
            <v>0</v>
          </cell>
        </row>
        <row r="16015">
          <cell r="A16015" t="str">
            <v>0050806555</v>
          </cell>
          <cell r="B16015">
            <v>50806</v>
          </cell>
          <cell r="C16015">
            <v>508060</v>
          </cell>
          <cell r="D16015">
            <v>581</v>
          </cell>
          <cell r="E16015">
            <v>555</v>
          </cell>
          <cell r="F16015">
            <v>1</v>
          </cell>
          <cell r="G16015">
            <v>1</v>
          </cell>
          <cell r="H16015" t="str">
            <v>/  /</v>
          </cell>
          <cell r="I16015">
            <v>0</v>
          </cell>
          <cell r="J16015">
            <v>0</v>
          </cell>
          <cell r="K16015">
            <v>376.85</v>
          </cell>
          <cell r="L16015">
            <v>376.85</v>
          </cell>
          <cell r="M16015">
            <v>0</v>
          </cell>
          <cell r="N16015">
            <v>0</v>
          </cell>
          <cell r="O16015">
            <v>376.85</v>
          </cell>
          <cell r="P16015">
            <v>0</v>
          </cell>
        </row>
        <row r="16016">
          <cell r="A16016" t="str">
            <v>0050806601</v>
          </cell>
          <cell r="B16016">
            <v>50806</v>
          </cell>
          <cell r="C16016">
            <v>508060</v>
          </cell>
          <cell r="D16016">
            <v>581</v>
          </cell>
          <cell r="E16016">
            <v>601</v>
          </cell>
          <cell r="F16016">
            <v>1</v>
          </cell>
          <cell r="G16016">
            <v>1</v>
          </cell>
          <cell r="H16016" t="str">
            <v>/  /</v>
          </cell>
          <cell r="I16016">
            <v>0</v>
          </cell>
          <cell r="J16016">
            <v>0</v>
          </cell>
          <cell r="K16016">
            <v>2870.15</v>
          </cell>
          <cell r="L16016">
            <v>2870.15</v>
          </cell>
          <cell r="M16016">
            <v>0</v>
          </cell>
          <cell r="N16016">
            <v>0</v>
          </cell>
          <cell r="O16016">
            <v>2870.15</v>
          </cell>
          <cell r="P16016">
            <v>0</v>
          </cell>
        </row>
        <row r="16017">
          <cell r="A16017" t="str">
            <v>0050806701</v>
          </cell>
          <cell r="B16017">
            <v>50806</v>
          </cell>
          <cell r="C16017">
            <v>508060</v>
          </cell>
          <cell r="D16017">
            <v>581</v>
          </cell>
          <cell r="E16017">
            <v>701</v>
          </cell>
          <cell r="F16017">
            <v>1</v>
          </cell>
          <cell r="G16017">
            <v>1</v>
          </cell>
          <cell r="H16017" t="str">
            <v>/  /</v>
          </cell>
          <cell r="I16017">
            <v>0</v>
          </cell>
          <cell r="J16017">
            <v>0</v>
          </cell>
          <cell r="K16017">
            <v>2870.15</v>
          </cell>
          <cell r="L16017">
            <v>2870.15</v>
          </cell>
          <cell r="M16017">
            <v>0</v>
          </cell>
          <cell r="N16017">
            <v>0</v>
          </cell>
          <cell r="O16017">
            <v>2870.15</v>
          </cell>
          <cell r="P16017">
            <v>0</v>
          </cell>
        </row>
        <row r="16018">
          <cell r="A16018" t="str">
            <v>0050806910</v>
          </cell>
          <cell r="B16018">
            <v>50806</v>
          </cell>
          <cell r="C16018">
            <v>508060</v>
          </cell>
          <cell r="D16018">
            <v>581</v>
          </cell>
          <cell r="E16018">
            <v>910</v>
          </cell>
          <cell r="F16018">
            <v>1</v>
          </cell>
          <cell r="G16018">
            <v>1</v>
          </cell>
          <cell r="H16018" t="str">
            <v>/  /</v>
          </cell>
          <cell r="I16018">
            <v>0</v>
          </cell>
          <cell r="J16018">
            <v>0</v>
          </cell>
          <cell r="K16018">
            <v>3768.5</v>
          </cell>
          <cell r="L16018">
            <v>3768.5</v>
          </cell>
          <cell r="M16018">
            <v>0</v>
          </cell>
          <cell r="N16018">
            <v>0</v>
          </cell>
          <cell r="O16018">
            <v>3768.5</v>
          </cell>
          <cell r="P16018">
            <v>0</v>
          </cell>
        </row>
        <row r="16019">
          <cell r="A16019" t="str">
            <v>0050806951</v>
          </cell>
          <cell r="B16019">
            <v>50806</v>
          </cell>
          <cell r="C16019">
            <v>508060</v>
          </cell>
          <cell r="D16019">
            <v>581</v>
          </cell>
          <cell r="E16019">
            <v>951</v>
          </cell>
          <cell r="F16019">
            <v>1</v>
          </cell>
          <cell r="G16019">
            <v>1</v>
          </cell>
          <cell r="H16019" t="str">
            <v>/  /</v>
          </cell>
          <cell r="I16019">
            <v>0</v>
          </cell>
          <cell r="J16019">
            <v>0</v>
          </cell>
          <cell r="K16019">
            <v>547</v>
          </cell>
          <cell r="L16019">
            <v>547</v>
          </cell>
          <cell r="M16019">
            <v>0</v>
          </cell>
          <cell r="N16019">
            <v>0</v>
          </cell>
          <cell r="O16019">
            <v>547</v>
          </cell>
          <cell r="P16019">
            <v>0</v>
          </cell>
        </row>
        <row r="16020">
          <cell r="A16020" t="str">
            <v>0050809101</v>
          </cell>
          <cell r="B16020">
            <v>50809</v>
          </cell>
          <cell r="C16020">
            <v>508090</v>
          </cell>
          <cell r="D16020">
            <v>642</v>
          </cell>
          <cell r="E16020">
            <v>101</v>
          </cell>
          <cell r="F16020">
            <v>1</v>
          </cell>
          <cell r="G16020">
            <v>1</v>
          </cell>
          <cell r="H16020">
            <v>39089</v>
          </cell>
          <cell r="I16020">
            <v>6600</v>
          </cell>
          <cell r="J16020">
            <v>0</v>
          </cell>
          <cell r="K16020">
            <v>6600</v>
          </cell>
          <cell r="L16020">
            <v>6600</v>
          </cell>
          <cell r="M16020">
            <v>0</v>
          </cell>
          <cell r="N16020">
            <v>0</v>
          </cell>
          <cell r="O16020">
            <v>6600</v>
          </cell>
          <cell r="P16020">
            <v>0</v>
          </cell>
        </row>
        <row r="16021">
          <cell r="A16021" t="str">
            <v>0050809301</v>
          </cell>
          <cell r="B16021">
            <v>50809</v>
          </cell>
          <cell r="C16021">
            <v>508090</v>
          </cell>
          <cell r="D16021">
            <v>642</v>
          </cell>
          <cell r="E16021">
            <v>301</v>
          </cell>
          <cell r="F16021">
            <v>1</v>
          </cell>
          <cell r="G16021">
            <v>1</v>
          </cell>
          <cell r="H16021" t="str">
            <v>/  /</v>
          </cell>
          <cell r="I16021">
            <v>0</v>
          </cell>
          <cell r="J16021">
            <v>0</v>
          </cell>
          <cell r="K16021">
            <v>6600</v>
          </cell>
          <cell r="L16021">
            <v>6600</v>
          </cell>
          <cell r="M16021">
            <v>0</v>
          </cell>
          <cell r="N16021">
            <v>0</v>
          </cell>
          <cell r="O16021">
            <v>6600</v>
          </cell>
          <cell r="P16021">
            <v>0</v>
          </cell>
        </row>
        <row r="16022">
          <cell r="A16022" t="str">
            <v>0050809511</v>
          </cell>
          <cell r="B16022">
            <v>50809</v>
          </cell>
          <cell r="C16022">
            <v>508090</v>
          </cell>
          <cell r="D16022">
            <v>642</v>
          </cell>
          <cell r="E16022">
            <v>511</v>
          </cell>
          <cell r="F16022">
            <v>1</v>
          </cell>
          <cell r="G16022">
            <v>1</v>
          </cell>
          <cell r="H16022" t="str">
            <v>/  /</v>
          </cell>
          <cell r="I16022">
            <v>0</v>
          </cell>
          <cell r="J16022">
            <v>0</v>
          </cell>
          <cell r="K16022">
            <v>900</v>
          </cell>
          <cell r="L16022">
            <v>900</v>
          </cell>
          <cell r="M16022">
            <v>0</v>
          </cell>
          <cell r="N16022">
            <v>900</v>
          </cell>
          <cell r="O16022">
            <v>900</v>
          </cell>
          <cell r="P16022">
            <v>0</v>
          </cell>
        </row>
        <row r="16023">
          <cell r="A16023" t="str">
            <v>0050809523</v>
          </cell>
          <cell r="B16023">
            <v>50809</v>
          </cell>
          <cell r="C16023">
            <v>508090</v>
          </cell>
          <cell r="D16023">
            <v>642</v>
          </cell>
          <cell r="E16023">
            <v>523</v>
          </cell>
          <cell r="F16023">
            <v>1</v>
          </cell>
          <cell r="G16023">
            <v>1</v>
          </cell>
          <cell r="H16023" t="str">
            <v>00/00/00</v>
          </cell>
          <cell r="I16023">
            <v>1</v>
          </cell>
          <cell r="J16023">
            <v>0</v>
          </cell>
          <cell r="K16023">
            <v>1</v>
          </cell>
          <cell r="L16023">
            <v>1</v>
          </cell>
          <cell r="M16023">
            <v>0</v>
          </cell>
          <cell r="N16023">
            <v>0</v>
          </cell>
          <cell r="O16023">
            <v>1</v>
          </cell>
          <cell r="P16023">
            <v>0</v>
          </cell>
        </row>
        <row r="16024">
          <cell r="A16024" t="str">
            <v>0050809601</v>
          </cell>
          <cell r="B16024">
            <v>50809</v>
          </cell>
          <cell r="C16024">
            <v>508090</v>
          </cell>
          <cell r="D16024">
            <v>642</v>
          </cell>
          <cell r="E16024">
            <v>601</v>
          </cell>
          <cell r="F16024">
            <v>1</v>
          </cell>
          <cell r="G16024">
            <v>1</v>
          </cell>
          <cell r="H16024" t="str">
            <v>/  /</v>
          </cell>
          <cell r="I16024">
            <v>0</v>
          </cell>
          <cell r="J16024">
            <v>0</v>
          </cell>
          <cell r="K16024">
            <v>5699</v>
          </cell>
          <cell r="L16024">
            <v>5699</v>
          </cell>
          <cell r="M16024">
            <v>0</v>
          </cell>
          <cell r="N16024">
            <v>0</v>
          </cell>
          <cell r="O16024">
            <v>5699</v>
          </cell>
          <cell r="P16024">
            <v>0</v>
          </cell>
        </row>
        <row r="16025">
          <cell r="A16025" t="str">
            <v>0050809701</v>
          </cell>
          <cell r="B16025">
            <v>50809</v>
          </cell>
          <cell r="C16025">
            <v>508090</v>
          </cell>
          <cell r="D16025">
            <v>642</v>
          </cell>
          <cell r="E16025">
            <v>701</v>
          </cell>
          <cell r="F16025">
            <v>1</v>
          </cell>
          <cell r="G16025">
            <v>1</v>
          </cell>
          <cell r="H16025" t="str">
            <v>/  /</v>
          </cell>
          <cell r="I16025">
            <v>0</v>
          </cell>
          <cell r="J16025">
            <v>0</v>
          </cell>
          <cell r="K16025">
            <v>5699</v>
          </cell>
          <cell r="L16025">
            <v>5699</v>
          </cell>
          <cell r="M16025">
            <v>0</v>
          </cell>
          <cell r="N16025">
            <v>0</v>
          </cell>
          <cell r="O16025">
            <v>5699</v>
          </cell>
          <cell r="P16025">
            <v>0</v>
          </cell>
        </row>
        <row r="16026">
          <cell r="A16026" t="str">
            <v>0050809910</v>
          </cell>
          <cell r="B16026">
            <v>50809</v>
          </cell>
          <cell r="C16026">
            <v>508090</v>
          </cell>
          <cell r="D16026">
            <v>642</v>
          </cell>
          <cell r="E16026">
            <v>910</v>
          </cell>
          <cell r="F16026">
            <v>1</v>
          </cell>
          <cell r="G16026">
            <v>1</v>
          </cell>
          <cell r="H16026" t="str">
            <v>/  /</v>
          </cell>
          <cell r="I16026">
            <v>0</v>
          </cell>
          <cell r="J16026">
            <v>0</v>
          </cell>
          <cell r="K16026">
            <v>6600</v>
          </cell>
          <cell r="L16026">
            <v>6600</v>
          </cell>
          <cell r="M16026">
            <v>0</v>
          </cell>
          <cell r="N16026">
            <v>0</v>
          </cell>
          <cell r="O16026">
            <v>6600</v>
          </cell>
          <cell r="P16026">
            <v>0</v>
          </cell>
        </row>
        <row r="16027">
          <cell r="A16027" t="str">
            <v>0050809951</v>
          </cell>
          <cell r="B16027">
            <v>50809</v>
          </cell>
          <cell r="C16027">
            <v>508090</v>
          </cell>
          <cell r="D16027">
            <v>642</v>
          </cell>
          <cell r="E16027">
            <v>951</v>
          </cell>
          <cell r="F16027">
            <v>1</v>
          </cell>
          <cell r="G16027">
            <v>1</v>
          </cell>
          <cell r="H16027" t="str">
            <v>/  /</v>
          </cell>
          <cell r="I16027">
            <v>0</v>
          </cell>
          <cell r="J16027">
            <v>0</v>
          </cell>
          <cell r="K16027">
            <v>653</v>
          </cell>
          <cell r="L16027">
            <v>653</v>
          </cell>
          <cell r="M16027">
            <v>0</v>
          </cell>
          <cell r="N16027">
            <v>0</v>
          </cell>
          <cell r="O16027">
            <v>653</v>
          </cell>
          <cell r="P16027">
            <v>0</v>
          </cell>
        </row>
        <row r="16028">
          <cell r="A16028" t="str">
            <v>0050824101</v>
          </cell>
          <cell r="B16028">
            <v>50824</v>
          </cell>
          <cell r="C16028">
            <v>508240</v>
          </cell>
          <cell r="D16028" t="str">
            <v>Q57</v>
          </cell>
          <cell r="E16028">
            <v>101</v>
          </cell>
          <cell r="F16028">
            <v>1</v>
          </cell>
          <cell r="G16028">
            <v>1</v>
          </cell>
          <cell r="H16028">
            <v>38723</v>
          </cell>
          <cell r="I16028">
            <v>25440</v>
          </cell>
          <cell r="J16028">
            <v>0</v>
          </cell>
          <cell r="K16028">
            <v>25440</v>
          </cell>
          <cell r="L16028">
            <v>25440</v>
          </cell>
          <cell r="M16028">
            <v>0</v>
          </cell>
          <cell r="N16028">
            <v>0</v>
          </cell>
          <cell r="O16028">
            <v>25440</v>
          </cell>
          <cell r="P16028">
            <v>0</v>
          </cell>
        </row>
        <row r="16029">
          <cell r="A16029" t="str">
            <v>0050824104</v>
          </cell>
          <cell r="B16029">
            <v>50824</v>
          </cell>
          <cell r="C16029">
            <v>508240</v>
          </cell>
          <cell r="D16029" t="str">
            <v>Q57</v>
          </cell>
          <cell r="E16029">
            <v>104</v>
          </cell>
          <cell r="F16029">
            <v>1</v>
          </cell>
          <cell r="G16029">
            <v>1</v>
          </cell>
          <cell r="H16029">
            <v>37264</v>
          </cell>
          <cell r="I16029">
            <v>4500</v>
          </cell>
          <cell r="J16029">
            <v>0</v>
          </cell>
          <cell r="K16029">
            <v>4500</v>
          </cell>
          <cell r="L16029">
            <v>4500</v>
          </cell>
          <cell r="M16029">
            <v>0</v>
          </cell>
          <cell r="N16029">
            <v>0</v>
          </cell>
          <cell r="O16029">
            <v>4500</v>
          </cell>
          <cell r="P16029">
            <v>0</v>
          </cell>
        </row>
        <row r="16030">
          <cell r="A16030" t="str">
            <v>0050824106</v>
          </cell>
          <cell r="B16030">
            <v>50824</v>
          </cell>
          <cell r="C16030">
            <v>508240</v>
          </cell>
          <cell r="D16030" t="str">
            <v>Q57</v>
          </cell>
          <cell r="E16030">
            <v>106</v>
          </cell>
          <cell r="F16030">
            <v>1</v>
          </cell>
          <cell r="G16030">
            <v>1</v>
          </cell>
          <cell r="H16030">
            <v>37264</v>
          </cell>
          <cell r="I16030">
            <v>150</v>
          </cell>
          <cell r="J16030">
            <v>0</v>
          </cell>
          <cell r="K16030">
            <v>150</v>
          </cell>
          <cell r="L16030">
            <v>150</v>
          </cell>
          <cell r="M16030">
            <v>0</v>
          </cell>
          <cell r="N16030">
            <v>0</v>
          </cell>
          <cell r="O16030">
            <v>150</v>
          </cell>
          <cell r="P16030">
            <v>0</v>
          </cell>
        </row>
        <row r="16031">
          <cell r="A16031" t="str">
            <v>0050824263</v>
          </cell>
          <cell r="B16031">
            <v>50824</v>
          </cell>
          <cell r="C16031">
            <v>508240</v>
          </cell>
          <cell r="D16031" t="str">
            <v>Q57</v>
          </cell>
          <cell r="E16031">
            <v>263</v>
          </cell>
          <cell r="F16031">
            <v>1</v>
          </cell>
          <cell r="G16031">
            <v>1</v>
          </cell>
          <cell r="H16031">
            <v>39630</v>
          </cell>
          <cell r="I16031">
            <v>0</v>
          </cell>
          <cell r="J16031">
            <v>0</v>
          </cell>
          <cell r="K16031">
            <v>23.25</v>
          </cell>
          <cell r="L16031">
            <v>23.25</v>
          </cell>
          <cell r="M16031">
            <v>0</v>
          </cell>
          <cell r="N16031">
            <v>0</v>
          </cell>
          <cell r="O16031">
            <v>23.25</v>
          </cell>
          <cell r="P16031">
            <v>0</v>
          </cell>
        </row>
        <row r="16032">
          <cell r="A16032" t="str">
            <v>0050824296</v>
          </cell>
          <cell r="B16032">
            <v>50824</v>
          </cell>
          <cell r="C16032">
            <v>508240</v>
          </cell>
          <cell r="D16032" t="str">
            <v>Q57</v>
          </cell>
          <cell r="E16032">
            <v>296</v>
          </cell>
          <cell r="F16032">
            <v>1</v>
          </cell>
          <cell r="G16032">
            <v>1</v>
          </cell>
          <cell r="H16032">
            <v>39448</v>
          </cell>
          <cell r="I16032">
            <v>0</v>
          </cell>
          <cell r="J16032">
            <v>0</v>
          </cell>
          <cell r="K16032">
            <v>939.27</v>
          </cell>
          <cell r="L16032">
            <v>939.27</v>
          </cell>
          <cell r="M16032">
            <v>0</v>
          </cell>
          <cell r="N16032">
            <v>0</v>
          </cell>
          <cell r="O16032">
            <v>939.27</v>
          </cell>
          <cell r="P16032">
            <v>0</v>
          </cell>
        </row>
        <row r="16033">
          <cell r="A16033" t="str">
            <v>0050824301</v>
          </cell>
          <cell r="B16033">
            <v>50824</v>
          </cell>
          <cell r="C16033">
            <v>508240</v>
          </cell>
          <cell r="D16033" t="str">
            <v>Q57</v>
          </cell>
          <cell r="E16033">
            <v>301</v>
          </cell>
          <cell r="F16033">
            <v>1</v>
          </cell>
          <cell r="G16033">
            <v>1</v>
          </cell>
          <cell r="H16033" t="str">
            <v>/  /</v>
          </cell>
          <cell r="I16033">
            <v>0</v>
          </cell>
          <cell r="J16033">
            <v>0</v>
          </cell>
          <cell r="K16033">
            <v>31052.52</v>
          </cell>
          <cell r="L16033">
            <v>31052.52</v>
          </cell>
          <cell r="M16033">
            <v>0</v>
          </cell>
          <cell r="N16033">
            <v>0</v>
          </cell>
          <cell r="O16033">
            <v>31052.52</v>
          </cell>
          <cell r="P16033">
            <v>0</v>
          </cell>
        </row>
        <row r="16034">
          <cell r="A16034" t="str">
            <v>0050824511</v>
          </cell>
          <cell r="B16034">
            <v>50824</v>
          </cell>
          <cell r="C16034">
            <v>508240</v>
          </cell>
          <cell r="D16034" t="str">
            <v>Q57</v>
          </cell>
          <cell r="E16034">
            <v>511</v>
          </cell>
          <cell r="F16034">
            <v>1</v>
          </cell>
          <cell r="G16034">
            <v>1</v>
          </cell>
          <cell r="H16034" t="str">
            <v>31/07/00</v>
          </cell>
          <cell r="I16034">
            <v>0</v>
          </cell>
          <cell r="J16034">
            <v>0</v>
          </cell>
          <cell r="K16034">
            <v>900</v>
          </cell>
          <cell r="L16034">
            <v>900</v>
          </cell>
          <cell r="M16034">
            <v>0</v>
          </cell>
          <cell r="N16034">
            <v>900</v>
          </cell>
          <cell r="O16034">
            <v>900</v>
          </cell>
          <cell r="P16034">
            <v>0</v>
          </cell>
        </row>
        <row r="16035">
          <cell r="A16035" t="str">
            <v>0050824523</v>
          </cell>
          <cell r="B16035">
            <v>50824</v>
          </cell>
          <cell r="C16035">
            <v>508240</v>
          </cell>
          <cell r="D16035" t="str">
            <v>Q57</v>
          </cell>
          <cell r="E16035">
            <v>523</v>
          </cell>
          <cell r="F16035">
            <v>1</v>
          </cell>
          <cell r="G16035">
            <v>1</v>
          </cell>
          <cell r="H16035" t="str">
            <v>00/00/00</v>
          </cell>
          <cell r="I16035">
            <v>1</v>
          </cell>
          <cell r="J16035">
            <v>0</v>
          </cell>
          <cell r="K16035">
            <v>1</v>
          </cell>
          <cell r="L16035">
            <v>1</v>
          </cell>
          <cell r="M16035">
            <v>0</v>
          </cell>
          <cell r="N16035">
            <v>0</v>
          </cell>
          <cell r="O16035">
            <v>1</v>
          </cell>
          <cell r="P16035">
            <v>0</v>
          </cell>
        </row>
        <row r="16036">
          <cell r="A16036" t="str">
            <v>0050824601</v>
          </cell>
          <cell r="B16036">
            <v>50824</v>
          </cell>
          <cell r="C16036">
            <v>508240</v>
          </cell>
          <cell r="D16036" t="str">
            <v>Q57</v>
          </cell>
          <cell r="E16036">
            <v>601</v>
          </cell>
          <cell r="F16036">
            <v>1</v>
          </cell>
          <cell r="G16036">
            <v>1</v>
          </cell>
          <cell r="H16036" t="str">
            <v>/  /</v>
          </cell>
          <cell r="I16036">
            <v>0</v>
          </cell>
          <cell r="J16036">
            <v>0</v>
          </cell>
          <cell r="K16036">
            <v>30151.52</v>
          </cell>
          <cell r="L16036">
            <v>30151.52</v>
          </cell>
          <cell r="M16036">
            <v>0</v>
          </cell>
          <cell r="N16036">
            <v>0</v>
          </cell>
          <cell r="O16036">
            <v>30151.52</v>
          </cell>
          <cell r="P16036">
            <v>0</v>
          </cell>
        </row>
        <row r="16037">
          <cell r="A16037" t="str">
            <v>0050824701</v>
          </cell>
          <cell r="B16037">
            <v>50824</v>
          </cell>
          <cell r="C16037">
            <v>508240</v>
          </cell>
          <cell r="D16037" t="str">
            <v>Q57</v>
          </cell>
          <cell r="E16037">
            <v>701</v>
          </cell>
          <cell r="F16037">
            <v>1</v>
          </cell>
          <cell r="G16037">
            <v>1</v>
          </cell>
          <cell r="H16037" t="str">
            <v>/  /</v>
          </cell>
          <cell r="I16037">
            <v>0</v>
          </cell>
          <cell r="J16037">
            <v>0</v>
          </cell>
          <cell r="K16037">
            <v>30151.52</v>
          </cell>
          <cell r="L16037">
            <v>30151.52</v>
          </cell>
          <cell r="M16037">
            <v>0</v>
          </cell>
          <cell r="N16037">
            <v>0</v>
          </cell>
          <cell r="O16037">
            <v>30151.52</v>
          </cell>
          <cell r="P16037">
            <v>0</v>
          </cell>
        </row>
        <row r="16038">
          <cell r="A16038" t="str">
            <v>0050824910</v>
          </cell>
          <cell r="B16038">
            <v>50824</v>
          </cell>
          <cell r="C16038">
            <v>508240</v>
          </cell>
          <cell r="D16038" t="str">
            <v>Q57</v>
          </cell>
          <cell r="E16038">
            <v>910</v>
          </cell>
          <cell r="F16038">
            <v>1</v>
          </cell>
          <cell r="G16038">
            <v>1</v>
          </cell>
          <cell r="H16038" t="str">
            <v>/  /</v>
          </cell>
          <cell r="I16038">
            <v>0</v>
          </cell>
          <cell r="J16038">
            <v>0</v>
          </cell>
          <cell r="K16038">
            <v>30090</v>
          </cell>
          <cell r="L16038">
            <v>30090</v>
          </cell>
          <cell r="M16038">
            <v>0</v>
          </cell>
          <cell r="N16038">
            <v>0</v>
          </cell>
          <cell r="O16038">
            <v>30090</v>
          </cell>
          <cell r="P16038">
            <v>0</v>
          </cell>
        </row>
        <row r="16039">
          <cell r="A16039" t="str">
            <v>0050824951</v>
          </cell>
          <cell r="B16039">
            <v>50824</v>
          </cell>
          <cell r="C16039">
            <v>508240</v>
          </cell>
          <cell r="D16039" t="str">
            <v>Q57</v>
          </cell>
          <cell r="E16039">
            <v>951</v>
          </cell>
          <cell r="F16039">
            <v>1</v>
          </cell>
          <cell r="G16039">
            <v>1</v>
          </cell>
          <cell r="H16039" t="str">
            <v>31/07/00</v>
          </cell>
          <cell r="I16039">
            <v>0</v>
          </cell>
          <cell r="J16039">
            <v>0</v>
          </cell>
          <cell r="K16039">
            <v>653</v>
          </cell>
          <cell r="L16039">
            <v>653</v>
          </cell>
          <cell r="M16039">
            <v>0</v>
          </cell>
          <cell r="N16039">
            <v>0</v>
          </cell>
          <cell r="O16039">
            <v>653</v>
          </cell>
          <cell r="P16039">
            <v>0</v>
          </cell>
        </row>
        <row r="16040">
          <cell r="A16040" t="str">
            <v>0050826101</v>
          </cell>
          <cell r="B16040">
            <v>50826</v>
          </cell>
          <cell r="C16040">
            <v>508260</v>
          </cell>
          <cell r="D16040">
            <v>973</v>
          </cell>
          <cell r="E16040">
            <v>101</v>
          </cell>
          <cell r="F16040">
            <v>1</v>
          </cell>
          <cell r="G16040">
            <v>1</v>
          </cell>
          <cell r="H16040">
            <v>39088</v>
          </cell>
          <cell r="I16040">
            <v>20000</v>
          </cell>
          <cell r="J16040">
            <v>0</v>
          </cell>
          <cell r="K16040">
            <v>20000</v>
          </cell>
          <cell r="L16040">
            <v>20000</v>
          </cell>
          <cell r="M16040">
            <v>0</v>
          </cell>
          <cell r="N16040">
            <v>0</v>
          </cell>
          <cell r="O16040">
            <v>20000</v>
          </cell>
          <cell r="P16040">
            <v>0</v>
          </cell>
        </row>
        <row r="16041">
          <cell r="A16041" t="str">
            <v>0050826104</v>
          </cell>
          <cell r="B16041">
            <v>50826</v>
          </cell>
          <cell r="C16041">
            <v>508260</v>
          </cell>
          <cell r="D16041">
            <v>973</v>
          </cell>
          <cell r="E16041">
            <v>104</v>
          </cell>
          <cell r="F16041">
            <v>1</v>
          </cell>
          <cell r="G16041">
            <v>1</v>
          </cell>
          <cell r="H16041">
            <v>38718</v>
          </cell>
          <cell r="I16041">
            <v>4500</v>
          </cell>
          <cell r="J16041">
            <v>0</v>
          </cell>
          <cell r="K16041">
            <v>4500</v>
          </cell>
          <cell r="L16041">
            <v>4500</v>
          </cell>
          <cell r="M16041">
            <v>0</v>
          </cell>
          <cell r="N16041">
            <v>0</v>
          </cell>
          <cell r="O16041">
            <v>4500</v>
          </cell>
          <cell r="P16041">
            <v>0</v>
          </cell>
        </row>
        <row r="16042">
          <cell r="A16042" t="str">
            <v>0050826296</v>
          </cell>
          <cell r="B16042">
            <v>50826</v>
          </cell>
          <cell r="C16042">
            <v>508260</v>
          </cell>
          <cell r="D16042">
            <v>973</v>
          </cell>
          <cell r="E16042">
            <v>296</v>
          </cell>
          <cell r="F16042">
            <v>1</v>
          </cell>
          <cell r="G16042">
            <v>1</v>
          </cell>
          <cell r="H16042">
            <v>39448</v>
          </cell>
          <cell r="I16042">
            <v>0</v>
          </cell>
          <cell r="J16042">
            <v>0</v>
          </cell>
          <cell r="K16042">
            <v>220.12</v>
          </cell>
          <cell r="L16042">
            <v>220.12</v>
          </cell>
          <cell r="M16042">
            <v>0</v>
          </cell>
          <cell r="N16042">
            <v>0</v>
          </cell>
          <cell r="O16042">
            <v>220.12</v>
          </cell>
          <cell r="P16042">
            <v>0</v>
          </cell>
        </row>
        <row r="16043">
          <cell r="A16043" t="str">
            <v>0050826301</v>
          </cell>
          <cell r="B16043">
            <v>50826</v>
          </cell>
          <cell r="C16043">
            <v>508260</v>
          </cell>
          <cell r="D16043">
            <v>973</v>
          </cell>
          <cell r="E16043">
            <v>301</v>
          </cell>
          <cell r="F16043">
            <v>1</v>
          </cell>
          <cell r="G16043">
            <v>1</v>
          </cell>
          <cell r="H16043" t="str">
            <v>/  /</v>
          </cell>
          <cell r="I16043">
            <v>0</v>
          </cell>
          <cell r="J16043">
            <v>0</v>
          </cell>
          <cell r="K16043">
            <v>24720.12</v>
          </cell>
          <cell r="L16043">
            <v>24720.12</v>
          </cell>
          <cell r="M16043">
            <v>0</v>
          </cell>
          <cell r="N16043">
            <v>0</v>
          </cell>
          <cell r="O16043">
            <v>24720.12</v>
          </cell>
          <cell r="P16043">
            <v>0</v>
          </cell>
        </row>
        <row r="16044">
          <cell r="A16044" t="str">
            <v>0050826511</v>
          </cell>
          <cell r="B16044">
            <v>50826</v>
          </cell>
          <cell r="C16044">
            <v>508260</v>
          </cell>
          <cell r="D16044">
            <v>973</v>
          </cell>
          <cell r="E16044">
            <v>511</v>
          </cell>
          <cell r="F16044">
            <v>1</v>
          </cell>
          <cell r="G16044">
            <v>1</v>
          </cell>
          <cell r="H16044" t="str">
            <v>31/07/00</v>
          </cell>
          <cell r="I16044">
            <v>0</v>
          </cell>
          <cell r="J16044">
            <v>0</v>
          </cell>
          <cell r="K16044">
            <v>900</v>
          </cell>
          <cell r="L16044">
            <v>900</v>
          </cell>
          <cell r="M16044">
            <v>0</v>
          </cell>
          <cell r="N16044">
            <v>900</v>
          </cell>
          <cell r="O16044">
            <v>900</v>
          </cell>
          <cell r="P16044">
            <v>0</v>
          </cell>
        </row>
        <row r="16045">
          <cell r="A16045" t="str">
            <v>0050826531</v>
          </cell>
          <cell r="B16045">
            <v>50826</v>
          </cell>
          <cell r="C16045">
            <v>508260</v>
          </cell>
          <cell r="D16045">
            <v>973</v>
          </cell>
          <cell r="E16045">
            <v>531</v>
          </cell>
          <cell r="F16045">
            <v>1</v>
          </cell>
          <cell r="G16045">
            <v>1</v>
          </cell>
          <cell r="H16045" t="str">
            <v>00/00/00</v>
          </cell>
          <cell r="I16045">
            <v>10</v>
          </cell>
          <cell r="J16045">
            <v>0</v>
          </cell>
          <cell r="K16045">
            <v>10</v>
          </cell>
          <cell r="L16045">
            <v>10</v>
          </cell>
          <cell r="M16045">
            <v>0</v>
          </cell>
          <cell r="N16045">
            <v>0</v>
          </cell>
          <cell r="O16045">
            <v>10</v>
          </cell>
          <cell r="P16045">
            <v>0</v>
          </cell>
        </row>
        <row r="16046">
          <cell r="A16046" t="str">
            <v>0050826601</v>
          </cell>
          <cell r="B16046">
            <v>50826</v>
          </cell>
          <cell r="C16046">
            <v>508260</v>
          </cell>
          <cell r="D16046">
            <v>973</v>
          </cell>
          <cell r="E16046">
            <v>601</v>
          </cell>
          <cell r="F16046">
            <v>1</v>
          </cell>
          <cell r="G16046">
            <v>1</v>
          </cell>
          <cell r="H16046" t="str">
            <v>/  /</v>
          </cell>
          <cell r="I16046">
            <v>0</v>
          </cell>
          <cell r="J16046">
            <v>0</v>
          </cell>
          <cell r="K16046">
            <v>23810.12</v>
          </cell>
          <cell r="L16046">
            <v>23810.12</v>
          </cell>
          <cell r="M16046">
            <v>0</v>
          </cell>
          <cell r="N16046">
            <v>0</v>
          </cell>
          <cell r="O16046">
            <v>23810.12</v>
          </cell>
          <cell r="P16046">
            <v>0</v>
          </cell>
        </row>
        <row r="16047">
          <cell r="A16047" t="str">
            <v>0050826701</v>
          </cell>
          <cell r="B16047">
            <v>50826</v>
          </cell>
          <cell r="C16047">
            <v>508260</v>
          </cell>
          <cell r="D16047">
            <v>973</v>
          </cell>
          <cell r="E16047">
            <v>701</v>
          </cell>
          <cell r="F16047">
            <v>1</v>
          </cell>
          <cell r="G16047">
            <v>1</v>
          </cell>
          <cell r="H16047" t="str">
            <v>/  /</v>
          </cell>
          <cell r="I16047">
            <v>0</v>
          </cell>
          <cell r="J16047">
            <v>0</v>
          </cell>
          <cell r="K16047">
            <v>23810.12</v>
          </cell>
          <cell r="L16047">
            <v>23810.12</v>
          </cell>
          <cell r="M16047">
            <v>0</v>
          </cell>
          <cell r="N16047">
            <v>0</v>
          </cell>
          <cell r="O16047">
            <v>23810.12</v>
          </cell>
          <cell r="P16047">
            <v>0</v>
          </cell>
        </row>
        <row r="16048">
          <cell r="A16048" t="str">
            <v>0050826910</v>
          </cell>
          <cell r="B16048">
            <v>50826</v>
          </cell>
          <cell r="C16048">
            <v>508260</v>
          </cell>
          <cell r="D16048">
            <v>973</v>
          </cell>
          <cell r="E16048">
            <v>910</v>
          </cell>
          <cell r="F16048">
            <v>1</v>
          </cell>
          <cell r="G16048">
            <v>1</v>
          </cell>
          <cell r="H16048" t="str">
            <v>/  /</v>
          </cell>
          <cell r="I16048">
            <v>0</v>
          </cell>
          <cell r="J16048">
            <v>0</v>
          </cell>
          <cell r="K16048">
            <v>24500</v>
          </cell>
          <cell r="L16048">
            <v>24500</v>
          </cell>
          <cell r="M16048">
            <v>0</v>
          </cell>
          <cell r="N16048">
            <v>0</v>
          </cell>
          <cell r="O16048">
            <v>24500</v>
          </cell>
          <cell r="P16048">
            <v>0</v>
          </cell>
        </row>
        <row r="16049">
          <cell r="A16049" t="str">
            <v>0050826951</v>
          </cell>
          <cell r="B16049">
            <v>50826</v>
          </cell>
          <cell r="C16049">
            <v>508260</v>
          </cell>
          <cell r="D16049">
            <v>973</v>
          </cell>
          <cell r="E16049">
            <v>951</v>
          </cell>
          <cell r="F16049">
            <v>1</v>
          </cell>
          <cell r="G16049">
            <v>1</v>
          </cell>
          <cell r="H16049" t="str">
            <v>31/12/01</v>
          </cell>
          <cell r="I16049">
            <v>0</v>
          </cell>
          <cell r="J16049">
            <v>0</v>
          </cell>
          <cell r="K16049">
            <v>653</v>
          </cell>
          <cell r="L16049">
            <v>653</v>
          </cell>
          <cell r="M16049">
            <v>0</v>
          </cell>
          <cell r="N16049">
            <v>0</v>
          </cell>
          <cell r="O16049">
            <v>653</v>
          </cell>
          <cell r="P16049">
            <v>0</v>
          </cell>
        </row>
        <row r="16050">
          <cell r="A16050" t="str">
            <v>0050827101</v>
          </cell>
          <cell r="B16050">
            <v>50827</v>
          </cell>
          <cell r="C16050">
            <v>508270</v>
          </cell>
          <cell r="D16050">
            <v>750</v>
          </cell>
          <cell r="E16050">
            <v>101</v>
          </cell>
          <cell r="F16050">
            <v>1</v>
          </cell>
          <cell r="G16050">
            <v>1</v>
          </cell>
          <cell r="H16050">
            <v>39089</v>
          </cell>
          <cell r="I16050">
            <v>4770</v>
          </cell>
          <cell r="J16050">
            <v>0</v>
          </cell>
          <cell r="K16050">
            <v>4770</v>
          </cell>
          <cell r="L16050">
            <v>4770</v>
          </cell>
          <cell r="M16050">
            <v>0</v>
          </cell>
          <cell r="N16050">
            <v>0</v>
          </cell>
          <cell r="O16050">
            <v>4770</v>
          </cell>
          <cell r="P16050">
            <v>0</v>
          </cell>
        </row>
        <row r="16051">
          <cell r="A16051" t="str">
            <v>0050827263</v>
          </cell>
          <cell r="B16051">
            <v>50827</v>
          </cell>
          <cell r="C16051">
            <v>508270</v>
          </cell>
          <cell r="D16051">
            <v>750</v>
          </cell>
          <cell r="E16051">
            <v>263</v>
          </cell>
          <cell r="F16051">
            <v>1</v>
          </cell>
          <cell r="G16051">
            <v>2</v>
          </cell>
          <cell r="H16051" t="str">
            <v>21/01/08</v>
          </cell>
          <cell r="I16051">
            <v>0</v>
          </cell>
          <cell r="J16051">
            <v>187.1</v>
          </cell>
          <cell r="K16051">
            <v>385.6</v>
          </cell>
          <cell r="L16051">
            <v>385.6</v>
          </cell>
          <cell r="M16051">
            <v>0</v>
          </cell>
          <cell r="N16051">
            <v>0</v>
          </cell>
          <cell r="O16051">
            <v>385.6</v>
          </cell>
          <cell r="P16051">
            <v>0</v>
          </cell>
        </row>
        <row r="16052">
          <cell r="A16052" t="str">
            <v>0050827301</v>
          </cell>
          <cell r="B16052">
            <v>50827</v>
          </cell>
          <cell r="C16052">
            <v>508270</v>
          </cell>
          <cell r="D16052">
            <v>750</v>
          </cell>
          <cell r="E16052">
            <v>301</v>
          </cell>
          <cell r="F16052">
            <v>1</v>
          </cell>
          <cell r="G16052">
            <v>2</v>
          </cell>
          <cell r="H16052" t="str">
            <v>/  /</v>
          </cell>
          <cell r="I16052">
            <v>0</v>
          </cell>
          <cell r="J16052">
            <v>187.1</v>
          </cell>
          <cell r="K16052">
            <v>5155.6000000000004</v>
          </cell>
          <cell r="L16052">
            <v>5155.6000000000004</v>
          </cell>
          <cell r="M16052">
            <v>0</v>
          </cell>
          <cell r="N16052">
            <v>0</v>
          </cell>
          <cell r="O16052">
            <v>5155.6000000000004</v>
          </cell>
          <cell r="P16052">
            <v>0</v>
          </cell>
        </row>
        <row r="16053">
          <cell r="A16053" t="str">
            <v>0050827511</v>
          </cell>
          <cell r="B16053">
            <v>50827</v>
          </cell>
          <cell r="C16053">
            <v>508270</v>
          </cell>
          <cell r="D16053">
            <v>750</v>
          </cell>
          <cell r="E16053">
            <v>511</v>
          </cell>
          <cell r="F16053">
            <v>1</v>
          </cell>
          <cell r="G16053">
            <v>1</v>
          </cell>
          <cell r="H16053" t="str">
            <v>00/00/00</v>
          </cell>
          <cell r="I16053">
            <v>0</v>
          </cell>
          <cell r="J16053">
            <v>0</v>
          </cell>
          <cell r="K16053">
            <v>900</v>
          </cell>
          <cell r="L16053">
            <v>900</v>
          </cell>
          <cell r="M16053">
            <v>0</v>
          </cell>
          <cell r="N16053">
            <v>900</v>
          </cell>
          <cell r="O16053">
            <v>900</v>
          </cell>
          <cell r="P16053">
            <v>0</v>
          </cell>
        </row>
        <row r="16054">
          <cell r="A16054" t="str">
            <v>0050827531</v>
          </cell>
          <cell r="B16054">
            <v>50827</v>
          </cell>
          <cell r="C16054">
            <v>508270</v>
          </cell>
          <cell r="D16054">
            <v>750</v>
          </cell>
          <cell r="E16054">
            <v>531</v>
          </cell>
          <cell r="F16054">
            <v>1</v>
          </cell>
          <cell r="G16054">
            <v>1</v>
          </cell>
          <cell r="H16054">
            <v>35066</v>
          </cell>
          <cell r="I16054">
            <v>1</v>
          </cell>
          <cell r="J16054">
            <v>0</v>
          </cell>
          <cell r="K16054">
            <v>1</v>
          </cell>
          <cell r="L16054">
            <v>1</v>
          </cell>
          <cell r="M16054">
            <v>0</v>
          </cell>
          <cell r="N16054">
            <v>0</v>
          </cell>
          <cell r="O16054">
            <v>1</v>
          </cell>
          <cell r="P16054">
            <v>0</v>
          </cell>
        </row>
        <row r="16055">
          <cell r="A16055" t="str">
            <v>0050827601</v>
          </cell>
          <cell r="B16055">
            <v>50827</v>
          </cell>
          <cell r="C16055">
            <v>508270</v>
          </cell>
          <cell r="D16055">
            <v>750</v>
          </cell>
          <cell r="E16055">
            <v>601</v>
          </cell>
          <cell r="F16055">
            <v>1</v>
          </cell>
          <cell r="G16055">
            <v>2</v>
          </cell>
          <cell r="H16055" t="str">
            <v>/  /</v>
          </cell>
          <cell r="I16055">
            <v>0</v>
          </cell>
          <cell r="J16055">
            <v>187.1</v>
          </cell>
          <cell r="K16055">
            <v>4254.6000000000004</v>
          </cell>
          <cell r="L16055">
            <v>4254.6000000000004</v>
          </cell>
          <cell r="M16055">
            <v>0</v>
          </cell>
          <cell r="N16055">
            <v>0</v>
          </cell>
          <cell r="O16055">
            <v>4254.6000000000004</v>
          </cell>
          <cell r="P16055">
            <v>0</v>
          </cell>
        </row>
        <row r="16056">
          <cell r="A16056" t="str">
            <v>0050827701</v>
          </cell>
          <cell r="B16056">
            <v>50827</v>
          </cell>
          <cell r="C16056">
            <v>508270</v>
          </cell>
          <cell r="D16056">
            <v>750</v>
          </cell>
          <cell r="E16056">
            <v>701</v>
          </cell>
          <cell r="F16056">
            <v>1</v>
          </cell>
          <cell r="G16056">
            <v>2</v>
          </cell>
          <cell r="H16056" t="str">
            <v>/  /</v>
          </cell>
          <cell r="I16056">
            <v>0</v>
          </cell>
          <cell r="J16056">
            <v>187.1</v>
          </cell>
          <cell r="K16056">
            <v>4254.6000000000004</v>
          </cell>
          <cell r="L16056">
            <v>4254.6000000000004</v>
          </cell>
          <cell r="M16056">
            <v>0</v>
          </cell>
          <cell r="N16056">
            <v>0</v>
          </cell>
          <cell r="O16056">
            <v>4254.6000000000004</v>
          </cell>
          <cell r="P16056">
            <v>0</v>
          </cell>
        </row>
        <row r="16057">
          <cell r="A16057" t="str">
            <v>0050827910</v>
          </cell>
          <cell r="B16057">
            <v>50827</v>
          </cell>
          <cell r="C16057">
            <v>508270</v>
          </cell>
          <cell r="D16057">
            <v>750</v>
          </cell>
          <cell r="E16057">
            <v>910</v>
          </cell>
          <cell r="F16057">
            <v>1</v>
          </cell>
          <cell r="G16057">
            <v>2</v>
          </cell>
          <cell r="H16057" t="str">
            <v>/  /</v>
          </cell>
          <cell r="I16057">
            <v>0</v>
          </cell>
          <cell r="J16057">
            <v>0</v>
          </cell>
          <cell r="K16057">
            <v>4770</v>
          </cell>
          <cell r="L16057">
            <v>4770</v>
          </cell>
          <cell r="M16057">
            <v>0</v>
          </cell>
          <cell r="N16057">
            <v>0</v>
          </cell>
          <cell r="O16057">
            <v>4770</v>
          </cell>
          <cell r="P16057">
            <v>0</v>
          </cell>
        </row>
        <row r="16058">
          <cell r="A16058" t="str">
            <v>0050827951</v>
          </cell>
          <cell r="B16058">
            <v>50827</v>
          </cell>
          <cell r="C16058">
            <v>508270</v>
          </cell>
          <cell r="D16058">
            <v>750</v>
          </cell>
          <cell r="E16058">
            <v>951</v>
          </cell>
          <cell r="F16058">
            <v>1</v>
          </cell>
          <cell r="G16058">
            <v>1</v>
          </cell>
          <cell r="H16058" t="str">
            <v>/  /</v>
          </cell>
          <cell r="I16058">
            <v>0</v>
          </cell>
          <cell r="J16058">
            <v>0</v>
          </cell>
          <cell r="K16058">
            <v>653</v>
          </cell>
          <cell r="L16058">
            <v>653</v>
          </cell>
          <cell r="M16058">
            <v>0</v>
          </cell>
          <cell r="N16058">
            <v>0</v>
          </cell>
          <cell r="O16058">
            <v>653</v>
          </cell>
          <cell r="P16058">
            <v>0</v>
          </cell>
        </row>
        <row r="16059">
          <cell r="A16059" t="str">
            <v>0050833101</v>
          </cell>
          <cell r="B16059">
            <v>50833</v>
          </cell>
          <cell r="C16059">
            <v>508330</v>
          </cell>
          <cell r="D16059" t="str">
            <v>SAH</v>
          </cell>
          <cell r="E16059">
            <v>101</v>
          </cell>
          <cell r="F16059">
            <v>1</v>
          </cell>
          <cell r="G16059">
            <v>1</v>
          </cell>
          <cell r="H16059" t="str">
            <v>15/11/07</v>
          </cell>
          <cell r="I16059">
            <v>8576</v>
          </cell>
          <cell r="J16059">
            <v>0</v>
          </cell>
          <cell r="K16059">
            <v>8576</v>
          </cell>
          <cell r="L16059">
            <v>8576</v>
          </cell>
          <cell r="M16059">
            <v>0</v>
          </cell>
          <cell r="N16059">
            <v>0</v>
          </cell>
          <cell r="O16059">
            <v>8576</v>
          </cell>
          <cell r="P16059">
            <v>0</v>
          </cell>
        </row>
        <row r="16060">
          <cell r="A16060" t="str">
            <v>0050833103</v>
          </cell>
          <cell r="B16060">
            <v>50833</v>
          </cell>
          <cell r="C16060">
            <v>508330</v>
          </cell>
          <cell r="D16060" t="str">
            <v>SAH</v>
          </cell>
          <cell r="E16060">
            <v>103</v>
          </cell>
          <cell r="F16060">
            <v>1</v>
          </cell>
          <cell r="G16060">
            <v>1</v>
          </cell>
          <cell r="H16060">
            <v>38723</v>
          </cell>
          <cell r="I16060">
            <v>1000</v>
          </cell>
          <cell r="J16060">
            <v>0</v>
          </cell>
          <cell r="K16060">
            <v>1000</v>
          </cell>
          <cell r="L16060">
            <v>1000</v>
          </cell>
          <cell r="M16060">
            <v>0</v>
          </cell>
          <cell r="N16060">
            <v>0</v>
          </cell>
          <cell r="O16060">
            <v>1000</v>
          </cell>
          <cell r="P16060">
            <v>0</v>
          </cell>
        </row>
        <row r="16061">
          <cell r="A16061" t="str">
            <v>0050833106</v>
          </cell>
          <cell r="B16061">
            <v>50833</v>
          </cell>
          <cell r="C16061">
            <v>508330</v>
          </cell>
          <cell r="D16061" t="str">
            <v>SAH</v>
          </cell>
          <cell r="E16061">
            <v>106</v>
          </cell>
          <cell r="F16061">
            <v>1</v>
          </cell>
          <cell r="G16061">
            <v>1</v>
          </cell>
          <cell r="H16061" t="str">
            <v>15/01/00</v>
          </cell>
          <cell r="I16061">
            <v>150</v>
          </cell>
          <cell r="J16061">
            <v>0</v>
          </cell>
          <cell r="K16061">
            <v>150</v>
          </cell>
          <cell r="L16061">
            <v>150</v>
          </cell>
          <cell r="M16061">
            <v>0</v>
          </cell>
          <cell r="N16061">
            <v>0</v>
          </cell>
          <cell r="O16061">
            <v>150</v>
          </cell>
          <cell r="P16061">
            <v>0</v>
          </cell>
        </row>
        <row r="16062">
          <cell r="A16062" t="str">
            <v>0050833296</v>
          </cell>
          <cell r="B16062">
            <v>50833</v>
          </cell>
          <cell r="C16062">
            <v>508330</v>
          </cell>
          <cell r="D16062" t="str">
            <v>SAH</v>
          </cell>
          <cell r="E16062">
            <v>296</v>
          </cell>
          <cell r="F16062">
            <v>1</v>
          </cell>
          <cell r="G16062">
            <v>1</v>
          </cell>
          <cell r="H16062">
            <v>39448</v>
          </cell>
          <cell r="I16062">
            <v>0</v>
          </cell>
          <cell r="J16062">
            <v>0</v>
          </cell>
          <cell r="K16062">
            <v>58.78</v>
          </cell>
          <cell r="L16062">
            <v>58.78</v>
          </cell>
          <cell r="M16062">
            <v>0</v>
          </cell>
          <cell r="N16062">
            <v>0</v>
          </cell>
          <cell r="O16062">
            <v>58.78</v>
          </cell>
          <cell r="P16062">
            <v>0</v>
          </cell>
        </row>
        <row r="16063">
          <cell r="A16063" t="str">
            <v>0050833301</v>
          </cell>
          <cell r="B16063">
            <v>50833</v>
          </cell>
          <cell r="C16063">
            <v>508330</v>
          </cell>
          <cell r="D16063" t="str">
            <v>SAH</v>
          </cell>
          <cell r="E16063">
            <v>301</v>
          </cell>
          <cell r="F16063">
            <v>1</v>
          </cell>
          <cell r="G16063">
            <v>1</v>
          </cell>
          <cell r="H16063" t="str">
            <v>/  /</v>
          </cell>
          <cell r="I16063">
            <v>0</v>
          </cell>
          <cell r="J16063">
            <v>0</v>
          </cell>
          <cell r="K16063">
            <v>9784.7800000000007</v>
          </cell>
          <cell r="L16063">
            <v>9784.7800000000007</v>
          </cell>
          <cell r="M16063">
            <v>0</v>
          </cell>
          <cell r="N16063">
            <v>0</v>
          </cell>
          <cell r="O16063">
            <v>9784.7800000000007</v>
          </cell>
          <cell r="P16063">
            <v>0</v>
          </cell>
        </row>
        <row r="16064">
          <cell r="A16064" t="str">
            <v>0050833511</v>
          </cell>
          <cell r="B16064">
            <v>50833</v>
          </cell>
          <cell r="C16064">
            <v>508330</v>
          </cell>
          <cell r="D16064" t="str">
            <v>SAH</v>
          </cell>
          <cell r="E16064">
            <v>511</v>
          </cell>
          <cell r="F16064">
            <v>1</v>
          </cell>
          <cell r="G16064">
            <v>1</v>
          </cell>
          <cell r="H16064" t="str">
            <v>/  /</v>
          </cell>
          <cell r="I16064">
            <v>0</v>
          </cell>
          <cell r="J16064">
            <v>0</v>
          </cell>
          <cell r="K16064">
            <v>900</v>
          </cell>
          <cell r="L16064">
            <v>900</v>
          </cell>
          <cell r="M16064">
            <v>0</v>
          </cell>
          <cell r="N16064">
            <v>900</v>
          </cell>
          <cell r="O16064">
            <v>900</v>
          </cell>
          <cell r="P16064">
            <v>0</v>
          </cell>
        </row>
        <row r="16065">
          <cell r="A16065" t="str">
            <v>0050833523</v>
          </cell>
          <cell r="B16065">
            <v>50833</v>
          </cell>
          <cell r="C16065">
            <v>508330</v>
          </cell>
          <cell r="D16065" t="str">
            <v>SAH</v>
          </cell>
          <cell r="E16065">
            <v>523</v>
          </cell>
          <cell r="F16065">
            <v>1</v>
          </cell>
          <cell r="G16065">
            <v>1</v>
          </cell>
          <cell r="H16065" t="str">
            <v>15/01/00</v>
          </cell>
          <cell r="I16065">
            <v>1</v>
          </cell>
          <cell r="J16065">
            <v>0</v>
          </cell>
          <cell r="K16065">
            <v>1</v>
          </cell>
          <cell r="L16065">
            <v>1</v>
          </cell>
          <cell r="M16065">
            <v>0</v>
          </cell>
          <cell r="N16065">
            <v>0</v>
          </cell>
          <cell r="O16065">
            <v>1</v>
          </cell>
          <cell r="P16065">
            <v>0</v>
          </cell>
        </row>
        <row r="16066">
          <cell r="A16066" t="str">
            <v>0050833601</v>
          </cell>
          <cell r="B16066">
            <v>50833</v>
          </cell>
          <cell r="C16066">
            <v>508330</v>
          </cell>
          <cell r="D16066" t="str">
            <v>SAH</v>
          </cell>
          <cell r="E16066">
            <v>601</v>
          </cell>
          <cell r="F16066">
            <v>1</v>
          </cell>
          <cell r="G16066">
            <v>1</v>
          </cell>
          <cell r="H16066" t="str">
            <v>/  /</v>
          </cell>
          <cell r="I16066">
            <v>0</v>
          </cell>
          <cell r="J16066">
            <v>0</v>
          </cell>
          <cell r="K16066">
            <v>8883.7800000000007</v>
          </cell>
          <cell r="L16066">
            <v>8883.7800000000007</v>
          </cell>
          <cell r="M16066">
            <v>0</v>
          </cell>
          <cell r="N16066">
            <v>0</v>
          </cell>
          <cell r="O16066">
            <v>8883.7800000000007</v>
          </cell>
          <cell r="P16066">
            <v>0</v>
          </cell>
        </row>
        <row r="16067">
          <cell r="A16067" t="str">
            <v>0050833701</v>
          </cell>
          <cell r="B16067">
            <v>50833</v>
          </cell>
          <cell r="C16067">
            <v>508330</v>
          </cell>
          <cell r="D16067" t="str">
            <v>SAH</v>
          </cell>
          <cell r="E16067">
            <v>701</v>
          </cell>
          <cell r="F16067">
            <v>1</v>
          </cell>
          <cell r="G16067">
            <v>1</v>
          </cell>
          <cell r="H16067" t="str">
            <v>/  /</v>
          </cell>
          <cell r="I16067">
            <v>0</v>
          </cell>
          <cell r="J16067">
            <v>0</v>
          </cell>
          <cell r="K16067">
            <v>8883.7800000000007</v>
          </cell>
          <cell r="L16067">
            <v>8883.7800000000007</v>
          </cell>
          <cell r="M16067">
            <v>0</v>
          </cell>
          <cell r="N16067">
            <v>0</v>
          </cell>
          <cell r="O16067">
            <v>8883.7800000000007</v>
          </cell>
          <cell r="P16067">
            <v>0</v>
          </cell>
        </row>
        <row r="16068">
          <cell r="A16068" t="str">
            <v>0050833910</v>
          </cell>
          <cell r="B16068">
            <v>50833</v>
          </cell>
          <cell r="C16068">
            <v>508330</v>
          </cell>
          <cell r="D16068" t="str">
            <v>SAH</v>
          </cell>
          <cell r="E16068">
            <v>910</v>
          </cell>
          <cell r="F16068">
            <v>1</v>
          </cell>
          <cell r="G16068">
            <v>1</v>
          </cell>
          <cell r="H16068" t="str">
            <v>/  /</v>
          </cell>
          <cell r="I16068">
            <v>0</v>
          </cell>
          <cell r="J16068">
            <v>0</v>
          </cell>
          <cell r="K16068">
            <v>9726</v>
          </cell>
          <cell r="L16068">
            <v>9726</v>
          </cell>
          <cell r="M16068">
            <v>0</v>
          </cell>
          <cell r="N16068">
            <v>0</v>
          </cell>
          <cell r="O16068">
            <v>9726</v>
          </cell>
          <cell r="P16068">
            <v>0</v>
          </cell>
        </row>
        <row r="16069">
          <cell r="A16069" t="str">
            <v>0050833951</v>
          </cell>
          <cell r="B16069">
            <v>50833</v>
          </cell>
          <cell r="C16069">
            <v>508330</v>
          </cell>
          <cell r="D16069" t="str">
            <v>SAH</v>
          </cell>
          <cell r="E16069">
            <v>951</v>
          </cell>
          <cell r="F16069">
            <v>1</v>
          </cell>
          <cell r="G16069">
            <v>1</v>
          </cell>
          <cell r="H16069" t="str">
            <v>/  /</v>
          </cell>
          <cell r="I16069">
            <v>0</v>
          </cell>
          <cell r="J16069">
            <v>0</v>
          </cell>
          <cell r="K16069">
            <v>653</v>
          </cell>
          <cell r="L16069">
            <v>653</v>
          </cell>
          <cell r="M16069">
            <v>0</v>
          </cell>
          <cell r="N16069">
            <v>0</v>
          </cell>
          <cell r="O16069">
            <v>653</v>
          </cell>
          <cell r="P16069">
            <v>0</v>
          </cell>
        </row>
        <row r="16070">
          <cell r="A16070" t="str">
            <v>0050845101</v>
          </cell>
          <cell r="B16070">
            <v>50845</v>
          </cell>
          <cell r="C16070">
            <v>508450</v>
          </cell>
          <cell r="D16070">
            <v>130</v>
          </cell>
          <cell r="E16070">
            <v>101</v>
          </cell>
          <cell r="F16070">
            <v>1</v>
          </cell>
          <cell r="G16070">
            <v>1</v>
          </cell>
          <cell r="H16070">
            <v>38723</v>
          </cell>
          <cell r="I16070">
            <v>10837.25</v>
          </cell>
          <cell r="J16070">
            <v>0</v>
          </cell>
          <cell r="K16070">
            <v>10837.25</v>
          </cell>
          <cell r="L16070">
            <v>10837.25</v>
          </cell>
          <cell r="M16070">
            <v>0</v>
          </cell>
          <cell r="N16070">
            <v>0</v>
          </cell>
          <cell r="O16070">
            <v>10837.25</v>
          </cell>
          <cell r="P16070">
            <v>0</v>
          </cell>
        </row>
        <row r="16071">
          <cell r="A16071" t="str">
            <v>0050845103</v>
          </cell>
          <cell r="B16071">
            <v>50845</v>
          </cell>
          <cell r="C16071">
            <v>508450</v>
          </cell>
          <cell r="D16071">
            <v>130</v>
          </cell>
          <cell r="E16071">
            <v>103</v>
          </cell>
          <cell r="F16071">
            <v>1</v>
          </cell>
          <cell r="G16071">
            <v>1</v>
          </cell>
          <cell r="H16071">
            <v>39086</v>
          </cell>
          <cell r="I16071">
            <v>1000</v>
          </cell>
          <cell r="J16071">
            <v>0</v>
          </cell>
          <cell r="K16071">
            <v>1000</v>
          </cell>
          <cell r="L16071">
            <v>1000</v>
          </cell>
          <cell r="M16071">
            <v>0</v>
          </cell>
          <cell r="N16071">
            <v>0</v>
          </cell>
          <cell r="O16071">
            <v>1000</v>
          </cell>
          <cell r="P16071">
            <v>0</v>
          </cell>
        </row>
        <row r="16072">
          <cell r="A16072" t="str">
            <v>0050845106</v>
          </cell>
          <cell r="B16072">
            <v>50845</v>
          </cell>
          <cell r="C16072">
            <v>508450</v>
          </cell>
          <cell r="D16072">
            <v>130</v>
          </cell>
          <cell r="E16072">
            <v>106</v>
          </cell>
          <cell r="F16072">
            <v>1</v>
          </cell>
          <cell r="G16072">
            <v>1</v>
          </cell>
          <cell r="H16072">
            <v>35496</v>
          </cell>
          <cell r="I16072">
            <v>150</v>
          </cell>
          <cell r="J16072">
            <v>0</v>
          </cell>
          <cell r="K16072">
            <v>150</v>
          </cell>
          <cell r="L16072">
            <v>150</v>
          </cell>
          <cell r="M16072">
            <v>0</v>
          </cell>
          <cell r="N16072">
            <v>0</v>
          </cell>
          <cell r="O16072">
            <v>150</v>
          </cell>
          <cell r="P16072">
            <v>0</v>
          </cell>
        </row>
        <row r="16073">
          <cell r="A16073" t="str">
            <v>0050845172</v>
          </cell>
          <cell r="B16073">
            <v>50845</v>
          </cell>
          <cell r="C16073">
            <v>508450</v>
          </cell>
          <cell r="D16073">
            <v>130</v>
          </cell>
          <cell r="E16073">
            <v>172</v>
          </cell>
          <cell r="F16073">
            <v>1</v>
          </cell>
          <cell r="G16073">
            <v>2</v>
          </cell>
          <cell r="H16073" t="str">
            <v>15/01/08</v>
          </cell>
          <cell r="I16073">
            <v>0</v>
          </cell>
          <cell r="J16073">
            <v>5244.36</v>
          </cell>
          <cell r="K16073">
            <v>5244.36</v>
          </cell>
          <cell r="L16073">
            <v>5244.36</v>
          </cell>
          <cell r="M16073">
            <v>0</v>
          </cell>
          <cell r="N16073">
            <v>0</v>
          </cell>
          <cell r="O16073">
            <v>5244.36</v>
          </cell>
          <cell r="P16073">
            <v>0</v>
          </cell>
        </row>
        <row r="16074">
          <cell r="A16074" t="str">
            <v>0050845301</v>
          </cell>
          <cell r="B16074">
            <v>50845</v>
          </cell>
          <cell r="C16074">
            <v>508450</v>
          </cell>
          <cell r="D16074">
            <v>130</v>
          </cell>
          <cell r="E16074">
            <v>301</v>
          </cell>
          <cell r="F16074">
            <v>1</v>
          </cell>
          <cell r="G16074">
            <v>2</v>
          </cell>
          <cell r="H16074" t="str">
            <v>/  /</v>
          </cell>
          <cell r="I16074">
            <v>0</v>
          </cell>
          <cell r="J16074">
            <v>5244.36</v>
          </cell>
          <cell r="K16074">
            <v>17231.61</v>
          </cell>
          <cell r="L16074">
            <v>17231.61</v>
          </cell>
          <cell r="M16074">
            <v>0</v>
          </cell>
          <cell r="N16074">
            <v>0</v>
          </cell>
          <cell r="O16074">
            <v>17231.61</v>
          </cell>
          <cell r="P16074">
            <v>0</v>
          </cell>
        </row>
        <row r="16075">
          <cell r="A16075" t="str">
            <v>0050845511</v>
          </cell>
          <cell r="B16075">
            <v>50845</v>
          </cell>
          <cell r="C16075">
            <v>508450</v>
          </cell>
          <cell r="D16075">
            <v>130</v>
          </cell>
          <cell r="E16075">
            <v>511</v>
          </cell>
          <cell r="F16075">
            <v>1</v>
          </cell>
          <cell r="G16075">
            <v>2</v>
          </cell>
          <cell r="H16075" t="str">
            <v>30/04/00</v>
          </cell>
          <cell r="I16075">
            <v>0</v>
          </cell>
          <cell r="J16075">
            <v>1048</v>
          </cell>
          <cell r="K16075">
            <v>1948</v>
          </cell>
          <cell r="L16075">
            <v>1948</v>
          </cell>
          <cell r="M16075">
            <v>0</v>
          </cell>
          <cell r="N16075">
            <v>1948</v>
          </cell>
          <cell r="O16075">
            <v>1948</v>
          </cell>
          <cell r="P16075">
            <v>0</v>
          </cell>
        </row>
        <row r="16076">
          <cell r="A16076" t="str">
            <v>0050845523</v>
          </cell>
          <cell r="B16076">
            <v>50845</v>
          </cell>
          <cell r="C16076">
            <v>508450</v>
          </cell>
          <cell r="D16076">
            <v>130</v>
          </cell>
          <cell r="E16076">
            <v>523</v>
          </cell>
          <cell r="F16076">
            <v>1</v>
          </cell>
          <cell r="G16076">
            <v>1</v>
          </cell>
          <cell r="H16076">
            <v>35438</v>
          </cell>
          <cell r="I16076">
            <v>1</v>
          </cell>
          <cell r="J16076">
            <v>0</v>
          </cell>
          <cell r="K16076">
            <v>1</v>
          </cell>
          <cell r="L16076">
            <v>1</v>
          </cell>
          <cell r="M16076">
            <v>0</v>
          </cell>
          <cell r="N16076">
            <v>0</v>
          </cell>
          <cell r="O16076">
            <v>1</v>
          </cell>
          <cell r="P16076">
            <v>0</v>
          </cell>
        </row>
        <row r="16077">
          <cell r="A16077" t="str">
            <v>0050845555</v>
          </cell>
          <cell r="B16077">
            <v>50845</v>
          </cell>
          <cell r="C16077">
            <v>508450</v>
          </cell>
          <cell r="D16077">
            <v>130</v>
          </cell>
          <cell r="E16077">
            <v>555</v>
          </cell>
          <cell r="F16077">
            <v>1</v>
          </cell>
          <cell r="G16077">
            <v>1</v>
          </cell>
          <cell r="H16077">
            <v>35438</v>
          </cell>
          <cell r="I16077">
            <v>0</v>
          </cell>
          <cell r="J16077">
            <v>0</v>
          </cell>
          <cell r="K16077">
            <v>1083.72</v>
          </cell>
          <cell r="L16077">
            <v>1083.72</v>
          </cell>
          <cell r="M16077">
            <v>0</v>
          </cell>
          <cell r="N16077">
            <v>0</v>
          </cell>
          <cell r="O16077">
            <v>1083.72</v>
          </cell>
          <cell r="P16077">
            <v>0</v>
          </cell>
        </row>
        <row r="16078">
          <cell r="A16078" t="str">
            <v>0050845601</v>
          </cell>
          <cell r="B16078">
            <v>50845</v>
          </cell>
          <cell r="C16078">
            <v>508450</v>
          </cell>
          <cell r="D16078">
            <v>130</v>
          </cell>
          <cell r="E16078">
            <v>601</v>
          </cell>
          <cell r="F16078">
            <v>1</v>
          </cell>
          <cell r="G16078">
            <v>2</v>
          </cell>
          <cell r="H16078" t="str">
            <v>/  /</v>
          </cell>
          <cell r="I16078">
            <v>0</v>
          </cell>
          <cell r="J16078">
            <v>4196.3599999999997</v>
          </cell>
          <cell r="K16078">
            <v>14198.89</v>
          </cell>
          <cell r="L16078">
            <v>14198.89</v>
          </cell>
          <cell r="M16078">
            <v>0</v>
          </cell>
          <cell r="N16078">
            <v>0</v>
          </cell>
          <cell r="O16078">
            <v>14198.89</v>
          </cell>
          <cell r="P16078">
            <v>0</v>
          </cell>
        </row>
        <row r="16079">
          <cell r="A16079" t="str">
            <v>0050845701</v>
          </cell>
          <cell r="B16079">
            <v>50845</v>
          </cell>
          <cell r="C16079">
            <v>508450</v>
          </cell>
          <cell r="D16079">
            <v>130</v>
          </cell>
          <cell r="E16079">
            <v>701</v>
          </cell>
          <cell r="F16079">
            <v>1</v>
          </cell>
          <cell r="G16079">
            <v>2</v>
          </cell>
          <cell r="H16079" t="str">
            <v>/  /</v>
          </cell>
          <cell r="I16079">
            <v>0</v>
          </cell>
          <cell r="J16079">
            <v>4196.3599999999997</v>
          </cell>
          <cell r="K16079">
            <v>14198.89</v>
          </cell>
          <cell r="L16079">
            <v>14198.89</v>
          </cell>
          <cell r="M16079">
            <v>0</v>
          </cell>
          <cell r="N16079">
            <v>0</v>
          </cell>
          <cell r="O16079">
            <v>14198.89</v>
          </cell>
          <cell r="P16079">
            <v>0</v>
          </cell>
        </row>
        <row r="16080">
          <cell r="A16080" t="str">
            <v>0050845910</v>
          </cell>
          <cell r="B16080">
            <v>50845</v>
          </cell>
          <cell r="C16080">
            <v>508450</v>
          </cell>
          <cell r="D16080">
            <v>130</v>
          </cell>
          <cell r="E16080">
            <v>910</v>
          </cell>
          <cell r="F16080">
            <v>1</v>
          </cell>
          <cell r="G16080">
            <v>2</v>
          </cell>
          <cell r="H16080" t="str">
            <v>/  /</v>
          </cell>
          <cell r="I16080">
            <v>0</v>
          </cell>
          <cell r="J16080">
            <v>0</v>
          </cell>
          <cell r="K16080">
            <v>11987.25</v>
          </cell>
          <cell r="L16080">
            <v>11987.25</v>
          </cell>
          <cell r="M16080">
            <v>0</v>
          </cell>
          <cell r="N16080">
            <v>0</v>
          </cell>
          <cell r="O16080">
            <v>11987.25</v>
          </cell>
          <cell r="P16080">
            <v>0</v>
          </cell>
        </row>
        <row r="16081">
          <cell r="A16081" t="str">
            <v>0050845915</v>
          </cell>
          <cell r="B16081">
            <v>50845</v>
          </cell>
          <cell r="C16081">
            <v>508450</v>
          </cell>
          <cell r="D16081">
            <v>130</v>
          </cell>
          <cell r="E16081">
            <v>915</v>
          </cell>
          <cell r="F16081">
            <v>1</v>
          </cell>
          <cell r="G16081">
            <v>2</v>
          </cell>
          <cell r="H16081" t="str">
            <v>30/04/00</v>
          </cell>
          <cell r="I16081">
            <v>0</v>
          </cell>
          <cell r="J16081">
            <v>5244.36</v>
          </cell>
          <cell r="K16081">
            <v>5244.36</v>
          </cell>
          <cell r="L16081">
            <v>5244.36</v>
          </cell>
          <cell r="M16081">
            <v>0</v>
          </cell>
          <cell r="N16081">
            <v>0</v>
          </cell>
          <cell r="O16081">
            <v>5244.36</v>
          </cell>
          <cell r="P16081">
            <v>0</v>
          </cell>
        </row>
        <row r="16082">
          <cell r="A16082" t="str">
            <v>0050845951</v>
          </cell>
          <cell r="B16082">
            <v>50845</v>
          </cell>
          <cell r="C16082">
            <v>508450</v>
          </cell>
          <cell r="D16082">
            <v>130</v>
          </cell>
          <cell r="E16082">
            <v>951</v>
          </cell>
          <cell r="F16082">
            <v>1</v>
          </cell>
          <cell r="G16082">
            <v>2</v>
          </cell>
          <cell r="H16082">
            <v>37263</v>
          </cell>
          <cell r="I16082">
            <v>0</v>
          </cell>
          <cell r="J16082">
            <v>761</v>
          </cell>
          <cell r="K16082">
            <v>1414</v>
          </cell>
          <cell r="L16082">
            <v>1414</v>
          </cell>
          <cell r="M16082">
            <v>0</v>
          </cell>
          <cell r="N16082">
            <v>0</v>
          </cell>
          <cell r="O16082">
            <v>1414</v>
          </cell>
          <cell r="P16082">
            <v>0</v>
          </cell>
        </row>
        <row r="16083">
          <cell r="A16083" t="str">
            <v>0050848101</v>
          </cell>
          <cell r="B16083">
            <v>50848</v>
          </cell>
          <cell r="C16083">
            <v>508480</v>
          </cell>
          <cell r="D16083">
            <v>849</v>
          </cell>
          <cell r="E16083">
            <v>101</v>
          </cell>
          <cell r="F16083">
            <v>1</v>
          </cell>
          <cell r="G16083">
            <v>1</v>
          </cell>
          <cell r="H16083">
            <v>39089</v>
          </cell>
          <cell r="I16083">
            <v>4200</v>
          </cell>
          <cell r="J16083">
            <v>0</v>
          </cell>
          <cell r="K16083">
            <v>4200</v>
          </cell>
          <cell r="L16083">
            <v>4200</v>
          </cell>
          <cell r="M16083">
            <v>0</v>
          </cell>
          <cell r="N16083">
            <v>0</v>
          </cell>
          <cell r="O16083">
            <v>4200</v>
          </cell>
          <cell r="P16083">
            <v>0</v>
          </cell>
        </row>
        <row r="16084">
          <cell r="A16084" t="str">
            <v>0050848263</v>
          </cell>
          <cell r="B16084">
            <v>50848</v>
          </cell>
          <cell r="C16084">
            <v>508480</v>
          </cell>
          <cell r="D16084">
            <v>849</v>
          </cell>
          <cell r="E16084">
            <v>263</v>
          </cell>
          <cell r="F16084">
            <v>1</v>
          </cell>
          <cell r="G16084">
            <v>1</v>
          </cell>
          <cell r="H16084">
            <v>39630</v>
          </cell>
          <cell r="I16084">
            <v>0</v>
          </cell>
          <cell r="J16084">
            <v>0</v>
          </cell>
          <cell r="K16084">
            <v>34.25</v>
          </cell>
          <cell r="L16084">
            <v>34.25</v>
          </cell>
          <cell r="M16084">
            <v>0</v>
          </cell>
          <cell r="N16084">
            <v>0</v>
          </cell>
          <cell r="O16084">
            <v>34.25</v>
          </cell>
          <cell r="P16084">
            <v>0</v>
          </cell>
        </row>
        <row r="16085">
          <cell r="A16085" t="str">
            <v>0050848301</v>
          </cell>
          <cell r="B16085">
            <v>50848</v>
          </cell>
          <cell r="C16085">
            <v>508480</v>
          </cell>
          <cell r="D16085">
            <v>849</v>
          </cell>
          <cell r="E16085">
            <v>301</v>
          </cell>
          <cell r="F16085">
            <v>1</v>
          </cell>
          <cell r="G16085">
            <v>1</v>
          </cell>
          <cell r="H16085" t="str">
            <v>/  /</v>
          </cell>
          <cell r="I16085">
            <v>0</v>
          </cell>
          <cell r="J16085">
            <v>0</v>
          </cell>
          <cell r="K16085">
            <v>4234.25</v>
          </cell>
          <cell r="L16085">
            <v>4234.25</v>
          </cell>
          <cell r="M16085">
            <v>0</v>
          </cell>
          <cell r="N16085">
            <v>0</v>
          </cell>
          <cell r="O16085">
            <v>4234.25</v>
          </cell>
          <cell r="P16085">
            <v>0</v>
          </cell>
        </row>
        <row r="16086">
          <cell r="A16086" t="str">
            <v>0050848511</v>
          </cell>
          <cell r="B16086">
            <v>50848</v>
          </cell>
          <cell r="C16086">
            <v>508480</v>
          </cell>
          <cell r="D16086">
            <v>849</v>
          </cell>
          <cell r="E16086">
            <v>511</v>
          </cell>
          <cell r="F16086">
            <v>1</v>
          </cell>
          <cell r="G16086">
            <v>1</v>
          </cell>
          <cell r="H16086" t="str">
            <v>/  /</v>
          </cell>
          <cell r="I16086">
            <v>0</v>
          </cell>
          <cell r="J16086">
            <v>0</v>
          </cell>
          <cell r="K16086">
            <v>840</v>
          </cell>
          <cell r="L16086">
            <v>840</v>
          </cell>
          <cell r="M16086">
            <v>0</v>
          </cell>
          <cell r="N16086">
            <v>840</v>
          </cell>
          <cell r="O16086">
            <v>840</v>
          </cell>
          <cell r="P16086">
            <v>0</v>
          </cell>
        </row>
        <row r="16087">
          <cell r="A16087" t="str">
            <v>0050848523</v>
          </cell>
          <cell r="B16087">
            <v>50848</v>
          </cell>
          <cell r="C16087">
            <v>508480</v>
          </cell>
          <cell r="D16087">
            <v>849</v>
          </cell>
          <cell r="E16087">
            <v>523</v>
          </cell>
          <cell r="F16087">
            <v>1</v>
          </cell>
          <cell r="G16087">
            <v>1</v>
          </cell>
          <cell r="H16087">
            <v>35433</v>
          </cell>
          <cell r="I16087">
            <v>1</v>
          </cell>
          <cell r="J16087">
            <v>0</v>
          </cell>
          <cell r="K16087">
            <v>1</v>
          </cell>
          <cell r="L16087">
            <v>1</v>
          </cell>
          <cell r="M16087">
            <v>0</v>
          </cell>
          <cell r="N16087">
            <v>0</v>
          </cell>
          <cell r="O16087">
            <v>1</v>
          </cell>
          <cell r="P16087">
            <v>0</v>
          </cell>
        </row>
        <row r="16088">
          <cell r="A16088" t="str">
            <v>0050848601</v>
          </cell>
          <cell r="B16088">
            <v>50848</v>
          </cell>
          <cell r="C16088">
            <v>508480</v>
          </cell>
          <cell r="D16088">
            <v>849</v>
          </cell>
          <cell r="E16088">
            <v>601</v>
          </cell>
          <cell r="F16088">
            <v>1</v>
          </cell>
          <cell r="G16088">
            <v>1</v>
          </cell>
          <cell r="H16088" t="str">
            <v>/  /</v>
          </cell>
          <cell r="I16088">
            <v>0</v>
          </cell>
          <cell r="J16088">
            <v>0</v>
          </cell>
          <cell r="K16088">
            <v>3393.25</v>
          </cell>
          <cell r="L16088">
            <v>3393.25</v>
          </cell>
          <cell r="M16088">
            <v>0</v>
          </cell>
          <cell r="N16088">
            <v>0</v>
          </cell>
          <cell r="O16088">
            <v>3393.25</v>
          </cell>
          <cell r="P16088">
            <v>0</v>
          </cell>
        </row>
        <row r="16089">
          <cell r="A16089" t="str">
            <v>0050848701</v>
          </cell>
          <cell r="B16089">
            <v>50848</v>
          </cell>
          <cell r="C16089">
            <v>508480</v>
          </cell>
          <cell r="D16089">
            <v>849</v>
          </cell>
          <cell r="E16089">
            <v>701</v>
          </cell>
          <cell r="F16089">
            <v>1</v>
          </cell>
          <cell r="G16089">
            <v>1</v>
          </cell>
          <cell r="H16089" t="str">
            <v>/  /</v>
          </cell>
          <cell r="I16089">
            <v>0</v>
          </cell>
          <cell r="J16089">
            <v>0</v>
          </cell>
          <cell r="K16089">
            <v>3393.25</v>
          </cell>
          <cell r="L16089">
            <v>3393.25</v>
          </cell>
          <cell r="M16089">
            <v>0</v>
          </cell>
          <cell r="N16089">
            <v>0</v>
          </cell>
          <cell r="O16089">
            <v>3393.25</v>
          </cell>
          <cell r="P16089">
            <v>0</v>
          </cell>
        </row>
        <row r="16090">
          <cell r="A16090" t="str">
            <v>0050848910</v>
          </cell>
          <cell r="B16090">
            <v>50848</v>
          </cell>
          <cell r="C16090">
            <v>508480</v>
          </cell>
          <cell r="D16090">
            <v>849</v>
          </cell>
          <cell r="E16090">
            <v>910</v>
          </cell>
          <cell r="F16090">
            <v>1</v>
          </cell>
          <cell r="G16090">
            <v>1</v>
          </cell>
          <cell r="H16090" t="str">
            <v>30/09/04</v>
          </cell>
          <cell r="I16090">
            <v>0</v>
          </cell>
          <cell r="J16090">
            <v>0</v>
          </cell>
          <cell r="K16090">
            <v>4200</v>
          </cell>
          <cell r="L16090">
            <v>4200</v>
          </cell>
          <cell r="M16090">
            <v>0</v>
          </cell>
          <cell r="N16090">
            <v>0</v>
          </cell>
          <cell r="O16090">
            <v>4200</v>
          </cell>
          <cell r="P16090">
            <v>0</v>
          </cell>
        </row>
        <row r="16091">
          <cell r="A16091" t="str">
            <v>0050848951</v>
          </cell>
          <cell r="B16091">
            <v>50848</v>
          </cell>
          <cell r="C16091">
            <v>508480</v>
          </cell>
          <cell r="D16091">
            <v>849</v>
          </cell>
          <cell r="E16091">
            <v>951</v>
          </cell>
          <cell r="F16091">
            <v>1</v>
          </cell>
          <cell r="G16091">
            <v>1</v>
          </cell>
          <cell r="H16091" t="str">
            <v>/  /</v>
          </cell>
          <cell r="I16091">
            <v>0</v>
          </cell>
          <cell r="J16091">
            <v>0</v>
          </cell>
          <cell r="K16091">
            <v>609</v>
          </cell>
          <cell r="L16091">
            <v>609</v>
          </cell>
          <cell r="M16091">
            <v>0</v>
          </cell>
          <cell r="N16091">
            <v>0</v>
          </cell>
          <cell r="O16091">
            <v>609</v>
          </cell>
          <cell r="P16091">
            <v>0</v>
          </cell>
        </row>
        <row r="16092">
          <cell r="A16092" t="str">
            <v>0050849101</v>
          </cell>
          <cell r="B16092">
            <v>50849</v>
          </cell>
          <cell r="C16092">
            <v>508490</v>
          </cell>
          <cell r="D16092" t="str">
            <v>NB1</v>
          </cell>
          <cell r="E16092">
            <v>101</v>
          </cell>
          <cell r="F16092">
            <v>1</v>
          </cell>
          <cell r="G16092">
            <v>1</v>
          </cell>
          <cell r="H16092">
            <v>39089</v>
          </cell>
          <cell r="I16092">
            <v>4681</v>
          </cell>
          <cell r="J16092">
            <v>0</v>
          </cell>
          <cell r="K16092">
            <v>4681</v>
          </cell>
          <cell r="L16092">
            <v>4681</v>
          </cell>
          <cell r="M16092">
            <v>0</v>
          </cell>
          <cell r="N16092">
            <v>0</v>
          </cell>
          <cell r="O16092">
            <v>4681</v>
          </cell>
          <cell r="P16092">
            <v>0</v>
          </cell>
        </row>
        <row r="16093">
          <cell r="A16093" t="str">
            <v>0050849263</v>
          </cell>
          <cell r="B16093">
            <v>50849</v>
          </cell>
          <cell r="C16093">
            <v>508490</v>
          </cell>
          <cell r="D16093" t="str">
            <v>NB1</v>
          </cell>
          <cell r="E16093">
            <v>263</v>
          </cell>
          <cell r="F16093">
            <v>1</v>
          </cell>
          <cell r="G16093">
            <v>2</v>
          </cell>
          <cell r="H16093" t="str">
            <v>21/01/08</v>
          </cell>
          <cell r="I16093">
            <v>0</v>
          </cell>
          <cell r="J16093">
            <v>135</v>
          </cell>
          <cell r="K16093">
            <v>135</v>
          </cell>
          <cell r="L16093">
            <v>135</v>
          </cell>
          <cell r="M16093">
            <v>0</v>
          </cell>
          <cell r="N16093">
            <v>0</v>
          </cell>
          <cell r="O16093">
            <v>135</v>
          </cell>
          <cell r="P16093">
            <v>0</v>
          </cell>
        </row>
        <row r="16094">
          <cell r="A16094" t="str">
            <v>0050849301</v>
          </cell>
          <cell r="B16094">
            <v>50849</v>
          </cell>
          <cell r="C16094">
            <v>508490</v>
          </cell>
          <cell r="D16094" t="str">
            <v>NB1</v>
          </cell>
          <cell r="E16094">
            <v>301</v>
          </cell>
          <cell r="F16094">
            <v>1</v>
          </cell>
          <cell r="G16094">
            <v>2</v>
          </cell>
          <cell r="H16094" t="str">
            <v>/  /</v>
          </cell>
          <cell r="I16094">
            <v>0</v>
          </cell>
          <cell r="J16094">
            <v>135</v>
          </cell>
          <cell r="K16094">
            <v>4816</v>
          </cell>
          <cell r="L16094">
            <v>4816</v>
          </cell>
          <cell r="M16094">
            <v>0</v>
          </cell>
          <cell r="N16094">
            <v>0</v>
          </cell>
          <cell r="O16094">
            <v>4816</v>
          </cell>
          <cell r="P16094">
            <v>0</v>
          </cell>
        </row>
        <row r="16095">
          <cell r="A16095" t="str">
            <v>0050849511</v>
          </cell>
          <cell r="B16095">
            <v>50849</v>
          </cell>
          <cell r="C16095">
            <v>508490</v>
          </cell>
          <cell r="D16095" t="str">
            <v>NB1</v>
          </cell>
          <cell r="E16095">
            <v>511</v>
          </cell>
          <cell r="F16095">
            <v>1</v>
          </cell>
          <cell r="G16095">
            <v>1</v>
          </cell>
          <cell r="H16095" t="str">
            <v>/  /</v>
          </cell>
          <cell r="I16095">
            <v>0</v>
          </cell>
          <cell r="J16095">
            <v>0</v>
          </cell>
          <cell r="K16095">
            <v>900</v>
          </cell>
          <cell r="L16095">
            <v>900</v>
          </cell>
          <cell r="M16095">
            <v>0</v>
          </cell>
          <cell r="N16095">
            <v>900</v>
          </cell>
          <cell r="O16095">
            <v>900</v>
          </cell>
          <cell r="P16095">
            <v>0</v>
          </cell>
        </row>
        <row r="16096">
          <cell r="A16096" t="str">
            <v>0050849523</v>
          </cell>
          <cell r="B16096">
            <v>50849</v>
          </cell>
          <cell r="C16096">
            <v>508490</v>
          </cell>
          <cell r="D16096" t="str">
            <v>NB1</v>
          </cell>
          <cell r="E16096">
            <v>523</v>
          </cell>
          <cell r="F16096">
            <v>1</v>
          </cell>
          <cell r="G16096">
            <v>1</v>
          </cell>
          <cell r="H16096">
            <v>35433</v>
          </cell>
          <cell r="I16096">
            <v>1</v>
          </cell>
          <cell r="J16096">
            <v>0</v>
          </cell>
          <cell r="K16096">
            <v>1</v>
          </cell>
          <cell r="L16096">
            <v>1</v>
          </cell>
          <cell r="M16096">
            <v>0</v>
          </cell>
          <cell r="N16096">
            <v>0</v>
          </cell>
          <cell r="O16096">
            <v>1</v>
          </cell>
          <cell r="P16096">
            <v>0</v>
          </cell>
        </row>
        <row r="16097">
          <cell r="A16097" t="str">
            <v>0050849531</v>
          </cell>
          <cell r="B16097">
            <v>50849</v>
          </cell>
          <cell r="C16097">
            <v>508490</v>
          </cell>
          <cell r="D16097" t="str">
            <v>NB1</v>
          </cell>
          <cell r="E16097">
            <v>531</v>
          </cell>
          <cell r="F16097">
            <v>1</v>
          </cell>
          <cell r="G16097">
            <v>1</v>
          </cell>
          <cell r="H16097">
            <v>35434</v>
          </cell>
          <cell r="I16097">
            <v>5</v>
          </cell>
          <cell r="J16097">
            <v>0</v>
          </cell>
          <cell r="K16097">
            <v>5</v>
          </cell>
          <cell r="L16097">
            <v>5</v>
          </cell>
          <cell r="M16097">
            <v>0</v>
          </cell>
          <cell r="N16097">
            <v>0</v>
          </cell>
          <cell r="O16097">
            <v>5</v>
          </cell>
          <cell r="P16097">
            <v>0</v>
          </cell>
        </row>
        <row r="16098">
          <cell r="A16098" t="str">
            <v>0050849601</v>
          </cell>
          <cell r="B16098">
            <v>50849</v>
          </cell>
          <cell r="C16098">
            <v>508490</v>
          </cell>
          <cell r="D16098" t="str">
            <v>NB1</v>
          </cell>
          <cell r="E16098">
            <v>601</v>
          </cell>
          <cell r="F16098">
            <v>1</v>
          </cell>
          <cell r="G16098">
            <v>2</v>
          </cell>
          <cell r="H16098" t="str">
            <v>/  /</v>
          </cell>
          <cell r="I16098">
            <v>0</v>
          </cell>
          <cell r="J16098">
            <v>135</v>
          </cell>
          <cell r="K16098">
            <v>3910</v>
          </cell>
          <cell r="L16098">
            <v>3910</v>
          </cell>
          <cell r="M16098">
            <v>0</v>
          </cell>
          <cell r="N16098">
            <v>0</v>
          </cell>
          <cell r="O16098">
            <v>3910</v>
          </cell>
          <cell r="P16098">
            <v>0</v>
          </cell>
        </row>
        <row r="16099">
          <cell r="A16099" t="str">
            <v>0050849701</v>
          </cell>
          <cell r="B16099">
            <v>50849</v>
          </cell>
          <cell r="C16099">
            <v>508490</v>
          </cell>
          <cell r="D16099" t="str">
            <v>NB1</v>
          </cell>
          <cell r="E16099">
            <v>701</v>
          </cell>
          <cell r="F16099">
            <v>1</v>
          </cell>
          <cell r="G16099">
            <v>2</v>
          </cell>
          <cell r="H16099" t="str">
            <v>/  /</v>
          </cell>
          <cell r="I16099">
            <v>0</v>
          </cell>
          <cell r="J16099">
            <v>135</v>
          </cell>
          <cell r="K16099">
            <v>3910</v>
          </cell>
          <cell r="L16099">
            <v>3910</v>
          </cell>
          <cell r="M16099">
            <v>0</v>
          </cell>
          <cell r="N16099">
            <v>0</v>
          </cell>
          <cell r="O16099">
            <v>3910</v>
          </cell>
          <cell r="P16099">
            <v>0</v>
          </cell>
        </row>
        <row r="16100">
          <cell r="A16100" t="str">
            <v>0050849910</v>
          </cell>
          <cell r="B16100">
            <v>50849</v>
          </cell>
          <cell r="C16100">
            <v>508490</v>
          </cell>
          <cell r="D16100" t="str">
            <v>NB1</v>
          </cell>
          <cell r="E16100">
            <v>910</v>
          </cell>
          <cell r="F16100">
            <v>1</v>
          </cell>
          <cell r="G16100">
            <v>2</v>
          </cell>
          <cell r="H16100" t="str">
            <v>/  /</v>
          </cell>
          <cell r="I16100">
            <v>0</v>
          </cell>
          <cell r="J16100">
            <v>0</v>
          </cell>
          <cell r="K16100">
            <v>4681</v>
          </cell>
          <cell r="L16100">
            <v>4681</v>
          </cell>
          <cell r="M16100">
            <v>0</v>
          </cell>
          <cell r="N16100">
            <v>0</v>
          </cell>
          <cell r="O16100">
            <v>4681</v>
          </cell>
          <cell r="P16100">
            <v>0</v>
          </cell>
        </row>
        <row r="16101">
          <cell r="A16101" t="str">
            <v>0050849951</v>
          </cell>
          <cell r="B16101">
            <v>50849</v>
          </cell>
          <cell r="C16101">
            <v>508490</v>
          </cell>
          <cell r="D16101" t="str">
            <v>NB1</v>
          </cell>
          <cell r="E16101">
            <v>951</v>
          </cell>
          <cell r="F16101">
            <v>1</v>
          </cell>
          <cell r="G16101">
            <v>1</v>
          </cell>
          <cell r="H16101" t="str">
            <v>/  /</v>
          </cell>
          <cell r="I16101">
            <v>0</v>
          </cell>
          <cell r="J16101">
            <v>0</v>
          </cell>
          <cell r="K16101">
            <v>653</v>
          </cell>
          <cell r="L16101">
            <v>653</v>
          </cell>
          <cell r="M16101">
            <v>0</v>
          </cell>
          <cell r="N16101">
            <v>0</v>
          </cell>
          <cell r="O16101">
            <v>653</v>
          </cell>
          <cell r="P16101">
            <v>0</v>
          </cell>
        </row>
        <row r="16102">
          <cell r="A16102" t="str">
            <v>0051121101</v>
          </cell>
          <cell r="B16102">
            <v>51121</v>
          </cell>
          <cell r="C16102">
            <v>511210</v>
          </cell>
          <cell r="D16102" t="str">
            <v>M1E</v>
          </cell>
          <cell r="E16102">
            <v>101</v>
          </cell>
          <cell r="F16102">
            <v>1</v>
          </cell>
          <cell r="G16102">
            <v>1</v>
          </cell>
          <cell r="H16102">
            <v>39089</v>
          </cell>
          <cell r="I16102">
            <v>9980</v>
          </cell>
          <cell r="J16102">
            <v>0</v>
          </cell>
          <cell r="K16102">
            <v>9980</v>
          </cell>
          <cell r="L16102">
            <v>9980</v>
          </cell>
          <cell r="M16102">
            <v>0</v>
          </cell>
          <cell r="N16102">
            <v>0</v>
          </cell>
          <cell r="O16102">
            <v>9980</v>
          </cell>
          <cell r="P16102">
            <v>0</v>
          </cell>
        </row>
        <row r="16103">
          <cell r="A16103" t="str">
            <v>0051121103</v>
          </cell>
          <cell r="B16103">
            <v>51121</v>
          </cell>
          <cell r="C16103">
            <v>511210</v>
          </cell>
          <cell r="D16103" t="str">
            <v>M1E</v>
          </cell>
          <cell r="E16103">
            <v>103</v>
          </cell>
          <cell r="F16103">
            <v>1</v>
          </cell>
          <cell r="G16103">
            <v>1</v>
          </cell>
          <cell r="H16103" t="str">
            <v>16/07/01</v>
          </cell>
          <cell r="I16103">
            <v>800</v>
          </cell>
          <cell r="J16103">
            <v>0</v>
          </cell>
          <cell r="K16103">
            <v>800</v>
          </cell>
          <cell r="L16103">
            <v>800</v>
          </cell>
          <cell r="M16103">
            <v>0</v>
          </cell>
          <cell r="N16103">
            <v>0</v>
          </cell>
          <cell r="O16103">
            <v>800</v>
          </cell>
          <cell r="P16103">
            <v>0</v>
          </cell>
        </row>
        <row r="16104">
          <cell r="A16104" t="str">
            <v>0051121106</v>
          </cell>
          <cell r="B16104">
            <v>51121</v>
          </cell>
          <cell r="C16104">
            <v>511210</v>
          </cell>
          <cell r="D16104" t="str">
            <v>M1E</v>
          </cell>
          <cell r="E16104">
            <v>106</v>
          </cell>
          <cell r="F16104">
            <v>1</v>
          </cell>
          <cell r="G16104">
            <v>1</v>
          </cell>
          <cell r="H16104">
            <v>36166</v>
          </cell>
          <cell r="I16104">
            <v>150</v>
          </cell>
          <cell r="J16104">
            <v>0</v>
          </cell>
          <cell r="K16104">
            <v>150</v>
          </cell>
          <cell r="L16104">
            <v>150</v>
          </cell>
          <cell r="M16104">
            <v>0</v>
          </cell>
          <cell r="N16104">
            <v>0</v>
          </cell>
          <cell r="O16104">
            <v>150</v>
          </cell>
          <cell r="P16104">
            <v>0</v>
          </cell>
        </row>
        <row r="16105">
          <cell r="A16105" t="str">
            <v>0051121301</v>
          </cell>
          <cell r="B16105">
            <v>51121</v>
          </cell>
          <cell r="C16105">
            <v>511210</v>
          </cell>
          <cell r="D16105" t="str">
            <v>M1E</v>
          </cell>
          <cell r="E16105">
            <v>301</v>
          </cell>
          <cell r="F16105">
            <v>1</v>
          </cell>
          <cell r="G16105">
            <v>1</v>
          </cell>
          <cell r="H16105" t="str">
            <v>/  /</v>
          </cell>
          <cell r="I16105">
            <v>0</v>
          </cell>
          <cell r="J16105">
            <v>0</v>
          </cell>
          <cell r="K16105">
            <v>10930</v>
          </cell>
          <cell r="L16105">
            <v>10930</v>
          </cell>
          <cell r="M16105">
            <v>0</v>
          </cell>
          <cell r="N16105">
            <v>0</v>
          </cell>
          <cell r="O16105">
            <v>10930</v>
          </cell>
          <cell r="P16105">
            <v>0</v>
          </cell>
        </row>
        <row r="16106">
          <cell r="A16106" t="str">
            <v>0051121511</v>
          </cell>
          <cell r="B16106">
            <v>51121</v>
          </cell>
          <cell r="C16106">
            <v>511210</v>
          </cell>
          <cell r="D16106" t="str">
            <v>M1E</v>
          </cell>
          <cell r="E16106">
            <v>511</v>
          </cell>
          <cell r="F16106">
            <v>1</v>
          </cell>
          <cell r="G16106">
            <v>1</v>
          </cell>
          <cell r="H16106" t="str">
            <v>/  /</v>
          </cell>
          <cell r="I16106">
            <v>0</v>
          </cell>
          <cell r="J16106">
            <v>0</v>
          </cell>
          <cell r="K16106">
            <v>900</v>
          </cell>
          <cell r="L16106">
            <v>900</v>
          </cell>
          <cell r="M16106">
            <v>0</v>
          </cell>
          <cell r="N16106">
            <v>900</v>
          </cell>
          <cell r="O16106">
            <v>900</v>
          </cell>
          <cell r="P16106">
            <v>0</v>
          </cell>
        </row>
        <row r="16107">
          <cell r="A16107" t="str">
            <v>0051121523</v>
          </cell>
          <cell r="B16107">
            <v>51121</v>
          </cell>
          <cell r="C16107">
            <v>511210</v>
          </cell>
          <cell r="D16107" t="str">
            <v>M1E</v>
          </cell>
          <cell r="E16107">
            <v>523</v>
          </cell>
          <cell r="F16107">
            <v>1</v>
          </cell>
          <cell r="G16107">
            <v>1</v>
          </cell>
          <cell r="H16107">
            <v>36166</v>
          </cell>
          <cell r="I16107">
            <v>1</v>
          </cell>
          <cell r="J16107">
            <v>0</v>
          </cell>
          <cell r="K16107">
            <v>1</v>
          </cell>
          <cell r="L16107">
            <v>1</v>
          </cell>
          <cell r="M16107">
            <v>0</v>
          </cell>
          <cell r="N16107">
            <v>0</v>
          </cell>
          <cell r="O16107">
            <v>1</v>
          </cell>
          <cell r="P16107">
            <v>0</v>
          </cell>
        </row>
        <row r="16108">
          <cell r="A16108" t="str">
            <v>0051121555</v>
          </cell>
          <cell r="B16108">
            <v>51121</v>
          </cell>
          <cell r="C16108">
            <v>511210</v>
          </cell>
          <cell r="D16108" t="str">
            <v>M1E</v>
          </cell>
          <cell r="E16108">
            <v>555</v>
          </cell>
          <cell r="F16108">
            <v>1</v>
          </cell>
          <cell r="G16108">
            <v>1</v>
          </cell>
          <cell r="H16108" t="str">
            <v>/  /</v>
          </cell>
          <cell r="I16108">
            <v>0</v>
          </cell>
          <cell r="J16108">
            <v>0</v>
          </cell>
          <cell r="K16108">
            <v>500</v>
          </cell>
          <cell r="L16108">
            <v>500</v>
          </cell>
          <cell r="M16108">
            <v>0</v>
          </cell>
          <cell r="N16108">
            <v>0</v>
          </cell>
          <cell r="O16108">
            <v>500</v>
          </cell>
          <cell r="P16108">
            <v>0</v>
          </cell>
        </row>
        <row r="16109">
          <cell r="A16109" t="str">
            <v>0051121601</v>
          </cell>
          <cell r="B16109">
            <v>51121</v>
          </cell>
          <cell r="C16109">
            <v>511210</v>
          </cell>
          <cell r="D16109" t="str">
            <v>M1E</v>
          </cell>
          <cell r="E16109">
            <v>601</v>
          </cell>
          <cell r="F16109">
            <v>1</v>
          </cell>
          <cell r="G16109">
            <v>1</v>
          </cell>
          <cell r="H16109" t="str">
            <v>/  /</v>
          </cell>
          <cell r="I16109">
            <v>0</v>
          </cell>
          <cell r="J16109">
            <v>0</v>
          </cell>
          <cell r="K16109">
            <v>9529</v>
          </cell>
          <cell r="L16109">
            <v>9529</v>
          </cell>
          <cell r="M16109">
            <v>0</v>
          </cell>
          <cell r="N16109">
            <v>0</v>
          </cell>
          <cell r="O16109">
            <v>9529</v>
          </cell>
          <cell r="P16109">
            <v>0</v>
          </cell>
        </row>
        <row r="16110">
          <cell r="A16110" t="str">
            <v>0051121701</v>
          </cell>
          <cell r="B16110">
            <v>51121</v>
          </cell>
          <cell r="C16110">
            <v>511210</v>
          </cell>
          <cell r="D16110" t="str">
            <v>M1E</v>
          </cell>
          <cell r="E16110">
            <v>701</v>
          </cell>
          <cell r="F16110">
            <v>1</v>
          </cell>
          <cell r="G16110">
            <v>1</v>
          </cell>
          <cell r="H16110" t="str">
            <v>/  /</v>
          </cell>
          <cell r="I16110">
            <v>0</v>
          </cell>
          <cell r="J16110">
            <v>0</v>
          </cell>
          <cell r="K16110">
            <v>9529</v>
          </cell>
          <cell r="L16110">
            <v>9529</v>
          </cell>
          <cell r="M16110">
            <v>0</v>
          </cell>
          <cell r="N16110">
            <v>0</v>
          </cell>
          <cell r="O16110">
            <v>9529</v>
          </cell>
          <cell r="P16110">
            <v>0</v>
          </cell>
        </row>
        <row r="16111">
          <cell r="A16111" t="str">
            <v>0051121910</v>
          </cell>
          <cell r="B16111">
            <v>51121</v>
          </cell>
          <cell r="C16111">
            <v>511210</v>
          </cell>
          <cell r="D16111" t="str">
            <v>M1E</v>
          </cell>
          <cell r="E16111">
            <v>910</v>
          </cell>
          <cell r="F16111">
            <v>1</v>
          </cell>
          <cell r="G16111">
            <v>1</v>
          </cell>
          <cell r="H16111" t="str">
            <v>/  /</v>
          </cell>
          <cell r="I16111">
            <v>0</v>
          </cell>
          <cell r="J16111">
            <v>0</v>
          </cell>
          <cell r="K16111">
            <v>10930</v>
          </cell>
          <cell r="L16111">
            <v>10930</v>
          </cell>
          <cell r="M16111">
            <v>0</v>
          </cell>
          <cell r="N16111">
            <v>0</v>
          </cell>
          <cell r="O16111">
            <v>10930</v>
          </cell>
          <cell r="P16111">
            <v>0</v>
          </cell>
        </row>
        <row r="16112">
          <cell r="A16112" t="str">
            <v>0051121951</v>
          </cell>
          <cell r="B16112">
            <v>51121</v>
          </cell>
          <cell r="C16112">
            <v>511210</v>
          </cell>
          <cell r="D16112" t="str">
            <v>M1E</v>
          </cell>
          <cell r="E16112">
            <v>951</v>
          </cell>
          <cell r="F16112">
            <v>1</v>
          </cell>
          <cell r="G16112">
            <v>1</v>
          </cell>
          <cell r="H16112" t="str">
            <v>/  /</v>
          </cell>
          <cell r="I16112">
            <v>0</v>
          </cell>
          <cell r="J16112">
            <v>0</v>
          </cell>
          <cell r="K16112">
            <v>653</v>
          </cell>
          <cell r="L16112">
            <v>653</v>
          </cell>
          <cell r="M16112">
            <v>0</v>
          </cell>
          <cell r="N16112">
            <v>0</v>
          </cell>
          <cell r="O16112">
            <v>653</v>
          </cell>
          <cell r="P16112">
            <v>0</v>
          </cell>
        </row>
        <row r="16113">
          <cell r="A16113" t="str">
            <v>0051201101</v>
          </cell>
          <cell r="B16113">
            <v>51201</v>
          </cell>
          <cell r="C16113">
            <v>512010</v>
          </cell>
          <cell r="D16113">
            <v>509</v>
          </cell>
          <cell r="E16113">
            <v>101</v>
          </cell>
          <cell r="F16113">
            <v>1</v>
          </cell>
          <cell r="G16113">
            <v>1</v>
          </cell>
          <cell r="H16113">
            <v>38723</v>
          </cell>
          <cell r="I16113">
            <v>8834.0300000000007</v>
          </cell>
          <cell r="J16113">
            <v>0</v>
          </cell>
          <cell r="K16113">
            <v>8834.0300000000007</v>
          </cell>
          <cell r="L16113">
            <v>8834.0300000000007</v>
          </cell>
          <cell r="M16113">
            <v>0</v>
          </cell>
          <cell r="N16113">
            <v>0</v>
          </cell>
          <cell r="O16113">
            <v>8834.0300000000007</v>
          </cell>
          <cell r="P16113">
            <v>0</v>
          </cell>
        </row>
        <row r="16114">
          <cell r="A16114" t="str">
            <v>0051201106</v>
          </cell>
          <cell r="B16114">
            <v>51201</v>
          </cell>
          <cell r="C16114">
            <v>512010</v>
          </cell>
          <cell r="D16114">
            <v>509</v>
          </cell>
          <cell r="E16114">
            <v>106</v>
          </cell>
          <cell r="F16114">
            <v>1</v>
          </cell>
          <cell r="G16114">
            <v>1</v>
          </cell>
          <cell r="H16114" t="str">
            <v>16/06/99</v>
          </cell>
          <cell r="I16114">
            <v>150</v>
          </cell>
          <cell r="J16114">
            <v>0</v>
          </cell>
          <cell r="K16114">
            <v>150</v>
          </cell>
          <cell r="L16114">
            <v>150</v>
          </cell>
          <cell r="M16114">
            <v>0</v>
          </cell>
          <cell r="N16114">
            <v>0</v>
          </cell>
          <cell r="O16114">
            <v>150</v>
          </cell>
          <cell r="P16114">
            <v>0</v>
          </cell>
        </row>
        <row r="16115">
          <cell r="A16115" t="str">
            <v>0051201281</v>
          </cell>
          <cell r="B16115">
            <v>51201</v>
          </cell>
          <cell r="C16115">
            <v>512010</v>
          </cell>
          <cell r="D16115">
            <v>509</v>
          </cell>
          <cell r="E16115">
            <v>281</v>
          </cell>
          <cell r="F16115">
            <v>1</v>
          </cell>
          <cell r="G16115">
            <v>2</v>
          </cell>
          <cell r="H16115" t="str">
            <v>15/01/08</v>
          </cell>
          <cell r="I16115">
            <v>0</v>
          </cell>
          <cell r="J16115">
            <v>5921.78</v>
          </cell>
          <cell r="K16115">
            <v>5921.78</v>
          </cell>
          <cell r="L16115">
            <v>5921.78</v>
          </cell>
          <cell r="M16115">
            <v>0</v>
          </cell>
          <cell r="N16115">
            <v>0</v>
          </cell>
          <cell r="O16115">
            <v>5921.78</v>
          </cell>
          <cell r="P16115">
            <v>0</v>
          </cell>
        </row>
        <row r="16116">
          <cell r="A16116" t="str">
            <v>0051201296</v>
          </cell>
          <cell r="B16116">
            <v>51201</v>
          </cell>
          <cell r="C16116">
            <v>512010</v>
          </cell>
          <cell r="D16116">
            <v>509</v>
          </cell>
          <cell r="E16116">
            <v>296</v>
          </cell>
          <cell r="F16116">
            <v>1</v>
          </cell>
          <cell r="G16116">
            <v>1</v>
          </cell>
          <cell r="H16116">
            <v>39448</v>
          </cell>
          <cell r="I16116">
            <v>0</v>
          </cell>
          <cell r="J16116">
            <v>0</v>
          </cell>
          <cell r="K16116">
            <v>66.27</v>
          </cell>
          <cell r="L16116">
            <v>66.27</v>
          </cell>
          <cell r="M16116">
            <v>0</v>
          </cell>
          <cell r="N16116">
            <v>0</v>
          </cell>
          <cell r="O16116">
            <v>66.27</v>
          </cell>
          <cell r="P16116">
            <v>0</v>
          </cell>
        </row>
        <row r="16117">
          <cell r="A16117" t="str">
            <v>0051201301</v>
          </cell>
          <cell r="B16117">
            <v>51201</v>
          </cell>
          <cell r="C16117">
            <v>512010</v>
          </cell>
          <cell r="D16117">
            <v>509</v>
          </cell>
          <cell r="E16117">
            <v>301</v>
          </cell>
          <cell r="F16117">
            <v>1</v>
          </cell>
          <cell r="G16117">
            <v>2</v>
          </cell>
          <cell r="H16117" t="str">
            <v>/  /</v>
          </cell>
          <cell r="I16117">
            <v>0</v>
          </cell>
          <cell r="J16117">
            <v>5921.78</v>
          </cell>
          <cell r="K16117">
            <v>14972.08</v>
          </cell>
          <cell r="L16117">
            <v>14972.08</v>
          </cell>
          <cell r="M16117">
            <v>0</v>
          </cell>
          <cell r="N16117">
            <v>0</v>
          </cell>
          <cell r="O16117">
            <v>14972.08</v>
          </cell>
          <cell r="P16117">
            <v>0</v>
          </cell>
        </row>
        <row r="16118">
          <cell r="A16118" t="str">
            <v>0051201601</v>
          </cell>
          <cell r="B16118">
            <v>51201</v>
          </cell>
          <cell r="C16118">
            <v>512010</v>
          </cell>
          <cell r="D16118">
            <v>509</v>
          </cell>
          <cell r="E16118">
            <v>601</v>
          </cell>
          <cell r="F16118">
            <v>1</v>
          </cell>
          <cell r="G16118">
            <v>2</v>
          </cell>
          <cell r="H16118" t="str">
            <v>/  /</v>
          </cell>
          <cell r="I16118">
            <v>0</v>
          </cell>
          <cell r="J16118">
            <v>5921.78</v>
          </cell>
          <cell r="K16118">
            <v>14972.08</v>
          </cell>
          <cell r="L16118">
            <v>14972.08</v>
          </cell>
          <cell r="M16118">
            <v>0</v>
          </cell>
          <cell r="N16118">
            <v>0</v>
          </cell>
          <cell r="O16118">
            <v>14972.08</v>
          </cell>
          <cell r="P16118">
            <v>0</v>
          </cell>
        </row>
        <row r="16119">
          <cell r="A16119" t="str">
            <v>0051201701</v>
          </cell>
          <cell r="B16119">
            <v>51201</v>
          </cell>
          <cell r="C16119">
            <v>512010</v>
          </cell>
          <cell r="D16119">
            <v>509</v>
          </cell>
          <cell r="E16119">
            <v>701</v>
          </cell>
          <cell r="F16119">
            <v>1</v>
          </cell>
          <cell r="G16119">
            <v>2</v>
          </cell>
          <cell r="H16119" t="str">
            <v>/  /</v>
          </cell>
          <cell r="I16119">
            <v>0</v>
          </cell>
          <cell r="J16119">
            <v>5921.78</v>
          </cell>
          <cell r="K16119">
            <v>14972.08</v>
          </cell>
          <cell r="L16119">
            <v>14972.08</v>
          </cell>
          <cell r="M16119">
            <v>0</v>
          </cell>
          <cell r="N16119">
            <v>0</v>
          </cell>
          <cell r="O16119">
            <v>14972.08</v>
          </cell>
          <cell r="P16119">
            <v>0</v>
          </cell>
        </row>
        <row r="16120">
          <cell r="A16120" t="str">
            <v>0051201910</v>
          </cell>
          <cell r="B16120">
            <v>51201</v>
          </cell>
          <cell r="C16120">
            <v>512010</v>
          </cell>
          <cell r="D16120">
            <v>509</v>
          </cell>
          <cell r="E16120">
            <v>910</v>
          </cell>
          <cell r="F16120">
            <v>1</v>
          </cell>
          <cell r="G16120">
            <v>2</v>
          </cell>
          <cell r="H16120" t="str">
            <v>/  /</v>
          </cell>
          <cell r="I16120">
            <v>0</v>
          </cell>
          <cell r="J16120">
            <v>0</v>
          </cell>
          <cell r="K16120">
            <v>8984.0300000000007</v>
          </cell>
          <cell r="L16120">
            <v>8984.0300000000007</v>
          </cell>
          <cell r="M16120">
            <v>0</v>
          </cell>
          <cell r="N16120">
            <v>0</v>
          </cell>
          <cell r="O16120">
            <v>8984.0300000000007</v>
          </cell>
          <cell r="P16120">
            <v>0</v>
          </cell>
        </row>
        <row r="16121">
          <cell r="A16121" t="str">
            <v>0051203101</v>
          </cell>
          <cell r="B16121">
            <v>51203</v>
          </cell>
          <cell r="C16121">
            <v>512030</v>
          </cell>
          <cell r="D16121">
            <v>119</v>
          </cell>
          <cell r="E16121">
            <v>101</v>
          </cell>
          <cell r="F16121">
            <v>1</v>
          </cell>
          <cell r="G16121">
            <v>1</v>
          </cell>
          <cell r="H16121">
            <v>38723</v>
          </cell>
          <cell r="I16121">
            <v>15950</v>
          </cell>
          <cell r="J16121">
            <v>0</v>
          </cell>
          <cell r="K16121">
            <v>15950</v>
          </cell>
          <cell r="L16121">
            <v>15950</v>
          </cell>
          <cell r="M16121">
            <v>0</v>
          </cell>
          <cell r="N16121">
            <v>0</v>
          </cell>
          <cell r="O16121">
            <v>15950</v>
          </cell>
          <cell r="P16121">
            <v>0</v>
          </cell>
        </row>
        <row r="16122">
          <cell r="A16122" t="str">
            <v>0051203106</v>
          </cell>
          <cell r="B16122">
            <v>51203</v>
          </cell>
          <cell r="C16122">
            <v>512030</v>
          </cell>
          <cell r="D16122">
            <v>119</v>
          </cell>
          <cell r="E16122">
            <v>106</v>
          </cell>
          <cell r="F16122">
            <v>1</v>
          </cell>
          <cell r="G16122">
            <v>1</v>
          </cell>
          <cell r="H16122">
            <v>35435</v>
          </cell>
          <cell r="I16122">
            <v>150</v>
          </cell>
          <cell r="J16122">
            <v>0</v>
          </cell>
          <cell r="K16122">
            <v>150</v>
          </cell>
          <cell r="L16122">
            <v>150</v>
          </cell>
          <cell r="M16122">
            <v>0</v>
          </cell>
          <cell r="N16122">
            <v>0</v>
          </cell>
          <cell r="O16122">
            <v>150</v>
          </cell>
          <cell r="P16122">
            <v>0</v>
          </cell>
        </row>
        <row r="16123">
          <cell r="A16123" t="str">
            <v>0051203263</v>
          </cell>
          <cell r="B16123">
            <v>51203</v>
          </cell>
          <cell r="C16123">
            <v>512030</v>
          </cell>
          <cell r="D16123">
            <v>119</v>
          </cell>
          <cell r="E16123">
            <v>263</v>
          </cell>
          <cell r="F16123">
            <v>1</v>
          </cell>
          <cell r="G16123">
            <v>2</v>
          </cell>
          <cell r="H16123" t="str">
            <v>21/01/08</v>
          </cell>
          <cell r="I16123">
            <v>0</v>
          </cell>
          <cell r="J16123">
            <v>114.5</v>
          </cell>
          <cell r="K16123">
            <v>201.48</v>
          </cell>
          <cell r="L16123">
            <v>201.48</v>
          </cell>
          <cell r="M16123">
            <v>0</v>
          </cell>
          <cell r="N16123">
            <v>0</v>
          </cell>
          <cell r="O16123">
            <v>201.48</v>
          </cell>
          <cell r="P16123">
            <v>0</v>
          </cell>
        </row>
        <row r="16124">
          <cell r="A16124" t="str">
            <v>0051203301</v>
          </cell>
          <cell r="B16124">
            <v>51203</v>
          </cell>
          <cell r="C16124">
            <v>512030</v>
          </cell>
          <cell r="D16124">
            <v>119</v>
          </cell>
          <cell r="E16124">
            <v>301</v>
          </cell>
          <cell r="F16124">
            <v>1</v>
          </cell>
          <cell r="G16124">
            <v>2</v>
          </cell>
          <cell r="H16124" t="str">
            <v>/  /</v>
          </cell>
          <cell r="I16124">
            <v>0</v>
          </cell>
          <cell r="J16124">
            <v>114.5</v>
          </cell>
          <cell r="K16124">
            <v>16301.48</v>
          </cell>
          <cell r="L16124">
            <v>16301.48</v>
          </cell>
          <cell r="M16124">
            <v>0</v>
          </cell>
          <cell r="N16124">
            <v>0</v>
          </cell>
          <cell r="O16124">
            <v>16301.48</v>
          </cell>
          <cell r="P16124">
            <v>0</v>
          </cell>
        </row>
        <row r="16125">
          <cell r="A16125" t="str">
            <v>0051203511</v>
          </cell>
          <cell r="B16125">
            <v>51203</v>
          </cell>
          <cell r="C16125">
            <v>512030</v>
          </cell>
          <cell r="D16125">
            <v>119</v>
          </cell>
          <cell r="E16125">
            <v>511</v>
          </cell>
          <cell r="F16125">
            <v>1</v>
          </cell>
          <cell r="G16125">
            <v>1</v>
          </cell>
          <cell r="H16125" t="str">
            <v>/  /</v>
          </cell>
          <cell r="I16125">
            <v>0</v>
          </cell>
          <cell r="J16125">
            <v>0</v>
          </cell>
          <cell r="K16125">
            <v>900</v>
          </cell>
          <cell r="L16125">
            <v>900</v>
          </cell>
          <cell r="M16125">
            <v>0</v>
          </cell>
          <cell r="N16125">
            <v>900</v>
          </cell>
          <cell r="O16125">
            <v>900</v>
          </cell>
          <cell r="P16125">
            <v>0</v>
          </cell>
        </row>
        <row r="16126">
          <cell r="A16126" t="str">
            <v>0051203523</v>
          </cell>
          <cell r="B16126">
            <v>51203</v>
          </cell>
          <cell r="C16126">
            <v>512030</v>
          </cell>
          <cell r="D16126">
            <v>119</v>
          </cell>
          <cell r="E16126">
            <v>523</v>
          </cell>
          <cell r="F16126">
            <v>1</v>
          </cell>
          <cell r="G16126">
            <v>1</v>
          </cell>
          <cell r="H16126">
            <v>34706</v>
          </cell>
          <cell r="I16126">
            <v>1</v>
          </cell>
          <cell r="J16126">
            <v>0</v>
          </cell>
          <cell r="K16126">
            <v>1</v>
          </cell>
          <cell r="L16126">
            <v>1</v>
          </cell>
          <cell r="M16126">
            <v>0</v>
          </cell>
          <cell r="N16126">
            <v>0</v>
          </cell>
          <cell r="O16126">
            <v>1</v>
          </cell>
          <cell r="P16126">
            <v>0</v>
          </cell>
        </row>
        <row r="16127">
          <cell r="A16127" t="str">
            <v>0051203601</v>
          </cell>
          <cell r="B16127">
            <v>51203</v>
          </cell>
          <cell r="C16127">
            <v>512030</v>
          </cell>
          <cell r="D16127">
            <v>119</v>
          </cell>
          <cell r="E16127">
            <v>601</v>
          </cell>
          <cell r="F16127">
            <v>1</v>
          </cell>
          <cell r="G16127">
            <v>2</v>
          </cell>
          <cell r="H16127" t="str">
            <v>/  /</v>
          </cell>
          <cell r="I16127">
            <v>0</v>
          </cell>
          <cell r="J16127">
            <v>114.5</v>
          </cell>
          <cell r="K16127">
            <v>15400.48</v>
          </cell>
          <cell r="L16127">
            <v>15400.48</v>
          </cell>
          <cell r="M16127">
            <v>0</v>
          </cell>
          <cell r="N16127">
            <v>0</v>
          </cell>
          <cell r="O16127">
            <v>15400.48</v>
          </cell>
          <cell r="P16127">
            <v>0</v>
          </cell>
        </row>
        <row r="16128">
          <cell r="A16128" t="str">
            <v>0051203701</v>
          </cell>
          <cell r="B16128">
            <v>51203</v>
          </cell>
          <cell r="C16128">
            <v>512030</v>
          </cell>
          <cell r="D16128">
            <v>119</v>
          </cell>
          <cell r="E16128">
            <v>701</v>
          </cell>
          <cell r="F16128">
            <v>1</v>
          </cell>
          <cell r="G16128">
            <v>2</v>
          </cell>
          <cell r="H16128" t="str">
            <v>/  /</v>
          </cell>
          <cell r="I16128">
            <v>0</v>
          </cell>
          <cell r="J16128">
            <v>114.5</v>
          </cell>
          <cell r="K16128">
            <v>15400.48</v>
          </cell>
          <cell r="L16128">
            <v>15400.48</v>
          </cell>
          <cell r="M16128">
            <v>0</v>
          </cell>
          <cell r="N16128">
            <v>0</v>
          </cell>
          <cell r="O16128">
            <v>15400.48</v>
          </cell>
          <cell r="P16128">
            <v>0</v>
          </cell>
        </row>
        <row r="16129">
          <cell r="A16129" t="str">
            <v>0051203910</v>
          </cell>
          <cell r="B16129">
            <v>51203</v>
          </cell>
          <cell r="C16129">
            <v>512030</v>
          </cell>
          <cell r="D16129">
            <v>119</v>
          </cell>
          <cell r="E16129">
            <v>910</v>
          </cell>
          <cell r="F16129">
            <v>1</v>
          </cell>
          <cell r="G16129">
            <v>2</v>
          </cell>
          <cell r="H16129" t="str">
            <v>/  /</v>
          </cell>
          <cell r="I16129">
            <v>0</v>
          </cell>
          <cell r="J16129">
            <v>0</v>
          </cell>
          <cell r="K16129">
            <v>16100</v>
          </cell>
          <cell r="L16129">
            <v>16100</v>
          </cell>
          <cell r="M16129">
            <v>0</v>
          </cell>
          <cell r="N16129">
            <v>0</v>
          </cell>
          <cell r="O16129">
            <v>16100</v>
          </cell>
          <cell r="P16129">
            <v>0</v>
          </cell>
        </row>
        <row r="16130">
          <cell r="A16130" t="str">
            <v>0051203951</v>
          </cell>
          <cell r="B16130">
            <v>51203</v>
          </cell>
          <cell r="C16130">
            <v>512030</v>
          </cell>
          <cell r="D16130">
            <v>119</v>
          </cell>
          <cell r="E16130">
            <v>951</v>
          </cell>
          <cell r="F16130">
            <v>1</v>
          </cell>
          <cell r="G16130">
            <v>1</v>
          </cell>
          <cell r="H16130" t="str">
            <v>31/12/01</v>
          </cell>
          <cell r="I16130">
            <v>0</v>
          </cell>
          <cell r="J16130">
            <v>0</v>
          </cell>
          <cell r="K16130">
            <v>653</v>
          </cell>
          <cell r="L16130">
            <v>653</v>
          </cell>
          <cell r="M16130">
            <v>0</v>
          </cell>
          <cell r="N16130">
            <v>0</v>
          </cell>
          <cell r="O16130">
            <v>653</v>
          </cell>
          <cell r="P16130">
            <v>0</v>
          </cell>
        </row>
        <row r="16131">
          <cell r="A16131" t="str">
            <v>0051207101</v>
          </cell>
          <cell r="B16131">
            <v>51207</v>
          </cell>
          <cell r="C16131">
            <v>512070</v>
          </cell>
          <cell r="D16131">
            <v>849</v>
          </cell>
          <cell r="E16131">
            <v>101</v>
          </cell>
          <cell r="F16131">
            <v>1</v>
          </cell>
          <cell r="G16131">
            <v>1</v>
          </cell>
          <cell r="H16131">
            <v>39089</v>
          </cell>
          <cell r="I16131">
            <v>3950</v>
          </cell>
          <cell r="J16131">
            <v>0</v>
          </cell>
          <cell r="K16131">
            <v>3950</v>
          </cell>
          <cell r="L16131">
            <v>3950</v>
          </cell>
          <cell r="M16131">
            <v>0</v>
          </cell>
          <cell r="N16131">
            <v>0</v>
          </cell>
          <cell r="O16131">
            <v>3950</v>
          </cell>
          <cell r="P16131">
            <v>0</v>
          </cell>
        </row>
        <row r="16132">
          <cell r="A16132" t="str">
            <v>0051207105</v>
          </cell>
          <cell r="B16132">
            <v>51207</v>
          </cell>
          <cell r="C16132">
            <v>512070</v>
          </cell>
          <cell r="D16132">
            <v>849</v>
          </cell>
          <cell r="E16132">
            <v>105</v>
          </cell>
          <cell r="F16132">
            <v>1</v>
          </cell>
          <cell r="G16132">
            <v>1</v>
          </cell>
          <cell r="H16132" t="str">
            <v>15/10/07</v>
          </cell>
          <cell r="I16132">
            <v>261</v>
          </cell>
          <cell r="J16132">
            <v>0</v>
          </cell>
          <cell r="K16132">
            <v>261</v>
          </cell>
          <cell r="L16132">
            <v>261</v>
          </cell>
          <cell r="M16132">
            <v>0</v>
          </cell>
          <cell r="N16132">
            <v>0</v>
          </cell>
          <cell r="O16132">
            <v>261</v>
          </cell>
          <cell r="P16132">
            <v>0</v>
          </cell>
        </row>
        <row r="16133">
          <cell r="A16133" t="str">
            <v>0051207176</v>
          </cell>
          <cell r="B16133">
            <v>51207</v>
          </cell>
          <cell r="C16133">
            <v>512070</v>
          </cell>
          <cell r="D16133">
            <v>849</v>
          </cell>
          <cell r="E16133">
            <v>176</v>
          </cell>
          <cell r="F16133">
            <v>1</v>
          </cell>
          <cell r="G16133">
            <v>1</v>
          </cell>
          <cell r="H16133">
            <v>39448</v>
          </cell>
          <cell r="I16133">
            <v>0</v>
          </cell>
          <cell r="J16133">
            <v>0</v>
          </cell>
          <cell r="K16133">
            <v>1012.79</v>
          </cell>
          <cell r="L16133">
            <v>1012.79</v>
          </cell>
          <cell r="M16133">
            <v>0</v>
          </cell>
          <cell r="N16133">
            <v>0</v>
          </cell>
          <cell r="O16133">
            <v>1012.79</v>
          </cell>
          <cell r="P16133">
            <v>0</v>
          </cell>
        </row>
        <row r="16134">
          <cell r="A16134" t="str">
            <v>0051207301</v>
          </cell>
          <cell r="B16134">
            <v>51207</v>
          </cell>
          <cell r="C16134">
            <v>512070</v>
          </cell>
          <cell r="D16134">
            <v>849</v>
          </cell>
          <cell r="E16134">
            <v>301</v>
          </cell>
          <cell r="F16134">
            <v>1</v>
          </cell>
          <cell r="G16134">
            <v>1</v>
          </cell>
          <cell r="H16134" t="str">
            <v>/  /</v>
          </cell>
          <cell r="I16134">
            <v>0</v>
          </cell>
          <cell r="J16134">
            <v>0</v>
          </cell>
          <cell r="K16134">
            <v>5223.79</v>
          </cell>
          <cell r="L16134">
            <v>5223.79</v>
          </cell>
          <cell r="M16134">
            <v>0</v>
          </cell>
          <cell r="N16134">
            <v>0</v>
          </cell>
          <cell r="O16134">
            <v>5223.79</v>
          </cell>
          <cell r="P16134">
            <v>0</v>
          </cell>
        </row>
        <row r="16135">
          <cell r="A16135" t="str">
            <v>0051207511</v>
          </cell>
          <cell r="B16135">
            <v>51207</v>
          </cell>
          <cell r="C16135">
            <v>512070</v>
          </cell>
          <cell r="D16135">
            <v>849</v>
          </cell>
          <cell r="E16135">
            <v>511</v>
          </cell>
          <cell r="F16135">
            <v>1</v>
          </cell>
          <cell r="G16135">
            <v>1</v>
          </cell>
          <cell r="H16135" t="str">
            <v>/  /</v>
          </cell>
          <cell r="I16135">
            <v>0</v>
          </cell>
          <cell r="J16135">
            <v>0</v>
          </cell>
          <cell r="K16135">
            <v>1044</v>
          </cell>
          <cell r="L16135">
            <v>1044</v>
          </cell>
          <cell r="M16135">
            <v>0</v>
          </cell>
          <cell r="N16135">
            <v>1044</v>
          </cell>
          <cell r="O16135">
            <v>1044</v>
          </cell>
          <cell r="P16135">
            <v>0</v>
          </cell>
        </row>
        <row r="16136">
          <cell r="A16136" t="str">
            <v>0051207523</v>
          </cell>
          <cell r="B16136">
            <v>51207</v>
          </cell>
          <cell r="C16136">
            <v>512070</v>
          </cell>
          <cell r="D16136">
            <v>849</v>
          </cell>
          <cell r="E16136">
            <v>523</v>
          </cell>
          <cell r="F16136">
            <v>1</v>
          </cell>
          <cell r="G16136">
            <v>1</v>
          </cell>
          <cell r="H16136" t="str">
            <v>15/11/00</v>
          </cell>
          <cell r="I16136">
            <v>1</v>
          </cell>
          <cell r="J16136">
            <v>0</v>
          </cell>
          <cell r="K16136">
            <v>1</v>
          </cell>
          <cell r="L16136">
            <v>1</v>
          </cell>
          <cell r="M16136">
            <v>0</v>
          </cell>
          <cell r="N16136">
            <v>0</v>
          </cell>
          <cell r="O16136">
            <v>1</v>
          </cell>
          <cell r="P16136">
            <v>0</v>
          </cell>
        </row>
        <row r="16137">
          <cell r="A16137" t="str">
            <v>0051207554</v>
          </cell>
          <cell r="B16137">
            <v>51207</v>
          </cell>
          <cell r="C16137">
            <v>512070</v>
          </cell>
          <cell r="D16137">
            <v>849</v>
          </cell>
          <cell r="E16137">
            <v>554</v>
          </cell>
          <cell r="F16137">
            <v>1</v>
          </cell>
          <cell r="G16137">
            <v>1</v>
          </cell>
          <cell r="H16137">
            <v>39091</v>
          </cell>
          <cell r="I16137">
            <v>100</v>
          </cell>
          <cell r="J16137">
            <v>0</v>
          </cell>
          <cell r="K16137">
            <v>100</v>
          </cell>
          <cell r="L16137">
            <v>100</v>
          </cell>
          <cell r="M16137">
            <v>300</v>
          </cell>
          <cell r="N16137">
            <v>500</v>
          </cell>
          <cell r="O16137">
            <v>100</v>
          </cell>
          <cell r="P16137">
            <v>0</v>
          </cell>
        </row>
        <row r="16138">
          <cell r="A16138" t="str">
            <v>0051207601</v>
          </cell>
          <cell r="B16138">
            <v>51207</v>
          </cell>
          <cell r="C16138">
            <v>512070</v>
          </cell>
          <cell r="D16138">
            <v>849</v>
          </cell>
          <cell r="E16138">
            <v>601</v>
          </cell>
          <cell r="F16138">
            <v>1</v>
          </cell>
          <cell r="G16138">
            <v>1</v>
          </cell>
          <cell r="H16138" t="str">
            <v>/  /</v>
          </cell>
          <cell r="I16138">
            <v>0</v>
          </cell>
          <cell r="J16138">
            <v>0</v>
          </cell>
          <cell r="K16138">
            <v>4078.79</v>
          </cell>
          <cell r="L16138">
            <v>4078.79</v>
          </cell>
          <cell r="M16138">
            <v>0</v>
          </cell>
          <cell r="N16138">
            <v>0</v>
          </cell>
          <cell r="O16138">
            <v>4078.79</v>
          </cell>
          <cell r="P16138">
            <v>0</v>
          </cell>
        </row>
        <row r="16139">
          <cell r="A16139" t="str">
            <v>0051207701</v>
          </cell>
          <cell r="B16139">
            <v>51207</v>
          </cell>
          <cell r="C16139">
            <v>512070</v>
          </cell>
          <cell r="D16139">
            <v>849</v>
          </cell>
          <cell r="E16139">
            <v>701</v>
          </cell>
          <cell r="F16139">
            <v>1</v>
          </cell>
          <cell r="G16139">
            <v>1</v>
          </cell>
          <cell r="H16139" t="str">
            <v>/  /</v>
          </cell>
          <cell r="I16139">
            <v>0</v>
          </cell>
          <cell r="J16139">
            <v>0</v>
          </cell>
          <cell r="K16139">
            <v>4078.79</v>
          </cell>
          <cell r="L16139">
            <v>4078.79</v>
          </cell>
          <cell r="M16139">
            <v>0</v>
          </cell>
          <cell r="N16139">
            <v>0</v>
          </cell>
          <cell r="O16139">
            <v>4078.79</v>
          </cell>
          <cell r="P16139">
            <v>0</v>
          </cell>
        </row>
        <row r="16140">
          <cell r="A16140" t="str">
            <v>0051207910</v>
          </cell>
          <cell r="B16140">
            <v>51207</v>
          </cell>
          <cell r="C16140">
            <v>512070</v>
          </cell>
          <cell r="D16140">
            <v>849</v>
          </cell>
          <cell r="E16140">
            <v>910</v>
          </cell>
          <cell r="F16140">
            <v>1</v>
          </cell>
          <cell r="G16140">
            <v>1</v>
          </cell>
          <cell r="H16140" t="str">
            <v>/  /</v>
          </cell>
          <cell r="I16140">
            <v>0</v>
          </cell>
          <cell r="J16140">
            <v>0</v>
          </cell>
          <cell r="K16140">
            <v>4211</v>
          </cell>
          <cell r="L16140">
            <v>4211</v>
          </cell>
          <cell r="M16140">
            <v>0</v>
          </cell>
          <cell r="N16140">
            <v>0</v>
          </cell>
          <cell r="O16140">
            <v>4211</v>
          </cell>
          <cell r="P16140">
            <v>0</v>
          </cell>
        </row>
        <row r="16141">
          <cell r="A16141" t="str">
            <v>0051207915</v>
          </cell>
          <cell r="B16141">
            <v>51207</v>
          </cell>
          <cell r="C16141">
            <v>512070</v>
          </cell>
          <cell r="D16141">
            <v>849</v>
          </cell>
          <cell r="E16141">
            <v>915</v>
          </cell>
          <cell r="F16141">
            <v>1</v>
          </cell>
          <cell r="G16141">
            <v>1</v>
          </cell>
          <cell r="H16141" t="str">
            <v>/  /</v>
          </cell>
          <cell r="I16141">
            <v>0</v>
          </cell>
          <cell r="J16141">
            <v>0</v>
          </cell>
          <cell r="K16141">
            <v>1012.79</v>
          </cell>
          <cell r="L16141">
            <v>1012.79</v>
          </cell>
          <cell r="M16141">
            <v>0</v>
          </cell>
          <cell r="N16141">
            <v>0</v>
          </cell>
          <cell r="O16141">
            <v>1012.79</v>
          </cell>
          <cell r="P16141">
            <v>0</v>
          </cell>
        </row>
        <row r="16142">
          <cell r="A16142" t="str">
            <v>0051207951</v>
          </cell>
          <cell r="B16142">
            <v>51207</v>
          </cell>
          <cell r="C16142">
            <v>512070</v>
          </cell>
          <cell r="D16142">
            <v>849</v>
          </cell>
          <cell r="E16142">
            <v>951</v>
          </cell>
          <cell r="F16142">
            <v>1</v>
          </cell>
          <cell r="G16142">
            <v>1</v>
          </cell>
          <cell r="H16142" t="str">
            <v>/  /</v>
          </cell>
          <cell r="I16142">
            <v>0</v>
          </cell>
          <cell r="J16142">
            <v>0</v>
          </cell>
          <cell r="K16142">
            <v>758</v>
          </cell>
          <cell r="L16142">
            <v>758</v>
          </cell>
          <cell r="M16142">
            <v>0</v>
          </cell>
          <cell r="N16142">
            <v>0</v>
          </cell>
          <cell r="O16142">
            <v>758</v>
          </cell>
          <cell r="P16142">
            <v>0</v>
          </cell>
        </row>
        <row r="16143">
          <cell r="A16143" t="str">
            <v>0051224101</v>
          </cell>
          <cell r="B16143">
            <v>51224</v>
          </cell>
          <cell r="C16143">
            <v>512240</v>
          </cell>
          <cell r="D16143" t="str">
            <v>Q84</v>
          </cell>
          <cell r="E16143">
            <v>101</v>
          </cell>
          <cell r="F16143">
            <v>1</v>
          </cell>
          <cell r="G16143">
            <v>1</v>
          </cell>
          <cell r="H16143">
            <v>39089</v>
          </cell>
          <cell r="I16143">
            <v>10800</v>
          </cell>
          <cell r="J16143">
            <v>0</v>
          </cell>
          <cell r="K16143">
            <v>10800</v>
          </cell>
          <cell r="L16143">
            <v>10800</v>
          </cell>
          <cell r="M16143">
            <v>0</v>
          </cell>
          <cell r="N16143">
            <v>0</v>
          </cell>
          <cell r="O16143">
            <v>10800</v>
          </cell>
          <cell r="P16143">
            <v>0</v>
          </cell>
        </row>
        <row r="16144">
          <cell r="A16144" t="str">
            <v>0051224301</v>
          </cell>
          <cell r="B16144">
            <v>51224</v>
          </cell>
          <cell r="C16144">
            <v>512240</v>
          </cell>
          <cell r="D16144" t="str">
            <v>Q84</v>
          </cell>
          <cell r="E16144">
            <v>301</v>
          </cell>
          <cell r="F16144">
            <v>1</v>
          </cell>
          <cell r="G16144">
            <v>1</v>
          </cell>
          <cell r="H16144" t="str">
            <v>/  /</v>
          </cell>
          <cell r="I16144">
            <v>0</v>
          </cell>
          <cell r="J16144">
            <v>0</v>
          </cell>
          <cell r="K16144">
            <v>10800</v>
          </cell>
          <cell r="L16144">
            <v>10800</v>
          </cell>
          <cell r="M16144">
            <v>0</v>
          </cell>
          <cell r="N16144">
            <v>0</v>
          </cell>
          <cell r="O16144">
            <v>10800</v>
          </cell>
          <cell r="P16144">
            <v>0</v>
          </cell>
        </row>
        <row r="16145">
          <cell r="A16145" t="str">
            <v>0051224511</v>
          </cell>
          <cell r="B16145">
            <v>51224</v>
          </cell>
          <cell r="C16145">
            <v>512240</v>
          </cell>
          <cell r="D16145" t="str">
            <v>Q84</v>
          </cell>
          <cell r="E16145">
            <v>511</v>
          </cell>
          <cell r="F16145">
            <v>1</v>
          </cell>
          <cell r="G16145">
            <v>1</v>
          </cell>
          <cell r="H16145" t="str">
            <v>/  /</v>
          </cell>
          <cell r="I16145">
            <v>0</v>
          </cell>
          <cell r="J16145">
            <v>0</v>
          </cell>
          <cell r="K16145">
            <v>900</v>
          </cell>
          <cell r="L16145">
            <v>900</v>
          </cell>
          <cell r="M16145">
            <v>0</v>
          </cell>
          <cell r="N16145">
            <v>900</v>
          </cell>
          <cell r="O16145">
            <v>900</v>
          </cell>
          <cell r="P16145">
            <v>0</v>
          </cell>
        </row>
        <row r="16146">
          <cell r="A16146" t="str">
            <v>0051224531</v>
          </cell>
          <cell r="B16146">
            <v>51224</v>
          </cell>
          <cell r="C16146">
            <v>512240</v>
          </cell>
          <cell r="D16146" t="str">
            <v>Q84</v>
          </cell>
          <cell r="E16146">
            <v>531</v>
          </cell>
          <cell r="F16146">
            <v>1</v>
          </cell>
          <cell r="G16146">
            <v>1</v>
          </cell>
          <cell r="H16146">
            <v>33243</v>
          </cell>
          <cell r="I16146">
            <v>3</v>
          </cell>
          <cell r="J16146">
            <v>0</v>
          </cell>
          <cell r="K16146">
            <v>3</v>
          </cell>
          <cell r="L16146">
            <v>3</v>
          </cell>
          <cell r="M16146">
            <v>0</v>
          </cell>
          <cell r="N16146">
            <v>0</v>
          </cell>
          <cell r="O16146">
            <v>3</v>
          </cell>
          <cell r="P16146">
            <v>0</v>
          </cell>
        </row>
        <row r="16147">
          <cell r="A16147" t="str">
            <v>0051224601</v>
          </cell>
          <cell r="B16147">
            <v>51224</v>
          </cell>
          <cell r="C16147">
            <v>512240</v>
          </cell>
          <cell r="D16147" t="str">
            <v>Q84</v>
          </cell>
          <cell r="E16147">
            <v>601</v>
          </cell>
          <cell r="F16147">
            <v>1</v>
          </cell>
          <cell r="G16147">
            <v>1</v>
          </cell>
          <cell r="H16147" t="str">
            <v>/  /</v>
          </cell>
          <cell r="I16147">
            <v>0</v>
          </cell>
          <cell r="J16147">
            <v>0</v>
          </cell>
          <cell r="K16147">
            <v>9897</v>
          </cell>
          <cell r="L16147">
            <v>9897</v>
          </cell>
          <cell r="M16147">
            <v>0</v>
          </cell>
          <cell r="N16147">
            <v>0</v>
          </cell>
          <cell r="O16147">
            <v>9897</v>
          </cell>
          <cell r="P16147">
            <v>0</v>
          </cell>
        </row>
        <row r="16148">
          <cell r="A16148" t="str">
            <v>0051224701</v>
          </cell>
          <cell r="B16148">
            <v>51224</v>
          </cell>
          <cell r="C16148">
            <v>512240</v>
          </cell>
          <cell r="D16148" t="str">
            <v>Q84</v>
          </cell>
          <cell r="E16148">
            <v>701</v>
          </cell>
          <cell r="F16148">
            <v>1</v>
          </cell>
          <cell r="G16148">
            <v>1</v>
          </cell>
          <cell r="H16148" t="str">
            <v>/  /</v>
          </cell>
          <cell r="I16148">
            <v>0</v>
          </cell>
          <cell r="J16148">
            <v>0</v>
          </cell>
          <cell r="K16148">
            <v>9897</v>
          </cell>
          <cell r="L16148">
            <v>9897</v>
          </cell>
          <cell r="M16148">
            <v>0</v>
          </cell>
          <cell r="N16148">
            <v>0</v>
          </cell>
          <cell r="O16148">
            <v>9897</v>
          </cell>
          <cell r="P16148">
            <v>0</v>
          </cell>
        </row>
        <row r="16149">
          <cell r="A16149" t="str">
            <v>0051224910</v>
          </cell>
          <cell r="B16149">
            <v>51224</v>
          </cell>
          <cell r="C16149">
            <v>512240</v>
          </cell>
          <cell r="D16149" t="str">
            <v>Q84</v>
          </cell>
          <cell r="E16149">
            <v>910</v>
          </cell>
          <cell r="F16149">
            <v>1</v>
          </cell>
          <cell r="G16149">
            <v>1</v>
          </cell>
          <cell r="H16149" t="str">
            <v>/  /</v>
          </cell>
          <cell r="I16149">
            <v>0</v>
          </cell>
          <cell r="J16149">
            <v>0</v>
          </cell>
          <cell r="K16149">
            <v>10800</v>
          </cell>
          <cell r="L16149">
            <v>10800</v>
          </cell>
          <cell r="M16149">
            <v>0</v>
          </cell>
          <cell r="N16149">
            <v>0</v>
          </cell>
          <cell r="O16149">
            <v>10800</v>
          </cell>
          <cell r="P16149">
            <v>0</v>
          </cell>
        </row>
        <row r="16150">
          <cell r="A16150" t="str">
            <v>0051224951</v>
          </cell>
          <cell r="B16150">
            <v>51224</v>
          </cell>
          <cell r="C16150">
            <v>512240</v>
          </cell>
          <cell r="D16150" t="str">
            <v>Q84</v>
          </cell>
          <cell r="E16150">
            <v>951</v>
          </cell>
          <cell r="F16150">
            <v>1</v>
          </cell>
          <cell r="G16150">
            <v>1</v>
          </cell>
          <cell r="H16150" t="str">
            <v>31/12/01</v>
          </cell>
          <cell r="I16150">
            <v>0</v>
          </cell>
          <cell r="J16150">
            <v>0</v>
          </cell>
          <cell r="K16150">
            <v>653</v>
          </cell>
          <cell r="L16150">
            <v>653</v>
          </cell>
          <cell r="M16150">
            <v>0</v>
          </cell>
          <cell r="N16150">
            <v>0</v>
          </cell>
          <cell r="O16150">
            <v>653</v>
          </cell>
          <cell r="P16150">
            <v>0</v>
          </cell>
        </row>
        <row r="16151">
          <cell r="A16151" t="str">
            <v>0051238101</v>
          </cell>
          <cell r="B16151">
            <v>51238</v>
          </cell>
          <cell r="C16151">
            <v>512380</v>
          </cell>
          <cell r="D16151">
            <v>785</v>
          </cell>
          <cell r="E16151">
            <v>101</v>
          </cell>
          <cell r="F16151">
            <v>1</v>
          </cell>
          <cell r="G16151">
            <v>1</v>
          </cell>
          <cell r="H16151">
            <v>38723</v>
          </cell>
          <cell r="I16151">
            <v>15430</v>
          </cell>
          <cell r="J16151">
            <v>0</v>
          </cell>
          <cell r="K16151">
            <v>15430</v>
          </cell>
          <cell r="L16151">
            <v>15430</v>
          </cell>
          <cell r="M16151">
            <v>0</v>
          </cell>
          <cell r="N16151">
            <v>0</v>
          </cell>
          <cell r="O16151">
            <v>15430</v>
          </cell>
          <cell r="P16151">
            <v>0</v>
          </cell>
        </row>
        <row r="16152">
          <cell r="A16152" t="str">
            <v>0051238106</v>
          </cell>
          <cell r="B16152">
            <v>51238</v>
          </cell>
          <cell r="C16152">
            <v>512380</v>
          </cell>
          <cell r="D16152">
            <v>785</v>
          </cell>
          <cell r="E16152">
            <v>106</v>
          </cell>
          <cell r="F16152">
            <v>1</v>
          </cell>
          <cell r="G16152">
            <v>1</v>
          </cell>
          <cell r="H16152">
            <v>35435</v>
          </cell>
          <cell r="I16152">
            <v>150</v>
          </cell>
          <cell r="J16152">
            <v>0</v>
          </cell>
          <cell r="K16152">
            <v>150</v>
          </cell>
          <cell r="L16152">
            <v>150</v>
          </cell>
          <cell r="M16152">
            <v>0</v>
          </cell>
          <cell r="N16152">
            <v>0</v>
          </cell>
          <cell r="O16152">
            <v>150</v>
          </cell>
          <cell r="P16152">
            <v>0</v>
          </cell>
        </row>
        <row r="16153">
          <cell r="A16153" t="str">
            <v>0051238301</v>
          </cell>
          <cell r="B16153">
            <v>51238</v>
          </cell>
          <cell r="C16153">
            <v>512380</v>
          </cell>
          <cell r="D16153">
            <v>785</v>
          </cell>
          <cell r="E16153">
            <v>301</v>
          </cell>
          <cell r="F16153">
            <v>1</v>
          </cell>
          <cell r="G16153">
            <v>1</v>
          </cell>
          <cell r="H16153" t="str">
            <v>/  /</v>
          </cell>
          <cell r="I16153">
            <v>0</v>
          </cell>
          <cell r="J16153">
            <v>0</v>
          </cell>
          <cell r="K16153">
            <v>15580</v>
          </cell>
          <cell r="L16153">
            <v>15580</v>
          </cell>
          <cell r="M16153">
            <v>0</v>
          </cell>
          <cell r="N16153">
            <v>0</v>
          </cell>
          <cell r="O16153">
            <v>15580</v>
          </cell>
          <cell r="P16153">
            <v>0</v>
          </cell>
        </row>
        <row r="16154">
          <cell r="A16154" t="str">
            <v>0051238511</v>
          </cell>
          <cell r="B16154">
            <v>51238</v>
          </cell>
          <cell r="C16154">
            <v>512380</v>
          </cell>
          <cell r="D16154">
            <v>785</v>
          </cell>
          <cell r="E16154">
            <v>511</v>
          </cell>
          <cell r="F16154">
            <v>1</v>
          </cell>
          <cell r="G16154">
            <v>1</v>
          </cell>
          <cell r="H16154" t="str">
            <v>31/12/00</v>
          </cell>
          <cell r="I16154">
            <v>0</v>
          </cell>
          <cell r="J16154">
            <v>0</v>
          </cell>
          <cell r="K16154">
            <v>900</v>
          </cell>
          <cell r="L16154">
            <v>900</v>
          </cell>
          <cell r="M16154">
            <v>0</v>
          </cell>
          <cell r="N16154">
            <v>900</v>
          </cell>
          <cell r="O16154">
            <v>900</v>
          </cell>
          <cell r="P16154">
            <v>0</v>
          </cell>
        </row>
        <row r="16155">
          <cell r="A16155" t="str">
            <v>0051238523</v>
          </cell>
          <cell r="B16155">
            <v>51238</v>
          </cell>
          <cell r="C16155">
            <v>512380</v>
          </cell>
          <cell r="D16155">
            <v>785</v>
          </cell>
          <cell r="E16155">
            <v>523</v>
          </cell>
          <cell r="F16155">
            <v>1</v>
          </cell>
          <cell r="G16155">
            <v>1</v>
          </cell>
          <cell r="H16155">
            <v>33612</v>
          </cell>
          <cell r="I16155">
            <v>1</v>
          </cell>
          <cell r="J16155">
            <v>0</v>
          </cell>
          <cell r="K16155">
            <v>1</v>
          </cell>
          <cell r="L16155">
            <v>1</v>
          </cell>
          <cell r="M16155">
            <v>0</v>
          </cell>
          <cell r="N16155">
            <v>0</v>
          </cell>
          <cell r="O16155">
            <v>1</v>
          </cell>
          <cell r="P16155">
            <v>0</v>
          </cell>
        </row>
        <row r="16156">
          <cell r="A16156" t="str">
            <v>0051238531</v>
          </cell>
          <cell r="B16156">
            <v>51238</v>
          </cell>
          <cell r="C16156">
            <v>512380</v>
          </cell>
          <cell r="D16156">
            <v>785</v>
          </cell>
          <cell r="E16156">
            <v>531</v>
          </cell>
          <cell r="F16156">
            <v>1</v>
          </cell>
          <cell r="G16156">
            <v>1</v>
          </cell>
          <cell r="H16156">
            <v>34705</v>
          </cell>
          <cell r="I16156">
            <v>100</v>
          </cell>
          <cell r="J16156">
            <v>0</v>
          </cell>
          <cell r="K16156">
            <v>100</v>
          </cell>
          <cell r="L16156">
            <v>100</v>
          </cell>
          <cell r="M16156">
            <v>0</v>
          </cell>
          <cell r="N16156">
            <v>0</v>
          </cell>
          <cell r="O16156">
            <v>100</v>
          </cell>
          <cell r="P16156">
            <v>0</v>
          </cell>
        </row>
        <row r="16157">
          <cell r="A16157" t="str">
            <v>0051238601</v>
          </cell>
          <cell r="B16157">
            <v>51238</v>
          </cell>
          <cell r="C16157">
            <v>512380</v>
          </cell>
          <cell r="D16157">
            <v>785</v>
          </cell>
          <cell r="E16157">
            <v>601</v>
          </cell>
          <cell r="F16157">
            <v>1</v>
          </cell>
          <cell r="G16157">
            <v>1</v>
          </cell>
          <cell r="H16157" t="str">
            <v>/  /</v>
          </cell>
          <cell r="I16157">
            <v>0</v>
          </cell>
          <cell r="J16157">
            <v>0</v>
          </cell>
          <cell r="K16157">
            <v>14579</v>
          </cell>
          <cell r="L16157">
            <v>14579</v>
          </cell>
          <cell r="M16157">
            <v>0</v>
          </cell>
          <cell r="N16157">
            <v>0</v>
          </cell>
          <cell r="O16157">
            <v>14579</v>
          </cell>
          <cell r="P16157">
            <v>0</v>
          </cell>
        </row>
        <row r="16158">
          <cell r="A16158" t="str">
            <v>0051238701</v>
          </cell>
          <cell r="B16158">
            <v>51238</v>
          </cell>
          <cell r="C16158">
            <v>512380</v>
          </cell>
          <cell r="D16158">
            <v>785</v>
          </cell>
          <cell r="E16158">
            <v>701</v>
          </cell>
          <cell r="F16158">
            <v>1</v>
          </cell>
          <cell r="G16158">
            <v>1</v>
          </cell>
          <cell r="H16158" t="str">
            <v>/  /</v>
          </cell>
          <cell r="I16158">
            <v>0</v>
          </cell>
          <cell r="J16158">
            <v>0</v>
          </cell>
          <cell r="K16158">
            <v>14579</v>
          </cell>
          <cell r="L16158">
            <v>14579</v>
          </cell>
          <cell r="M16158">
            <v>0</v>
          </cell>
          <cell r="N16158">
            <v>0</v>
          </cell>
          <cell r="O16158">
            <v>14579</v>
          </cell>
          <cell r="P16158">
            <v>0</v>
          </cell>
        </row>
        <row r="16159">
          <cell r="A16159" t="str">
            <v>0051238910</v>
          </cell>
          <cell r="B16159">
            <v>51238</v>
          </cell>
          <cell r="C16159">
            <v>512380</v>
          </cell>
          <cell r="D16159">
            <v>785</v>
          </cell>
          <cell r="E16159">
            <v>910</v>
          </cell>
          <cell r="F16159">
            <v>1</v>
          </cell>
          <cell r="G16159">
            <v>1</v>
          </cell>
          <cell r="H16159" t="str">
            <v>/  /</v>
          </cell>
          <cell r="I16159">
            <v>0</v>
          </cell>
          <cell r="J16159">
            <v>0</v>
          </cell>
          <cell r="K16159">
            <v>15580</v>
          </cell>
          <cell r="L16159">
            <v>15580</v>
          </cell>
          <cell r="M16159">
            <v>0</v>
          </cell>
          <cell r="N16159">
            <v>0</v>
          </cell>
          <cell r="O16159">
            <v>15580</v>
          </cell>
          <cell r="P16159">
            <v>0</v>
          </cell>
        </row>
        <row r="16160">
          <cell r="A16160" t="str">
            <v>0051238951</v>
          </cell>
          <cell r="B16160">
            <v>51238</v>
          </cell>
          <cell r="C16160">
            <v>512380</v>
          </cell>
          <cell r="D16160">
            <v>785</v>
          </cell>
          <cell r="E16160">
            <v>951</v>
          </cell>
          <cell r="F16160">
            <v>1</v>
          </cell>
          <cell r="G16160">
            <v>1</v>
          </cell>
          <cell r="H16160" t="str">
            <v>31/12/01</v>
          </cell>
          <cell r="I16160">
            <v>0</v>
          </cell>
          <cell r="J16160">
            <v>0</v>
          </cell>
          <cell r="K16160">
            <v>653</v>
          </cell>
          <cell r="L16160">
            <v>653</v>
          </cell>
          <cell r="M16160">
            <v>0</v>
          </cell>
          <cell r="N16160">
            <v>0</v>
          </cell>
          <cell r="O16160">
            <v>653</v>
          </cell>
          <cell r="P16160">
            <v>0</v>
          </cell>
        </row>
        <row r="16161">
          <cell r="A16161" t="str">
            <v>0051242101</v>
          </cell>
          <cell r="B16161">
            <v>51242</v>
          </cell>
          <cell r="C16161">
            <v>512420</v>
          </cell>
          <cell r="D16161">
            <v>236</v>
          </cell>
          <cell r="E16161">
            <v>101</v>
          </cell>
          <cell r="F16161">
            <v>1</v>
          </cell>
          <cell r="G16161">
            <v>1</v>
          </cell>
          <cell r="H16161">
            <v>39089</v>
          </cell>
          <cell r="I16161">
            <v>5330</v>
          </cell>
          <cell r="J16161">
            <v>0</v>
          </cell>
          <cell r="K16161">
            <v>5330</v>
          </cell>
          <cell r="L16161">
            <v>5330</v>
          </cell>
          <cell r="M16161">
            <v>0</v>
          </cell>
          <cell r="N16161">
            <v>0</v>
          </cell>
          <cell r="O16161">
            <v>5330</v>
          </cell>
          <cell r="P16161">
            <v>0</v>
          </cell>
        </row>
        <row r="16162">
          <cell r="A16162" t="str">
            <v>0051242106</v>
          </cell>
          <cell r="B16162">
            <v>51242</v>
          </cell>
          <cell r="C16162">
            <v>512420</v>
          </cell>
          <cell r="D16162">
            <v>236</v>
          </cell>
          <cell r="E16162">
            <v>106</v>
          </cell>
          <cell r="F16162">
            <v>1</v>
          </cell>
          <cell r="G16162">
            <v>1</v>
          </cell>
          <cell r="H16162">
            <v>38358</v>
          </cell>
          <cell r="I16162">
            <v>150</v>
          </cell>
          <cell r="J16162">
            <v>0</v>
          </cell>
          <cell r="K16162">
            <v>150</v>
          </cell>
          <cell r="L16162">
            <v>150</v>
          </cell>
          <cell r="M16162">
            <v>0</v>
          </cell>
          <cell r="N16162">
            <v>0</v>
          </cell>
          <cell r="O16162">
            <v>150</v>
          </cell>
          <cell r="P16162">
            <v>0</v>
          </cell>
        </row>
        <row r="16163">
          <cell r="A16163" t="str">
            <v>0051242301</v>
          </cell>
          <cell r="B16163">
            <v>51242</v>
          </cell>
          <cell r="C16163">
            <v>512420</v>
          </cell>
          <cell r="D16163">
            <v>236</v>
          </cell>
          <cell r="E16163">
            <v>301</v>
          </cell>
          <cell r="F16163">
            <v>1</v>
          </cell>
          <cell r="G16163">
            <v>1</v>
          </cell>
          <cell r="H16163" t="str">
            <v>/  /</v>
          </cell>
          <cell r="I16163">
            <v>0</v>
          </cell>
          <cell r="J16163">
            <v>0</v>
          </cell>
          <cell r="K16163">
            <v>5480</v>
          </cell>
          <cell r="L16163">
            <v>5480</v>
          </cell>
          <cell r="M16163">
            <v>0</v>
          </cell>
          <cell r="N16163">
            <v>0</v>
          </cell>
          <cell r="O16163">
            <v>5480</v>
          </cell>
          <cell r="P16163">
            <v>0</v>
          </cell>
        </row>
        <row r="16164">
          <cell r="A16164" t="str">
            <v>0051242511</v>
          </cell>
          <cell r="B16164">
            <v>51242</v>
          </cell>
          <cell r="C16164">
            <v>512420</v>
          </cell>
          <cell r="D16164">
            <v>236</v>
          </cell>
          <cell r="E16164">
            <v>511</v>
          </cell>
          <cell r="F16164">
            <v>1</v>
          </cell>
          <cell r="G16164">
            <v>1</v>
          </cell>
          <cell r="H16164" t="str">
            <v>/  /</v>
          </cell>
          <cell r="I16164">
            <v>0</v>
          </cell>
          <cell r="J16164">
            <v>0</v>
          </cell>
          <cell r="K16164">
            <v>900</v>
          </cell>
          <cell r="L16164">
            <v>900</v>
          </cell>
          <cell r="M16164">
            <v>0</v>
          </cell>
          <cell r="N16164">
            <v>900</v>
          </cell>
          <cell r="O16164">
            <v>900</v>
          </cell>
          <cell r="P16164">
            <v>0</v>
          </cell>
        </row>
        <row r="16165">
          <cell r="A16165" t="str">
            <v>0051242523</v>
          </cell>
          <cell r="B16165">
            <v>51242</v>
          </cell>
          <cell r="C16165">
            <v>512420</v>
          </cell>
          <cell r="D16165">
            <v>236</v>
          </cell>
          <cell r="E16165">
            <v>523</v>
          </cell>
          <cell r="F16165">
            <v>1</v>
          </cell>
          <cell r="G16165">
            <v>1</v>
          </cell>
          <cell r="H16165" t="str">
            <v>30/04/97</v>
          </cell>
          <cell r="I16165">
            <v>1</v>
          </cell>
          <cell r="J16165">
            <v>0</v>
          </cell>
          <cell r="K16165">
            <v>1</v>
          </cell>
          <cell r="L16165">
            <v>1</v>
          </cell>
          <cell r="M16165">
            <v>0</v>
          </cell>
          <cell r="N16165">
            <v>0</v>
          </cell>
          <cell r="O16165">
            <v>1</v>
          </cell>
          <cell r="P16165">
            <v>0</v>
          </cell>
        </row>
        <row r="16166">
          <cell r="A16166" t="str">
            <v>0051242601</v>
          </cell>
          <cell r="B16166">
            <v>51242</v>
          </cell>
          <cell r="C16166">
            <v>512420</v>
          </cell>
          <cell r="D16166">
            <v>236</v>
          </cell>
          <cell r="E16166">
            <v>601</v>
          </cell>
          <cell r="F16166">
            <v>1</v>
          </cell>
          <cell r="G16166">
            <v>1</v>
          </cell>
          <cell r="H16166" t="str">
            <v>/  /</v>
          </cell>
          <cell r="I16166">
            <v>0</v>
          </cell>
          <cell r="J16166">
            <v>0</v>
          </cell>
          <cell r="K16166">
            <v>4579</v>
          </cell>
          <cell r="L16166">
            <v>4579</v>
          </cell>
          <cell r="M16166">
            <v>0</v>
          </cell>
          <cell r="N16166">
            <v>0</v>
          </cell>
          <cell r="O16166">
            <v>4579</v>
          </cell>
          <cell r="P16166">
            <v>0</v>
          </cell>
        </row>
        <row r="16167">
          <cell r="A16167" t="str">
            <v>0051242701</v>
          </cell>
          <cell r="B16167">
            <v>51242</v>
          </cell>
          <cell r="C16167">
            <v>512420</v>
          </cell>
          <cell r="D16167">
            <v>236</v>
          </cell>
          <cell r="E16167">
            <v>701</v>
          </cell>
          <cell r="F16167">
            <v>1</v>
          </cell>
          <cell r="G16167">
            <v>1</v>
          </cell>
          <cell r="H16167" t="str">
            <v>/  /</v>
          </cell>
          <cell r="I16167">
            <v>0</v>
          </cell>
          <cell r="J16167">
            <v>0</v>
          </cell>
          <cell r="K16167">
            <v>4579</v>
          </cell>
          <cell r="L16167">
            <v>4579</v>
          </cell>
          <cell r="M16167">
            <v>0</v>
          </cell>
          <cell r="N16167">
            <v>0</v>
          </cell>
          <cell r="O16167">
            <v>4579</v>
          </cell>
          <cell r="P16167">
            <v>0</v>
          </cell>
        </row>
        <row r="16168">
          <cell r="A16168" t="str">
            <v>0051242910</v>
          </cell>
          <cell r="B16168">
            <v>51242</v>
          </cell>
          <cell r="C16168">
            <v>512420</v>
          </cell>
          <cell r="D16168">
            <v>236</v>
          </cell>
          <cell r="E16168">
            <v>910</v>
          </cell>
          <cell r="F16168">
            <v>1</v>
          </cell>
          <cell r="G16168">
            <v>1</v>
          </cell>
          <cell r="H16168" t="str">
            <v>/  /</v>
          </cell>
          <cell r="I16168">
            <v>0</v>
          </cell>
          <cell r="J16168">
            <v>0</v>
          </cell>
          <cell r="K16168">
            <v>5480</v>
          </cell>
          <cell r="L16168">
            <v>5480</v>
          </cell>
          <cell r="M16168">
            <v>0</v>
          </cell>
          <cell r="N16168">
            <v>0</v>
          </cell>
          <cell r="O16168">
            <v>5480</v>
          </cell>
          <cell r="P16168">
            <v>0</v>
          </cell>
        </row>
        <row r="16169">
          <cell r="A16169" t="str">
            <v>0051242951</v>
          </cell>
          <cell r="B16169">
            <v>51242</v>
          </cell>
          <cell r="C16169">
            <v>512420</v>
          </cell>
          <cell r="D16169">
            <v>236</v>
          </cell>
          <cell r="E16169">
            <v>951</v>
          </cell>
          <cell r="F16169">
            <v>1</v>
          </cell>
          <cell r="G16169">
            <v>1</v>
          </cell>
          <cell r="H16169" t="str">
            <v>/  /</v>
          </cell>
          <cell r="I16169">
            <v>0</v>
          </cell>
          <cell r="J16169">
            <v>0</v>
          </cell>
          <cell r="K16169">
            <v>653</v>
          </cell>
          <cell r="L16169">
            <v>653</v>
          </cell>
          <cell r="M16169">
            <v>0</v>
          </cell>
          <cell r="N16169">
            <v>0</v>
          </cell>
          <cell r="O16169">
            <v>653</v>
          </cell>
          <cell r="P16169">
            <v>0</v>
          </cell>
        </row>
        <row r="16170">
          <cell r="A16170" t="str">
            <v>0051246101</v>
          </cell>
          <cell r="B16170">
            <v>51246</v>
          </cell>
          <cell r="C16170">
            <v>512460</v>
          </cell>
          <cell r="D16170" t="str">
            <v>GSE</v>
          </cell>
          <cell r="E16170">
            <v>101</v>
          </cell>
          <cell r="F16170">
            <v>1</v>
          </cell>
          <cell r="G16170">
            <v>1</v>
          </cell>
          <cell r="H16170">
            <v>39089</v>
          </cell>
          <cell r="I16170">
            <v>9584</v>
          </cell>
          <cell r="J16170">
            <v>0</v>
          </cell>
          <cell r="K16170">
            <v>9584</v>
          </cell>
          <cell r="L16170">
            <v>9584</v>
          </cell>
          <cell r="M16170">
            <v>0</v>
          </cell>
          <cell r="N16170">
            <v>0</v>
          </cell>
          <cell r="O16170">
            <v>9584</v>
          </cell>
          <cell r="P16170">
            <v>0</v>
          </cell>
        </row>
        <row r="16171">
          <cell r="A16171" t="str">
            <v>0051246106</v>
          </cell>
          <cell r="B16171">
            <v>51246</v>
          </cell>
          <cell r="C16171">
            <v>512460</v>
          </cell>
          <cell r="D16171" t="str">
            <v>GSE</v>
          </cell>
          <cell r="E16171">
            <v>106</v>
          </cell>
          <cell r="F16171">
            <v>1</v>
          </cell>
          <cell r="G16171">
            <v>1</v>
          </cell>
          <cell r="H16171" t="str">
            <v>15/02/00</v>
          </cell>
          <cell r="I16171">
            <v>150</v>
          </cell>
          <cell r="J16171">
            <v>0</v>
          </cell>
          <cell r="K16171">
            <v>150</v>
          </cell>
          <cell r="L16171">
            <v>150</v>
          </cell>
          <cell r="M16171">
            <v>0</v>
          </cell>
          <cell r="N16171">
            <v>0</v>
          </cell>
          <cell r="O16171">
            <v>150</v>
          </cell>
          <cell r="P16171">
            <v>0</v>
          </cell>
        </row>
        <row r="16172">
          <cell r="A16172" t="str">
            <v>0051246301</v>
          </cell>
          <cell r="B16172">
            <v>51246</v>
          </cell>
          <cell r="C16172">
            <v>512460</v>
          </cell>
          <cell r="D16172" t="str">
            <v>GSE</v>
          </cell>
          <cell r="E16172">
            <v>301</v>
          </cell>
          <cell r="F16172">
            <v>1</v>
          </cell>
          <cell r="G16172">
            <v>1</v>
          </cell>
          <cell r="H16172" t="str">
            <v>/  /</v>
          </cell>
          <cell r="I16172">
            <v>0</v>
          </cell>
          <cell r="J16172">
            <v>0</v>
          </cell>
          <cell r="K16172">
            <v>9734</v>
          </cell>
          <cell r="L16172">
            <v>9734</v>
          </cell>
          <cell r="M16172">
            <v>0</v>
          </cell>
          <cell r="N16172">
            <v>0</v>
          </cell>
          <cell r="O16172">
            <v>9734</v>
          </cell>
          <cell r="P16172">
            <v>0</v>
          </cell>
        </row>
        <row r="16173">
          <cell r="A16173" t="str">
            <v>0051246511</v>
          </cell>
          <cell r="B16173">
            <v>51246</v>
          </cell>
          <cell r="C16173">
            <v>512460</v>
          </cell>
          <cell r="D16173" t="str">
            <v>GSE</v>
          </cell>
          <cell r="E16173">
            <v>511</v>
          </cell>
          <cell r="F16173">
            <v>1</v>
          </cell>
          <cell r="G16173">
            <v>1</v>
          </cell>
          <cell r="H16173" t="str">
            <v>/  /</v>
          </cell>
          <cell r="I16173">
            <v>0</v>
          </cell>
          <cell r="J16173">
            <v>0</v>
          </cell>
          <cell r="K16173">
            <v>900</v>
          </cell>
          <cell r="L16173">
            <v>900</v>
          </cell>
          <cell r="M16173">
            <v>0</v>
          </cell>
          <cell r="N16173">
            <v>900</v>
          </cell>
          <cell r="O16173">
            <v>900</v>
          </cell>
          <cell r="P16173">
            <v>0</v>
          </cell>
        </row>
        <row r="16174">
          <cell r="A16174" t="str">
            <v>0051246523</v>
          </cell>
          <cell r="B16174">
            <v>51246</v>
          </cell>
          <cell r="C16174">
            <v>512460</v>
          </cell>
          <cell r="D16174" t="str">
            <v>GSE</v>
          </cell>
          <cell r="E16174">
            <v>523</v>
          </cell>
          <cell r="F16174">
            <v>1</v>
          </cell>
          <cell r="G16174">
            <v>1</v>
          </cell>
          <cell r="H16174">
            <v>35434</v>
          </cell>
          <cell r="I16174">
            <v>1</v>
          </cell>
          <cell r="J16174">
            <v>0</v>
          </cell>
          <cell r="K16174">
            <v>1</v>
          </cell>
          <cell r="L16174">
            <v>1</v>
          </cell>
          <cell r="M16174">
            <v>0</v>
          </cell>
          <cell r="N16174">
            <v>0</v>
          </cell>
          <cell r="O16174">
            <v>1</v>
          </cell>
          <cell r="P16174">
            <v>0</v>
          </cell>
        </row>
        <row r="16175">
          <cell r="A16175" t="str">
            <v>0051246601</v>
          </cell>
          <cell r="B16175">
            <v>51246</v>
          </cell>
          <cell r="C16175">
            <v>512460</v>
          </cell>
          <cell r="D16175" t="str">
            <v>GSE</v>
          </cell>
          <cell r="E16175">
            <v>601</v>
          </cell>
          <cell r="F16175">
            <v>1</v>
          </cell>
          <cell r="G16175">
            <v>1</v>
          </cell>
          <cell r="H16175" t="str">
            <v>/  /</v>
          </cell>
          <cell r="I16175">
            <v>0</v>
          </cell>
          <cell r="J16175">
            <v>0</v>
          </cell>
          <cell r="K16175">
            <v>8833</v>
          </cell>
          <cell r="L16175">
            <v>8833</v>
          </cell>
          <cell r="M16175">
            <v>0</v>
          </cell>
          <cell r="N16175">
            <v>0</v>
          </cell>
          <cell r="O16175">
            <v>8833</v>
          </cell>
          <cell r="P16175">
            <v>0</v>
          </cell>
        </row>
        <row r="16176">
          <cell r="A16176" t="str">
            <v>0051246701</v>
          </cell>
          <cell r="B16176">
            <v>51246</v>
          </cell>
          <cell r="C16176">
            <v>512460</v>
          </cell>
          <cell r="D16176" t="str">
            <v>GSE</v>
          </cell>
          <cell r="E16176">
            <v>701</v>
          </cell>
          <cell r="F16176">
            <v>1</v>
          </cell>
          <cell r="G16176">
            <v>1</v>
          </cell>
          <cell r="H16176" t="str">
            <v>/  /</v>
          </cell>
          <cell r="I16176">
            <v>0</v>
          </cell>
          <cell r="J16176">
            <v>0</v>
          </cell>
          <cell r="K16176">
            <v>8833</v>
          </cell>
          <cell r="L16176">
            <v>8833</v>
          </cell>
          <cell r="M16176">
            <v>0</v>
          </cell>
          <cell r="N16176">
            <v>0</v>
          </cell>
          <cell r="O16176">
            <v>8833</v>
          </cell>
          <cell r="P16176">
            <v>0</v>
          </cell>
        </row>
        <row r="16177">
          <cell r="A16177" t="str">
            <v>0051246910</v>
          </cell>
          <cell r="B16177">
            <v>51246</v>
          </cell>
          <cell r="C16177">
            <v>512460</v>
          </cell>
          <cell r="D16177" t="str">
            <v>GSE</v>
          </cell>
          <cell r="E16177">
            <v>910</v>
          </cell>
          <cell r="F16177">
            <v>1</v>
          </cell>
          <cell r="G16177">
            <v>1</v>
          </cell>
          <cell r="H16177" t="str">
            <v>/  /</v>
          </cell>
          <cell r="I16177">
            <v>0</v>
          </cell>
          <cell r="J16177">
            <v>0</v>
          </cell>
          <cell r="K16177">
            <v>9734</v>
          </cell>
          <cell r="L16177">
            <v>9734</v>
          </cell>
          <cell r="M16177">
            <v>0</v>
          </cell>
          <cell r="N16177">
            <v>0</v>
          </cell>
          <cell r="O16177">
            <v>9734</v>
          </cell>
          <cell r="P16177">
            <v>0</v>
          </cell>
        </row>
        <row r="16178">
          <cell r="A16178" t="str">
            <v>0051246951</v>
          </cell>
          <cell r="B16178">
            <v>51246</v>
          </cell>
          <cell r="C16178">
            <v>512460</v>
          </cell>
          <cell r="D16178" t="str">
            <v>GSE</v>
          </cell>
          <cell r="E16178">
            <v>951</v>
          </cell>
          <cell r="F16178">
            <v>1</v>
          </cell>
          <cell r="G16178">
            <v>1</v>
          </cell>
          <cell r="H16178" t="str">
            <v>/  /</v>
          </cell>
          <cell r="I16178">
            <v>0</v>
          </cell>
          <cell r="J16178">
            <v>0</v>
          </cell>
          <cell r="K16178">
            <v>653</v>
          </cell>
          <cell r="L16178">
            <v>653</v>
          </cell>
          <cell r="M16178">
            <v>0</v>
          </cell>
          <cell r="N16178">
            <v>0</v>
          </cell>
          <cell r="O16178">
            <v>653</v>
          </cell>
          <cell r="P16178">
            <v>0</v>
          </cell>
        </row>
        <row r="16179">
          <cell r="A16179" t="str">
            <v>0051254101</v>
          </cell>
          <cell r="B16179">
            <v>51254</v>
          </cell>
          <cell r="C16179">
            <v>512540</v>
          </cell>
          <cell r="D16179" t="str">
            <v>Q33</v>
          </cell>
          <cell r="E16179">
            <v>101</v>
          </cell>
          <cell r="F16179">
            <v>1</v>
          </cell>
          <cell r="G16179">
            <v>1</v>
          </cell>
          <cell r="H16179">
            <v>39089</v>
          </cell>
          <cell r="I16179">
            <v>8768</v>
          </cell>
          <cell r="J16179">
            <v>0</v>
          </cell>
          <cell r="K16179">
            <v>8768</v>
          </cell>
          <cell r="L16179">
            <v>8768</v>
          </cell>
          <cell r="M16179">
            <v>0</v>
          </cell>
          <cell r="N16179">
            <v>0</v>
          </cell>
          <cell r="O16179">
            <v>8768</v>
          </cell>
          <cell r="P16179">
            <v>0</v>
          </cell>
        </row>
        <row r="16180">
          <cell r="A16180" t="str">
            <v>0051254106</v>
          </cell>
          <cell r="B16180">
            <v>51254</v>
          </cell>
          <cell r="C16180">
            <v>512540</v>
          </cell>
          <cell r="D16180" t="str">
            <v>Q33</v>
          </cell>
          <cell r="E16180">
            <v>106</v>
          </cell>
          <cell r="F16180">
            <v>1</v>
          </cell>
          <cell r="G16180">
            <v>1</v>
          </cell>
          <cell r="H16180" t="str">
            <v>15/06/99</v>
          </cell>
          <cell r="I16180">
            <v>150</v>
          </cell>
          <cell r="J16180">
            <v>0</v>
          </cell>
          <cell r="K16180">
            <v>150</v>
          </cell>
          <cell r="L16180">
            <v>150</v>
          </cell>
          <cell r="M16180">
            <v>0</v>
          </cell>
          <cell r="N16180">
            <v>0</v>
          </cell>
          <cell r="O16180">
            <v>150</v>
          </cell>
          <cell r="P16180">
            <v>0</v>
          </cell>
        </row>
        <row r="16181">
          <cell r="A16181" t="str">
            <v>0051254129</v>
          </cell>
          <cell r="B16181">
            <v>51254</v>
          </cell>
          <cell r="C16181">
            <v>512540</v>
          </cell>
          <cell r="D16181" t="str">
            <v>Q33</v>
          </cell>
          <cell r="E16181">
            <v>129</v>
          </cell>
          <cell r="F16181">
            <v>1</v>
          </cell>
          <cell r="G16181">
            <v>2</v>
          </cell>
          <cell r="H16181" t="str">
            <v>15/01/08</v>
          </cell>
          <cell r="I16181">
            <v>0</v>
          </cell>
          <cell r="J16181">
            <v>702</v>
          </cell>
          <cell r="K16181">
            <v>702</v>
          </cell>
          <cell r="L16181">
            <v>702</v>
          </cell>
          <cell r="M16181">
            <v>0</v>
          </cell>
          <cell r="N16181">
            <v>0</v>
          </cell>
          <cell r="O16181">
            <v>702</v>
          </cell>
          <cell r="P16181">
            <v>0</v>
          </cell>
        </row>
        <row r="16182">
          <cell r="A16182" t="str">
            <v>0051254301</v>
          </cell>
          <cell r="B16182">
            <v>51254</v>
          </cell>
          <cell r="C16182">
            <v>512540</v>
          </cell>
          <cell r="D16182" t="str">
            <v>Q33</v>
          </cell>
          <cell r="E16182">
            <v>301</v>
          </cell>
          <cell r="F16182">
            <v>1</v>
          </cell>
          <cell r="G16182">
            <v>2</v>
          </cell>
          <cell r="H16182" t="str">
            <v>00/00/00</v>
          </cell>
          <cell r="I16182">
            <v>0</v>
          </cell>
          <cell r="J16182">
            <v>702</v>
          </cell>
          <cell r="K16182">
            <v>9620</v>
          </cell>
          <cell r="L16182">
            <v>9620</v>
          </cell>
          <cell r="M16182">
            <v>0</v>
          </cell>
          <cell r="N16182">
            <v>0</v>
          </cell>
          <cell r="O16182">
            <v>9620</v>
          </cell>
          <cell r="P16182">
            <v>0</v>
          </cell>
        </row>
        <row r="16183">
          <cell r="A16183" t="str">
            <v>0051254511</v>
          </cell>
          <cell r="B16183">
            <v>51254</v>
          </cell>
          <cell r="C16183">
            <v>512540</v>
          </cell>
          <cell r="D16183" t="str">
            <v>Q33</v>
          </cell>
          <cell r="E16183">
            <v>511</v>
          </cell>
          <cell r="F16183">
            <v>1</v>
          </cell>
          <cell r="G16183">
            <v>1</v>
          </cell>
          <cell r="H16183" t="str">
            <v>00/00/00</v>
          </cell>
          <cell r="I16183">
            <v>0</v>
          </cell>
          <cell r="J16183">
            <v>0</v>
          </cell>
          <cell r="K16183">
            <v>900</v>
          </cell>
          <cell r="L16183">
            <v>900</v>
          </cell>
          <cell r="M16183">
            <v>0</v>
          </cell>
          <cell r="N16183">
            <v>900</v>
          </cell>
          <cell r="O16183">
            <v>900</v>
          </cell>
          <cell r="P16183">
            <v>0</v>
          </cell>
        </row>
        <row r="16184">
          <cell r="A16184" t="str">
            <v>0051254531</v>
          </cell>
          <cell r="B16184">
            <v>51254</v>
          </cell>
          <cell r="C16184">
            <v>512540</v>
          </cell>
          <cell r="D16184" t="str">
            <v>Q33</v>
          </cell>
          <cell r="E16184">
            <v>531</v>
          </cell>
          <cell r="F16184">
            <v>1</v>
          </cell>
          <cell r="G16184">
            <v>1</v>
          </cell>
          <cell r="H16184">
            <v>33242</v>
          </cell>
          <cell r="I16184">
            <v>1</v>
          </cell>
          <cell r="J16184">
            <v>0</v>
          </cell>
          <cell r="K16184">
            <v>1</v>
          </cell>
          <cell r="L16184">
            <v>1</v>
          </cell>
          <cell r="M16184">
            <v>0</v>
          </cell>
          <cell r="N16184">
            <v>0</v>
          </cell>
          <cell r="O16184">
            <v>1</v>
          </cell>
          <cell r="P16184">
            <v>0</v>
          </cell>
        </row>
        <row r="16185">
          <cell r="A16185" t="str">
            <v>0051254601</v>
          </cell>
          <cell r="B16185">
            <v>51254</v>
          </cell>
          <cell r="C16185">
            <v>512540</v>
          </cell>
          <cell r="D16185" t="str">
            <v>Q33</v>
          </cell>
          <cell r="E16185">
            <v>601</v>
          </cell>
          <cell r="F16185">
            <v>1</v>
          </cell>
          <cell r="G16185">
            <v>2</v>
          </cell>
          <cell r="H16185" t="str">
            <v>00/00/00</v>
          </cell>
          <cell r="I16185">
            <v>0</v>
          </cell>
          <cell r="J16185">
            <v>702</v>
          </cell>
          <cell r="K16185">
            <v>8719</v>
          </cell>
          <cell r="L16185">
            <v>8719</v>
          </cell>
          <cell r="M16185">
            <v>0</v>
          </cell>
          <cell r="N16185">
            <v>0</v>
          </cell>
          <cell r="O16185">
            <v>8719</v>
          </cell>
          <cell r="P16185">
            <v>0</v>
          </cell>
        </row>
        <row r="16186">
          <cell r="A16186" t="str">
            <v>0051254701</v>
          </cell>
          <cell r="B16186">
            <v>51254</v>
          </cell>
          <cell r="C16186">
            <v>512540</v>
          </cell>
          <cell r="D16186" t="str">
            <v>Q33</v>
          </cell>
          <cell r="E16186">
            <v>701</v>
          </cell>
          <cell r="F16186">
            <v>1</v>
          </cell>
          <cell r="G16186">
            <v>2</v>
          </cell>
          <cell r="H16186" t="str">
            <v>00/00/00</v>
          </cell>
          <cell r="I16186">
            <v>0</v>
          </cell>
          <cell r="J16186">
            <v>702</v>
          </cell>
          <cell r="K16186">
            <v>8719</v>
          </cell>
          <cell r="L16186">
            <v>8719</v>
          </cell>
          <cell r="M16186">
            <v>0</v>
          </cell>
          <cell r="N16186">
            <v>0</v>
          </cell>
          <cell r="O16186">
            <v>8719</v>
          </cell>
          <cell r="P16186">
            <v>0</v>
          </cell>
        </row>
        <row r="16187">
          <cell r="A16187" t="str">
            <v>0051254910</v>
          </cell>
          <cell r="B16187">
            <v>51254</v>
          </cell>
          <cell r="C16187">
            <v>512540</v>
          </cell>
          <cell r="D16187" t="str">
            <v>Q33</v>
          </cell>
          <cell r="E16187">
            <v>910</v>
          </cell>
          <cell r="F16187">
            <v>1</v>
          </cell>
          <cell r="G16187">
            <v>2</v>
          </cell>
          <cell r="H16187" t="str">
            <v>00/00/00</v>
          </cell>
          <cell r="I16187">
            <v>0</v>
          </cell>
          <cell r="J16187">
            <v>702</v>
          </cell>
          <cell r="K16187">
            <v>9620</v>
          </cell>
          <cell r="L16187">
            <v>9620</v>
          </cell>
          <cell r="M16187">
            <v>0</v>
          </cell>
          <cell r="N16187">
            <v>0</v>
          </cell>
          <cell r="O16187">
            <v>9620</v>
          </cell>
          <cell r="P16187">
            <v>0</v>
          </cell>
        </row>
        <row r="16188">
          <cell r="A16188" t="str">
            <v>0051254951</v>
          </cell>
          <cell r="B16188">
            <v>51254</v>
          </cell>
          <cell r="C16188">
            <v>512540</v>
          </cell>
          <cell r="D16188" t="str">
            <v>Q33</v>
          </cell>
          <cell r="E16188">
            <v>951</v>
          </cell>
          <cell r="F16188">
            <v>1</v>
          </cell>
          <cell r="G16188">
            <v>2</v>
          </cell>
          <cell r="H16188" t="str">
            <v>31/12/01</v>
          </cell>
          <cell r="I16188">
            <v>0</v>
          </cell>
          <cell r="J16188">
            <v>0</v>
          </cell>
          <cell r="K16188">
            <v>653</v>
          </cell>
          <cell r="L16188">
            <v>653</v>
          </cell>
          <cell r="M16188">
            <v>0</v>
          </cell>
          <cell r="N16188">
            <v>0</v>
          </cell>
          <cell r="O16188">
            <v>653</v>
          </cell>
          <cell r="P16188">
            <v>0</v>
          </cell>
        </row>
        <row r="16189">
          <cell r="A16189" t="str">
            <v>0051260101</v>
          </cell>
          <cell r="B16189">
            <v>51260</v>
          </cell>
          <cell r="C16189">
            <v>512600</v>
          </cell>
          <cell r="D16189">
            <v>962</v>
          </cell>
          <cell r="E16189">
            <v>101</v>
          </cell>
          <cell r="F16189">
            <v>1</v>
          </cell>
          <cell r="G16189">
            <v>1</v>
          </cell>
          <cell r="H16189">
            <v>37263</v>
          </cell>
          <cell r="I16189">
            <v>10403</v>
          </cell>
          <cell r="J16189">
            <v>0</v>
          </cell>
          <cell r="K16189">
            <v>10403</v>
          </cell>
          <cell r="L16189">
            <v>10403</v>
          </cell>
          <cell r="M16189">
            <v>0</v>
          </cell>
          <cell r="N16189">
            <v>0</v>
          </cell>
          <cell r="O16189">
            <v>10403</v>
          </cell>
          <cell r="P16189">
            <v>0</v>
          </cell>
        </row>
        <row r="16190">
          <cell r="A16190" t="str">
            <v>0051260263</v>
          </cell>
          <cell r="B16190">
            <v>51260</v>
          </cell>
          <cell r="C16190">
            <v>512600</v>
          </cell>
          <cell r="D16190">
            <v>962</v>
          </cell>
          <cell r="E16190">
            <v>263</v>
          </cell>
          <cell r="F16190">
            <v>1</v>
          </cell>
          <cell r="G16190">
            <v>2</v>
          </cell>
          <cell r="H16190" t="str">
            <v>21/01/08</v>
          </cell>
          <cell r="I16190">
            <v>0</v>
          </cell>
          <cell r="J16190">
            <v>243</v>
          </cell>
          <cell r="K16190">
            <v>407.3</v>
          </cell>
          <cell r="L16190">
            <v>407.3</v>
          </cell>
          <cell r="M16190">
            <v>0</v>
          </cell>
          <cell r="N16190">
            <v>0</v>
          </cell>
          <cell r="O16190">
            <v>407.3</v>
          </cell>
          <cell r="P16190">
            <v>0</v>
          </cell>
        </row>
        <row r="16191">
          <cell r="A16191" t="str">
            <v>0051260301</v>
          </cell>
          <cell r="B16191">
            <v>51260</v>
          </cell>
          <cell r="C16191">
            <v>512600</v>
          </cell>
          <cell r="D16191">
            <v>962</v>
          </cell>
          <cell r="E16191">
            <v>301</v>
          </cell>
          <cell r="F16191">
            <v>1</v>
          </cell>
          <cell r="G16191">
            <v>2</v>
          </cell>
          <cell r="H16191" t="str">
            <v>/  /</v>
          </cell>
          <cell r="I16191">
            <v>0</v>
          </cell>
          <cell r="J16191">
            <v>243</v>
          </cell>
          <cell r="K16191">
            <v>10810.3</v>
          </cell>
          <cell r="L16191">
            <v>10810.3</v>
          </cell>
          <cell r="M16191">
            <v>0</v>
          </cell>
          <cell r="N16191">
            <v>0</v>
          </cell>
          <cell r="O16191">
            <v>10810.3</v>
          </cell>
          <cell r="P16191">
            <v>0</v>
          </cell>
        </row>
        <row r="16192">
          <cell r="A16192" t="str">
            <v>0051260511</v>
          </cell>
          <cell r="B16192">
            <v>51260</v>
          </cell>
          <cell r="C16192">
            <v>512600</v>
          </cell>
          <cell r="D16192">
            <v>962</v>
          </cell>
          <cell r="E16192">
            <v>511</v>
          </cell>
          <cell r="F16192">
            <v>1</v>
          </cell>
          <cell r="G16192">
            <v>1</v>
          </cell>
          <cell r="H16192" t="str">
            <v>/  /</v>
          </cell>
          <cell r="I16192">
            <v>0</v>
          </cell>
          <cell r="J16192">
            <v>0</v>
          </cell>
          <cell r="K16192">
            <v>562</v>
          </cell>
          <cell r="L16192">
            <v>562</v>
          </cell>
          <cell r="M16192">
            <v>0</v>
          </cell>
          <cell r="N16192">
            <v>562</v>
          </cell>
          <cell r="O16192">
            <v>562</v>
          </cell>
          <cell r="P16192">
            <v>0</v>
          </cell>
        </row>
        <row r="16193">
          <cell r="A16193" t="str">
            <v>0051260523</v>
          </cell>
          <cell r="B16193">
            <v>51260</v>
          </cell>
          <cell r="C16193">
            <v>512600</v>
          </cell>
          <cell r="D16193">
            <v>962</v>
          </cell>
          <cell r="E16193">
            <v>523</v>
          </cell>
          <cell r="F16193">
            <v>1</v>
          </cell>
          <cell r="G16193">
            <v>1</v>
          </cell>
          <cell r="H16193">
            <v>33612</v>
          </cell>
          <cell r="I16193">
            <v>1</v>
          </cell>
          <cell r="J16193">
            <v>0</v>
          </cell>
          <cell r="K16193">
            <v>1</v>
          </cell>
          <cell r="L16193">
            <v>1</v>
          </cell>
          <cell r="M16193">
            <v>0</v>
          </cell>
          <cell r="N16193">
            <v>0</v>
          </cell>
          <cell r="O16193">
            <v>1</v>
          </cell>
          <cell r="P16193">
            <v>0</v>
          </cell>
        </row>
        <row r="16194">
          <cell r="A16194" t="str">
            <v>0051260601</v>
          </cell>
          <cell r="B16194">
            <v>51260</v>
          </cell>
          <cell r="C16194">
            <v>512600</v>
          </cell>
          <cell r="D16194">
            <v>962</v>
          </cell>
          <cell r="E16194">
            <v>601</v>
          </cell>
          <cell r="F16194">
            <v>1</v>
          </cell>
          <cell r="G16194">
            <v>2</v>
          </cell>
          <cell r="H16194" t="str">
            <v>/  /</v>
          </cell>
          <cell r="I16194">
            <v>0</v>
          </cell>
          <cell r="J16194">
            <v>243</v>
          </cell>
          <cell r="K16194">
            <v>10247.299999999999</v>
          </cell>
          <cell r="L16194">
            <v>10247.299999999999</v>
          </cell>
          <cell r="M16194">
            <v>0</v>
          </cell>
          <cell r="N16194">
            <v>0</v>
          </cell>
          <cell r="O16194">
            <v>10247.299999999999</v>
          </cell>
          <cell r="P16194">
            <v>0</v>
          </cell>
        </row>
        <row r="16195">
          <cell r="A16195" t="str">
            <v>0051260701</v>
          </cell>
          <cell r="B16195">
            <v>51260</v>
          </cell>
          <cell r="C16195">
            <v>512600</v>
          </cell>
          <cell r="D16195">
            <v>962</v>
          </cell>
          <cell r="E16195">
            <v>701</v>
          </cell>
          <cell r="F16195">
            <v>1</v>
          </cell>
          <cell r="G16195">
            <v>2</v>
          </cell>
          <cell r="H16195" t="str">
            <v>/  /</v>
          </cell>
          <cell r="I16195">
            <v>0</v>
          </cell>
          <cell r="J16195">
            <v>243</v>
          </cell>
          <cell r="K16195">
            <v>10247.299999999999</v>
          </cell>
          <cell r="L16195">
            <v>10247.299999999999</v>
          </cell>
          <cell r="M16195">
            <v>0</v>
          </cell>
          <cell r="N16195">
            <v>0</v>
          </cell>
          <cell r="O16195">
            <v>10247.299999999999</v>
          </cell>
          <cell r="P16195">
            <v>0</v>
          </cell>
        </row>
        <row r="16196">
          <cell r="A16196" t="str">
            <v>0051260910</v>
          </cell>
          <cell r="B16196">
            <v>51260</v>
          </cell>
          <cell r="C16196">
            <v>512600</v>
          </cell>
          <cell r="D16196">
            <v>962</v>
          </cell>
          <cell r="E16196">
            <v>910</v>
          </cell>
          <cell r="F16196">
            <v>1</v>
          </cell>
          <cell r="G16196">
            <v>2</v>
          </cell>
          <cell r="H16196" t="str">
            <v>/  /</v>
          </cell>
          <cell r="I16196">
            <v>0</v>
          </cell>
          <cell r="J16196">
            <v>0</v>
          </cell>
          <cell r="K16196">
            <v>10403</v>
          </cell>
          <cell r="L16196">
            <v>10403</v>
          </cell>
          <cell r="M16196">
            <v>0</v>
          </cell>
          <cell r="N16196">
            <v>0</v>
          </cell>
          <cell r="O16196">
            <v>10403</v>
          </cell>
          <cell r="P16196">
            <v>0</v>
          </cell>
        </row>
        <row r="16197">
          <cell r="A16197" t="str">
            <v>0051260951</v>
          </cell>
          <cell r="B16197">
            <v>51260</v>
          </cell>
          <cell r="C16197">
            <v>512600</v>
          </cell>
          <cell r="D16197">
            <v>962</v>
          </cell>
          <cell r="E16197">
            <v>951</v>
          </cell>
          <cell r="F16197">
            <v>1</v>
          </cell>
          <cell r="G16197">
            <v>1</v>
          </cell>
          <cell r="H16197" t="str">
            <v>31/12/01</v>
          </cell>
          <cell r="I16197">
            <v>0</v>
          </cell>
          <cell r="J16197">
            <v>0</v>
          </cell>
          <cell r="K16197">
            <v>338</v>
          </cell>
          <cell r="L16197">
            <v>338</v>
          </cell>
          <cell r="M16197">
            <v>0</v>
          </cell>
          <cell r="N16197">
            <v>0</v>
          </cell>
          <cell r="O16197">
            <v>338</v>
          </cell>
          <cell r="P16197">
            <v>0</v>
          </cell>
        </row>
        <row r="16198">
          <cell r="A16198" t="str">
            <v>0051262101</v>
          </cell>
          <cell r="B16198">
            <v>51262</v>
          </cell>
          <cell r="C16198">
            <v>512620</v>
          </cell>
          <cell r="D16198">
            <v>493</v>
          </cell>
          <cell r="E16198">
            <v>101</v>
          </cell>
          <cell r="F16198">
            <v>1</v>
          </cell>
          <cell r="G16198">
            <v>1</v>
          </cell>
          <cell r="H16198">
            <v>38723</v>
          </cell>
          <cell r="I16198">
            <v>11200</v>
          </cell>
          <cell r="J16198">
            <v>0</v>
          </cell>
          <cell r="K16198">
            <v>11200</v>
          </cell>
          <cell r="L16198">
            <v>11200</v>
          </cell>
          <cell r="M16198">
            <v>0</v>
          </cell>
          <cell r="N16198">
            <v>0</v>
          </cell>
          <cell r="O16198">
            <v>11200</v>
          </cell>
          <cell r="P16198">
            <v>0</v>
          </cell>
        </row>
        <row r="16199">
          <cell r="A16199" t="str">
            <v>0051262103</v>
          </cell>
          <cell r="B16199">
            <v>51262</v>
          </cell>
          <cell r="C16199">
            <v>512620</v>
          </cell>
          <cell r="D16199">
            <v>493</v>
          </cell>
          <cell r="E16199">
            <v>103</v>
          </cell>
          <cell r="F16199">
            <v>1</v>
          </cell>
          <cell r="G16199">
            <v>1</v>
          </cell>
          <cell r="H16199" t="str">
            <v>16/07/01</v>
          </cell>
          <cell r="I16199">
            <v>800</v>
          </cell>
          <cell r="J16199">
            <v>0</v>
          </cell>
          <cell r="K16199">
            <v>800</v>
          </cell>
          <cell r="L16199">
            <v>800</v>
          </cell>
          <cell r="M16199">
            <v>0</v>
          </cell>
          <cell r="N16199">
            <v>0</v>
          </cell>
          <cell r="O16199">
            <v>800</v>
          </cell>
          <cell r="P16199">
            <v>0</v>
          </cell>
        </row>
        <row r="16200">
          <cell r="A16200" t="str">
            <v>0051262106</v>
          </cell>
          <cell r="B16200">
            <v>51262</v>
          </cell>
          <cell r="C16200">
            <v>512620</v>
          </cell>
          <cell r="D16200">
            <v>493</v>
          </cell>
          <cell r="E16200">
            <v>106</v>
          </cell>
          <cell r="F16200">
            <v>1</v>
          </cell>
          <cell r="G16200">
            <v>1</v>
          </cell>
          <cell r="H16200">
            <v>36528</v>
          </cell>
          <cell r="I16200">
            <v>150</v>
          </cell>
          <cell r="J16200">
            <v>0</v>
          </cell>
          <cell r="K16200">
            <v>150</v>
          </cell>
          <cell r="L16200">
            <v>150</v>
          </cell>
          <cell r="M16200">
            <v>0</v>
          </cell>
          <cell r="N16200">
            <v>0</v>
          </cell>
          <cell r="O16200">
            <v>150</v>
          </cell>
          <cell r="P16200">
            <v>0</v>
          </cell>
        </row>
        <row r="16201">
          <cell r="A16201" t="str">
            <v>0051262263</v>
          </cell>
          <cell r="B16201">
            <v>51262</v>
          </cell>
          <cell r="C16201">
            <v>512620</v>
          </cell>
          <cell r="D16201">
            <v>493</v>
          </cell>
          <cell r="E16201">
            <v>263</v>
          </cell>
          <cell r="F16201">
            <v>1</v>
          </cell>
          <cell r="G16201">
            <v>1</v>
          </cell>
          <cell r="H16201">
            <v>39630</v>
          </cell>
          <cell r="I16201">
            <v>0</v>
          </cell>
          <cell r="J16201">
            <v>0</v>
          </cell>
          <cell r="K16201">
            <v>391.68</v>
          </cell>
          <cell r="L16201">
            <v>391.68</v>
          </cell>
          <cell r="M16201">
            <v>0</v>
          </cell>
          <cell r="N16201">
            <v>0</v>
          </cell>
          <cell r="O16201">
            <v>391.68</v>
          </cell>
          <cell r="P16201">
            <v>0</v>
          </cell>
        </row>
        <row r="16202">
          <cell r="A16202" t="str">
            <v>0051262296</v>
          </cell>
          <cell r="B16202">
            <v>51262</v>
          </cell>
          <cell r="C16202">
            <v>512620</v>
          </cell>
          <cell r="D16202">
            <v>493</v>
          </cell>
          <cell r="E16202">
            <v>296</v>
          </cell>
          <cell r="F16202">
            <v>1</v>
          </cell>
          <cell r="G16202">
            <v>1</v>
          </cell>
          <cell r="H16202">
            <v>39448</v>
          </cell>
          <cell r="I16202">
            <v>0</v>
          </cell>
          <cell r="J16202">
            <v>0</v>
          </cell>
          <cell r="K16202">
            <v>73.760000000000005</v>
          </cell>
          <cell r="L16202">
            <v>73.760000000000005</v>
          </cell>
          <cell r="M16202">
            <v>0</v>
          </cell>
          <cell r="N16202">
            <v>0</v>
          </cell>
          <cell r="O16202">
            <v>73.760000000000005</v>
          </cell>
          <cell r="P16202">
            <v>0</v>
          </cell>
        </row>
        <row r="16203">
          <cell r="A16203" t="str">
            <v>0051262301</v>
          </cell>
          <cell r="B16203">
            <v>51262</v>
          </cell>
          <cell r="C16203">
            <v>512620</v>
          </cell>
          <cell r="D16203">
            <v>493</v>
          </cell>
          <cell r="E16203">
            <v>301</v>
          </cell>
          <cell r="F16203">
            <v>1</v>
          </cell>
          <cell r="G16203">
            <v>1</v>
          </cell>
          <cell r="H16203" t="str">
            <v>/  /</v>
          </cell>
          <cell r="I16203">
            <v>0</v>
          </cell>
          <cell r="J16203">
            <v>0</v>
          </cell>
          <cell r="K16203">
            <v>12615.44</v>
          </cell>
          <cell r="L16203">
            <v>12615.44</v>
          </cell>
          <cell r="M16203">
            <v>0</v>
          </cell>
          <cell r="N16203">
            <v>0</v>
          </cell>
          <cell r="O16203">
            <v>12615.44</v>
          </cell>
          <cell r="P16203">
            <v>0</v>
          </cell>
        </row>
        <row r="16204">
          <cell r="A16204" t="str">
            <v>0051262511</v>
          </cell>
          <cell r="B16204">
            <v>51262</v>
          </cell>
          <cell r="C16204">
            <v>512620</v>
          </cell>
          <cell r="D16204">
            <v>493</v>
          </cell>
          <cell r="E16204">
            <v>511</v>
          </cell>
          <cell r="F16204">
            <v>1</v>
          </cell>
          <cell r="G16204">
            <v>1</v>
          </cell>
          <cell r="H16204" t="str">
            <v>/  /</v>
          </cell>
          <cell r="I16204">
            <v>0</v>
          </cell>
          <cell r="J16204">
            <v>0</v>
          </cell>
          <cell r="K16204">
            <v>900</v>
          </cell>
          <cell r="L16204">
            <v>900</v>
          </cell>
          <cell r="M16204">
            <v>0</v>
          </cell>
          <cell r="N16204">
            <v>900</v>
          </cell>
          <cell r="O16204">
            <v>900</v>
          </cell>
          <cell r="P16204">
            <v>0</v>
          </cell>
        </row>
        <row r="16205">
          <cell r="A16205" t="str">
            <v>0051262523</v>
          </cell>
          <cell r="B16205">
            <v>51262</v>
          </cell>
          <cell r="C16205">
            <v>512620</v>
          </cell>
          <cell r="D16205">
            <v>493</v>
          </cell>
          <cell r="E16205">
            <v>523</v>
          </cell>
          <cell r="F16205">
            <v>1</v>
          </cell>
          <cell r="G16205">
            <v>1</v>
          </cell>
          <cell r="H16205">
            <v>36528</v>
          </cell>
          <cell r="I16205">
            <v>1</v>
          </cell>
          <cell r="J16205">
            <v>0</v>
          </cell>
          <cell r="K16205">
            <v>1</v>
          </cell>
          <cell r="L16205">
            <v>1</v>
          </cell>
          <cell r="M16205">
            <v>0</v>
          </cell>
          <cell r="N16205">
            <v>0</v>
          </cell>
          <cell r="O16205">
            <v>1</v>
          </cell>
          <cell r="P16205">
            <v>0</v>
          </cell>
        </row>
        <row r="16206">
          <cell r="A16206" t="str">
            <v>0051262601</v>
          </cell>
          <cell r="B16206">
            <v>51262</v>
          </cell>
          <cell r="C16206">
            <v>512620</v>
          </cell>
          <cell r="D16206">
            <v>493</v>
          </cell>
          <cell r="E16206">
            <v>601</v>
          </cell>
          <cell r="F16206">
            <v>1</v>
          </cell>
          <cell r="G16206">
            <v>1</v>
          </cell>
          <cell r="H16206" t="str">
            <v>/  /</v>
          </cell>
          <cell r="I16206">
            <v>0</v>
          </cell>
          <cell r="J16206">
            <v>0</v>
          </cell>
          <cell r="K16206">
            <v>11714.44</v>
          </cell>
          <cell r="L16206">
            <v>11714.44</v>
          </cell>
          <cell r="M16206">
            <v>0</v>
          </cell>
          <cell r="N16206">
            <v>0</v>
          </cell>
          <cell r="O16206">
            <v>11714.44</v>
          </cell>
          <cell r="P16206">
            <v>0</v>
          </cell>
        </row>
        <row r="16207">
          <cell r="A16207" t="str">
            <v>0051262701</v>
          </cell>
          <cell r="B16207">
            <v>51262</v>
          </cell>
          <cell r="C16207">
            <v>512620</v>
          </cell>
          <cell r="D16207">
            <v>493</v>
          </cell>
          <cell r="E16207">
            <v>701</v>
          </cell>
          <cell r="F16207">
            <v>1</v>
          </cell>
          <cell r="G16207">
            <v>1</v>
          </cell>
          <cell r="H16207" t="str">
            <v>/  /</v>
          </cell>
          <cell r="I16207">
            <v>0</v>
          </cell>
          <cell r="J16207">
            <v>0</v>
          </cell>
          <cell r="K16207">
            <v>11714.44</v>
          </cell>
          <cell r="L16207">
            <v>11714.44</v>
          </cell>
          <cell r="M16207">
            <v>0</v>
          </cell>
          <cell r="N16207">
            <v>0</v>
          </cell>
          <cell r="O16207">
            <v>11714.44</v>
          </cell>
          <cell r="P16207">
            <v>0</v>
          </cell>
        </row>
        <row r="16208">
          <cell r="A16208" t="str">
            <v>0051262910</v>
          </cell>
          <cell r="B16208">
            <v>51262</v>
          </cell>
          <cell r="C16208">
            <v>512620</v>
          </cell>
          <cell r="D16208">
            <v>493</v>
          </cell>
          <cell r="E16208">
            <v>910</v>
          </cell>
          <cell r="F16208">
            <v>1</v>
          </cell>
          <cell r="G16208">
            <v>1</v>
          </cell>
          <cell r="H16208" t="str">
            <v>/  /</v>
          </cell>
          <cell r="I16208">
            <v>0</v>
          </cell>
          <cell r="J16208">
            <v>0</v>
          </cell>
          <cell r="K16208">
            <v>12150</v>
          </cell>
          <cell r="L16208">
            <v>12150</v>
          </cell>
          <cell r="M16208">
            <v>0</v>
          </cell>
          <cell r="N16208">
            <v>0</v>
          </cell>
          <cell r="O16208">
            <v>12150</v>
          </cell>
          <cell r="P16208">
            <v>0</v>
          </cell>
        </row>
        <row r="16209">
          <cell r="A16209" t="str">
            <v>0051262951</v>
          </cell>
          <cell r="B16209">
            <v>51262</v>
          </cell>
          <cell r="C16209">
            <v>512620</v>
          </cell>
          <cell r="D16209">
            <v>493</v>
          </cell>
          <cell r="E16209">
            <v>951</v>
          </cell>
          <cell r="F16209">
            <v>1</v>
          </cell>
          <cell r="G16209">
            <v>1</v>
          </cell>
          <cell r="H16209" t="str">
            <v>/  /</v>
          </cell>
          <cell r="I16209">
            <v>0</v>
          </cell>
          <cell r="J16209">
            <v>0</v>
          </cell>
          <cell r="K16209">
            <v>653</v>
          </cell>
          <cell r="L16209">
            <v>653</v>
          </cell>
          <cell r="M16209">
            <v>0</v>
          </cell>
          <cell r="N16209">
            <v>0</v>
          </cell>
          <cell r="O16209">
            <v>653</v>
          </cell>
          <cell r="P16209">
            <v>0</v>
          </cell>
        </row>
        <row r="16210">
          <cell r="A16210" t="str">
            <v>0051264101</v>
          </cell>
          <cell r="B16210">
            <v>51264</v>
          </cell>
          <cell r="C16210">
            <v>512640</v>
          </cell>
          <cell r="D16210">
            <v>571</v>
          </cell>
          <cell r="E16210">
            <v>101</v>
          </cell>
          <cell r="F16210">
            <v>1</v>
          </cell>
          <cell r="G16210">
            <v>1</v>
          </cell>
          <cell r="H16210">
            <v>39086</v>
          </cell>
          <cell r="I16210">
            <v>3100</v>
          </cell>
          <cell r="J16210">
            <v>0</v>
          </cell>
          <cell r="K16210">
            <v>3100</v>
          </cell>
          <cell r="L16210">
            <v>3100</v>
          </cell>
          <cell r="M16210">
            <v>0</v>
          </cell>
          <cell r="N16210">
            <v>0</v>
          </cell>
          <cell r="O16210">
            <v>3100</v>
          </cell>
          <cell r="P16210">
            <v>0</v>
          </cell>
        </row>
        <row r="16211">
          <cell r="A16211" t="str">
            <v>0051264106</v>
          </cell>
          <cell r="B16211">
            <v>51264</v>
          </cell>
          <cell r="C16211">
            <v>512640</v>
          </cell>
          <cell r="D16211">
            <v>571</v>
          </cell>
          <cell r="E16211">
            <v>106</v>
          </cell>
          <cell r="F16211">
            <v>1</v>
          </cell>
          <cell r="G16211">
            <v>1</v>
          </cell>
          <cell r="H16211">
            <v>39086</v>
          </cell>
          <cell r="I16211">
            <v>150</v>
          </cell>
          <cell r="J16211">
            <v>0</v>
          </cell>
          <cell r="K16211">
            <v>150</v>
          </cell>
          <cell r="L16211">
            <v>150</v>
          </cell>
          <cell r="M16211">
            <v>0</v>
          </cell>
          <cell r="N16211">
            <v>0</v>
          </cell>
          <cell r="O16211">
            <v>150</v>
          </cell>
          <cell r="P16211">
            <v>0</v>
          </cell>
        </row>
        <row r="16212">
          <cell r="A16212" t="str">
            <v>0051264125</v>
          </cell>
          <cell r="B16212">
            <v>51264</v>
          </cell>
          <cell r="C16212">
            <v>512640</v>
          </cell>
          <cell r="D16212">
            <v>571</v>
          </cell>
          <cell r="E16212">
            <v>125</v>
          </cell>
          <cell r="F16212">
            <v>1</v>
          </cell>
          <cell r="G16212">
            <v>2</v>
          </cell>
          <cell r="H16212" t="str">
            <v>00/00/00</v>
          </cell>
          <cell r="I16212">
            <v>0</v>
          </cell>
          <cell r="J16212">
            <v>758.3</v>
          </cell>
          <cell r="K16212">
            <v>758.3</v>
          </cell>
          <cell r="L16212">
            <v>758.3</v>
          </cell>
          <cell r="M16212">
            <v>0</v>
          </cell>
          <cell r="N16212">
            <v>0</v>
          </cell>
          <cell r="O16212">
            <v>758.3</v>
          </cell>
          <cell r="P16212">
            <v>0</v>
          </cell>
        </row>
        <row r="16213">
          <cell r="A16213" t="str">
            <v>0051264127</v>
          </cell>
          <cell r="B16213">
            <v>51264</v>
          </cell>
          <cell r="C16213">
            <v>512640</v>
          </cell>
          <cell r="D16213">
            <v>571</v>
          </cell>
          <cell r="E16213">
            <v>127</v>
          </cell>
          <cell r="F16213">
            <v>1</v>
          </cell>
          <cell r="G16213">
            <v>2</v>
          </cell>
          <cell r="H16213" t="str">
            <v>00/00/00</v>
          </cell>
          <cell r="I16213">
            <v>0</v>
          </cell>
          <cell r="J16213">
            <v>218.64</v>
          </cell>
          <cell r="K16213">
            <v>218.64</v>
          </cell>
          <cell r="L16213">
            <v>218.64</v>
          </cell>
          <cell r="M16213">
            <v>0</v>
          </cell>
          <cell r="N16213">
            <v>0</v>
          </cell>
          <cell r="O16213">
            <v>218.64</v>
          </cell>
          <cell r="P16213">
            <v>0</v>
          </cell>
        </row>
        <row r="16214">
          <cell r="A16214" t="str">
            <v>0051264301</v>
          </cell>
          <cell r="B16214">
            <v>51264</v>
          </cell>
          <cell r="C16214">
            <v>512640</v>
          </cell>
          <cell r="D16214">
            <v>571</v>
          </cell>
          <cell r="E16214">
            <v>301</v>
          </cell>
          <cell r="F16214">
            <v>1</v>
          </cell>
          <cell r="G16214">
            <v>2</v>
          </cell>
          <cell r="H16214" t="str">
            <v>/  /</v>
          </cell>
          <cell r="I16214">
            <v>0</v>
          </cell>
          <cell r="J16214">
            <v>976.94</v>
          </cell>
          <cell r="K16214">
            <v>4226.9399999999996</v>
          </cell>
          <cell r="L16214">
            <v>4226.9399999999996</v>
          </cell>
          <cell r="M16214">
            <v>0</v>
          </cell>
          <cell r="N16214">
            <v>0</v>
          </cell>
          <cell r="O16214">
            <v>4226.9399999999996</v>
          </cell>
          <cell r="P16214">
            <v>0</v>
          </cell>
        </row>
        <row r="16215">
          <cell r="A16215" t="str">
            <v>0051264511</v>
          </cell>
          <cell r="B16215">
            <v>51264</v>
          </cell>
          <cell r="C16215">
            <v>512640</v>
          </cell>
          <cell r="D16215">
            <v>571</v>
          </cell>
          <cell r="E16215">
            <v>511</v>
          </cell>
          <cell r="F16215">
            <v>1</v>
          </cell>
          <cell r="G16215">
            <v>2</v>
          </cell>
          <cell r="H16215" t="str">
            <v>/  /</v>
          </cell>
          <cell r="I16215">
            <v>0</v>
          </cell>
          <cell r="J16215">
            <v>195</v>
          </cell>
          <cell r="K16215">
            <v>845</v>
          </cell>
          <cell r="L16215">
            <v>845</v>
          </cell>
          <cell r="M16215">
            <v>0</v>
          </cell>
          <cell r="N16215">
            <v>845</v>
          </cell>
          <cell r="O16215">
            <v>845</v>
          </cell>
          <cell r="P16215">
            <v>0</v>
          </cell>
        </row>
        <row r="16216">
          <cell r="A16216" t="str">
            <v>0051264523</v>
          </cell>
          <cell r="B16216">
            <v>51264</v>
          </cell>
          <cell r="C16216">
            <v>512640</v>
          </cell>
          <cell r="D16216">
            <v>571</v>
          </cell>
          <cell r="E16216">
            <v>523</v>
          </cell>
          <cell r="F16216">
            <v>1</v>
          </cell>
          <cell r="G16216">
            <v>1</v>
          </cell>
          <cell r="H16216">
            <v>39086</v>
          </cell>
          <cell r="I16216">
            <v>1</v>
          </cell>
          <cell r="J16216">
            <v>0</v>
          </cell>
          <cell r="K16216">
            <v>1</v>
          </cell>
          <cell r="L16216">
            <v>1</v>
          </cell>
          <cell r="M16216">
            <v>0</v>
          </cell>
          <cell r="N16216">
            <v>0</v>
          </cell>
          <cell r="O16216">
            <v>1</v>
          </cell>
          <cell r="P16216">
            <v>0</v>
          </cell>
        </row>
        <row r="16217">
          <cell r="A16217" t="str">
            <v>0051264601</v>
          </cell>
          <cell r="B16217">
            <v>51264</v>
          </cell>
          <cell r="C16217">
            <v>512640</v>
          </cell>
          <cell r="D16217">
            <v>571</v>
          </cell>
          <cell r="E16217">
            <v>601</v>
          </cell>
          <cell r="F16217">
            <v>1</v>
          </cell>
          <cell r="G16217">
            <v>2</v>
          </cell>
          <cell r="H16217" t="str">
            <v>/  /</v>
          </cell>
          <cell r="I16217">
            <v>0</v>
          </cell>
          <cell r="J16217">
            <v>781.94</v>
          </cell>
          <cell r="K16217">
            <v>3380.94</v>
          </cell>
          <cell r="L16217">
            <v>3380.94</v>
          </cell>
          <cell r="M16217">
            <v>0</v>
          </cell>
          <cell r="N16217">
            <v>0</v>
          </cell>
          <cell r="O16217">
            <v>3380.94</v>
          </cell>
          <cell r="P16217">
            <v>0</v>
          </cell>
        </row>
        <row r="16218">
          <cell r="A16218" t="str">
            <v>0051264701</v>
          </cell>
          <cell r="B16218">
            <v>51264</v>
          </cell>
          <cell r="C16218">
            <v>512640</v>
          </cell>
          <cell r="D16218">
            <v>571</v>
          </cell>
          <cell r="E16218">
            <v>701</v>
          </cell>
          <cell r="F16218">
            <v>1</v>
          </cell>
          <cell r="G16218">
            <v>2</v>
          </cell>
          <cell r="H16218" t="str">
            <v>/  /</v>
          </cell>
          <cell r="I16218">
            <v>0</v>
          </cell>
          <cell r="J16218">
            <v>781.94</v>
          </cell>
          <cell r="K16218">
            <v>3380.94</v>
          </cell>
          <cell r="L16218">
            <v>3380.94</v>
          </cell>
          <cell r="M16218">
            <v>0</v>
          </cell>
          <cell r="N16218">
            <v>0</v>
          </cell>
          <cell r="O16218">
            <v>3380.94</v>
          </cell>
          <cell r="P16218">
            <v>0</v>
          </cell>
        </row>
        <row r="16219">
          <cell r="A16219" t="str">
            <v>0051264910</v>
          </cell>
          <cell r="B16219">
            <v>51264</v>
          </cell>
          <cell r="C16219">
            <v>512640</v>
          </cell>
          <cell r="D16219">
            <v>571</v>
          </cell>
          <cell r="E16219">
            <v>910</v>
          </cell>
          <cell r="F16219">
            <v>1</v>
          </cell>
          <cell r="G16219">
            <v>2</v>
          </cell>
          <cell r="H16219" t="str">
            <v>/  /</v>
          </cell>
          <cell r="I16219">
            <v>0</v>
          </cell>
          <cell r="J16219">
            <v>976.94</v>
          </cell>
          <cell r="K16219">
            <v>4226.9399999999996</v>
          </cell>
          <cell r="L16219">
            <v>4226.9399999999996</v>
          </cell>
          <cell r="M16219">
            <v>0</v>
          </cell>
          <cell r="N16219">
            <v>0</v>
          </cell>
          <cell r="O16219">
            <v>4226.9399999999996</v>
          </cell>
          <cell r="P16219">
            <v>0</v>
          </cell>
        </row>
        <row r="16220">
          <cell r="A16220" t="str">
            <v>0051264951</v>
          </cell>
          <cell r="B16220">
            <v>51264</v>
          </cell>
          <cell r="C16220">
            <v>512640</v>
          </cell>
          <cell r="D16220">
            <v>571</v>
          </cell>
          <cell r="E16220">
            <v>951</v>
          </cell>
          <cell r="F16220">
            <v>1</v>
          </cell>
          <cell r="G16220">
            <v>2</v>
          </cell>
          <cell r="H16220" t="str">
            <v>/  /</v>
          </cell>
          <cell r="I16220">
            <v>0</v>
          </cell>
          <cell r="J16220">
            <v>142</v>
          </cell>
          <cell r="K16220">
            <v>613</v>
          </cell>
          <cell r="L16220">
            <v>613</v>
          </cell>
          <cell r="M16220">
            <v>0</v>
          </cell>
          <cell r="N16220">
            <v>0</v>
          </cell>
          <cell r="O16220">
            <v>613</v>
          </cell>
          <cell r="P16220">
            <v>0</v>
          </cell>
        </row>
        <row r="16221">
          <cell r="A16221" t="str">
            <v>0051266101</v>
          </cell>
          <cell r="B16221">
            <v>51266</v>
          </cell>
          <cell r="C16221">
            <v>512660</v>
          </cell>
          <cell r="D16221" t="str">
            <v>Q84</v>
          </cell>
          <cell r="E16221">
            <v>101</v>
          </cell>
          <cell r="F16221">
            <v>1</v>
          </cell>
          <cell r="G16221">
            <v>1</v>
          </cell>
          <cell r="H16221">
            <v>39090</v>
          </cell>
          <cell r="I16221">
            <v>5400</v>
          </cell>
          <cell r="J16221">
            <v>0</v>
          </cell>
          <cell r="K16221">
            <v>5400</v>
          </cell>
          <cell r="L16221">
            <v>5400</v>
          </cell>
          <cell r="M16221">
            <v>0</v>
          </cell>
          <cell r="N16221">
            <v>0</v>
          </cell>
          <cell r="O16221">
            <v>5400</v>
          </cell>
          <cell r="P16221">
            <v>0</v>
          </cell>
        </row>
        <row r="16222">
          <cell r="A16222" t="str">
            <v>0051266301</v>
          </cell>
          <cell r="B16222">
            <v>51266</v>
          </cell>
          <cell r="C16222">
            <v>512660</v>
          </cell>
          <cell r="D16222" t="str">
            <v>Q84</v>
          </cell>
          <cell r="E16222">
            <v>301</v>
          </cell>
          <cell r="F16222">
            <v>1</v>
          </cell>
          <cell r="G16222">
            <v>1</v>
          </cell>
          <cell r="H16222" t="str">
            <v>/  /</v>
          </cell>
          <cell r="I16222">
            <v>0</v>
          </cell>
          <cell r="J16222">
            <v>0</v>
          </cell>
          <cell r="K16222">
            <v>5400</v>
          </cell>
          <cell r="L16222">
            <v>5400</v>
          </cell>
          <cell r="M16222">
            <v>0</v>
          </cell>
          <cell r="N16222">
            <v>0</v>
          </cell>
          <cell r="O16222">
            <v>5400</v>
          </cell>
          <cell r="P16222">
            <v>0</v>
          </cell>
        </row>
        <row r="16223">
          <cell r="A16223" t="str">
            <v>0051266511</v>
          </cell>
          <cell r="B16223">
            <v>51266</v>
          </cell>
          <cell r="C16223">
            <v>512660</v>
          </cell>
          <cell r="D16223" t="str">
            <v>Q84</v>
          </cell>
          <cell r="E16223">
            <v>511</v>
          </cell>
          <cell r="F16223">
            <v>1</v>
          </cell>
          <cell r="G16223">
            <v>1</v>
          </cell>
          <cell r="H16223" t="str">
            <v>/  /</v>
          </cell>
          <cell r="I16223">
            <v>0</v>
          </cell>
          <cell r="J16223">
            <v>0</v>
          </cell>
          <cell r="K16223">
            <v>900</v>
          </cell>
          <cell r="L16223">
            <v>900</v>
          </cell>
          <cell r="M16223">
            <v>0</v>
          </cell>
          <cell r="N16223">
            <v>900</v>
          </cell>
          <cell r="O16223">
            <v>900</v>
          </cell>
          <cell r="P16223">
            <v>0</v>
          </cell>
        </row>
        <row r="16224">
          <cell r="A16224" t="str">
            <v>0051266523</v>
          </cell>
          <cell r="B16224">
            <v>51266</v>
          </cell>
          <cell r="C16224">
            <v>512660</v>
          </cell>
          <cell r="D16224" t="str">
            <v>Q84</v>
          </cell>
          <cell r="E16224">
            <v>523</v>
          </cell>
          <cell r="F16224">
            <v>1</v>
          </cell>
          <cell r="G16224">
            <v>1</v>
          </cell>
          <cell r="H16224" t="str">
            <v>29/06/01</v>
          </cell>
          <cell r="I16224">
            <v>1</v>
          </cell>
          <cell r="J16224">
            <v>0</v>
          </cell>
          <cell r="K16224">
            <v>1</v>
          </cell>
          <cell r="L16224">
            <v>1</v>
          </cell>
          <cell r="M16224">
            <v>0</v>
          </cell>
          <cell r="N16224">
            <v>0</v>
          </cell>
          <cell r="O16224">
            <v>1</v>
          </cell>
          <cell r="P16224">
            <v>0</v>
          </cell>
        </row>
        <row r="16225">
          <cell r="A16225" t="str">
            <v>0051266601</v>
          </cell>
          <cell r="B16225">
            <v>51266</v>
          </cell>
          <cell r="C16225">
            <v>512660</v>
          </cell>
          <cell r="D16225" t="str">
            <v>Q84</v>
          </cell>
          <cell r="E16225">
            <v>601</v>
          </cell>
          <cell r="F16225">
            <v>1</v>
          </cell>
          <cell r="G16225">
            <v>1</v>
          </cell>
          <cell r="H16225" t="str">
            <v>/  /</v>
          </cell>
          <cell r="I16225">
            <v>0</v>
          </cell>
          <cell r="J16225">
            <v>0</v>
          </cell>
          <cell r="K16225">
            <v>4499</v>
          </cell>
          <cell r="L16225">
            <v>4499</v>
          </cell>
          <cell r="M16225">
            <v>0</v>
          </cell>
          <cell r="N16225">
            <v>0</v>
          </cell>
          <cell r="O16225">
            <v>4499</v>
          </cell>
          <cell r="P16225">
            <v>0</v>
          </cell>
        </row>
        <row r="16226">
          <cell r="A16226" t="str">
            <v>0051266701</v>
          </cell>
          <cell r="B16226">
            <v>51266</v>
          </cell>
          <cell r="C16226">
            <v>512660</v>
          </cell>
          <cell r="D16226" t="str">
            <v>Q84</v>
          </cell>
          <cell r="E16226">
            <v>701</v>
          </cell>
          <cell r="F16226">
            <v>1</v>
          </cell>
          <cell r="G16226">
            <v>1</v>
          </cell>
          <cell r="H16226" t="str">
            <v>/  /</v>
          </cell>
          <cell r="I16226">
            <v>0</v>
          </cell>
          <cell r="J16226">
            <v>0</v>
          </cell>
          <cell r="K16226">
            <v>4499</v>
          </cell>
          <cell r="L16226">
            <v>4499</v>
          </cell>
          <cell r="M16226">
            <v>0</v>
          </cell>
          <cell r="N16226">
            <v>0</v>
          </cell>
          <cell r="O16226">
            <v>4499</v>
          </cell>
          <cell r="P16226">
            <v>0</v>
          </cell>
        </row>
        <row r="16227">
          <cell r="A16227" t="str">
            <v>0051266910</v>
          </cell>
          <cell r="B16227">
            <v>51266</v>
          </cell>
          <cell r="C16227">
            <v>512660</v>
          </cell>
          <cell r="D16227" t="str">
            <v>Q84</v>
          </cell>
          <cell r="E16227">
            <v>910</v>
          </cell>
          <cell r="F16227">
            <v>1</v>
          </cell>
          <cell r="G16227">
            <v>1</v>
          </cell>
          <cell r="H16227" t="str">
            <v>/  /</v>
          </cell>
          <cell r="I16227">
            <v>0</v>
          </cell>
          <cell r="J16227">
            <v>0</v>
          </cell>
          <cell r="K16227">
            <v>5400</v>
          </cell>
          <cell r="L16227">
            <v>5400</v>
          </cell>
          <cell r="M16227">
            <v>0</v>
          </cell>
          <cell r="N16227">
            <v>0</v>
          </cell>
          <cell r="O16227">
            <v>5400</v>
          </cell>
          <cell r="P16227">
            <v>0</v>
          </cell>
        </row>
        <row r="16228">
          <cell r="A16228" t="str">
            <v>0051266951</v>
          </cell>
          <cell r="B16228">
            <v>51266</v>
          </cell>
          <cell r="C16228">
            <v>512660</v>
          </cell>
          <cell r="D16228" t="str">
            <v>Q84</v>
          </cell>
          <cell r="E16228">
            <v>951</v>
          </cell>
          <cell r="F16228">
            <v>1</v>
          </cell>
          <cell r="G16228">
            <v>1</v>
          </cell>
          <cell r="H16228" t="str">
            <v>/  /</v>
          </cell>
          <cell r="I16228">
            <v>0</v>
          </cell>
          <cell r="J16228">
            <v>0</v>
          </cell>
          <cell r="K16228">
            <v>653</v>
          </cell>
          <cell r="L16228">
            <v>653</v>
          </cell>
          <cell r="M16228">
            <v>0</v>
          </cell>
          <cell r="N16228">
            <v>0</v>
          </cell>
          <cell r="O16228">
            <v>653</v>
          </cell>
          <cell r="P16228">
            <v>0</v>
          </cell>
        </row>
        <row r="16229">
          <cell r="A16229" t="str">
            <v>0051717101</v>
          </cell>
          <cell r="B16229">
            <v>51717</v>
          </cell>
          <cell r="C16229">
            <v>517170</v>
          </cell>
          <cell r="D16229">
            <v>577</v>
          </cell>
          <cell r="E16229">
            <v>101</v>
          </cell>
          <cell r="F16229">
            <v>1</v>
          </cell>
          <cell r="G16229">
            <v>1</v>
          </cell>
          <cell r="H16229">
            <v>39084</v>
          </cell>
          <cell r="I16229">
            <v>9402.0400000000009</v>
          </cell>
          <cell r="J16229">
            <v>0</v>
          </cell>
          <cell r="K16229">
            <v>9402.0400000000009</v>
          </cell>
          <cell r="L16229">
            <v>9402.0400000000009</v>
          </cell>
          <cell r="M16229">
            <v>0</v>
          </cell>
          <cell r="N16229">
            <v>0</v>
          </cell>
          <cell r="O16229">
            <v>9402.0400000000009</v>
          </cell>
          <cell r="P16229">
            <v>0</v>
          </cell>
        </row>
        <row r="16230">
          <cell r="A16230" t="str">
            <v>0051717103</v>
          </cell>
          <cell r="B16230">
            <v>51717</v>
          </cell>
          <cell r="C16230">
            <v>517170</v>
          </cell>
          <cell r="D16230">
            <v>577</v>
          </cell>
          <cell r="E16230">
            <v>103</v>
          </cell>
          <cell r="F16230">
            <v>1</v>
          </cell>
          <cell r="G16230">
            <v>1</v>
          </cell>
          <cell r="H16230">
            <v>36162</v>
          </cell>
          <cell r="I16230">
            <v>1000</v>
          </cell>
          <cell r="J16230">
            <v>0</v>
          </cell>
          <cell r="K16230">
            <v>1000</v>
          </cell>
          <cell r="L16230">
            <v>1000</v>
          </cell>
          <cell r="M16230">
            <v>0</v>
          </cell>
          <cell r="N16230">
            <v>0</v>
          </cell>
          <cell r="O16230">
            <v>1000</v>
          </cell>
          <cell r="P16230">
            <v>0</v>
          </cell>
        </row>
        <row r="16231">
          <cell r="A16231" t="str">
            <v>0051717106</v>
          </cell>
          <cell r="B16231">
            <v>51717</v>
          </cell>
          <cell r="C16231">
            <v>517170</v>
          </cell>
          <cell r="D16231">
            <v>577</v>
          </cell>
          <cell r="E16231">
            <v>106</v>
          </cell>
          <cell r="F16231">
            <v>1</v>
          </cell>
          <cell r="G16231">
            <v>1</v>
          </cell>
          <cell r="H16231">
            <v>35798</v>
          </cell>
          <cell r="I16231">
            <v>150</v>
          </cell>
          <cell r="J16231">
            <v>0</v>
          </cell>
          <cell r="K16231">
            <v>150</v>
          </cell>
          <cell r="L16231">
            <v>150</v>
          </cell>
          <cell r="M16231">
            <v>0</v>
          </cell>
          <cell r="N16231">
            <v>0</v>
          </cell>
          <cell r="O16231">
            <v>150</v>
          </cell>
          <cell r="P16231">
            <v>0</v>
          </cell>
        </row>
        <row r="16232">
          <cell r="A16232" t="str">
            <v>0051717172</v>
          </cell>
          <cell r="B16232">
            <v>51717</v>
          </cell>
          <cell r="C16232">
            <v>517170</v>
          </cell>
          <cell r="D16232">
            <v>577</v>
          </cell>
          <cell r="E16232">
            <v>172</v>
          </cell>
          <cell r="F16232">
            <v>1</v>
          </cell>
          <cell r="G16232">
            <v>2</v>
          </cell>
          <cell r="H16232" t="str">
            <v>15/01/08</v>
          </cell>
          <cell r="I16232">
            <v>0</v>
          </cell>
          <cell r="J16232">
            <v>8305.64</v>
          </cell>
          <cell r="K16232">
            <v>8305.64</v>
          </cell>
          <cell r="L16232">
            <v>8305.64</v>
          </cell>
          <cell r="M16232">
            <v>0</v>
          </cell>
          <cell r="N16232">
            <v>0</v>
          </cell>
          <cell r="O16232">
            <v>8305.64</v>
          </cell>
          <cell r="P16232">
            <v>0</v>
          </cell>
        </row>
        <row r="16233">
          <cell r="A16233" t="str">
            <v>0051717263</v>
          </cell>
          <cell r="B16233">
            <v>51717</v>
          </cell>
          <cell r="C16233">
            <v>517170</v>
          </cell>
          <cell r="D16233">
            <v>577</v>
          </cell>
          <cell r="E16233">
            <v>263</v>
          </cell>
          <cell r="F16233">
            <v>1</v>
          </cell>
          <cell r="G16233">
            <v>2</v>
          </cell>
          <cell r="H16233" t="str">
            <v>21/01/08</v>
          </cell>
          <cell r="I16233">
            <v>0</v>
          </cell>
          <cell r="J16233">
            <v>32.9</v>
          </cell>
          <cell r="K16233">
            <v>134.15</v>
          </cell>
          <cell r="L16233">
            <v>134.15</v>
          </cell>
          <cell r="M16233">
            <v>0</v>
          </cell>
          <cell r="N16233">
            <v>0</v>
          </cell>
          <cell r="O16233">
            <v>134.15</v>
          </cell>
          <cell r="P16233">
            <v>0</v>
          </cell>
        </row>
        <row r="16234">
          <cell r="A16234" t="str">
            <v>0051717296</v>
          </cell>
          <cell r="B16234">
            <v>51717</v>
          </cell>
          <cell r="C16234">
            <v>517170</v>
          </cell>
          <cell r="D16234">
            <v>577</v>
          </cell>
          <cell r="E16234">
            <v>296</v>
          </cell>
          <cell r="F16234">
            <v>1</v>
          </cell>
          <cell r="G16234">
            <v>1</v>
          </cell>
          <cell r="H16234">
            <v>39448</v>
          </cell>
          <cell r="I16234">
            <v>0</v>
          </cell>
          <cell r="J16234">
            <v>0</v>
          </cell>
          <cell r="K16234">
            <v>51.86</v>
          </cell>
          <cell r="L16234">
            <v>51.86</v>
          </cell>
          <cell r="M16234">
            <v>0</v>
          </cell>
          <cell r="N16234">
            <v>0</v>
          </cell>
          <cell r="O16234">
            <v>51.86</v>
          </cell>
          <cell r="P16234">
            <v>0</v>
          </cell>
        </row>
        <row r="16235">
          <cell r="A16235" t="str">
            <v>0051717301</v>
          </cell>
          <cell r="B16235">
            <v>51717</v>
          </cell>
          <cell r="C16235">
            <v>517170</v>
          </cell>
          <cell r="D16235">
            <v>577</v>
          </cell>
          <cell r="E16235">
            <v>301</v>
          </cell>
          <cell r="F16235">
            <v>1</v>
          </cell>
          <cell r="G16235">
            <v>2</v>
          </cell>
          <cell r="H16235" t="str">
            <v>/  /</v>
          </cell>
          <cell r="I16235">
            <v>0</v>
          </cell>
          <cell r="J16235">
            <v>8338.5400000000009</v>
          </cell>
          <cell r="K16235">
            <v>19043.689999999999</v>
          </cell>
          <cell r="L16235">
            <v>19043.689999999999</v>
          </cell>
          <cell r="M16235">
            <v>0</v>
          </cell>
          <cell r="N16235">
            <v>0</v>
          </cell>
          <cell r="O16235">
            <v>19043.689999999999</v>
          </cell>
          <cell r="P16235">
            <v>0</v>
          </cell>
        </row>
        <row r="16236">
          <cell r="A16236" t="str">
            <v>0051717511</v>
          </cell>
          <cell r="B16236">
            <v>51717</v>
          </cell>
          <cell r="C16236">
            <v>517170</v>
          </cell>
          <cell r="D16236">
            <v>577</v>
          </cell>
          <cell r="E16236">
            <v>511</v>
          </cell>
          <cell r="F16236">
            <v>1</v>
          </cell>
          <cell r="G16236">
            <v>2</v>
          </cell>
          <cell r="H16236" t="str">
            <v>31/03/01</v>
          </cell>
          <cell r="I16236">
            <v>0</v>
          </cell>
          <cell r="J16236">
            <v>1661</v>
          </cell>
          <cell r="K16236">
            <v>2561</v>
          </cell>
          <cell r="L16236">
            <v>2561</v>
          </cell>
          <cell r="M16236">
            <v>0</v>
          </cell>
          <cell r="N16236">
            <v>2561</v>
          </cell>
          <cell r="O16236">
            <v>2561</v>
          </cell>
          <cell r="P16236">
            <v>0</v>
          </cell>
        </row>
        <row r="16237">
          <cell r="A16237" t="str">
            <v>0051717523</v>
          </cell>
          <cell r="B16237">
            <v>51717</v>
          </cell>
          <cell r="C16237">
            <v>517170</v>
          </cell>
          <cell r="D16237">
            <v>577</v>
          </cell>
          <cell r="E16237">
            <v>523</v>
          </cell>
          <cell r="F16237">
            <v>1</v>
          </cell>
          <cell r="G16237">
            <v>1</v>
          </cell>
          <cell r="H16237">
            <v>35096</v>
          </cell>
          <cell r="I16237">
            <v>1</v>
          </cell>
          <cell r="J16237">
            <v>0</v>
          </cell>
          <cell r="K16237">
            <v>1</v>
          </cell>
          <cell r="L16237">
            <v>1</v>
          </cell>
          <cell r="M16237">
            <v>0</v>
          </cell>
          <cell r="N16237">
            <v>0</v>
          </cell>
          <cell r="O16237">
            <v>1</v>
          </cell>
          <cell r="P16237">
            <v>0</v>
          </cell>
        </row>
        <row r="16238">
          <cell r="A16238" t="str">
            <v>0051717531</v>
          </cell>
          <cell r="B16238">
            <v>51717</v>
          </cell>
          <cell r="C16238">
            <v>517170</v>
          </cell>
          <cell r="D16238">
            <v>577</v>
          </cell>
          <cell r="E16238">
            <v>531</v>
          </cell>
          <cell r="F16238">
            <v>1</v>
          </cell>
          <cell r="G16238">
            <v>1</v>
          </cell>
          <cell r="H16238">
            <v>35065</v>
          </cell>
          <cell r="I16238">
            <v>5</v>
          </cell>
          <cell r="J16238">
            <v>0</v>
          </cell>
          <cell r="K16238">
            <v>5</v>
          </cell>
          <cell r="L16238">
            <v>5</v>
          </cell>
          <cell r="M16238">
            <v>0</v>
          </cell>
          <cell r="N16238">
            <v>0</v>
          </cell>
          <cell r="O16238">
            <v>5</v>
          </cell>
          <cell r="P16238">
            <v>0</v>
          </cell>
        </row>
        <row r="16239">
          <cell r="A16239" t="str">
            <v>0051717555</v>
          </cell>
          <cell r="B16239">
            <v>51717</v>
          </cell>
          <cell r="C16239">
            <v>517170</v>
          </cell>
          <cell r="D16239">
            <v>577</v>
          </cell>
          <cell r="E16239">
            <v>555</v>
          </cell>
          <cell r="F16239">
            <v>1</v>
          </cell>
          <cell r="G16239">
            <v>2</v>
          </cell>
          <cell r="H16239" t="str">
            <v>/  /</v>
          </cell>
          <cell r="I16239">
            <v>0</v>
          </cell>
          <cell r="J16239">
            <v>830.56</v>
          </cell>
          <cell r="K16239">
            <v>1885.76</v>
          </cell>
          <cell r="L16239">
            <v>1885.76</v>
          </cell>
          <cell r="M16239">
            <v>0</v>
          </cell>
          <cell r="N16239">
            <v>0</v>
          </cell>
          <cell r="O16239">
            <v>1885.76</v>
          </cell>
          <cell r="P16239">
            <v>0</v>
          </cell>
        </row>
        <row r="16240">
          <cell r="A16240" t="str">
            <v>0051717601</v>
          </cell>
          <cell r="B16240">
            <v>51717</v>
          </cell>
          <cell r="C16240">
            <v>517170</v>
          </cell>
          <cell r="D16240">
            <v>577</v>
          </cell>
          <cell r="E16240">
            <v>601</v>
          </cell>
          <cell r="F16240">
            <v>1</v>
          </cell>
          <cell r="G16240">
            <v>2</v>
          </cell>
          <cell r="H16240" t="str">
            <v>/  /</v>
          </cell>
          <cell r="I16240">
            <v>0</v>
          </cell>
          <cell r="J16240">
            <v>5846.98</v>
          </cell>
          <cell r="K16240">
            <v>14590.93</v>
          </cell>
          <cell r="L16240">
            <v>14590.93</v>
          </cell>
          <cell r="M16240">
            <v>0</v>
          </cell>
          <cell r="N16240">
            <v>0</v>
          </cell>
          <cell r="O16240">
            <v>14590.93</v>
          </cell>
          <cell r="P16240">
            <v>0</v>
          </cell>
        </row>
        <row r="16241">
          <cell r="A16241" t="str">
            <v>0051717701</v>
          </cell>
          <cell r="B16241">
            <v>51717</v>
          </cell>
          <cell r="C16241">
            <v>517170</v>
          </cell>
          <cell r="D16241">
            <v>577</v>
          </cell>
          <cell r="E16241">
            <v>701</v>
          </cell>
          <cell r="F16241">
            <v>1</v>
          </cell>
          <cell r="G16241">
            <v>2</v>
          </cell>
          <cell r="H16241" t="str">
            <v>/  /</v>
          </cell>
          <cell r="I16241">
            <v>0</v>
          </cell>
          <cell r="J16241">
            <v>5846.98</v>
          </cell>
          <cell r="K16241">
            <v>14590.93</v>
          </cell>
          <cell r="L16241">
            <v>14590.93</v>
          </cell>
          <cell r="M16241">
            <v>0</v>
          </cell>
          <cell r="N16241">
            <v>0</v>
          </cell>
          <cell r="O16241">
            <v>14590.93</v>
          </cell>
          <cell r="P16241">
            <v>0</v>
          </cell>
        </row>
        <row r="16242">
          <cell r="A16242" t="str">
            <v>0051717910</v>
          </cell>
          <cell r="B16242">
            <v>51717</v>
          </cell>
          <cell r="C16242">
            <v>517170</v>
          </cell>
          <cell r="D16242">
            <v>577</v>
          </cell>
          <cell r="E16242">
            <v>910</v>
          </cell>
          <cell r="F16242">
            <v>1</v>
          </cell>
          <cell r="G16242">
            <v>2</v>
          </cell>
          <cell r="H16242" t="str">
            <v>/  /</v>
          </cell>
          <cell r="I16242">
            <v>0</v>
          </cell>
          <cell r="J16242">
            <v>0</v>
          </cell>
          <cell r="K16242">
            <v>10552.04</v>
          </cell>
          <cell r="L16242">
            <v>10552.04</v>
          </cell>
          <cell r="M16242">
            <v>0</v>
          </cell>
          <cell r="N16242">
            <v>0</v>
          </cell>
          <cell r="O16242">
            <v>10552.04</v>
          </cell>
          <cell r="P16242">
            <v>0</v>
          </cell>
        </row>
        <row r="16243">
          <cell r="A16243" t="str">
            <v>0051717915</v>
          </cell>
          <cell r="B16243">
            <v>51717</v>
          </cell>
          <cell r="C16243">
            <v>517170</v>
          </cell>
          <cell r="D16243">
            <v>577</v>
          </cell>
          <cell r="E16243">
            <v>915</v>
          </cell>
          <cell r="F16243">
            <v>1</v>
          </cell>
          <cell r="G16243">
            <v>2</v>
          </cell>
          <cell r="H16243" t="str">
            <v>31/03/01</v>
          </cell>
          <cell r="I16243">
            <v>0</v>
          </cell>
          <cell r="J16243">
            <v>8305.64</v>
          </cell>
          <cell r="K16243">
            <v>8305.64</v>
          </cell>
          <cell r="L16243">
            <v>8305.64</v>
          </cell>
          <cell r="M16243">
            <v>0</v>
          </cell>
          <cell r="N16243">
            <v>0</v>
          </cell>
          <cell r="O16243">
            <v>8305.64</v>
          </cell>
          <cell r="P16243">
            <v>0</v>
          </cell>
        </row>
        <row r="16244">
          <cell r="A16244" t="str">
            <v>0051717951</v>
          </cell>
          <cell r="B16244">
            <v>51717</v>
          </cell>
          <cell r="C16244">
            <v>517170</v>
          </cell>
          <cell r="D16244">
            <v>577</v>
          </cell>
          <cell r="E16244">
            <v>951</v>
          </cell>
          <cell r="F16244">
            <v>1</v>
          </cell>
          <cell r="G16244">
            <v>2</v>
          </cell>
          <cell r="H16244" t="str">
            <v>31/03/01</v>
          </cell>
          <cell r="I16244">
            <v>0</v>
          </cell>
          <cell r="J16244">
            <v>1204</v>
          </cell>
          <cell r="K16244">
            <v>1857</v>
          </cell>
          <cell r="L16244">
            <v>1857</v>
          </cell>
          <cell r="M16244">
            <v>0</v>
          </cell>
          <cell r="N16244">
            <v>0</v>
          </cell>
          <cell r="O16244">
            <v>1857</v>
          </cell>
          <cell r="P16244">
            <v>0</v>
          </cell>
        </row>
        <row r="16245">
          <cell r="A16245" t="str">
            <v>0051719101</v>
          </cell>
          <cell r="B16245">
            <v>51719</v>
          </cell>
          <cell r="C16245">
            <v>517190</v>
          </cell>
          <cell r="D16245">
            <v>380</v>
          </cell>
          <cell r="E16245">
            <v>101</v>
          </cell>
          <cell r="F16245">
            <v>1</v>
          </cell>
          <cell r="G16245">
            <v>1</v>
          </cell>
          <cell r="H16245" t="str">
            <v>15/11/07</v>
          </cell>
          <cell r="I16245">
            <v>5260.8</v>
          </cell>
          <cell r="J16245">
            <v>0</v>
          </cell>
          <cell r="K16245">
            <v>5260.8</v>
          </cell>
          <cell r="L16245">
            <v>5260.8</v>
          </cell>
          <cell r="M16245">
            <v>0</v>
          </cell>
          <cell r="N16245">
            <v>0</v>
          </cell>
          <cell r="O16245">
            <v>5260.8</v>
          </cell>
          <cell r="P16245">
            <v>0</v>
          </cell>
        </row>
        <row r="16246">
          <cell r="A16246" t="str">
            <v>0051719103</v>
          </cell>
          <cell r="B16246">
            <v>51719</v>
          </cell>
          <cell r="C16246">
            <v>517190</v>
          </cell>
          <cell r="D16246">
            <v>380</v>
          </cell>
          <cell r="E16246">
            <v>103</v>
          </cell>
          <cell r="F16246">
            <v>1</v>
          </cell>
          <cell r="G16246">
            <v>1</v>
          </cell>
          <cell r="H16246">
            <v>36536</v>
          </cell>
          <cell r="I16246">
            <v>800</v>
          </cell>
          <cell r="J16246">
            <v>0</v>
          </cell>
          <cell r="K16246">
            <v>800</v>
          </cell>
          <cell r="L16246">
            <v>800</v>
          </cell>
          <cell r="M16246">
            <v>0</v>
          </cell>
          <cell r="N16246">
            <v>0</v>
          </cell>
          <cell r="O16246">
            <v>800</v>
          </cell>
          <cell r="P16246">
            <v>0</v>
          </cell>
        </row>
        <row r="16247">
          <cell r="A16247" t="str">
            <v>0051719106</v>
          </cell>
          <cell r="B16247">
            <v>51719</v>
          </cell>
          <cell r="C16247">
            <v>517190</v>
          </cell>
          <cell r="D16247">
            <v>380</v>
          </cell>
          <cell r="E16247">
            <v>106</v>
          </cell>
          <cell r="F16247">
            <v>1</v>
          </cell>
          <cell r="G16247">
            <v>1</v>
          </cell>
          <cell r="H16247">
            <v>36536</v>
          </cell>
          <cell r="I16247">
            <v>150</v>
          </cell>
          <cell r="J16247">
            <v>0</v>
          </cell>
          <cell r="K16247">
            <v>150</v>
          </cell>
          <cell r="L16247">
            <v>150</v>
          </cell>
          <cell r="M16247">
            <v>0</v>
          </cell>
          <cell r="N16247">
            <v>0</v>
          </cell>
          <cell r="O16247">
            <v>150</v>
          </cell>
          <cell r="P16247">
            <v>0</v>
          </cell>
        </row>
        <row r="16248">
          <cell r="A16248" t="str">
            <v>0051719172</v>
          </cell>
          <cell r="B16248">
            <v>51719</v>
          </cell>
          <cell r="C16248">
            <v>517190</v>
          </cell>
          <cell r="D16248">
            <v>380</v>
          </cell>
          <cell r="E16248">
            <v>172</v>
          </cell>
          <cell r="F16248">
            <v>1</v>
          </cell>
          <cell r="G16248">
            <v>2</v>
          </cell>
          <cell r="H16248" t="str">
            <v>15/01/08</v>
          </cell>
          <cell r="I16248">
            <v>0</v>
          </cell>
          <cell r="J16248">
            <v>12808.72</v>
          </cell>
          <cell r="K16248">
            <v>12808.72</v>
          </cell>
          <cell r="L16248">
            <v>12808.72</v>
          </cell>
          <cell r="M16248">
            <v>0</v>
          </cell>
          <cell r="N16248">
            <v>0</v>
          </cell>
          <cell r="O16248">
            <v>12808.72</v>
          </cell>
          <cell r="P16248">
            <v>0</v>
          </cell>
        </row>
        <row r="16249">
          <cell r="A16249" t="str">
            <v>0051719301</v>
          </cell>
          <cell r="B16249">
            <v>51719</v>
          </cell>
          <cell r="C16249">
            <v>517190</v>
          </cell>
          <cell r="D16249">
            <v>380</v>
          </cell>
          <cell r="E16249">
            <v>301</v>
          </cell>
          <cell r="F16249">
            <v>1</v>
          </cell>
          <cell r="G16249">
            <v>2</v>
          </cell>
          <cell r="H16249" t="str">
            <v>/  /</v>
          </cell>
          <cell r="I16249">
            <v>0</v>
          </cell>
          <cell r="J16249">
            <v>12808.72</v>
          </cell>
          <cell r="K16249">
            <v>19019.52</v>
          </cell>
          <cell r="L16249">
            <v>19019.52</v>
          </cell>
          <cell r="M16249">
            <v>0</v>
          </cell>
          <cell r="N16249">
            <v>0</v>
          </cell>
          <cell r="O16249">
            <v>19019.52</v>
          </cell>
          <cell r="P16249">
            <v>0</v>
          </cell>
        </row>
        <row r="16250">
          <cell r="A16250" t="str">
            <v>0051719511</v>
          </cell>
          <cell r="B16250">
            <v>51719</v>
          </cell>
          <cell r="C16250">
            <v>517190</v>
          </cell>
          <cell r="D16250">
            <v>380</v>
          </cell>
          <cell r="E16250">
            <v>511</v>
          </cell>
          <cell r="F16250">
            <v>1</v>
          </cell>
          <cell r="G16250">
            <v>2</v>
          </cell>
          <cell r="H16250" t="str">
            <v>31/03/01</v>
          </cell>
          <cell r="I16250">
            <v>0</v>
          </cell>
          <cell r="J16250">
            <v>2561</v>
          </cell>
          <cell r="K16250">
            <v>3461</v>
          </cell>
          <cell r="L16250">
            <v>3461</v>
          </cell>
          <cell r="M16250">
            <v>0</v>
          </cell>
          <cell r="N16250">
            <v>3461</v>
          </cell>
          <cell r="O16250">
            <v>3461</v>
          </cell>
          <cell r="P16250">
            <v>0</v>
          </cell>
        </row>
        <row r="16251">
          <cell r="A16251" t="str">
            <v>0051719531</v>
          </cell>
          <cell r="B16251">
            <v>51719</v>
          </cell>
          <cell r="C16251">
            <v>517190</v>
          </cell>
          <cell r="D16251">
            <v>380</v>
          </cell>
          <cell r="E16251">
            <v>531</v>
          </cell>
          <cell r="F16251">
            <v>1</v>
          </cell>
          <cell r="G16251">
            <v>1</v>
          </cell>
          <cell r="H16251" t="str">
            <v>00/00/00</v>
          </cell>
          <cell r="I16251">
            <v>10</v>
          </cell>
          <cell r="J16251">
            <v>0</v>
          </cell>
          <cell r="K16251">
            <v>10</v>
          </cell>
          <cell r="L16251">
            <v>10</v>
          </cell>
          <cell r="M16251">
            <v>0</v>
          </cell>
          <cell r="N16251">
            <v>0</v>
          </cell>
          <cell r="O16251">
            <v>10</v>
          </cell>
          <cell r="P16251">
            <v>0</v>
          </cell>
        </row>
        <row r="16252">
          <cell r="A16252" t="str">
            <v>0051719601</v>
          </cell>
          <cell r="B16252">
            <v>51719</v>
          </cell>
          <cell r="C16252">
            <v>517190</v>
          </cell>
          <cell r="D16252">
            <v>380</v>
          </cell>
          <cell r="E16252">
            <v>601</v>
          </cell>
          <cell r="F16252">
            <v>1</v>
          </cell>
          <cell r="G16252">
            <v>2</v>
          </cell>
          <cell r="H16252" t="str">
            <v>/  /</v>
          </cell>
          <cell r="I16252">
            <v>0</v>
          </cell>
          <cell r="J16252">
            <v>10247.719999999999</v>
          </cell>
          <cell r="K16252">
            <v>15548.52</v>
          </cell>
          <cell r="L16252">
            <v>15548.52</v>
          </cell>
          <cell r="M16252">
            <v>0</v>
          </cell>
          <cell r="N16252">
            <v>0</v>
          </cell>
          <cell r="O16252">
            <v>15548.52</v>
          </cell>
          <cell r="P16252">
            <v>0</v>
          </cell>
        </row>
        <row r="16253">
          <cell r="A16253" t="str">
            <v>0051719701</v>
          </cell>
          <cell r="B16253">
            <v>51719</v>
          </cell>
          <cell r="C16253">
            <v>517190</v>
          </cell>
          <cell r="D16253">
            <v>380</v>
          </cell>
          <cell r="E16253">
            <v>701</v>
          </cell>
          <cell r="F16253">
            <v>1</v>
          </cell>
          <cell r="G16253">
            <v>2</v>
          </cell>
          <cell r="H16253" t="str">
            <v>/  /</v>
          </cell>
          <cell r="I16253">
            <v>0</v>
          </cell>
          <cell r="J16253">
            <v>10247.719999999999</v>
          </cell>
          <cell r="K16253">
            <v>15548.52</v>
          </cell>
          <cell r="L16253">
            <v>15548.52</v>
          </cell>
          <cell r="M16253">
            <v>0</v>
          </cell>
          <cell r="N16253">
            <v>0</v>
          </cell>
          <cell r="O16253">
            <v>15548.52</v>
          </cell>
          <cell r="P16253">
            <v>0</v>
          </cell>
        </row>
        <row r="16254">
          <cell r="A16254" t="str">
            <v>0051719910</v>
          </cell>
          <cell r="B16254">
            <v>51719</v>
          </cell>
          <cell r="C16254">
            <v>517190</v>
          </cell>
          <cell r="D16254">
            <v>380</v>
          </cell>
          <cell r="E16254">
            <v>910</v>
          </cell>
          <cell r="F16254">
            <v>1</v>
          </cell>
          <cell r="G16254">
            <v>2</v>
          </cell>
          <cell r="H16254" t="str">
            <v>/  /</v>
          </cell>
          <cell r="I16254">
            <v>0</v>
          </cell>
          <cell r="J16254">
            <v>0</v>
          </cell>
          <cell r="K16254">
            <v>6210.8</v>
          </cell>
          <cell r="L16254">
            <v>6210.8</v>
          </cell>
          <cell r="M16254">
            <v>0</v>
          </cell>
          <cell r="N16254">
            <v>0</v>
          </cell>
          <cell r="O16254">
            <v>6210.8</v>
          </cell>
          <cell r="P16254">
            <v>0</v>
          </cell>
        </row>
        <row r="16255">
          <cell r="A16255" t="str">
            <v>0051719915</v>
          </cell>
          <cell r="B16255">
            <v>51719</v>
          </cell>
          <cell r="C16255">
            <v>517190</v>
          </cell>
          <cell r="D16255">
            <v>380</v>
          </cell>
          <cell r="E16255">
            <v>915</v>
          </cell>
          <cell r="F16255">
            <v>1</v>
          </cell>
          <cell r="G16255">
            <v>2</v>
          </cell>
          <cell r="H16255" t="str">
            <v>31/08/07</v>
          </cell>
          <cell r="I16255">
            <v>0</v>
          </cell>
          <cell r="J16255">
            <v>12808.72</v>
          </cell>
          <cell r="K16255">
            <v>12808.72</v>
          </cell>
          <cell r="L16255">
            <v>12808.72</v>
          </cell>
          <cell r="M16255">
            <v>0</v>
          </cell>
          <cell r="N16255">
            <v>0</v>
          </cell>
          <cell r="O16255">
            <v>12808.72</v>
          </cell>
          <cell r="P16255">
            <v>0</v>
          </cell>
        </row>
        <row r="16256">
          <cell r="A16256" t="str">
            <v>0051719951</v>
          </cell>
          <cell r="B16256">
            <v>51719</v>
          </cell>
          <cell r="C16256">
            <v>517190</v>
          </cell>
          <cell r="D16256">
            <v>380</v>
          </cell>
          <cell r="E16256">
            <v>951</v>
          </cell>
          <cell r="F16256">
            <v>1</v>
          </cell>
          <cell r="G16256">
            <v>2</v>
          </cell>
          <cell r="H16256" t="str">
            <v>31/03/01</v>
          </cell>
          <cell r="I16256">
            <v>0</v>
          </cell>
          <cell r="J16256">
            <v>1858</v>
          </cell>
          <cell r="K16256">
            <v>2511</v>
          </cell>
          <cell r="L16256">
            <v>2511</v>
          </cell>
          <cell r="M16256">
            <v>0</v>
          </cell>
          <cell r="N16256">
            <v>0</v>
          </cell>
          <cell r="O16256">
            <v>2511</v>
          </cell>
          <cell r="P16256">
            <v>0</v>
          </cell>
        </row>
        <row r="16257">
          <cell r="A16257" t="str">
            <v>0051725101</v>
          </cell>
          <cell r="B16257">
            <v>51725</v>
          </cell>
          <cell r="C16257">
            <v>517250</v>
          </cell>
          <cell r="D16257" t="str">
            <v>AC2</v>
          </cell>
          <cell r="E16257">
            <v>101</v>
          </cell>
          <cell r="F16257">
            <v>1</v>
          </cell>
          <cell r="G16257">
            <v>1</v>
          </cell>
          <cell r="H16257">
            <v>39089</v>
          </cell>
          <cell r="I16257">
            <v>12540</v>
          </cell>
          <cell r="J16257">
            <v>0</v>
          </cell>
          <cell r="K16257">
            <v>12540</v>
          </cell>
          <cell r="L16257">
            <v>12540</v>
          </cell>
          <cell r="M16257">
            <v>0</v>
          </cell>
          <cell r="N16257">
            <v>0</v>
          </cell>
          <cell r="O16257">
            <v>12540</v>
          </cell>
          <cell r="P16257">
            <v>0</v>
          </cell>
        </row>
        <row r="16258">
          <cell r="A16258" t="str">
            <v>0051725106</v>
          </cell>
          <cell r="B16258">
            <v>51725</v>
          </cell>
          <cell r="C16258">
            <v>517250</v>
          </cell>
          <cell r="D16258" t="str">
            <v>AC2</v>
          </cell>
          <cell r="E16258">
            <v>106</v>
          </cell>
          <cell r="F16258">
            <v>1</v>
          </cell>
          <cell r="G16258">
            <v>1</v>
          </cell>
          <cell r="H16258">
            <v>36533</v>
          </cell>
          <cell r="I16258">
            <v>150</v>
          </cell>
          <cell r="J16258">
            <v>0</v>
          </cell>
          <cell r="K16258">
            <v>150</v>
          </cell>
          <cell r="L16258">
            <v>150</v>
          </cell>
          <cell r="M16258">
            <v>0</v>
          </cell>
          <cell r="N16258">
            <v>0</v>
          </cell>
          <cell r="O16258">
            <v>150</v>
          </cell>
          <cell r="P16258">
            <v>0</v>
          </cell>
        </row>
        <row r="16259">
          <cell r="A16259" t="str">
            <v>0051725301</v>
          </cell>
          <cell r="B16259">
            <v>51725</v>
          </cell>
          <cell r="C16259">
            <v>517250</v>
          </cell>
          <cell r="D16259" t="str">
            <v>AC2</v>
          </cell>
          <cell r="E16259">
            <v>301</v>
          </cell>
          <cell r="F16259">
            <v>1</v>
          </cell>
          <cell r="G16259">
            <v>1</v>
          </cell>
          <cell r="H16259" t="str">
            <v>/  /</v>
          </cell>
          <cell r="I16259">
            <v>0</v>
          </cell>
          <cell r="J16259">
            <v>0</v>
          </cell>
          <cell r="K16259">
            <v>12690</v>
          </cell>
          <cell r="L16259">
            <v>12690</v>
          </cell>
          <cell r="M16259">
            <v>0</v>
          </cell>
          <cell r="N16259">
            <v>0</v>
          </cell>
          <cell r="O16259">
            <v>12690</v>
          </cell>
          <cell r="P16259">
            <v>0</v>
          </cell>
        </row>
        <row r="16260">
          <cell r="A16260" t="str">
            <v>0051725511</v>
          </cell>
          <cell r="B16260">
            <v>51725</v>
          </cell>
          <cell r="C16260">
            <v>517250</v>
          </cell>
          <cell r="D16260" t="str">
            <v>AC2</v>
          </cell>
          <cell r="E16260">
            <v>511</v>
          </cell>
          <cell r="F16260">
            <v>1</v>
          </cell>
          <cell r="G16260">
            <v>1</v>
          </cell>
          <cell r="H16260" t="str">
            <v>/  /</v>
          </cell>
          <cell r="I16260">
            <v>0</v>
          </cell>
          <cell r="J16260">
            <v>0</v>
          </cell>
          <cell r="K16260">
            <v>900</v>
          </cell>
          <cell r="L16260">
            <v>900</v>
          </cell>
          <cell r="M16260">
            <v>0</v>
          </cell>
          <cell r="N16260">
            <v>900</v>
          </cell>
          <cell r="O16260">
            <v>900</v>
          </cell>
          <cell r="P16260">
            <v>0</v>
          </cell>
        </row>
        <row r="16261">
          <cell r="A16261" t="str">
            <v>0051725523</v>
          </cell>
          <cell r="B16261">
            <v>51725</v>
          </cell>
          <cell r="C16261">
            <v>517250</v>
          </cell>
          <cell r="D16261" t="str">
            <v>AC2</v>
          </cell>
          <cell r="E16261">
            <v>523</v>
          </cell>
          <cell r="F16261">
            <v>1</v>
          </cell>
          <cell r="G16261">
            <v>1</v>
          </cell>
          <cell r="H16261">
            <v>33612</v>
          </cell>
          <cell r="I16261">
            <v>1</v>
          </cell>
          <cell r="J16261">
            <v>0</v>
          </cell>
          <cell r="K16261">
            <v>1</v>
          </cell>
          <cell r="L16261">
            <v>1</v>
          </cell>
          <cell r="M16261">
            <v>0</v>
          </cell>
          <cell r="N16261">
            <v>0</v>
          </cell>
          <cell r="O16261">
            <v>1</v>
          </cell>
          <cell r="P16261">
            <v>0</v>
          </cell>
        </row>
        <row r="16262">
          <cell r="A16262" t="str">
            <v>0051725531</v>
          </cell>
          <cell r="B16262">
            <v>51725</v>
          </cell>
          <cell r="C16262">
            <v>517250</v>
          </cell>
          <cell r="D16262" t="str">
            <v>AC2</v>
          </cell>
          <cell r="E16262">
            <v>531</v>
          </cell>
          <cell r="F16262">
            <v>1</v>
          </cell>
          <cell r="G16262">
            <v>1</v>
          </cell>
          <cell r="H16262">
            <v>32517</v>
          </cell>
          <cell r="I16262">
            <v>15</v>
          </cell>
          <cell r="J16262">
            <v>0</v>
          </cell>
          <cell r="K16262">
            <v>15</v>
          </cell>
          <cell r="L16262">
            <v>15</v>
          </cell>
          <cell r="M16262">
            <v>0</v>
          </cell>
          <cell r="N16262">
            <v>0</v>
          </cell>
          <cell r="O16262">
            <v>15</v>
          </cell>
          <cell r="P16262">
            <v>0</v>
          </cell>
        </row>
        <row r="16263">
          <cell r="A16263" t="str">
            <v>0051725555</v>
          </cell>
          <cell r="B16263">
            <v>51725</v>
          </cell>
          <cell r="C16263">
            <v>517250</v>
          </cell>
          <cell r="D16263" t="str">
            <v>AC2</v>
          </cell>
          <cell r="E16263">
            <v>555</v>
          </cell>
          <cell r="F16263">
            <v>1</v>
          </cell>
          <cell r="G16263">
            <v>1</v>
          </cell>
          <cell r="H16263" t="str">
            <v>/  /</v>
          </cell>
          <cell r="I16263">
            <v>0</v>
          </cell>
          <cell r="J16263">
            <v>0</v>
          </cell>
          <cell r="K16263">
            <v>1254</v>
          </cell>
          <cell r="L16263">
            <v>1254</v>
          </cell>
          <cell r="M16263">
            <v>0</v>
          </cell>
          <cell r="N16263">
            <v>0</v>
          </cell>
          <cell r="O16263">
            <v>1254</v>
          </cell>
          <cell r="P16263">
            <v>0</v>
          </cell>
        </row>
        <row r="16264">
          <cell r="A16264" t="str">
            <v>0051725601</v>
          </cell>
          <cell r="B16264">
            <v>51725</v>
          </cell>
          <cell r="C16264">
            <v>517250</v>
          </cell>
          <cell r="D16264" t="str">
            <v>AC2</v>
          </cell>
          <cell r="E16264">
            <v>601</v>
          </cell>
          <cell r="F16264">
            <v>1</v>
          </cell>
          <cell r="G16264">
            <v>1</v>
          </cell>
          <cell r="H16264" t="str">
            <v>/  /</v>
          </cell>
          <cell r="I16264">
            <v>0</v>
          </cell>
          <cell r="J16264">
            <v>0</v>
          </cell>
          <cell r="K16264">
            <v>10520</v>
          </cell>
          <cell r="L16264">
            <v>10520</v>
          </cell>
          <cell r="M16264">
            <v>0</v>
          </cell>
          <cell r="N16264">
            <v>0</v>
          </cell>
          <cell r="O16264">
            <v>10520</v>
          </cell>
          <cell r="P16264">
            <v>0</v>
          </cell>
        </row>
        <row r="16265">
          <cell r="A16265" t="str">
            <v>0051725701</v>
          </cell>
          <cell r="B16265">
            <v>51725</v>
          </cell>
          <cell r="C16265">
            <v>517250</v>
          </cell>
          <cell r="D16265" t="str">
            <v>AC2</v>
          </cell>
          <cell r="E16265">
            <v>701</v>
          </cell>
          <cell r="F16265">
            <v>1</v>
          </cell>
          <cell r="G16265">
            <v>1</v>
          </cell>
          <cell r="H16265" t="str">
            <v>/  /</v>
          </cell>
          <cell r="I16265">
            <v>0</v>
          </cell>
          <cell r="J16265">
            <v>0</v>
          </cell>
          <cell r="K16265">
            <v>10520</v>
          </cell>
          <cell r="L16265">
            <v>10520</v>
          </cell>
          <cell r="M16265">
            <v>0</v>
          </cell>
          <cell r="N16265">
            <v>0</v>
          </cell>
          <cell r="O16265">
            <v>10520</v>
          </cell>
          <cell r="P16265">
            <v>0</v>
          </cell>
        </row>
        <row r="16266">
          <cell r="A16266" t="str">
            <v>0051725910</v>
          </cell>
          <cell r="B16266">
            <v>51725</v>
          </cell>
          <cell r="C16266">
            <v>517250</v>
          </cell>
          <cell r="D16266" t="str">
            <v>AC2</v>
          </cell>
          <cell r="E16266">
            <v>910</v>
          </cell>
          <cell r="F16266">
            <v>1</v>
          </cell>
          <cell r="G16266">
            <v>1</v>
          </cell>
          <cell r="H16266" t="str">
            <v>/  /</v>
          </cell>
          <cell r="I16266">
            <v>0</v>
          </cell>
          <cell r="J16266">
            <v>0</v>
          </cell>
          <cell r="K16266">
            <v>12690</v>
          </cell>
          <cell r="L16266">
            <v>12690</v>
          </cell>
          <cell r="M16266">
            <v>0</v>
          </cell>
          <cell r="N16266">
            <v>0</v>
          </cell>
          <cell r="O16266">
            <v>12690</v>
          </cell>
          <cell r="P16266">
            <v>0</v>
          </cell>
        </row>
        <row r="16267">
          <cell r="A16267" t="str">
            <v>0051725951</v>
          </cell>
          <cell r="B16267">
            <v>51725</v>
          </cell>
          <cell r="C16267">
            <v>517250</v>
          </cell>
          <cell r="D16267" t="str">
            <v>AC2</v>
          </cell>
          <cell r="E16267">
            <v>951</v>
          </cell>
          <cell r="F16267">
            <v>1</v>
          </cell>
          <cell r="G16267">
            <v>1</v>
          </cell>
          <cell r="H16267" t="str">
            <v>31/12/01</v>
          </cell>
          <cell r="I16267">
            <v>0</v>
          </cell>
          <cell r="J16267">
            <v>0</v>
          </cell>
          <cell r="K16267">
            <v>653</v>
          </cell>
          <cell r="L16267">
            <v>653</v>
          </cell>
          <cell r="M16267">
            <v>0</v>
          </cell>
          <cell r="N16267">
            <v>0</v>
          </cell>
          <cell r="O16267">
            <v>653</v>
          </cell>
          <cell r="P16267">
            <v>0</v>
          </cell>
        </row>
        <row r="16268">
          <cell r="A16268" t="str">
            <v>0051728101</v>
          </cell>
          <cell r="B16268">
            <v>51728</v>
          </cell>
          <cell r="C16268">
            <v>517280</v>
          </cell>
          <cell r="D16268">
            <v>796</v>
          </cell>
          <cell r="E16268">
            <v>101</v>
          </cell>
          <cell r="F16268">
            <v>1</v>
          </cell>
          <cell r="G16268">
            <v>1</v>
          </cell>
          <cell r="H16268">
            <v>39089</v>
          </cell>
          <cell r="I16268">
            <v>6130</v>
          </cell>
          <cell r="J16268">
            <v>0</v>
          </cell>
          <cell r="K16268">
            <v>6130</v>
          </cell>
          <cell r="L16268">
            <v>6130</v>
          </cell>
          <cell r="M16268">
            <v>0</v>
          </cell>
          <cell r="N16268">
            <v>0</v>
          </cell>
          <cell r="O16268">
            <v>6130</v>
          </cell>
          <cell r="P16268">
            <v>0</v>
          </cell>
        </row>
        <row r="16269">
          <cell r="A16269" t="str">
            <v>0051728106</v>
          </cell>
          <cell r="B16269">
            <v>51728</v>
          </cell>
          <cell r="C16269">
            <v>517280</v>
          </cell>
          <cell r="D16269">
            <v>796</v>
          </cell>
          <cell r="E16269">
            <v>106</v>
          </cell>
          <cell r="F16269">
            <v>1</v>
          </cell>
          <cell r="G16269">
            <v>1</v>
          </cell>
          <cell r="H16269">
            <v>36899</v>
          </cell>
          <cell r="I16269">
            <v>150</v>
          </cell>
          <cell r="J16269">
            <v>0</v>
          </cell>
          <cell r="K16269">
            <v>150</v>
          </cell>
          <cell r="L16269">
            <v>150</v>
          </cell>
          <cell r="M16269">
            <v>0</v>
          </cell>
          <cell r="N16269">
            <v>0</v>
          </cell>
          <cell r="O16269">
            <v>150</v>
          </cell>
          <cell r="P16269">
            <v>0</v>
          </cell>
        </row>
        <row r="16270">
          <cell r="A16270" t="str">
            <v>0051728301</v>
          </cell>
          <cell r="B16270">
            <v>51728</v>
          </cell>
          <cell r="C16270">
            <v>517280</v>
          </cell>
          <cell r="D16270">
            <v>796</v>
          </cell>
          <cell r="E16270">
            <v>301</v>
          </cell>
          <cell r="F16270">
            <v>1</v>
          </cell>
          <cell r="G16270">
            <v>1</v>
          </cell>
          <cell r="H16270" t="str">
            <v>/  /</v>
          </cell>
          <cell r="I16270">
            <v>0</v>
          </cell>
          <cell r="J16270">
            <v>0</v>
          </cell>
          <cell r="K16270">
            <v>6280</v>
          </cell>
          <cell r="L16270">
            <v>6280</v>
          </cell>
          <cell r="M16270">
            <v>0</v>
          </cell>
          <cell r="N16270">
            <v>0</v>
          </cell>
          <cell r="O16270">
            <v>6280</v>
          </cell>
          <cell r="P16270">
            <v>0</v>
          </cell>
        </row>
        <row r="16271">
          <cell r="A16271" t="str">
            <v>0051728511</v>
          </cell>
          <cell r="B16271">
            <v>51728</v>
          </cell>
          <cell r="C16271">
            <v>517280</v>
          </cell>
          <cell r="D16271">
            <v>796</v>
          </cell>
          <cell r="E16271">
            <v>511</v>
          </cell>
          <cell r="F16271">
            <v>1</v>
          </cell>
          <cell r="G16271">
            <v>1</v>
          </cell>
          <cell r="H16271" t="str">
            <v>/  /</v>
          </cell>
          <cell r="I16271">
            <v>0</v>
          </cell>
          <cell r="J16271">
            <v>0</v>
          </cell>
          <cell r="K16271">
            <v>900</v>
          </cell>
          <cell r="L16271">
            <v>900</v>
          </cell>
          <cell r="M16271">
            <v>0</v>
          </cell>
          <cell r="N16271">
            <v>900</v>
          </cell>
          <cell r="O16271">
            <v>900</v>
          </cell>
          <cell r="P16271">
            <v>0</v>
          </cell>
        </row>
        <row r="16272">
          <cell r="A16272" t="str">
            <v>0051728601</v>
          </cell>
          <cell r="B16272">
            <v>51728</v>
          </cell>
          <cell r="C16272">
            <v>517280</v>
          </cell>
          <cell r="D16272">
            <v>796</v>
          </cell>
          <cell r="E16272">
            <v>601</v>
          </cell>
          <cell r="F16272">
            <v>1</v>
          </cell>
          <cell r="G16272">
            <v>1</v>
          </cell>
          <cell r="H16272" t="str">
            <v>/  /</v>
          </cell>
          <cell r="I16272">
            <v>0</v>
          </cell>
          <cell r="J16272">
            <v>0</v>
          </cell>
          <cell r="K16272">
            <v>5380</v>
          </cell>
          <cell r="L16272">
            <v>5380</v>
          </cell>
          <cell r="M16272">
            <v>0</v>
          </cell>
          <cell r="N16272">
            <v>0</v>
          </cell>
          <cell r="O16272">
            <v>5380</v>
          </cell>
          <cell r="P16272">
            <v>0</v>
          </cell>
        </row>
        <row r="16273">
          <cell r="A16273" t="str">
            <v>0051728701</v>
          </cell>
          <cell r="B16273">
            <v>51728</v>
          </cell>
          <cell r="C16273">
            <v>517280</v>
          </cell>
          <cell r="D16273">
            <v>796</v>
          </cell>
          <cell r="E16273">
            <v>701</v>
          </cell>
          <cell r="F16273">
            <v>1</v>
          </cell>
          <cell r="G16273">
            <v>1</v>
          </cell>
          <cell r="H16273" t="str">
            <v>/  /</v>
          </cell>
          <cell r="I16273">
            <v>0</v>
          </cell>
          <cell r="J16273">
            <v>0</v>
          </cell>
          <cell r="K16273">
            <v>5380</v>
          </cell>
          <cell r="L16273">
            <v>5380</v>
          </cell>
          <cell r="M16273">
            <v>0</v>
          </cell>
          <cell r="N16273">
            <v>0</v>
          </cell>
          <cell r="O16273">
            <v>5380</v>
          </cell>
          <cell r="P16273">
            <v>0</v>
          </cell>
        </row>
        <row r="16274">
          <cell r="A16274" t="str">
            <v>0051728910</v>
          </cell>
          <cell r="B16274">
            <v>51728</v>
          </cell>
          <cell r="C16274">
            <v>517280</v>
          </cell>
          <cell r="D16274">
            <v>796</v>
          </cell>
          <cell r="E16274">
            <v>910</v>
          </cell>
          <cell r="F16274">
            <v>1</v>
          </cell>
          <cell r="G16274">
            <v>1</v>
          </cell>
          <cell r="H16274" t="str">
            <v>/  /</v>
          </cell>
          <cell r="I16274">
            <v>0</v>
          </cell>
          <cell r="J16274">
            <v>0</v>
          </cell>
          <cell r="K16274">
            <v>6280</v>
          </cell>
          <cell r="L16274">
            <v>6280</v>
          </cell>
          <cell r="M16274">
            <v>0</v>
          </cell>
          <cell r="N16274">
            <v>0</v>
          </cell>
          <cell r="O16274">
            <v>6280</v>
          </cell>
          <cell r="P16274">
            <v>0</v>
          </cell>
        </row>
        <row r="16275">
          <cell r="A16275" t="str">
            <v>0051728951</v>
          </cell>
          <cell r="B16275">
            <v>51728</v>
          </cell>
          <cell r="C16275">
            <v>517280</v>
          </cell>
          <cell r="D16275">
            <v>796</v>
          </cell>
          <cell r="E16275">
            <v>951</v>
          </cell>
          <cell r="F16275">
            <v>1</v>
          </cell>
          <cell r="G16275">
            <v>1</v>
          </cell>
          <cell r="H16275" t="str">
            <v>/  /</v>
          </cell>
          <cell r="I16275">
            <v>0</v>
          </cell>
          <cell r="J16275">
            <v>0</v>
          </cell>
          <cell r="K16275">
            <v>653</v>
          </cell>
          <cell r="L16275">
            <v>653</v>
          </cell>
          <cell r="M16275">
            <v>0</v>
          </cell>
          <cell r="N16275">
            <v>0</v>
          </cell>
          <cell r="O16275">
            <v>653</v>
          </cell>
          <cell r="P16275">
            <v>0</v>
          </cell>
        </row>
        <row r="16276">
          <cell r="A16276" t="str">
            <v>0051750101</v>
          </cell>
          <cell r="B16276">
            <v>51750</v>
          </cell>
          <cell r="C16276">
            <v>517500</v>
          </cell>
          <cell r="D16276">
            <v>798</v>
          </cell>
          <cell r="E16276">
            <v>101</v>
          </cell>
          <cell r="F16276">
            <v>1</v>
          </cell>
          <cell r="G16276">
            <v>1</v>
          </cell>
          <cell r="H16276">
            <v>39089</v>
          </cell>
          <cell r="I16276">
            <v>13854</v>
          </cell>
          <cell r="J16276">
            <v>0</v>
          </cell>
          <cell r="K16276">
            <v>13854</v>
          </cell>
          <cell r="L16276">
            <v>13854</v>
          </cell>
          <cell r="M16276">
            <v>0</v>
          </cell>
          <cell r="N16276">
            <v>0</v>
          </cell>
          <cell r="O16276">
            <v>13854</v>
          </cell>
          <cell r="P16276">
            <v>0</v>
          </cell>
        </row>
        <row r="16277">
          <cell r="A16277" t="str">
            <v>0051750104</v>
          </cell>
          <cell r="B16277">
            <v>51750</v>
          </cell>
          <cell r="C16277">
            <v>517500</v>
          </cell>
          <cell r="D16277">
            <v>798</v>
          </cell>
          <cell r="E16277">
            <v>104</v>
          </cell>
          <cell r="F16277">
            <v>1</v>
          </cell>
          <cell r="G16277">
            <v>1</v>
          </cell>
          <cell r="H16277" t="str">
            <v>15/06/01</v>
          </cell>
          <cell r="I16277">
            <v>3150</v>
          </cell>
          <cell r="J16277">
            <v>0</v>
          </cell>
          <cell r="K16277">
            <v>3150</v>
          </cell>
          <cell r="L16277">
            <v>3150</v>
          </cell>
          <cell r="M16277">
            <v>0</v>
          </cell>
          <cell r="N16277">
            <v>0</v>
          </cell>
          <cell r="O16277">
            <v>3150</v>
          </cell>
          <cell r="P16277">
            <v>0</v>
          </cell>
        </row>
        <row r="16278">
          <cell r="A16278" t="str">
            <v>0051750106</v>
          </cell>
          <cell r="B16278">
            <v>51750</v>
          </cell>
          <cell r="C16278">
            <v>517500</v>
          </cell>
          <cell r="D16278">
            <v>798</v>
          </cell>
          <cell r="E16278">
            <v>106</v>
          </cell>
          <cell r="F16278">
            <v>1</v>
          </cell>
          <cell r="G16278">
            <v>1</v>
          </cell>
          <cell r="H16278">
            <v>37259</v>
          </cell>
          <cell r="I16278">
            <v>150</v>
          </cell>
          <cell r="J16278">
            <v>0</v>
          </cell>
          <cell r="K16278">
            <v>150</v>
          </cell>
          <cell r="L16278">
            <v>150</v>
          </cell>
          <cell r="M16278">
            <v>0</v>
          </cell>
          <cell r="N16278">
            <v>0</v>
          </cell>
          <cell r="O16278">
            <v>150</v>
          </cell>
          <cell r="P16278">
            <v>0</v>
          </cell>
        </row>
        <row r="16279">
          <cell r="A16279" t="str">
            <v>0051750301</v>
          </cell>
          <cell r="B16279">
            <v>51750</v>
          </cell>
          <cell r="C16279">
            <v>517500</v>
          </cell>
          <cell r="D16279">
            <v>798</v>
          </cell>
          <cell r="E16279">
            <v>301</v>
          </cell>
          <cell r="F16279">
            <v>1</v>
          </cell>
          <cell r="G16279">
            <v>1</v>
          </cell>
          <cell r="H16279" t="str">
            <v>/  /</v>
          </cell>
          <cell r="I16279">
            <v>0</v>
          </cell>
          <cell r="J16279">
            <v>0</v>
          </cell>
          <cell r="K16279">
            <v>17154</v>
          </cell>
          <cell r="L16279">
            <v>17154</v>
          </cell>
          <cell r="M16279">
            <v>0</v>
          </cell>
          <cell r="N16279">
            <v>0</v>
          </cell>
          <cell r="O16279">
            <v>17154</v>
          </cell>
          <cell r="P16279">
            <v>0</v>
          </cell>
        </row>
        <row r="16280">
          <cell r="A16280" t="str">
            <v>0051750511</v>
          </cell>
          <cell r="B16280">
            <v>51750</v>
          </cell>
          <cell r="C16280">
            <v>517500</v>
          </cell>
          <cell r="D16280">
            <v>798</v>
          </cell>
          <cell r="E16280">
            <v>511</v>
          </cell>
          <cell r="F16280">
            <v>1</v>
          </cell>
          <cell r="G16280">
            <v>1</v>
          </cell>
          <cell r="H16280" t="str">
            <v>/  /</v>
          </cell>
          <cell r="I16280">
            <v>0</v>
          </cell>
          <cell r="J16280">
            <v>0</v>
          </cell>
          <cell r="K16280">
            <v>900</v>
          </cell>
          <cell r="L16280">
            <v>900</v>
          </cell>
          <cell r="M16280">
            <v>0</v>
          </cell>
          <cell r="N16280">
            <v>900</v>
          </cell>
          <cell r="O16280">
            <v>900</v>
          </cell>
          <cell r="P16280">
            <v>0</v>
          </cell>
        </row>
        <row r="16281">
          <cell r="A16281" t="str">
            <v>0051750523</v>
          </cell>
          <cell r="B16281">
            <v>51750</v>
          </cell>
          <cell r="C16281">
            <v>517500</v>
          </cell>
          <cell r="D16281">
            <v>798</v>
          </cell>
          <cell r="E16281">
            <v>523</v>
          </cell>
          <cell r="F16281">
            <v>1</v>
          </cell>
          <cell r="G16281">
            <v>1</v>
          </cell>
          <cell r="H16281">
            <v>33612</v>
          </cell>
          <cell r="I16281">
            <v>1</v>
          </cell>
          <cell r="J16281">
            <v>0</v>
          </cell>
          <cell r="K16281">
            <v>1</v>
          </cell>
          <cell r="L16281">
            <v>1</v>
          </cell>
          <cell r="M16281">
            <v>0</v>
          </cell>
          <cell r="N16281">
            <v>0</v>
          </cell>
          <cell r="O16281">
            <v>1</v>
          </cell>
          <cell r="P16281">
            <v>0</v>
          </cell>
        </row>
        <row r="16282">
          <cell r="A16282" t="str">
            <v>0051750531</v>
          </cell>
          <cell r="B16282">
            <v>51750</v>
          </cell>
          <cell r="C16282">
            <v>517500</v>
          </cell>
          <cell r="D16282">
            <v>798</v>
          </cell>
          <cell r="E16282">
            <v>531</v>
          </cell>
          <cell r="F16282">
            <v>1</v>
          </cell>
          <cell r="G16282">
            <v>1</v>
          </cell>
          <cell r="H16282">
            <v>32517</v>
          </cell>
          <cell r="I16282">
            <v>5</v>
          </cell>
          <cell r="J16282">
            <v>0</v>
          </cell>
          <cell r="K16282">
            <v>5</v>
          </cell>
          <cell r="L16282">
            <v>5</v>
          </cell>
          <cell r="M16282">
            <v>0</v>
          </cell>
          <cell r="N16282">
            <v>0</v>
          </cell>
          <cell r="O16282">
            <v>5</v>
          </cell>
          <cell r="P16282">
            <v>0</v>
          </cell>
        </row>
        <row r="16283">
          <cell r="A16283" t="str">
            <v>0051750601</v>
          </cell>
          <cell r="B16283">
            <v>51750</v>
          </cell>
          <cell r="C16283">
            <v>517500</v>
          </cell>
          <cell r="D16283">
            <v>798</v>
          </cell>
          <cell r="E16283">
            <v>601</v>
          </cell>
          <cell r="F16283">
            <v>1</v>
          </cell>
          <cell r="G16283">
            <v>1</v>
          </cell>
          <cell r="H16283" t="str">
            <v>/  /</v>
          </cell>
          <cell r="I16283">
            <v>0</v>
          </cell>
          <cell r="J16283">
            <v>0</v>
          </cell>
          <cell r="K16283">
            <v>16248</v>
          </cell>
          <cell r="L16283">
            <v>16248</v>
          </cell>
          <cell r="M16283">
            <v>0</v>
          </cell>
          <cell r="N16283">
            <v>0</v>
          </cell>
          <cell r="O16283">
            <v>16248</v>
          </cell>
          <cell r="P16283">
            <v>0</v>
          </cell>
        </row>
        <row r="16284">
          <cell r="A16284" t="str">
            <v>0051750701</v>
          </cell>
          <cell r="B16284">
            <v>51750</v>
          </cell>
          <cell r="C16284">
            <v>517500</v>
          </cell>
          <cell r="D16284">
            <v>798</v>
          </cell>
          <cell r="E16284">
            <v>701</v>
          </cell>
          <cell r="F16284">
            <v>1</v>
          </cell>
          <cell r="G16284">
            <v>1</v>
          </cell>
          <cell r="H16284" t="str">
            <v>/  /</v>
          </cell>
          <cell r="I16284">
            <v>0</v>
          </cell>
          <cell r="J16284">
            <v>0</v>
          </cell>
          <cell r="K16284">
            <v>16248</v>
          </cell>
          <cell r="L16284">
            <v>16248</v>
          </cell>
          <cell r="M16284">
            <v>0</v>
          </cell>
          <cell r="N16284">
            <v>0</v>
          </cell>
          <cell r="O16284">
            <v>16248</v>
          </cell>
          <cell r="P16284">
            <v>0</v>
          </cell>
        </row>
        <row r="16285">
          <cell r="A16285" t="str">
            <v>0051750910</v>
          </cell>
          <cell r="B16285">
            <v>51750</v>
          </cell>
          <cell r="C16285">
            <v>517500</v>
          </cell>
          <cell r="D16285">
            <v>798</v>
          </cell>
          <cell r="E16285">
            <v>910</v>
          </cell>
          <cell r="F16285">
            <v>1</v>
          </cell>
          <cell r="G16285">
            <v>1</v>
          </cell>
          <cell r="H16285" t="str">
            <v>/  /</v>
          </cell>
          <cell r="I16285">
            <v>0</v>
          </cell>
          <cell r="J16285">
            <v>0</v>
          </cell>
          <cell r="K16285">
            <v>17154</v>
          </cell>
          <cell r="L16285">
            <v>17154</v>
          </cell>
          <cell r="M16285">
            <v>0</v>
          </cell>
          <cell r="N16285">
            <v>0</v>
          </cell>
          <cell r="O16285">
            <v>17154</v>
          </cell>
          <cell r="P16285">
            <v>0</v>
          </cell>
        </row>
        <row r="16286">
          <cell r="A16286" t="str">
            <v>0051750951</v>
          </cell>
          <cell r="B16286">
            <v>51750</v>
          </cell>
          <cell r="C16286">
            <v>517500</v>
          </cell>
          <cell r="D16286">
            <v>798</v>
          </cell>
          <cell r="E16286">
            <v>951</v>
          </cell>
          <cell r="F16286">
            <v>1</v>
          </cell>
          <cell r="G16286">
            <v>1</v>
          </cell>
          <cell r="H16286" t="str">
            <v>31/12/01</v>
          </cell>
          <cell r="I16286">
            <v>0</v>
          </cell>
          <cell r="J16286">
            <v>0</v>
          </cell>
          <cell r="K16286">
            <v>653</v>
          </cell>
          <cell r="L16286">
            <v>653</v>
          </cell>
          <cell r="M16286">
            <v>0</v>
          </cell>
          <cell r="N16286">
            <v>0</v>
          </cell>
          <cell r="O16286">
            <v>653</v>
          </cell>
          <cell r="P16286">
            <v>0</v>
          </cell>
        </row>
        <row r="16287">
          <cell r="A16287" t="str">
            <v>0051755101</v>
          </cell>
          <cell r="B16287">
            <v>51755</v>
          </cell>
          <cell r="C16287">
            <v>517550</v>
          </cell>
          <cell r="D16287" t="str">
            <v>X1I</v>
          </cell>
          <cell r="E16287">
            <v>101</v>
          </cell>
          <cell r="F16287">
            <v>1</v>
          </cell>
          <cell r="G16287">
            <v>1</v>
          </cell>
          <cell r="H16287">
            <v>39089</v>
          </cell>
          <cell r="I16287">
            <v>6953</v>
          </cell>
          <cell r="J16287">
            <v>0</v>
          </cell>
          <cell r="K16287">
            <v>6953</v>
          </cell>
          <cell r="L16287">
            <v>6953</v>
          </cell>
          <cell r="M16287">
            <v>0</v>
          </cell>
          <cell r="N16287">
            <v>0</v>
          </cell>
          <cell r="O16287">
            <v>6953</v>
          </cell>
          <cell r="P16287">
            <v>0</v>
          </cell>
        </row>
        <row r="16288">
          <cell r="A16288" t="str">
            <v>0051755103</v>
          </cell>
          <cell r="B16288">
            <v>51755</v>
          </cell>
          <cell r="C16288">
            <v>517550</v>
          </cell>
          <cell r="D16288" t="str">
            <v>X1I</v>
          </cell>
          <cell r="E16288">
            <v>103</v>
          </cell>
          <cell r="F16288">
            <v>1</v>
          </cell>
          <cell r="G16288">
            <v>1</v>
          </cell>
          <cell r="H16288">
            <v>38721</v>
          </cell>
          <cell r="I16288">
            <v>800</v>
          </cell>
          <cell r="J16288">
            <v>0</v>
          </cell>
          <cell r="K16288">
            <v>800</v>
          </cell>
          <cell r="L16288">
            <v>800</v>
          </cell>
          <cell r="M16288">
            <v>0</v>
          </cell>
          <cell r="N16288">
            <v>0</v>
          </cell>
          <cell r="O16288">
            <v>800</v>
          </cell>
          <cell r="P16288">
            <v>0</v>
          </cell>
        </row>
        <row r="16289">
          <cell r="A16289" t="str">
            <v>0051755106</v>
          </cell>
          <cell r="B16289">
            <v>51755</v>
          </cell>
          <cell r="C16289">
            <v>517550</v>
          </cell>
          <cell r="D16289" t="str">
            <v>X1I</v>
          </cell>
          <cell r="E16289">
            <v>106</v>
          </cell>
          <cell r="F16289">
            <v>1</v>
          </cell>
          <cell r="G16289">
            <v>1</v>
          </cell>
          <cell r="H16289">
            <v>38534</v>
          </cell>
          <cell r="I16289">
            <v>150</v>
          </cell>
          <cell r="J16289">
            <v>0</v>
          </cell>
          <cell r="K16289">
            <v>150</v>
          </cell>
          <cell r="L16289">
            <v>150</v>
          </cell>
          <cell r="M16289">
            <v>0</v>
          </cell>
          <cell r="N16289">
            <v>0</v>
          </cell>
          <cell r="O16289">
            <v>150</v>
          </cell>
          <cell r="P16289">
            <v>0</v>
          </cell>
        </row>
        <row r="16290">
          <cell r="A16290" t="str">
            <v>0051755301</v>
          </cell>
          <cell r="B16290">
            <v>51755</v>
          </cell>
          <cell r="C16290">
            <v>517550</v>
          </cell>
          <cell r="D16290" t="str">
            <v>X1I</v>
          </cell>
          <cell r="E16290">
            <v>301</v>
          </cell>
          <cell r="F16290">
            <v>1</v>
          </cell>
          <cell r="G16290">
            <v>1</v>
          </cell>
          <cell r="H16290" t="str">
            <v>/  /</v>
          </cell>
          <cell r="I16290">
            <v>0</v>
          </cell>
          <cell r="J16290">
            <v>0</v>
          </cell>
          <cell r="K16290">
            <v>7903</v>
          </cell>
          <cell r="L16290">
            <v>7903</v>
          </cell>
          <cell r="M16290">
            <v>0</v>
          </cell>
          <cell r="N16290">
            <v>0</v>
          </cell>
          <cell r="O16290">
            <v>7903</v>
          </cell>
          <cell r="P16290">
            <v>0</v>
          </cell>
        </row>
        <row r="16291">
          <cell r="A16291" t="str">
            <v>0051755601</v>
          </cell>
          <cell r="B16291">
            <v>51755</v>
          </cell>
          <cell r="C16291">
            <v>517550</v>
          </cell>
          <cell r="D16291" t="str">
            <v>X1I</v>
          </cell>
          <cell r="E16291">
            <v>601</v>
          </cell>
          <cell r="F16291">
            <v>1</v>
          </cell>
          <cell r="G16291">
            <v>1</v>
          </cell>
          <cell r="H16291" t="str">
            <v>/  /</v>
          </cell>
          <cell r="I16291">
            <v>0</v>
          </cell>
          <cell r="J16291">
            <v>0</v>
          </cell>
          <cell r="K16291">
            <v>7903</v>
          </cell>
          <cell r="L16291">
            <v>7903</v>
          </cell>
          <cell r="M16291">
            <v>0</v>
          </cell>
          <cell r="N16291">
            <v>0</v>
          </cell>
          <cell r="O16291">
            <v>7903</v>
          </cell>
          <cell r="P16291">
            <v>0</v>
          </cell>
        </row>
        <row r="16292">
          <cell r="A16292" t="str">
            <v>0051755701</v>
          </cell>
          <cell r="B16292">
            <v>51755</v>
          </cell>
          <cell r="C16292">
            <v>517550</v>
          </cell>
          <cell r="D16292" t="str">
            <v>X1I</v>
          </cell>
          <cell r="E16292">
            <v>701</v>
          </cell>
          <cell r="F16292">
            <v>1</v>
          </cell>
          <cell r="G16292">
            <v>1</v>
          </cell>
          <cell r="H16292" t="str">
            <v>/  /</v>
          </cell>
          <cell r="I16292">
            <v>0</v>
          </cell>
          <cell r="J16292">
            <v>0</v>
          </cell>
          <cell r="K16292">
            <v>7903</v>
          </cell>
          <cell r="L16292">
            <v>7903</v>
          </cell>
          <cell r="M16292">
            <v>0</v>
          </cell>
          <cell r="N16292">
            <v>0</v>
          </cell>
          <cell r="O16292">
            <v>7903</v>
          </cell>
          <cell r="P16292">
            <v>0</v>
          </cell>
        </row>
        <row r="16293">
          <cell r="A16293" t="str">
            <v>0051755910</v>
          </cell>
          <cell r="B16293">
            <v>51755</v>
          </cell>
          <cell r="C16293">
            <v>517550</v>
          </cell>
          <cell r="D16293" t="str">
            <v>X1I</v>
          </cell>
          <cell r="E16293">
            <v>910</v>
          </cell>
          <cell r="F16293">
            <v>1</v>
          </cell>
          <cell r="G16293">
            <v>1</v>
          </cell>
          <cell r="H16293" t="str">
            <v>/  /</v>
          </cell>
          <cell r="I16293">
            <v>0</v>
          </cell>
          <cell r="J16293">
            <v>0</v>
          </cell>
          <cell r="K16293">
            <v>7903</v>
          </cell>
          <cell r="L16293">
            <v>7903</v>
          </cell>
          <cell r="M16293">
            <v>0</v>
          </cell>
          <cell r="N16293">
            <v>0</v>
          </cell>
          <cell r="O16293">
            <v>7903</v>
          </cell>
          <cell r="P16293">
            <v>0</v>
          </cell>
        </row>
        <row r="16294">
          <cell r="A16294" t="str">
            <v>0051786101</v>
          </cell>
          <cell r="B16294">
            <v>51786</v>
          </cell>
          <cell r="C16294">
            <v>517860</v>
          </cell>
          <cell r="D16294" t="str">
            <v>AC6</v>
          </cell>
          <cell r="E16294">
            <v>101</v>
          </cell>
          <cell r="F16294">
            <v>1</v>
          </cell>
          <cell r="G16294">
            <v>1</v>
          </cell>
          <cell r="H16294">
            <v>39089</v>
          </cell>
          <cell r="I16294">
            <v>15000</v>
          </cell>
          <cell r="J16294">
            <v>0</v>
          </cell>
          <cell r="K16294">
            <v>15000</v>
          </cell>
          <cell r="L16294">
            <v>15000</v>
          </cell>
          <cell r="M16294">
            <v>0</v>
          </cell>
          <cell r="N16294">
            <v>0</v>
          </cell>
          <cell r="O16294">
            <v>15000</v>
          </cell>
          <cell r="P16294">
            <v>0</v>
          </cell>
        </row>
        <row r="16295">
          <cell r="A16295" t="str">
            <v>0051786104</v>
          </cell>
          <cell r="B16295">
            <v>51786</v>
          </cell>
          <cell r="C16295">
            <v>517860</v>
          </cell>
          <cell r="D16295" t="str">
            <v>AC6</v>
          </cell>
          <cell r="E16295">
            <v>104</v>
          </cell>
          <cell r="F16295">
            <v>1</v>
          </cell>
          <cell r="G16295">
            <v>1</v>
          </cell>
          <cell r="H16295">
            <v>39086</v>
          </cell>
          <cell r="I16295">
            <v>3150</v>
          </cell>
          <cell r="J16295">
            <v>0</v>
          </cell>
          <cell r="K16295">
            <v>3150</v>
          </cell>
          <cell r="L16295">
            <v>3150</v>
          </cell>
          <cell r="M16295">
            <v>0</v>
          </cell>
          <cell r="N16295">
            <v>0</v>
          </cell>
          <cell r="O16295">
            <v>3150</v>
          </cell>
          <cell r="P16295">
            <v>0</v>
          </cell>
        </row>
        <row r="16296">
          <cell r="A16296" t="str">
            <v>0051786106</v>
          </cell>
          <cell r="B16296">
            <v>51786</v>
          </cell>
          <cell r="C16296">
            <v>517860</v>
          </cell>
          <cell r="D16296" t="str">
            <v>AC6</v>
          </cell>
          <cell r="E16296">
            <v>106</v>
          </cell>
          <cell r="F16296">
            <v>1</v>
          </cell>
          <cell r="G16296">
            <v>1</v>
          </cell>
          <cell r="H16296">
            <v>35435</v>
          </cell>
          <cell r="I16296">
            <v>150</v>
          </cell>
          <cell r="J16296">
            <v>0</v>
          </cell>
          <cell r="K16296">
            <v>150</v>
          </cell>
          <cell r="L16296">
            <v>150</v>
          </cell>
          <cell r="M16296">
            <v>0</v>
          </cell>
          <cell r="N16296">
            <v>0</v>
          </cell>
          <cell r="O16296">
            <v>150</v>
          </cell>
          <cell r="P16296">
            <v>0</v>
          </cell>
        </row>
        <row r="16297">
          <cell r="A16297" t="str">
            <v>0051786301</v>
          </cell>
          <cell r="B16297">
            <v>51786</v>
          </cell>
          <cell r="C16297">
            <v>517860</v>
          </cell>
          <cell r="D16297" t="str">
            <v>AC6</v>
          </cell>
          <cell r="E16297">
            <v>301</v>
          </cell>
          <cell r="F16297">
            <v>1</v>
          </cell>
          <cell r="G16297">
            <v>1</v>
          </cell>
          <cell r="H16297" t="str">
            <v>/  /</v>
          </cell>
          <cell r="I16297">
            <v>0</v>
          </cell>
          <cell r="J16297">
            <v>0</v>
          </cell>
          <cell r="K16297">
            <v>18300</v>
          </cell>
          <cell r="L16297">
            <v>18300</v>
          </cell>
          <cell r="M16297">
            <v>0</v>
          </cell>
          <cell r="N16297">
            <v>0</v>
          </cell>
          <cell r="O16297">
            <v>18300</v>
          </cell>
          <cell r="P16297">
            <v>0</v>
          </cell>
        </row>
        <row r="16298">
          <cell r="A16298" t="str">
            <v>0051786511</v>
          </cell>
          <cell r="B16298">
            <v>51786</v>
          </cell>
          <cell r="C16298">
            <v>517860</v>
          </cell>
          <cell r="D16298" t="str">
            <v>AC6</v>
          </cell>
          <cell r="E16298">
            <v>511</v>
          </cell>
          <cell r="F16298">
            <v>1</v>
          </cell>
          <cell r="G16298">
            <v>1</v>
          </cell>
          <cell r="H16298" t="str">
            <v>31/03/01</v>
          </cell>
          <cell r="I16298">
            <v>0</v>
          </cell>
          <cell r="J16298">
            <v>0</v>
          </cell>
          <cell r="K16298">
            <v>900</v>
          </cell>
          <cell r="L16298">
            <v>900</v>
          </cell>
          <cell r="M16298">
            <v>0</v>
          </cell>
          <cell r="N16298">
            <v>900</v>
          </cell>
          <cell r="O16298">
            <v>900</v>
          </cell>
          <cell r="P16298">
            <v>0</v>
          </cell>
        </row>
        <row r="16299">
          <cell r="A16299" t="str">
            <v>0051786523</v>
          </cell>
          <cell r="B16299">
            <v>51786</v>
          </cell>
          <cell r="C16299">
            <v>517860</v>
          </cell>
          <cell r="D16299" t="str">
            <v>AC6</v>
          </cell>
          <cell r="E16299">
            <v>523</v>
          </cell>
          <cell r="F16299">
            <v>1</v>
          </cell>
          <cell r="G16299">
            <v>1</v>
          </cell>
          <cell r="H16299">
            <v>34250</v>
          </cell>
          <cell r="I16299">
            <v>1</v>
          </cell>
          <cell r="J16299">
            <v>0</v>
          </cell>
          <cell r="K16299">
            <v>1</v>
          </cell>
          <cell r="L16299">
            <v>1</v>
          </cell>
          <cell r="M16299">
            <v>0</v>
          </cell>
          <cell r="N16299">
            <v>0</v>
          </cell>
          <cell r="O16299">
            <v>1</v>
          </cell>
          <cell r="P16299">
            <v>0</v>
          </cell>
        </row>
        <row r="16300">
          <cell r="A16300" t="str">
            <v>0051786601</v>
          </cell>
          <cell r="B16300">
            <v>51786</v>
          </cell>
          <cell r="C16300">
            <v>517860</v>
          </cell>
          <cell r="D16300" t="str">
            <v>AC6</v>
          </cell>
          <cell r="E16300">
            <v>601</v>
          </cell>
          <cell r="F16300">
            <v>1</v>
          </cell>
          <cell r="G16300">
            <v>1</v>
          </cell>
          <cell r="H16300" t="str">
            <v>/  /</v>
          </cell>
          <cell r="I16300">
            <v>0</v>
          </cell>
          <cell r="J16300">
            <v>0</v>
          </cell>
          <cell r="K16300">
            <v>17399</v>
          </cell>
          <cell r="L16300">
            <v>17399</v>
          </cell>
          <cell r="M16300">
            <v>0</v>
          </cell>
          <cell r="N16300">
            <v>0</v>
          </cell>
          <cell r="O16300">
            <v>17399</v>
          </cell>
          <cell r="P16300">
            <v>0</v>
          </cell>
        </row>
        <row r="16301">
          <cell r="A16301" t="str">
            <v>0051786701</v>
          </cell>
          <cell r="B16301">
            <v>51786</v>
          </cell>
          <cell r="C16301">
            <v>517860</v>
          </cell>
          <cell r="D16301" t="str">
            <v>AC6</v>
          </cell>
          <cell r="E16301">
            <v>701</v>
          </cell>
          <cell r="F16301">
            <v>1</v>
          </cell>
          <cell r="G16301">
            <v>1</v>
          </cell>
          <cell r="H16301" t="str">
            <v>/  /</v>
          </cell>
          <cell r="I16301">
            <v>0</v>
          </cell>
          <cell r="J16301">
            <v>0</v>
          </cell>
          <cell r="K16301">
            <v>17399</v>
          </cell>
          <cell r="L16301">
            <v>17399</v>
          </cell>
          <cell r="M16301">
            <v>0</v>
          </cell>
          <cell r="N16301">
            <v>0</v>
          </cell>
          <cell r="O16301">
            <v>17399</v>
          </cell>
          <cell r="P16301">
            <v>0</v>
          </cell>
        </row>
        <row r="16302">
          <cell r="A16302" t="str">
            <v>0051786910</v>
          </cell>
          <cell r="B16302">
            <v>51786</v>
          </cell>
          <cell r="C16302">
            <v>517860</v>
          </cell>
          <cell r="D16302" t="str">
            <v>AC6</v>
          </cell>
          <cell r="E16302">
            <v>910</v>
          </cell>
          <cell r="F16302">
            <v>1</v>
          </cell>
          <cell r="G16302">
            <v>1</v>
          </cell>
          <cell r="H16302" t="str">
            <v>/  /</v>
          </cell>
          <cell r="I16302">
            <v>0</v>
          </cell>
          <cell r="J16302">
            <v>0</v>
          </cell>
          <cell r="K16302">
            <v>18300</v>
          </cell>
          <cell r="L16302">
            <v>18300</v>
          </cell>
          <cell r="M16302">
            <v>0</v>
          </cell>
          <cell r="N16302">
            <v>0</v>
          </cell>
          <cell r="O16302">
            <v>18300</v>
          </cell>
          <cell r="P16302">
            <v>0</v>
          </cell>
        </row>
        <row r="16303">
          <cell r="A16303" t="str">
            <v>0051786951</v>
          </cell>
          <cell r="B16303">
            <v>51786</v>
          </cell>
          <cell r="C16303">
            <v>517860</v>
          </cell>
          <cell r="D16303" t="str">
            <v>AC6</v>
          </cell>
          <cell r="E16303">
            <v>951</v>
          </cell>
          <cell r="F16303">
            <v>1</v>
          </cell>
          <cell r="G16303">
            <v>1</v>
          </cell>
          <cell r="H16303" t="str">
            <v>31/12/01</v>
          </cell>
          <cell r="I16303">
            <v>0</v>
          </cell>
          <cell r="J16303">
            <v>0</v>
          </cell>
          <cell r="K16303">
            <v>653</v>
          </cell>
          <cell r="L16303">
            <v>653</v>
          </cell>
          <cell r="M16303">
            <v>0</v>
          </cell>
          <cell r="N16303">
            <v>0</v>
          </cell>
          <cell r="O16303">
            <v>653</v>
          </cell>
          <cell r="P16303">
            <v>0</v>
          </cell>
        </row>
        <row r="16304">
          <cell r="A16304" t="str">
            <v>0051824101</v>
          </cell>
          <cell r="B16304">
            <v>51824</v>
          </cell>
          <cell r="C16304">
            <v>518240</v>
          </cell>
          <cell r="D16304">
            <v>966</v>
          </cell>
          <cell r="E16304">
            <v>101</v>
          </cell>
          <cell r="F16304">
            <v>1</v>
          </cell>
          <cell r="G16304">
            <v>1</v>
          </cell>
          <cell r="H16304">
            <v>38723</v>
          </cell>
          <cell r="I16304">
            <v>9330</v>
          </cell>
          <cell r="J16304">
            <v>0</v>
          </cell>
          <cell r="K16304">
            <v>9330</v>
          </cell>
          <cell r="L16304">
            <v>9330</v>
          </cell>
          <cell r="M16304">
            <v>0</v>
          </cell>
          <cell r="N16304">
            <v>0</v>
          </cell>
          <cell r="O16304">
            <v>9330</v>
          </cell>
          <cell r="P16304">
            <v>0</v>
          </cell>
        </row>
        <row r="16305">
          <cell r="A16305" t="str">
            <v>0051824103</v>
          </cell>
          <cell r="B16305">
            <v>51824</v>
          </cell>
          <cell r="C16305">
            <v>518240</v>
          </cell>
          <cell r="D16305">
            <v>966</v>
          </cell>
          <cell r="E16305">
            <v>103</v>
          </cell>
          <cell r="F16305">
            <v>1</v>
          </cell>
          <cell r="G16305">
            <v>1</v>
          </cell>
          <cell r="H16305">
            <v>35433</v>
          </cell>
          <cell r="I16305">
            <v>800</v>
          </cell>
          <cell r="J16305">
            <v>0</v>
          </cell>
          <cell r="K16305">
            <v>800</v>
          </cell>
          <cell r="L16305">
            <v>800</v>
          </cell>
          <cell r="M16305">
            <v>0</v>
          </cell>
          <cell r="N16305">
            <v>0</v>
          </cell>
          <cell r="O16305">
            <v>800</v>
          </cell>
          <cell r="P16305">
            <v>0</v>
          </cell>
        </row>
        <row r="16306">
          <cell r="A16306" t="str">
            <v>0051824106</v>
          </cell>
          <cell r="B16306">
            <v>51824</v>
          </cell>
          <cell r="C16306">
            <v>518240</v>
          </cell>
          <cell r="D16306">
            <v>966</v>
          </cell>
          <cell r="E16306">
            <v>106</v>
          </cell>
          <cell r="F16306">
            <v>1</v>
          </cell>
          <cell r="G16306">
            <v>1</v>
          </cell>
          <cell r="H16306" t="str">
            <v>15/12/98</v>
          </cell>
          <cell r="I16306">
            <v>150</v>
          </cell>
          <cell r="J16306">
            <v>0</v>
          </cell>
          <cell r="K16306">
            <v>150</v>
          </cell>
          <cell r="L16306">
            <v>150</v>
          </cell>
          <cell r="M16306">
            <v>0</v>
          </cell>
          <cell r="N16306">
            <v>0</v>
          </cell>
          <cell r="O16306">
            <v>150</v>
          </cell>
          <cell r="P16306">
            <v>0</v>
          </cell>
        </row>
        <row r="16307">
          <cell r="A16307" t="str">
            <v>0051824177</v>
          </cell>
          <cell r="B16307">
            <v>51824</v>
          </cell>
          <cell r="C16307">
            <v>518240</v>
          </cell>
          <cell r="D16307">
            <v>966</v>
          </cell>
          <cell r="E16307">
            <v>177</v>
          </cell>
          <cell r="F16307">
            <v>1</v>
          </cell>
          <cell r="G16307">
            <v>1</v>
          </cell>
          <cell r="H16307">
            <v>39448</v>
          </cell>
          <cell r="I16307">
            <v>0</v>
          </cell>
          <cell r="J16307">
            <v>0</v>
          </cell>
          <cell r="K16307">
            <v>10000</v>
          </cell>
          <cell r="L16307">
            <v>10000</v>
          </cell>
          <cell r="M16307">
            <v>0</v>
          </cell>
          <cell r="N16307">
            <v>0</v>
          </cell>
          <cell r="O16307">
            <v>10000</v>
          </cell>
          <cell r="P16307">
            <v>0</v>
          </cell>
        </row>
        <row r="16308">
          <cell r="A16308" t="str">
            <v>0051824263</v>
          </cell>
          <cell r="B16308">
            <v>51824</v>
          </cell>
          <cell r="C16308">
            <v>518240</v>
          </cell>
          <cell r="D16308">
            <v>966</v>
          </cell>
          <cell r="E16308">
            <v>263</v>
          </cell>
          <cell r="F16308">
            <v>1</v>
          </cell>
          <cell r="G16308">
            <v>2</v>
          </cell>
          <cell r="H16308" t="str">
            <v>21/01/08</v>
          </cell>
          <cell r="I16308">
            <v>0</v>
          </cell>
          <cell r="J16308">
            <v>28.5</v>
          </cell>
          <cell r="K16308">
            <v>28.5</v>
          </cell>
          <cell r="L16308">
            <v>28.5</v>
          </cell>
          <cell r="M16308">
            <v>0</v>
          </cell>
          <cell r="N16308">
            <v>0</v>
          </cell>
          <cell r="O16308">
            <v>28.5</v>
          </cell>
          <cell r="P16308">
            <v>0</v>
          </cell>
        </row>
        <row r="16309">
          <cell r="A16309" t="str">
            <v>0051824301</v>
          </cell>
          <cell r="B16309">
            <v>51824</v>
          </cell>
          <cell r="C16309">
            <v>518240</v>
          </cell>
          <cell r="D16309">
            <v>966</v>
          </cell>
          <cell r="E16309">
            <v>301</v>
          </cell>
          <cell r="F16309">
            <v>1</v>
          </cell>
          <cell r="G16309">
            <v>2</v>
          </cell>
          <cell r="H16309" t="str">
            <v>/  /</v>
          </cell>
          <cell r="I16309">
            <v>0</v>
          </cell>
          <cell r="J16309">
            <v>28.5</v>
          </cell>
          <cell r="K16309">
            <v>20308.5</v>
          </cell>
          <cell r="L16309">
            <v>20308.5</v>
          </cell>
          <cell r="M16309">
            <v>0</v>
          </cell>
          <cell r="N16309">
            <v>0</v>
          </cell>
          <cell r="O16309">
            <v>20308.5</v>
          </cell>
          <cell r="P16309">
            <v>0</v>
          </cell>
        </row>
        <row r="16310">
          <cell r="A16310" t="str">
            <v>0051824511</v>
          </cell>
          <cell r="B16310">
            <v>51824</v>
          </cell>
          <cell r="C16310">
            <v>518240</v>
          </cell>
          <cell r="D16310">
            <v>966</v>
          </cell>
          <cell r="E16310">
            <v>511</v>
          </cell>
          <cell r="F16310">
            <v>1</v>
          </cell>
          <cell r="G16310">
            <v>1</v>
          </cell>
          <cell r="H16310" t="str">
            <v>/  /</v>
          </cell>
          <cell r="I16310">
            <v>0</v>
          </cell>
          <cell r="J16310">
            <v>0</v>
          </cell>
          <cell r="K16310">
            <v>2900</v>
          </cell>
          <cell r="L16310">
            <v>2900</v>
          </cell>
          <cell r="M16310">
            <v>0</v>
          </cell>
          <cell r="N16310">
            <v>2900</v>
          </cell>
          <cell r="O16310">
            <v>2900</v>
          </cell>
          <cell r="P16310">
            <v>0</v>
          </cell>
        </row>
        <row r="16311">
          <cell r="A16311" t="str">
            <v>0051824523</v>
          </cell>
          <cell r="B16311">
            <v>51824</v>
          </cell>
          <cell r="C16311">
            <v>518240</v>
          </cell>
          <cell r="D16311">
            <v>966</v>
          </cell>
          <cell r="E16311">
            <v>523</v>
          </cell>
          <cell r="F16311">
            <v>1</v>
          </cell>
          <cell r="G16311">
            <v>1</v>
          </cell>
          <cell r="H16311">
            <v>35433</v>
          </cell>
          <cell r="I16311">
            <v>1</v>
          </cell>
          <cell r="J16311">
            <v>0</v>
          </cell>
          <cell r="K16311">
            <v>1</v>
          </cell>
          <cell r="L16311">
            <v>1</v>
          </cell>
          <cell r="M16311">
            <v>0</v>
          </cell>
          <cell r="N16311">
            <v>0</v>
          </cell>
          <cell r="O16311">
            <v>1</v>
          </cell>
          <cell r="P16311">
            <v>0</v>
          </cell>
        </row>
        <row r="16312">
          <cell r="A16312" t="str">
            <v>0051824531</v>
          </cell>
          <cell r="B16312">
            <v>51824</v>
          </cell>
          <cell r="C16312">
            <v>518240</v>
          </cell>
          <cell r="D16312">
            <v>966</v>
          </cell>
          <cell r="E16312">
            <v>531</v>
          </cell>
          <cell r="F16312">
            <v>1</v>
          </cell>
          <cell r="G16312">
            <v>1</v>
          </cell>
          <cell r="H16312">
            <v>35433</v>
          </cell>
          <cell r="I16312">
            <v>10</v>
          </cell>
          <cell r="J16312">
            <v>0</v>
          </cell>
          <cell r="K16312">
            <v>10</v>
          </cell>
          <cell r="L16312">
            <v>10</v>
          </cell>
          <cell r="M16312">
            <v>0</v>
          </cell>
          <cell r="N16312">
            <v>0</v>
          </cell>
          <cell r="O16312">
            <v>10</v>
          </cell>
          <cell r="P16312">
            <v>0</v>
          </cell>
        </row>
        <row r="16313">
          <cell r="A16313" t="str">
            <v>0051824601</v>
          </cell>
          <cell r="B16313">
            <v>51824</v>
          </cell>
          <cell r="C16313">
            <v>518240</v>
          </cell>
          <cell r="D16313">
            <v>966</v>
          </cell>
          <cell r="E16313">
            <v>601</v>
          </cell>
          <cell r="F16313">
            <v>1</v>
          </cell>
          <cell r="G16313">
            <v>2</v>
          </cell>
          <cell r="H16313" t="str">
            <v>/  /</v>
          </cell>
          <cell r="I16313">
            <v>0</v>
          </cell>
          <cell r="J16313">
            <v>28.5</v>
          </cell>
          <cell r="K16313">
            <v>17397.5</v>
          </cell>
          <cell r="L16313">
            <v>17397.5</v>
          </cell>
          <cell r="M16313">
            <v>0</v>
          </cell>
          <cell r="N16313">
            <v>0</v>
          </cell>
          <cell r="O16313">
            <v>17397.5</v>
          </cell>
          <cell r="P16313">
            <v>0</v>
          </cell>
        </row>
        <row r="16314">
          <cell r="A16314" t="str">
            <v>0051824701</v>
          </cell>
          <cell r="B16314">
            <v>51824</v>
          </cell>
          <cell r="C16314">
            <v>518240</v>
          </cell>
          <cell r="D16314">
            <v>966</v>
          </cell>
          <cell r="E16314">
            <v>701</v>
          </cell>
          <cell r="F16314">
            <v>1</v>
          </cell>
          <cell r="G16314">
            <v>2</v>
          </cell>
          <cell r="H16314" t="str">
            <v>/  /</v>
          </cell>
          <cell r="I16314">
            <v>0</v>
          </cell>
          <cell r="J16314">
            <v>28.5</v>
          </cell>
          <cell r="K16314">
            <v>17397.5</v>
          </cell>
          <cell r="L16314">
            <v>17397.5</v>
          </cell>
          <cell r="M16314">
            <v>0</v>
          </cell>
          <cell r="N16314">
            <v>0</v>
          </cell>
          <cell r="O16314">
            <v>17397.5</v>
          </cell>
          <cell r="P16314">
            <v>0</v>
          </cell>
        </row>
        <row r="16315">
          <cell r="A16315" t="str">
            <v>0051824910</v>
          </cell>
          <cell r="B16315">
            <v>51824</v>
          </cell>
          <cell r="C16315">
            <v>518240</v>
          </cell>
          <cell r="D16315">
            <v>966</v>
          </cell>
          <cell r="E16315">
            <v>910</v>
          </cell>
          <cell r="F16315">
            <v>1</v>
          </cell>
          <cell r="G16315">
            <v>2</v>
          </cell>
          <cell r="H16315" t="str">
            <v>/  /</v>
          </cell>
          <cell r="I16315">
            <v>0</v>
          </cell>
          <cell r="J16315">
            <v>0</v>
          </cell>
          <cell r="K16315">
            <v>10280</v>
          </cell>
          <cell r="L16315">
            <v>10280</v>
          </cell>
          <cell r="M16315">
            <v>0</v>
          </cell>
          <cell r="N16315">
            <v>0</v>
          </cell>
          <cell r="O16315">
            <v>10280</v>
          </cell>
          <cell r="P16315">
            <v>0</v>
          </cell>
        </row>
        <row r="16316">
          <cell r="A16316" t="str">
            <v>0051824915</v>
          </cell>
          <cell r="B16316">
            <v>51824</v>
          </cell>
          <cell r="C16316">
            <v>518240</v>
          </cell>
          <cell r="D16316">
            <v>966</v>
          </cell>
          <cell r="E16316">
            <v>915</v>
          </cell>
          <cell r="F16316">
            <v>1</v>
          </cell>
          <cell r="G16316">
            <v>2</v>
          </cell>
          <cell r="H16316" t="str">
            <v>/  /</v>
          </cell>
          <cell r="I16316">
            <v>0</v>
          </cell>
          <cell r="J16316">
            <v>0</v>
          </cell>
          <cell r="K16316">
            <v>10000</v>
          </cell>
          <cell r="L16316">
            <v>10000</v>
          </cell>
          <cell r="M16316">
            <v>0</v>
          </cell>
          <cell r="N16316">
            <v>0</v>
          </cell>
          <cell r="O16316">
            <v>10000</v>
          </cell>
          <cell r="P16316">
            <v>0</v>
          </cell>
        </row>
        <row r="16317">
          <cell r="A16317" t="str">
            <v>0051824951</v>
          </cell>
          <cell r="B16317">
            <v>51824</v>
          </cell>
          <cell r="C16317">
            <v>518240</v>
          </cell>
          <cell r="D16317">
            <v>966</v>
          </cell>
          <cell r="E16317">
            <v>951</v>
          </cell>
          <cell r="F16317">
            <v>1</v>
          </cell>
          <cell r="G16317">
            <v>1</v>
          </cell>
          <cell r="H16317" t="str">
            <v>/  /</v>
          </cell>
          <cell r="I16317">
            <v>0</v>
          </cell>
          <cell r="J16317">
            <v>0</v>
          </cell>
          <cell r="K16317">
            <v>2103</v>
          </cell>
          <cell r="L16317">
            <v>2103</v>
          </cell>
          <cell r="M16317">
            <v>0</v>
          </cell>
          <cell r="N16317">
            <v>0</v>
          </cell>
          <cell r="O16317">
            <v>2103</v>
          </cell>
          <cell r="P16317">
            <v>0</v>
          </cell>
        </row>
        <row r="16318">
          <cell r="A16318" t="str">
            <v>0051982101</v>
          </cell>
          <cell r="B16318">
            <v>51982</v>
          </cell>
          <cell r="C16318">
            <v>519820</v>
          </cell>
          <cell r="D16318">
            <v>747</v>
          </cell>
          <cell r="E16318">
            <v>101</v>
          </cell>
          <cell r="F16318">
            <v>1</v>
          </cell>
          <cell r="G16318">
            <v>1</v>
          </cell>
          <cell r="H16318">
            <v>39089</v>
          </cell>
          <cell r="I16318">
            <v>4591</v>
          </cell>
          <cell r="J16318">
            <v>0</v>
          </cell>
          <cell r="K16318">
            <v>4591</v>
          </cell>
          <cell r="L16318">
            <v>4591</v>
          </cell>
          <cell r="M16318">
            <v>0</v>
          </cell>
          <cell r="N16318">
            <v>0</v>
          </cell>
          <cell r="O16318">
            <v>4591</v>
          </cell>
          <cell r="P16318">
            <v>0</v>
          </cell>
        </row>
        <row r="16319">
          <cell r="A16319" t="str">
            <v>0051982263</v>
          </cell>
          <cell r="B16319">
            <v>51982</v>
          </cell>
          <cell r="C16319">
            <v>519820</v>
          </cell>
          <cell r="D16319">
            <v>747</v>
          </cell>
          <cell r="E16319">
            <v>263</v>
          </cell>
          <cell r="F16319">
            <v>1</v>
          </cell>
          <cell r="G16319">
            <v>1</v>
          </cell>
          <cell r="H16319">
            <v>39630</v>
          </cell>
          <cell r="I16319">
            <v>0</v>
          </cell>
          <cell r="J16319">
            <v>0</v>
          </cell>
          <cell r="K16319">
            <v>48</v>
          </cell>
          <cell r="L16319">
            <v>48</v>
          </cell>
          <cell r="M16319">
            <v>0</v>
          </cell>
          <cell r="N16319">
            <v>0</v>
          </cell>
          <cell r="O16319">
            <v>48</v>
          </cell>
          <cell r="P16319">
            <v>0</v>
          </cell>
        </row>
        <row r="16320">
          <cell r="A16320" t="str">
            <v>0051982301</v>
          </cell>
          <cell r="B16320">
            <v>51982</v>
          </cell>
          <cell r="C16320">
            <v>519820</v>
          </cell>
          <cell r="D16320">
            <v>747</v>
          </cell>
          <cell r="E16320">
            <v>301</v>
          </cell>
          <cell r="F16320">
            <v>1</v>
          </cell>
          <cell r="G16320">
            <v>1</v>
          </cell>
          <cell r="H16320" t="str">
            <v>/  /</v>
          </cell>
          <cell r="I16320">
            <v>0</v>
          </cell>
          <cell r="J16320">
            <v>0</v>
          </cell>
          <cell r="K16320">
            <v>4639</v>
          </cell>
          <cell r="L16320">
            <v>4639</v>
          </cell>
          <cell r="M16320">
            <v>0</v>
          </cell>
          <cell r="N16320">
            <v>0</v>
          </cell>
          <cell r="O16320">
            <v>4639</v>
          </cell>
          <cell r="P16320">
            <v>0</v>
          </cell>
        </row>
        <row r="16321">
          <cell r="A16321" t="str">
            <v>0051982511</v>
          </cell>
          <cell r="B16321">
            <v>51982</v>
          </cell>
          <cell r="C16321">
            <v>519820</v>
          </cell>
          <cell r="D16321">
            <v>747</v>
          </cell>
          <cell r="E16321">
            <v>511</v>
          </cell>
          <cell r="F16321">
            <v>1</v>
          </cell>
          <cell r="G16321">
            <v>1</v>
          </cell>
          <cell r="H16321" t="str">
            <v>/  /</v>
          </cell>
          <cell r="I16321">
            <v>0</v>
          </cell>
          <cell r="J16321">
            <v>0</v>
          </cell>
          <cell r="K16321">
            <v>900</v>
          </cell>
          <cell r="L16321">
            <v>900</v>
          </cell>
          <cell r="M16321">
            <v>0</v>
          </cell>
          <cell r="N16321">
            <v>900</v>
          </cell>
          <cell r="O16321">
            <v>900</v>
          </cell>
          <cell r="P16321">
            <v>0</v>
          </cell>
        </row>
        <row r="16322">
          <cell r="A16322" t="str">
            <v>0051982523</v>
          </cell>
          <cell r="B16322">
            <v>51982</v>
          </cell>
          <cell r="C16322">
            <v>519820</v>
          </cell>
          <cell r="D16322">
            <v>747</v>
          </cell>
          <cell r="E16322">
            <v>523</v>
          </cell>
          <cell r="F16322">
            <v>1</v>
          </cell>
          <cell r="G16322">
            <v>1</v>
          </cell>
          <cell r="H16322" t="str">
            <v>15/05/01</v>
          </cell>
          <cell r="I16322">
            <v>1</v>
          </cell>
          <cell r="J16322">
            <v>0</v>
          </cell>
          <cell r="K16322">
            <v>1</v>
          </cell>
          <cell r="L16322">
            <v>1</v>
          </cell>
          <cell r="M16322">
            <v>0</v>
          </cell>
          <cell r="N16322">
            <v>0</v>
          </cell>
          <cell r="O16322">
            <v>1</v>
          </cell>
          <cell r="P16322">
            <v>0</v>
          </cell>
        </row>
        <row r="16323">
          <cell r="A16323" t="str">
            <v>0051982601</v>
          </cell>
          <cell r="B16323">
            <v>51982</v>
          </cell>
          <cell r="C16323">
            <v>519820</v>
          </cell>
          <cell r="D16323">
            <v>747</v>
          </cell>
          <cell r="E16323">
            <v>601</v>
          </cell>
          <cell r="F16323">
            <v>1</v>
          </cell>
          <cell r="G16323">
            <v>1</v>
          </cell>
          <cell r="H16323" t="str">
            <v>/  /</v>
          </cell>
          <cell r="I16323">
            <v>0</v>
          </cell>
          <cell r="J16323">
            <v>0</v>
          </cell>
          <cell r="K16323">
            <v>3738</v>
          </cell>
          <cell r="L16323">
            <v>3738</v>
          </cell>
          <cell r="M16323">
            <v>0</v>
          </cell>
          <cell r="N16323">
            <v>0</v>
          </cell>
          <cell r="O16323">
            <v>3738</v>
          </cell>
          <cell r="P16323">
            <v>0</v>
          </cell>
        </row>
        <row r="16324">
          <cell r="A16324" t="str">
            <v>0051982701</v>
          </cell>
          <cell r="B16324">
            <v>51982</v>
          </cell>
          <cell r="C16324">
            <v>519820</v>
          </cell>
          <cell r="D16324">
            <v>747</v>
          </cell>
          <cell r="E16324">
            <v>701</v>
          </cell>
          <cell r="F16324">
            <v>1</v>
          </cell>
          <cell r="G16324">
            <v>1</v>
          </cell>
          <cell r="H16324" t="str">
            <v>/  /</v>
          </cell>
          <cell r="I16324">
            <v>0</v>
          </cell>
          <cell r="J16324">
            <v>0</v>
          </cell>
          <cell r="K16324">
            <v>3738</v>
          </cell>
          <cell r="L16324">
            <v>3738</v>
          </cell>
          <cell r="M16324">
            <v>0</v>
          </cell>
          <cell r="N16324">
            <v>0</v>
          </cell>
          <cell r="O16324">
            <v>3738</v>
          </cell>
          <cell r="P16324">
            <v>0</v>
          </cell>
        </row>
        <row r="16325">
          <cell r="A16325" t="str">
            <v>0051982910</v>
          </cell>
          <cell r="B16325">
            <v>51982</v>
          </cell>
          <cell r="C16325">
            <v>519820</v>
          </cell>
          <cell r="D16325">
            <v>747</v>
          </cell>
          <cell r="E16325">
            <v>910</v>
          </cell>
          <cell r="F16325">
            <v>1</v>
          </cell>
          <cell r="G16325">
            <v>1</v>
          </cell>
          <cell r="H16325" t="str">
            <v>/  /</v>
          </cell>
          <cell r="I16325">
            <v>0</v>
          </cell>
          <cell r="J16325">
            <v>0</v>
          </cell>
          <cell r="K16325">
            <v>4591</v>
          </cell>
          <cell r="L16325">
            <v>4591</v>
          </cell>
          <cell r="M16325">
            <v>0</v>
          </cell>
          <cell r="N16325">
            <v>0</v>
          </cell>
          <cell r="O16325">
            <v>4591</v>
          </cell>
          <cell r="P16325">
            <v>0</v>
          </cell>
        </row>
        <row r="16326">
          <cell r="A16326" t="str">
            <v>0051982951</v>
          </cell>
          <cell r="B16326">
            <v>51982</v>
          </cell>
          <cell r="C16326">
            <v>519820</v>
          </cell>
          <cell r="D16326">
            <v>747</v>
          </cell>
          <cell r="E16326">
            <v>951</v>
          </cell>
          <cell r="F16326">
            <v>1</v>
          </cell>
          <cell r="G16326">
            <v>1</v>
          </cell>
          <cell r="H16326" t="str">
            <v>/  /</v>
          </cell>
          <cell r="I16326">
            <v>0</v>
          </cell>
          <cell r="J16326">
            <v>0</v>
          </cell>
          <cell r="K16326">
            <v>653</v>
          </cell>
          <cell r="L16326">
            <v>653</v>
          </cell>
          <cell r="M16326">
            <v>0</v>
          </cell>
          <cell r="N16326">
            <v>0</v>
          </cell>
          <cell r="O16326">
            <v>653</v>
          </cell>
          <cell r="P16326">
            <v>0</v>
          </cell>
        </row>
        <row r="16327">
          <cell r="A16327" t="str">
            <v>0052066101</v>
          </cell>
          <cell r="B16327">
            <v>52066</v>
          </cell>
          <cell r="C16327">
            <v>520660</v>
          </cell>
          <cell r="D16327">
            <v>908</v>
          </cell>
          <cell r="E16327">
            <v>101</v>
          </cell>
          <cell r="F16327">
            <v>1</v>
          </cell>
          <cell r="G16327">
            <v>1</v>
          </cell>
          <cell r="H16327">
            <v>39089</v>
          </cell>
          <cell r="I16327">
            <v>10118</v>
          </cell>
          <cell r="J16327">
            <v>0</v>
          </cell>
          <cell r="K16327">
            <v>10118</v>
          </cell>
          <cell r="L16327">
            <v>10118</v>
          </cell>
          <cell r="M16327">
            <v>0</v>
          </cell>
          <cell r="N16327">
            <v>0</v>
          </cell>
          <cell r="O16327">
            <v>10118</v>
          </cell>
          <cell r="P16327">
            <v>0</v>
          </cell>
        </row>
        <row r="16328">
          <cell r="A16328" t="str">
            <v>0052066263</v>
          </cell>
          <cell r="B16328">
            <v>52066</v>
          </cell>
          <cell r="C16328">
            <v>520660</v>
          </cell>
          <cell r="D16328">
            <v>908</v>
          </cell>
          <cell r="E16328">
            <v>263</v>
          </cell>
          <cell r="F16328">
            <v>1</v>
          </cell>
          <cell r="G16328">
            <v>1</v>
          </cell>
          <cell r="H16328">
            <v>39630</v>
          </cell>
          <cell r="I16328">
            <v>0</v>
          </cell>
          <cell r="J16328">
            <v>0</v>
          </cell>
          <cell r="K16328">
            <v>18</v>
          </cell>
          <cell r="L16328">
            <v>18</v>
          </cell>
          <cell r="M16328">
            <v>0</v>
          </cell>
          <cell r="N16328">
            <v>0</v>
          </cell>
          <cell r="O16328">
            <v>18</v>
          </cell>
          <cell r="P16328">
            <v>0</v>
          </cell>
        </row>
        <row r="16329">
          <cell r="A16329" t="str">
            <v>0052066296</v>
          </cell>
          <cell r="B16329">
            <v>52066</v>
          </cell>
          <cell r="C16329">
            <v>520660</v>
          </cell>
          <cell r="D16329">
            <v>908</v>
          </cell>
          <cell r="E16329">
            <v>296</v>
          </cell>
          <cell r="F16329">
            <v>1</v>
          </cell>
          <cell r="G16329">
            <v>1</v>
          </cell>
          <cell r="H16329">
            <v>39448</v>
          </cell>
          <cell r="I16329">
            <v>0</v>
          </cell>
          <cell r="J16329">
            <v>0</v>
          </cell>
          <cell r="K16329">
            <v>64.540000000000006</v>
          </cell>
          <cell r="L16329">
            <v>64.540000000000006</v>
          </cell>
          <cell r="M16329">
            <v>0</v>
          </cell>
          <cell r="N16329">
            <v>0</v>
          </cell>
          <cell r="O16329">
            <v>64.540000000000006</v>
          </cell>
          <cell r="P16329">
            <v>0</v>
          </cell>
        </row>
        <row r="16330">
          <cell r="A16330" t="str">
            <v>0052066301</v>
          </cell>
          <cell r="B16330">
            <v>52066</v>
          </cell>
          <cell r="C16330">
            <v>520660</v>
          </cell>
          <cell r="D16330">
            <v>908</v>
          </cell>
          <cell r="E16330">
            <v>301</v>
          </cell>
          <cell r="F16330">
            <v>1</v>
          </cell>
          <cell r="G16330">
            <v>1</v>
          </cell>
          <cell r="H16330">
            <v>37257</v>
          </cell>
          <cell r="I16330">
            <v>0</v>
          </cell>
          <cell r="J16330">
            <v>0</v>
          </cell>
          <cell r="K16330">
            <v>10200.540000000001</v>
          </cell>
          <cell r="L16330">
            <v>10200.540000000001</v>
          </cell>
          <cell r="M16330">
            <v>0</v>
          </cell>
          <cell r="N16330">
            <v>0</v>
          </cell>
          <cell r="O16330">
            <v>10200.540000000001</v>
          </cell>
          <cell r="P16330">
            <v>0</v>
          </cell>
        </row>
        <row r="16331">
          <cell r="A16331" t="str">
            <v>0052066511</v>
          </cell>
          <cell r="B16331">
            <v>52066</v>
          </cell>
          <cell r="C16331">
            <v>520660</v>
          </cell>
          <cell r="D16331">
            <v>908</v>
          </cell>
          <cell r="E16331">
            <v>511</v>
          </cell>
          <cell r="F16331">
            <v>1</v>
          </cell>
          <cell r="G16331">
            <v>1</v>
          </cell>
          <cell r="H16331">
            <v>37257</v>
          </cell>
          <cell r="I16331">
            <v>0</v>
          </cell>
          <cell r="J16331">
            <v>0</v>
          </cell>
          <cell r="K16331">
            <v>900</v>
          </cell>
          <cell r="L16331">
            <v>900</v>
          </cell>
          <cell r="M16331">
            <v>0</v>
          </cell>
          <cell r="N16331">
            <v>900</v>
          </cell>
          <cell r="O16331">
            <v>900</v>
          </cell>
          <cell r="P16331">
            <v>0</v>
          </cell>
        </row>
        <row r="16332">
          <cell r="A16332" t="str">
            <v>0052066523</v>
          </cell>
          <cell r="B16332">
            <v>52066</v>
          </cell>
          <cell r="C16332">
            <v>520660</v>
          </cell>
          <cell r="D16332">
            <v>908</v>
          </cell>
          <cell r="E16332">
            <v>523</v>
          </cell>
          <cell r="F16332">
            <v>1</v>
          </cell>
          <cell r="G16332">
            <v>1</v>
          </cell>
          <cell r="H16332">
            <v>37257</v>
          </cell>
          <cell r="I16332">
            <v>1</v>
          </cell>
          <cell r="J16332">
            <v>0</v>
          </cell>
          <cell r="K16332">
            <v>1</v>
          </cell>
          <cell r="L16332">
            <v>1</v>
          </cell>
          <cell r="M16332">
            <v>0</v>
          </cell>
          <cell r="N16332">
            <v>0</v>
          </cell>
          <cell r="O16332">
            <v>1</v>
          </cell>
          <cell r="P16332">
            <v>0</v>
          </cell>
        </row>
        <row r="16333">
          <cell r="A16333" t="str">
            <v>0052066601</v>
          </cell>
          <cell r="B16333">
            <v>52066</v>
          </cell>
          <cell r="C16333">
            <v>520660</v>
          </cell>
          <cell r="D16333">
            <v>908</v>
          </cell>
          <cell r="E16333">
            <v>601</v>
          </cell>
          <cell r="F16333">
            <v>1</v>
          </cell>
          <cell r="G16333">
            <v>1</v>
          </cell>
          <cell r="H16333">
            <v>37257</v>
          </cell>
          <cell r="I16333">
            <v>0</v>
          </cell>
          <cell r="J16333">
            <v>0</v>
          </cell>
          <cell r="K16333">
            <v>9299.5400000000009</v>
          </cell>
          <cell r="L16333">
            <v>9299.5400000000009</v>
          </cell>
          <cell r="M16333">
            <v>0</v>
          </cell>
          <cell r="N16333">
            <v>0</v>
          </cell>
          <cell r="O16333">
            <v>9299.5400000000009</v>
          </cell>
          <cell r="P16333">
            <v>0</v>
          </cell>
        </row>
        <row r="16334">
          <cell r="A16334" t="str">
            <v>0052066701</v>
          </cell>
          <cell r="B16334">
            <v>52066</v>
          </cell>
          <cell r="C16334">
            <v>520660</v>
          </cell>
          <cell r="D16334">
            <v>908</v>
          </cell>
          <cell r="E16334">
            <v>701</v>
          </cell>
          <cell r="F16334">
            <v>1</v>
          </cell>
          <cell r="G16334">
            <v>1</v>
          </cell>
          <cell r="H16334">
            <v>37257</v>
          </cell>
          <cell r="I16334">
            <v>0</v>
          </cell>
          <cell r="J16334">
            <v>0</v>
          </cell>
          <cell r="K16334">
            <v>9299.5400000000009</v>
          </cell>
          <cell r="L16334">
            <v>9299.5400000000009</v>
          </cell>
          <cell r="M16334">
            <v>0</v>
          </cell>
          <cell r="N16334">
            <v>0</v>
          </cell>
          <cell r="O16334">
            <v>9299.5400000000009</v>
          </cell>
          <cell r="P16334">
            <v>0</v>
          </cell>
        </row>
        <row r="16335">
          <cell r="A16335" t="str">
            <v>0052066910</v>
          </cell>
          <cell r="B16335">
            <v>52066</v>
          </cell>
          <cell r="C16335">
            <v>520660</v>
          </cell>
          <cell r="D16335">
            <v>908</v>
          </cell>
          <cell r="E16335">
            <v>910</v>
          </cell>
          <cell r="F16335">
            <v>1</v>
          </cell>
          <cell r="G16335">
            <v>1</v>
          </cell>
          <cell r="H16335">
            <v>37257</v>
          </cell>
          <cell r="I16335">
            <v>0</v>
          </cell>
          <cell r="J16335">
            <v>0</v>
          </cell>
          <cell r="K16335">
            <v>10118</v>
          </cell>
          <cell r="L16335">
            <v>10118</v>
          </cell>
          <cell r="M16335">
            <v>0</v>
          </cell>
          <cell r="N16335">
            <v>0</v>
          </cell>
          <cell r="O16335">
            <v>10118</v>
          </cell>
          <cell r="P16335">
            <v>0</v>
          </cell>
        </row>
        <row r="16336">
          <cell r="A16336" t="str">
            <v>0052066951</v>
          </cell>
          <cell r="B16336">
            <v>52066</v>
          </cell>
          <cell r="C16336">
            <v>520660</v>
          </cell>
          <cell r="D16336">
            <v>908</v>
          </cell>
          <cell r="E16336">
            <v>951</v>
          </cell>
          <cell r="F16336">
            <v>1</v>
          </cell>
          <cell r="G16336">
            <v>1</v>
          </cell>
          <cell r="H16336">
            <v>37257</v>
          </cell>
          <cell r="I16336">
            <v>0</v>
          </cell>
          <cell r="J16336">
            <v>0</v>
          </cell>
          <cell r="K16336">
            <v>653</v>
          </cell>
          <cell r="L16336">
            <v>653</v>
          </cell>
          <cell r="M16336">
            <v>0</v>
          </cell>
          <cell r="N16336">
            <v>0</v>
          </cell>
          <cell r="O16336">
            <v>653</v>
          </cell>
          <cell r="P16336">
            <v>0</v>
          </cell>
        </row>
        <row r="16337">
          <cell r="A16337" t="str">
            <v>0052067101</v>
          </cell>
          <cell r="B16337">
            <v>52067</v>
          </cell>
          <cell r="C16337">
            <v>520670</v>
          </cell>
          <cell r="D16337">
            <v>284</v>
          </cell>
          <cell r="E16337">
            <v>101</v>
          </cell>
          <cell r="F16337">
            <v>1</v>
          </cell>
          <cell r="G16337">
            <v>1</v>
          </cell>
          <cell r="H16337">
            <v>38723</v>
          </cell>
          <cell r="I16337">
            <v>8310</v>
          </cell>
          <cell r="J16337">
            <v>0</v>
          </cell>
          <cell r="K16337">
            <v>8310</v>
          </cell>
          <cell r="L16337">
            <v>8310</v>
          </cell>
          <cell r="M16337">
            <v>0</v>
          </cell>
          <cell r="N16337">
            <v>0</v>
          </cell>
          <cell r="O16337">
            <v>8310</v>
          </cell>
          <cell r="P16337">
            <v>0</v>
          </cell>
        </row>
        <row r="16338">
          <cell r="A16338" t="str">
            <v>0052067106</v>
          </cell>
          <cell r="B16338">
            <v>52067</v>
          </cell>
          <cell r="C16338">
            <v>520670</v>
          </cell>
          <cell r="D16338">
            <v>284</v>
          </cell>
          <cell r="E16338">
            <v>106</v>
          </cell>
          <cell r="F16338">
            <v>1</v>
          </cell>
          <cell r="G16338">
            <v>1</v>
          </cell>
          <cell r="H16338" t="str">
            <v>15/06/01</v>
          </cell>
          <cell r="I16338">
            <v>150</v>
          </cell>
          <cell r="J16338">
            <v>0</v>
          </cell>
          <cell r="K16338">
            <v>150</v>
          </cell>
          <cell r="L16338">
            <v>150</v>
          </cell>
          <cell r="M16338">
            <v>0</v>
          </cell>
          <cell r="N16338">
            <v>0</v>
          </cell>
          <cell r="O16338">
            <v>150</v>
          </cell>
          <cell r="P16338">
            <v>0</v>
          </cell>
        </row>
        <row r="16339">
          <cell r="A16339" t="str">
            <v>0052067301</v>
          </cell>
          <cell r="B16339">
            <v>52067</v>
          </cell>
          <cell r="C16339">
            <v>520670</v>
          </cell>
          <cell r="D16339">
            <v>284</v>
          </cell>
          <cell r="E16339">
            <v>301</v>
          </cell>
          <cell r="F16339">
            <v>1</v>
          </cell>
          <cell r="G16339">
            <v>1</v>
          </cell>
          <cell r="H16339" t="str">
            <v>/  /</v>
          </cell>
          <cell r="I16339">
            <v>0</v>
          </cell>
          <cell r="J16339">
            <v>0</v>
          </cell>
          <cell r="K16339">
            <v>8460</v>
          </cell>
          <cell r="L16339">
            <v>8460</v>
          </cell>
          <cell r="M16339">
            <v>0</v>
          </cell>
          <cell r="N16339">
            <v>0</v>
          </cell>
          <cell r="O16339">
            <v>8460</v>
          </cell>
          <cell r="P16339">
            <v>0</v>
          </cell>
        </row>
        <row r="16340">
          <cell r="A16340" t="str">
            <v>0052067511</v>
          </cell>
          <cell r="B16340">
            <v>52067</v>
          </cell>
          <cell r="C16340">
            <v>520670</v>
          </cell>
          <cell r="D16340">
            <v>284</v>
          </cell>
          <cell r="E16340">
            <v>511</v>
          </cell>
          <cell r="F16340">
            <v>1</v>
          </cell>
          <cell r="G16340">
            <v>1</v>
          </cell>
          <cell r="H16340" t="str">
            <v>/  /</v>
          </cell>
          <cell r="I16340">
            <v>0</v>
          </cell>
          <cell r="J16340">
            <v>0</v>
          </cell>
          <cell r="K16340">
            <v>900</v>
          </cell>
          <cell r="L16340">
            <v>900</v>
          </cell>
          <cell r="M16340">
            <v>0</v>
          </cell>
          <cell r="N16340">
            <v>900</v>
          </cell>
          <cell r="O16340">
            <v>900</v>
          </cell>
          <cell r="P16340">
            <v>0</v>
          </cell>
        </row>
        <row r="16341">
          <cell r="A16341" t="str">
            <v>0052067523</v>
          </cell>
          <cell r="B16341">
            <v>52067</v>
          </cell>
          <cell r="C16341">
            <v>520670</v>
          </cell>
          <cell r="D16341">
            <v>284</v>
          </cell>
          <cell r="E16341">
            <v>523</v>
          </cell>
          <cell r="F16341">
            <v>1</v>
          </cell>
          <cell r="G16341">
            <v>1</v>
          </cell>
          <cell r="H16341" t="str">
            <v>15/06/01</v>
          </cell>
          <cell r="I16341">
            <v>1</v>
          </cell>
          <cell r="J16341">
            <v>0</v>
          </cell>
          <cell r="K16341">
            <v>1</v>
          </cell>
          <cell r="L16341">
            <v>1</v>
          </cell>
          <cell r="M16341">
            <v>0</v>
          </cell>
          <cell r="N16341">
            <v>0</v>
          </cell>
          <cell r="O16341">
            <v>1</v>
          </cell>
          <cell r="P16341">
            <v>0</v>
          </cell>
        </row>
        <row r="16342">
          <cell r="A16342" t="str">
            <v>0052067555</v>
          </cell>
          <cell r="B16342">
            <v>52067</v>
          </cell>
          <cell r="C16342">
            <v>520670</v>
          </cell>
          <cell r="D16342">
            <v>284</v>
          </cell>
          <cell r="E16342">
            <v>555</v>
          </cell>
          <cell r="F16342">
            <v>1</v>
          </cell>
          <cell r="G16342">
            <v>1</v>
          </cell>
          <cell r="H16342" t="str">
            <v>/  /</v>
          </cell>
          <cell r="I16342">
            <v>0</v>
          </cell>
          <cell r="J16342">
            <v>0</v>
          </cell>
          <cell r="K16342">
            <v>846</v>
          </cell>
          <cell r="L16342">
            <v>846</v>
          </cell>
          <cell r="M16342">
            <v>0</v>
          </cell>
          <cell r="N16342">
            <v>0</v>
          </cell>
          <cell r="O16342">
            <v>846</v>
          </cell>
          <cell r="P16342">
            <v>0</v>
          </cell>
        </row>
        <row r="16343">
          <cell r="A16343" t="str">
            <v>0052067601</v>
          </cell>
          <cell r="B16343">
            <v>52067</v>
          </cell>
          <cell r="C16343">
            <v>520670</v>
          </cell>
          <cell r="D16343">
            <v>284</v>
          </cell>
          <cell r="E16343">
            <v>601</v>
          </cell>
          <cell r="F16343">
            <v>1</v>
          </cell>
          <cell r="G16343">
            <v>1</v>
          </cell>
          <cell r="H16343" t="str">
            <v>/  /</v>
          </cell>
          <cell r="I16343">
            <v>0</v>
          </cell>
          <cell r="J16343">
            <v>0</v>
          </cell>
          <cell r="K16343">
            <v>6713</v>
          </cell>
          <cell r="L16343">
            <v>6713</v>
          </cell>
          <cell r="M16343">
            <v>0</v>
          </cell>
          <cell r="N16343">
            <v>0</v>
          </cell>
          <cell r="O16343">
            <v>6713</v>
          </cell>
          <cell r="P16343">
            <v>0</v>
          </cell>
        </row>
        <row r="16344">
          <cell r="A16344" t="str">
            <v>0052067701</v>
          </cell>
          <cell r="B16344">
            <v>52067</v>
          </cell>
          <cell r="C16344">
            <v>520670</v>
          </cell>
          <cell r="D16344">
            <v>284</v>
          </cell>
          <cell r="E16344">
            <v>701</v>
          </cell>
          <cell r="F16344">
            <v>1</v>
          </cell>
          <cell r="G16344">
            <v>1</v>
          </cell>
          <cell r="H16344" t="str">
            <v>/  /</v>
          </cell>
          <cell r="I16344">
            <v>0</v>
          </cell>
          <cell r="J16344">
            <v>0</v>
          </cell>
          <cell r="K16344">
            <v>6713</v>
          </cell>
          <cell r="L16344">
            <v>6713</v>
          </cell>
          <cell r="M16344">
            <v>0</v>
          </cell>
          <cell r="N16344">
            <v>0</v>
          </cell>
          <cell r="O16344">
            <v>6713</v>
          </cell>
          <cell r="P16344">
            <v>0</v>
          </cell>
        </row>
        <row r="16345">
          <cell r="A16345" t="str">
            <v>0052067910</v>
          </cell>
          <cell r="B16345">
            <v>52067</v>
          </cell>
          <cell r="C16345">
            <v>520670</v>
          </cell>
          <cell r="D16345">
            <v>284</v>
          </cell>
          <cell r="E16345">
            <v>910</v>
          </cell>
          <cell r="F16345">
            <v>1</v>
          </cell>
          <cell r="G16345">
            <v>1</v>
          </cell>
          <cell r="H16345" t="str">
            <v>/  /</v>
          </cell>
          <cell r="I16345">
            <v>0</v>
          </cell>
          <cell r="J16345">
            <v>0</v>
          </cell>
          <cell r="K16345">
            <v>8460</v>
          </cell>
          <cell r="L16345">
            <v>8460</v>
          </cell>
          <cell r="M16345">
            <v>0</v>
          </cell>
          <cell r="N16345">
            <v>0</v>
          </cell>
          <cell r="O16345">
            <v>8460</v>
          </cell>
          <cell r="P16345">
            <v>0</v>
          </cell>
        </row>
        <row r="16346">
          <cell r="A16346" t="str">
            <v>0052067951</v>
          </cell>
          <cell r="B16346">
            <v>52067</v>
          </cell>
          <cell r="C16346">
            <v>520670</v>
          </cell>
          <cell r="D16346">
            <v>284</v>
          </cell>
          <cell r="E16346">
            <v>951</v>
          </cell>
          <cell r="F16346">
            <v>1</v>
          </cell>
          <cell r="G16346">
            <v>1</v>
          </cell>
          <cell r="H16346" t="str">
            <v>/  /</v>
          </cell>
          <cell r="I16346">
            <v>0</v>
          </cell>
          <cell r="J16346">
            <v>0</v>
          </cell>
          <cell r="K16346">
            <v>653</v>
          </cell>
          <cell r="L16346">
            <v>653</v>
          </cell>
          <cell r="M16346">
            <v>0</v>
          </cell>
          <cell r="N16346">
            <v>0</v>
          </cell>
          <cell r="O16346">
            <v>653</v>
          </cell>
          <cell r="P16346">
            <v>0</v>
          </cell>
        </row>
        <row r="16347">
          <cell r="A16347" t="str">
            <v>0052100101</v>
          </cell>
          <cell r="B16347">
            <v>52100</v>
          </cell>
          <cell r="C16347">
            <v>521000</v>
          </cell>
          <cell r="D16347" t="str">
            <v>ND7</v>
          </cell>
          <cell r="E16347">
            <v>101</v>
          </cell>
          <cell r="F16347">
            <v>1</v>
          </cell>
          <cell r="G16347">
            <v>1</v>
          </cell>
          <cell r="H16347">
            <v>39089</v>
          </cell>
          <cell r="I16347">
            <v>9214</v>
          </cell>
          <cell r="J16347">
            <v>0</v>
          </cell>
          <cell r="K16347">
            <v>9214</v>
          </cell>
          <cell r="L16347">
            <v>9214</v>
          </cell>
          <cell r="M16347">
            <v>0</v>
          </cell>
          <cell r="N16347">
            <v>0</v>
          </cell>
          <cell r="O16347">
            <v>9214</v>
          </cell>
          <cell r="P16347">
            <v>0</v>
          </cell>
        </row>
        <row r="16348">
          <cell r="A16348" t="str">
            <v>0052100106</v>
          </cell>
          <cell r="B16348">
            <v>52100</v>
          </cell>
          <cell r="C16348">
            <v>521000</v>
          </cell>
          <cell r="D16348" t="str">
            <v>ND7</v>
          </cell>
          <cell r="E16348">
            <v>106</v>
          </cell>
          <cell r="F16348">
            <v>1</v>
          </cell>
          <cell r="G16348">
            <v>1</v>
          </cell>
          <cell r="H16348">
            <v>35438</v>
          </cell>
          <cell r="I16348">
            <v>150</v>
          </cell>
          <cell r="J16348">
            <v>0</v>
          </cell>
          <cell r="K16348">
            <v>150</v>
          </cell>
          <cell r="L16348">
            <v>150</v>
          </cell>
          <cell r="M16348">
            <v>0</v>
          </cell>
          <cell r="N16348">
            <v>0</v>
          </cell>
          <cell r="O16348">
            <v>150</v>
          </cell>
          <cell r="P16348">
            <v>0</v>
          </cell>
        </row>
        <row r="16349">
          <cell r="A16349" t="str">
            <v>0052100129</v>
          </cell>
          <cell r="B16349">
            <v>52100</v>
          </cell>
          <cell r="C16349">
            <v>521000</v>
          </cell>
          <cell r="D16349" t="str">
            <v>ND7</v>
          </cell>
          <cell r="E16349">
            <v>129</v>
          </cell>
          <cell r="F16349">
            <v>1</v>
          </cell>
          <cell r="G16349">
            <v>2</v>
          </cell>
          <cell r="H16349" t="str">
            <v>15/01/08</v>
          </cell>
          <cell r="I16349">
            <v>0</v>
          </cell>
          <cell r="J16349">
            <v>736</v>
          </cell>
          <cell r="K16349">
            <v>736</v>
          </cell>
          <cell r="L16349">
            <v>736</v>
          </cell>
          <cell r="M16349">
            <v>0</v>
          </cell>
          <cell r="N16349">
            <v>0</v>
          </cell>
          <cell r="O16349">
            <v>736</v>
          </cell>
          <cell r="P16349">
            <v>0</v>
          </cell>
        </row>
        <row r="16350">
          <cell r="A16350" t="str">
            <v>0052100296</v>
          </cell>
          <cell r="B16350">
            <v>52100</v>
          </cell>
          <cell r="C16350">
            <v>521000</v>
          </cell>
          <cell r="D16350" t="str">
            <v>ND7</v>
          </cell>
          <cell r="E16350">
            <v>296</v>
          </cell>
          <cell r="F16350">
            <v>1</v>
          </cell>
          <cell r="G16350">
            <v>1</v>
          </cell>
          <cell r="H16350">
            <v>39448</v>
          </cell>
          <cell r="I16350">
            <v>0</v>
          </cell>
          <cell r="J16350">
            <v>0</v>
          </cell>
          <cell r="K16350">
            <v>51.86</v>
          </cell>
          <cell r="L16350">
            <v>51.86</v>
          </cell>
          <cell r="M16350">
            <v>0</v>
          </cell>
          <cell r="N16350">
            <v>0</v>
          </cell>
          <cell r="O16350">
            <v>51.86</v>
          </cell>
          <cell r="P16350">
            <v>0</v>
          </cell>
        </row>
        <row r="16351">
          <cell r="A16351" t="str">
            <v>0052100301</v>
          </cell>
          <cell r="B16351">
            <v>52100</v>
          </cell>
          <cell r="C16351">
            <v>521000</v>
          </cell>
          <cell r="D16351" t="str">
            <v>ND7</v>
          </cell>
          <cell r="E16351">
            <v>301</v>
          </cell>
          <cell r="F16351">
            <v>1</v>
          </cell>
          <cell r="G16351">
            <v>2</v>
          </cell>
          <cell r="H16351" t="str">
            <v>/  /</v>
          </cell>
          <cell r="I16351">
            <v>0</v>
          </cell>
          <cell r="J16351">
            <v>736</v>
          </cell>
          <cell r="K16351">
            <v>10151.86</v>
          </cell>
          <cell r="L16351">
            <v>10151.86</v>
          </cell>
          <cell r="M16351">
            <v>0</v>
          </cell>
          <cell r="N16351">
            <v>0</v>
          </cell>
          <cell r="O16351">
            <v>10151.86</v>
          </cell>
          <cell r="P16351">
            <v>0</v>
          </cell>
        </row>
        <row r="16352">
          <cell r="A16352" t="str">
            <v>0052100511</v>
          </cell>
          <cell r="B16352">
            <v>52100</v>
          </cell>
          <cell r="C16352">
            <v>521000</v>
          </cell>
          <cell r="D16352" t="str">
            <v>ND7</v>
          </cell>
          <cell r="E16352">
            <v>511</v>
          </cell>
          <cell r="F16352">
            <v>1</v>
          </cell>
          <cell r="G16352">
            <v>1</v>
          </cell>
          <cell r="H16352" t="str">
            <v>00/00/00</v>
          </cell>
          <cell r="I16352">
            <v>0</v>
          </cell>
          <cell r="J16352">
            <v>0</v>
          </cell>
          <cell r="K16352">
            <v>900</v>
          </cell>
          <cell r="L16352">
            <v>900</v>
          </cell>
          <cell r="M16352">
            <v>0</v>
          </cell>
          <cell r="N16352">
            <v>900</v>
          </cell>
          <cell r="O16352">
            <v>900</v>
          </cell>
          <cell r="P16352">
            <v>0</v>
          </cell>
        </row>
        <row r="16353">
          <cell r="A16353" t="str">
            <v>0052100523</v>
          </cell>
          <cell r="B16353">
            <v>52100</v>
          </cell>
          <cell r="C16353">
            <v>521000</v>
          </cell>
          <cell r="D16353" t="str">
            <v>ND7</v>
          </cell>
          <cell r="E16353">
            <v>523</v>
          </cell>
          <cell r="F16353">
            <v>1</v>
          </cell>
          <cell r="G16353">
            <v>1</v>
          </cell>
          <cell r="H16353">
            <v>35438</v>
          </cell>
          <cell r="I16353">
            <v>1</v>
          </cell>
          <cell r="J16353">
            <v>0</v>
          </cell>
          <cell r="K16353">
            <v>1</v>
          </cell>
          <cell r="L16353">
            <v>1</v>
          </cell>
          <cell r="M16353">
            <v>0</v>
          </cell>
          <cell r="N16353">
            <v>0</v>
          </cell>
          <cell r="O16353">
            <v>1</v>
          </cell>
          <cell r="P16353">
            <v>0</v>
          </cell>
        </row>
        <row r="16354">
          <cell r="A16354" t="str">
            <v>0052100555</v>
          </cell>
          <cell r="B16354">
            <v>52100</v>
          </cell>
          <cell r="C16354">
            <v>521000</v>
          </cell>
          <cell r="D16354" t="str">
            <v>ND7</v>
          </cell>
          <cell r="E16354">
            <v>555</v>
          </cell>
          <cell r="F16354">
            <v>1</v>
          </cell>
          <cell r="G16354">
            <v>2</v>
          </cell>
          <cell r="H16354" t="str">
            <v>/  /</v>
          </cell>
          <cell r="I16354">
            <v>0</v>
          </cell>
          <cell r="J16354">
            <v>73.599999999999994</v>
          </cell>
          <cell r="K16354">
            <v>1010</v>
          </cell>
          <cell r="L16354">
            <v>1010</v>
          </cell>
          <cell r="M16354">
            <v>0</v>
          </cell>
          <cell r="N16354">
            <v>0</v>
          </cell>
          <cell r="O16354">
            <v>1010</v>
          </cell>
          <cell r="P16354">
            <v>0</v>
          </cell>
        </row>
        <row r="16355">
          <cell r="A16355" t="str">
            <v>0052100601</v>
          </cell>
          <cell r="B16355">
            <v>52100</v>
          </cell>
          <cell r="C16355">
            <v>521000</v>
          </cell>
          <cell r="D16355" t="str">
            <v>ND7</v>
          </cell>
          <cell r="E16355">
            <v>601</v>
          </cell>
          <cell r="F16355">
            <v>1</v>
          </cell>
          <cell r="G16355">
            <v>2</v>
          </cell>
          <cell r="H16355" t="str">
            <v>/  /</v>
          </cell>
          <cell r="I16355">
            <v>0</v>
          </cell>
          <cell r="J16355">
            <v>662.4</v>
          </cell>
          <cell r="K16355">
            <v>8240.86</v>
          </cell>
          <cell r="L16355">
            <v>8240.86</v>
          </cell>
          <cell r="M16355">
            <v>0</v>
          </cell>
          <cell r="N16355">
            <v>0</v>
          </cell>
          <cell r="O16355">
            <v>8240.86</v>
          </cell>
          <cell r="P16355">
            <v>0</v>
          </cell>
        </row>
        <row r="16356">
          <cell r="A16356" t="str">
            <v>0052100701</v>
          </cell>
          <cell r="B16356">
            <v>52100</v>
          </cell>
          <cell r="C16356">
            <v>521000</v>
          </cell>
          <cell r="D16356" t="str">
            <v>ND7</v>
          </cell>
          <cell r="E16356">
            <v>701</v>
          </cell>
          <cell r="F16356">
            <v>1</v>
          </cell>
          <cell r="G16356">
            <v>2</v>
          </cell>
          <cell r="H16356" t="str">
            <v>/  /</v>
          </cell>
          <cell r="I16356">
            <v>0</v>
          </cell>
          <cell r="J16356">
            <v>662.4</v>
          </cell>
          <cell r="K16356">
            <v>8240.86</v>
          </cell>
          <cell r="L16356">
            <v>8240.86</v>
          </cell>
          <cell r="M16356">
            <v>0</v>
          </cell>
          <cell r="N16356">
            <v>0</v>
          </cell>
          <cell r="O16356">
            <v>8240.86</v>
          </cell>
          <cell r="P16356">
            <v>0</v>
          </cell>
        </row>
        <row r="16357">
          <cell r="A16357" t="str">
            <v>0052100910</v>
          </cell>
          <cell r="B16357">
            <v>52100</v>
          </cell>
          <cell r="C16357">
            <v>521000</v>
          </cell>
          <cell r="D16357" t="str">
            <v>ND7</v>
          </cell>
          <cell r="E16357">
            <v>910</v>
          </cell>
          <cell r="F16357">
            <v>1</v>
          </cell>
          <cell r="G16357">
            <v>2</v>
          </cell>
          <cell r="H16357" t="str">
            <v>/  /</v>
          </cell>
          <cell r="I16357">
            <v>0</v>
          </cell>
          <cell r="J16357">
            <v>736</v>
          </cell>
          <cell r="K16357">
            <v>10100</v>
          </cell>
          <cell r="L16357">
            <v>10100</v>
          </cell>
          <cell r="M16357">
            <v>0</v>
          </cell>
          <cell r="N16357">
            <v>0</v>
          </cell>
          <cell r="O16357">
            <v>10100</v>
          </cell>
          <cell r="P16357">
            <v>0</v>
          </cell>
        </row>
        <row r="16358">
          <cell r="A16358" t="str">
            <v>0052100951</v>
          </cell>
          <cell r="B16358">
            <v>52100</v>
          </cell>
          <cell r="C16358">
            <v>521000</v>
          </cell>
          <cell r="D16358" t="str">
            <v>ND7</v>
          </cell>
          <cell r="E16358">
            <v>951</v>
          </cell>
          <cell r="F16358">
            <v>1</v>
          </cell>
          <cell r="G16358">
            <v>2</v>
          </cell>
          <cell r="H16358" t="str">
            <v>/  /</v>
          </cell>
          <cell r="I16358">
            <v>0</v>
          </cell>
          <cell r="J16358">
            <v>0</v>
          </cell>
          <cell r="K16358">
            <v>653</v>
          </cell>
          <cell r="L16358">
            <v>653</v>
          </cell>
          <cell r="M16358">
            <v>0</v>
          </cell>
          <cell r="N16358">
            <v>0</v>
          </cell>
          <cell r="O16358">
            <v>653</v>
          </cell>
          <cell r="P16358">
            <v>0</v>
          </cell>
        </row>
        <row r="16359">
          <cell r="A16359" t="str">
            <v>0052201101</v>
          </cell>
          <cell r="B16359">
            <v>52201</v>
          </cell>
          <cell r="C16359">
            <v>522010</v>
          </cell>
          <cell r="D16359" t="str">
            <v>X1G</v>
          </cell>
          <cell r="E16359">
            <v>101</v>
          </cell>
          <cell r="F16359">
            <v>1</v>
          </cell>
          <cell r="G16359">
            <v>1</v>
          </cell>
          <cell r="H16359">
            <v>39089</v>
          </cell>
          <cell r="I16359">
            <v>8616</v>
          </cell>
          <cell r="J16359">
            <v>0</v>
          </cell>
          <cell r="K16359">
            <v>8616</v>
          </cell>
          <cell r="L16359">
            <v>8616</v>
          </cell>
          <cell r="M16359">
            <v>0</v>
          </cell>
          <cell r="N16359">
            <v>0</v>
          </cell>
          <cell r="O16359">
            <v>8616</v>
          </cell>
          <cell r="P16359">
            <v>0</v>
          </cell>
        </row>
        <row r="16360">
          <cell r="A16360" t="str">
            <v>0052201103</v>
          </cell>
          <cell r="B16360">
            <v>52201</v>
          </cell>
          <cell r="C16360">
            <v>522010</v>
          </cell>
          <cell r="D16360" t="str">
            <v>X1G</v>
          </cell>
          <cell r="E16360">
            <v>103</v>
          </cell>
          <cell r="F16360">
            <v>1</v>
          </cell>
          <cell r="G16360">
            <v>1</v>
          </cell>
          <cell r="H16360">
            <v>36897</v>
          </cell>
          <cell r="I16360">
            <v>800</v>
          </cell>
          <cell r="J16360">
            <v>0</v>
          </cell>
          <cell r="K16360">
            <v>800</v>
          </cell>
          <cell r="L16360">
            <v>800</v>
          </cell>
          <cell r="M16360">
            <v>0</v>
          </cell>
          <cell r="N16360">
            <v>0</v>
          </cell>
          <cell r="O16360">
            <v>800</v>
          </cell>
          <cell r="P16360">
            <v>0</v>
          </cell>
        </row>
        <row r="16361">
          <cell r="A16361" t="str">
            <v>0052201106</v>
          </cell>
          <cell r="B16361">
            <v>52201</v>
          </cell>
          <cell r="C16361">
            <v>522010</v>
          </cell>
          <cell r="D16361" t="str">
            <v>X1G</v>
          </cell>
          <cell r="E16361">
            <v>106</v>
          </cell>
          <cell r="F16361">
            <v>1</v>
          </cell>
          <cell r="G16361">
            <v>1</v>
          </cell>
          <cell r="H16361">
            <v>36537</v>
          </cell>
          <cell r="I16361">
            <v>150</v>
          </cell>
          <cell r="J16361">
            <v>0</v>
          </cell>
          <cell r="K16361">
            <v>150</v>
          </cell>
          <cell r="L16361">
            <v>150</v>
          </cell>
          <cell r="M16361">
            <v>0</v>
          </cell>
          <cell r="N16361">
            <v>0</v>
          </cell>
          <cell r="O16361">
            <v>150</v>
          </cell>
          <cell r="P16361">
            <v>0</v>
          </cell>
        </row>
        <row r="16362">
          <cell r="A16362" t="str">
            <v>0052201263</v>
          </cell>
          <cell r="B16362">
            <v>52201</v>
          </cell>
          <cell r="C16362">
            <v>522010</v>
          </cell>
          <cell r="D16362" t="str">
            <v>X1G</v>
          </cell>
          <cell r="E16362">
            <v>263</v>
          </cell>
          <cell r="F16362">
            <v>1</v>
          </cell>
          <cell r="G16362">
            <v>1</v>
          </cell>
          <cell r="H16362">
            <v>39630</v>
          </cell>
          <cell r="I16362">
            <v>0</v>
          </cell>
          <cell r="J16362">
            <v>0</v>
          </cell>
          <cell r="K16362">
            <v>321.70999999999998</v>
          </cell>
          <cell r="L16362">
            <v>321.70999999999998</v>
          </cell>
          <cell r="M16362">
            <v>0</v>
          </cell>
          <cell r="N16362">
            <v>0</v>
          </cell>
          <cell r="O16362">
            <v>321.70999999999998</v>
          </cell>
          <cell r="P16362">
            <v>0</v>
          </cell>
        </row>
        <row r="16363">
          <cell r="A16363" t="str">
            <v>0052201301</v>
          </cell>
          <cell r="B16363">
            <v>52201</v>
          </cell>
          <cell r="C16363">
            <v>522010</v>
          </cell>
          <cell r="D16363" t="str">
            <v>X1G</v>
          </cell>
          <cell r="E16363">
            <v>301</v>
          </cell>
          <cell r="F16363">
            <v>1</v>
          </cell>
          <cell r="G16363">
            <v>1</v>
          </cell>
          <cell r="H16363" t="str">
            <v>/  /</v>
          </cell>
          <cell r="I16363">
            <v>0</v>
          </cell>
          <cell r="J16363">
            <v>0</v>
          </cell>
          <cell r="K16363">
            <v>9887.7099999999991</v>
          </cell>
          <cell r="L16363">
            <v>9887.7099999999991</v>
          </cell>
          <cell r="M16363">
            <v>0</v>
          </cell>
          <cell r="N16363">
            <v>0</v>
          </cell>
          <cell r="O16363">
            <v>9887.7099999999991</v>
          </cell>
          <cell r="P16363">
            <v>0</v>
          </cell>
        </row>
        <row r="16364">
          <cell r="A16364" t="str">
            <v>0052201511</v>
          </cell>
          <cell r="B16364">
            <v>52201</v>
          </cell>
          <cell r="C16364">
            <v>522010</v>
          </cell>
          <cell r="D16364" t="str">
            <v>X1G</v>
          </cell>
          <cell r="E16364">
            <v>511</v>
          </cell>
          <cell r="F16364">
            <v>1</v>
          </cell>
          <cell r="G16364">
            <v>1</v>
          </cell>
          <cell r="H16364" t="str">
            <v>/  /</v>
          </cell>
          <cell r="I16364">
            <v>0</v>
          </cell>
          <cell r="J16364">
            <v>0</v>
          </cell>
          <cell r="K16364">
            <v>900</v>
          </cell>
          <cell r="L16364">
            <v>900</v>
          </cell>
          <cell r="M16364">
            <v>0</v>
          </cell>
          <cell r="N16364">
            <v>900</v>
          </cell>
          <cell r="O16364">
            <v>900</v>
          </cell>
          <cell r="P16364">
            <v>0</v>
          </cell>
        </row>
        <row r="16365">
          <cell r="A16365" t="str">
            <v>0052201523</v>
          </cell>
          <cell r="B16365">
            <v>52201</v>
          </cell>
          <cell r="C16365">
            <v>522010</v>
          </cell>
          <cell r="D16365" t="str">
            <v>X1G</v>
          </cell>
          <cell r="E16365">
            <v>523</v>
          </cell>
          <cell r="F16365">
            <v>1</v>
          </cell>
          <cell r="G16365">
            <v>1</v>
          </cell>
          <cell r="H16365">
            <v>36537</v>
          </cell>
          <cell r="I16365">
            <v>1</v>
          </cell>
          <cell r="J16365">
            <v>0</v>
          </cell>
          <cell r="K16365">
            <v>1</v>
          </cell>
          <cell r="L16365">
            <v>1</v>
          </cell>
          <cell r="M16365">
            <v>0</v>
          </cell>
          <cell r="N16365">
            <v>0</v>
          </cell>
          <cell r="O16365">
            <v>1</v>
          </cell>
          <cell r="P16365">
            <v>0</v>
          </cell>
        </row>
        <row r="16366">
          <cell r="A16366" t="str">
            <v>0052201601</v>
          </cell>
          <cell r="B16366">
            <v>52201</v>
          </cell>
          <cell r="C16366">
            <v>522010</v>
          </cell>
          <cell r="D16366" t="str">
            <v>X1G</v>
          </cell>
          <cell r="E16366">
            <v>601</v>
          </cell>
          <cell r="F16366">
            <v>1</v>
          </cell>
          <cell r="G16366">
            <v>1</v>
          </cell>
          <cell r="H16366" t="str">
            <v>/  /</v>
          </cell>
          <cell r="I16366">
            <v>0</v>
          </cell>
          <cell r="J16366">
            <v>0</v>
          </cell>
          <cell r="K16366">
            <v>8986.7099999999991</v>
          </cell>
          <cell r="L16366">
            <v>8986.7099999999991</v>
          </cell>
          <cell r="M16366">
            <v>0</v>
          </cell>
          <cell r="N16366">
            <v>0</v>
          </cell>
          <cell r="O16366">
            <v>8986.7099999999991</v>
          </cell>
          <cell r="P16366">
            <v>0</v>
          </cell>
        </row>
        <row r="16367">
          <cell r="A16367" t="str">
            <v>0052201701</v>
          </cell>
          <cell r="B16367">
            <v>52201</v>
          </cell>
          <cell r="C16367">
            <v>522010</v>
          </cell>
          <cell r="D16367" t="str">
            <v>X1G</v>
          </cell>
          <cell r="E16367">
            <v>701</v>
          </cell>
          <cell r="F16367">
            <v>1</v>
          </cell>
          <cell r="G16367">
            <v>1</v>
          </cell>
          <cell r="H16367" t="str">
            <v>/  /</v>
          </cell>
          <cell r="I16367">
            <v>0</v>
          </cell>
          <cell r="J16367">
            <v>0</v>
          </cell>
          <cell r="K16367">
            <v>8986.7099999999991</v>
          </cell>
          <cell r="L16367">
            <v>8986.7099999999991</v>
          </cell>
          <cell r="M16367">
            <v>0</v>
          </cell>
          <cell r="N16367">
            <v>0</v>
          </cell>
          <cell r="O16367">
            <v>8986.7099999999991</v>
          </cell>
          <cell r="P16367">
            <v>0</v>
          </cell>
        </row>
        <row r="16368">
          <cell r="A16368" t="str">
            <v>0052201910</v>
          </cell>
          <cell r="B16368">
            <v>52201</v>
          </cell>
          <cell r="C16368">
            <v>522010</v>
          </cell>
          <cell r="D16368" t="str">
            <v>X1G</v>
          </cell>
          <cell r="E16368">
            <v>910</v>
          </cell>
          <cell r="F16368">
            <v>1</v>
          </cell>
          <cell r="G16368">
            <v>1</v>
          </cell>
          <cell r="H16368" t="str">
            <v>/  /</v>
          </cell>
          <cell r="I16368">
            <v>0</v>
          </cell>
          <cell r="J16368">
            <v>0</v>
          </cell>
          <cell r="K16368">
            <v>9566</v>
          </cell>
          <cell r="L16368">
            <v>9566</v>
          </cell>
          <cell r="M16368">
            <v>0</v>
          </cell>
          <cell r="N16368">
            <v>0</v>
          </cell>
          <cell r="O16368">
            <v>9566</v>
          </cell>
          <cell r="P16368">
            <v>0</v>
          </cell>
        </row>
        <row r="16369">
          <cell r="A16369" t="str">
            <v>0052201951</v>
          </cell>
          <cell r="B16369">
            <v>52201</v>
          </cell>
          <cell r="C16369">
            <v>522010</v>
          </cell>
          <cell r="D16369" t="str">
            <v>X1G</v>
          </cell>
          <cell r="E16369">
            <v>951</v>
          </cell>
          <cell r="F16369">
            <v>1</v>
          </cell>
          <cell r="G16369">
            <v>1</v>
          </cell>
          <cell r="H16369" t="str">
            <v>/  /</v>
          </cell>
          <cell r="I16369">
            <v>0</v>
          </cell>
          <cell r="J16369">
            <v>0</v>
          </cell>
          <cell r="K16369">
            <v>653</v>
          </cell>
          <cell r="L16369">
            <v>653</v>
          </cell>
          <cell r="M16369">
            <v>0</v>
          </cell>
          <cell r="N16369">
            <v>0</v>
          </cell>
          <cell r="O16369">
            <v>653</v>
          </cell>
          <cell r="P16369">
            <v>0</v>
          </cell>
        </row>
        <row r="16370">
          <cell r="A16370" t="str">
            <v>0052229101</v>
          </cell>
          <cell r="B16370">
            <v>52229</v>
          </cell>
          <cell r="C16370">
            <v>522290</v>
          </cell>
          <cell r="D16370">
            <v>584</v>
          </cell>
          <cell r="E16370">
            <v>101</v>
          </cell>
          <cell r="F16370">
            <v>1</v>
          </cell>
          <cell r="G16370">
            <v>1</v>
          </cell>
          <cell r="H16370">
            <v>38723</v>
          </cell>
          <cell r="I16370">
            <v>10668</v>
          </cell>
          <cell r="J16370">
            <v>0</v>
          </cell>
          <cell r="K16370">
            <v>10668</v>
          </cell>
          <cell r="L16370">
            <v>10668</v>
          </cell>
          <cell r="M16370">
            <v>0</v>
          </cell>
          <cell r="N16370">
            <v>0</v>
          </cell>
          <cell r="O16370">
            <v>10668</v>
          </cell>
          <cell r="P16370">
            <v>0</v>
          </cell>
        </row>
        <row r="16371">
          <cell r="A16371" t="str">
            <v>0052229103</v>
          </cell>
          <cell r="B16371">
            <v>52229</v>
          </cell>
          <cell r="C16371">
            <v>522290</v>
          </cell>
          <cell r="D16371">
            <v>584</v>
          </cell>
          <cell r="E16371">
            <v>103</v>
          </cell>
          <cell r="F16371">
            <v>1</v>
          </cell>
          <cell r="G16371">
            <v>1</v>
          </cell>
          <cell r="H16371">
            <v>37991</v>
          </cell>
          <cell r="I16371">
            <v>1000</v>
          </cell>
          <cell r="J16371">
            <v>0</v>
          </cell>
          <cell r="K16371">
            <v>1000</v>
          </cell>
          <cell r="L16371">
            <v>1000</v>
          </cell>
          <cell r="M16371">
            <v>0</v>
          </cell>
          <cell r="N16371">
            <v>0</v>
          </cell>
          <cell r="O16371">
            <v>1000</v>
          </cell>
          <cell r="P16371">
            <v>0</v>
          </cell>
        </row>
        <row r="16372">
          <cell r="A16372" t="str">
            <v>0052229106</v>
          </cell>
          <cell r="B16372">
            <v>52229</v>
          </cell>
          <cell r="C16372">
            <v>522290</v>
          </cell>
          <cell r="D16372">
            <v>584</v>
          </cell>
          <cell r="E16372">
            <v>106</v>
          </cell>
          <cell r="F16372">
            <v>1</v>
          </cell>
          <cell r="G16372">
            <v>1</v>
          </cell>
          <cell r="H16372">
            <v>35798</v>
          </cell>
          <cell r="I16372">
            <v>150</v>
          </cell>
          <cell r="J16372">
            <v>0</v>
          </cell>
          <cell r="K16372">
            <v>150</v>
          </cell>
          <cell r="L16372">
            <v>150</v>
          </cell>
          <cell r="M16372">
            <v>0</v>
          </cell>
          <cell r="N16372">
            <v>0</v>
          </cell>
          <cell r="O16372">
            <v>150</v>
          </cell>
          <cell r="P16372">
            <v>0</v>
          </cell>
        </row>
        <row r="16373">
          <cell r="A16373" t="str">
            <v>0052229127</v>
          </cell>
          <cell r="B16373">
            <v>52229</v>
          </cell>
          <cell r="C16373">
            <v>522290</v>
          </cell>
          <cell r="D16373">
            <v>584</v>
          </cell>
          <cell r="E16373">
            <v>127</v>
          </cell>
          <cell r="F16373">
            <v>1</v>
          </cell>
          <cell r="G16373">
            <v>1</v>
          </cell>
          <cell r="H16373">
            <v>39448</v>
          </cell>
          <cell r="I16373">
            <v>0</v>
          </cell>
          <cell r="J16373">
            <v>0</v>
          </cell>
          <cell r="K16373">
            <v>1280</v>
          </cell>
          <cell r="L16373">
            <v>1280</v>
          </cell>
          <cell r="M16373">
            <v>0</v>
          </cell>
          <cell r="N16373">
            <v>0</v>
          </cell>
          <cell r="O16373">
            <v>1280</v>
          </cell>
          <cell r="P16373">
            <v>0</v>
          </cell>
        </row>
        <row r="16374">
          <cell r="A16374" t="str">
            <v>0052229172</v>
          </cell>
          <cell r="B16374">
            <v>52229</v>
          </cell>
          <cell r="C16374">
            <v>522290</v>
          </cell>
          <cell r="D16374">
            <v>584</v>
          </cell>
          <cell r="E16374">
            <v>172</v>
          </cell>
          <cell r="F16374">
            <v>1</v>
          </cell>
          <cell r="G16374">
            <v>2</v>
          </cell>
          <cell r="H16374" t="str">
            <v>15/01/08</v>
          </cell>
          <cell r="I16374">
            <v>0</v>
          </cell>
          <cell r="J16374">
            <v>1760.05</v>
          </cell>
          <cell r="K16374">
            <v>1760.05</v>
          </cell>
          <cell r="L16374">
            <v>1760.05</v>
          </cell>
          <cell r="M16374">
            <v>0</v>
          </cell>
          <cell r="N16374">
            <v>0</v>
          </cell>
          <cell r="O16374">
            <v>1760.05</v>
          </cell>
          <cell r="P16374">
            <v>0</v>
          </cell>
        </row>
        <row r="16375">
          <cell r="A16375" t="str">
            <v>0052229301</v>
          </cell>
          <cell r="B16375">
            <v>52229</v>
          </cell>
          <cell r="C16375">
            <v>522290</v>
          </cell>
          <cell r="D16375">
            <v>584</v>
          </cell>
          <cell r="E16375">
            <v>301</v>
          </cell>
          <cell r="F16375">
            <v>1</v>
          </cell>
          <cell r="G16375">
            <v>2</v>
          </cell>
          <cell r="H16375" t="str">
            <v>/  /</v>
          </cell>
          <cell r="I16375">
            <v>0</v>
          </cell>
          <cell r="J16375">
            <v>1760.05</v>
          </cell>
          <cell r="K16375">
            <v>14858.05</v>
          </cell>
          <cell r="L16375">
            <v>14858.05</v>
          </cell>
          <cell r="M16375">
            <v>0</v>
          </cell>
          <cell r="N16375">
            <v>0</v>
          </cell>
          <cell r="O16375">
            <v>14858.05</v>
          </cell>
          <cell r="P16375">
            <v>0</v>
          </cell>
        </row>
        <row r="16376">
          <cell r="A16376" t="str">
            <v>0052229511</v>
          </cell>
          <cell r="B16376">
            <v>52229</v>
          </cell>
          <cell r="C16376">
            <v>522290</v>
          </cell>
          <cell r="D16376">
            <v>584</v>
          </cell>
          <cell r="E16376">
            <v>511</v>
          </cell>
          <cell r="F16376">
            <v>1</v>
          </cell>
          <cell r="G16376">
            <v>2</v>
          </cell>
          <cell r="H16376" t="str">
            <v>/  /</v>
          </cell>
          <cell r="I16376">
            <v>0</v>
          </cell>
          <cell r="J16376">
            <v>352</v>
          </cell>
          <cell r="K16376">
            <v>1252</v>
          </cell>
          <cell r="L16376">
            <v>1252</v>
          </cell>
          <cell r="M16376">
            <v>0</v>
          </cell>
          <cell r="N16376">
            <v>1252</v>
          </cell>
          <cell r="O16376">
            <v>1252</v>
          </cell>
          <cell r="P16376">
            <v>0</v>
          </cell>
        </row>
        <row r="16377">
          <cell r="A16377" t="str">
            <v>0052229523</v>
          </cell>
          <cell r="B16377">
            <v>52229</v>
          </cell>
          <cell r="C16377">
            <v>522290</v>
          </cell>
          <cell r="D16377">
            <v>584</v>
          </cell>
          <cell r="E16377">
            <v>523</v>
          </cell>
          <cell r="F16377">
            <v>1</v>
          </cell>
          <cell r="G16377">
            <v>1</v>
          </cell>
          <cell r="H16377">
            <v>33612</v>
          </cell>
          <cell r="I16377">
            <v>1</v>
          </cell>
          <cell r="J16377">
            <v>0</v>
          </cell>
          <cell r="K16377">
            <v>1</v>
          </cell>
          <cell r="L16377">
            <v>1</v>
          </cell>
          <cell r="M16377">
            <v>0</v>
          </cell>
          <cell r="N16377">
            <v>0</v>
          </cell>
          <cell r="O16377">
            <v>1</v>
          </cell>
          <cell r="P16377">
            <v>0</v>
          </cell>
        </row>
        <row r="16378">
          <cell r="A16378" t="str">
            <v>0052229531</v>
          </cell>
          <cell r="B16378">
            <v>52229</v>
          </cell>
          <cell r="C16378">
            <v>522290</v>
          </cell>
          <cell r="D16378">
            <v>584</v>
          </cell>
          <cell r="E16378">
            <v>531</v>
          </cell>
          <cell r="F16378">
            <v>1</v>
          </cell>
          <cell r="G16378">
            <v>1</v>
          </cell>
          <cell r="H16378">
            <v>32517</v>
          </cell>
          <cell r="I16378">
            <v>20</v>
          </cell>
          <cell r="J16378">
            <v>0</v>
          </cell>
          <cell r="K16378">
            <v>20</v>
          </cell>
          <cell r="L16378">
            <v>20</v>
          </cell>
          <cell r="M16378">
            <v>0</v>
          </cell>
          <cell r="N16378">
            <v>0</v>
          </cell>
          <cell r="O16378">
            <v>20</v>
          </cell>
          <cell r="P16378">
            <v>0</v>
          </cell>
        </row>
        <row r="16379">
          <cell r="A16379" t="str">
            <v>0052229601</v>
          </cell>
          <cell r="B16379">
            <v>52229</v>
          </cell>
          <cell r="C16379">
            <v>522290</v>
          </cell>
          <cell r="D16379">
            <v>584</v>
          </cell>
          <cell r="E16379">
            <v>601</v>
          </cell>
          <cell r="F16379">
            <v>1</v>
          </cell>
          <cell r="G16379">
            <v>2</v>
          </cell>
          <cell r="H16379" t="str">
            <v>/  /</v>
          </cell>
          <cell r="I16379">
            <v>0</v>
          </cell>
          <cell r="J16379">
            <v>1408.05</v>
          </cell>
          <cell r="K16379">
            <v>13585.05</v>
          </cell>
          <cell r="L16379">
            <v>13585.05</v>
          </cell>
          <cell r="M16379">
            <v>0</v>
          </cell>
          <cell r="N16379">
            <v>0</v>
          </cell>
          <cell r="O16379">
            <v>13585.05</v>
          </cell>
          <cell r="P16379">
            <v>0</v>
          </cell>
        </row>
        <row r="16380">
          <cell r="A16380" t="str">
            <v>0052229701</v>
          </cell>
          <cell r="B16380">
            <v>52229</v>
          </cell>
          <cell r="C16380">
            <v>522290</v>
          </cell>
          <cell r="D16380">
            <v>584</v>
          </cell>
          <cell r="E16380">
            <v>701</v>
          </cell>
          <cell r="F16380">
            <v>1</v>
          </cell>
          <cell r="G16380">
            <v>2</v>
          </cell>
          <cell r="H16380" t="str">
            <v>/  /</v>
          </cell>
          <cell r="I16380">
            <v>0</v>
          </cell>
          <cell r="J16380">
            <v>1408.05</v>
          </cell>
          <cell r="K16380">
            <v>13585.05</v>
          </cell>
          <cell r="L16380">
            <v>13585.05</v>
          </cell>
          <cell r="M16380">
            <v>0</v>
          </cell>
          <cell r="N16380">
            <v>0</v>
          </cell>
          <cell r="O16380">
            <v>13585.05</v>
          </cell>
          <cell r="P16380">
            <v>0</v>
          </cell>
        </row>
      </sheetData>
      <sheetData sheetId="4"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sheetName val="Main"/>
      <sheetName val="Payroll_LOCAL"/>
      <sheetName val="Pay_slip_local"/>
      <sheetName val="Payroll_expat"/>
      <sheetName val="Payroll_Hojin"/>
      <sheetName val="Ac"/>
      <sheetName val="Paylist_ACB"/>
      <sheetName val="Bank_advice_Local"/>
      <sheetName val="Bank_advice_Expat"/>
      <sheetName val="Pay_slip_expat"/>
      <sheetName val="Pay_slip_Hojin"/>
      <sheetName val="Income tax - SoT"/>
      <sheetName val="Income tax - HN"/>
    </sheetNames>
    <sheetDataSet>
      <sheetData sheetId="0" refreshError="1"/>
      <sheetData sheetId="1" refreshError="1"/>
      <sheetData sheetId="2" refreshError="1">
        <row r="11">
          <cell r="B11" t="str">
            <v>AD004</v>
          </cell>
          <cell r="C11" t="str">
            <v>Nguyen Thi Thuy</v>
          </cell>
          <cell r="D11" t="str">
            <v>Lan</v>
          </cell>
          <cell r="E11">
            <v>533</v>
          </cell>
          <cell r="F11">
            <v>117</v>
          </cell>
          <cell r="I11">
            <v>699.75</v>
          </cell>
          <cell r="J11">
            <v>34.99</v>
          </cell>
          <cell r="K11">
            <v>104.96</v>
          </cell>
          <cell r="L11">
            <v>7</v>
          </cell>
          <cell r="M11">
            <v>14</v>
          </cell>
          <cell r="N11">
            <v>896.54255319148945</v>
          </cell>
          <cell r="O11">
            <v>321.37604449307781</v>
          </cell>
          <cell r="P11">
            <v>-25</v>
          </cell>
          <cell r="Q11">
            <v>625</v>
          </cell>
          <cell r="R11">
            <v>9081875</v>
          </cell>
        </row>
        <row r="12">
          <cell r="B12" t="str">
            <v>AD005</v>
          </cell>
          <cell r="C12" t="str">
            <v>Do Thi Mai</v>
          </cell>
          <cell r="D12" t="str">
            <v>Huong</v>
          </cell>
          <cell r="E12">
            <v>266.5</v>
          </cell>
          <cell r="F12">
            <v>58.5</v>
          </cell>
          <cell r="I12">
            <v>273.86</v>
          </cell>
          <cell r="J12">
            <v>13.69</v>
          </cell>
          <cell r="K12">
            <v>41.08</v>
          </cell>
          <cell r="L12">
            <v>2.74</v>
          </cell>
          <cell r="M12">
            <v>5.48</v>
          </cell>
          <cell r="N12">
            <v>367.40425531914894</v>
          </cell>
          <cell r="O12">
            <v>48.284731529532742</v>
          </cell>
          <cell r="P12">
            <v>-25</v>
          </cell>
          <cell r="Q12">
            <v>300</v>
          </cell>
          <cell r="R12">
            <v>4359300</v>
          </cell>
        </row>
        <row r="13">
          <cell r="B13" t="str">
            <v>AD006</v>
          </cell>
          <cell r="C13" t="str">
            <v xml:space="preserve">Duong Thi Ngoc </v>
          </cell>
          <cell r="D13" t="str">
            <v>Hang</v>
          </cell>
          <cell r="E13">
            <v>221.4</v>
          </cell>
          <cell r="F13">
            <v>48.599999999999987</v>
          </cell>
          <cell r="G13">
            <v>122.72727272727273</v>
          </cell>
          <cell r="I13">
            <v>220.24</v>
          </cell>
          <cell r="J13">
            <v>11.01</v>
          </cell>
          <cell r="K13">
            <v>33.04</v>
          </cell>
          <cell r="L13">
            <v>2.2000000000000002</v>
          </cell>
          <cell r="M13">
            <v>4.4000000000000004</v>
          </cell>
          <cell r="N13">
            <v>297.48936170212772</v>
          </cell>
          <cell r="O13">
            <v>27.310262610975883</v>
          </cell>
          <cell r="Q13">
            <v>392.73</v>
          </cell>
          <cell r="R13">
            <v>5706760</v>
          </cell>
        </row>
        <row r="14">
          <cell r="B14" t="str">
            <v>AD007</v>
          </cell>
          <cell r="C14" t="str">
            <v xml:space="preserve">Nguyen Hung </v>
          </cell>
          <cell r="D14" t="str">
            <v>Dung</v>
          </cell>
          <cell r="E14">
            <v>192.70000000000002</v>
          </cell>
          <cell r="F14">
            <v>42.29999999999999</v>
          </cell>
          <cell r="G14">
            <v>90.384615384615387</v>
          </cell>
          <cell r="H14">
            <v>115.57692307692308</v>
          </cell>
          <cell r="I14">
            <v>188.37</v>
          </cell>
          <cell r="J14">
            <v>9.42</v>
          </cell>
          <cell r="K14">
            <v>28.26</v>
          </cell>
          <cell r="L14">
            <v>1.88</v>
          </cell>
          <cell r="M14">
            <v>3.77</v>
          </cell>
          <cell r="N14">
            <v>255.39361702127664</v>
          </cell>
          <cell r="O14">
            <v>16.669530028714298</v>
          </cell>
          <cell r="Q14">
            <v>440.96</v>
          </cell>
          <cell r="R14">
            <v>6407590</v>
          </cell>
        </row>
        <row r="15">
          <cell r="B15" t="str">
            <v>AD008</v>
          </cell>
          <cell r="C15" t="str">
            <v>Do Manh</v>
          </cell>
          <cell r="D15" t="str">
            <v>Hung</v>
          </cell>
          <cell r="E15">
            <v>135.29999999999998</v>
          </cell>
          <cell r="F15">
            <v>29.700000000000006</v>
          </cell>
          <cell r="G15">
            <v>198</v>
          </cell>
          <cell r="H15">
            <v>22</v>
          </cell>
          <cell r="I15">
            <v>168.04</v>
          </cell>
          <cell r="J15">
            <v>8.4</v>
          </cell>
          <cell r="K15">
            <v>25.21</v>
          </cell>
          <cell r="L15">
            <v>1.68</v>
          </cell>
          <cell r="M15">
            <v>3.36</v>
          </cell>
          <cell r="N15">
            <v>178.7659574468085</v>
          </cell>
          <cell r="O15">
            <v>4.1129183563935552</v>
          </cell>
          <cell r="Q15">
            <v>385</v>
          </cell>
          <cell r="R15">
            <v>5594435</v>
          </cell>
        </row>
        <row r="16">
          <cell r="B16" t="str">
            <v>AD009</v>
          </cell>
          <cell r="C16" t="str">
            <v>Bui Xuan</v>
          </cell>
          <cell r="D16" t="str">
            <v>Loc</v>
          </cell>
          <cell r="E16">
            <v>135.29999999999998</v>
          </cell>
          <cell r="F16">
            <v>29.700000000000006</v>
          </cell>
          <cell r="G16">
            <v>198</v>
          </cell>
          <cell r="H16">
            <v>22</v>
          </cell>
          <cell r="I16">
            <v>168.04</v>
          </cell>
          <cell r="J16">
            <v>8.4</v>
          </cell>
          <cell r="K16">
            <v>25.21</v>
          </cell>
          <cell r="L16">
            <v>1.68</v>
          </cell>
          <cell r="M16">
            <v>3.36</v>
          </cell>
          <cell r="N16">
            <v>178.7659574468085</v>
          </cell>
          <cell r="O16">
            <v>4.1129183563935552</v>
          </cell>
          <cell r="Q16">
            <v>385</v>
          </cell>
          <cell r="R16">
            <v>5594435</v>
          </cell>
        </row>
        <row r="17">
          <cell r="B17" t="str">
            <v>AD011</v>
          </cell>
          <cell r="C17" t="str">
            <v>Nguyen Thi Kim</v>
          </cell>
          <cell r="D17" t="str">
            <v>Phuong</v>
          </cell>
          <cell r="E17">
            <v>147.6</v>
          </cell>
          <cell r="F17">
            <v>32.400000000000013</v>
          </cell>
          <cell r="G17">
            <v>81.818181818181813</v>
          </cell>
          <cell r="I17">
            <v>184.71</v>
          </cell>
          <cell r="J17">
            <v>9.24</v>
          </cell>
          <cell r="K17">
            <v>27.71</v>
          </cell>
          <cell r="L17">
            <v>1.85</v>
          </cell>
          <cell r="M17">
            <v>3.69</v>
          </cell>
          <cell r="N17">
            <v>196.50000000000003</v>
          </cell>
          <cell r="O17">
            <v>5.8863226381384939</v>
          </cell>
          <cell r="Q17">
            <v>261.82</v>
          </cell>
          <cell r="R17">
            <v>3804506</v>
          </cell>
        </row>
        <row r="18">
          <cell r="B18" t="str">
            <v>AD012</v>
          </cell>
          <cell r="C18" t="str">
            <v>Huynh Thi Kim</v>
          </cell>
          <cell r="D18" t="str">
            <v>Trang1</v>
          </cell>
          <cell r="E18">
            <v>123</v>
          </cell>
          <cell r="F18">
            <v>27</v>
          </cell>
          <cell r="G18">
            <v>68.181818181818187</v>
          </cell>
          <cell r="P18">
            <v>50</v>
          </cell>
          <cell r="Q18">
            <v>118.18</v>
          </cell>
          <cell r="R18">
            <v>1717274</v>
          </cell>
        </row>
        <row r="19">
          <cell r="B19" t="str">
            <v>AD013</v>
          </cell>
          <cell r="C19" t="str">
            <v>Do Thanh</v>
          </cell>
          <cell r="D19" t="str">
            <v>Vang</v>
          </cell>
          <cell r="E19">
            <v>143.5</v>
          </cell>
          <cell r="F19">
            <v>31.5</v>
          </cell>
          <cell r="G19">
            <v>140</v>
          </cell>
          <cell r="H19">
            <v>14.5</v>
          </cell>
          <cell r="I19">
            <v>179.15</v>
          </cell>
          <cell r="J19">
            <v>8.9600000000000009</v>
          </cell>
          <cell r="K19">
            <v>26.87</v>
          </cell>
          <cell r="L19">
            <v>1.79</v>
          </cell>
          <cell r="M19">
            <v>3.58</v>
          </cell>
          <cell r="N19">
            <v>190.58510638297875</v>
          </cell>
          <cell r="O19">
            <v>5.2948332676224856</v>
          </cell>
          <cell r="Q19">
            <v>329.5</v>
          </cell>
          <cell r="R19">
            <v>4787965</v>
          </cell>
        </row>
        <row r="20">
          <cell r="B20" t="str">
            <v>AD014</v>
          </cell>
          <cell r="C20" t="str">
            <v>Nguyen Thanh</v>
          </cell>
          <cell r="D20" t="str">
            <v>Long</v>
          </cell>
          <cell r="E20">
            <v>106.59999999999998</v>
          </cell>
          <cell r="F20">
            <v>23.400000000000016</v>
          </cell>
          <cell r="G20">
            <v>34.666666666666664</v>
          </cell>
          <cell r="H20">
            <v>17.333333333333332</v>
          </cell>
          <cell r="I20">
            <v>130</v>
          </cell>
          <cell r="J20">
            <v>6.5</v>
          </cell>
          <cell r="K20">
            <v>19.5</v>
          </cell>
          <cell r="L20">
            <v>1.3</v>
          </cell>
          <cell r="M20">
            <v>2.6</v>
          </cell>
          <cell r="N20">
            <v>138.29787234042553</v>
          </cell>
          <cell r="O20">
            <v>6.6109785453113842E-2</v>
          </cell>
          <cell r="Q20">
            <v>182</v>
          </cell>
          <cell r="R20">
            <v>2644642</v>
          </cell>
        </row>
        <row r="21">
          <cell r="B21" t="str">
            <v>AD015</v>
          </cell>
          <cell r="C21" t="str">
            <v xml:space="preserve">Nguyen Ky </v>
          </cell>
          <cell r="D21" t="str">
            <v>Phong</v>
          </cell>
          <cell r="E21">
            <v>94.3</v>
          </cell>
          <cell r="F21">
            <v>20.700000000000006</v>
          </cell>
          <cell r="G21">
            <v>138</v>
          </cell>
          <cell r="H21">
            <v>15.333333333333334</v>
          </cell>
          <cell r="I21">
            <v>115</v>
          </cell>
          <cell r="J21">
            <v>5.75</v>
          </cell>
          <cell r="K21">
            <v>17.25</v>
          </cell>
          <cell r="L21">
            <v>1.1499999999999999</v>
          </cell>
          <cell r="M21">
            <v>2.2999999999999998</v>
          </cell>
          <cell r="N21">
            <v>122.3404255319149</v>
          </cell>
          <cell r="O21">
            <v>0</v>
          </cell>
          <cell r="Q21">
            <v>268.33</v>
          </cell>
          <cell r="R21">
            <v>3899103</v>
          </cell>
        </row>
        <row r="22">
          <cell r="B22" t="str">
            <v>AD016</v>
          </cell>
          <cell r="C22" t="str">
            <v>Nguyen Van</v>
          </cell>
          <cell r="D22" t="str">
            <v>Hung</v>
          </cell>
          <cell r="E22">
            <v>94.3</v>
          </cell>
          <cell r="F22">
            <v>20.700000000000006</v>
          </cell>
          <cell r="G22">
            <v>138</v>
          </cell>
          <cell r="H22">
            <v>15.333333333333334</v>
          </cell>
          <cell r="I22">
            <v>115</v>
          </cell>
          <cell r="J22">
            <v>5.75</v>
          </cell>
          <cell r="K22">
            <v>17.25</v>
          </cell>
          <cell r="L22">
            <v>1.1499999999999999</v>
          </cell>
          <cell r="M22">
            <v>2.2999999999999998</v>
          </cell>
          <cell r="N22">
            <v>122.3404255319149</v>
          </cell>
          <cell r="O22">
            <v>0</v>
          </cell>
          <cell r="Q22">
            <v>268.33</v>
          </cell>
          <cell r="R22">
            <v>3899103</v>
          </cell>
        </row>
        <row r="23">
          <cell r="B23" t="str">
            <v>AD020</v>
          </cell>
          <cell r="C23" t="str">
            <v>Tran Huy</v>
          </cell>
          <cell r="D23" t="str">
            <v>Long</v>
          </cell>
          <cell r="E23">
            <v>143.5</v>
          </cell>
          <cell r="F23">
            <v>31.5</v>
          </cell>
          <cell r="H23">
            <v>191.42307692307693</v>
          </cell>
          <cell r="I23">
            <v>179.15</v>
          </cell>
          <cell r="J23">
            <v>8.9600000000000009</v>
          </cell>
          <cell r="K23">
            <v>26.87</v>
          </cell>
          <cell r="L23">
            <v>1.79</v>
          </cell>
          <cell r="M23">
            <v>3.58</v>
          </cell>
          <cell r="N23">
            <v>190.58510638297875</v>
          </cell>
          <cell r="O23">
            <v>5.2948332676224856</v>
          </cell>
          <cell r="Q23">
            <v>366.42</v>
          </cell>
          <cell r="R23">
            <v>5324449</v>
          </cell>
        </row>
        <row r="24">
          <cell r="B24" t="str">
            <v>AD021</v>
          </cell>
          <cell r="C24" t="str">
            <v>Huynh Cong</v>
          </cell>
          <cell r="D24" t="str">
            <v>Danh</v>
          </cell>
          <cell r="E24">
            <v>94.3</v>
          </cell>
          <cell r="F24">
            <v>20.700000000000006</v>
          </cell>
          <cell r="G24">
            <v>76.666666666666671</v>
          </cell>
          <cell r="H24">
            <v>15.333333333333334</v>
          </cell>
          <cell r="I24">
            <v>115</v>
          </cell>
          <cell r="J24">
            <v>5.75</v>
          </cell>
          <cell r="K24">
            <v>17.25</v>
          </cell>
          <cell r="L24">
            <v>1.1499999999999999</v>
          </cell>
          <cell r="M24">
            <v>2.2999999999999998</v>
          </cell>
          <cell r="N24">
            <v>122.3404255319149</v>
          </cell>
          <cell r="O24">
            <v>0</v>
          </cell>
          <cell r="Q24">
            <v>207</v>
          </cell>
          <cell r="R24">
            <v>3007917</v>
          </cell>
        </row>
        <row r="25">
          <cell r="B25" t="str">
            <v>AD022</v>
          </cell>
          <cell r="C25" t="str">
            <v xml:space="preserve">Nguyen Van </v>
          </cell>
          <cell r="D25" t="str">
            <v>Thi</v>
          </cell>
          <cell r="E25">
            <v>94.3</v>
          </cell>
          <cell r="F25">
            <v>20.700000000000006</v>
          </cell>
          <cell r="G25">
            <v>76.666666666666671</v>
          </cell>
          <cell r="H25">
            <v>15.333333333333334</v>
          </cell>
          <cell r="I25">
            <v>115</v>
          </cell>
          <cell r="J25">
            <v>5.75</v>
          </cell>
          <cell r="K25">
            <v>17.25</v>
          </cell>
          <cell r="L25">
            <v>1.1499999999999999</v>
          </cell>
          <cell r="M25">
            <v>2.2999999999999998</v>
          </cell>
          <cell r="N25">
            <v>122.3404255319149</v>
          </cell>
          <cell r="O25">
            <v>0</v>
          </cell>
          <cell r="Q25">
            <v>207</v>
          </cell>
          <cell r="R25">
            <v>3007917</v>
          </cell>
        </row>
        <row r="26">
          <cell r="B26" t="str">
            <v>AD023</v>
          </cell>
          <cell r="C26" t="str">
            <v>Le Van</v>
          </cell>
          <cell r="D26" t="str">
            <v>Minh</v>
          </cell>
          <cell r="E26">
            <v>143.5</v>
          </cell>
          <cell r="F26">
            <v>31.5</v>
          </cell>
          <cell r="G26">
            <v>94.230769230769226</v>
          </cell>
          <cell r="H26">
            <v>132</v>
          </cell>
          <cell r="I26">
            <v>179.15</v>
          </cell>
          <cell r="J26">
            <v>8.9600000000000009</v>
          </cell>
          <cell r="K26">
            <v>26.87</v>
          </cell>
          <cell r="L26">
            <v>1.79</v>
          </cell>
          <cell r="M26">
            <v>3.58</v>
          </cell>
          <cell r="N26">
            <v>190.58510638297875</v>
          </cell>
          <cell r="O26">
            <v>5.2948332676224856</v>
          </cell>
          <cell r="Q26">
            <v>401.23</v>
          </cell>
          <cell r="R26">
            <v>5830273</v>
          </cell>
        </row>
        <row r="27">
          <cell r="B27" t="str">
            <v>AD024</v>
          </cell>
          <cell r="C27" t="str">
            <v>Le Van</v>
          </cell>
          <cell r="D27" t="str">
            <v>Tien</v>
          </cell>
          <cell r="E27">
            <v>110.7</v>
          </cell>
          <cell r="F27">
            <v>24.299999999999994</v>
          </cell>
          <cell r="G27">
            <v>162</v>
          </cell>
          <cell r="H27">
            <v>18</v>
          </cell>
          <cell r="I27">
            <v>135</v>
          </cell>
          <cell r="J27">
            <v>6.75</v>
          </cell>
          <cell r="K27">
            <v>20.25</v>
          </cell>
          <cell r="L27">
            <v>1.35</v>
          </cell>
          <cell r="M27">
            <v>2.7</v>
          </cell>
          <cell r="N27">
            <v>143.61702127659575</v>
          </cell>
          <cell r="O27">
            <v>0.59802468699628564</v>
          </cell>
          <cell r="Q27">
            <v>315</v>
          </cell>
          <cell r="R27">
            <v>4577265</v>
          </cell>
        </row>
        <row r="28">
          <cell r="B28" t="str">
            <v>AD026</v>
          </cell>
          <cell r="C28" t="str">
            <v>Huynh</v>
          </cell>
          <cell r="D28" t="str">
            <v>Minh</v>
          </cell>
          <cell r="E28">
            <v>123</v>
          </cell>
          <cell r="F28">
            <v>27</v>
          </cell>
          <cell r="G28">
            <v>57.692307692307693</v>
          </cell>
          <cell r="H28">
            <v>194.57692307692307</v>
          </cell>
          <cell r="I28">
            <v>151.37</v>
          </cell>
          <cell r="J28">
            <v>7.57</v>
          </cell>
          <cell r="K28">
            <v>22.71</v>
          </cell>
          <cell r="L28">
            <v>1.51</v>
          </cell>
          <cell r="M28">
            <v>3.03</v>
          </cell>
          <cell r="N28">
            <v>161.03191489361703</v>
          </cell>
          <cell r="O28">
            <v>2.3395140746486289</v>
          </cell>
          <cell r="Q28">
            <v>402.27</v>
          </cell>
          <cell r="R28">
            <v>5845385</v>
          </cell>
        </row>
        <row r="29">
          <cell r="B29" t="str">
            <v>AD027</v>
          </cell>
          <cell r="C29" t="str">
            <v>Phan Nam</v>
          </cell>
          <cell r="D29" t="str">
            <v>Huy</v>
          </cell>
          <cell r="E29">
            <v>164</v>
          </cell>
          <cell r="F29">
            <v>36</v>
          </cell>
          <cell r="G29">
            <v>76.92307692307692</v>
          </cell>
          <cell r="H29">
            <v>67.5</v>
          </cell>
          <cell r="I29">
            <v>206.99</v>
          </cell>
          <cell r="J29">
            <v>10.35</v>
          </cell>
          <cell r="K29">
            <v>31.05</v>
          </cell>
          <cell r="L29">
            <v>2.0699999999999998</v>
          </cell>
          <cell r="M29">
            <v>4.1399999999999997</v>
          </cell>
          <cell r="N29">
            <v>220.2021276595745</v>
          </cell>
          <cell r="O29">
            <v>9.6312320514950596</v>
          </cell>
          <cell r="Q29">
            <v>344.42</v>
          </cell>
          <cell r="R29">
            <v>5004767</v>
          </cell>
        </row>
        <row r="30">
          <cell r="B30" t="str">
            <v>AD028</v>
          </cell>
          <cell r="C30" t="str">
            <v>Nguyen Minh Do</v>
          </cell>
          <cell r="D30" t="str">
            <v>Bao</v>
          </cell>
          <cell r="E30">
            <v>94.3</v>
          </cell>
          <cell r="F30">
            <v>20.700000000000006</v>
          </cell>
          <cell r="G30">
            <v>138</v>
          </cell>
          <cell r="H30">
            <v>15.333333333333334</v>
          </cell>
          <cell r="I30">
            <v>115</v>
          </cell>
          <cell r="J30">
            <v>5.75</v>
          </cell>
          <cell r="K30">
            <v>17.25</v>
          </cell>
          <cell r="L30">
            <v>1.1499999999999999</v>
          </cell>
          <cell r="M30">
            <v>2.2999999999999998</v>
          </cell>
          <cell r="N30">
            <v>122.3404255319149</v>
          </cell>
          <cell r="O30">
            <v>0</v>
          </cell>
          <cell r="Q30">
            <v>268.33</v>
          </cell>
          <cell r="R30">
            <v>3899103</v>
          </cell>
        </row>
        <row r="31">
          <cell r="B31" t="str">
            <v>AD029</v>
          </cell>
          <cell r="C31" t="str">
            <v>Le Trong</v>
          </cell>
          <cell r="D31" t="str">
            <v>Nghia</v>
          </cell>
          <cell r="E31">
            <v>94.3</v>
          </cell>
          <cell r="F31">
            <v>20.700000000000006</v>
          </cell>
          <cell r="G31">
            <v>138</v>
          </cell>
          <cell r="H31">
            <v>15.333333333333334</v>
          </cell>
          <cell r="I31">
            <v>115</v>
          </cell>
          <cell r="J31">
            <v>5.75</v>
          </cell>
          <cell r="K31">
            <v>17.25</v>
          </cell>
          <cell r="L31">
            <v>1.1499999999999999</v>
          </cell>
          <cell r="M31">
            <v>2.2999999999999998</v>
          </cell>
          <cell r="N31">
            <v>122.3404255319149</v>
          </cell>
          <cell r="O31">
            <v>0</v>
          </cell>
          <cell r="Q31">
            <v>268.33</v>
          </cell>
          <cell r="R31">
            <v>3899103</v>
          </cell>
        </row>
        <row r="32">
          <cell r="B32" t="str">
            <v>AD030</v>
          </cell>
          <cell r="C32" t="str">
            <v>Ngo Huy</v>
          </cell>
          <cell r="D32" t="str">
            <v>Liem</v>
          </cell>
          <cell r="E32">
            <v>94.3</v>
          </cell>
          <cell r="F32">
            <v>20.700000000000006</v>
          </cell>
          <cell r="G32">
            <v>138</v>
          </cell>
          <cell r="H32">
            <v>15.333333333333334</v>
          </cell>
          <cell r="I32">
            <v>115</v>
          </cell>
          <cell r="J32">
            <v>5.75</v>
          </cell>
          <cell r="K32">
            <v>17.25</v>
          </cell>
          <cell r="L32">
            <v>1.1499999999999999</v>
          </cell>
          <cell r="M32">
            <v>2.2999999999999998</v>
          </cell>
          <cell r="N32">
            <v>122.3404255319149</v>
          </cell>
          <cell r="O32">
            <v>0</v>
          </cell>
          <cell r="Q32">
            <v>268.33</v>
          </cell>
          <cell r="R32">
            <v>3899103</v>
          </cell>
        </row>
        <row r="33">
          <cell r="B33" t="str">
            <v>AD031</v>
          </cell>
          <cell r="C33" t="str">
            <v>Ho Dac</v>
          </cell>
          <cell r="D33" t="str">
            <v>Hau</v>
          </cell>
          <cell r="E33">
            <v>94.3</v>
          </cell>
          <cell r="F33">
            <v>20.700000000000006</v>
          </cell>
          <cell r="G33">
            <v>138</v>
          </cell>
          <cell r="H33">
            <v>15.333333333333334</v>
          </cell>
          <cell r="I33">
            <v>115</v>
          </cell>
          <cell r="J33">
            <v>5.75</v>
          </cell>
          <cell r="K33">
            <v>17.25</v>
          </cell>
          <cell r="L33">
            <v>1.1499999999999999</v>
          </cell>
          <cell r="M33">
            <v>2.2999999999999998</v>
          </cell>
          <cell r="N33">
            <v>122.3404255319149</v>
          </cell>
          <cell r="O33">
            <v>0</v>
          </cell>
          <cell r="Q33">
            <v>268.33</v>
          </cell>
          <cell r="R33">
            <v>3899103</v>
          </cell>
        </row>
        <row r="34">
          <cell r="B34" t="str">
            <v>AD033</v>
          </cell>
          <cell r="C34" t="str">
            <v>Thai Minh</v>
          </cell>
          <cell r="D34" t="str">
            <v>Dung</v>
          </cell>
          <cell r="E34">
            <v>98.399999999999991</v>
          </cell>
          <cell r="F34">
            <v>21.600000000000005</v>
          </cell>
          <cell r="G34">
            <v>144</v>
          </cell>
          <cell r="H34">
            <v>16</v>
          </cell>
          <cell r="I34">
            <v>120</v>
          </cell>
          <cell r="J34">
            <v>6</v>
          </cell>
          <cell r="K34">
            <v>18</v>
          </cell>
          <cell r="L34">
            <v>1.2</v>
          </cell>
          <cell r="M34">
            <v>2.4</v>
          </cell>
          <cell r="N34">
            <v>127.65957446808511</v>
          </cell>
          <cell r="O34">
            <v>0</v>
          </cell>
          <cell r="Q34">
            <v>280</v>
          </cell>
          <cell r="R34">
            <v>4068680</v>
          </cell>
        </row>
        <row r="35">
          <cell r="B35" t="str">
            <v>AD034</v>
          </cell>
          <cell r="C35" t="str">
            <v>Nguyen Tan</v>
          </cell>
          <cell r="D35" t="str">
            <v>Duc</v>
          </cell>
          <cell r="E35">
            <v>98.399999999999991</v>
          </cell>
          <cell r="F35">
            <v>21.600000000000005</v>
          </cell>
          <cell r="G35">
            <v>144</v>
          </cell>
          <cell r="H35">
            <v>16</v>
          </cell>
          <cell r="I35">
            <v>120</v>
          </cell>
          <cell r="J35">
            <v>6</v>
          </cell>
          <cell r="K35">
            <v>18</v>
          </cell>
          <cell r="L35">
            <v>1.2</v>
          </cell>
          <cell r="M35">
            <v>2.4</v>
          </cell>
          <cell r="N35">
            <v>127.65957446808511</v>
          </cell>
          <cell r="O35">
            <v>0</v>
          </cell>
          <cell r="Q35">
            <v>280</v>
          </cell>
          <cell r="R35">
            <v>4068680</v>
          </cell>
        </row>
        <row r="36">
          <cell r="B36" t="str">
            <v>AD035</v>
          </cell>
          <cell r="C36" t="str">
            <v>Nguyen Thi Phi</v>
          </cell>
          <cell r="D36" t="str">
            <v>Nga</v>
          </cell>
          <cell r="E36">
            <v>360.79999999999995</v>
          </cell>
          <cell r="F36">
            <v>79.200000000000045</v>
          </cell>
          <cell r="G36">
            <v>200</v>
          </cell>
          <cell r="I36">
            <v>401.8</v>
          </cell>
          <cell r="J36">
            <v>20.09</v>
          </cell>
          <cell r="K36">
            <v>60.27</v>
          </cell>
          <cell r="L36">
            <v>4.0199999999999996</v>
          </cell>
          <cell r="M36">
            <v>8.0399999999999991</v>
          </cell>
          <cell r="N36">
            <v>530.42553191489367</v>
          </cell>
          <cell r="O36">
            <v>108.94263351752005</v>
          </cell>
          <cell r="Q36">
            <v>640</v>
          </cell>
          <cell r="R36">
            <v>9299840</v>
          </cell>
        </row>
        <row r="37">
          <cell r="B37" t="str">
            <v>AD036</v>
          </cell>
          <cell r="C37" t="str">
            <v>Ngo Van</v>
          </cell>
          <cell r="D37" t="str">
            <v>Kim</v>
          </cell>
          <cell r="E37">
            <v>98.399999999999991</v>
          </cell>
          <cell r="F37">
            <v>21.600000000000005</v>
          </cell>
          <cell r="G37">
            <v>144</v>
          </cell>
          <cell r="H37">
            <v>16</v>
          </cell>
          <cell r="I37">
            <v>120</v>
          </cell>
          <cell r="J37">
            <v>6</v>
          </cell>
          <cell r="K37">
            <v>18</v>
          </cell>
          <cell r="L37">
            <v>1.2</v>
          </cell>
          <cell r="M37">
            <v>2.4</v>
          </cell>
          <cell r="N37">
            <v>127.65957446808511</v>
          </cell>
          <cell r="O37">
            <v>0</v>
          </cell>
          <cell r="Q37">
            <v>280</v>
          </cell>
          <cell r="R37">
            <v>4068680</v>
          </cell>
        </row>
        <row r="38">
          <cell r="B38" t="str">
            <v>AD037</v>
          </cell>
          <cell r="C38" t="str">
            <v>Le Hoang</v>
          </cell>
          <cell r="D38" t="str">
            <v>Khanh</v>
          </cell>
          <cell r="E38">
            <v>164</v>
          </cell>
          <cell r="F38">
            <v>36</v>
          </cell>
          <cell r="G38">
            <v>61.53846153846154</v>
          </cell>
          <cell r="H38">
            <v>170.76923076923077</v>
          </cell>
          <cell r="I38">
            <v>206.99</v>
          </cell>
          <cell r="J38">
            <v>10.35</v>
          </cell>
          <cell r="K38">
            <v>31.05</v>
          </cell>
          <cell r="L38">
            <v>2.0699999999999998</v>
          </cell>
          <cell r="M38">
            <v>4.1399999999999997</v>
          </cell>
          <cell r="N38">
            <v>220.2021276595745</v>
          </cell>
          <cell r="O38">
            <v>9.6312320514950596</v>
          </cell>
          <cell r="Q38">
            <v>432.31</v>
          </cell>
          <cell r="R38">
            <v>6281897</v>
          </cell>
        </row>
        <row r="39">
          <cell r="B39" t="str">
            <v>AD038</v>
          </cell>
          <cell r="C39" t="str">
            <v>Truong Van</v>
          </cell>
          <cell r="D39" t="str">
            <v>Hanh</v>
          </cell>
          <cell r="E39">
            <v>94.3</v>
          </cell>
          <cell r="F39">
            <v>20.700000000000006</v>
          </cell>
          <cell r="G39">
            <v>138</v>
          </cell>
          <cell r="H39">
            <v>15.333333333333334</v>
          </cell>
          <cell r="I39">
            <v>115</v>
          </cell>
          <cell r="J39">
            <v>5.75</v>
          </cell>
          <cell r="K39">
            <v>17.25</v>
          </cell>
          <cell r="L39">
            <v>1.1499999999999999</v>
          </cell>
          <cell r="M39">
            <v>2.2999999999999998</v>
          </cell>
          <cell r="N39">
            <v>122.3404255319149</v>
          </cell>
          <cell r="O39">
            <v>0</v>
          </cell>
          <cell r="Q39">
            <v>268.33</v>
          </cell>
          <cell r="R39">
            <v>3899103</v>
          </cell>
        </row>
        <row r="40">
          <cell r="B40" t="str">
            <v>AD039</v>
          </cell>
          <cell r="C40" t="str">
            <v xml:space="preserve">Le Van </v>
          </cell>
          <cell r="D40" t="str">
            <v>Linh2</v>
          </cell>
          <cell r="E40">
            <v>94.3</v>
          </cell>
          <cell r="F40">
            <v>20.700000000000006</v>
          </cell>
          <cell r="I40">
            <v>90</v>
          </cell>
          <cell r="J40">
            <v>4.5</v>
          </cell>
          <cell r="K40">
            <v>13.5</v>
          </cell>
          <cell r="L40">
            <v>0.9</v>
          </cell>
          <cell r="M40">
            <v>1.8</v>
          </cell>
          <cell r="N40">
            <v>132.97872340425533</v>
          </cell>
          <cell r="O40">
            <v>0</v>
          </cell>
          <cell r="Q40">
            <v>125</v>
          </cell>
          <cell r="R40">
            <v>1816375</v>
          </cell>
        </row>
        <row r="41">
          <cell r="B41" t="str">
            <v>ADH004</v>
          </cell>
          <cell r="C41" t="str">
            <v>Tran Van</v>
          </cell>
          <cell r="D41" t="str">
            <v>Hiep</v>
          </cell>
          <cell r="E41">
            <v>94.3</v>
          </cell>
          <cell r="F41">
            <v>20.700000000000006</v>
          </cell>
          <cell r="G41">
            <v>103.5</v>
          </cell>
          <cell r="H41">
            <v>15.333333333333334</v>
          </cell>
          <cell r="I41">
            <v>115</v>
          </cell>
          <cell r="J41">
            <v>5.75</v>
          </cell>
          <cell r="K41">
            <v>17.25</v>
          </cell>
          <cell r="L41">
            <v>1.1499999999999999</v>
          </cell>
          <cell r="M41">
            <v>2.2999999999999998</v>
          </cell>
          <cell r="N41">
            <v>122.3404255319149</v>
          </cell>
          <cell r="O41">
            <v>0</v>
          </cell>
          <cell r="Q41">
            <v>233.83</v>
          </cell>
          <cell r="R41">
            <v>3397784</v>
          </cell>
        </row>
        <row r="42">
          <cell r="B42" t="str">
            <v>ADH005</v>
          </cell>
          <cell r="C42" t="str">
            <v>Le Anh</v>
          </cell>
          <cell r="D42" t="str">
            <v>Tuan</v>
          </cell>
          <cell r="E42">
            <v>262.40000000000003</v>
          </cell>
          <cell r="F42">
            <v>57.599999999999987</v>
          </cell>
          <cell r="G42">
            <v>103.5</v>
          </cell>
          <cell r="H42">
            <v>15.333333333333334</v>
          </cell>
          <cell r="I42">
            <v>115</v>
          </cell>
          <cell r="J42">
            <v>5.75</v>
          </cell>
          <cell r="K42">
            <v>17.25</v>
          </cell>
          <cell r="L42">
            <v>1.1499999999999999</v>
          </cell>
          <cell r="M42">
            <v>2.2999999999999998</v>
          </cell>
          <cell r="N42">
            <v>122.3404255319149</v>
          </cell>
          <cell r="O42">
            <v>0</v>
          </cell>
          <cell r="Q42">
            <v>233.83</v>
          </cell>
          <cell r="R42">
            <v>3397784</v>
          </cell>
        </row>
        <row r="43">
          <cell r="B43" t="str">
            <v>ADH007</v>
          </cell>
          <cell r="C43" t="str">
            <v>Trinh Thi Thanh</v>
          </cell>
          <cell r="D43" t="str">
            <v>Thuy</v>
          </cell>
          <cell r="E43">
            <v>262.40000000000003</v>
          </cell>
          <cell r="F43">
            <v>57.599999999999987</v>
          </cell>
          <cell r="G43">
            <v>72.727272727272734</v>
          </cell>
          <cell r="I43">
            <v>268.99</v>
          </cell>
          <cell r="J43">
            <v>13.45</v>
          </cell>
          <cell r="K43">
            <v>40.35</v>
          </cell>
          <cell r="L43">
            <v>2.69</v>
          </cell>
          <cell r="M43">
            <v>5.38</v>
          </cell>
          <cell r="N43">
            <v>361.05319148936178</v>
          </cell>
          <cell r="O43">
            <v>46.37941230488601</v>
          </cell>
          <cell r="Q43">
            <v>392.73</v>
          </cell>
          <cell r="R43">
            <v>5706760</v>
          </cell>
        </row>
        <row r="44">
          <cell r="B44" t="str">
            <v>ADH008</v>
          </cell>
          <cell r="C44" t="str">
            <v xml:space="preserve">Ta Lan </v>
          </cell>
          <cell r="D44" t="str">
            <v>Anh</v>
          </cell>
          <cell r="E44">
            <v>94.3</v>
          </cell>
          <cell r="F44">
            <v>20.700000000000006</v>
          </cell>
          <cell r="I44">
            <v>268.99</v>
          </cell>
          <cell r="J44">
            <v>13.45</v>
          </cell>
          <cell r="K44">
            <v>40.35</v>
          </cell>
          <cell r="L44">
            <v>2.69</v>
          </cell>
          <cell r="M44">
            <v>5.38</v>
          </cell>
          <cell r="N44">
            <v>361.05319148936178</v>
          </cell>
          <cell r="O44">
            <v>46.37941230488601</v>
          </cell>
          <cell r="Q44">
            <v>320</v>
          </cell>
          <cell r="R44">
            <v>4649920</v>
          </cell>
        </row>
        <row r="45">
          <cell r="B45" t="str">
            <v>ADH009</v>
          </cell>
          <cell r="C45" t="str">
            <v xml:space="preserve">Pham Van </v>
          </cell>
          <cell r="D45" t="str">
            <v>Thang</v>
          </cell>
          <cell r="E45">
            <v>1139.6999999999998</v>
          </cell>
          <cell r="F45">
            <v>170.30000000000018</v>
          </cell>
          <cell r="G45">
            <v>34.5</v>
          </cell>
          <cell r="H45">
            <v>15.333333333333334</v>
          </cell>
          <cell r="I45">
            <v>115</v>
          </cell>
          <cell r="J45">
            <v>5.75</v>
          </cell>
          <cell r="K45">
            <v>17.25</v>
          </cell>
          <cell r="L45">
            <v>1.1499999999999999</v>
          </cell>
          <cell r="M45">
            <v>2.2999999999999998</v>
          </cell>
          <cell r="N45">
            <v>122.3404255319149</v>
          </cell>
          <cell r="O45">
            <v>0</v>
          </cell>
          <cell r="Q45">
            <v>164.83</v>
          </cell>
          <cell r="R45">
            <v>2395145</v>
          </cell>
        </row>
        <row r="46">
          <cell r="B46" t="str">
            <v>CM028</v>
          </cell>
          <cell r="C46" t="str">
            <v>Dang Thuy</v>
          </cell>
          <cell r="D46" t="str">
            <v>Lien</v>
          </cell>
          <cell r="E46">
            <v>369</v>
          </cell>
          <cell r="F46">
            <v>81</v>
          </cell>
          <cell r="G46">
            <v>595.4545454545455</v>
          </cell>
          <cell r="I46">
            <v>2491.66</v>
          </cell>
          <cell r="J46">
            <v>124.58</v>
          </cell>
          <cell r="K46">
            <v>373.75</v>
          </cell>
          <cell r="L46">
            <v>24.92</v>
          </cell>
          <cell r="M46">
            <v>49.83</v>
          </cell>
          <cell r="N46">
            <v>2957.2978723404258</v>
          </cell>
          <cell r="O46">
            <v>1805.119908672877</v>
          </cell>
          <cell r="P46">
            <v>-25</v>
          </cell>
          <cell r="Q46">
            <v>1880.45</v>
          </cell>
          <cell r="R46">
            <v>27324819</v>
          </cell>
        </row>
        <row r="47">
          <cell r="B47" t="str">
            <v>CR032</v>
          </cell>
          <cell r="C47" t="str">
            <v>Lieu Thanh</v>
          </cell>
          <cell r="D47" t="str">
            <v>Phong</v>
          </cell>
          <cell r="E47">
            <v>287</v>
          </cell>
          <cell r="F47">
            <v>63</v>
          </cell>
          <cell r="I47">
            <v>412.95</v>
          </cell>
          <cell r="J47">
            <v>20.65</v>
          </cell>
          <cell r="K47">
            <v>61.94</v>
          </cell>
          <cell r="L47">
            <v>4.13</v>
          </cell>
          <cell r="M47">
            <v>8.26</v>
          </cell>
          <cell r="N47">
            <v>544.62765957446811</v>
          </cell>
          <cell r="O47">
            <v>114.6234846660011</v>
          </cell>
          <cell r="Q47">
            <v>450</v>
          </cell>
          <cell r="R47">
            <v>6538950</v>
          </cell>
        </row>
        <row r="48">
          <cell r="B48" t="str">
            <v>CR033</v>
          </cell>
          <cell r="C48" t="str">
            <v>Nguyen Bao</v>
          </cell>
          <cell r="D48" t="str">
            <v>Loc</v>
          </cell>
          <cell r="E48">
            <v>295.2</v>
          </cell>
          <cell r="F48">
            <v>64.800000000000026</v>
          </cell>
          <cell r="G48">
            <v>159.09090909090909</v>
          </cell>
          <cell r="I48">
            <v>301.52</v>
          </cell>
          <cell r="J48">
            <v>15.08</v>
          </cell>
          <cell r="K48">
            <v>45.23</v>
          </cell>
          <cell r="L48">
            <v>3.02</v>
          </cell>
          <cell r="M48">
            <v>6.03</v>
          </cell>
          <cell r="N48">
            <v>402.68085106382978</v>
          </cell>
          <cell r="O48">
            <v>58.867710673466775</v>
          </cell>
          <cell r="Q48">
            <v>509.09</v>
          </cell>
          <cell r="R48">
            <v>7397587</v>
          </cell>
        </row>
        <row r="49">
          <cell r="B49" t="str">
            <v>CR034</v>
          </cell>
          <cell r="C49" t="str">
            <v>Huynh Quan</v>
          </cell>
          <cell r="D49" t="str">
            <v>Thinh</v>
          </cell>
          <cell r="E49">
            <v>826.5</v>
          </cell>
          <cell r="F49">
            <v>123.5</v>
          </cell>
          <cell r="G49">
            <v>163.63636363636363</v>
          </cell>
          <cell r="I49">
            <v>312.66000000000003</v>
          </cell>
          <cell r="J49">
            <v>15.63</v>
          </cell>
          <cell r="K49">
            <v>46.9</v>
          </cell>
          <cell r="L49">
            <v>3.13</v>
          </cell>
          <cell r="M49">
            <v>6.25</v>
          </cell>
          <cell r="N49">
            <v>416.872340425532</v>
          </cell>
          <cell r="O49">
            <v>63.521356244945643</v>
          </cell>
          <cell r="Q49">
            <v>523.64</v>
          </cell>
          <cell r="R49">
            <v>7609013</v>
          </cell>
        </row>
        <row r="50">
          <cell r="B50" t="str">
            <v>FI001</v>
          </cell>
          <cell r="C50" t="str">
            <v>Tran Hoang</v>
          </cell>
          <cell r="D50" t="str">
            <v>Tuan</v>
          </cell>
          <cell r="E50">
            <v>282.90000000000003</v>
          </cell>
          <cell r="F50">
            <v>62.099999999999987</v>
          </cell>
          <cell r="G50">
            <v>431.81818181818181</v>
          </cell>
          <cell r="I50">
            <v>1488.81</v>
          </cell>
          <cell r="J50">
            <v>74.44</v>
          </cell>
          <cell r="K50">
            <v>223.32</v>
          </cell>
          <cell r="L50">
            <v>14.89</v>
          </cell>
          <cell r="M50">
            <v>29.78</v>
          </cell>
          <cell r="N50">
            <v>1806.1808510638298</v>
          </cell>
          <cell r="O50">
            <v>976.31563414238974</v>
          </cell>
          <cell r="Q50">
            <v>1381.82</v>
          </cell>
          <cell r="R50">
            <v>20079226</v>
          </cell>
        </row>
        <row r="51">
          <cell r="B51" t="str">
            <v>FI002</v>
          </cell>
          <cell r="C51" t="str">
            <v>Pham Thuy Van</v>
          </cell>
          <cell r="D51" t="str">
            <v>Trang</v>
          </cell>
          <cell r="E51">
            <v>229.6</v>
          </cell>
          <cell r="F51">
            <v>50.400000000000013</v>
          </cell>
          <cell r="G51">
            <v>156.81818181818181</v>
          </cell>
          <cell r="I51">
            <v>295.95</v>
          </cell>
          <cell r="J51">
            <v>14.8</v>
          </cell>
          <cell r="K51">
            <v>44.39</v>
          </cell>
          <cell r="L51">
            <v>2.96</v>
          </cell>
          <cell r="M51">
            <v>5.92</v>
          </cell>
          <cell r="N51">
            <v>395.58510638297878</v>
          </cell>
          <cell r="O51">
            <v>56.73898718462361</v>
          </cell>
          <cell r="Q51">
            <v>501.82</v>
          </cell>
          <cell r="R51">
            <v>7291946</v>
          </cell>
        </row>
        <row r="52">
          <cell r="B52" t="str">
            <v>FI003</v>
          </cell>
          <cell r="C52" t="str">
            <v>Phan Thi Vi</v>
          </cell>
          <cell r="D52" t="str">
            <v>Van</v>
          </cell>
          <cell r="E52">
            <v>679.99999999999989</v>
          </cell>
          <cell r="F52">
            <v>120.00000000000007</v>
          </cell>
          <cell r="G52">
            <v>127.27272727272727</v>
          </cell>
          <cell r="I52">
            <v>229.99</v>
          </cell>
          <cell r="J52">
            <v>11.5</v>
          </cell>
          <cell r="K52">
            <v>34.5</v>
          </cell>
          <cell r="L52">
            <v>2.2999999999999998</v>
          </cell>
          <cell r="M52">
            <v>4.5999999999999996</v>
          </cell>
          <cell r="N52">
            <v>310.20212765957444</v>
          </cell>
          <cell r="O52">
            <v>31.124092549757897</v>
          </cell>
          <cell r="Q52">
            <v>407.27</v>
          </cell>
          <cell r="R52">
            <v>5918040</v>
          </cell>
        </row>
        <row r="53">
          <cell r="B53" t="str">
            <v>GR045</v>
          </cell>
          <cell r="C53" t="str">
            <v>Nguyen Nhut</v>
          </cell>
          <cell r="D53" t="str">
            <v>Dung</v>
          </cell>
          <cell r="E53">
            <v>262.40000000000003</v>
          </cell>
          <cell r="F53">
            <v>57.599999999999987</v>
          </cell>
          <cell r="G53">
            <v>218.18181818181819</v>
          </cell>
          <cell r="I53">
            <v>1070.95</v>
          </cell>
          <cell r="J53">
            <v>53.55</v>
          </cell>
          <cell r="K53">
            <v>160.63999999999999</v>
          </cell>
          <cell r="L53">
            <v>10.71</v>
          </cell>
          <cell r="M53">
            <v>21.42</v>
          </cell>
          <cell r="N53">
            <v>1326.5425531914896</v>
          </cell>
          <cell r="O53">
            <v>630.97605166947722</v>
          </cell>
          <cell r="Q53">
            <v>1018.18</v>
          </cell>
          <cell r="R53">
            <v>14795174</v>
          </cell>
        </row>
        <row r="54">
          <cell r="B54" t="str">
            <v>GR055</v>
          </cell>
          <cell r="C54" t="str">
            <v>Pham Thi Thuy</v>
          </cell>
          <cell r="D54" t="str">
            <v>Hang</v>
          </cell>
          <cell r="E54">
            <v>225.5</v>
          </cell>
          <cell r="F54">
            <v>49.5</v>
          </cell>
          <cell r="G54">
            <v>116.36363636363636</v>
          </cell>
          <cell r="I54">
            <v>268.99</v>
          </cell>
          <cell r="J54">
            <v>13.45</v>
          </cell>
          <cell r="K54">
            <v>40.35</v>
          </cell>
          <cell r="L54">
            <v>2.69</v>
          </cell>
          <cell r="M54">
            <v>5.38</v>
          </cell>
          <cell r="N54">
            <v>361.05319148936178</v>
          </cell>
          <cell r="O54">
            <v>46.37941230488601</v>
          </cell>
          <cell r="Q54">
            <v>436.36</v>
          </cell>
          <cell r="R54">
            <v>6340747</v>
          </cell>
        </row>
        <row r="55">
          <cell r="B55" t="str">
            <v>HD001</v>
          </cell>
          <cell r="C55" t="str">
            <v xml:space="preserve">Luong Thi </v>
          </cell>
          <cell r="D55" t="str">
            <v>Hanh</v>
          </cell>
          <cell r="E55">
            <v>254.19999999999996</v>
          </cell>
          <cell r="F55">
            <v>55.800000000000033</v>
          </cell>
          <cell r="G55">
            <v>25</v>
          </cell>
          <cell r="I55">
            <v>225.11</v>
          </cell>
          <cell r="J55">
            <v>11.26</v>
          </cell>
          <cell r="K55">
            <v>33.770000000000003</v>
          </cell>
          <cell r="L55">
            <v>2.25</v>
          </cell>
          <cell r="M55">
            <v>4.5</v>
          </cell>
          <cell r="N55">
            <v>303.84042553191495</v>
          </cell>
          <cell r="O55">
            <v>29.215581835622626</v>
          </cell>
          <cell r="Q55">
            <v>300</v>
          </cell>
          <cell r="R55">
            <v>4359300</v>
          </cell>
        </row>
        <row r="56">
          <cell r="B56" t="str">
            <v>HT001</v>
          </cell>
          <cell r="C56" t="str">
            <v>Nguyen Thi Ngoc</v>
          </cell>
          <cell r="D56" t="str">
            <v>Diep</v>
          </cell>
          <cell r="E56">
            <v>595</v>
          </cell>
          <cell r="F56">
            <v>105</v>
          </cell>
          <cell r="G56">
            <v>28.181818181818183</v>
          </cell>
          <cell r="I56">
            <v>259.24</v>
          </cell>
          <cell r="J56">
            <v>12.96</v>
          </cell>
          <cell r="K56">
            <v>38.89</v>
          </cell>
          <cell r="L56">
            <v>2.59</v>
          </cell>
          <cell r="M56">
            <v>5.18</v>
          </cell>
          <cell r="N56">
            <v>348.34042553191495</v>
          </cell>
          <cell r="O56">
            <v>42.565582366103968</v>
          </cell>
          <cell r="Q56">
            <v>338.18</v>
          </cell>
          <cell r="R56">
            <v>4914094</v>
          </cell>
        </row>
        <row r="57">
          <cell r="B57" t="str">
            <v>ME039</v>
          </cell>
          <cell r="C57" t="str">
            <v xml:space="preserve">Nguyen Hoang </v>
          </cell>
          <cell r="D57" t="str">
            <v>Minh</v>
          </cell>
          <cell r="E57">
            <v>369</v>
          </cell>
          <cell r="F57">
            <v>81</v>
          </cell>
          <cell r="G57">
            <v>318.18181818181819</v>
          </cell>
          <cell r="I57">
            <v>797.25</v>
          </cell>
          <cell r="J57">
            <v>39.86</v>
          </cell>
          <cell r="K57">
            <v>119.59</v>
          </cell>
          <cell r="L57">
            <v>7.97</v>
          </cell>
          <cell r="M57">
            <v>15.95</v>
          </cell>
          <cell r="N57">
            <v>1011.968085106383</v>
          </cell>
          <cell r="O57">
            <v>404.4824293981726</v>
          </cell>
          <cell r="P57">
            <v>-25</v>
          </cell>
          <cell r="Q57">
            <v>993.18</v>
          </cell>
          <cell r="R57">
            <v>14431899</v>
          </cell>
        </row>
        <row r="58">
          <cell r="B58" t="str">
            <v>ME040</v>
          </cell>
          <cell r="C58" t="str">
            <v xml:space="preserve">Huynh </v>
          </cell>
          <cell r="D58" t="str">
            <v>Anh3</v>
          </cell>
          <cell r="E58">
            <v>262.40000000000003</v>
          </cell>
          <cell r="F58">
            <v>57.599999999999987</v>
          </cell>
          <cell r="G58">
            <v>2904.5454545454545</v>
          </cell>
          <cell r="I58">
            <v>412.95</v>
          </cell>
          <cell r="J58">
            <v>20.65</v>
          </cell>
          <cell r="K58">
            <v>61.94</v>
          </cell>
          <cell r="L58">
            <v>4.13</v>
          </cell>
          <cell r="M58">
            <v>8.26</v>
          </cell>
          <cell r="N58">
            <v>544.62765957446811</v>
          </cell>
          <cell r="O58">
            <v>114.6234846660011</v>
          </cell>
          <cell r="Q58">
            <v>3354.55</v>
          </cell>
          <cell r="R58">
            <v>48744966</v>
          </cell>
        </row>
        <row r="59">
          <cell r="B59" t="str">
            <v>ME041</v>
          </cell>
          <cell r="C59" t="str">
            <v>Lu Thanh</v>
          </cell>
          <cell r="D59" t="str">
            <v>Liem</v>
          </cell>
          <cell r="E59">
            <v>287</v>
          </cell>
          <cell r="F59">
            <v>63</v>
          </cell>
          <cell r="G59">
            <v>145.45454545454547</v>
          </cell>
          <cell r="I59">
            <v>268.99</v>
          </cell>
          <cell r="J59">
            <v>13.45</v>
          </cell>
          <cell r="K59">
            <v>40.35</v>
          </cell>
          <cell r="L59">
            <v>2.69</v>
          </cell>
          <cell r="M59">
            <v>5.38</v>
          </cell>
          <cell r="N59">
            <v>361.05319148936178</v>
          </cell>
          <cell r="O59">
            <v>46.37941230488601</v>
          </cell>
          <cell r="Q59">
            <v>465.45</v>
          </cell>
          <cell r="R59">
            <v>6763454</v>
          </cell>
        </row>
        <row r="60">
          <cell r="B60" t="str">
            <v>ME042</v>
          </cell>
          <cell r="C60" t="str">
            <v>Tran Nguyen Han</v>
          </cell>
          <cell r="D60" t="str">
            <v>Giang</v>
          </cell>
          <cell r="E60">
            <v>287</v>
          </cell>
          <cell r="F60">
            <v>63</v>
          </cell>
          <cell r="G60">
            <v>159.09090909090909</v>
          </cell>
          <cell r="I60">
            <v>301.52</v>
          </cell>
          <cell r="J60">
            <v>15.08</v>
          </cell>
          <cell r="K60">
            <v>45.23</v>
          </cell>
          <cell r="L60">
            <v>3.02</v>
          </cell>
          <cell r="M60">
            <v>6.03</v>
          </cell>
          <cell r="N60">
            <v>402.68085106382978</v>
          </cell>
          <cell r="O60">
            <v>58.867710673466775</v>
          </cell>
          <cell r="Q60">
            <v>509.09</v>
          </cell>
          <cell r="R60">
            <v>7397587</v>
          </cell>
        </row>
        <row r="61">
          <cell r="B61" t="str">
            <v>ME043</v>
          </cell>
          <cell r="C61" t="str">
            <v xml:space="preserve">Cao Quang </v>
          </cell>
          <cell r="D61" t="str">
            <v>Nguyen</v>
          </cell>
          <cell r="E61">
            <v>430.5</v>
          </cell>
          <cell r="F61">
            <v>94.5</v>
          </cell>
          <cell r="I61">
            <v>301.52</v>
          </cell>
          <cell r="J61">
            <v>15.08</v>
          </cell>
          <cell r="K61">
            <v>45.23</v>
          </cell>
          <cell r="L61">
            <v>3.02</v>
          </cell>
          <cell r="M61">
            <v>6.03</v>
          </cell>
          <cell r="N61">
            <v>402.68085106382978</v>
          </cell>
          <cell r="O61">
            <v>58.867710673466775</v>
          </cell>
          <cell r="Q61">
            <v>350</v>
          </cell>
          <cell r="R61">
            <v>5085850</v>
          </cell>
        </row>
        <row r="62">
          <cell r="B62" t="str">
            <v>NF042</v>
          </cell>
          <cell r="C62" t="str">
            <v>Vu Thi Thuy</v>
          </cell>
          <cell r="D62" t="str">
            <v>Linh</v>
          </cell>
          <cell r="E62">
            <v>307.5</v>
          </cell>
          <cell r="F62">
            <v>67.5</v>
          </cell>
          <cell r="G62">
            <v>190.90909090909091</v>
          </cell>
          <cell r="I62">
            <v>510.45</v>
          </cell>
          <cell r="J62">
            <v>25.52</v>
          </cell>
          <cell r="K62">
            <v>76.569999999999993</v>
          </cell>
          <cell r="L62">
            <v>5.0999999999999996</v>
          </cell>
          <cell r="M62">
            <v>10.210000000000001</v>
          </cell>
          <cell r="N62">
            <v>665.904255319149</v>
          </cell>
          <cell r="O62">
            <v>174.6698346308772</v>
          </cell>
          <cell r="Q62">
            <v>715.91</v>
          </cell>
          <cell r="R62">
            <v>10402888</v>
          </cell>
        </row>
        <row r="63">
          <cell r="B63" t="str">
            <v>NF043</v>
          </cell>
          <cell r="C63" t="str">
            <v xml:space="preserve">Ha Nguyen </v>
          </cell>
          <cell r="D63" t="str">
            <v>Tri</v>
          </cell>
          <cell r="E63">
            <v>307.5</v>
          </cell>
          <cell r="F63">
            <v>67.5</v>
          </cell>
          <cell r="G63">
            <v>170.45454545454547</v>
          </cell>
          <cell r="I63">
            <v>329.38</v>
          </cell>
          <cell r="J63">
            <v>16.47</v>
          </cell>
          <cell r="K63">
            <v>49.41</v>
          </cell>
          <cell r="L63">
            <v>3.29</v>
          </cell>
          <cell r="M63">
            <v>6.59</v>
          </cell>
          <cell r="N63">
            <v>438.17021276595744</v>
          </cell>
          <cell r="O63">
            <v>72.040505308061</v>
          </cell>
          <cell r="Q63">
            <v>545.45000000000005</v>
          </cell>
          <cell r="R63">
            <v>7925934</v>
          </cell>
        </row>
        <row r="64">
          <cell r="B64" t="str">
            <v>NF044</v>
          </cell>
          <cell r="C64" t="str">
            <v>Thai Binh</v>
          </cell>
          <cell r="D64" t="str">
            <v>Phuong</v>
          </cell>
          <cell r="E64">
            <v>385.40000000000003</v>
          </cell>
          <cell r="F64">
            <v>84.59999999999998</v>
          </cell>
          <cell r="G64">
            <v>170.45454545454547</v>
          </cell>
          <cell r="I64">
            <v>329.38</v>
          </cell>
          <cell r="J64">
            <v>16.47</v>
          </cell>
          <cell r="K64">
            <v>49.41</v>
          </cell>
          <cell r="L64">
            <v>3.29</v>
          </cell>
          <cell r="M64">
            <v>6.59</v>
          </cell>
          <cell r="N64">
            <v>438.17021276595744</v>
          </cell>
          <cell r="O64">
            <v>72.040505308061</v>
          </cell>
          <cell r="Q64">
            <v>545.45000000000005</v>
          </cell>
          <cell r="R64">
            <v>7925934</v>
          </cell>
        </row>
        <row r="65">
          <cell r="B65" t="str">
            <v>QS047</v>
          </cell>
          <cell r="C65" t="str">
            <v>Nguyen Viet Thanh</v>
          </cell>
          <cell r="D65" t="str">
            <v>Lan4</v>
          </cell>
          <cell r="E65">
            <v>817.79999999999984</v>
          </cell>
          <cell r="F65">
            <v>122.20000000000012</v>
          </cell>
          <cell r="I65">
            <v>0</v>
          </cell>
          <cell r="J65">
            <v>0</v>
          </cell>
          <cell r="K65">
            <v>0</v>
          </cell>
          <cell r="L65">
            <v>0</v>
          </cell>
          <cell r="M65">
            <v>0</v>
          </cell>
          <cell r="N65">
            <v>0</v>
          </cell>
          <cell r="O65">
            <v>0</v>
          </cell>
          <cell r="P65">
            <v>-25</v>
          </cell>
          <cell r="Q65">
            <v>-25</v>
          </cell>
          <cell r="R65">
            <v>-363275</v>
          </cell>
        </row>
        <row r="66">
          <cell r="B66" t="str">
            <v>TE035</v>
          </cell>
          <cell r="C66" t="str">
            <v>Vu Thi Nam</v>
          </cell>
          <cell r="D66" t="str">
            <v>My</v>
          </cell>
          <cell r="E66">
            <v>311.59999999999997</v>
          </cell>
          <cell r="F66">
            <v>68.40000000000002</v>
          </cell>
          <cell r="I66">
            <v>1460.95</v>
          </cell>
          <cell r="J66">
            <v>73.05</v>
          </cell>
          <cell r="K66">
            <v>219.14</v>
          </cell>
          <cell r="L66">
            <v>14.61</v>
          </cell>
          <cell r="M66">
            <v>29.22</v>
          </cell>
          <cell r="N66">
            <v>1774.2021276595747</v>
          </cell>
          <cell r="O66">
            <v>953.29095275762381</v>
          </cell>
          <cell r="Q66">
            <v>940</v>
          </cell>
          <cell r="R66">
            <v>13659140</v>
          </cell>
        </row>
        <row r="67">
          <cell r="B67" t="str">
            <v>TE036</v>
          </cell>
          <cell r="C67" t="str">
            <v xml:space="preserve">Tran Van </v>
          </cell>
          <cell r="D67" t="str">
            <v>Hung</v>
          </cell>
          <cell r="E67">
            <v>287</v>
          </cell>
          <cell r="F67">
            <v>63</v>
          </cell>
          <cell r="G67">
            <v>172.72727272727272</v>
          </cell>
          <cell r="I67">
            <v>334.95</v>
          </cell>
          <cell r="J67">
            <v>16.75</v>
          </cell>
          <cell r="K67">
            <v>50.24</v>
          </cell>
          <cell r="L67">
            <v>3.35</v>
          </cell>
          <cell r="M67">
            <v>6.7</v>
          </cell>
          <cell r="N67">
            <v>445.26595744680856</v>
          </cell>
          <cell r="O67">
            <v>74.878803222695396</v>
          </cell>
          <cell r="Q67">
            <v>552.73</v>
          </cell>
          <cell r="R67">
            <v>8031720</v>
          </cell>
        </row>
        <row r="68">
          <cell r="B68" t="str">
            <v>TE037</v>
          </cell>
          <cell r="C68" t="str">
            <v>Trinh Van</v>
          </cell>
          <cell r="D68" t="str">
            <v>Hoa</v>
          </cell>
          <cell r="E68">
            <v>319.8</v>
          </cell>
          <cell r="F68">
            <v>70.199999999999974</v>
          </cell>
          <cell r="G68">
            <v>159.09090909090909</v>
          </cell>
          <cell r="I68">
            <v>301.52</v>
          </cell>
          <cell r="J68">
            <v>15.08</v>
          </cell>
          <cell r="K68">
            <v>45.23</v>
          </cell>
          <cell r="L68">
            <v>3.02</v>
          </cell>
          <cell r="M68">
            <v>6.03</v>
          </cell>
          <cell r="N68">
            <v>402.68085106382978</v>
          </cell>
          <cell r="O68">
            <v>58.867710673466775</v>
          </cell>
          <cell r="P68">
            <v>-25</v>
          </cell>
          <cell r="Q68">
            <v>484.09</v>
          </cell>
          <cell r="R68">
            <v>7034312</v>
          </cell>
        </row>
        <row r="69">
          <cell r="B69" t="str">
            <v>TE038</v>
          </cell>
          <cell r="C69" t="str">
            <v>Nguyen Kim</v>
          </cell>
          <cell r="D69" t="str">
            <v>Phung</v>
          </cell>
          <cell r="E69">
            <v>637.5</v>
          </cell>
          <cell r="F69">
            <v>112.5</v>
          </cell>
          <cell r="G69">
            <v>177.27272727272728</v>
          </cell>
          <cell r="I69">
            <v>346.09</v>
          </cell>
          <cell r="J69">
            <v>17.3</v>
          </cell>
          <cell r="K69">
            <v>51.91</v>
          </cell>
          <cell r="L69">
            <v>3.46</v>
          </cell>
          <cell r="M69">
            <v>6.92</v>
          </cell>
          <cell r="N69">
            <v>459.45744680851067</v>
          </cell>
          <cell r="O69">
            <v>80.555399051964102</v>
          </cell>
          <cell r="Q69">
            <v>567.27</v>
          </cell>
          <cell r="R69">
            <v>8243000</v>
          </cell>
        </row>
        <row r="70">
          <cell r="B70" t="str">
            <v>WF029</v>
          </cell>
          <cell r="C70" t="str">
            <v>Nguyen Thi Nam</v>
          </cell>
          <cell r="D70" t="str">
            <v>Phuong5</v>
          </cell>
          <cell r="E70">
            <v>221.4</v>
          </cell>
          <cell r="F70">
            <v>48.599999999999987</v>
          </cell>
          <cell r="I70">
            <v>329.38</v>
          </cell>
          <cell r="J70">
            <v>16.47</v>
          </cell>
          <cell r="K70">
            <v>49.41</v>
          </cell>
          <cell r="L70">
            <v>3.29</v>
          </cell>
          <cell r="M70">
            <v>6.59</v>
          </cell>
          <cell r="N70">
            <v>438.17021276595744</v>
          </cell>
          <cell r="O70">
            <v>72.040505308061</v>
          </cell>
          <cell r="P70">
            <v>-25</v>
          </cell>
          <cell r="Q70">
            <v>350</v>
          </cell>
          <cell r="R70">
            <v>5085850</v>
          </cell>
        </row>
        <row r="71">
          <cell r="B71" t="str">
            <v>WF031</v>
          </cell>
          <cell r="C71" t="str">
            <v>Vu Thi Gia</v>
          </cell>
          <cell r="D71" t="str">
            <v>An</v>
          </cell>
          <cell r="E71">
            <v>344.40000000000003</v>
          </cell>
          <cell r="F71">
            <v>75.59999999999998</v>
          </cell>
          <cell r="I71">
            <v>220.24</v>
          </cell>
          <cell r="J71">
            <v>11.01</v>
          </cell>
          <cell r="K71">
            <v>33.04</v>
          </cell>
          <cell r="L71">
            <v>2.2000000000000002</v>
          </cell>
          <cell r="M71">
            <v>4.4000000000000004</v>
          </cell>
          <cell r="N71">
            <v>297.48936170212772</v>
          </cell>
          <cell r="O71">
            <v>27.310262610975883</v>
          </cell>
          <cell r="P71">
            <v>-25</v>
          </cell>
          <cell r="Q71">
            <v>245</v>
          </cell>
          <cell r="R71">
            <v>3560095</v>
          </cell>
        </row>
        <row r="72">
          <cell r="B72" t="str">
            <v>WF032</v>
          </cell>
          <cell r="C72" t="str">
            <v>Phan Dinh</v>
          </cell>
          <cell r="D72" t="str">
            <v>Thu</v>
          </cell>
          <cell r="E72">
            <v>266.5</v>
          </cell>
          <cell r="F72">
            <v>58.5</v>
          </cell>
          <cell r="G72">
            <v>152.72727272727272</v>
          </cell>
          <cell r="I72">
            <v>379.52</v>
          </cell>
          <cell r="J72">
            <v>18.98</v>
          </cell>
          <cell r="K72">
            <v>56.93</v>
          </cell>
          <cell r="L72">
            <v>3.8</v>
          </cell>
          <cell r="M72">
            <v>7.59</v>
          </cell>
          <cell r="N72">
            <v>502.04255319148939</v>
          </cell>
          <cell r="O72">
            <v>97.58944185898261</v>
          </cell>
          <cell r="Q72">
            <v>572.73</v>
          </cell>
          <cell r="R72">
            <v>8322340</v>
          </cell>
        </row>
        <row r="73">
          <cell r="B73" t="str">
            <v>WF033</v>
          </cell>
          <cell r="C73" t="str">
            <v>Le Thanh</v>
          </cell>
          <cell r="D73" t="str">
            <v>Nam</v>
          </cell>
          <cell r="E73">
            <v>253.5</v>
          </cell>
          <cell r="F73">
            <v>71.5</v>
          </cell>
          <cell r="G73">
            <v>147.72727272727272</v>
          </cell>
          <cell r="I73">
            <v>273.86</v>
          </cell>
          <cell r="J73">
            <v>13.69</v>
          </cell>
          <cell r="K73">
            <v>41.08</v>
          </cell>
          <cell r="L73">
            <v>2.74</v>
          </cell>
          <cell r="M73">
            <v>5.48</v>
          </cell>
          <cell r="N73">
            <v>367.40425531914894</v>
          </cell>
          <cell r="O73">
            <v>48.284731529532742</v>
          </cell>
          <cell r="Q73">
            <v>472.73</v>
          </cell>
          <cell r="R73">
            <v>6869240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Checking note"/>
      <sheetName val="Payroll_LOCAL"/>
      <sheetName val="Payslip_local"/>
      <sheetName val="Payroll_Hojin"/>
      <sheetName val="Ac"/>
      <sheetName val="Paylist HCM"/>
      <sheetName val="Paylist HN"/>
      <sheetName val="Bank _advice Beatrice"/>
      <sheetName val="Payroll_expat"/>
      <sheetName val="Payslip_expat"/>
      <sheetName val="Leave Record"/>
      <sheetName val="Bank Expat-HCM"/>
      <sheetName val="Bank Expat-HN"/>
      <sheetName val="Leave encashment revised"/>
      <sheetName val="leave encashment"/>
      <sheetName val="2002 new salary"/>
    </sheetNames>
    <sheetDataSet>
      <sheetData sheetId="0" refreshError="1">
        <row r="5">
          <cell r="E5">
            <v>37377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Bonus"/>
      <sheetName val="Payroll"/>
      <sheetName val="Reference"/>
      <sheetName val="Individual"/>
      <sheetName val="Sheet1"/>
      <sheetName val="Payment"/>
      <sheetName val="NightShift"/>
      <sheetName val="Macro2"/>
    </sheetNames>
    <sheetDataSet>
      <sheetData sheetId="0" refreshError="1">
        <row r="13">
          <cell r="H13">
            <v>13910</v>
          </cell>
        </row>
      </sheetData>
      <sheetData sheetId="1"/>
      <sheetData sheetId="2"/>
      <sheetData sheetId="3" refreshError="1"/>
      <sheetData sheetId="4"/>
      <sheetData sheetId="5"/>
      <sheetData sheetId="6"/>
      <sheetData sheetId="7"/>
      <sheetData sheetId="8"/>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Bonus"/>
      <sheetName val="Payroll"/>
      <sheetName val="Reference"/>
      <sheetName val="Individual"/>
      <sheetName val="Sheet1"/>
      <sheetName val="Payment"/>
      <sheetName val="NightShift"/>
      <sheetName val="Macro2"/>
    </sheetNames>
    <sheetDataSet>
      <sheetData sheetId="0"/>
      <sheetData sheetId="1"/>
      <sheetData sheetId="2"/>
      <sheetData sheetId="3"/>
      <sheetData sheetId="4"/>
      <sheetData sheetId="5" refreshError="1">
        <row r="1">
          <cell r="B1" t="str">
            <v>SpellOut</v>
          </cell>
        </row>
      </sheetData>
      <sheetData sheetId="6"/>
      <sheetData sheetId="7"/>
      <sheetData sheetId="8"/>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Bonus"/>
      <sheetName val="Payroll"/>
      <sheetName val="Reference"/>
      <sheetName val="Individual"/>
      <sheetName val="Sheet1"/>
      <sheetName val="Payment"/>
      <sheetName val="NightShift"/>
      <sheetName val="Macro2"/>
    </sheetNames>
    <sheetDataSet>
      <sheetData sheetId="0"/>
      <sheetData sheetId="1"/>
      <sheetData sheetId="2"/>
      <sheetData sheetId="3" refreshError="1">
        <row r="5">
          <cell r="H5">
            <v>0</v>
          </cell>
          <cell r="I5">
            <v>0</v>
          </cell>
          <cell r="J5">
            <v>0</v>
          </cell>
        </row>
        <row r="6">
          <cell r="H6">
            <v>3000000</v>
          </cell>
          <cell r="I6">
            <v>0.1</v>
          </cell>
          <cell r="J6">
            <v>0</v>
          </cell>
        </row>
        <row r="7">
          <cell r="H7">
            <v>6000000</v>
          </cell>
          <cell r="I7">
            <v>0.2</v>
          </cell>
          <cell r="J7">
            <v>300000</v>
          </cell>
        </row>
        <row r="8">
          <cell r="H8">
            <v>9000000</v>
          </cell>
          <cell r="I8">
            <v>0.3</v>
          </cell>
          <cell r="J8">
            <v>900000</v>
          </cell>
        </row>
        <row r="9">
          <cell r="H9">
            <v>12000000</v>
          </cell>
          <cell r="I9">
            <v>0.4</v>
          </cell>
          <cell r="J9">
            <v>1800000</v>
          </cell>
        </row>
        <row r="10">
          <cell r="H10">
            <v>15000000</v>
          </cell>
          <cell r="I10">
            <v>0.5</v>
          </cell>
          <cell r="J10">
            <v>3000000</v>
          </cell>
        </row>
        <row r="12">
          <cell r="J12">
            <v>0</v>
          </cell>
        </row>
      </sheetData>
      <sheetData sheetId="4"/>
      <sheetData sheetId="5"/>
      <sheetData sheetId="6"/>
      <sheetData sheetId="7"/>
      <sheetData sheetId="8"/>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ger-USD"/>
      <sheetName val="Roger-GBP 2002"/>
      <sheetName val="Roger-GBP 2003"/>
      <sheetName val="Utility"/>
      <sheetName val="Sheet1"/>
      <sheetName val="Jan04"/>
      <sheetName val="Feb04"/>
      <sheetName val="Mar04"/>
      <sheetName val="Form01"/>
      <sheetName val="Roger-GBP"/>
      <sheetName val="PLanning"/>
      <sheetName val="PLanning (2)"/>
      <sheetName val="PLanning (3)"/>
      <sheetName val="Chosen one"/>
      <sheetName val="Apr04"/>
      <sheetName val="Apr04-remained"/>
      <sheetName val="May04-remained"/>
      <sheetName val="June04"/>
      <sheetName val="July04"/>
      <sheetName val="Aug04"/>
      <sheetName val="Sep04"/>
      <sheetName val="Oct04"/>
      <sheetName val="Nov04"/>
      <sheetName val="Jan05"/>
      <sheetName val="NF regross"/>
      <sheetName val="DTA planning"/>
      <sheetName val="Est Cost -  3 assignees"/>
      <sheetName val="Angelo"/>
      <sheetName val="Roger"/>
      <sheetName val="Hardy"/>
      <sheetName val="Arnold"/>
      <sheetName val="Nisham"/>
    </sheetNames>
    <sheetDataSet>
      <sheetData sheetId="0">
        <row r="11">
          <cell r="A11">
            <v>37257</v>
          </cell>
          <cell r="B11">
            <v>15123</v>
          </cell>
          <cell r="D11">
            <v>3360</v>
          </cell>
          <cell r="E11">
            <v>840</v>
          </cell>
          <cell r="F11">
            <v>0</v>
          </cell>
          <cell r="G11">
            <v>0</v>
          </cell>
          <cell r="H11">
            <v>50813280</v>
          </cell>
          <cell r="I11">
            <v>12703320</v>
          </cell>
          <cell r="J11">
            <v>0</v>
          </cell>
          <cell r="K11">
            <v>5305127</v>
          </cell>
          <cell r="L11">
            <v>68821727</v>
          </cell>
          <cell r="M11">
            <v>69664363.416666672</v>
          </cell>
          <cell r="N11">
            <v>61447543</v>
          </cell>
          <cell r="O11">
            <v>9217131</v>
          </cell>
          <cell r="P11">
            <v>28326396</v>
          </cell>
          <cell r="Q11">
            <v>98991070</v>
          </cell>
          <cell r="R11">
            <v>23796428</v>
          </cell>
        </row>
        <row r="12">
          <cell r="A12">
            <v>37288</v>
          </cell>
          <cell r="B12">
            <v>15143</v>
          </cell>
          <cell r="D12">
            <v>3360</v>
          </cell>
          <cell r="E12">
            <v>840</v>
          </cell>
          <cell r="F12">
            <v>0</v>
          </cell>
          <cell r="G12">
            <v>0</v>
          </cell>
          <cell r="H12">
            <v>50880480</v>
          </cell>
          <cell r="I12">
            <v>12720120</v>
          </cell>
          <cell r="J12">
            <v>0</v>
          </cell>
          <cell r="K12">
            <v>3460043</v>
          </cell>
          <cell r="L12">
            <v>67060643</v>
          </cell>
          <cell r="M12">
            <v>69664363.416666672</v>
          </cell>
          <cell r="N12">
            <v>61543543</v>
          </cell>
          <cell r="O12">
            <v>9231531</v>
          </cell>
          <cell r="P12">
            <v>28230396</v>
          </cell>
          <cell r="Q12">
            <v>99005470</v>
          </cell>
          <cell r="R12">
            <v>23802188</v>
          </cell>
        </row>
        <row r="13">
          <cell r="A13">
            <v>37316</v>
          </cell>
          <cell r="B13">
            <v>15195</v>
          </cell>
          <cell r="D13">
            <v>3360</v>
          </cell>
          <cell r="E13">
            <v>840</v>
          </cell>
          <cell r="F13">
            <v>0</v>
          </cell>
          <cell r="G13">
            <v>0</v>
          </cell>
          <cell r="H13">
            <v>51055200</v>
          </cell>
          <cell r="I13">
            <v>12763800</v>
          </cell>
          <cell r="J13">
            <v>0</v>
          </cell>
          <cell r="K13">
            <v>4890068</v>
          </cell>
          <cell r="L13">
            <v>68709068</v>
          </cell>
          <cell r="M13">
            <v>69664363.416666672</v>
          </cell>
          <cell r="N13">
            <v>61793143</v>
          </cell>
          <cell r="O13">
            <v>9268971</v>
          </cell>
          <cell r="P13">
            <v>27980796</v>
          </cell>
          <cell r="Q13">
            <v>99042910</v>
          </cell>
          <cell r="R13">
            <v>23817164</v>
          </cell>
        </row>
        <row r="14">
          <cell r="A14">
            <v>37347</v>
          </cell>
          <cell r="B14">
            <v>15220</v>
          </cell>
          <cell r="D14">
            <v>3360</v>
          </cell>
          <cell r="E14">
            <v>840</v>
          </cell>
          <cell r="F14">
            <v>0</v>
          </cell>
          <cell r="G14">
            <v>0</v>
          </cell>
          <cell r="H14">
            <v>51139200</v>
          </cell>
          <cell r="I14">
            <v>12784800</v>
          </cell>
          <cell r="J14">
            <v>0</v>
          </cell>
          <cell r="K14">
            <v>5577889</v>
          </cell>
          <cell r="L14">
            <v>69501889</v>
          </cell>
          <cell r="M14">
            <v>69664363.416666672</v>
          </cell>
          <cell r="N14">
            <v>61913143</v>
          </cell>
          <cell r="O14">
            <v>9286971</v>
          </cell>
          <cell r="P14">
            <v>27860796</v>
          </cell>
          <cell r="Q14">
            <v>99060910</v>
          </cell>
          <cell r="R14">
            <v>23824364</v>
          </cell>
        </row>
        <row r="15">
          <cell r="A15">
            <v>37377</v>
          </cell>
          <cell r="B15">
            <v>15252</v>
          </cell>
          <cell r="D15">
            <v>3360</v>
          </cell>
          <cell r="E15">
            <v>840</v>
          </cell>
          <cell r="F15">
            <v>0</v>
          </cell>
          <cell r="G15">
            <v>0</v>
          </cell>
          <cell r="H15">
            <v>51246720</v>
          </cell>
          <cell r="I15">
            <v>12811680</v>
          </cell>
          <cell r="J15">
            <v>0</v>
          </cell>
          <cell r="K15">
            <v>7276757</v>
          </cell>
          <cell r="L15">
            <v>71335157</v>
          </cell>
          <cell r="M15">
            <v>69664363.416666672</v>
          </cell>
          <cell r="N15">
            <v>62066743</v>
          </cell>
          <cell r="O15">
            <v>9310011</v>
          </cell>
          <cell r="P15">
            <v>27707196</v>
          </cell>
          <cell r="Q15">
            <v>99083950</v>
          </cell>
          <cell r="R15">
            <v>23833580</v>
          </cell>
        </row>
        <row r="16">
          <cell r="A16">
            <v>37408</v>
          </cell>
          <cell r="B16">
            <v>15296</v>
          </cell>
          <cell r="D16">
            <v>3360</v>
          </cell>
          <cell r="E16">
            <v>840</v>
          </cell>
          <cell r="F16">
            <v>0</v>
          </cell>
          <cell r="G16">
            <v>0</v>
          </cell>
          <cell r="H16">
            <v>51394560</v>
          </cell>
          <cell r="I16">
            <v>12848640</v>
          </cell>
          <cell r="J16">
            <v>0</v>
          </cell>
          <cell r="K16">
            <v>4958663</v>
          </cell>
          <cell r="L16">
            <v>69201863</v>
          </cell>
          <cell r="M16">
            <v>69664363.416666672</v>
          </cell>
          <cell r="N16">
            <v>62277943</v>
          </cell>
          <cell r="O16">
            <v>9341691</v>
          </cell>
          <cell r="P16">
            <v>27495996</v>
          </cell>
          <cell r="Q16">
            <v>99115630</v>
          </cell>
          <cell r="R16">
            <v>23846252</v>
          </cell>
        </row>
        <row r="17">
          <cell r="A17">
            <v>37438</v>
          </cell>
          <cell r="B17">
            <v>15323</v>
          </cell>
          <cell r="D17">
            <v>3360</v>
          </cell>
          <cell r="E17">
            <v>840</v>
          </cell>
          <cell r="F17">
            <v>0</v>
          </cell>
          <cell r="G17">
            <v>0</v>
          </cell>
          <cell r="H17">
            <v>51485280</v>
          </cell>
          <cell r="I17">
            <v>12871320</v>
          </cell>
          <cell r="J17">
            <v>0</v>
          </cell>
          <cell r="K17">
            <v>5648867</v>
          </cell>
          <cell r="L17">
            <v>70005467</v>
          </cell>
          <cell r="M17">
            <v>69664363.416666672</v>
          </cell>
          <cell r="N17">
            <v>62407543</v>
          </cell>
          <cell r="O17">
            <v>9361131</v>
          </cell>
          <cell r="P17">
            <v>27366396</v>
          </cell>
          <cell r="Q17">
            <v>99135070</v>
          </cell>
          <cell r="R17">
            <v>23854028</v>
          </cell>
        </row>
        <row r="18">
          <cell r="A18">
            <v>37469</v>
          </cell>
          <cell r="B18">
            <v>15330</v>
          </cell>
          <cell r="D18">
            <v>3360</v>
          </cell>
          <cell r="E18">
            <v>840</v>
          </cell>
          <cell r="F18">
            <v>0</v>
          </cell>
          <cell r="G18">
            <v>0</v>
          </cell>
          <cell r="H18">
            <v>51508800</v>
          </cell>
          <cell r="I18">
            <v>12877200</v>
          </cell>
          <cell r="J18">
            <v>0</v>
          </cell>
          <cell r="K18">
            <v>5384446</v>
          </cell>
          <cell r="L18">
            <v>69770446</v>
          </cell>
          <cell r="M18">
            <v>69664363.416666672</v>
          </cell>
          <cell r="N18">
            <v>62441143</v>
          </cell>
          <cell r="O18">
            <v>9366171</v>
          </cell>
          <cell r="P18">
            <v>27332796</v>
          </cell>
          <cell r="Q18">
            <v>99140110</v>
          </cell>
          <cell r="R18">
            <v>23856044</v>
          </cell>
        </row>
        <row r="19">
          <cell r="A19">
            <v>37500</v>
          </cell>
          <cell r="B19">
            <v>15348</v>
          </cell>
          <cell r="D19">
            <v>3360</v>
          </cell>
          <cell r="E19">
            <v>840</v>
          </cell>
          <cell r="F19">
            <v>0</v>
          </cell>
          <cell r="G19">
            <v>0</v>
          </cell>
          <cell r="H19">
            <v>51569280</v>
          </cell>
          <cell r="I19">
            <v>12892320</v>
          </cell>
          <cell r="J19">
            <v>0</v>
          </cell>
          <cell r="K19">
            <v>5128788</v>
          </cell>
          <cell r="L19">
            <v>69590388</v>
          </cell>
          <cell r="M19">
            <v>69664363.416666672</v>
          </cell>
          <cell r="N19">
            <v>62527543</v>
          </cell>
          <cell r="O19">
            <v>9379131</v>
          </cell>
          <cell r="P19">
            <v>27246396</v>
          </cell>
          <cell r="Q19">
            <v>99153070</v>
          </cell>
          <cell r="R19">
            <v>23861228</v>
          </cell>
        </row>
        <row r="20">
          <cell r="A20">
            <v>37530</v>
          </cell>
          <cell r="B20">
            <v>15366</v>
          </cell>
          <cell r="D20">
            <v>3360</v>
          </cell>
          <cell r="E20">
            <v>840</v>
          </cell>
          <cell r="F20">
            <v>0</v>
          </cell>
          <cell r="G20">
            <v>0</v>
          </cell>
          <cell r="H20">
            <v>51629760</v>
          </cell>
          <cell r="I20">
            <v>12907440</v>
          </cell>
          <cell r="J20">
            <v>0</v>
          </cell>
          <cell r="K20">
            <v>5516102</v>
          </cell>
          <cell r="L20">
            <v>70053302</v>
          </cell>
          <cell r="M20">
            <v>69664363.416666672</v>
          </cell>
          <cell r="N20">
            <v>62613943</v>
          </cell>
          <cell r="O20">
            <v>9392091</v>
          </cell>
          <cell r="P20">
            <v>27159996</v>
          </cell>
          <cell r="Q20">
            <v>99166030</v>
          </cell>
          <cell r="R20">
            <v>23866412</v>
          </cell>
        </row>
        <row r="21">
          <cell r="A21">
            <v>37561</v>
          </cell>
          <cell r="B21">
            <v>15387</v>
          </cell>
          <cell r="D21">
            <v>3360</v>
          </cell>
          <cell r="E21">
            <v>840</v>
          </cell>
          <cell r="F21">
            <v>0</v>
          </cell>
          <cell r="G21">
            <v>0</v>
          </cell>
          <cell r="H21">
            <v>51700320</v>
          </cell>
          <cell r="I21">
            <v>12925080</v>
          </cell>
          <cell r="J21">
            <v>0</v>
          </cell>
          <cell r="K21">
            <v>5648867</v>
          </cell>
          <cell r="L21">
            <v>70274267</v>
          </cell>
          <cell r="M21">
            <v>69664363.416666672</v>
          </cell>
          <cell r="N21">
            <v>62714743</v>
          </cell>
          <cell r="O21">
            <v>9407211</v>
          </cell>
          <cell r="P21">
            <v>27059196</v>
          </cell>
          <cell r="Q21">
            <v>99181150</v>
          </cell>
          <cell r="R21">
            <v>23872460</v>
          </cell>
        </row>
        <row r="22">
          <cell r="A22">
            <v>37591</v>
          </cell>
          <cell r="B22">
            <v>15402</v>
          </cell>
          <cell r="D22">
            <v>3360</v>
          </cell>
          <cell r="E22">
            <v>840</v>
          </cell>
          <cell r="F22">
            <v>0</v>
          </cell>
          <cell r="G22">
            <v>0</v>
          </cell>
          <cell r="H22">
            <v>51750720</v>
          </cell>
          <cell r="I22">
            <v>12937680</v>
          </cell>
          <cell r="J22">
            <v>0</v>
          </cell>
          <cell r="K22">
            <v>6959744</v>
          </cell>
          <cell r="L22">
            <v>71648144</v>
          </cell>
          <cell r="M22">
            <v>69664363.416666672</v>
          </cell>
          <cell r="N22">
            <v>62786743</v>
          </cell>
          <cell r="O22">
            <v>9418011</v>
          </cell>
          <cell r="P22">
            <v>26987196</v>
          </cell>
          <cell r="Q22">
            <v>99191950</v>
          </cell>
          <cell r="R22">
            <v>23876780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of income"/>
      <sheetName val="Tax payment"/>
      <sheetName val="Form09 TNCN "/>
      <sheetName val="Form 09A "/>
      <sheetName val="Analysis"/>
      <sheetName val="Annual letter - Net"/>
      <sheetName val="Annual letter - Gross"/>
      <sheetName val="Form 06-1"/>
      <sheetName val="Authorisation letter"/>
      <sheetName val="Termination letter"/>
      <sheetName val="Authorisation letter - EY"/>
    </sheetNames>
    <sheetDataSet>
      <sheetData sheetId="0">
        <row r="4">
          <cell r="E4" t="str">
            <v>EMPLOYEE NAME</v>
          </cell>
        </row>
        <row r="7">
          <cell r="E7" t="str">
            <v>TAX CODE OF EMPLOYEE</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8" Type="http://schemas.openxmlformats.org/officeDocument/2006/relationships/ctrlProp" Target="../ctrlProps/ctrlProp9.xml"/><Relationship Id="rId3" Type="http://schemas.openxmlformats.org/officeDocument/2006/relationships/vmlDrawing" Target="../drawings/vmlDrawing3.vml"/><Relationship Id="rId7" Type="http://schemas.openxmlformats.org/officeDocument/2006/relationships/ctrlProp" Target="../ctrlProps/ctrlProp8.xml"/><Relationship Id="rId2" Type="http://schemas.openxmlformats.org/officeDocument/2006/relationships/drawing" Target="../drawings/drawing2.xml"/><Relationship Id="rId1" Type="http://schemas.openxmlformats.org/officeDocument/2006/relationships/printerSettings" Target="../printerSettings/printerSettings5.bin"/><Relationship Id="rId6" Type="http://schemas.openxmlformats.org/officeDocument/2006/relationships/ctrlProp" Target="../ctrlProps/ctrlProp7.xml"/><Relationship Id="rId11" Type="http://schemas.openxmlformats.org/officeDocument/2006/relationships/ctrlProp" Target="../ctrlProps/ctrlProp12.xml"/><Relationship Id="rId5" Type="http://schemas.openxmlformats.org/officeDocument/2006/relationships/ctrlProp" Target="../ctrlProps/ctrlProp6.xml"/><Relationship Id="rId10" Type="http://schemas.openxmlformats.org/officeDocument/2006/relationships/ctrlProp" Target="../ctrlProps/ctrlProp11.xml"/><Relationship Id="rId4" Type="http://schemas.openxmlformats.org/officeDocument/2006/relationships/ctrlProp" Target="../ctrlProps/ctrlProp5.xml"/><Relationship Id="rId9" Type="http://schemas.openxmlformats.org/officeDocument/2006/relationships/ctrlProp" Target="../ctrlProps/ctrlProp10.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94"/>
  <sheetViews>
    <sheetView tabSelected="1" view="pageBreakPreview" topLeftCell="E206" zoomScale="80" zoomScaleNormal="100" zoomScaleSheetLayoutView="80" workbookViewId="0">
      <selection activeCell="I223" sqref="I223"/>
    </sheetView>
  </sheetViews>
  <sheetFormatPr defaultRowHeight="14.25"/>
  <cols>
    <col min="1" max="2" width="9.140625" style="167" customWidth="1"/>
    <col min="3" max="3" width="10.7109375" style="167" customWidth="1"/>
    <col min="4" max="4" width="12.140625" style="167" bestFit="1" customWidth="1"/>
    <col min="5" max="5" width="13.140625" style="167" customWidth="1"/>
    <col min="6" max="6" width="11.7109375" style="167" customWidth="1"/>
    <col min="7" max="7" width="12" style="167" customWidth="1"/>
    <col min="8" max="8" width="15.140625" style="167" customWidth="1"/>
    <col min="9" max="10" width="13.140625" style="167" customWidth="1"/>
    <col min="11" max="11" width="14.28515625" style="167" customWidth="1"/>
    <col min="12" max="12" width="12.42578125" style="167" customWidth="1"/>
    <col min="13" max="13" width="14.7109375" style="167" customWidth="1"/>
    <col min="14" max="14" width="16.28515625" style="498" bestFit="1" customWidth="1"/>
    <col min="15" max="15" width="15" style="498" bestFit="1" customWidth="1"/>
    <col min="16" max="16" width="13.85546875" style="498" bestFit="1" customWidth="1"/>
    <col min="17" max="17" width="16.28515625" style="498" customWidth="1"/>
    <col min="18" max="18" width="13.7109375" style="167" customWidth="1"/>
    <col min="19" max="19" width="12.85546875" style="167" customWidth="1"/>
    <col min="20" max="22" width="12.140625" style="167" customWidth="1"/>
    <col min="23" max="23" width="13.140625" style="167" customWidth="1"/>
    <col min="24" max="16384" width="9.140625" style="167"/>
  </cols>
  <sheetData>
    <row r="1" spans="1:21">
      <c r="A1" s="167" t="s">
        <v>392</v>
      </c>
    </row>
    <row r="2" spans="1:21">
      <c r="A2" s="167" t="s">
        <v>380</v>
      </c>
    </row>
    <row r="4" spans="1:21" ht="15">
      <c r="A4" s="615" t="s">
        <v>484</v>
      </c>
      <c r="C4" s="167" t="s">
        <v>383</v>
      </c>
      <c r="E4" s="733" t="s">
        <v>501</v>
      </c>
      <c r="F4" s="733"/>
      <c r="G4" s="733"/>
      <c r="H4" s="733"/>
      <c r="I4" s="733"/>
      <c r="J4" s="733"/>
      <c r="K4" s="733"/>
      <c r="L4" s="733"/>
      <c r="M4" s="733"/>
      <c r="N4" s="495"/>
      <c r="O4" s="502"/>
      <c r="P4" s="167">
        <v>13</v>
      </c>
      <c r="Q4" s="167" t="s">
        <v>402</v>
      </c>
      <c r="S4" s="476">
        <v>0</v>
      </c>
    </row>
    <row r="5" spans="1:21" ht="15">
      <c r="A5" s="615" t="s">
        <v>485</v>
      </c>
      <c r="C5" s="167" t="s">
        <v>384</v>
      </c>
      <c r="E5" s="477" t="s">
        <v>502</v>
      </c>
      <c r="F5" s="476"/>
      <c r="G5" s="476"/>
      <c r="H5" s="476"/>
      <c r="I5" s="476"/>
      <c r="J5" s="476"/>
      <c r="K5" s="476"/>
      <c r="L5" s="476"/>
      <c r="M5" s="476"/>
      <c r="N5" s="476"/>
      <c r="O5" s="478"/>
      <c r="P5" s="167">
        <v>14</v>
      </c>
      <c r="Q5" s="167" t="s">
        <v>405</v>
      </c>
      <c r="R5" s="167" t="s">
        <v>406</v>
      </c>
      <c r="S5" s="479">
        <v>40909</v>
      </c>
    </row>
    <row r="6" spans="1:21" ht="15">
      <c r="C6" s="167" t="s">
        <v>385</v>
      </c>
      <c r="E6" s="477" t="s">
        <v>503</v>
      </c>
      <c r="F6" s="477"/>
      <c r="G6" s="477"/>
      <c r="H6" s="477"/>
      <c r="I6" s="477"/>
      <c r="J6" s="477"/>
      <c r="K6" s="477"/>
      <c r="L6" s="477"/>
      <c r="M6" s="477"/>
      <c r="N6" s="477"/>
      <c r="O6" s="503"/>
      <c r="P6" s="167"/>
      <c r="Q6" s="167"/>
      <c r="R6" s="167" t="s">
        <v>152</v>
      </c>
      <c r="S6" s="479" t="s">
        <v>510</v>
      </c>
    </row>
    <row r="7" spans="1:21">
      <c r="A7" s="615" t="s">
        <v>486</v>
      </c>
      <c r="E7" s="477" t="s">
        <v>504</v>
      </c>
      <c r="F7" s="477"/>
      <c r="G7" s="461"/>
      <c r="O7" s="488"/>
      <c r="P7" s="167">
        <v>15</v>
      </c>
      <c r="Q7" s="167" t="s">
        <v>408</v>
      </c>
      <c r="R7" s="477">
        <v>2012</v>
      </c>
    </row>
    <row r="8" spans="1:21" ht="15">
      <c r="A8" s="615" t="s">
        <v>487</v>
      </c>
      <c r="D8" s="615" t="s">
        <v>384</v>
      </c>
      <c r="E8" s="477" t="s">
        <v>505</v>
      </c>
      <c r="F8" s="476"/>
      <c r="G8" s="476"/>
      <c r="O8" s="503"/>
      <c r="P8" s="167">
        <v>16</v>
      </c>
      <c r="Q8" s="167" t="s">
        <v>407</v>
      </c>
      <c r="S8" s="600" t="s">
        <v>469</v>
      </c>
      <c r="T8" s="744" t="s">
        <v>440</v>
      </c>
      <c r="U8" s="744"/>
    </row>
    <row r="9" spans="1:21" s="615" customFormat="1" ht="15">
      <c r="D9" s="615" t="s">
        <v>385</v>
      </c>
      <c r="E9" s="477" t="s">
        <v>506</v>
      </c>
      <c r="F9" s="476"/>
      <c r="G9" s="476"/>
      <c r="O9" s="503"/>
      <c r="T9" s="614"/>
      <c r="U9" s="614"/>
    </row>
    <row r="10" spans="1:21" ht="15">
      <c r="A10" s="615" t="s">
        <v>488</v>
      </c>
      <c r="B10" s="615"/>
      <c r="C10" s="747">
        <v>34918</v>
      </c>
      <c r="D10" s="747"/>
      <c r="O10" s="503"/>
      <c r="P10" s="167"/>
      <c r="Q10" s="167"/>
      <c r="S10" s="600" t="s">
        <v>470</v>
      </c>
      <c r="T10" s="744" t="s">
        <v>440</v>
      </c>
      <c r="U10" s="744"/>
    </row>
    <row r="11" spans="1:21" s="600" customFormat="1">
      <c r="A11" s="615" t="s">
        <v>489</v>
      </c>
      <c r="B11" s="615"/>
      <c r="C11" s="746" t="s">
        <v>439</v>
      </c>
      <c r="D11" s="746"/>
      <c r="O11" s="503"/>
      <c r="T11" s="488"/>
      <c r="U11" s="488"/>
    </row>
    <row r="12" spans="1:21" s="600" customFormat="1" ht="15">
      <c r="A12" s="615" t="s">
        <v>490</v>
      </c>
      <c r="B12" s="615"/>
      <c r="C12" s="748">
        <v>39845</v>
      </c>
      <c r="D12" s="748"/>
      <c r="O12" s="503"/>
      <c r="P12" s="600">
        <v>17</v>
      </c>
      <c r="Q12" s="600" t="s">
        <v>471</v>
      </c>
      <c r="S12" s="479" t="s">
        <v>472</v>
      </c>
      <c r="T12" s="488"/>
      <c r="U12" s="488"/>
    </row>
    <row r="13" spans="1:21" s="615" customFormat="1" ht="15">
      <c r="A13" s="615" t="s">
        <v>491</v>
      </c>
      <c r="C13" s="746" t="s">
        <v>440</v>
      </c>
      <c r="D13" s="746"/>
      <c r="E13" s="488"/>
      <c r="F13" s="488"/>
      <c r="G13" s="488"/>
      <c r="H13" s="503"/>
      <c r="I13" s="503"/>
      <c r="J13" s="503"/>
      <c r="K13" s="503"/>
      <c r="L13" s="503"/>
      <c r="M13" s="503"/>
      <c r="N13" s="503"/>
      <c r="O13" s="503"/>
      <c r="S13" s="480"/>
      <c r="T13" s="488"/>
      <c r="U13" s="488"/>
    </row>
    <row r="14" spans="1:21" s="615" customFormat="1" ht="15">
      <c r="A14" s="167"/>
      <c r="C14" s="746" t="s">
        <v>440</v>
      </c>
      <c r="D14" s="746"/>
      <c r="E14" s="488"/>
      <c r="F14" s="488"/>
      <c r="G14" s="488"/>
      <c r="H14" s="503"/>
      <c r="I14" s="503"/>
      <c r="J14" s="503"/>
      <c r="K14" s="503"/>
      <c r="L14" s="503"/>
      <c r="M14" s="503"/>
      <c r="N14" s="503"/>
      <c r="O14" s="503"/>
      <c r="P14" s="615">
        <v>18</v>
      </c>
      <c r="Q14" s="503" t="s">
        <v>481</v>
      </c>
      <c r="R14" s="600"/>
      <c r="S14" s="479">
        <v>40909</v>
      </c>
      <c r="T14" s="488"/>
      <c r="U14" s="488"/>
    </row>
    <row r="15" spans="1:21" s="615" customFormat="1" ht="15">
      <c r="A15" s="615">
        <v>9</v>
      </c>
      <c r="B15" s="167" t="s">
        <v>389</v>
      </c>
      <c r="C15" s="167"/>
      <c r="D15" s="167" t="s">
        <v>384</v>
      </c>
      <c r="E15" s="477" t="s">
        <v>507</v>
      </c>
      <c r="F15" s="477"/>
      <c r="G15" s="477"/>
      <c r="H15" s="477"/>
      <c r="I15" s="477"/>
      <c r="J15" s="477"/>
      <c r="K15" s="477"/>
      <c r="L15" s="477"/>
      <c r="M15" s="477"/>
      <c r="N15" s="477"/>
      <c r="O15" s="503"/>
      <c r="S15" s="480"/>
      <c r="T15" s="488"/>
      <c r="U15" s="488"/>
    </row>
    <row r="16" spans="1:21" s="615" customFormat="1" ht="15">
      <c r="B16" s="167"/>
      <c r="C16" s="167"/>
      <c r="D16" s="167" t="s">
        <v>385</v>
      </c>
      <c r="E16" s="477" t="s">
        <v>508</v>
      </c>
      <c r="F16" s="477"/>
      <c r="G16" s="477"/>
      <c r="H16" s="477"/>
      <c r="I16" s="477"/>
      <c r="J16" s="477"/>
      <c r="K16" s="477"/>
      <c r="L16" s="477"/>
      <c r="M16" s="477"/>
      <c r="N16" s="477"/>
      <c r="O16" s="503"/>
      <c r="P16" s="615">
        <v>19</v>
      </c>
      <c r="Q16" s="642" t="s">
        <v>494</v>
      </c>
      <c r="R16" s="642" t="s">
        <v>384</v>
      </c>
      <c r="S16" s="660" t="s">
        <v>496</v>
      </c>
      <c r="T16" s="488"/>
      <c r="U16" s="488"/>
    </row>
    <row r="17" spans="1:23" s="615" customFormat="1" ht="15">
      <c r="A17" s="615">
        <v>10</v>
      </c>
      <c r="B17" s="600" t="s">
        <v>464</v>
      </c>
      <c r="C17" s="600"/>
      <c r="D17" s="600"/>
      <c r="E17" s="477" t="s">
        <v>465</v>
      </c>
      <c r="F17" s="477"/>
      <c r="G17" s="477"/>
      <c r="H17" s="477"/>
      <c r="I17" s="477"/>
      <c r="J17" s="477"/>
      <c r="K17" s="477"/>
      <c r="L17" s="477"/>
      <c r="M17" s="477"/>
      <c r="N17" s="477"/>
      <c r="O17" s="503"/>
      <c r="R17" s="642" t="s">
        <v>385</v>
      </c>
      <c r="S17" s="660" t="s">
        <v>495</v>
      </c>
      <c r="T17" s="488"/>
      <c r="U17" s="488"/>
    </row>
    <row r="18" spans="1:23" s="615" customFormat="1" ht="15">
      <c r="B18" s="600"/>
      <c r="C18" s="600"/>
      <c r="D18" s="600"/>
      <c r="E18" s="477" t="s">
        <v>466</v>
      </c>
      <c r="F18" s="477"/>
      <c r="G18" s="477"/>
      <c r="H18" s="477"/>
      <c r="I18" s="477"/>
      <c r="J18" s="477"/>
      <c r="K18" s="477"/>
      <c r="L18" s="477"/>
      <c r="M18" s="477"/>
      <c r="N18" s="477"/>
      <c r="O18" s="503"/>
      <c r="S18" s="480"/>
      <c r="T18" s="488"/>
      <c r="U18" s="488"/>
    </row>
    <row r="19" spans="1:23" ht="15">
      <c r="A19" s="167">
        <v>11</v>
      </c>
      <c r="B19" s="167" t="s">
        <v>382</v>
      </c>
      <c r="D19" s="167" t="s">
        <v>385</v>
      </c>
      <c r="E19" s="477" t="s">
        <v>509</v>
      </c>
      <c r="F19" s="477"/>
      <c r="G19" s="477"/>
      <c r="H19" s="477"/>
      <c r="I19" s="477"/>
      <c r="J19" s="477"/>
      <c r="K19" s="477"/>
      <c r="L19" s="477"/>
      <c r="M19" s="477"/>
      <c r="N19" s="477"/>
      <c r="O19" s="503"/>
      <c r="P19" s="503"/>
      <c r="Q19" s="503"/>
      <c r="S19" s="478"/>
      <c r="T19" s="478"/>
      <c r="U19" s="478"/>
      <c r="V19" s="478"/>
      <c r="W19" s="478"/>
    </row>
    <row r="20" spans="1:23" s="600" customFormat="1" ht="15">
      <c r="B20" s="600" t="s">
        <v>467</v>
      </c>
      <c r="E20" s="477" t="s">
        <v>468</v>
      </c>
      <c r="F20" s="477"/>
      <c r="G20" s="477"/>
      <c r="H20" s="477"/>
      <c r="I20" s="477"/>
      <c r="J20" s="477"/>
      <c r="K20" s="477"/>
      <c r="L20" s="477"/>
      <c r="M20" s="477"/>
      <c r="N20" s="477"/>
      <c r="O20" s="503"/>
      <c r="T20" s="478"/>
      <c r="U20" s="478"/>
      <c r="V20" s="478"/>
      <c r="W20" s="478"/>
    </row>
    <row r="21" spans="1:23">
      <c r="O21" s="488"/>
      <c r="P21" s="488"/>
      <c r="Q21" s="488"/>
    </row>
    <row r="22" spans="1:23">
      <c r="A22" s="167">
        <v>12</v>
      </c>
      <c r="B22" s="167" t="s">
        <v>386</v>
      </c>
      <c r="D22" s="167" t="s">
        <v>384</v>
      </c>
      <c r="E22" s="477" t="s">
        <v>438</v>
      </c>
      <c r="F22" s="477"/>
      <c r="N22" s="167"/>
      <c r="O22" s="488"/>
      <c r="P22" s="488"/>
      <c r="Q22" s="488"/>
    </row>
    <row r="23" spans="1:23">
      <c r="D23" s="167" t="s">
        <v>385</v>
      </c>
      <c r="E23" s="477" t="s">
        <v>438</v>
      </c>
      <c r="F23" s="477"/>
      <c r="N23" s="167"/>
      <c r="O23" s="488"/>
      <c r="P23" s="488"/>
      <c r="Q23" s="488"/>
    </row>
    <row r="24" spans="1:23">
      <c r="N24" s="167"/>
      <c r="O24" s="488"/>
      <c r="P24" s="488"/>
      <c r="Q24" s="488"/>
    </row>
    <row r="25" spans="1:23" s="615" customFormat="1">
      <c r="O25" s="488"/>
      <c r="P25" s="488"/>
      <c r="Q25" s="488"/>
    </row>
    <row r="26" spans="1:23" s="615" customFormat="1">
      <c r="A26" s="615" t="s">
        <v>393</v>
      </c>
      <c r="B26" s="615" t="s">
        <v>414</v>
      </c>
    </row>
    <row r="27" spans="1:23" s="615" customFormat="1">
      <c r="A27" s="615" t="s">
        <v>413</v>
      </c>
      <c r="B27" s="615" t="s">
        <v>418</v>
      </c>
    </row>
    <row r="28" spans="1:23" s="615" customFormat="1"/>
    <row r="29" spans="1:23" ht="15">
      <c r="A29" s="615" t="s">
        <v>415</v>
      </c>
      <c r="B29" s="167" t="s">
        <v>419</v>
      </c>
      <c r="I29" s="480"/>
      <c r="J29" s="488"/>
      <c r="K29" s="488"/>
      <c r="L29" s="488"/>
      <c r="M29" s="488"/>
      <c r="N29" s="488"/>
      <c r="O29" s="488"/>
      <c r="P29" s="488"/>
      <c r="Q29" s="488"/>
    </row>
    <row r="30" spans="1:23">
      <c r="B30" s="491" t="s">
        <v>436</v>
      </c>
      <c r="C30" s="167" t="s">
        <v>424</v>
      </c>
      <c r="D30" s="167" t="s">
        <v>425</v>
      </c>
      <c r="E30" s="167" t="s">
        <v>426</v>
      </c>
      <c r="F30" s="167" t="s">
        <v>427</v>
      </c>
      <c r="G30" s="167" t="s">
        <v>428</v>
      </c>
      <c r="H30" s="167" t="s">
        <v>429</v>
      </c>
      <c r="I30" s="167" t="s">
        <v>430</v>
      </c>
      <c r="J30" s="167" t="s">
        <v>431</v>
      </c>
      <c r="K30" s="167" t="s">
        <v>432</v>
      </c>
      <c r="L30" s="167" t="s">
        <v>433</v>
      </c>
      <c r="M30" s="167" t="s">
        <v>434</v>
      </c>
      <c r="N30" s="498" t="s">
        <v>435</v>
      </c>
      <c r="O30" s="488"/>
      <c r="P30" s="488"/>
      <c r="Q30" s="488"/>
    </row>
    <row r="31" spans="1:23" ht="15">
      <c r="A31" s="167" t="s">
        <v>420</v>
      </c>
      <c r="B31" s="489" t="s">
        <v>44</v>
      </c>
      <c r="C31" s="167">
        <v>20828</v>
      </c>
      <c r="D31" s="642">
        <v>20828</v>
      </c>
      <c r="E31" s="642">
        <v>20828</v>
      </c>
      <c r="F31" s="642">
        <v>20828</v>
      </c>
      <c r="G31" s="642">
        <v>20828</v>
      </c>
      <c r="H31" s="642">
        <v>20828</v>
      </c>
      <c r="I31" s="642">
        <v>20828</v>
      </c>
      <c r="J31" s="642">
        <v>20828</v>
      </c>
      <c r="K31" s="642">
        <v>20828</v>
      </c>
      <c r="L31" s="642">
        <v>20828</v>
      </c>
      <c r="M31" s="642">
        <v>20828</v>
      </c>
      <c r="N31" s="642">
        <v>20828</v>
      </c>
      <c r="O31" s="488"/>
      <c r="P31" s="488"/>
      <c r="Q31" s="488"/>
      <c r="R31" s="492"/>
    </row>
    <row r="32" spans="1:23" ht="15">
      <c r="A32" s="485" t="s">
        <v>421</v>
      </c>
      <c r="B32" s="490" t="s">
        <v>441</v>
      </c>
      <c r="C32" s="485">
        <v>5229</v>
      </c>
      <c r="D32" s="485">
        <v>5274</v>
      </c>
      <c r="E32" s="485">
        <v>5356</v>
      </c>
      <c r="F32" s="485">
        <v>5649</v>
      </c>
      <c r="G32" s="485">
        <v>5799</v>
      </c>
      <c r="H32" s="485">
        <v>5702</v>
      </c>
      <c r="I32" s="485">
        <v>5680</v>
      </c>
      <c r="J32" s="485">
        <v>5820</v>
      </c>
      <c r="K32" s="485">
        <v>5974</v>
      </c>
      <c r="L32" s="485">
        <v>6135</v>
      </c>
      <c r="M32" s="485">
        <v>6096</v>
      </c>
      <c r="N32" s="497">
        <v>6006</v>
      </c>
      <c r="O32" s="488"/>
      <c r="P32" s="488"/>
      <c r="Q32" s="488"/>
      <c r="R32" s="488"/>
    </row>
    <row r="33" spans="1:23" ht="15">
      <c r="A33" s="167" t="s">
        <v>422</v>
      </c>
      <c r="B33" s="489" t="s">
        <v>442</v>
      </c>
      <c r="C33" s="167">
        <v>15985</v>
      </c>
      <c r="D33" s="167">
        <v>16208</v>
      </c>
      <c r="E33" s="167">
        <v>16186</v>
      </c>
      <c r="F33" s="167">
        <v>16818</v>
      </c>
      <c r="G33" s="167">
        <v>17099</v>
      </c>
      <c r="H33" s="167">
        <v>15748</v>
      </c>
      <c r="I33" s="167">
        <v>15751</v>
      </c>
      <c r="J33" s="167">
        <v>16653</v>
      </c>
      <c r="K33" s="167">
        <v>16875</v>
      </c>
      <c r="L33" s="167">
        <v>18298</v>
      </c>
      <c r="M33" s="167">
        <v>18476</v>
      </c>
      <c r="N33" s="498">
        <v>18266</v>
      </c>
      <c r="O33" s="488"/>
      <c r="P33" s="488"/>
      <c r="Q33" s="488"/>
      <c r="R33" s="488"/>
    </row>
    <row r="34" spans="1:23" ht="15">
      <c r="A34" s="485" t="s">
        <v>423</v>
      </c>
      <c r="B34" s="490" t="s">
        <v>43</v>
      </c>
      <c r="C34" s="485">
        <v>1</v>
      </c>
      <c r="D34" s="485">
        <v>1</v>
      </c>
      <c r="E34" s="485">
        <v>1</v>
      </c>
      <c r="F34" s="641">
        <v>1</v>
      </c>
      <c r="G34" s="641">
        <v>1</v>
      </c>
      <c r="H34" s="641">
        <v>1</v>
      </c>
      <c r="I34" s="641">
        <v>1</v>
      </c>
      <c r="J34" s="641">
        <v>1</v>
      </c>
      <c r="K34" s="641">
        <v>1</v>
      </c>
      <c r="L34" s="641">
        <v>1</v>
      </c>
      <c r="M34" s="641">
        <v>1</v>
      </c>
      <c r="N34" s="641">
        <v>1</v>
      </c>
      <c r="O34" s="488"/>
      <c r="P34" s="488"/>
      <c r="Q34" s="488"/>
      <c r="R34" s="488"/>
    </row>
    <row r="35" spans="1:23" ht="15">
      <c r="I35" s="480"/>
      <c r="J35" s="488"/>
      <c r="K35" s="488"/>
      <c r="L35" s="488"/>
      <c r="M35" s="488"/>
      <c r="N35" s="488"/>
      <c r="O35" s="488"/>
      <c r="P35" s="488"/>
      <c r="Q35" s="488"/>
    </row>
    <row r="36" spans="1:23">
      <c r="A36" s="615" t="s">
        <v>437</v>
      </c>
      <c r="B36" s="167" t="s">
        <v>394</v>
      </c>
    </row>
    <row r="38" spans="1:23" s="498" customFormat="1" ht="14.25" customHeight="1">
      <c r="A38" s="734" t="s">
        <v>0</v>
      </c>
      <c r="B38" s="736" t="s">
        <v>1</v>
      </c>
      <c r="C38" s="738" t="s">
        <v>2</v>
      </c>
      <c r="D38" s="739"/>
      <c r="E38" s="742" t="s">
        <v>3</v>
      </c>
      <c r="F38" s="742"/>
      <c r="G38" s="742"/>
      <c r="H38" s="742"/>
      <c r="I38" s="742"/>
      <c r="J38" s="742"/>
      <c r="K38" s="742"/>
      <c r="L38" s="742"/>
      <c r="M38" s="742"/>
      <c r="N38" s="743"/>
      <c r="O38" s="743"/>
      <c r="P38" s="743"/>
      <c r="Q38" s="743"/>
      <c r="R38" s="743"/>
      <c r="S38" s="511"/>
      <c r="T38" s="726" t="s">
        <v>417</v>
      </c>
      <c r="U38" s="726"/>
      <c r="V38" s="726"/>
      <c r="W38" s="726"/>
    </row>
    <row r="39" spans="1:23" s="498" customFormat="1" ht="38.25" customHeight="1">
      <c r="A39" s="735"/>
      <c r="B39" s="737"/>
      <c r="C39" s="740"/>
      <c r="D39" s="741"/>
      <c r="E39" s="585" t="s">
        <v>5</v>
      </c>
      <c r="F39" s="585" t="s">
        <v>395</v>
      </c>
      <c r="G39" s="586" t="s">
        <v>400</v>
      </c>
      <c r="H39" s="745" t="s">
        <v>6</v>
      </c>
      <c r="I39" s="745"/>
      <c r="J39" s="745"/>
      <c r="K39" s="587" t="s">
        <v>403</v>
      </c>
      <c r="L39" s="575" t="s">
        <v>7</v>
      </c>
      <c r="M39" s="575" t="s">
        <v>51</v>
      </c>
      <c r="N39" s="577" t="s">
        <v>5</v>
      </c>
      <c r="O39" s="588" t="s">
        <v>6</v>
      </c>
      <c r="P39" s="588" t="s">
        <v>7</v>
      </c>
      <c r="Q39" s="589" t="s">
        <v>51</v>
      </c>
      <c r="R39" s="593" t="s">
        <v>55</v>
      </c>
      <c r="S39" s="587" t="s">
        <v>8</v>
      </c>
      <c r="T39" s="599" t="s">
        <v>10</v>
      </c>
      <c r="U39" s="725" t="s">
        <v>134</v>
      </c>
      <c r="V39" s="725"/>
      <c r="W39" s="725"/>
    </row>
    <row r="40" spans="1:23" s="498" customFormat="1" ht="71.25" customHeight="1">
      <c r="A40" s="499" t="s">
        <v>21</v>
      </c>
      <c r="B40" s="500" t="s">
        <v>22</v>
      </c>
      <c r="C40" s="730" t="s">
        <v>23</v>
      </c>
      <c r="D40" s="731"/>
      <c r="E40" s="526" t="s">
        <v>24</v>
      </c>
      <c r="F40" s="526" t="s">
        <v>396</v>
      </c>
      <c r="G40" s="590" t="s">
        <v>401</v>
      </c>
      <c r="H40" s="591" t="s">
        <v>416</v>
      </c>
      <c r="I40" s="591" t="s">
        <v>416</v>
      </c>
      <c r="J40" s="591" t="s">
        <v>416</v>
      </c>
      <c r="K40" s="591" t="s">
        <v>404</v>
      </c>
      <c r="L40" s="527" t="s">
        <v>26</v>
      </c>
      <c r="M40" s="527" t="s">
        <v>52</v>
      </c>
      <c r="N40" s="528" t="s">
        <v>24</v>
      </c>
      <c r="O40" s="529" t="s">
        <v>25</v>
      </c>
      <c r="P40" s="529" t="s">
        <v>26</v>
      </c>
      <c r="Q40" s="530" t="s">
        <v>52</v>
      </c>
      <c r="R40" s="594" t="s">
        <v>56</v>
      </c>
      <c r="S40" s="591" t="s">
        <v>27</v>
      </c>
      <c r="T40" s="598" t="s">
        <v>29</v>
      </c>
      <c r="U40" s="732" t="s">
        <v>31</v>
      </c>
      <c r="V40" s="732"/>
      <c r="W40" s="732"/>
    </row>
    <row r="41" spans="1:23" s="498" customFormat="1" ht="56.25">
      <c r="A41" s="486"/>
      <c r="B41" s="487"/>
      <c r="C41" s="493"/>
      <c r="D41" s="494"/>
      <c r="E41" s="526"/>
      <c r="F41" s="526"/>
      <c r="G41" s="592" t="s">
        <v>41</v>
      </c>
      <c r="H41" s="527"/>
      <c r="I41" s="527"/>
      <c r="J41" s="527"/>
      <c r="K41" s="576" t="s">
        <v>41</v>
      </c>
      <c r="L41" s="576" t="s">
        <v>41</v>
      </c>
      <c r="M41" s="576" t="s">
        <v>41</v>
      </c>
      <c r="N41" s="528" t="s">
        <v>42</v>
      </c>
      <c r="O41" s="528" t="s">
        <v>42</v>
      </c>
      <c r="P41" s="528" t="s">
        <v>42</v>
      </c>
      <c r="Q41" s="528" t="s">
        <v>42</v>
      </c>
      <c r="R41" s="594" t="s">
        <v>42</v>
      </c>
      <c r="S41" s="591"/>
      <c r="T41" s="671"/>
      <c r="U41" s="645" t="s">
        <v>520</v>
      </c>
      <c r="V41" s="670" t="s">
        <v>500</v>
      </c>
      <c r="W41" s="670" t="s">
        <v>499</v>
      </c>
    </row>
    <row r="42" spans="1:23">
      <c r="A42" s="727"/>
      <c r="B42" s="728"/>
      <c r="C42" s="728"/>
      <c r="D42" s="729"/>
      <c r="E42" s="616" t="s">
        <v>397</v>
      </c>
      <c r="F42" s="616" t="s">
        <v>398</v>
      </c>
      <c r="G42" s="616" t="s">
        <v>399</v>
      </c>
      <c r="H42" s="616"/>
      <c r="I42" s="616"/>
      <c r="J42" s="616"/>
      <c r="K42" s="616"/>
      <c r="L42" s="616"/>
      <c r="M42" s="617"/>
      <c r="N42" s="617"/>
      <c r="O42" s="617"/>
      <c r="P42" s="617"/>
      <c r="Q42" s="617"/>
      <c r="R42" s="618"/>
      <c r="S42" s="616"/>
      <c r="T42" s="616" t="s">
        <v>43</v>
      </c>
      <c r="U42" s="616"/>
      <c r="V42" s="616" t="s">
        <v>43</v>
      </c>
      <c r="W42" s="616" t="s">
        <v>43</v>
      </c>
    </row>
    <row r="43" spans="1:23">
      <c r="A43" s="23">
        <v>40909</v>
      </c>
      <c r="B43" s="24">
        <v>1</v>
      </c>
      <c r="C43" s="504" t="str">
        <f>$B$31</f>
        <v>USD</v>
      </c>
      <c r="D43" s="505">
        <f>C31</f>
        <v>20828</v>
      </c>
      <c r="E43" s="508"/>
      <c r="F43" s="508"/>
      <c r="G43" s="508">
        <f>E43-F43</f>
        <v>0</v>
      </c>
      <c r="H43" s="508"/>
      <c r="I43" s="508"/>
      <c r="J43" s="508"/>
      <c r="K43" s="508"/>
      <c r="L43" s="509"/>
      <c r="M43" s="508"/>
      <c r="N43" s="508"/>
      <c r="O43" s="508"/>
      <c r="P43" s="508"/>
      <c r="Q43" s="508"/>
      <c r="R43" s="508"/>
      <c r="S43" s="509"/>
      <c r="T43" s="595">
        <f>1600000*$S$4</f>
        <v>0</v>
      </c>
      <c r="U43" s="664"/>
      <c r="V43" s="665">
        <f>U43*D43+U44*D44+U45*D45+U46*D46</f>
        <v>0</v>
      </c>
      <c r="W43" s="665">
        <f>'Confirmation letter - insurance'!F26</f>
        <v>0</v>
      </c>
    </row>
    <row r="44" spans="1:23">
      <c r="A44" s="35"/>
      <c r="B44" s="36"/>
      <c r="C44" s="506" t="str">
        <f>$B$32</f>
        <v>MYR</v>
      </c>
      <c r="D44" s="507">
        <f>C32</f>
        <v>5229</v>
      </c>
      <c r="E44" s="508"/>
      <c r="F44" s="508"/>
      <c r="G44" s="508">
        <f t="shared" ref="G44:G45" si="0">E44-F44</f>
        <v>0</v>
      </c>
      <c r="H44" s="508"/>
      <c r="I44" s="508"/>
      <c r="J44" s="508"/>
      <c r="K44" s="508"/>
      <c r="L44" s="509"/>
      <c r="M44" s="508"/>
      <c r="N44" s="508"/>
      <c r="O44" s="508"/>
      <c r="P44" s="508"/>
      <c r="Q44" s="508"/>
      <c r="R44" s="508"/>
      <c r="S44" s="509"/>
      <c r="T44" s="595"/>
      <c r="U44" s="596"/>
      <c r="V44" s="666"/>
      <c r="W44" s="666"/>
    </row>
    <row r="45" spans="1:23">
      <c r="A45" s="35"/>
      <c r="B45" s="36"/>
      <c r="C45" s="506" t="str">
        <f>$B$33</f>
        <v>AUD</v>
      </c>
      <c r="D45" s="507">
        <f>C33</f>
        <v>15985</v>
      </c>
      <c r="E45" s="508"/>
      <c r="F45" s="508"/>
      <c r="G45" s="508">
        <f t="shared" si="0"/>
        <v>0</v>
      </c>
      <c r="H45" s="508"/>
      <c r="I45" s="508"/>
      <c r="J45" s="508"/>
      <c r="K45" s="508"/>
      <c r="L45" s="509"/>
      <c r="M45" s="508"/>
      <c r="N45" s="508"/>
      <c r="O45" s="508"/>
      <c r="P45" s="508"/>
      <c r="Q45" s="508"/>
      <c r="R45" s="508"/>
      <c r="S45" s="509"/>
      <c r="T45" s="595"/>
      <c r="U45" s="596"/>
      <c r="V45" s="666"/>
      <c r="W45" s="666"/>
    </row>
    <row r="46" spans="1:23" ht="15" thickBot="1">
      <c r="A46" s="624"/>
      <c r="B46" s="625"/>
      <c r="C46" s="626" t="str">
        <f>$B$34</f>
        <v>VND</v>
      </c>
      <c r="D46" s="627">
        <f>C34</f>
        <v>1</v>
      </c>
      <c r="E46" s="628"/>
      <c r="F46" s="628"/>
      <c r="G46" s="629">
        <f>E46-F46</f>
        <v>0</v>
      </c>
      <c r="H46" s="628"/>
      <c r="I46" s="628"/>
      <c r="J46" s="628"/>
      <c r="K46" s="629"/>
      <c r="L46" s="630"/>
      <c r="M46" s="628"/>
      <c r="N46" s="629"/>
      <c r="O46" s="629"/>
      <c r="P46" s="629"/>
      <c r="Q46" s="629"/>
      <c r="R46" s="628"/>
      <c r="S46" s="630"/>
      <c r="T46" s="631"/>
      <c r="U46" s="632"/>
      <c r="V46" s="667"/>
      <c r="W46" s="667"/>
    </row>
    <row r="47" spans="1:23" s="488" customFormat="1" ht="15" thickTop="1">
      <c r="A47" s="578">
        <v>40940</v>
      </c>
      <c r="B47" s="36">
        <v>1</v>
      </c>
      <c r="C47" s="619" t="str">
        <f>$B$31</f>
        <v>USD</v>
      </c>
      <c r="D47" s="620">
        <f>D31</f>
        <v>20828</v>
      </c>
      <c r="E47" s="621"/>
      <c r="F47" s="621"/>
      <c r="G47" s="508">
        <f>E47-F47</f>
        <v>0</v>
      </c>
      <c r="H47" s="621"/>
      <c r="I47" s="621"/>
      <c r="J47" s="621"/>
      <c r="K47" s="622"/>
      <c r="L47" s="621"/>
      <c r="M47" s="621"/>
      <c r="N47" s="621"/>
      <c r="O47" s="621"/>
      <c r="P47" s="621"/>
      <c r="Q47" s="622"/>
      <c r="R47" s="622"/>
      <c r="S47" s="621"/>
      <c r="T47" s="29">
        <f>1600000*$S$4</f>
        <v>0</v>
      </c>
      <c r="U47" s="623"/>
      <c r="V47" s="665">
        <f>U47*D47+U48*D48+U49*D49+U50*D50</f>
        <v>0</v>
      </c>
      <c r="W47" s="665">
        <f>'Confirmation letter - insurance'!F27</f>
        <v>0</v>
      </c>
    </row>
    <row r="48" spans="1:23" s="488" customFormat="1">
      <c r="A48" s="578"/>
      <c r="B48" s="36"/>
      <c r="C48" s="582" t="str">
        <f>$B$32</f>
        <v>MYR</v>
      </c>
      <c r="D48" s="583">
        <f>D32</f>
        <v>5274</v>
      </c>
      <c r="E48" s="509"/>
      <c r="F48" s="509"/>
      <c r="G48" s="508">
        <f t="shared" ref="G48:G49" si="1">E48-F48</f>
        <v>0</v>
      </c>
      <c r="H48" s="509"/>
      <c r="I48" s="509"/>
      <c r="J48" s="509"/>
      <c r="K48" s="508"/>
      <c r="L48" s="509"/>
      <c r="M48" s="509"/>
      <c r="N48" s="509"/>
      <c r="O48" s="509"/>
      <c r="P48" s="509"/>
      <c r="Q48" s="509"/>
      <c r="R48" s="509"/>
      <c r="S48" s="509"/>
      <c r="T48" s="29"/>
      <c r="U48" s="597"/>
      <c r="V48" s="668"/>
      <c r="W48" s="668"/>
    </row>
    <row r="49" spans="1:23" s="488" customFormat="1">
      <c r="A49" s="578"/>
      <c r="B49" s="36"/>
      <c r="C49" s="582" t="str">
        <f>$B$33</f>
        <v>AUD</v>
      </c>
      <c r="D49" s="583">
        <f>D33</f>
        <v>16208</v>
      </c>
      <c r="E49" s="509"/>
      <c r="F49" s="509"/>
      <c r="G49" s="508">
        <f t="shared" si="1"/>
        <v>0</v>
      </c>
      <c r="H49" s="509"/>
      <c r="I49" s="509"/>
      <c r="J49" s="509"/>
      <c r="K49" s="508"/>
      <c r="L49" s="509"/>
      <c r="M49" s="509"/>
      <c r="N49" s="509"/>
      <c r="O49" s="509"/>
      <c r="P49" s="509"/>
      <c r="Q49" s="509"/>
      <c r="R49" s="509"/>
      <c r="S49" s="509"/>
      <c r="T49" s="29"/>
      <c r="U49" s="597"/>
      <c r="V49" s="668"/>
      <c r="W49" s="668"/>
    </row>
    <row r="50" spans="1:23" s="488" customFormat="1" ht="15" thickBot="1">
      <c r="A50" s="634"/>
      <c r="B50" s="625"/>
      <c r="C50" s="635" t="str">
        <f>$B$34</f>
        <v>VND</v>
      </c>
      <c r="D50" s="636">
        <f>D34</f>
        <v>1</v>
      </c>
      <c r="E50" s="630"/>
      <c r="F50" s="630"/>
      <c r="G50" s="629">
        <f>E50-F50</f>
        <v>0</v>
      </c>
      <c r="H50" s="630"/>
      <c r="I50" s="630"/>
      <c r="J50" s="630"/>
      <c r="K50" s="629"/>
      <c r="L50" s="630"/>
      <c r="M50" s="630"/>
      <c r="N50" s="630"/>
      <c r="O50" s="630"/>
      <c r="P50" s="630"/>
      <c r="Q50" s="630"/>
      <c r="R50" s="630"/>
      <c r="S50" s="630"/>
      <c r="T50" s="637"/>
      <c r="U50" s="638"/>
      <c r="V50" s="669"/>
      <c r="W50" s="669"/>
    </row>
    <row r="51" spans="1:23" s="488" customFormat="1" ht="15" thickTop="1">
      <c r="A51" s="578">
        <v>40969</v>
      </c>
      <c r="B51" s="36">
        <v>1</v>
      </c>
      <c r="C51" s="633" t="str">
        <f>$B$31</f>
        <v>USD</v>
      </c>
      <c r="D51" s="620">
        <f>E31</f>
        <v>20828</v>
      </c>
      <c r="E51" s="621"/>
      <c r="F51" s="621"/>
      <c r="G51" s="508">
        <f>E51-F51</f>
        <v>0</v>
      </c>
      <c r="H51" s="621"/>
      <c r="I51" s="621"/>
      <c r="J51" s="621"/>
      <c r="K51" s="622"/>
      <c r="L51" s="621"/>
      <c r="M51" s="621"/>
      <c r="N51" s="621"/>
      <c r="O51" s="621"/>
      <c r="P51" s="621"/>
      <c r="Q51" s="622"/>
      <c r="R51" s="622"/>
      <c r="S51" s="621"/>
      <c r="T51" s="29">
        <f>1600000*$S$4</f>
        <v>0</v>
      </c>
      <c r="U51" s="623"/>
      <c r="V51" s="665">
        <f>U51*D51+U52*D52+U53*D53+U54*D54</f>
        <v>0</v>
      </c>
      <c r="W51" s="665">
        <f>'Confirmation letter - insurance'!F28</f>
        <v>0</v>
      </c>
    </row>
    <row r="52" spans="1:23" s="488" customFormat="1">
      <c r="A52" s="578"/>
      <c r="B52" s="36"/>
      <c r="C52" s="584" t="str">
        <f>$B$32</f>
        <v>MYR</v>
      </c>
      <c r="D52" s="583">
        <f>E32</f>
        <v>5356</v>
      </c>
      <c r="E52" s="509"/>
      <c r="F52" s="509"/>
      <c r="G52" s="508">
        <f t="shared" ref="G52:G53" si="2">E52-F52</f>
        <v>0</v>
      </c>
      <c r="H52" s="509"/>
      <c r="I52" s="509"/>
      <c r="J52" s="509"/>
      <c r="K52" s="508"/>
      <c r="L52" s="509"/>
      <c r="M52" s="509"/>
      <c r="N52" s="509"/>
      <c r="O52" s="509"/>
      <c r="P52" s="509"/>
      <c r="Q52" s="509"/>
      <c r="R52" s="509"/>
      <c r="S52" s="509"/>
      <c r="T52" s="29"/>
      <c r="U52" s="597"/>
      <c r="V52" s="668"/>
      <c r="W52" s="668"/>
    </row>
    <row r="53" spans="1:23" s="488" customFormat="1">
      <c r="A53" s="578"/>
      <c r="B53" s="36"/>
      <c r="C53" s="584" t="str">
        <f>$B$33</f>
        <v>AUD</v>
      </c>
      <c r="D53" s="583">
        <f>E33</f>
        <v>16186</v>
      </c>
      <c r="E53" s="509"/>
      <c r="F53" s="509"/>
      <c r="G53" s="508">
        <f t="shared" si="2"/>
        <v>0</v>
      </c>
      <c r="H53" s="509"/>
      <c r="I53" s="509"/>
      <c r="J53" s="509"/>
      <c r="K53" s="508"/>
      <c r="L53" s="509"/>
      <c r="M53" s="509"/>
      <c r="N53" s="509"/>
      <c r="O53" s="509"/>
      <c r="P53" s="509"/>
      <c r="Q53" s="509"/>
      <c r="R53" s="509"/>
      <c r="S53" s="509"/>
      <c r="T53" s="29"/>
      <c r="U53" s="597"/>
      <c r="V53" s="668"/>
      <c r="W53" s="668"/>
    </row>
    <row r="54" spans="1:23" s="488" customFormat="1" ht="15" thickBot="1">
      <c r="A54" s="634"/>
      <c r="B54" s="625"/>
      <c r="C54" s="639" t="str">
        <f>$B$34</f>
        <v>VND</v>
      </c>
      <c r="D54" s="636">
        <f>E34</f>
        <v>1</v>
      </c>
      <c r="E54" s="630"/>
      <c r="F54" s="630"/>
      <c r="G54" s="629">
        <f>E54-F54</f>
        <v>0</v>
      </c>
      <c r="H54" s="630"/>
      <c r="I54" s="630"/>
      <c r="J54" s="630"/>
      <c r="K54" s="629"/>
      <c r="L54" s="630"/>
      <c r="M54" s="630"/>
      <c r="N54" s="630"/>
      <c r="O54" s="630"/>
      <c r="P54" s="630"/>
      <c r="Q54" s="630"/>
      <c r="R54" s="630"/>
      <c r="S54" s="630"/>
      <c r="T54" s="637"/>
      <c r="U54" s="638"/>
      <c r="V54" s="669"/>
      <c r="W54" s="669"/>
    </row>
    <row r="55" spans="1:23" s="488" customFormat="1" ht="15" thickTop="1">
      <c r="A55" s="578">
        <v>41000</v>
      </c>
      <c r="B55" s="36">
        <v>1</v>
      </c>
      <c r="C55" s="619" t="str">
        <f>$B$31</f>
        <v>USD</v>
      </c>
      <c r="D55" s="620">
        <f>F31</f>
        <v>20828</v>
      </c>
      <c r="E55" s="621"/>
      <c r="F55" s="621"/>
      <c r="G55" s="508">
        <f>E55-F55</f>
        <v>0</v>
      </c>
      <c r="H55" s="621"/>
      <c r="I55" s="621"/>
      <c r="J55" s="621"/>
      <c r="K55" s="622"/>
      <c r="L55" s="621"/>
      <c r="M55" s="621"/>
      <c r="N55" s="621"/>
      <c r="O55" s="621"/>
      <c r="P55" s="621"/>
      <c r="Q55" s="622"/>
      <c r="R55" s="622"/>
      <c r="S55" s="621"/>
      <c r="T55" s="29">
        <f>1600000*$S$4</f>
        <v>0</v>
      </c>
      <c r="U55" s="623"/>
      <c r="V55" s="665">
        <f>U55*D55+U56*D56+U57*D57+U58*D58</f>
        <v>0</v>
      </c>
      <c r="W55" s="665">
        <f>'Confirmation letter - insurance'!F29</f>
        <v>0</v>
      </c>
    </row>
    <row r="56" spans="1:23" s="488" customFormat="1">
      <c r="A56" s="578"/>
      <c r="B56" s="36"/>
      <c r="C56" s="582" t="str">
        <f>$B$32</f>
        <v>MYR</v>
      </c>
      <c r="D56" s="583">
        <f>F32</f>
        <v>5649</v>
      </c>
      <c r="E56" s="509"/>
      <c r="F56" s="509"/>
      <c r="G56" s="508">
        <f t="shared" ref="G56:G57" si="3">E56-F56</f>
        <v>0</v>
      </c>
      <c r="H56" s="509"/>
      <c r="I56" s="509"/>
      <c r="J56" s="509"/>
      <c r="K56" s="508"/>
      <c r="L56" s="509"/>
      <c r="M56" s="509"/>
      <c r="N56" s="509"/>
      <c r="O56" s="509"/>
      <c r="P56" s="509"/>
      <c r="Q56" s="509"/>
      <c r="R56" s="509"/>
      <c r="S56" s="509"/>
      <c r="T56" s="29"/>
      <c r="U56" s="597"/>
      <c r="V56" s="668"/>
      <c r="W56" s="668"/>
    </row>
    <row r="57" spans="1:23" s="488" customFormat="1">
      <c r="A57" s="578"/>
      <c r="B57" s="36"/>
      <c r="C57" s="582" t="str">
        <f>$B$33</f>
        <v>AUD</v>
      </c>
      <c r="D57" s="583">
        <f>F33</f>
        <v>16818</v>
      </c>
      <c r="E57" s="509"/>
      <c r="F57" s="509"/>
      <c r="G57" s="508">
        <f t="shared" si="3"/>
        <v>0</v>
      </c>
      <c r="H57" s="509"/>
      <c r="I57" s="509"/>
      <c r="J57" s="509"/>
      <c r="K57" s="508"/>
      <c r="L57" s="509"/>
      <c r="M57" s="509"/>
      <c r="N57" s="509"/>
      <c r="O57" s="509"/>
      <c r="P57" s="509"/>
      <c r="Q57" s="509"/>
      <c r="R57" s="509"/>
      <c r="S57" s="509"/>
      <c r="T57" s="29"/>
      <c r="U57" s="597"/>
      <c r="V57" s="668"/>
      <c r="W57" s="668"/>
    </row>
    <row r="58" spans="1:23" s="488" customFormat="1" ht="15" thickBot="1">
      <c r="A58" s="634"/>
      <c r="B58" s="625"/>
      <c r="C58" s="635" t="str">
        <f>$B$34</f>
        <v>VND</v>
      </c>
      <c r="D58" s="636">
        <f>F34</f>
        <v>1</v>
      </c>
      <c r="E58" s="630"/>
      <c r="F58" s="630"/>
      <c r="G58" s="629">
        <f>E58-F58</f>
        <v>0</v>
      </c>
      <c r="H58" s="630"/>
      <c r="I58" s="630"/>
      <c r="J58" s="630"/>
      <c r="K58" s="629"/>
      <c r="L58" s="630"/>
      <c r="M58" s="630"/>
      <c r="N58" s="630"/>
      <c r="O58" s="630"/>
      <c r="P58" s="630"/>
      <c r="Q58" s="630"/>
      <c r="R58" s="630"/>
      <c r="S58" s="630"/>
      <c r="T58" s="637"/>
      <c r="U58" s="638"/>
      <c r="V58" s="669"/>
      <c r="W58" s="669"/>
    </row>
    <row r="59" spans="1:23" s="488" customFormat="1" ht="15" thickTop="1">
      <c r="A59" s="578">
        <v>41030</v>
      </c>
      <c r="B59" s="36">
        <v>1</v>
      </c>
      <c r="C59" s="633" t="str">
        <f>$B$31</f>
        <v>USD</v>
      </c>
      <c r="D59" s="620">
        <f>G31</f>
        <v>20828</v>
      </c>
      <c r="E59" s="621"/>
      <c r="F59" s="621"/>
      <c r="G59" s="508">
        <f>E59-F59</f>
        <v>0</v>
      </c>
      <c r="H59" s="621"/>
      <c r="I59" s="621"/>
      <c r="J59" s="621"/>
      <c r="K59" s="622"/>
      <c r="L59" s="621"/>
      <c r="M59" s="621"/>
      <c r="N59" s="621"/>
      <c r="O59" s="621"/>
      <c r="P59" s="621"/>
      <c r="Q59" s="622"/>
      <c r="R59" s="622"/>
      <c r="S59" s="621"/>
      <c r="T59" s="29">
        <f>1600000*$S$4</f>
        <v>0</v>
      </c>
      <c r="U59" s="623"/>
      <c r="V59" s="665">
        <f>U59*D59+U60*D60+U61*D61+U62*D62</f>
        <v>0</v>
      </c>
      <c r="W59" s="665">
        <f>'Confirmation letter - insurance'!F30</f>
        <v>0</v>
      </c>
    </row>
    <row r="60" spans="1:23" s="488" customFormat="1">
      <c r="A60" s="578"/>
      <c r="B60" s="36"/>
      <c r="C60" s="584" t="str">
        <f>$B$32</f>
        <v>MYR</v>
      </c>
      <c r="D60" s="583">
        <f>G32</f>
        <v>5799</v>
      </c>
      <c r="E60" s="509"/>
      <c r="F60" s="509"/>
      <c r="G60" s="508">
        <f t="shared" ref="G60:G61" si="4">E60-F60</f>
        <v>0</v>
      </c>
      <c r="H60" s="509"/>
      <c r="I60" s="509"/>
      <c r="J60" s="509"/>
      <c r="K60" s="508"/>
      <c r="L60" s="509"/>
      <c r="M60" s="509"/>
      <c r="N60" s="509"/>
      <c r="O60" s="509"/>
      <c r="P60" s="509"/>
      <c r="Q60" s="509"/>
      <c r="R60" s="509"/>
      <c r="S60" s="509"/>
      <c r="T60" s="29"/>
      <c r="U60" s="597"/>
      <c r="V60" s="668"/>
      <c r="W60" s="668"/>
    </row>
    <row r="61" spans="1:23" s="488" customFormat="1">
      <c r="A61" s="578"/>
      <c r="B61" s="36"/>
      <c r="C61" s="584" t="str">
        <f>$B$33</f>
        <v>AUD</v>
      </c>
      <c r="D61" s="583">
        <f>G33</f>
        <v>17099</v>
      </c>
      <c r="E61" s="509"/>
      <c r="F61" s="509"/>
      <c r="G61" s="508">
        <f t="shared" si="4"/>
        <v>0</v>
      </c>
      <c r="H61" s="509"/>
      <c r="I61" s="509"/>
      <c r="J61" s="509"/>
      <c r="K61" s="508"/>
      <c r="L61" s="509"/>
      <c r="M61" s="509"/>
      <c r="N61" s="509"/>
      <c r="O61" s="509"/>
      <c r="P61" s="509"/>
      <c r="Q61" s="509"/>
      <c r="R61" s="509"/>
      <c r="S61" s="509"/>
      <c r="T61" s="29"/>
      <c r="U61" s="597"/>
      <c r="V61" s="668"/>
      <c r="W61" s="668"/>
    </row>
    <row r="62" spans="1:23" s="488" customFormat="1" ht="15" thickBot="1">
      <c r="A62" s="634"/>
      <c r="B62" s="625"/>
      <c r="C62" s="639" t="str">
        <f>$B$34</f>
        <v>VND</v>
      </c>
      <c r="D62" s="636">
        <f>G34</f>
        <v>1</v>
      </c>
      <c r="E62" s="630"/>
      <c r="F62" s="630"/>
      <c r="G62" s="629">
        <f>E62-F62</f>
        <v>0</v>
      </c>
      <c r="H62" s="630"/>
      <c r="I62" s="630"/>
      <c r="J62" s="630"/>
      <c r="K62" s="629"/>
      <c r="L62" s="630"/>
      <c r="M62" s="630"/>
      <c r="N62" s="630"/>
      <c r="O62" s="630"/>
      <c r="P62" s="630"/>
      <c r="Q62" s="630"/>
      <c r="R62" s="630"/>
      <c r="S62" s="630"/>
      <c r="T62" s="637"/>
      <c r="U62" s="638"/>
      <c r="V62" s="669"/>
      <c r="W62" s="669"/>
    </row>
    <row r="63" spans="1:23" s="488" customFormat="1" ht="15" thickTop="1">
      <c r="A63" s="578">
        <v>41061</v>
      </c>
      <c r="B63" s="36">
        <v>1</v>
      </c>
      <c r="C63" s="619" t="str">
        <f>$B$31</f>
        <v>USD</v>
      </c>
      <c r="D63" s="620">
        <f>H31</f>
        <v>20828</v>
      </c>
      <c r="E63" s="621"/>
      <c r="F63" s="621"/>
      <c r="G63" s="508">
        <f>E63-F63</f>
        <v>0</v>
      </c>
      <c r="H63" s="621"/>
      <c r="I63" s="621"/>
      <c r="J63" s="621"/>
      <c r="K63" s="622"/>
      <c r="L63" s="621"/>
      <c r="M63" s="621"/>
      <c r="N63" s="621"/>
      <c r="O63" s="621"/>
      <c r="P63" s="621"/>
      <c r="Q63" s="622"/>
      <c r="R63" s="622"/>
      <c r="S63" s="621"/>
      <c r="T63" s="29">
        <f>1600000*$S$4</f>
        <v>0</v>
      </c>
      <c r="U63" s="623"/>
      <c r="V63" s="665">
        <f>U63*D63+U64*D64+U65*D65+U66*D66</f>
        <v>0</v>
      </c>
      <c r="W63" s="665">
        <f>'Confirmation letter - insurance'!F31</f>
        <v>0</v>
      </c>
    </row>
    <row r="64" spans="1:23" s="488" customFormat="1">
      <c r="A64" s="578"/>
      <c r="B64" s="36"/>
      <c r="C64" s="582" t="str">
        <f>$B$32</f>
        <v>MYR</v>
      </c>
      <c r="D64" s="583">
        <f>H32</f>
        <v>5702</v>
      </c>
      <c r="E64" s="509"/>
      <c r="F64" s="509"/>
      <c r="G64" s="508">
        <f t="shared" ref="G64:G65" si="5">E64-F64</f>
        <v>0</v>
      </c>
      <c r="H64" s="509"/>
      <c r="I64" s="509"/>
      <c r="J64" s="509"/>
      <c r="K64" s="508"/>
      <c r="L64" s="509"/>
      <c r="M64" s="509"/>
      <c r="N64" s="509"/>
      <c r="O64" s="509"/>
      <c r="P64" s="509"/>
      <c r="Q64" s="509"/>
      <c r="R64" s="509"/>
      <c r="S64" s="509"/>
      <c r="T64" s="29"/>
      <c r="U64" s="597"/>
      <c r="V64" s="668"/>
      <c r="W64" s="668"/>
    </row>
    <row r="65" spans="1:23" s="488" customFormat="1">
      <c r="A65" s="578"/>
      <c r="B65" s="36"/>
      <c r="C65" s="582" t="str">
        <f>$B$33</f>
        <v>AUD</v>
      </c>
      <c r="D65" s="583">
        <f>H33</f>
        <v>15748</v>
      </c>
      <c r="E65" s="509"/>
      <c r="F65" s="509"/>
      <c r="G65" s="508">
        <f t="shared" si="5"/>
        <v>0</v>
      </c>
      <c r="H65" s="509"/>
      <c r="I65" s="509"/>
      <c r="J65" s="509"/>
      <c r="K65" s="508"/>
      <c r="L65" s="509"/>
      <c r="M65" s="509"/>
      <c r="N65" s="509"/>
      <c r="O65" s="509"/>
      <c r="P65" s="509"/>
      <c r="Q65" s="509"/>
      <c r="R65" s="509"/>
      <c r="S65" s="509"/>
      <c r="T65" s="29"/>
      <c r="U65" s="597"/>
      <c r="V65" s="668"/>
      <c r="W65" s="668"/>
    </row>
    <row r="66" spans="1:23" s="488" customFormat="1" ht="15" thickBot="1">
      <c r="A66" s="634"/>
      <c r="B66" s="625"/>
      <c r="C66" s="635" t="str">
        <f>$B$34</f>
        <v>VND</v>
      </c>
      <c r="D66" s="636">
        <f>H34</f>
        <v>1</v>
      </c>
      <c r="E66" s="630"/>
      <c r="F66" s="630"/>
      <c r="G66" s="629">
        <f>E66-F66</f>
        <v>0</v>
      </c>
      <c r="H66" s="630"/>
      <c r="I66" s="630"/>
      <c r="J66" s="630"/>
      <c r="K66" s="629"/>
      <c r="L66" s="630"/>
      <c r="M66" s="630"/>
      <c r="N66" s="630"/>
      <c r="O66" s="630"/>
      <c r="P66" s="630"/>
      <c r="Q66" s="630"/>
      <c r="R66" s="630"/>
      <c r="S66" s="630"/>
      <c r="T66" s="637"/>
      <c r="U66" s="638"/>
      <c r="V66" s="669"/>
      <c r="W66" s="669"/>
    </row>
    <row r="67" spans="1:23" s="488" customFormat="1" ht="15" thickTop="1">
      <c r="A67" s="578">
        <v>41091</v>
      </c>
      <c r="B67" s="36">
        <v>1</v>
      </c>
      <c r="C67" s="633" t="str">
        <f>$B$31</f>
        <v>USD</v>
      </c>
      <c r="D67" s="620">
        <f>I31</f>
        <v>20828</v>
      </c>
      <c r="E67" s="621"/>
      <c r="F67" s="621"/>
      <c r="G67" s="508">
        <f>E67-F67</f>
        <v>0</v>
      </c>
      <c r="H67" s="621"/>
      <c r="I67" s="621"/>
      <c r="J67" s="621"/>
      <c r="K67" s="622"/>
      <c r="L67" s="621"/>
      <c r="M67" s="621"/>
      <c r="N67" s="621"/>
      <c r="O67" s="621"/>
      <c r="P67" s="621"/>
      <c r="Q67" s="622"/>
      <c r="R67" s="622"/>
      <c r="S67" s="621"/>
      <c r="T67" s="29">
        <f>1600000*$S$4</f>
        <v>0</v>
      </c>
      <c r="U67" s="623"/>
      <c r="V67" s="665">
        <f>U67*D67+U68*D68+U69*D69+U70*D70</f>
        <v>0</v>
      </c>
      <c r="W67" s="665">
        <f>'Confirmation letter - insurance'!F32</f>
        <v>0</v>
      </c>
    </row>
    <row r="68" spans="1:23" s="488" customFormat="1">
      <c r="A68" s="578"/>
      <c r="B68" s="36"/>
      <c r="C68" s="584" t="str">
        <f>$B$32</f>
        <v>MYR</v>
      </c>
      <c r="D68" s="583">
        <f>I32</f>
        <v>5680</v>
      </c>
      <c r="E68" s="509"/>
      <c r="F68" s="509"/>
      <c r="G68" s="508">
        <f t="shared" ref="G68:G69" si="6">E68-F68</f>
        <v>0</v>
      </c>
      <c r="H68" s="509"/>
      <c r="I68" s="509"/>
      <c r="J68" s="509"/>
      <c r="K68" s="508"/>
      <c r="L68" s="509"/>
      <c r="M68" s="509"/>
      <c r="N68" s="509"/>
      <c r="O68" s="509"/>
      <c r="P68" s="509"/>
      <c r="Q68" s="509"/>
      <c r="R68" s="509"/>
      <c r="S68" s="509"/>
      <c r="T68" s="29"/>
      <c r="U68" s="597"/>
      <c r="V68" s="668"/>
      <c r="W68" s="668"/>
    </row>
    <row r="69" spans="1:23" s="488" customFormat="1">
      <c r="A69" s="578"/>
      <c r="B69" s="36"/>
      <c r="C69" s="584" t="str">
        <f>$B$33</f>
        <v>AUD</v>
      </c>
      <c r="D69" s="583">
        <f>I33</f>
        <v>15751</v>
      </c>
      <c r="E69" s="509"/>
      <c r="F69" s="509"/>
      <c r="G69" s="508">
        <f t="shared" si="6"/>
        <v>0</v>
      </c>
      <c r="H69" s="509"/>
      <c r="I69" s="509"/>
      <c r="J69" s="509"/>
      <c r="K69" s="508"/>
      <c r="L69" s="509"/>
      <c r="M69" s="509"/>
      <c r="N69" s="509"/>
      <c r="O69" s="509"/>
      <c r="P69" s="509"/>
      <c r="Q69" s="509"/>
      <c r="R69" s="509"/>
      <c r="S69" s="509"/>
      <c r="T69" s="29"/>
      <c r="U69" s="597"/>
      <c r="V69" s="668"/>
      <c r="W69" s="668"/>
    </row>
    <row r="70" spans="1:23" s="488" customFormat="1" ht="15" thickBot="1">
      <c r="A70" s="634"/>
      <c r="B70" s="625"/>
      <c r="C70" s="639" t="str">
        <f>$B$34</f>
        <v>VND</v>
      </c>
      <c r="D70" s="636">
        <f>I34</f>
        <v>1</v>
      </c>
      <c r="E70" s="630"/>
      <c r="F70" s="630"/>
      <c r="G70" s="629">
        <f>E70-F70</f>
        <v>0</v>
      </c>
      <c r="H70" s="630"/>
      <c r="I70" s="630"/>
      <c r="J70" s="630"/>
      <c r="K70" s="629"/>
      <c r="L70" s="630"/>
      <c r="M70" s="630"/>
      <c r="N70" s="630"/>
      <c r="O70" s="630"/>
      <c r="P70" s="630"/>
      <c r="Q70" s="630"/>
      <c r="R70" s="630"/>
      <c r="S70" s="630"/>
      <c r="T70" s="637"/>
      <c r="U70" s="638"/>
      <c r="V70" s="669"/>
      <c r="W70" s="669"/>
    </row>
    <row r="71" spans="1:23" s="488" customFormat="1" ht="15" thickTop="1">
      <c r="A71" s="578">
        <v>41122</v>
      </c>
      <c r="B71" s="36">
        <v>1</v>
      </c>
      <c r="C71" s="619" t="str">
        <f>$B$31</f>
        <v>USD</v>
      </c>
      <c r="D71" s="620">
        <f>J31</f>
        <v>20828</v>
      </c>
      <c r="E71" s="621"/>
      <c r="F71" s="621"/>
      <c r="G71" s="508">
        <f>E71-F71</f>
        <v>0</v>
      </c>
      <c r="H71" s="621"/>
      <c r="I71" s="621"/>
      <c r="J71" s="621"/>
      <c r="K71" s="622"/>
      <c r="L71" s="621"/>
      <c r="M71" s="621"/>
      <c r="N71" s="621"/>
      <c r="O71" s="621"/>
      <c r="P71" s="621"/>
      <c r="Q71" s="622"/>
      <c r="R71" s="622"/>
      <c r="S71" s="621"/>
      <c r="T71" s="29">
        <f>1600000*$S$4</f>
        <v>0</v>
      </c>
      <c r="U71" s="623"/>
      <c r="V71" s="665">
        <f>U71*D71+U72*D72+U73*D73+U74*D74</f>
        <v>0</v>
      </c>
      <c r="W71" s="665">
        <f>'Confirmation letter - insurance'!F33</f>
        <v>0</v>
      </c>
    </row>
    <row r="72" spans="1:23" s="488" customFormat="1">
      <c r="A72" s="578"/>
      <c r="B72" s="36"/>
      <c r="C72" s="582" t="str">
        <f>$B$32</f>
        <v>MYR</v>
      </c>
      <c r="D72" s="583">
        <f>J32</f>
        <v>5820</v>
      </c>
      <c r="E72" s="509"/>
      <c r="F72" s="509"/>
      <c r="G72" s="508">
        <f t="shared" ref="G72:G73" si="7">E72-F72</f>
        <v>0</v>
      </c>
      <c r="H72" s="509"/>
      <c r="I72" s="509"/>
      <c r="J72" s="509"/>
      <c r="K72" s="508"/>
      <c r="L72" s="509"/>
      <c r="M72" s="509"/>
      <c r="N72" s="509"/>
      <c r="O72" s="509"/>
      <c r="P72" s="509"/>
      <c r="Q72" s="509"/>
      <c r="R72" s="509"/>
      <c r="S72" s="509"/>
      <c r="T72" s="29"/>
      <c r="U72" s="597"/>
      <c r="V72" s="668"/>
      <c r="W72" s="668"/>
    </row>
    <row r="73" spans="1:23" s="488" customFormat="1">
      <c r="A73" s="578"/>
      <c r="B73" s="36"/>
      <c r="C73" s="582" t="str">
        <f>$B$33</f>
        <v>AUD</v>
      </c>
      <c r="D73" s="583">
        <f>J33</f>
        <v>16653</v>
      </c>
      <c r="E73" s="509"/>
      <c r="F73" s="509"/>
      <c r="G73" s="508">
        <f t="shared" si="7"/>
        <v>0</v>
      </c>
      <c r="H73" s="509"/>
      <c r="I73" s="509"/>
      <c r="J73" s="509"/>
      <c r="K73" s="508"/>
      <c r="L73" s="509"/>
      <c r="M73" s="509"/>
      <c r="N73" s="509"/>
      <c r="O73" s="509"/>
      <c r="P73" s="509"/>
      <c r="Q73" s="509"/>
      <c r="R73" s="509"/>
      <c r="S73" s="509"/>
      <c r="T73" s="29"/>
      <c r="U73" s="597"/>
      <c r="V73" s="668"/>
      <c r="W73" s="668"/>
    </row>
    <row r="74" spans="1:23" s="488" customFormat="1" ht="15" thickBot="1">
      <c r="A74" s="634"/>
      <c r="B74" s="625"/>
      <c r="C74" s="635" t="str">
        <f>$B$34</f>
        <v>VND</v>
      </c>
      <c r="D74" s="636">
        <f>J34</f>
        <v>1</v>
      </c>
      <c r="E74" s="630"/>
      <c r="F74" s="630"/>
      <c r="G74" s="629">
        <f>E74-F74</f>
        <v>0</v>
      </c>
      <c r="H74" s="630"/>
      <c r="I74" s="630"/>
      <c r="J74" s="630"/>
      <c r="K74" s="629"/>
      <c r="L74" s="630"/>
      <c r="M74" s="630"/>
      <c r="N74" s="630"/>
      <c r="O74" s="630"/>
      <c r="P74" s="630"/>
      <c r="Q74" s="630"/>
      <c r="R74" s="630"/>
      <c r="S74" s="630"/>
      <c r="T74" s="637"/>
      <c r="U74" s="638"/>
      <c r="V74" s="669"/>
      <c r="W74" s="669"/>
    </row>
    <row r="75" spans="1:23" s="488" customFormat="1" ht="15" thickTop="1">
      <c r="A75" s="578">
        <v>41153</v>
      </c>
      <c r="B75" s="36">
        <v>1</v>
      </c>
      <c r="C75" s="633" t="str">
        <f>$B$31</f>
        <v>USD</v>
      </c>
      <c r="D75" s="620">
        <f>K31</f>
        <v>20828</v>
      </c>
      <c r="E75" s="621"/>
      <c r="F75" s="621"/>
      <c r="G75" s="508">
        <f>E75-F75</f>
        <v>0</v>
      </c>
      <c r="H75" s="621"/>
      <c r="I75" s="621"/>
      <c r="J75" s="621"/>
      <c r="K75" s="622"/>
      <c r="L75" s="621"/>
      <c r="M75" s="621"/>
      <c r="N75" s="621"/>
      <c r="O75" s="621"/>
      <c r="P75" s="621"/>
      <c r="Q75" s="622"/>
      <c r="R75" s="622"/>
      <c r="S75" s="621"/>
      <c r="T75" s="29">
        <f>1600000*$S$4</f>
        <v>0</v>
      </c>
      <c r="U75" s="623"/>
      <c r="V75" s="665">
        <f>U75*D75+U76*D76+U77*D77+U78*D78</f>
        <v>0</v>
      </c>
      <c r="W75" s="665">
        <f>'Confirmation letter - insurance'!F34</f>
        <v>0</v>
      </c>
    </row>
    <row r="76" spans="1:23" s="488" customFormat="1">
      <c r="A76" s="578"/>
      <c r="B76" s="36"/>
      <c r="C76" s="584" t="str">
        <f>$B$32</f>
        <v>MYR</v>
      </c>
      <c r="D76" s="583">
        <f>K32</f>
        <v>5974</v>
      </c>
      <c r="E76" s="509"/>
      <c r="F76" s="509"/>
      <c r="G76" s="508">
        <f t="shared" ref="G76:G77" si="8">E76-F76</f>
        <v>0</v>
      </c>
      <c r="H76" s="509"/>
      <c r="I76" s="509"/>
      <c r="J76" s="509"/>
      <c r="K76" s="508"/>
      <c r="L76" s="509"/>
      <c r="M76" s="509"/>
      <c r="N76" s="509"/>
      <c r="O76" s="509"/>
      <c r="P76" s="509"/>
      <c r="Q76" s="509"/>
      <c r="R76" s="509"/>
      <c r="S76" s="509"/>
      <c r="T76" s="29"/>
      <c r="U76" s="597"/>
      <c r="V76" s="668"/>
      <c r="W76" s="668"/>
    </row>
    <row r="77" spans="1:23" s="488" customFormat="1">
      <c r="A77" s="578"/>
      <c r="B77" s="36"/>
      <c r="C77" s="584" t="str">
        <f>$B$33</f>
        <v>AUD</v>
      </c>
      <c r="D77" s="583">
        <f>K33</f>
        <v>16875</v>
      </c>
      <c r="E77" s="509"/>
      <c r="F77" s="509"/>
      <c r="G77" s="508">
        <f t="shared" si="8"/>
        <v>0</v>
      </c>
      <c r="H77" s="509"/>
      <c r="I77" s="509"/>
      <c r="J77" s="509"/>
      <c r="K77" s="508"/>
      <c r="L77" s="509"/>
      <c r="M77" s="509"/>
      <c r="N77" s="509"/>
      <c r="O77" s="509"/>
      <c r="P77" s="509"/>
      <c r="Q77" s="509"/>
      <c r="R77" s="509"/>
      <c r="S77" s="509"/>
      <c r="T77" s="29"/>
      <c r="U77" s="597"/>
      <c r="V77" s="668"/>
      <c r="W77" s="668"/>
    </row>
    <row r="78" spans="1:23" s="488" customFormat="1" ht="15" thickBot="1">
      <c r="A78" s="634"/>
      <c r="B78" s="625"/>
      <c r="C78" s="639" t="str">
        <f>$B$34</f>
        <v>VND</v>
      </c>
      <c r="D78" s="636">
        <f>K34</f>
        <v>1</v>
      </c>
      <c r="E78" s="630"/>
      <c r="F78" s="630"/>
      <c r="G78" s="629">
        <f>E78-F78</f>
        <v>0</v>
      </c>
      <c r="H78" s="630"/>
      <c r="I78" s="630"/>
      <c r="J78" s="630"/>
      <c r="K78" s="629"/>
      <c r="L78" s="630"/>
      <c r="M78" s="630"/>
      <c r="N78" s="630"/>
      <c r="O78" s="630"/>
      <c r="P78" s="630"/>
      <c r="Q78" s="630"/>
      <c r="R78" s="630"/>
      <c r="S78" s="630"/>
      <c r="T78" s="637"/>
      <c r="U78" s="638"/>
      <c r="V78" s="669"/>
      <c r="W78" s="669"/>
    </row>
    <row r="79" spans="1:23" s="488" customFormat="1" ht="15" thickTop="1">
      <c r="A79" s="578">
        <v>41183</v>
      </c>
      <c r="B79" s="36">
        <v>1</v>
      </c>
      <c r="C79" s="619" t="str">
        <f>$B$31</f>
        <v>USD</v>
      </c>
      <c r="D79" s="620">
        <f>L31</f>
        <v>20828</v>
      </c>
      <c r="E79" s="621"/>
      <c r="F79" s="621"/>
      <c r="G79" s="508">
        <f>E79-F79</f>
        <v>0</v>
      </c>
      <c r="H79" s="621"/>
      <c r="I79" s="621"/>
      <c r="J79" s="621"/>
      <c r="K79" s="622"/>
      <c r="L79" s="621"/>
      <c r="M79" s="621"/>
      <c r="N79" s="621"/>
      <c r="O79" s="621"/>
      <c r="P79" s="621"/>
      <c r="Q79" s="622"/>
      <c r="R79" s="622"/>
      <c r="S79" s="621"/>
      <c r="T79" s="29">
        <f>1600000*$S$4</f>
        <v>0</v>
      </c>
      <c r="U79" s="623"/>
      <c r="V79" s="665">
        <f>U79*D79+U80*D80+U81*D81+U82*D82</f>
        <v>0</v>
      </c>
      <c r="W79" s="665">
        <f>'Confirmation letter - insurance'!F35</f>
        <v>0</v>
      </c>
    </row>
    <row r="80" spans="1:23" s="488" customFormat="1">
      <c r="A80" s="578"/>
      <c r="B80" s="36"/>
      <c r="C80" s="582" t="str">
        <f>$B$32</f>
        <v>MYR</v>
      </c>
      <c r="D80" s="583">
        <f>L32</f>
        <v>6135</v>
      </c>
      <c r="E80" s="509"/>
      <c r="F80" s="509"/>
      <c r="G80" s="508">
        <f t="shared" ref="G80:G81" si="9">E80-F80</f>
        <v>0</v>
      </c>
      <c r="H80" s="509"/>
      <c r="I80" s="509"/>
      <c r="J80" s="509"/>
      <c r="K80" s="508"/>
      <c r="L80" s="509"/>
      <c r="M80" s="509"/>
      <c r="N80" s="509"/>
      <c r="O80" s="509"/>
      <c r="P80" s="509"/>
      <c r="Q80" s="509"/>
      <c r="R80" s="509"/>
      <c r="S80" s="509"/>
      <c r="T80" s="29"/>
      <c r="U80" s="597"/>
      <c r="V80" s="668"/>
      <c r="W80" s="668"/>
    </row>
    <row r="81" spans="1:23" s="488" customFormat="1">
      <c r="A81" s="578"/>
      <c r="B81" s="36"/>
      <c r="C81" s="582" t="str">
        <f>$B$33</f>
        <v>AUD</v>
      </c>
      <c r="D81" s="583">
        <f>L33</f>
        <v>18298</v>
      </c>
      <c r="E81" s="509"/>
      <c r="F81" s="509"/>
      <c r="G81" s="508">
        <f t="shared" si="9"/>
        <v>0</v>
      </c>
      <c r="H81" s="509"/>
      <c r="I81" s="509"/>
      <c r="J81" s="509"/>
      <c r="K81" s="508"/>
      <c r="L81" s="509"/>
      <c r="M81" s="509"/>
      <c r="N81" s="509"/>
      <c r="O81" s="509"/>
      <c r="P81" s="509"/>
      <c r="Q81" s="509"/>
      <c r="R81" s="509"/>
      <c r="S81" s="509"/>
      <c r="T81" s="29"/>
      <c r="U81" s="597"/>
      <c r="V81" s="668"/>
      <c r="W81" s="668"/>
    </row>
    <row r="82" spans="1:23" s="488" customFormat="1" ht="15" thickBot="1">
      <c r="A82" s="634"/>
      <c r="B82" s="625"/>
      <c r="C82" s="635" t="str">
        <f>$B$34</f>
        <v>VND</v>
      </c>
      <c r="D82" s="636">
        <f>L34</f>
        <v>1</v>
      </c>
      <c r="E82" s="630"/>
      <c r="F82" s="630"/>
      <c r="G82" s="629">
        <f>E82-F82</f>
        <v>0</v>
      </c>
      <c r="H82" s="630"/>
      <c r="I82" s="630"/>
      <c r="J82" s="630"/>
      <c r="K82" s="629"/>
      <c r="L82" s="630"/>
      <c r="M82" s="630"/>
      <c r="N82" s="630"/>
      <c r="O82" s="630"/>
      <c r="P82" s="630"/>
      <c r="Q82" s="630"/>
      <c r="R82" s="630"/>
      <c r="S82" s="630"/>
      <c r="T82" s="637"/>
      <c r="U82" s="638"/>
      <c r="V82" s="669"/>
      <c r="W82" s="669"/>
    </row>
    <row r="83" spans="1:23" s="488" customFormat="1" ht="15" thickTop="1">
      <c r="A83" s="578">
        <v>41214</v>
      </c>
      <c r="B83" s="36">
        <v>1</v>
      </c>
      <c r="C83" s="633" t="str">
        <f>$B$31</f>
        <v>USD</v>
      </c>
      <c r="D83" s="620">
        <f>M31</f>
        <v>20828</v>
      </c>
      <c r="E83" s="621"/>
      <c r="F83" s="621"/>
      <c r="G83" s="508">
        <f>E83-F83</f>
        <v>0</v>
      </c>
      <c r="H83" s="621"/>
      <c r="I83" s="621"/>
      <c r="J83" s="621"/>
      <c r="K83" s="622"/>
      <c r="L83" s="621"/>
      <c r="M83" s="621"/>
      <c r="N83" s="621"/>
      <c r="O83" s="621"/>
      <c r="P83" s="621"/>
      <c r="Q83" s="622"/>
      <c r="R83" s="622"/>
      <c r="S83" s="621"/>
      <c r="T83" s="29">
        <f>1600000*$S$4</f>
        <v>0</v>
      </c>
      <c r="U83" s="623"/>
      <c r="V83" s="665">
        <f>U83*D83+U84*D84+U85*D85+U86*D86</f>
        <v>0</v>
      </c>
      <c r="W83" s="665">
        <f>'Confirmation letter - insurance'!F36</f>
        <v>0</v>
      </c>
    </row>
    <row r="84" spans="1:23" s="488" customFormat="1">
      <c r="A84" s="578"/>
      <c r="B84" s="36"/>
      <c r="C84" s="584" t="str">
        <f>$B$32</f>
        <v>MYR</v>
      </c>
      <c r="D84" s="583">
        <f>M32</f>
        <v>6096</v>
      </c>
      <c r="E84" s="509"/>
      <c r="F84" s="509"/>
      <c r="G84" s="508">
        <f t="shared" ref="G84:G85" si="10">E84-F84</f>
        <v>0</v>
      </c>
      <c r="H84" s="509"/>
      <c r="I84" s="509"/>
      <c r="J84" s="509"/>
      <c r="K84" s="508"/>
      <c r="L84" s="509"/>
      <c r="M84" s="509"/>
      <c r="N84" s="509"/>
      <c r="O84" s="509"/>
      <c r="P84" s="509"/>
      <c r="Q84" s="509"/>
      <c r="R84" s="509"/>
      <c r="S84" s="509"/>
      <c r="T84" s="29"/>
      <c r="U84" s="597"/>
      <c r="V84" s="668"/>
      <c r="W84" s="668"/>
    </row>
    <row r="85" spans="1:23" s="488" customFormat="1">
      <c r="A85" s="578"/>
      <c r="B85" s="36"/>
      <c r="C85" s="584" t="str">
        <f>$B$33</f>
        <v>AUD</v>
      </c>
      <c r="D85" s="583">
        <f>M33</f>
        <v>18476</v>
      </c>
      <c r="E85" s="509"/>
      <c r="F85" s="509"/>
      <c r="G85" s="508">
        <f t="shared" si="10"/>
        <v>0</v>
      </c>
      <c r="H85" s="509"/>
      <c r="I85" s="509"/>
      <c r="J85" s="509"/>
      <c r="K85" s="508"/>
      <c r="L85" s="509"/>
      <c r="M85" s="509"/>
      <c r="N85" s="509"/>
      <c r="O85" s="509"/>
      <c r="P85" s="509"/>
      <c r="Q85" s="509"/>
      <c r="R85" s="509"/>
      <c r="S85" s="509"/>
      <c r="T85" s="29"/>
      <c r="U85" s="597"/>
      <c r="V85" s="668"/>
      <c r="W85" s="668"/>
    </row>
    <row r="86" spans="1:23" s="488" customFormat="1" ht="15" thickBot="1">
      <c r="A86" s="634"/>
      <c r="B86" s="625"/>
      <c r="C86" s="639" t="str">
        <f>$B$34</f>
        <v>VND</v>
      </c>
      <c r="D86" s="636">
        <f>M34</f>
        <v>1</v>
      </c>
      <c r="E86" s="630"/>
      <c r="F86" s="630"/>
      <c r="G86" s="629">
        <f>E86-F86</f>
        <v>0</v>
      </c>
      <c r="H86" s="630"/>
      <c r="I86" s="630"/>
      <c r="J86" s="630"/>
      <c r="K86" s="629"/>
      <c r="L86" s="630"/>
      <c r="M86" s="630"/>
      <c r="N86" s="630"/>
      <c r="O86" s="630"/>
      <c r="P86" s="630"/>
      <c r="Q86" s="630"/>
      <c r="R86" s="630"/>
      <c r="S86" s="630"/>
      <c r="T86" s="637"/>
      <c r="U86" s="638"/>
      <c r="V86" s="669"/>
      <c r="W86" s="669"/>
    </row>
    <row r="87" spans="1:23" s="488" customFormat="1" ht="15" thickTop="1">
      <c r="A87" s="578">
        <v>41244</v>
      </c>
      <c r="B87" s="36">
        <v>1</v>
      </c>
      <c r="C87" s="619" t="str">
        <f>$B$31</f>
        <v>USD</v>
      </c>
      <c r="D87" s="620">
        <f>N31</f>
        <v>20828</v>
      </c>
      <c r="E87" s="621"/>
      <c r="F87" s="621"/>
      <c r="G87" s="508">
        <f>E87-F87</f>
        <v>0</v>
      </c>
      <c r="H87" s="621"/>
      <c r="I87" s="621"/>
      <c r="J87" s="621"/>
      <c r="K87" s="622"/>
      <c r="L87" s="621"/>
      <c r="M87" s="621"/>
      <c r="N87" s="621"/>
      <c r="O87" s="621"/>
      <c r="P87" s="621"/>
      <c r="Q87" s="622"/>
      <c r="R87" s="622"/>
      <c r="S87" s="621"/>
      <c r="T87" s="29">
        <f>1600000*$S$4</f>
        <v>0</v>
      </c>
      <c r="U87" s="623"/>
      <c r="V87" s="665">
        <f>U87*D87+U88*D88+U89*D89+U90*D90</f>
        <v>0</v>
      </c>
      <c r="W87" s="665">
        <f>'Confirmation letter - insurance'!F37</f>
        <v>0</v>
      </c>
    </row>
    <row r="88" spans="1:23" s="488" customFormat="1">
      <c r="A88" s="578"/>
      <c r="B88" s="36"/>
      <c r="C88" s="582" t="str">
        <f>$B$32</f>
        <v>MYR</v>
      </c>
      <c r="D88" s="583">
        <f>N32</f>
        <v>6006</v>
      </c>
      <c r="E88" s="509"/>
      <c r="F88" s="509"/>
      <c r="G88" s="508">
        <f t="shared" ref="G88:G89" si="11">E88-F88</f>
        <v>0</v>
      </c>
      <c r="H88" s="509"/>
      <c r="I88" s="509"/>
      <c r="J88" s="509"/>
      <c r="K88" s="508"/>
      <c r="L88" s="509"/>
      <c r="M88" s="509"/>
      <c r="N88" s="509"/>
      <c r="O88" s="509"/>
      <c r="P88" s="509"/>
      <c r="Q88" s="509"/>
      <c r="R88" s="509"/>
      <c r="S88" s="509"/>
      <c r="T88" s="29"/>
      <c r="U88" s="597"/>
      <c r="V88" s="668"/>
      <c r="W88" s="668"/>
    </row>
    <row r="89" spans="1:23" s="488" customFormat="1">
      <c r="A89" s="578"/>
      <c r="B89" s="36"/>
      <c r="C89" s="582" t="str">
        <f>$B$33</f>
        <v>AUD</v>
      </c>
      <c r="D89" s="583">
        <f>N33</f>
        <v>18266</v>
      </c>
      <c r="E89" s="509"/>
      <c r="F89" s="509"/>
      <c r="G89" s="508">
        <f t="shared" si="11"/>
        <v>0</v>
      </c>
      <c r="H89" s="509"/>
      <c r="I89" s="509"/>
      <c r="J89" s="509"/>
      <c r="K89" s="508"/>
      <c r="L89" s="509"/>
      <c r="M89" s="509"/>
      <c r="N89" s="509"/>
      <c r="O89" s="509"/>
      <c r="P89" s="509"/>
      <c r="Q89" s="509"/>
      <c r="R89" s="509"/>
      <c r="S89" s="509"/>
      <c r="T89" s="29"/>
      <c r="U89" s="597"/>
      <c r="V89" s="668"/>
      <c r="W89" s="668"/>
    </row>
    <row r="90" spans="1:23" s="488" customFormat="1" ht="15" thickBot="1">
      <c r="A90" s="634"/>
      <c r="B90" s="625"/>
      <c r="C90" s="635" t="str">
        <f>$B$34</f>
        <v>VND</v>
      </c>
      <c r="D90" s="636">
        <f>N34</f>
        <v>1</v>
      </c>
      <c r="E90" s="630"/>
      <c r="F90" s="630"/>
      <c r="G90" s="629">
        <f>E90-F90</f>
        <v>0</v>
      </c>
      <c r="H90" s="630"/>
      <c r="I90" s="630"/>
      <c r="J90" s="630"/>
      <c r="K90" s="629"/>
      <c r="L90" s="630"/>
      <c r="M90" s="630"/>
      <c r="N90" s="630"/>
      <c r="O90" s="630"/>
      <c r="P90" s="630"/>
      <c r="Q90" s="630"/>
      <c r="R90" s="630"/>
      <c r="S90" s="630"/>
      <c r="T90" s="637"/>
      <c r="U90" s="638"/>
      <c r="V90" s="669"/>
      <c r="W90" s="669"/>
    </row>
    <row r="91" spans="1:23" ht="15" thickTop="1">
      <c r="A91" s="647" t="s">
        <v>45</v>
      </c>
      <c r="B91" s="648">
        <f>SUM(B43:B90)</f>
        <v>12</v>
      </c>
      <c r="C91" s="659" t="str">
        <f>$C$43</f>
        <v>USD</v>
      </c>
      <c r="D91" s="649"/>
      <c r="E91" s="650">
        <f t="shared" ref="E91:S94" si="12">E43+E47+E51+E55+E59+E63+E67+E71+E75+E79+E83+E87</f>
        <v>0</v>
      </c>
      <c r="F91" s="650">
        <f t="shared" ref="F91:G91" si="13">F43+F47+F51+F55+F59+F63+F67+F71+F75+F79+F83+F87</f>
        <v>0</v>
      </c>
      <c r="G91" s="650">
        <f t="shared" si="13"/>
        <v>0</v>
      </c>
      <c r="H91" s="650">
        <f t="shared" si="12"/>
        <v>0</v>
      </c>
      <c r="I91" s="650">
        <f t="shared" ref="I91:K91" si="14">I43+I47+I51+I55+I59+I63+I67+I71+I75+I79+I83+I87</f>
        <v>0</v>
      </c>
      <c r="J91" s="650">
        <f t="shared" si="14"/>
        <v>0</v>
      </c>
      <c r="K91" s="650">
        <f t="shared" si="14"/>
        <v>0</v>
      </c>
      <c r="L91" s="650">
        <f t="shared" si="12"/>
        <v>0</v>
      </c>
      <c r="M91" s="650">
        <f t="shared" si="12"/>
        <v>0</v>
      </c>
      <c r="N91" s="650">
        <f>N43+N47+N51+N55+N59+N63+N67+N71+N75+N79+N83+N87</f>
        <v>0</v>
      </c>
      <c r="O91" s="650">
        <f>O43+O47+O51+O55+O59+O63+O67+O71+O75+O79+O83+O87</f>
        <v>0</v>
      </c>
      <c r="P91" s="650">
        <f>P43+P47+P51+P55+P59+P63+P67+P71+P75+P79+P83+P87</f>
        <v>0</v>
      </c>
      <c r="Q91" s="650">
        <f>Q43+Q47+Q51+Q55+Q59+Q63+Q67+Q71+Q75+Q79+Q83+Q87</f>
        <v>0</v>
      </c>
      <c r="R91" s="650">
        <f>R43+R47+R51+R55+R59+R63+R67+R71+R75+R79+R83+R87</f>
        <v>0</v>
      </c>
      <c r="S91" s="650">
        <f t="shared" si="12"/>
        <v>0</v>
      </c>
      <c r="T91" s="649">
        <f>SUM(T43:T90)</f>
        <v>0</v>
      </c>
      <c r="U91" s="650">
        <f t="shared" ref="U91" si="15">U43+U47+U51+U55+U59+U63+U67+U71+U75+U79+U83+U87</f>
        <v>0</v>
      </c>
      <c r="V91" s="650">
        <f>V43+V47+V51+V55+V59+V63+V67+V71+V75+V79+V83+V87</f>
        <v>0</v>
      </c>
      <c r="W91" s="650">
        <f t="shared" ref="W91" si="16">W43+W47+W51+W55+W59+W63+W67+W71+W75+W79+W83+W87</f>
        <v>0</v>
      </c>
    </row>
    <row r="92" spans="1:23">
      <c r="A92" s="651" t="s">
        <v>46</v>
      </c>
      <c r="B92" s="652"/>
      <c r="C92" s="653" t="str">
        <f>$C$44</f>
        <v>MYR</v>
      </c>
      <c r="D92" s="654"/>
      <c r="E92" s="655">
        <f t="shared" si="12"/>
        <v>0</v>
      </c>
      <c r="F92" s="655">
        <f t="shared" ref="F92:G92" si="17">F44+F48+F52+F56+F60+F64+F68+F72+F76+F80+F84+F88</f>
        <v>0</v>
      </c>
      <c r="G92" s="655">
        <f t="shared" si="17"/>
        <v>0</v>
      </c>
      <c r="H92" s="655">
        <f t="shared" si="12"/>
        <v>0</v>
      </c>
      <c r="I92" s="655">
        <f t="shared" ref="I92:K92" si="18">I44+I48+I52+I56+I60+I64+I68+I72+I76+I80+I84+I88</f>
        <v>0</v>
      </c>
      <c r="J92" s="655">
        <f t="shared" si="18"/>
        <v>0</v>
      </c>
      <c r="K92" s="655">
        <f t="shared" si="18"/>
        <v>0</v>
      </c>
      <c r="L92" s="655">
        <f t="shared" si="12"/>
        <v>0</v>
      </c>
      <c r="M92" s="655">
        <f>M44+M48+M52+M56+M60+M64+M68+M72+M76+M80+M84+M88</f>
        <v>0</v>
      </c>
      <c r="N92" s="655">
        <f t="shared" ref="N92:Q94" si="19">N44+N48+N52+N56+N60+N64+N68+N72+N76+N80+N84+N88</f>
        <v>0</v>
      </c>
      <c r="O92" s="655">
        <f t="shared" si="19"/>
        <v>0</v>
      </c>
      <c r="P92" s="655">
        <f t="shared" si="19"/>
        <v>0</v>
      </c>
      <c r="Q92" s="655">
        <f t="shared" si="19"/>
        <v>0</v>
      </c>
      <c r="R92" s="655">
        <f>R44+R48+R52+R56+R60+R64+R68+R72+R76+R80+R84+R88</f>
        <v>0</v>
      </c>
      <c r="S92" s="655">
        <f t="shared" si="12"/>
        <v>0</v>
      </c>
      <c r="T92" s="656"/>
      <c r="U92" s="655">
        <f t="shared" ref="U92" si="20">U44+U48+U52+U56+U60+U64+U68+U72+U76+U80+U84+U88</f>
        <v>0</v>
      </c>
      <c r="V92" s="656"/>
      <c r="W92" s="656"/>
    </row>
    <row r="93" spans="1:23">
      <c r="A93" s="647"/>
      <c r="B93" s="652"/>
      <c r="C93" s="653" t="str">
        <f>$C$45</f>
        <v>AUD</v>
      </c>
      <c r="D93" s="654"/>
      <c r="E93" s="655">
        <f t="shared" si="12"/>
        <v>0</v>
      </c>
      <c r="F93" s="655">
        <f t="shared" ref="F93:G93" si="21">F45+F49+F53+F57+F61+F65+F69+F73+F77+F81+F85+F89</f>
        <v>0</v>
      </c>
      <c r="G93" s="655">
        <f t="shared" si="21"/>
        <v>0</v>
      </c>
      <c r="H93" s="655">
        <f t="shared" si="12"/>
        <v>0</v>
      </c>
      <c r="I93" s="655">
        <f t="shared" ref="I93:K93" si="22">I45+I49+I53+I57+I61+I65+I69+I73+I77+I81+I85+I89</f>
        <v>0</v>
      </c>
      <c r="J93" s="655">
        <f t="shared" si="22"/>
        <v>0</v>
      </c>
      <c r="K93" s="655">
        <f t="shared" si="22"/>
        <v>0</v>
      </c>
      <c r="L93" s="655">
        <f t="shared" si="12"/>
        <v>0</v>
      </c>
      <c r="M93" s="655">
        <f t="shared" si="12"/>
        <v>0</v>
      </c>
      <c r="N93" s="655">
        <f t="shared" si="19"/>
        <v>0</v>
      </c>
      <c r="O93" s="655">
        <f t="shared" si="19"/>
        <v>0</v>
      </c>
      <c r="P93" s="655">
        <f t="shared" si="19"/>
        <v>0</v>
      </c>
      <c r="Q93" s="655">
        <f t="shared" si="19"/>
        <v>0</v>
      </c>
      <c r="R93" s="655">
        <f>R45+R49+R53+R57+R61+R65+R69+R73+R77+R81+R85+R89</f>
        <v>0</v>
      </c>
      <c r="S93" s="655">
        <f t="shared" si="12"/>
        <v>0</v>
      </c>
      <c r="T93" s="656"/>
      <c r="U93" s="655">
        <f t="shared" ref="U93" si="23">U45+U49+U53+U57+U61+U65+U69+U73+U77+U81+U85+U89</f>
        <v>0</v>
      </c>
      <c r="V93" s="656"/>
      <c r="W93" s="656"/>
    </row>
    <row r="94" spans="1:23">
      <c r="A94" s="657"/>
      <c r="B94" s="658"/>
      <c r="C94" s="653" t="str">
        <f>$C$46</f>
        <v>VND</v>
      </c>
      <c r="D94" s="654"/>
      <c r="E94" s="655">
        <f t="shared" si="12"/>
        <v>0</v>
      </c>
      <c r="F94" s="655">
        <f t="shared" ref="F94:G94" si="24">F46+F50+F54+F58+F62+F66+F70+F74+F78+F82+F86+F90</f>
        <v>0</v>
      </c>
      <c r="G94" s="655">
        <f t="shared" si="24"/>
        <v>0</v>
      </c>
      <c r="H94" s="655">
        <f t="shared" si="12"/>
        <v>0</v>
      </c>
      <c r="I94" s="655">
        <f t="shared" ref="I94:K94" si="25">I46+I50+I54+I58+I62+I66+I70+I74+I78+I82+I86+I90</f>
        <v>0</v>
      </c>
      <c r="J94" s="655">
        <f t="shared" si="25"/>
        <v>0</v>
      </c>
      <c r="K94" s="655">
        <f t="shared" si="25"/>
        <v>0</v>
      </c>
      <c r="L94" s="655">
        <f t="shared" si="12"/>
        <v>0</v>
      </c>
      <c r="M94" s="655">
        <f t="shared" si="12"/>
        <v>0</v>
      </c>
      <c r="N94" s="655">
        <f t="shared" si="19"/>
        <v>0</v>
      </c>
      <c r="O94" s="655">
        <f t="shared" si="19"/>
        <v>0</v>
      </c>
      <c r="P94" s="655">
        <f t="shared" si="19"/>
        <v>0</v>
      </c>
      <c r="Q94" s="655">
        <f t="shared" si="19"/>
        <v>0</v>
      </c>
      <c r="R94" s="655">
        <f>R46+R50+R54+R58+R62+R66+R70+R74+R78+R82+R86+R90</f>
        <v>0</v>
      </c>
      <c r="S94" s="655">
        <f>S46+S50+S54+S58+S62+S66+S70+S74+S78+S82+S86+S90</f>
        <v>0</v>
      </c>
      <c r="T94" s="656"/>
      <c r="U94" s="655">
        <f>U46+U50+U54+U58+U62+U66+U70+U74+U78+U82+U86+U90</f>
        <v>0</v>
      </c>
      <c r="V94" s="656"/>
      <c r="W94" s="656"/>
    </row>
  </sheetData>
  <mergeCells count="18">
    <mergeCell ref="T8:U8"/>
    <mergeCell ref="T10:U10"/>
    <mergeCell ref="H39:J39"/>
    <mergeCell ref="C13:D13"/>
    <mergeCell ref="C14:D14"/>
    <mergeCell ref="C10:D10"/>
    <mergeCell ref="C12:D12"/>
    <mergeCell ref="C11:D11"/>
    <mergeCell ref="E4:M4"/>
    <mergeCell ref="A38:A39"/>
    <mergeCell ref="B38:B39"/>
    <mergeCell ref="C38:D39"/>
    <mergeCell ref="E38:R38"/>
    <mergeCell ref="U39:W39"/>
    <mergeCell ref="T38:W38"/>
    <mergeCell ref="A42:D42"/>
    <mergeCell ref="C40:D40"/>
    <mergeCell ref="U40:W40"/>
  </mergeCells>
  <pageMargins left="0.45" right="0.45" top="0.5" bottom="0.5" header="0.3" footer="0.3"/>
  <pageSetup paperSize="9" scale="46" fitToHeight="2" orientation="landscape" r:id="rId1"/>
  <rowBreaks count="1" manualBreakCount="1">
    <brk id="28" max="22" man="1"/>
  </rowBreaks>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30"/>
  <sheetViews>
    <sheetView view="pageBreakPreview" zoomScale="98" zoomScaleNormal="100" zoomScaleSheetLayoutView="98" workbookViewId="0">
      <selection activeCell="K21" sqref="K21:P21"/>
    </sheetView>
  </sheetViews>
  <sheetFormatPr defaultRowHeight="14.25"/>
  <cols>
    <col min="1" max="1" width="9.140625" style="146"/>
    <col min="2" max="2" width="7.85546875" style="146" customWidth="1"/>
    <col min="3" max="3" width="5.7109375" style="146" customWidth="1"/>
    <col min="4" max="5" width="4.28515625" style="146" customWidth="1"/>
    <col min="6" max="10" width="3.28515625" style="146" customWidth="1"/>
    <col min="11" max="15" width="2.85546875" style="146" customWidth="1"/>
    <col min="16" max="16" width="9.140625" style="146"/>
    <col min="17" max="17" width="20.42578125" style="146" customWidth="1"/>
    <col min="18" max="18" width="3.42578125" style="146" customWidth="1"/>
    <col min="19" max="16384" width="9.140625" style="146"/>
  </cols>
  <sheetData>
    <row r="1" spans="1:18" ht="15">
      <c r="A1" s="150" t="s">
        <v>138</v>
      </c>
      <c r="B1" s="151"/>
      <c r="C1" s="151" t="str">
        <f>'Summary of income'!E4</f>
        <v>EMPLOYEE NAME</v>
      </c>
      <c r="I1" s="153"/>
      <c r="J1" s="170"/>
      <c r="K1" s="160"/>
      <c r="N1" s="159"/>
      <c r="O1" s="159"/>
      <c r="P1" s="159"/>
      <c r="Q1" s="159"/>
      <c r="R1" s="159"/>
    </row>
    <row r="2" spans="1:18" ht="15">
      <c r="A2" s="152" t="s">
        <v>113</v>
      </c>
      <c r="B2" s="151"/>
      <c r="C2" s="447" t="str">
        <f>'Summary of income'!E7</f>
        <v>TAX CODE OF EMPLOYEE</v>
      </c>
      <c r="I2" s="153"/>
      <c r="J2" s="170"/>
      <c r="K2" s="160"/>
      <c r="M2" s="152"/>
      <c r="N2" s="159"/>
      <c r="O2" s="159"/>
      <c r="P2" s="159"/>
      <c r="Q2" s="159"/>
      <c r="R2" s="159"/>
    </row>
    <row r="3" spans="1:18" ht="15">
      <c r="A3" s="154" t="s">
        <v>387</v>
      </c>
      <c r="B3" s="155"/>
      <c r="C3" s="156"/>
      <c r="D3" s="157"/>
      <c r="E3" s="167" t="str">
        <f>'Summary of income'!E15</f>
        <v>Công ty Testing</v>
      </c>
      <c r="F3" s="157"/>
      <c r="G3" s="157"/>
      <c r="H3" s="158"/>
      <c r="I3" s="153"/>
      <c r="J3" s="170"/>
      <c r="K3" s="160"/>
      <c r="L3" s="159"/>
      <c r="M3" s="159"/>
      <c r="N3" s="159"/>
      <c r="P3" s="159"/>
      <c r="Q3" s="159"/>
      <c r="R3" s="159"/>
    </row>
    <row r="4" spans="1:18">
      <c r="A4" s="168" t="s">
        <v>388</v>
      </c>
      <c r="I4" s="169" t="str">
        <f>'Summary of income'!E16</f>
        <v>Testing Co. Ltd.</v>
      </c>
      <c r="J4" s="159"/>
      <c r="K4" s="159"/>
      <c r="L4" s="159"/>
      <c r="M4" s="159"/>
      <c r="N4" s="159"/>
      <c r="O4" s="159"/>
      <c r="P4" s="159"/>
      <c r="Q4" s="159"/>
      <c r="R4" s="159"/>
    </row>
    <row r="5" spans="1:18">
      <c r="A5" s="168"/>
      <c r="I5" s="169"/>
      <c r="J5" s="159"/>
      <c r="K5" s="159"/>
      <c r="L5" s="159"/>
      <c r="M5" s="159"/>
      <c r="N5" s="159"/>
      <c r="O5" s="159"/>
      <c r="P5" s="159"/>
      <c r="Q5" s="159"/>
      <c r="R5" s="159"/>
    </row>
    <row r="6" spans="1:18" ht="18">
      <c r="A6" s="759" t="s">
        <v>104</v>
      </c>
      <c r="B6" s="760"/>
      <c r="C6" s="760"/>
      <c r="D6" s="760"/>
      <c r="E6" s="760"/>
      <c r="F6" s="760"/>
      <c r="G6" s="760"/>
      <c r="H6" s="760"/>
      <c r="I6" s="760"/>
      <c r="J6" s="760"/>
      <c r="K6" s="760"/>
      <c r="L6" s="760"/>
      <c r="M6" s="760"/>
      <c r="N6" s="760"/>
      <c r="O6" s="760"/>
      <c r="P6" s="760"/>
      <c r="Q6" s="760"/>
      <c r="R6" s="160"/>
    </row>
    <row r="7" spans="1:18">
      <c r="A7" s="761" t="s">
        <v>105</v>
      </c>
      <c r="B7" s="762"/>
      <c r="C7" s="762"/>
      <c r="D7" s="762"/>
      <c r="E7" s="762"/>
      <c r="F7" s="762"/>
      <c r="G7" s="762"/>
      <c r="H7" s="762"/>
      <c r="I7" s="762"/>
      <c r="J7" s="762"/>
      <c r="K7" s="762"/>
      <c r="L7" s="762"/>
      <c r="M7" s="762"/>
      <c r="N7" s="762"/>
      <c r="O7" s="762"/>
      <c r="P7" s="762"/>
      <c r="Q7" s="762"/>
      <c r="R7" s="161"/>
    </row>
    <row r="8" spans="1:18">
      <c r="A8" s="162"/>
      <c r="B8" s="159"/>
      <c r="C8" s="159"/>
      <c r="D8" s="159"/>
      <c r="E8" s="159"/>
      <c r="F8" s="159"/>
      <c r="G8" s="159"/>
      <c r="H8" s="159"/>
      <c r="I8" s="159"/>
      <c r="J8" s="159"/>
      <c r="K8" s="159"/>
      <c r="L8" s="159"/>
      <c r="M8" s="159"/>
      <c r="N8" s="159"/>
      <c r="O8" s="159"/>
      <c r="P8" s="159"/>
      <c r="Q8" s="162"/>
    </row>
    <row r="9" spans="1:18" ht="15">
      <c r="A9" s="143"/>
      <c r="B9" s="144"/>
      <c r="C9" s="144"/>
      <c r="D9" s="144"/>
      <c r="E9" s="144"/>
      <c r="F9" s="144"/>
      <c r="G9" s="144"/>
      <c r="H9" s="144"/>
      <c r="I9" s="144"/>
      <c r="J9" s="144"/>
      <c r="K9" s="144"/>
      <c r="L9" s="144"/>
      <c r="M9" s="144"/>
      <c r="N9" s="144"/>
      <c r="O9" s="144"/>
      <c r="P9" s="763" t="s">
        <v>106</v>
      </c>
      <c r="Q9" s="763"/>
    </row>
    <row r="10" spans="1:18" ht="15" customHeight="1">
      <c r="A10" s="764" t="s">
        <v>107</v>
      </c>
      <c r="B10" s="766" t="s">
        <v>108</v>
      </c>
      <c r="C10" s="767"/>
      <c r="D10" s="767"/>
      <c r="E10" s="767"/>
      <c r="F10" s="767"/>
      <c r="G10" s="767"/>
      <c r="H10" s="767"/>
      <c r="I10" s="767"/>
      <c r="J10" s="768"/>
      <c r="K10" s="766" t="s">
        <v>109</v>
      </c>
      <c r="L10" s="767"/>
      <c r="M10" s="767"/>
      <c r="N10" s="767"/>
      <c r="O10" s="767"/>
      <c r="P10" s="768"/>
      <c r="Q10" s="768" t="s">
        <v>110</v>
      </c>
    </row>
    <row r="11" spans="1:18">
      <c r="A11" s="765"/>
      <c r="B11" s="769"/>
      <c r="C11" s="770"/>
      <c r="D11" s="770"/>
      <c r="E11" s="770"/>
      <c r="F11" s="770"/>
      <c r="G11" s="770"/>
      <c r="H11" s="770"/>
      <c r="I11" s="770"/>
      <c r="J11" s="771"/>
      <c r="K11" s="769"/>
      <c r="L11" s="770"/>
      <c r="M11" s="770"/>
      <c r="N11" s="770"/>
      <c r="O11" s="770"/>
      <c r="P11" s="771"/>
      <c r="Q11" s="771"/>
    </row>
    <row r="12" spans="1:18" ht="29.25" customHeight="1">
      <c r="A12" s="448">
        <v>1</v>
      </c>
      <c r="B12" s="752" t="s">
        <v>390</v>
      </c>
      <c r="C12" s="752"/>
      <c r="D12" s="752"/>
      <c r="E12" s="752"/>
      <c r="F12" s="754">
        <v>40909</v>
      </c>
      <c r="G12" s="754"/>
      <c r="H12" s="754"/>
      <c r="I12" s="754"/>
      <c r="J12" s="755"/>
      <c r="K12" s="756"/>
      <c r="L12" s="757"/>
      <c r="M12" s="757"/>
      <c r="N12" s="757"/>
      <c r="O12" s="757"/>
      <c r="P12" s="758"/>
      <c r="Q12" s="147"/>
    </row>
    <row r="13" spans="1:18" ht="29.25" customHeight="1">
      <c r="A13" s="449">
        <v>2</v>
      </c>
      <c r="B13" s="752" t="s">
        <v>390</v>
      </c>
      <c r="C13" s="752"/>
      <c r="D13" s="752"/>
      <c r="E13" s="752"/>
      <c r="F13" s="753">
        <v>40940</v>
      </c>
      <c r="G13" s="753"/>
      <c r="H13" s="753"/>
      <c r="I13" s="753"/>
      <c r="J13" s="753"/>
      <c r="K13" s="749"/>
      <c r="L13" s="749"/>
      <c r="M13" s="749"/>
      <c r="N13" s="749"/>
      <c r="O13" s="749"/>
      <c r="P13" s="749"/>
      <c r="Q13" s="148"/>
    </row>
    <row r="14" spans="1:18" ht="29.25" customHeight="1">
      <c r="A14" s="449">
        <v>3</v>
      </c>
      <c r="B14" s="752" t="s">
        <v>390</v>
      </c>
      <c r="C14" s="752"/>
      <c r="D14" s="752"/>
      <c r="E14" s="752"/>
      <c r="F14" s="754">
        <v>40969</v>
      </c>
      <c r="G14" s="754"/>
      <c r="H14" s="754"/>
      <c r="I14" s="754"/>
      <c r="J14" s="755"/>
      <c r="K14" s="749"/>
      <c r="L14" s="749"/>
      <c r="M14" s="749"/>
      <c r="N14" s="749"/>
      <c r="O14" s="749"/>
      <c r="P14" s="749"/>
      <c r="Q14" s="148"/>
    </row>
    <row r="15" spans="1:18" ht="29.25" customHeight="1">
      <c r="A15" s="449">
        <v>4</v>
      </c>
      <c r="B15" s="752" t="s">
        <v>390</v>
      </c>
      <c r="C15" s="752"/>
      <c r="D15" s="752"/>
      <c r="E15" s="752"/>
      <c r="F15" s="753">
        <v>41000</v>
      </c>
      <c r="G15" s="753"/>
      <c r="H15" s="753"/>
      <c r="I15" s="753"/>
      <c r="J15" s="753"/>
      <c r="K15" s="749"/>
      <c r="L15" s="749"/>
      <c r="M15" s="749"/>
      <c r="N15" s="749"/>
      <c r="O15" s="749"/>
      <c r="P15" s="749"/>
      <c r="Q15" s="148"/>
    </row>
    <row r="16" spans="1:18" ht="29.25" customHeight="1">
      <c r="A16" s="449">
        <v>5</v>
      </c>
      <c r="B16" s="752" t="s">
        <v>390</v>
      </c>
      <c r="C16" s="752"/>
      <c r="D16" s="752"/>
      <c r="E16" s="752"/>
      <c r="F16" s="754">
        <v>41030</v>
      </c>
      <c r="G16" s="754"/>
      <c r="H16" s="754"/>
      <c r="I16" s="754"/>
      <c r="J16" s="755"/>
      <c r="K16" s="749"/>
      <c r="L16" s="749"/>
      <c r="M16" s="749"/>
      <c r="N16" s="749"/>
      <c r="O16" s="749"/>
      <c r="P16" s="749"/>
      <c r="Q16" s="148"/>
    </row>
    <row r="17" spans="1:18" ht="29.25" customHeight="1">
      <c r="A17" s="449">
        <v>6</v>
      </c>
      <c r="B17" s="752" t="s">
        <v>390</v>
      </c>
      <c r="C17" s="752"/>
      <c r="D17" s="752"/>
      <c r="E17" s="752"/>
      <c r="F17" s="753">
        <v>41061</v>
      </c>
      <c r="G17" s="753"/>
      <c r="H17" s="753"/>
      <c r="I17" s="753"/>
      <c r="J17" s="753"/>
      <c r="K17" s="749"/>
      <c r="L17" s="749"/>
      <c r="M17" s="749"/>
      <c r="N17" s="749"/>
      <c r="O17" s="749"/>
      <c r="P17" s="749"/>
      <c r="Q17" s="148"/>
    </row>
    <row r="18" spans="1:18" ht="29.25" customHeight="1">
      <c r="A18" s="449">
        <v>7</v>
      </c>
      <c r="B18" s="752" t="s">
        <v>390</v>
      </c>
      <c r="C18" s="752"/>
      <c r="D18" s="752"/>
      <c r="E18" s="752"/>
      <c r="F18" s="754">
        <v>41091</v>
      </c>
      <c r="G18" s="754"/>
      <c r="H18" s="754"/>
      <c r="I18" s="754"/>
      <c r="J18" s="755"/>
      <c r="K18" s="749"/>
      <c r="L18" s="749"/>
      <c r="M18" s="749"/>
      <c r="N18" s="749"/>
      <c r="O18" s="749"/>
      <c r="P18" s="749"/>
      <c r="Q18" s="148"/>
    </row>
    <row r="19" spans="1:18" ht="29.25" customHeight="1">
      <c r="A19" s="449">
        <v>8</v>
      </c>
      <c r="B19" s="752" t="s">
        <v>390</v>
      </c>
      <c r="C19" s="752"/>
      <c r="D19" s="752"/>
      <c r="E19" s="752"/>
      <c r="F19" s="753">
        <v>41122</v>
      </c>
      <c r="G19" s="753"/>
      <c r="H19" s="753"/>
      <c r="I19" s="753"/>
      <c r="J19" s="753"/>
      <c r="K19" s="749"/>
      <c r="L19" s="749"/>
      <c r="M19" s="749"/>
      <c r="N19" s="749"/>
      <c r="O19" s="749"/>
      <c r="P19" s="749"/>
      <c r="Q19" s="148"/>
    </row>
    <row r="20" spans="1:18" ht="29.25" customHeight="1">
      <c r="A20" s="449">
        <v>9</v>
      </c>
      <c r="B20" s="752" t="s">
        <v>390</v>
      </c>
      <c r="C20" s="752"/>
      <c r="D20" s="752"/>
      <c r="E20" s="752"/>
      <c r="F20" s="754">
        <v>41153</v>
      </c>
      <c r="G20" s="754"/>
      <c r="H20" s="754"/>
      <c r="I20" s="754"/>
      <c r="J20" s="755"/>
      <c r="K20" s="749"/>
      <c r="L20" s="749"/>
      <c r="M20" s="749"/>
      <c r="N20" s="749"/>
      <c r="O20" s="749"/>
      <c r="P20" s="749"/>
      <c r="Q20" s="148"/>
    </row>
    <row r="21" spans="1:18" ht="29.25" customHeight="1">
      <c r="A21" s="449">
        <v>10</v>
      </c>
      <c r="B21" s="752" t="s">
        <v>390</v>
      </c>
      <c r="C21" s="752"/>
      <c r="D21" s="752"/>
      <c r="E21" s="752"/>
      <c r="F21" s="753">
        <v>41183</v>
      </c>
      <c r="G21" s="753"/>
      <c r="H21" s="753"/>
      <c r="I21" s="753"/>
      <c r="J21" s="753"/>
      <c r="K21" s="749"/>
      <c r="L21" s="749"/>
      <c r="M21" s="749"/>
      <c r="N21" s="749"/>
      <c r="O21" s="749"/>
      <c r="P21" s="749"/>
      <c r="Q21" s="148"/>
    </row>
    <row r="22" spans="1:18" ht="29.25" customHeight="1">
      <c r="A22" s="449">
        <v>11</v>
      </c>
      <c r="B22" s="752" t="s">
        <v>390</v>
      </c>
      <c r="C22" s="752"/>
      <c r="D22" s="752"/>
      <c r="E22" s="752"/>
      <c r="F22" s="754">
        <v>41214</v>
      </c>
      <c r="G22" s="754"/>
      <c r="H22" s="754"/>
      <c r="I22" s="754"/>
      <c r="J22" s="755"/>
      <c r="K22" s="749"/>
      <c r="L22" s="749"/>
      <c r="M22" s="749"/>
      <c r="N22" s="749"/>
      <c r="O22" s="749"/>
      <c r="P22" s="749"/>
      <c r="Q22" s="149"/>
    </row>
    <row r="23" spans="1:18" ht="29.25" customHeight="1">
      <c r="A23" s="449">
        <v>12</v>
      </c>
      <c r="B23" s="752" t="s">
        <v>390</v>
      </c>
      <c r="C23" s="752"/>
      <c r="D23" s="752"/>
      <c r="E23" s="752"/>
      <c r="F23" s="753">
        <v>41244</v>
      </c>
      <c r="G23" s="753"/>
      <c r="H23" s="753"/>
      <c r="I23" s="753"/>
      <c r="J23" s="753"/>
      <c r="K23" s="749"/>
      <c r="L23" s="749"/>
      <c r="M23" s="749"/>
      <c r="N23" s="749"/>
      <c r="O23" s="749"/>
      <c r="P23" s="749"/>
      <c r="Q23" s="149"/>
    </row>
    <row r="24" spans="1:18" ht="29.25" customHeight="1">
      <c r="A24" s="750" t="s">
        <v>111</v>
      </c>
      <c r="B24" s="750"/>
      <c r="C24" s="750"/>
      <c r="D24" s="750"/>
      <c r="E24" s="750"/>
      <c r="F24" s="750"/>
      <c r="G24" s="750"/>
      <c r="H24" s="750"/>
      <c r="I24" s="750"/>
      <c r="J24" s="750"/>
      <c r="K24" s="751">
        <f>SUM(K12:P23)</f>
        <v>0</v>
      </c>
      <c r="L24" s="751"/>
      <c r="M24" s="751"/>
      <c r="N24" s="751"/>
      <c r="O24" s="751"/>
      <c r="P24" s="751"/>
      <c r="Q24" s="145"/>
      <c r="R24" s="163"/>
    </row>
    <row r="25" spans="1:18">
      <c r="B25" s="159"/>
      <c r="C25" s="159"/>
      <c r="D25" s="159"/>
      <c r="E25" s="159"/>
      <c r="F25" s="159"/>
      <c r="G25" s="159"/>
      <c r="H25" s="159"/>
      <c r="I25" s="159"/>
      <c r="J25" s="159"/>
      <c r="K25" s="159"/>
      <c r="L25" s="159"/>
      <c r="M25" s="159"/>
      <c r="N25" s="159"/>
      <c r="O25" s="159"/>
      <c r="P25" s="159"/>
    </row>
    <row r="26" spans="1:18">
      <c r="B26" s="159"/>
      <c r="C26" s="159"/>
      <c r="D26" s="159"/>
      <c r="E26" s="159"/>
      <c r="F26" s="159"/>
      <c r="G26" s="159"/>
      <c r="H26" s="159"/>
      <c r="I26" s="159"/>
      <c r="J26" s="159"/>
      <c r="K26" s="159"/>
      <c r="L26" s="159"/>
      <c r="M26" s="159"/>
      <c r="N26" s="159"/>
      <c r="O26" s="159"/>
      <c r="P26" s="159"/>
    </row>
    <row r="27" spans="1:18">
      <c r="B27" s="159"/>
      <c r="C27" s="159"/>
      <c r="D27" s="159"/>
      <c r="E27" s="159"/>
      <c r="F27" s="159"/>
      <c r="G27" s="159"/>
      <c r="H27" s="159"/>
      <c r="I27" s="159"/>
      <c r="J27" s="159"/>
      <c r="K27" s="159"/>
      <c r="L27" s="159"/>
      <c r="M27" s="159"/>
      <c r="N27" s="159"/>
      <c r="O27" s="159"/>
      <c r="P27" s="159"/>
    </row>
    <row r="28" spans="1:18">
      <c r="B28" s="159"/>
      <c r="C28" s="159"/>
      <c r="D28" s="159"/>
      <c r="E28" s="159"/>
      <c r="F28" s="159"/>
      <c r="G28" s="159"/>
      <c r="H28" s="159"/>
      <c r="I28" s="159"/>
      <c r="J28" s="159"/>
      <c r="K28" s="159"/>
      <c r="L28" s="159"/>
      <c r="M28" s="159"/>
      <c r="N28" s="159"/>
      <c r="O28" s="159"/>
      <c r="P28" s="159"/>
    </row>
    <row r="29" spans="1:18">
      <c r="B29" s="159"/>
      <c r="C29" s="159"/>
      <c r="D29" s="159"/>
      <c r="E29" s="159"/>
      <c r="F29" s="159"/>
      <c r="G29" s="159"/>
      <c r="H29" s="159"/>
      <c r="I29" s="159"/>
      <c r="J29" s="159"/>
      <c r="K29" s="159"/>
      <c r="L29" s="159"/>
      <c r="M29" s="159"/>
      <c r="N29" s="159"/>
      <c r="O29" s="159"/>
      <c r="P29" s="159"/>
    </row>
    <row r="30" spans="1:18">
      <c r="B30" s="159"/>
      <c r="C30" s="159"/>
      <c r="D30" s="159"/>
      <c r="E30" s="159"/>
      <c r="F30" s="159"/>
      <c r="G30" s="159"/>
      <c r="H30" s="159"/>
      <c r="I30" s="159"/>
      <c r="J30" s="159"/>
      <c r="K30" s="159"/>
      <c r="L30" s="159"/>
      <c r="M30" s="159"/>
      <c r="N30" s="159"/>
      <c r="O30" s="159"/>
      <c r="P30" s="159"/>
    </row>
  </sheetData>
  <mergeCells count="45">
    <mergeCell ref="K12:P12"/>
    <mergeCell ref="K13:P13"/>
    <mergeCell ref="K14:P14"/>
    <mergeCell ref="A6:Q6"/>
    <mergeCell ref="A7:Q7"/>
    <mergeCell ref="P9:Q9"/>
    <mergeCell ref="A10:A11"/>
    <mergeCell ref="B10:J11"/>
    <mergeCell ref="K10:P11"/>
    <mergeCell ref="Q10:Q11"/>
    <mergeCell ref="B12:E12"/>
    <mergeCell ref="F12:J12"/>
    <mergeCell ref="B13:E13"/>
    <mergeCell ref="F13:J13"/>
    <mergeCell ref="B14:E14"/>
    <mergeCell ref="F14:J14"/>
    <mergeCell ref="K15:P15"/>
    <mergeCell ref="K16:P16"/>
    <mergeCell ref="B15:E15"/>
    <mergeCell ref="F15:J15"/>
    <mergeCell ref="B16:E16"/>
    <mergeCell ref="F16:J16"/>
    <mergeCell ref="K17:P17"/>
    <mergeCell ref="K18:P18"/>
    <mergeCell ref="B17:E17"/>
    <mergeCell ref="F17:J17"/>
    <mergeCell ref="B18:E18"/>
    <mergeCell ref="F18:J18"/>
    <mergeCell ref="K19:P19"/>
    <mergeCell ref="K20:P20"/>
    <mergeCell ref="B19:E19"/>
    <mergeCell ref="F19:J19"/>
    <mergeCell ref="B20:E20"/>
    <mergeCell ref="F20:J20"/>
    <mergeCell ref="K21:P21"/>
    <mergeCell ref="K22:P22"/>
    <mergeCell ref="B21:E21"/>
    <mergeCell ref="F21:J21"/>
    <mergeCell ref="B22:E22"/>
    <mergeCell ref="F22:J22"/>
    <mergeCell ref="K23:P23"/>
    <mergeCell ref="A24:J24"/>
    <mergeCell ref="K24:P24"/>
    <mergeCell ref="B23:E23"/>
    <mergeCell ref="F23:J23"/>
  </mergeCells>
  <pageMargins left="0.95" right="0.7" top="0.75" bottom="0.75" header="0.3" footer="0.3"/>
  <pageSetup paperSize="9" scale="9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5"/>
  <sheetViews>
    <sheetView view="pageBreakPreview" topLeftCell="A10" zoomScaleNormal="100" zoomScaleSheetLayoutView="100" workbookViewId="0">
      <selection activeCell="E9" sqref="E9"/>
    </sheetView>
  </sheetViews>
  <sheetFormatPr defaultRowHeight="14.25"/>
  <cols>
    <col min="1" max="1" width="5.28515625" style="167" customWidth="1"/>
    <col min="2" max="2" width="15.140625" style="167" customWidth="1"/>
    <col min="3" max="3" width="9.140625" style="146"/>
    <col min="4" max="4" width="12.5703125" style="146" customWidth="1"/>
    <col min="5" max="5" width="13.7109375" style="146" customWidth="1"/>
    <col min="6" max="6" width="3.28515625" style="146" customWidth="1"/>
    <col min="7" max="8" width="3.7109375" style="146" customWidth="1"/>
    <col min="9" max="9" width="4.5703125" style="146" customWidth="1"/>
    <col min="10" max="18" width="3.7109375" style="146" customWidth="1"/>
    <col min="19" max="16384" width="9.140625" style="146"/>
  </cols>
  <sheetData>
    <row r="1" spans="1:18" ht="9" customHeight="1"/>
    <row r="2" spans="1:18" ht="15.75">
      <c r="A2" s="772" t="s">
        <v>122</v>
      </c>
      <c r="B2" s="772"/>
      <c r="C2" s="772"/>
      <c r="D2" s="772"/>
      <c r="E2" s="772"/>
      <c r="F2" s="772"/>
      <c r="G2" s="772"/>
      <c r="H2" s="772"/>
      <c r="I2" s="772"/>
      <c r="J2" s="772"/>
      <c r="K2" s="772"/>
      <c r="L2" s="772"/>
      <c r="M2" s="772"/>
      <c r="N2" s="772"/>
      <c r="O2" s="772"/>
      <c r="P2" s="772"/>
      <c r="Q2" s="772"/>
      <c r="R2" s="772"/>
    </row>
    <row r="3" spans="1:18">
      <c r="A3" s="761" t="s">
        <v>123</v>
      </c>
      <c r="B3" s="761"/>
      <c r="C3" s="761"/>
      <c r="D3" s="761"/>
      <c r="E3" s="761"/>
      <c r="F3" s="761"/>
      <c r="G3" s="761"/>
      <c r="H3" s="761"/>
      <c r="I3" s="761"/>
      <c r="J3" s="761"/>
      <c r="K3" s="761"/>
      <c r="L3" s="761"/>
      <c r="M3" s="761"/>
      <c r="N3" s="761"/>
      <c r="O3" s="761"/>
      <c r="P3" s="761"/>
      <c r="Q3" s="761"/>
      <c r="R3" s="761"/>
    </row>
    <row r="4" spans="1:18">
      <c r="A4" s="171"/>
      <c r="B4" s="171"/>
      <c r="C4" s="171"/>
      <c r="D4" s="169" t="s">
        <v>139</v>
      </c>
      <c r="E4" s="169" t="s">
        <v>124</v>
      </c>
      <c r="F4" s="774" t="str">
        <f>'Summary of income'!T8&amp;" "&amp;"/"&amp;'Summary of income'!T10</f>
        <v>Malaysia /Malaysia</v>
      </c>
      <c r="G4" s="774"/>
      <c r="H4" s="774"/>
      <c r="I4" s="774"/>
      <c r="J4" s="774"/>
      <c r="K4" s="774"/>
      <c r="L4" s="774"/>
      <c r="M4" s="774"/>
      <c r="N4" s="774"/>
      <c r="O4" s="774"/>
      <c r="P4" s="774"/>
      <c r="Q4" s="774"/>
      <c r="R4" s="774"/>
    </row>
    <row r="5" spans="1:18">
      <c r="A5" s="161"/>
      <c r="B5" s="161"/>
      <c r="D5" s="172"/>
      <c r="E5" s="172"/>
    </row>
    <row r="6" spans="1:18" ht="15">
      <c r="A6" s="160" t="s">
        <v>114</v>
      </c>
      <c r="B6" s="160"/>
      <c r="C6" s="163" t="s">
        <v>115</v>
      </c>
      <c r="D6" s="163"/>
      <c r="E6" s="163"/>
      <c r="G6" s="168" t="s">
        <v>125</v>
      </c>
      <c r="H6" s="163"/>
      <c r="L6" s="163"/>
      <c r="M6" s="163"/>
    </row>
    <row r="7" spans="1:18" ht="15">
      <c r="A7" s="168" t="s">
        <v>119</v>
      </c>
      <c r="B7" s="168"/>
      <c r="C7" s="661" t="str">
        <f>"Cục Thuế"&amp;'Summary of income'!S16</f>
        <v>Cục ThuếThành Phố Hồ Chí Minh</v>
      </c>
      <c r="D7" s="661"/>
      <c r="E7" s="661"/>
      <c r="F7" s="662"/>
      <c r="G7" s="663" t="str">
        <f>"/The "&amp;'Summary of income'!S17&amp;" Tax Department"</f>
        <v>/The Ho Chi Minh City Tax Department</v>
      </c>
      <c r="H7" s="661"/>
      <c r="I7" s="662"/>
      <c r="J7" s="662"/>
      <c r="K7" s="662"/>
      <c r="L7" s="661"/>
      <c r="M7" s="661"/>
      <c r="N7" s="662"/>
      <c r="O7" s="662"/>
      <c r="P7" s="662"/>
      <c r="Q7" s="662"/>
      <c r="R7" s="662"/>
    </row>
    <row r="8" spans="1:18">
      <c r="A8" s="146"/>
      <c r="B8" s="146"/>
      <c r="D8" s="168"/>
      <c r="E8" s="168"/>
      <c r="F8" s="168"/>
      <c r="G8" s="168"/>
      <c r="H8" s="168"/>
      <c r="J8" s="168"/>
      <c r="K8" s="168"/>
      <c r="L8" s="168"/>
      <c r="M8" s="168"/>
    </row>
    <row r="9" spans="1:18" ht="15">
      <c r="A9" s="114" t="s">
        <v>59</v>
      </c>
      <c r="B9" s="114"/>
      <c r="C9" s="114"/>
      <c r="D9" s="113"/>
      <c r="E9" s="112" t="str">
        <f>'Summary of income'!E19</f>
        <v>TEST Ltd. (Head Office name)</v>
      </c>
      <c r="F9" s="121"/>
      <c r="G9" s="121"/>
      <c r="H9" s="168"/>
      <c r="I9" s="168"/>
      <c r="J9" s="168"/>
      <c r="K9" s="168"/>
      <c r="L9" s="168"/>
      <c r="M9" s="168"/>
    </row>
    <row r="10" spans="1:18">
      <c r="A10" s="122" t="s">
        <v>60</v>
      </c>
      <c r="B10" s="122"/>
      <c r="C10" s="114"/>
      <c r="D10" s="114"/>
      <c r="E10" s="114"/>
      <c r="F10" s="121"/>
      <c r="G10" s="121"/>
      <c r="H10" s="168"/>
      <c r="I10" s="168"/>
      <c r="J10" s="168"/>
      <c r="K10" s="168"/>
      <c r="L10" s="168"/>
      <c r="M10" s="168"/>
    </row>
    <row r="12" spans="1:18" ht="48" customHeight="1">
      <c r="A12" s="775" t="s">
        <v>525</v>
      </c>
      <c r="B12" s="775"/>
      <c r="C12" s="775"/>
      <c r="D12" s="775"/>
      <c r="E12" s="775"/>
      <c r="F12" s="775"/>
      <c r="G12" s="775"/>
      <c r="H12" s="775"/>
      <c r="I12" s="775"/>
      <c r="J12" s="775"/>
      <c r="K12" s="775"/>
      <c r="L12" s="775"/>
      <c r="M12" s="775"/>
      <c r="N12" s="775"/>
      <c r="O12" s="775"/>
      <c r="P12" s="775"/>
      <c r="Q12" s="775"/>
      <c r="R12" s="775"/>
    </row>
    <row r="13" spans="1:18" ht="48" customHeight="1">
      <c r="A13" s="787" t="s">
        <v>526</v>
      </c>
      <c r="B13" s="787"/>
      <c r="C13" s="787"/>
      <c r="D13" s="787"/>
      <c r="E13" s="787"/>
      <c r="F13" s="787"/>
      <c r="G13" s="787"/>
      <c r="H13" s="787"/>
      <c r="I13" s="787"/>
      <c r="J13" s="787"/>
      <c r="K13" s="787"/>
      <c r="L13" s="787"/>
      <c r="M13" s="787"/>
      <c r="N13" s="787"/>
      <c r="O13" s="787"/>
      <c r="P13" s="787"/>
      <c r="Q13" s="787"/>
      <c r="R13" s="787"/>
    </row>
    <row r="14" spans="1:18">
      <c r="A14" s="124" t="s">
        <v>61</v>
      </c>
      <c r="B14" s="114" t="s">
        <v>93</v>
      </c>
      <c r="D14" s="117" t="str">
        <f>'Summary of income'!E4</f>
        <v>EMPLOYEE NAME</v>
      </c>
      <c r="E14" s="117"/>
    </row>
    <row r="15" spans="1:18" ht="15.75">
      <c r="A15" s="718" t="s">
        <v>62</v>
      </c>
      <c r="B15" s="125" t="s">
        <v>159</v>
      </c>
      <c r="D15" s="146" t="str">
        <f>'Summary of income'!E8&amp;" / "&amp;'Summary of income'!E9</f>
        <v>Nationality / Nationality (in Eng)</v>
      </c>
    </row>
    <row r="16" spans="1:18" ht="15">
      <c r="A16" s="124" t="s">
        <v>65</v>
      </c>
      <c r="B16" s="114" t="s">
        <v>131</v>
      </c>
      <c r="D16" s="450" t="str">
        <f>'Summary of income'!E7</f>
        <v>TAX CODE OF EMPLOYEE</v>
      </c>
      <c r="E16" s="117"/>
      <c r="F16" s="713"/>
    </row>
    <row r="17" spans="1:18">
      <c r="A17" s="124" t="s">
        <v>66</v>
      </c>
      <c r="B17" s="125" t="s">
        <v>127</v>
      </c>
      <c r="C17" s="114"/>
      <c r="D17" s="481">
        <f>'Summary of income'!S5</f>
        <v>40909</v>
      </c>
      <c r="E17" s="714" t="s">
        <v>128</v>
      </c>
      <c r="F17" s="773" t="str">
        <f>'Summary of income'!S6</f>
        <v>31/12/2012</v>
      </c>
      <c r="G17" s="773"/>
      <c r="H17" s="773"/>
      <c r="I17" s="773"/>
      <c r="J17" s="773"/>
      <c r="K17" s="773"/>
      <c r="L17" s="710"/>
      <c r="M17" s="710"/>
      <c r="N17" s="710"/>
      <c r="O17" s="710"/>
      <c r="P17" s="710"/>
      <c r="Q17" s="710"/>
      <c r="R17" s="710"/>
    </row>
    <row r="18" spans="1:18">
      <c r="A18" s="124"/>
      <c r="B18" s="501" t="s">
        <v>126</v>
      </c>
      <c r="C18" s="122"/>
      <c r="D18" s="715"/>
      <c r="E18" s="715" t="s">
        <v>129</v>
      </c>
      <c r="F18" s="715"/>
      <c r="G18" s="117"/>
      <c r="I18" s="715"/>
      <c r="J18" s="715"/>
    </row>
    <row r="19" spans="1:18">
      <c r="A19" s="124"/>
      <c r="B19" s="501"/>
      <c r="C19" s="122"/>
      <c r="D19" s="715"/>
      <c r="E19" s="715"/>
      <c r="F19" s="715"/>
      <c r="G19" s="117"/>
      <c r="H19" s="715"/>
      <c r="I19" s="715"/>
      <c r="J19" s="715"/>
    </row>
    <row r="20" spans="1:18">
      <c r="A20" s="124" t="s">
        <v>67</v>
      </c>
      <c r="B20" s="124" t="s">
        <v>378</v>
      </c>
      <c r="G20" s="445"/>
      <c r="H20" s="445"/>
      <c r="I20" s="445"/>
      <c r="J20" s="445"/>
      <c r="K20" s="445"/>
    </row>
    <row r="21" spans="1:18">
      <c r="A21" s="146"/>
      <c r="B21" s="716" t="s">
        <v>379</v>
      </c>
      <c r="L21" s="168"/>
    </row>
    <row r="22" spans="1:18">
      <c r="A22" s="146"/>
      <c r="B22" s="169"/>
      <c r="L22" s="168"/>
    </row>
    <row r="23" spans="1:18" ht="29.25" customHeight="1">
      <c r="A23" s="146"/>
      <c r="B23" s="786" t="s">
        <v>120</v>
      </c>
      <c r="C23" s="776" t="s">
        <v>116</v>
      </c>
      <c r="D23" s="777"/>
      <c r="E23" s="790" t="s">
        <v>375</v>
      </c>
      <c r="F23" s="791"/>
      <c r="G23" s="791"/>
      <c r="H23" s="791"/>
      <c r="I23" s="791"/>
      <c r="J23" s="791"/>
      <c r="K23" s="792"/>
    </row>
    <row r="24" spans="1:18">
      <c r="A24" s="146"/>
      <c r="B24" s="786"/>
      <c r="C24" s="778" t="s">
        <v>117</v>
      </c>
      <c r="D24" s="779"/>
      <c r="E24" s="793" t="s">
        <v>376</v>
      </c>
      <c r="F24" s="794"/>
      <c r="G24" s="794"/>
      <c r="H24" s="794"/>
      <c r="I24" s="794"/>
      <c r="J24" s="794"/>
      <c r="K24" s="795"/>
    </row>
    <row r="25" spans="1:18" ht="28.5">
      <c r="A25" s="146"/>
      <c r="B25" s="164"/>
      <c r="C25" s="788" t="s">
        <v>44</v>
      </c>
      <c r="D25" s="789"/>
      <c r="E25" s="444" t="s">
        <v>377</v>
      </c>
      <c r="F25" s="790" t="s">
        <v>43</v>
      </c>
      <c r="G25" s="791"/>
      <c r="H25" s="791"/>
      <c r="I25" s="791"/>
      <c r="J25" s="791"/>
      <c r="K25" s="792"/>
    </row>
    <row r="26" spans="1:18">
      <c r="A26" s="146"/>
      <c r="B26" s="165">
        <f>'Summary of income'!A43</f>
        <v>40909</v>
      </c>
      <c r="C26" s="780"/>
      <c r="D26" s="781"/>
      <c r="E26" s="443"/>
      <c r="F26" s="782">
        <f>E26*C26</f>
        <v>0</v>
      </c>
      <c r="G26" s="782"/>
      <c r="H26" s="782"/>
      <c r="I26" s="782"/>
      <c r="J26" s="782"/>
      <c r="K26" s="782"/>
    </row>
    <row r="27" spans="1:18">
      <c r="A27" s="146"/>
      <c r="B27" s="165">
        <f>'Summary of income'!A47</f>
        <v>40940</v>
      </c>
      <c r="C27" s="780"/>
      <c r="D27" s="781"/>
      <c r="E27" s="643"/>
      <c r="F27" s="782">
        <f t="shared" ref="F27:F37" si="0">E27*C27</f>
        <v>0</v>
      </c>
      <c r="G27" s="782"/>
      <c r="H27" s="782"/>
      <c r="I27" s="782"/>
      <c r="J27" s="782"/>
      <c r="K27" s="782"/>
    </row>
    <row r="28" spans="1:18">
      <c r="A28" s="146"/>
      <c r="B28" s="165">
        <f>'Summary of income'!A51</f>
        <v>40969</v>
      </c>
      <c r="C28" s="780"/>
      <c r="D28" s="781"/>
      <c r="E28" s="643"/>
      <c r="F28" s="782">
        <f t="shared" si="0"/>
        <v>0</v>
      </c>
      <c r="G28" s="782"/>
      <c r="H28" s="782"/>
      <c r="I28" s="782"/>
      <c r="J28" s="782"/>
      <c r="K28" s="782"/>
    </row>
    <row r="29" spans="1:18">
      <c r="A29" s="146"/>
      <c r="B29" s="165">
        <f>'Summary of income'!A55</f>
        <v>41000</v>
      </c>
      <c r="C29" s="780"/>
      <c r="D29" s="781"/>
      <c r="E29" s="643"/>
      <c r="F29" s="782">
        <f t="shared" si="0"/>
        <v>0</v>
      </c>
      <c r="G29" s="782"/>
      <c r="H29" s="782"/>
      <c r="I29" s="782"/>
      <c r="J29" s="782"/>
      <c r="K29" s="782"/>
    </row>
    <row r="30" spans="1:18">
      <c r="A30" s="146"/>
      <c r="B30" s="165">
        <f>'Summary of income'!A59</f>
        <v>41030</v>
      </c>
      <c r="C30" s="780"/>
      <c r="D30" s="781"/>
      <c r="E30" s="643"/>
      <c r="F30" s="782">
        <f t="shared" si="0"/>
        <v>0</v>
      </c>
      <c r="G30" s="782"/>
      <c r="H30" s="782"/>
      <c r="I30" s="782"/>
      <c r="J30" s="782"/>
      <c r="K30" s="782"/>
    </row>
    <row r="31" spans="1:18">
      <c r="A31" s="146"/>
      <c r="B31" s="165">
        <f>'Summary of income'!A63</f>
        <v>41061</v>
      </c>
      <c r="C31" s="780"/>
      <c r="D31" s="781"/>
      <c r="E31" s="643"/>
      <c r="F31" s="782">
        <f t="shared" si="0"/>
        <v>0</v>
      </c>
      <c r="G31" s="782"/>
      <c r="H31" s="782"/>
      <c r="I31" s="782"/>
      <c r="J31" s="782"/>
      <c r="K31" s="782"/>
    </row>
    <row r="32" spans="1:18">
      <c r="A32" s="146"/>
      <c r="B32" s="165">
        <f>'Summary of income'!A67</f>
        <v>41091</v>
      </c>
      <c r="C32" s="780"/>
      <c r="D32" s="781"/>
      <c r="E32" s="643"/>
      <c r="F32" s="782">
        <f t="shared" si="0"/>
        <v>0</v>
      </c>
      <c r="G32" s="782"/>
      <c r="H32" s="782"/>
      <c r="I32" s="782"/>
      <c r="J32" s="782"/>
      <c r="K32" s="782"/>
    </row>
    <row r="33" spans="1:18">
      <c r="A33" s="146"/>
      <c r="B33" s="165">
        <f>'Summary of income'!A71</f>
        <v>41122</v>
      </c>
      <c r="C33" s="780"/>
      <c r="D33" s="781"/>
      <c r="E33" s="643"/>
      <c r="F33" s="782">
        <f t="shared" si="0"/>
        <v>0</v>
      </c>
      <c r="G33" s="782"/>
      <c r="H33" s="782"/>
      <c r="I33" s="782"/>
      <c r="J33" s="782"/>
      <c r="K33" s="782"/>
    </row>
    <row r="34" spans="1:18">
      <c r="A34" s="146"/>
      <c r="B34" s="165">
        <f>'Summary of income'!A75</f>
        <v>41153</v>
      </c>
      <c r="C34" s="780"/>
      <c r="D34" s="781"/>
      <c r="E34" s="643"/>
      <c r="F34" s="782">
        <f t="shared" si="0"/>
        <v>0</v>
      </c>
      <c r="G34" s="782"/>
      <c r="H34" s="782"/>
      <c r="I34" s="782"/>
      <c r="J34" s="782"/>
      <c r="K34" s="782"/>
    </row>
    <row r="35" spans="1:18">
      <c r="A35" s="146"/>
      <c r="B35" s="165">
        <f>'Summary of income'!A79</f>
        <v>41183</v>
      </c>
      <c r="C35" s="780"/>
      <c r="D35" s="781"/>
      <c r="E35" s="643"/>
      <c r="F35" s="782">
        <f t="shared" si="0"/>
        <v>0</v>
      </c>
      <c r="G35" s="782"/>
      <c r="H35" s="782"/>
      <c r="I35" s="782"/>
      <c r="J35" s="782"/>
      <c r="K35" s="782"/>
    </row>
    <row r="36" spans="1:18">
      <c r="A36" s="146"/>
      <c r="B36" s="165">
        <f>'Summary of income'!A83</f>
        <v>41214</v>
      </c>
      <c r="C36" s="780"/>
      <c r="D36" s="781"/>
      <c r="E36" s="643"/>
      <c r="F36" s="782">
        <f t="shared" si="0"/>
        <v>0</v>
      </c>
      <c r="G36" s="782"/>
      <c r="H36" s="782"/>
      <c r="I36" s="782"/>
      <c r="J36" s="782"/>
      <c r="K36" s="782"/>
    </row>
    <row r="37" spans="1:18">
      <c r="A37" s="146"/>
      <c r="B37" s="165">
        <f>'Summary of income'!A87</f>
        <v>41244</v>
      </c>
      <c r="C37" s="780"/>
      <c r="D37" s="781"/>
      <c r="E37" s="643"/>
      <c r="F37" s="782">
        <f t="shared" si="0"/>
        <v>0</v>
      </c>
      <c r="G37" s="782"/>
      <c r="H37" s="782"/>
      <c r="I37" s="782"/>
      <c r="J37" s="782"/>
      <c r="K37" s="782"/>
    </row>
    <row r="38" spans="1:18" ht="29.25">
      <c r="A38" s="146"/>
      <c r="B38" s="166" t="s">
        <v>121</v>
      </c>
      <c r="C38" s="783">
        <f>SUM(C26:D37)</f>
        <v>0</v>
      </c>
      <c r="D38" s="784"/>
      <c r="E38" s="446"/>
      <c r="F38" s="785">
        <f>SUM(F26:K37)</f>
        <v>0</v>
      </c>
      <c r="G38" s="785"/>
      <c r="H38" s="785"/>
      <c r="I38" s="785"/>
      <c r="J38" s="785"/>
      <c r="K38" s="785"/>
    </row>
    <row r="39" spans="1:18">
      <c r="A39" s="169"/>
      <c r="B39" s="169"/>
    </row>
    <row r="40" spans="1:18">
      <c r="A40" s="711" t="s">
        <v>527</v>
      </c>
    </row>
    <row r="41" spans="1:18" ht="17.25" customHeight="1">
      <c r="A41" s="169" t="s">
        <v>118</v>
      </c>
      <c r="B41" s="169"/>
    </row>
    <row r="42" spans="1:18">
      <c r="A42" s="169"/>
      <c r="B42" s="169"/>
    </row>
    <row r="43" spans="1:18" ht="30.75" customHeight="1">
      <c r="A43" s="775" t="s">
        <v>528</v>
      </c>
      <c r="B43" s="775"/>
      <c r="C43" s="775"/>
      <c r="D43" s="775"/>
      <c r="E43" s="775"/>
      <c r="F43" s="775"/>
      <c r="G43" s="775"/>
      <c r="H43" s="775"/>
      <c r="I43" s="775"/>
      <c r="J43" s="775"/>
      <c r="K43" s="775"/>
      <c r="L43" s="775"/>
      <c r="M43" s="775"/>
      <c r="N43" s="775"/>
      <c r="O43" s="775"/>
      <c r="P43" s="775"/>
      <c r="Q43" s="775"/>
      <c r="R43" s="775"/>
    </row>
    <row r="45" spans="1:18">
      <c r="A45" s="167" t="s">
        <v>130</v>
      </c>
      <c r="E45" s="168" t="s">
        <v>84</v>
      </c>
    </row>
    <row r="46" spans="1:18">
      <c r="A46" s="114" t="s">
        <v>85</v>
      </c>
      <c r="B46" s="114"/>
      <c r="C46" s="114"/>
      <c r="D46" s="114"/>
      <c r="E46" s="114"/>
    </row>
    <row r="47" spans="1:18">
      <c r="A47" s="122" t="s">
        <v>86</v>
      </c>
      <c r="B47" s="122"/>
      <c r="C47" s="122"/>
      <c r="D47" s="122"/>
      <c r="E47" s="122"/>
    </row>
    <row r="48" spans="1:18">
      <c r="A48" s="114" t="s">
        <v>90</v>
      </c>
      <c r="B48" s="137"/>
      <c r="C48" s="137"/>
      <c r="D48" s="137"/>
      <c r="E48" s="137"/>
    </row>
    <row r="49" spans="1:5">
      <c r="A49" s="122" t="s">
        <v>91</v>
      </c>
      <c r="B49" s="137"/>
      <c r="C49" s="137"/>
      <c r="D49" s="137"/>
      <c r="E49" s="137"/>
    </row>
    <row r="50" spans="1:5">
      <c r="A50" s="114"/>
      <c r="B50" s="137"/>
      <c r="C50" s="137"/>
      <c r="D50" s="137"/>
      <c r="E50" s="137"/>
    </row>
    <row r="51" spans="1:5">
      <c r="A51" s="137"/>
      <c r="B51" s="138" t="s">
        <v>87</v>
      </c>
      <c r="C51" s="114"/>
      <c r="D51" s="137"/>
      <c r="E51" s="137"/>
    </row>
    <row r="52" spans="1:5">
      <c r="A52" s="137"/>
      <c r="B52" s="138"/>
      <c r="C52" s="114"/>
      <c r="D52" s="137"/>
      <c r="E52" s="137"/>
    </row>
    <row r="53" spans="1:5">
      <c r="A53" s="137"/>
      <c r="B53" s="137"/>
      <c r="C53" s="137"/>
      <c r="D53" s="137"/>
      <c r="E53" s="137"/>
    </row>
    <row r="54" spans="1:5">
      <c r="A54" s="122" t="s">
        <v>99</v>
      </c>
      <c r="B54" s="122"/>
      <c r="C54" s="122"/>
      <c r="D54" s="117"/>
      <c r="E54" s="117"/>
    </row>
    <row r="55" spans="1:5">
      <c r="A55" s="122" t="s">
        <v>100</v>
      </c>
      <c r="B55" s="117"/>
      <c r="C55" s="122"/>
      <c r="D55" s="122"/>
      <c r="E55" s="122"/>
    </row>
  </sheetData>
  <mergeCells count="40">
    <mergeCell ref="F26:K26"/>
    <mergeCell ref="B23:B24"/>
    <mergeCell ref="A12:R12"/>
    <mergeCell ref="A13:R13"/>
    <mergeCell ref="C25:D25"/>
    <mergeCell ref="E23:K23"/>
    <mergeCell ref="E24:K24"/>
    <mergeCell ref="F25:K25"/>
    <mergeCell ref="F34:K34"/>
    <mergeCell ref="F35:K35"/>
    <mergeCell ref="F27:K27"/>
    <mergeCell ref="C34:D34"/>
    <mergeCell ref="C35:D35"/>
    <mergeCell ref="F28:K28"/>
    <mergeCell ref="F29:K29"/>
    <mergeCell ref="F30:K30"/>
    <mergeCell ref="F31:K31"/>
    <mergeCell ref="F32:K32"/>
    <mergeCell ref="C38:D38"/>
    <mergeCell ref="F38:K38"/>
    <mergeCell ref="C36:D36"/>
    <mergeCell ref="C37:D37"/>
    <mergeCell ref="F36:K36"/>
    <mergeCell ref="F37:K37"/>
    <mergeCell ref="A2:R2"/>
    <mergeCell ref="A3:R3"/>
    <mergeCell ref="F17:K17"/>
    <mergeCell ref="F4:R4"/>
    <mergeCell ref="A43:R43"/>
    <mergeCell ref="C23:D23"/>
    <mergeCell ref="C24:D24"/>
    <mergeCell ref="C26:D26"/>
    <mergeCell ref="C27:D27"/>
    <mergeCell ref="C28:D28"/>
    <mergeCell ref="C29:D29"/>
    <mergeCell ref="C30:D30"/>
    <mergeCell ref="C31:D31"/>
    <mergeCell ref="C32:D32"/>
    <mergeCell ref="C33:D33"/>
    <mergeCell ref="F33:K33"/>
  </mergeCells>
  <pageMargins left="0.95" right="0.45" top="2.25" bottom="1" header="0.3" footer="0.3"/>
  <pageSetup paperSize="9" scale="85" fitToHeight="2" orientation="portrait" r:id="rId1"/>
  <rowBreaks count="1" manualBreakCount="1">
    <brk id="39" max="16383" man="1"/>
  </rowBreak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DE96"/>
  <sheetViews>
    <sheetView view="pageBreakPreview" topLeftCell="A31" zoomScaleSheetLayoutView="100" workbookViewId="0">
      <selection activeCell="O11" sqref="O11:P11"/>
    </sheetView>
  </sheetViews>
  <sheetFormatPr defaultRowHeight="12.75"/>
  <cols>
    <col min="1" max="1" width="5.7109375" style="343" customWidth="1"/>
    <col min="2" max="2" width="4" style="257" customWidth="1"/>
    <col min="3" max="3" width="8.5703125" style="257" customWidth="1"/>
    <col min="4" max="4" width="9.85546875" style="257" customWidth="1"/>
    <col min="5" max="5" width="4" style="257" customWidth="1"/>
    <col min="6" max="6" width="3.85546875" style="257" customWidth="1"/>
    <col min="7" max="7" width="4" style="257" customWidth="1"/>
    <col min="8" max="12" width="3.85546875" style="257" customWidth="1"/>
    <col min="13" max="13" width="4.140625" style="257" customWidth="1"/>
    <col min="14" max="15" width="3.85546875" style="257" customWidth="1"/>
    <col min="16" max="18" width="4.140625" style="257" customWidth="1"/>
    <col min="19" max="19" width="3.85546875" style="257" customWidth="1"/>
    <col min="20" max="20" width="8.42578125" style="257" customWidth="1"/>
    <col min="21" max="21" width="3.7109375" style="257" customWidth="1"/>
    <col min="22" max="22" width="3.85546875" style="257" customWidth="1"/>
    <col min="23" max="23" width="17" style="257" customWidth="1"/>
    <col min="24" max="24" width="6.7109375" style="257" customWidth="1"/>
    <col min="25" max="16384" width="9.140625" style="257"/>
  </cols>
  <sheetData>
    <row r="1" spans="1:23">
      <c r="A1" s="253"/>
      <c r="B1" s="253"/>
      <c r="C1" s="253"/>
      <c r="D1" s="253"/>
      <c r="E1" s="254"/>
      <c r="F1" s="797" t="s">
        <v>211</v>
      </c>
      <c r="G1" s="797"/>
      <c r="H1" s="797"/>
      <c r="I1" s="797"/>
      <c r="J1" s="797"/>
      <c r="K1" s="797"/>
      <c r="L1" s="797"/>
      <c r="M1" s="797"/>
      <c r="N1" s="797"/>
      <c r="O1" s="797"/>
      <c r="P1" s="797"/>
      <c r="Q1" s="797"/>
      <c r="R1" s="797"/>
      <c r="S1" s="797"/>
      <c r="T1" s="255"/>
      <c r="U1" s="255"/>
      <c r="V1" s="255"/>
      <c r="W1" s="256"/>
    </row>
    <row r="2" spans="1:23">
      <c r="A2" s="258"/>
      <c r="B2" s="258"/>
      <c r="C2" s="258"/>
      <c r="D2" s="258"/>
      <c r="E2" s="254"/>
      <c r="F2" s="797" t="s">
        <v>142</v>
      </c>
      <c r="G2" s="797"/>
      <c r="H2" s="797"/>
      <c r="I2" s="797"/>
      <c r="J2" s="797"/>
      <c r="K2" s="797"/>
      <c r="L2" s="797"/>
      <c r="M2" s="797"/>
      <c r="N2" s="797"/>
      <c r="O2" s="797"/>
      <c r="P2" s="797"/>
      <c r="Q2" s="797"/>
      <c r="R2" s="797"/>
      <c r="S2" s="797"/>
      <c r="T2" s="255"/>
      <c r="U2" s="255"/>
      <c r="V2" s="255"/>
      <c r="W2" s="256"/>
    </row>
    <row r="3" spans="1:23" s="264" customFormat="1">
      <c r="A3" s="259"/>
      <c r="B3" s="259"/>
      <c r="C3" s="259"/>
      <c r="D3" s="260"/>
      <c r="E3" s="261"/>
      <c r="F3" s="798" t="s">
        <v>212</v>
      </c>
      <c r="G3" s="798"/>
      <c r="H3" s="798"/>
      <c r="I3" s="798"/>
      <c r="J3" s="798"/>
      <c r="K3" s="798"/>
      <c r="L3" s="798"/>
      <c r="M3" s="798"/>
      <c r="N3" s="798"/>
      <c r="O3" s="798"/>
      <c r="P3" s="798"/>
      <c r="Q3" s="798"/>
      <c r="R3" s="798"/>
      <c r="S3" s="798"/>
      <c r="T3" s="262"/>
      <c r="U3" s="262"/>
      <c r="V3" s="262"/>
      <c r="W3" s="263"/>
    </row>
    <row r="4" spans="1:23" s="264" customFormat="1">
      <c r="A4" s="259"/>
      <c r="B4" s="259"/>
      <c r="C4" s="259"/>
      <c r="D4" s="260"/>
      <c r="E4" s="261"/>
      <c r="F4" s="798" t="s">
        <v>213</v>
      </c>
      <c r="G4" s="798"/>
      <c r="H4" s="798"/>
      <c r="I4" s="798"/>
      <c r="J4" s="798"/>
      <c r="K4" s="798"/>
      <c r="L4" s="798"/>
      <c r="M4" s="798"/>
      <c r="N4" s="798"/>
      <c r="O4" s="798"/>
      <c r="P4" s="798"/>
      <c r="Q4" s="798"/>
      <c r="R4" s="798"/>
      <c r="S4" s="798"/>
      <c r="T4" s="262"/>
      <c r="U4" s="262"/>
      <c r="V4" s="262"/>
      <c r="W4" s="263"/>
    </row>
    <row r="5" spans="1:23">
      <c r="A5" s="265"/>
      <c r="B5" s="266"/>
      <c r="C5" s="266"/>
      <c r="D5" s="254"/>
      <c r="E5" s="254"/>
      <c r="F5" s="797" t="s">
        <v>214</v>
      </c>
      <c r="G5" s="797"/>
      <c r="H5" s="797"/>
      <c r="I5" s="797"/>
      <c r="J5" s="797"/>
      <c r="K5" s="797"/>
      <c r="L5" s="797"/>
      <c r="M5" s="797"/>
      <c r="N5" s="797"/>
      <c r="O5" s="797"/>
      <c r="P5" s="797"/>
      <c r="Q5" s="797"/>
      <c r="R5" s="797"/>
      <c r="S5" s="797"/>
      <c r="T5" s="255"/>
      <c r="U5" s="255"/>
      <c r="V5" s="255"/>
      <c r="W5" s="256"/>
    </row>
    <row r="6" spans="1:23">
      <c r="A6" s="267" t="s">
        <v>215</v>
      </c>
      <c r="B6" s="267"/>
      <c r="C6" s="267"/>
      <c r="D6" s="267"/>
      <c r="E6" s="268"/>
      <c r="F6" s="267"/>
      <c r="G6" s="267"/>
      <c r="H6" s="267"/>
      <c r="I6" s="267"/>
      <c r="J6" s="267"/>
      <c r="K6" s="267"/>
      <c r="L6" s="267"/>
      <c r="M6" s="267"/>
      <c r="N6" s="267"/>
      <c r="O6" s="267"/>
      <c r="P6" s="267"/>
      <c r="Q6" s="267"/>
      <c r="R6" s="267"/>
      <c r="S6" s="267"/>
      <c r="T6" s="267"/>
      <c r="U6" s="267"/>
      <c r="V6" s="267"/>
      <c r="W6" s="267"/>
    </row>
    <row r="7" spans="1:23" s="264" customFormat="1">
      <c r="A7" s="269" t="s">
        <v>216</v>
      </c>
      <c r="B7" s="269"/>
      <c r="C7" s="269"/>
      <c r="D7" s="269"/>
      <c r="E7" s="270"/>
      <c r="F7" s="269"/>
      <c r="G7" s="269"/>
      <c r="H7" s="269"/>
      <c r="I7" s="269"/>
      <c r="J7" s="269"/>
      <c r="K7" s="269"/>
      <c r="L7" s="269"/>
      <c r="M7" s="269"/>
      <c r="N7" s="269"/>
      <c r="O7" s="269"/>
      <c r="P7" s="269"/>
      <c r="Q7" s="269"/>
      <c r="R7" s="269"/>
      <c r="S7" s="269"/>
      <c r="T7" s="269"/>
      <c r="U7" s="269"/>
      <c r="V7" s="269"/>
      <c r="W7" s="269"/>
    </row>
    <row r="8" spans="1:23">
      <c r="A8" s="796" t="s">
        <v>217</v>
      </c>
      <c r="B8" s="796"/>
      <c r="C8" s="796"/>
      <c r="D8" s="796"/>
      <c r="E8" s="796"/>
      <c r="F8" s="796"/>
      <c r="G8" s="796"/>
      <c r="H8" s="796"/>
      <c r="I8" s="796"/>
      <c r="J8" s="796"/>
      <c r="K8" s="796"/>
      <c r="L8" s="796"/>
      <c r="M8" s="796"/>
      <c r="N8" s="796"/>
      <c r="O8" s="796"/>
      <c r="P8" s="796"/>
      <c r="Q8" s="796"/>
      <c r="R8" s="796"/>
      <c r="S8" s="796"/>
      <c r="T8" s="796"/>
      <c r="U8" s="796"/>
      <c r="V8" s="796"/>
      <c r="W8" s="796"/>
    </row>
    <row r="9" spans="1:23">
      <c r="A9" s="799" t="s">
        <v>218</v>
      </c>
      <c r="B9" s="799"/>
      <c r="C9" s="799"/>
      <c r="D9" s="799"/>
      <c r="E9" s="799"/>
      <c r="F9" s="799"/>
      <c r="G9" s="799"/>
      <c r="H9" s="799"/>
      <c r="I9" s="799"/>
      <c r="J9" s="799"/>
      <c r="K9" s="799"/>
      <c r="L9" s="799"/>
      <c r="M9" s="799"/>
      <c r="N9" s="799"/>
      <c r="O9" s="799"/>
      <c r="P9" s="799"/>
      <c r="Q9" s="799"/>
      <c r="R9" s="799"/>
      <c r="S9" s="799"/>
      <c r="T9" s="799"/>
      <c r="U9" s="799"/>
      <c r="V9" s="799"/>
      <c r="W9" s="799"/>
    </row>
    <row r="10" spans="1:23">
      <c r="A10" s="271"/>
      <c r="B10" s="271"/>
      <c r="C10" s="271"/>
      <c r="D10" s="271"/>
      <c r="E10" s="271"/>
      <c r="F10" s="271"/>
      <c r="G10" s="271"/>
      <c r="H10" s="271"/>
      <c r="I10" s="271"/>
      <c r="J10" s="271"/>
      <c r="K10" s="271"/>
      <c r="L10" s="271"/>
      <c r="M10" s="271"/>
      <c r="N10" s="271"/>
      <c r="O10" s="271"/>
      <c r="P10" s="271"/>
      <c r="Q10" s="271"/>
      <c r="R10" s="271"/>
      <c r="S10" s="271"/>
      <c r="T10" s="271"/>
      <c r="U10" s="271"/>
      <c r="V10" s="271"/>
      <c r="W10" s="271"/>
    </row>
    <row r="11" spans="1:23" s="278" customFormat="1">
      <c r="A11" s="272"/>
      <c r="B11" s="273"/>
      <c r="C11" s="273"/>
      <c r="D11" s="273"/>
      <c r="E11" s="273"/>
      <c r="F11" s="273"/>
      <c r="G11" s="274"/>
      <c r="H11" s="273"/>
      <c r="I11" s="273"/>
      <c r="J11" s="273"/>
      <c r="K11" s="275"/>
      <c r="L11" s="276"/>
      <c r="M11" s="277"/>
      <c r="N11" s="275" t="s">
        <v>219</v>
      </c>
      <c r="O11" s="800">
        <f>'Summary of income'!R7</f>
        <v>2012</v>
      </c>
      <c r="P11" s="800"/>
      <c r="R11" s="279"/>
      <c r="S11" s="279"/>
      <c r="T11" s="279"/>
      <c r="U11" s="279"/>
      <c r="V11" s="279"/>
      <c r="W11" s="279"/>
    </row>
    <row r="12" spans="1:23" s="278" customFormat="1">
      <c r="A12" s="280"/>
      <c r="B12" s="280"/>
      <c r="C12" s="280"/>
      <c r="D12" s="280"/>
      <c r="E12" s="280"/>
      <c r="F12" s="280"/>
      <c r="G12" s="280"/>
      <c r="H12" s="280"/>
      <c r="I12" s="280"/>
      <c r="J12" s="280"/>
      <c r="K12" s="280"/>
      <c r="L12" s="280"/>
      <c r="M12" s="281"/>
      <c r="N12" s="281"/>
      <c r="O12" s="281"/>
      <c r="P12" s="281"/>
      <c r="Q12" s="281"/>
      <c r="R12" s="281"/>
      <c r="S12" s="281"/>
      <c r="T12" s="281"/>
      <c r="U12" s="281"/>
      <c r="V12" s="281"/>
    </row>
    <row r="13" spans="1:23" s="278" customFormat="1">
      <c r="A13" s="280"/>
      <c r="B13" s="280"/>
      <c r="C13" s="801" t="s">
        <v>220</v>
      </c>
      <c r="D13" s="801"/>
      <c r="E13" s="801"/>
      <c r="F13" s="801"/>
      <c r="G13" s="802"/>
      <c r="H13" s="282" t="s">
        <v>391</v>
      </c>
      <c r="J13" s="280"/>
      <c r="K13" s="280"/>
      <c r="L13" s="280"/>
      <c r="M13" s="281"/>
      <c r="N13" s="281"/>
      <c r="O13" s="281"/>
      <c r="P13" s="281"/>
      <c r="R13" s="281"/>
      <c r="S13" s="281"/>
      <c r="T13" s="283" t="s">
        <v>221</v>
      </c>
      <c r="U13" s="284"/>
      <c r="V13" s="281"/>
      <c r="W13" s="279"/>
    </row>
    <row r="14" spans="1:23" s="278" customFormat="1">
      <c r="A14" s="280"/>
      <c r="B14" s="280"/>
      <c r="C14" s="280"/>
      <c r="D14" s="280"/>
      <c r="E14" s="280"/>
      <c r="F14" s="280"/>
      <c r="G14" s="280"/>
      <c r="H14" s="280"/>
      <c r="I14" s="280"/>
      <c r="J14" s="280"/>
      <c r="K14" s="280"/>
      <c r="L14" s="280"/>
      <c r="M14" s="281"/>
      <c r="N14" s="281"/>
      <c r="O14" s="281"/>
      <c r="P14" s="281"/>
      <c r="Q14" s="281"/>
      <c r="R14" s="281"/>
      <c r="S14" s="281"/>
      <c r="T14" s="281"/>
      <c r="U14" s="281"/>
      <c r="V14" s="281"/>
      <c r="W14" s="279"/>
    </row>
    <row r="15" spans="1:23" s="278" customFormat="1">
      <c r="A15" s="285" t="s">
        <v>222</v>
      </c>
      <c r="B15" s="285" t="s">
        <v>223</v>
      </c>
      <c r="C15" s="286"/>
      <c r="E15" s="287" t="str">
        <f>'Summary of income'!E4:M4</f>
        <v>EMPLOYEE NAME</v>
      </c>
      <c r="F15" s="288"/>
      <c r="G15" s="288"/>
      <c r="H15" s="289"/>
      <c r="I15" s="289"/>
      <c r="J15" s="289"/>
      <c r="K15" s="289"/>
      <c r="L15" s="289"/>
      <c r="M15" s="289"/>
      <c r="N15" s="289"/>
      <c r="O15" s="289"/>
      <c r="P15" s="289"/>
      <c r="Q15" s="289"/>
      <c r="R15" s="289"/>
      <c r="S15" s="289"/>
      <c r="T15" s="289"/>
      <c r="U15" s="289"/>
      <c r="V15" s="289"/>
      <c r="W15" s="289"/>
    </row>
    <row r="16" spans="1:23" s="278" customFormat="1">
      <c r="A16" s="290" t="s">
        <v>224</v>
      </c>
      <c r="B16" s="290" t="s">
        <v>225</v>
      </c>
      <c r="C16" s="280"/>
      <c r="D16" s="280"/>
      <c r="E16" s="280"/>
      <c r="F16" s="280"/>
      <c r="G16" s="280"/>
      <c r="H16" s="280"/>
      <c r="I16" s="280"/>
      <c r="J16" s="280"/>
      <c r="K16" s="280"/>
      <c r="L16" s="291"/>
      <c r="M16" s="280"/>
      <c r="N16" s="280"/>
      <c r="O16" s="280"/>
      <c r="P16" s="280"/>
      <c r="Q16" s="280"/>
      <c r="R16" s="280"/>
      <c r="S16" s="280"/>
      <c r="T16" s="280"/>
      <c r="U16" s="280"/>
      <c r="V16" s="280"/>
      <c r="W16" s="279"/>
    </row>
    <row r="17" spans="1:23" s="278" customFormat="1" ht="4.3499999999999996" customHeight="1">
      <c r="A17" s="280"/>
      <c r="B17" s="280"/>
      <c r="C17" s="280"/>
      <c r="E17" s="280"/>
      <c r="F17" s="280"/>
      <c r="G17" s="280"/>
      <c r="H17" s="280"/>
      <c r="I17" s="280"/>
      <c r="J17" s="280"/>
      <c r="K17" s="280"/>
      <c r="L17" s="280"/>
      <c r="M17" s="280"/>
      <c r="N17" s="280"/>
      <c r="O17" s="280"/>
      <c r="P17" s="280"/>
      <c r="Q17" s="280"/>
      <c r="R17" s="280"/>
      <c r="S17" s="280"/>
      <c r="T17" s="280"/>
      <c r="U17" s="280"/>
      <c r="V17" s="280"/>
      <c r="W17" s="279"/>
    </row>
    <row r="18" spans="1:23" s="278" customFormat="1">
      <c r="A18" s="285" t="s">
        <v>226</v>
      </c>
      <c r="B18" s="285" t="s">
        <v>227</v>
      </c>
      <c r="C18" s="292"/>
      <c r="D18" s="280"/>
      <c r="E18" s="817" t="str">
        <f>'Summary of income'!E7</f>
        <v>TAX CODE OF EMPLOYEE</v>
      </c>
      <c r="F18" s="818"/>
      <c r="G18" s="818"/>
      <c r="H18" s="818"/>
      <c r="I18" s="818"/>
      <c r="J18" s="818"/>
      <c r="K18" s="818"/>
      <c r="L18" s="818"/>
      <c r="M18" s="818"/>
      <c r="N18" s="818"/>
      <c r="O18" s="286" t="s">
        <v>83</v>
      </c>
      <c r="P18" s="818"/>
      <c r="Q18" s="818"/>
      <c r="R18" s="818"/>
      <c r="S18" s="293"/>
      <c r="T18" s="285"/>
      <c r="U18" s="259"/>
      <c r="V18" s="285"/>
      <c r="W18" s="279"/>
    </row>
    <row r="19" spans="1:23" s="295" customFormat="1" ht="4.3499999999999996" customHeight="1">
      <c r="A19" s="294"/>
      <c r="B19" s="294"/>
      <c r="C19" s="294"/>
      <c r="E19" s="296"/>
      <c r="F19" s="296"/>
      <c r="G19" s="296"/>
      <c r="H19" s="296"/>
      <c r="I19" s="296"/>
      <c r="J19" s="296"/>
      <c r="K19" s="296"/>
      <c r="L19" s="296"/>
      <c r="M19" s="296"/>
      <c r="N19" s="296"/>
      <c r="O19" s="297"/>
      <c r="P19" s="294"/>
      <c r="Q19" s="294"/>
      <c r="R19" s="294"/>
      <c r="S19" s="294"/>
      <c r="T19" s="294"/>
      <c r="U19" s="294"/>
      <c r="V19" s="294"/>
      <c r="W19" s="279"/>
    </row>
    <row r="20" spans="1:23" s="278" customFormat="1">
      <c r="A20" s="285" t="s">
        <v>228</v>
      </c>
      <c r="B20" s="285" t="s">
        <v>229</v>
      </c>
      <c r="C20" s="285"/>
      <c r="E20" s="815" t="str">
        <f>"Nhờ chuyển"&amp;'Summary of income'!E17</f>
        <v>Nhờ chuyểnLầu 28, Tòa nhà Bitexco, 2 Hải Triều, Quận 1</v>
      </c>
      <c r="F20" s="815"/>
      <c r="G20" s="815"/>
      <c r="H20" s="815"/>
      <c r="I20" s="815"/>
      <c r="J20" s="815"/>
      <c r="K20" s="815"/>
      <c r="L20" s="815"/>
      <c r="M20" s="815"/>
      <c r="N20" s="815"/>
      <c r="O20" s="815"/>
      <c r="P20" s="815"/>
      <c r="Q20" s="815"/>
      <c r="R20" s="815"/>
      <c r="S20" s="815"/>
      <c r="T20" s="815"/>
      <c r="U20" s="815"/>
      <c r="V20" s="815"/>
      <c r="W20" s="815"/>
    </row>
    <row r="21" spans="1:23" s="278" customFormat="1">
      <c r="A21" s="285"/>
      <c r="B21" s="285"/>
      <c r="C21" s="285"/>
      <c r="E21" s="819" t="str">
        <f>"C/o "&amp;'Summary of income'!E18</f>
        <v>C/o Floor 28, Bitexco Tower, 2 Hai Trien, District 1</v>
      </c>
      <c r="F21" s="819"/>
      <c r="G21" s="819"/>
      <c r="H21" s="819"/>
      <c r="I21" s="819"/>
      <c r="J21" s="819"/>
      <c r="K21" s="819"/>
      <c r="L21" s="819"/>
      <c r="M21" s="819"/>
      <c r="N21" s="819"/>
      <c r="O21" s="819"/>
      <c r="P21" s="819"/>
      <c r="Q21" s="819"/>
      <c r="R21" s="819"/>
      <c r="S21" s="819"/>
      <c r="T21" s="819"/>
      <c r="U21" s="819"/>
      <c r="V21" s="819"/>
      <c r="W21" s="819"/>
    </row>
    <row r="22" spans="1:23" s="295" customFormat="1" ht="4.3499999999999996" customHeight="1">
      <c r="A22" s="294"/>
      <c r="B22" s="294"/>
      <c r="C22" s="294"/>
      <c r="E22" s="294"/>
      <c r="F22" s="294"/>
      <c r="G22" s="294"/>
      <c r="H22" s="294"/>
      <c r="I22" s="294"/>
      <c r="J22" s="294"/>
      <c r="K22" s="294"/>
      <c r="L22" s="294"/>
      <c r="M22" s="294"/>
      <c r="N22" s="294"/>
      <c r="O22" s="294"/>
      <c r="P22" s="294"/>
      <c r="Q22" s="294"/>
      <c r="R22" s="294"/>
      <c r="S22" s="294"/>
      <c r="T22" s="294"/>
      <c r="U22" s="294"/>
      <c r="V22" s="294"/>
      <c r="W22" s="279"/>
    </row>
    <row r="23" spans="1:23" s="278" customFormat="1">
      <c r="A23" s="285" t="s">
        <v>230</v>
      </c>
      <c r="B23" s="285" t="s">
        <v>231</v>
      </c>
      <c r="C23" s="285"/>
      <c r="E23" s="441">
        <v>1</v>
      </c>
      <c r="F23" s="298"/>
      <c r="G23" s="298"/>
      <c r="H23" s="298"/>
      <c r="I23" s="285" t="s">
        <v>232</v>
      </c>
      <c r="J23" s="294" t="s">
        <v>233</v>
      </c>
      <c r="K23" s="294"/>
      <c r="L23" s="294"/>
      <c r="M23" s="294"/>
      <c r="N23" s="294"/>
      <c r="O23" s="294"/>
      <c r="P23" s="294"/>
      <c r="Q23" s="293"/>
      <c r="R23" s="441" t="s">
        <v>372</v>
      </c>
      <c r="S23" s="298"/>
      <c r="T23" s="298"/>
      <c r="U23" s="298"/>
      <c r="V23" s="298"/>
      <c r="W23" s="279"/>
    </row>
    <row r="24" spans="1:23" s="278" customFormat="1" ht="4.3499999999999996" customHeight="1">
      <c r="A24" s="285"/>
      <c r="B24" s="285"/>
      <c r="C24" s="285"/>
      <c r="D24" s="285"/>
      <c r="E24" s="294"/>
      <c r="F24" s="294"/>
      <c r="G24" s="294"/>
      <c r="H24" s="294"/>
      <c r="I24" s="294"/>
      <c r="J24" s="294"/>
      <c r="K24" s="294"/>
      <c r="L24" s="294"/>
      <c r="M24" s="294"/>
      <c r="N24" s="294"/>
      <c r="O24" s="294"/>
      <c r="P24" s="294"/>
      <c r="Q24" s="294"/>
      <c r="R24" s="294"/>
      <c r="S24" s="294"/>
      <c r="T24" s="285"/>
      <c r="U24" s="285"/>
      <c r="V24" s="285"/>
      <c r="W24" s="279"/>
    </row>
    <row r="25" spans="1:23" s="278" customFormat="1">
      <c r="A25" s="285" t="s">
        <v>234</v>
      </c>
      <c r="B25" s="285" t="s">
        <v>235</v>
      </c>
      <c r="C25" s="273"/>
      <c r="E25" s="816" t="s">
        <v>373</v>
      </c>
      <c r="F25" s="816"/>
      <c r="G25" s="816"/>
      <c r="H25" s="816"/>
      <c r="I25" s="273" t="s">
        <v>236</v>
      </c>
      <c r="J25" s="273"/>
      <c r="K25" s="279"/>
      <c r="L25" s="442" t="s">
        <v>374</v>
      </c>
      <c r="M25" s="289"/>
      <c r="N25" s="289"/>
      <c r="O25" s="442"/>
      <c r="P25" s="273" t="s">
        <v>237</v>
      </c>
      <c r="Q25" s="273"/>
      <c r="R25" s="299"/>
      <c r="S25" s="289"/>
      <c r="T25" s="289"/>
      <c r="U25" s="289"/>
      <c r="V25" s="298"/>
      <c r="W25" s="289"/>
    </row>
    <row r="26" spans="1:23" s="278" customFormat="1" ht="4.3499999999999996" customHeight="1">
      <c r="A26" s="280"/>
      <c r="B26" s="280"/>
      <c r="C26" s="280"/>
      <c r="D26" s="280"/>
      <c r="E26" s="280"/>
      <c r="F26" s="280"/>
      <c r="G26" s="280"/>
      <c r="H26" s="280"/>
      <c r="I26" s="280"/>
      <c r="J26" s="280"/>
      <c r="K26" s="280"/>
      <c r="L26" s="280"/>
      <c r="M26" s="280"/>
      <c r="N26" s="280"/>
      <c r="O26" s="280"/>
      <c r="P26" s="280"/>
      <c r="Q26" s="280"/>
      <c r="R26" s="280"/>
      <c r="S26" s="280"/>
      <c r="T26" s="280"/>
      <c r="U26" s="280"/>
      <c r="V26" s="280"/>
      <c r="W26" s="279"/>
    </row>
    <row r="27" spans="1:23" s="278" customFormat="1">
      <c r="A27" s="285" t="s">
        <v>238</v>
      </c>
      <c r="B27" s="285" t="s">
        <v>239</v>
      </c>
      <c r="C27" s="286"/>
      <c r="E27" s="288"/>
      <c r="F27" s="288"/>
      <c r="G27" s="288"/>
      <c r="H27" s="289"/>
      <c r="I27" s="289"/>
      <c r="J27" s="289"/>
      <c r="K27" s="289"/>
      <c r="L27" s="289"/>
      <c r="M27" s="289"/>
      <c r="N27" s="289"/>
      <c r="O27" s="289"/>
      <c r="P27" s="289"/>
      <c r="Q27" s="289"/>
      <c r="R27" s="289"/>
      <c r="S27" s="289"/>
      <c r="T27" s="289"/>
      <c r="U27" s="289"/>
      <c r="V27" s="289"/>
      <c r="W27" s="289"/>
    </row>
    <row r="28" spans="1:23" s="278" customFormat="1">
      <c r="A28" s="290" t="s">
        <v>224</v>
      </c>
      <c r="B28" s="290" t="s">
        <v>240</v>
      </c>
      <c r="C28" s="280"/>
      <c r="D28" s="280"/>
      <c r="E28" s="280"/>
      <c r="F28" s="280"/>
      <c r="G28" s="280"/>
      <c r="H28" s="280"/>
      <c r="I28" s="280"/>
      <c r="J28" s="280"/>
      <c r="K28" s="280"/>
      <c r="L28" s="291"/>
      <c r="M28" s="280"/>
      <c r="N28" s="280"/>
      <c r="O28" s="280"/>
      <c r="P28" s="280"/>
      <c r="Q28" s="280"/>
      <c r="R28" s="280"/>
      <c r="S28" s="280"/>
      <c r="T28" s="280"/>
      <c r="U28" s="280"/>
      <c r="V28" s="280"/>
      <c r="W28" s="279"/>
    </row>
    <row r="29" spans="1:23" s="278" customFormat="1" ht="4.3499999999999996" customHeight="1">
      <c r="A29" s="280"/>
      <c r="B29" s="280"/>
      <c r="C29" s="280"/>
      <c r="D29" s="280"/>
      <c r="E29" s="280"/>
      <c r="F29" s="280"/>
      <c r="G29" s="280"/>
      <c r="H29" s="280"/>
      <c r="I29" s="280"/>
      <c r="J29" s="280"/>
      <c r="K29" s="280"/>
      <c r="L29" s="280"/>
      <c r="M29" s="280"/>
      <c r="N29" s="280"/>
      <c r="O29" s="280"/>
      <c r="P29" s="280"/>
      <c r="Q29" s="280"/>
      <c r="R29" s="280"/>
      <c r="S29" s="280"/>
      <c r="T29" s="280"/>
      <c r="U29" s="280"/>
      <c r="V29" s="280"/>
      <c r="W29" s="279"/>
    </row>
    <row r="30" spans="1:23" s="278" customFormat="1">
      <c r="A30" s="285" t="s">
        <v>241</v>
      </c>
      <c r="B30" s="285" t="s">
        <v>227</v>
      </c>
      <c r="C30" s="292"/>
      <c r="E30" s="818"/>
      <c r="F30" s="818"/>
      <c r="G30" s="818"/>
      <c r="H30" s="818"/>
      <c r="I30" s="818"/>
      <c r="J30" s="818"/>
      <c r="K30" s="818"/>
      <c r="L30" s="818"/>
      <c r="M30" s="818"/>
      <c r="N30" s="818"/>
      <c r="O30" s="286" t="s">
        <v>83</v>
      </c>
      <c r="P30" s="818"/>
      <c r="Q30" s="818"/>
      <c r="R30" s="818"/>
      <c r="S30" s="293"/>
      <c r="T30" s="285"/>
      <c r="U30" s="259"/>
      <c r="V30" s="285"/>
      <c r="W30" s="279"/>
    </row>
    <row r="31" spans="1:23" s="295" customFormat="1" ht="4.3499999999999996" customHeight="1">
      <c r="A31" s="294"/>
      <c r="B31" s="294"/>
      <c r="C31" s="294"/>
      <c r="E31" s="296"/>
      <c r="F31" s="296"/>
      <c r="G31" s="296"/>
      <c r="H31" s="296"/>
      <c r="I31" s="296"/>
      <c r="J31" s="296"/>
      <c r="K31" s="296"/>
      <c r="L31" s="296"/>
      <c r="M31" s="296"/>
      <c r="N31" s="296"/>
      <c r="O31" s="297"/>
      <c r="P31" s="294"/>
      <c r="Q31" s="294"/>
      <c r="R31" s="294"/>
      <c r="S31" s="294"/>
      <c r="T31" s="294"/>
      <c r="U31" s="294"/>
      <c r="V31" s="294"/>
      <c r="W31" s="279"/>
    </row>
    <row r="32" spans="1:23" s="278" customFormat="1">
      <c r="A32" s="285" t="s">
        <v>242</v>
      </c>
      <c r="B32" s="285" t="s">
        <v>229</v>
      </c>
      <c r="C32" s="285"/>
      <c r="E32" s="298"/>
      <c r="F32" s="298"/>
      <c r="G32" s="298"/>
      <c r="H32" s="298"/>
      <c r="I32" s="298"/>
      <c r="J32" s="298"/>
      <c r="K32" s="298"/>
      <c r="L32" s="298"/>
      <c r="M32" s="298"/>
      <c r="N32" s="298"/>
      <c r="O32" s="298"/>
      <c r="P32" s="298"/>
      <c r="Q32" s="298"/>
      <c r="R32" s="298"/>
      <c r="S32" s="298"/>
      <c r="T32" s="298"/>
      <c r="U32" s="298"/>
      <c r="V32" s="298"/>
      <c r="W32" s="298"/>
    </row>
    <row r="33" spans="1:109" s="295" customFormat="1" ht="4.3499999999999996" customHeight="1">
      <c r="A33" s="294"/>
      <c r="B33" s="294"/>
      <c r="C33" s="294"/>
      <c r="E33" s="294"/>
      <c r="F33" s="294"/>
      <c r="G33" s="294"/>
      <c r="H33" s="294"/>
      <c r="I33" s="294"/>
      <c r="J33" s="294"/>
      <c r="K33" s="294"/>
      <c r="L33" s="294"/>
      <c r="M33" s="294"/>
      <c r="N33" s="294"/>
      <c r="O33" s="294"/>
      <c r="P33" s="294"/>
      <c r="Q33" s="294"/>
      <c r="R33" s="294"/>
      <c r="S33" s="294"/>
      <c r="T33" s="294"/>
      <c r="U33" s="294"/>
      <c r="V33" s="294"/>
      <c r="W33" s="279"/>
    </row>
    <row r="34" spans="1:109" s="278" customFormat="1">
      <c r="A34" s="285" t="s">
        <v>243</v>
      </c>
      <c r="B34" s="285" t="s">
        <v>231</v>
      </c>
      <c r="C34" s="285"/>
      <c r="E34" s="298"/>
      <c r="F34" s="298"/>
      <c r="G34" s="298"/>
      <c r="H34" s="300"/>
      <c r="I34" s="285" t="s">
        <v>244</v>
      </c>
      <c r="J34" s="294" t="s">
        <v>233</v>
      </c>
      <c r="K34" s="294"/>
      <c r="L34" s="294"/>
      <c r="M34" s="294"/>
      <c r="N34" s="294"/>
      <c r="O34" s="294"/>
      <c r="P34" s="294"/>
      <c r="Q34" s="298"/>
      <c r="R34" s="298"/>
      <c r="S34" s="298"/>
      <c r="T34" s="298"/>
      <c r="U34" s="298"/>
      <c r="V34" s="298"/>
      <c r="W34" s="298"/>
    </row>
    <row r="35" spans="1:109" s="278" customFormat="1" ht="4.3499999999999996" customHeight="1">
      <c r="A35" s="285"/>
      <c r="B35" s="285"/>
      <c r="C35" s="285"/>
      <c r="D35" s="295"/>
      <c r="E35" s="294"/>
      <c r="F35" s="294"/>
      <c r="G35" s="294"/>
      <c r="H35" s="294"/>
      <c r="I35" s="294"/>
      <c r="J35" s="294"/>
      <c r="K35" s="294"/>
      <c r="L35" s="294"/>
      <c r="M35" s="294"/>
      <c r="N35" s="294"/>
      <c r="O35" s="294"/>
      <c r="P35" s="294"/>
      <c r="Q35" s="294"/>
      <c r="R35" s="294"/>
      <c r="S35" s="294"/>
      <c r="T35" s="285"/>
      <c r="U35" s="285"/>
      <c r="V35" s="285"/>
      <c r="W35" s="279"/>
    </row>
    <row r="36" spans="1:109" s="278" customFormat="1">
      <c r="A36" s="285" t="s">
        <v>245</v>
      </c>
      <c r="B36" s="285" t="s">
        <v>235</v>
      </c>
      <c r="C36" s="273"/>
      <c r="E36" s="289"/>
      <c r="F36" s="289"/>
      <c r="G36" s="289"/>
      <c r="H36" s="289"/>
      <c r="I36" s="273" t="s">
        <v>246</v>
      </c>
      <c r="J36" s="273"/>
      <c r="K36" s="279"/>
      <c r="L36" s="289"/>
      <c r="M36" s="289"/>
      <c r="N36" s="289"/>
      <c r="O36" s="273" t="s">
        <v>247</v>
      </c>
      <c r="Q36" s="299"/>
      <c r="R36" s="289"/>
      <c r="S36" s="289"/>
      <c r="T36" s="298"/>
      <c r="U36" s="298"/>
      <c r="V36" s="289"/>
      <c r="W36" s="298"/>
    </row>
    <row r="37" spans="1:109" s="278" customFormat="1" ht="4.3499999999999996" customHeight="1">
      <c r="A37" s="285"/>
      <c r="B37" s="285"/>
      <c r="C37" s="285"/>
      <c r="D37" s="295"/>
      <c r="E37" s="294"/>
      <c r="F37" s="294"/>
      <c r="G37" s="294"/>
      <c r="H37" s="294"/>
      <c r="I37" s="294"/>
      <c r="J37" s="294"/>
      <c r="K37" s="294"/>
      <c r="L37" s="294"/>
      <c r="M37" s="294"/>
      <c r="N37" s="294"/>
      <c r="O37" s="294"/>
      <c r="P37" s="294"/>
      <c r="Q37" s="294"/>
      <c r="R37" s="294"/>
      <c r="S37" s="294"/>
      <c r="T37" s="285"/>
      <c r="U37" s="285"/>
      <c r="V37" s="285"/>
      <c r="W37" s="279"/>
    </row>
    <row r="38" spans="1:109" s="278" customFormat="1">
      <c r="A38" s="285" t="s">
        <v>248</v>
      </c>
      <c r="B38" s="285" t="s">
        <v>249</v>
      </c>
      <c r="C38" s="273"/>
      <c r="E38" s="279"/>
      <c r="F38" s="279"/>
      <c r="G38" s="279"/>
      <c r="H38" s="279"/>
      <c r="I38" s="273"/>
      <c r="J38" s="273"/>
      <c r="K38" s="279"/>
      <c r="L38" s="289"/>
      <c r="M38" s="289"/>
      <c r="N38" s="289"/>
      <c r="O38" s="279" t="s">
        <v>250</v>
      </c>
      <c r="Q38" s="301"/>
      <c r="R38" s="300"/>
      <c r="S38" s="300"/>
      <c r="T38" s="289"/>
      <c r="U38" s="298"/>
      <c r="V38" s="289"/>
      <c r="W38" s="298"/>
    </row>
    <row r="39" spans="1:109" s="306" customFormat="1" ht="4.3499999999999996" customHeight="1">
      <c r="A39" s="302"/>
      <c r="B39" s="303"/>
      <c r="C39" s="304"/>
      <c r="D39" s="304"/>
      <c r="E39" s="304"/>
      <c r="F39" s="304"/>
      <c r="G39" s="304"/>
      <c r="H39" s="304"/>
      <c r="I39" s="304"/>
      <c r="J39" s="304"/>
      <c r="K39" s="304"/>
      <c r="L39" s="304"/>
      <c r="M39" s="304"/>
      <c r="N39" s="304"/>
      <c r="O39" s="305"/>
      <c r="P39" s="303"/>
      <c r="Q39" s="304"/>
      <c r="R39" s="305"/>
      <c r="S39" s="266"/>
      <c r="T39" s="266"/>
      <c r="U39" s="266"/>
      <c r="V39" s="266"/>
      <c r="W39" s="304"/>
      <c r="AF39" s="307"/>
      <c r="AG39" s="307"/>
      <c r="AH39" s="307"/>
      <c r="AI39" s="307"/>
      <c r="AJ39" s="307"/>
    </row>
    <row r="40" spans="1:109" ht="13.5" thickBot="1">
      <c r="A40" s="254"/>
      <c r="B40" s="253"/>
      <c r="C40" s="253"/>
      <c r="D40" s="253"/>
      <c r="E40" s="253"/>
      <c r="F40" s="253"/>
      <c r="G40" s="253"/>
      <c r="H40" s="253"/>
      <c r="I40" s="253"/>
      <c r="J40" s="253"/>
      <c r="K40" s="253"/>
      <c r="L40" s="253"/>
      <c r="M40" s="253"/>
      <c r="N40" s="253"/>
      <c r="O40" s="803" t="s">
        <v>251</v>
      </c>
      <c r="P40" s="804"/>
      <c r="Q40" s="804"/>
      <c r="R40" s="804"/>
      <c r="S40" s="804"/>
      <c r="T40" s="804"/>
      <c r="U40" s="804"/>
      <c r="V40" s="804"/>
      <c r="W40" s="804"/>
      <c r="X40" s="307"/>
      <c r="Y40" s="307"/>
      <c r="Z40" s="307"/>
      <c r="AA40" s="307"/>
      <c r="AB40" s="307"/>
      <c r="AC40" s="307"/>
      <c r="AD40" s="307"/>
      <c r="AE40" s="307"/>
      <c r="AF40" s="307"/>
      <c r="AG40" s="307"/>
      <c r="AH40" s="307"/>
      <c r="AI40" s="307"/>
      <c r="AJ40" s="307"/>
      <c r="AK40" s="307"/>
      <c r="AL40" s="307"/>
      <c r="AM40" s="307"/>
      <c r="AN40" s="307"/>
      <c r="AO40" s="307"/>
      <c r="AP40" s="307"/>
      <c r="AQ40" s="307"/>
      <c r="AR40" s="307"/>
      <c r="AS40" s="307"/>
      <c r="AT40" s="307"/>
      <c r="AU40" s="307"/>
      <c r="AV40" s="307"/>
      <c r="AW40" s="307"/>
      <c r="AX40" s="307"/>
      <c r="AY40" s="307"/>
      <c r="AZ40" s="307"/>
      <c r="BA40" s="307"/>
      <c r="BB40" s="307"/>
      <c r="BC40" s="307"/>
      <c r="BD40" s="307"/>
      <c r="BE40" s="307"/>
      <c r="BF40" s="307"/>
      <c r="BG40" s="307"/>
      <c r="BH40" s="307"/>
      <c r="BI40" s="307"/>
      <c r="BJ40" s="307"/>
      <c r="BK40" s="307"/>
      <c r="BL40" s="307"/>
      <c r="BM40" s="307"/>
      <c r="BN40" s="307"/>
      <c r="BO40" s="307"/>
      <c r="BP40" s="307"/>
      <c r="BQ40" s="307"/>
      <c r="BR40" s="307"/>
      <c r="BS40" s="307"/>
      <c r="BT40" s="307"/>
      <c r="BU40" s="307"/>
      <c r="BV40" s="307"/>
      <c r="BW40" s="307"/>
      <c r="BX40" s="307"/>
      <c r="BY40" s="307"/>
      <c r="BZ40" s="307"/>
      <c r="CA40" s="307"/>
      <c r="CB40" s="307"/>
      <c r="CC40" s="307"/>
      <c r="CD40" s="307"/>
      <c r="CE40" s="307"/>
      <c r="CF40" s="307"/>
      <c r="CG40" s="307"/>
      <c r="CH40" s="307"/>
      <c r="CI40" s="307"/>
      <c r="CJ40" s="307"/>
      <c r="CK40" s="307"/>
      <c r="CL40" s="307"/>
      <c r="CM40" s="307"/>
      <c r="CN40" s="307"/>
      <c r="CO40" s="307"/>
      <c r="CP40" s="307"/>
      <c r="CQ40" s="307"/>
      <c r="CR40" s="307"/>
      <c r="CS40" s="307"/>
      <c r="CT40" s="307"/>
      <c r="CU40" s="307"/>
      <c r="CV40" s="307"/>
      <c r="CW40" s="307"/>
      <c r="CX40" s="307"/>
      <c r="CY40" s="307"/>
      <c r="CZ40" s="307"/>
      <c r="DA40" s="307"/>
      <c r="DB40" s="307"/>
      <c r="DC40" s="307"/>
      <c r="DD40" s="307"/>
      <c r="DE40" s="307"/>
    </row>
    <row r="41" spans="1:109" s="307" customFormat="1" ht="13.5" thickTop="1">
      <c r="A41" s="805" t="s">
        <v>252</v>
      </c>
      <c r="B41" s="807" t="s">
        <v>253</v>
      </c>
      <c r="C41" s="808"/>
      <c r="D41" s="808"/>
      <c r="E41" s="808"/>
      <c r="F41" s="808"/>
      <c r="G41" s="808"/>
      <c r="H41" s="808"/>
      <c r="I41" s="808"/>
      <c r="J41" s="808"/>
      <c r="K41" s="808"/>
      <c r="L41" s="808"/>
      <c r="M41" s="808"/>
      <c r="N41" s="808"/>
      <c r="O41" s="808"/>
      <c r="P41" s="808"/>
      <c r="Q41" s="808"/>
      <c r="R41" s="808"/>
      <c r="S41" s="808"/>
      <c r="T41" s="808"/>
      <c r="U41" s="808"/>
      <c r="V41" s="809"/>
      <c r="W41" s="813" t="s">
        <v>254</v>
      </c>
    </row>
    <row r="42" spans="1:109" s="307" customFormat="1">
      <c r="A42" s="806"/>
      <c r="B42" s="810"/>
      <c r="C42" s="811"/>
      <c r="D42" s="811"/>
      <c r="E42" s="811"/>
      <c r="F42" s="811"/>
      <c r="G42" s="811"/>
      <c r="H42" s="811"/>
      <c r="I42" s="811"/>
      <c r="J42" s="811"/>
      <c r="K42" s="811"/>
      <c r="L42" s="811"/>
      <c r="M42" s="811"/>
      <c r="N42" s="811"/>
      <c r="O42" s="811"/>
      <c r="P42" s="811"/>
      <c r="Q42" s="811"/>
      <c r="R42" s="811"/>
      <c r="S42" s="811"/>
      <c r="T42" s="811"/>
      <c r="U42" s="811"/>
      <c r="V42" s="812"/>
      <c r="W42" s="814"/>
    </row>
    <row r="43" spans="1:109" ht="20.25" customHeight="1">
      <c r="A43" s="308"/>
      <c r="B43" s="820" t="s">
        <v>255</v>
      </c>
      <c r="C43" s="821"/>
      <c r="D43" s="821"/>
      <c r="E43" s="821"/>
      <c r="F43" s="821"/>
      <c r="G43" s="821"/>
      <c r="H43" s="821"/>
      <c r="I43" s="821"/>
      <c r="J43" s="821"/>
      <c r="K43" s="821"/>
      <c r="L43" s="821"/>
      <c r="M43" s="821"/>
      <c r="N43" s="821"/>
      <c r="O43" s="821"/>
      <c r="P43" s="821"/>
      <c r="Q43" s="821"/>
      <c r="R43" s="821"/>
      <c r="S43" s="821"/>
      <c r="T43" s="822"/>
      <c r="U43" s="823" t="s">
        <v>256</v>
      </c>
      <c r="V43" s="824"/>
      <c r="W43" s="309">
        <f>W44+W46</f>
        <v>0</v>
      </c>
    </row>
    <row r="44" spans="1:109">
      <c r="A44" s="310">
        <v>1</v>
      </c>
      <c r="B44" s="825" t="s">
        <v>257</v>
      </c>
      <c r="C44" s="820" t="s">
        <v>258</v>
      </c>
      <c r="D44" s="821"/>
      <c r="E44" s="821"/>
      <c r="F44" s="821"/>
      <c r="G44" s="821"/>
      <c r="H44" s="821"/>
      <c r="I44" s="821"/>
      <c r="J44" s="821"/>
      <c r="K44" s="821"/>
      <c r="L44" s="821"/>
      <c r="M44" s="821"/>
      <c r="N44" s="821"/>
      <c r="O44" s="821"/>
      <c r="P44" s="821"/>
      <c r="Q44" s="821"/>
      <c r="R44" s="821"/>
      <c r="S44" s="821"/>
      <c r="T44" s="822"/>
      <c r="U44" s="823" t="s">
        <v>259</v>
      </c>
      <c r="V44" s="824"/>
      <c r="W44" s="311">
        <f>Analysis!Z61</f>
        <v>0</v>
      </c>
      <c r="AE44" s="312"/>
      <c r="AF44" s="312"/>
      <c r="AG44" s="312"/>
      <c r="AH44" s="312"/>
      <c r="AI44" s="312"/>
    </row>
    <row r="45" spans="1:109">
      <c r="A45" s="310"/>
      <c r="B45" s="826"/>
      <c r="C45" s="820" t="s">
        <v>260</v>
      </c>
      <c r="D45" s="821"/>
      <c r="E45" s="821"/>
      <c r="F45" s="821"/>
      <c r="G45" s="821"/>
      <c r="H45" s="821"/>
      <c r="I45" s="821"/>
      <c r="J45" s="821"/>
      <c r="K45" s="821"/>
      <c r="L45" s="821"/>
      <c r="M45" s="821"/>
      <c r="N45" s="821"/>
      <c r="O45" s="821"/>
      <c r="P45" s="821"/>
      <c r="Q45" s="821"/>
      <c r="R45" s="821"/>
      <c r="S45" s="821"/>
      <c r="T45" s="822"/>
      <c r="U45" s="823" t="s">
        <v>261</v>
      </c>
      <c r="V45" s="824"/>
      <c r="W45" s="311">
        <v>0</v>
      </c>
      <c r="AE45" s="312"/>
      <c r="AF45" s="312"/>
      <c r="AG45" s="312"/>
      <c r="AH45" s="312"/>
      <c r="AI45" s="312"/>
    </row>
    <row r="46" spans="1:109" s="312" customFormat="1">
      <c r="A46" s="313"/>
      <c r="B46" s="314" t="s">
        <v>262</v>
      </c>
      <c r="C46" s="827" t="s">
        <v>263</v>
      </c>
      <c r="D46" s="828"/>
      <c r="E46" s="828"/>
      <c r="F46" s="828"/>
      <c r="G46" s="828"/>
      <c r="H46" s="828"/>
      <c r="I46" s="828"/>
      <c r="J46" s="828"/>
      <c r="K46" s="828"/>
      <c r="L46" s="828"/>
      <c r="M46" s="828"/>
      <c r="N46" s="828"/>
      <c r="O46" s="828"/>
      <c r="P46" s="828"/>
      <c r="Q46" s="828"/>
      <c r="R46" s="828"/>
      <c r="S46" s="828"/>
      <c r="T46" s="829"/>
      <c r="U46" s="823" t="s">
        <v>264</v>
      </c>
      <c r="V46" s="824"/>
      <c r="W46" s="311">
        <v>0</v>
      </c>
    </row>
    <row r="47" spans="1:109">
      <c r="A47" s="830">
        <v>2</v>
      </c>
      <c r="B47" s="833" t="s">
        <v>265</v>
      </c>
      <c r="C47" s="834"/>
      <c r="D47" s="834"/>
      <c r="E47" s="834"/>
      <c r="F47" s="834"/>
      <c r="G47" s="834"/>
      <c r="H47" s="834"/>
      <c r="I47" s="834"/>
      <c r="J47" s="834"/>
      <c r="K47" s="834"/>
      <c r="L47" s="834"/>
      <c r="M47" s="834"/>
      <c r="N47" s="834"/>
      <c r="O47" s="834"/>
      <c r="P47" s="834"/>
      <c r="Q47" s="834"/>
      <c r="R47" s="315"/>
      <c r="S47" s="316"/>
      <c r="T47" s="317"/>
      <c r="U47" s="823" t="s">
        <v>266</v>
      </c>
      <c r="V47" s="824"/>
      <c r="W47" s="318">
        <f>SUM(W48:W52)</f>
        <v>48000000</v>
      </c>
    </row>
    <row r="48" spans="1:109">
      <c r="A48" s="831"/>
      <c r="B48" s="319" t="s">
        <v>257</v>
      </c>
      <c r="C48" s="835" t="s">
        <v>267</v>
      </c>
      <c r="D48" s="836"/>
      <c r="E48" s="836"/>
      <c r="F48" s="836"/>
      <c r="G48" s="836"/>
      <c r="H48" s="836"/>
      <c r="I48" s="836"/>
      <c r="J48" s="836"/>
      <c r="K48" s="836"/>
      <c r="L48" s="836"/>
      <c r="M48" s="836"/>
      <c r="N48" s="836"/>
      <c r="O48" s="836"/>
      <c r="P48" s="836"/>
      <c r="Q48" s="836"/>
      <c r="R48" s="836"/>
      <c r="S48" s="836"/>
      <c r="T48" s="837"/>
      <c r="U48" s="823" t="s">
        <v>268</v>
      </c>
      <c r="V48" s="824"/>
      <c r="W48" s="320">
        <f>Analysis!O61</f>
        <v>48000000</v>
      </c>
    </row>
    <row r="49" spans="1:35">
      <c r="A49" s="831"/>
      <c r="B49" s="319" t="s">
        <v>262</v>
      </c>
      <c r="C49" s="835" t="s">
        <v>269</v>
      </c>
      <c r="D49" s="836"/>
      <c r="E49" s="836"/>
      <c r="F49" s="836"/>
      <c r="G49" s="836"/>
      <c r="H49" s="836"/>
      <c r="I49" s="836"/>
      <c r="J49" s="836"/>
      <c r="K49" s="836"/>
      <c r="L49" s="836"/>
      <c r="M49" s="836"/>
      <c r="N49" s="836"/>
      <c r="O49" s="836"/>
      <c r="P49" s="836"/>
      <c r="Q49" s="836"/>
      <c r="R49" s="836"/>
      <c r="S49" s="836"/>
      <c r="T49" s="837"/>
      <c r="U49" s="823" t="s">
        <v>270</v>
      </c>
      <c r="V49" s="824"/>
      <c r="W49" s="320">
        <f>Analysis!P61</f>
        <v>0</v>
      </c>
    </row>
    <row r="50" spans="1:35">
      <c r="A50" s="831"/>
      <c r="B50" s="321" t="s">
        <v>271</v>
      </c>
      <c r="C50" s="838" t="s">
        <v>272</v>
      </c>
      <c r="D50" s="839"/>
      <c r="E50" s="839"/>
      <c r="F50" s="839"/>
      <c r="G50" s="839"/>
      <c r="H50" s="839"/>
      <c r="I50" s="839"/>
      <c r="J50" s="839"/>
      <c r="K50" s="839"/>
      <c r="L50" s="839"/>
      <c r="M50" s="839"/>
      <c r="N50" s="839"/>
      <c r="O50" s="839"/>
      <c r="P50" s="839"/>
      <c r="Q50" s="839"/>
      <c r="R50" s="839"/>
      <c r="S50" s="839"/>
      <c r="T50" s="840"/>
      <c r="U50" s="841" t="s">
        <v>273</v>
      </c>
      <c r="V50" s="842"/>
      <c r="W50" s="322">
        <f>Analysis!Q61</f>
        <v>0</v>
      </c>
    </row>
    <row r="51" spans="1:35" ht="14.25" customHeight="1">
      <c r="A51" s="831"/>
      <c r="B51" s="843" t="s">
        <v>274</v>
      </c>
      <c r="C51" s="838" t="s">
        <v>275</v>
      </c>
      <c r="D51" s="845"/>
      <c r="E51" s="845"/>
      <c r="F51" s="845"/>
      <c r="G51" s="845"/>
      <c r="H51" s="845"/>
      <c r="I51" s="845"/>
      <c r="J51" s="845"/>
      <c r="K51" s="845"/>
      <c r="L51" s="845"/>
      <c r="M51" s="845"/>
      <c r="N51" s="845"/>
      <c r="O51" s="845"/>
      <c r="P51" s="845"/>
      <c r="Q51" s="845"/>
      <c r="R51" s="845"/>
      <c r="S51" s="845"/>
      <c r="T51" s="846"/>
      <c r="U51" s="841" t="s">
        <v>276</v>
      </c>
      <c r="V51" s="842"/>
      <c r="W51" s="849">
        <f>Analysis!R61</f>
        <v>0</v>
      </c>
      <c r="AE51" s="312"/>
      <c r="AF51" s="312"/>
      <c r="AG51" s="312"/>
      <c r="AH51" s="312"/>
      <c r="AI51" s="312"/>
    </row>
    <row r="52" spans="1:35" s="312" customFormat="1" ht="16.5" customHeight="1">
      <c r="A52" s="832"/>
      <c r="B52" s="844"/>
      <c r="C52" s="851" t="s">
        <v>277</v>
      </c>
      <c r="D52" s="852"/>
      <c r="E52" s="852"/>
      <c r="F52" s="852"/>
      <c r="G52" s="852"/>
      <c r="H52" s="852"/>
      <c r="I52" s="852"/>
      <c r="J52" s="852"/>
      <c r="K52" s="852"/>
      <c r="L52" s="852"/>
      <c r="M52" s="852"/>
      <c r="N52" s="852"/>
      <c r="O52" s="852"/>
      <c r="P52" s="852"/>
      <c r="Q52" s="852"/>
      <c r="R52" s="852"/>
      <c r="S52" s="852"/>
      <c r="T52" s="853"/>
      <c r="U52" s="847"/>
      <c r="V52" s="848"/>
      <c r="W52" s="850"/>
    </row>
    <row r="53" spans="1:35" s="312" customFormat="1">
      <c r="A53" s="323">
        <v>3</v>
      </c>
      <c r="B53" s="854" t="s">
        <v>278</v>
      </c>
      <c r="C53" s="855"/>
      <c r="D53" s="855"/>
      <c r="E53" s="855"/>
      <c r="F53" s="855"/>
      <c r="G53" s="855"/>
      <c r="H53" s="855"/>
      <c r="I53" s="855"/>
      <c r="J53" s="855"/>
      <c r="K53" s="855"/>
      <c r="L53" s="855"/>
      <c r="M53" s="855"/>
      <c r="N53" s="855"/>
      <c r="O53" s="855"/>
      <c r="P53" s="855"/>
      <c r="Q53" s="855"/>
      <c r="R53" s="324"/>
      <c r="S53" s="316"/>
      <c r="T53" s="317"/>
      <c r="U53" s="823" t="s">
        <v>279</v>
      </c>
      <c r="V53" s="824"/>
      <c r="W53" s="325">
        <f>W43-W47</f>
        <v>-48000000</v>
      </c>
      <c r="AE53" s="306"/>
      <c r="AF53" s="306"/>
      <c r="AG53" s="306"/>
      <c r="AH53" s="306"/>
      <c r="AI53" s="306"/>
    </row>
    <row r="54" spans="1:35" s="306" customFormat="1">
      <c r="A54" s="326">
        <v>4</v>
      </c>
      <c r="B54" s="856" t="s">
        <v>280</v>
      </c>
      <c r="C54" s="857"/>
      <c r="D54" s="857"/>
      <c r="E54" s="857"/>
      <c r="F54" s="857"/>
      <c r="G54" s="857"/>
      <c r="H54" s="857"/>
      <c r="I54" s="857"/>
      <c r="J54" s="857"/>
      <c r="K54" s="857"/>
      <c r="L54" s="857"/>
      <c r="M54" s="857"/>
      <c r="N54" s="857"/>
      <c r="O54" s="857"/>
      <c r="P54" s="857"/>
      <c r="Q54" s="857"/>
      <c r="R54" s="857"/>
      <c r="S54" s="857"/>
      <c r="T54" s="858"/>
      <c r="U54" s="823" t="s">
        <v>281</v>
      </c>
      <c r="V54" s="824"/>
      <c r="W54" s="325">
        <f>Analysis!AB61</f>
        <v>-2400000</v>
      </c>
      <c r="AE54" s="257"/>
      <c r="AF54" s="257"/>
      <c r="AG54" s="257"/>
      <c r="AH54" s="257"/>
      <c r="AI54" s="257"/>
    </row>
    <row r="55" spans="1:35">
      <c r="A55" s="831">
        <v>5</v>
      </c>
      <c r="B55" s="862" t="s">
        <v>282</v>
      </c>
      <c r="C55" s="863"/>
      <c r="D55" s="863"/>
      <c r="E55" s="863"/>
      <c r="F55" s="863"/>
      <c r="G55" s="863"/>
      <c r="H55" s="863"/>
      <c r="I55" s="863"/>
      <c r="J55" s="863"/>
      <c r="K55" s="863"/>
      <c r="L55" s="863"/>
      <c r="M55" s="863"/>
      <c r="N55" s="863"/>
      <c r="O55" s="863"/>
      <c r="P55" s="863"/>
      <c r="Q55" s="863"/>
      <c r="R55" s="863"/>
      <c r="S55" s="863"/>
      <c r="T55" s="864"/>
      <c r="U55" s="841" t="s">
        <v>283</v>
      </c>
      <c r="V55" s="842"/>
      <c r="W55" s="327">
        <f>SUM(W56:W58)</f>
        <v>0</v>
      </c>
    </row>
    <row r="56" spans="1:35">
      <c r="A56" s="831"/>
      <c r="B56" s="328" t="s">
        <v>257</v>
      </c>
      <c r="C56" s="865" t="s">
        <v>284</v>
      </c>
      <c r="D56" s="866"/>
      <c r="E56" s="866"/>
      <c r="F56" s="866"/>
      <c r="G56" s="866"/>
      <c r="H56" s="866"/>
      <c r="I56" s="866"/>
      <c r="J56" s="866"/>
      <c r="K56" s="866"/>
      <c r="L56" s="866"/>
      <c r="M56" s="866"/>
      <c r="N56" s="866"/>
      <c r="O56" s="866"/>
      <c r="P56" s="866"/>
      <c r="Q56" s="866"/>
      <c r="R56" s="866"/>
      <c r="S56" s="866"/>
      <c r="T56" s="867"/>
      <c r="U56" s="823" t="s">
        <v>285</v>
      </c>
      <c r="V56" s="824"/>
      <c r="W56" s="311">
        <v>0</v>
      </c>
    </row>
    <row r="57" spans="1:35">
      <c r="A57" s="831"/>
      <c r="B57" s="329" t="s">
        <v>262</v>
      </c>
      <c r="C57" s="863" t="s">
        <v>286</v>
      </c>
      <c r="D57" s="863"/>
      <c r="E57" s="863"/>
      <c r="F57" s="863"/>
      <c r="G57" s="863"/>
      <c r="H57" s="863"/>
      <c r="I57" s="863"/>
      <c r="J57" s="863"/>
      <c r="K57" s="863"/>
      <c r="L57" s="863"/>
      <c r="M57" s="863"/>
      <c r="N57" s="863"/>
      <c r="O57" s="863"/>
      <c r="P57" s="863"/>
      <c r="Q57" s="863"/>
      <c r="R57" s="863"/>
      <c r="S57" s="863"/>
      <c r="T57" s="864"/>
      <c r="U57" s="823" t="s">
        <v>287</v>
      </c>
      <c r="V57" s="824"/>
      <c r="W57" s="311">
        <f>Analysis!AC61</f>
        <v>0</v>
      </c>
    </row>
    <row r="58" spans="1:35">
      <c r="A58" s="832"/>
      <c r="B58" s="329" t="s">
        <v>271</v>
      </c>
      <c r="C58" s="859" t="s">
        <v>288</v>
      </c>
      <c r="D58" s="860"/>
      <c r="E58" s="860"/>
      <c r="F58" s="860"/>
      <c r="G58" s="860"/>
      <c r="H58" s="860"/>
      <c r="I58" s="860"/>
      <c r="J58" s="860"/>
      <c r="K58" s="860"/>
      <c r="L58" s="860"/>
      <c r="M58" s="860"/>
      <c r="N58" s="860"/>
      <c r="O58" s="860"/>
      <c r="P58" s="860"/>
      <c r="Q58" s="860"/>
      <c r="R58" s="860"/>
      <c r="S58" s="860"/>
      <c r="T58" s="861"/>
      <c r="U58" s="823" t="s">
        <v>289</v>
      </c>
      <c r="V58" s="824"/>
      <c r="W58" s="311">
        <v>0</v>
      </c>
    </row>
    <row r="59" spans="1:35">
      <c r="A59" s="330">
        <v>6</v>
      </c>
      <c r="B59" s="820" t="s">
        <v>290</v>
      </c>
      <c r="C59" s="821"/>
      <c r="D59" s="821"/>
      <c r="E59" s="821"/>
      <c r="F59" s="821"/>
      <c r="G59" s="821"/>
      <c r="H59" s="821"/>
      <c r="I59" s="821"/>
      <c r="J59" s="821"/>
      <c r="K59" s="821"/>
      <c r="L59" s="821"/>
      <c r="M59" s="821"/>
      <c r="N59" s="821"/>
      <c r="O59" s="821"/>
      <c r="P59" s="821"/>
      <c r="Q59" s="821"/>
      <c r="R59" s="821"/>
      <c r="S59" s="821"/>
      <c r="T59" s="822"/>
      <c r="U59" s="823" t="s">
        <v>291</v>
      </c>
      <c r="V59" s="824"/>
      <c r="W59" s="331">
        <v>0</v>
      </c>
    </row>
    <row r="60" spans="1:35">
      <c r="A60" s="326">
        <v>7</v>
      </c>
      <c r="B60" s="859" t="s">
        <v>292</v>
      </c>
      <c r="C60" s="860"/>
      <c r="D60" s="860"/>
      <c r="E60" s="860"/>
      <c r="F60" s="860"/>
      <c r="G60" s="860"/>
      <c r="H60" s="860"/>
      <c r="I60" s="860"/>
      <c r="J60" s="860"/>
      <c r="K60" s="860"/>
      <c r="L60" s="860"/>
      <c r="M60" s="860"/>
      <c r="N60" s="860"/>
      <c r="O60" s="860"/>
      <c r="P60" s="860"/>
      <c r="Q60" s="860"/>
      <c r="R60" s="860"/>
      <c r="S60" s="860"/>
      <c r="T60" s="861"/>
      <c r="U60" s="823" t="s">
        <v>293</v>
      </c>
      <c r="V60" s="824"/>
      <c r="W60" s="318">
        <f>IF(W54-W55&gt;0,W54-W55,0)</f>
        <v>0</v>
      </c>
    </row>
    <row r="61" spans="1:35">
      <c r="A61" s="830">
        <v>8</v>
      </c>
      <c r="B61" s="862" t="s">
        <v>294</v>
      </c>
      <c r="C61" s="883"/>
      <c r="D61" s="883"/>
      <c r="E61" s="883"/>
      <c r="F61" s="883"/>
      <c r="G61" s="883"/>
      <c r="H61" s="883"/>
      <c r="I61" s="883"/>
      <c r="J61" s="883"/>
      <c r="K61" s="883"/>
      <c r="L61" s="883"/>
      <c r="M61" s="883"/>
      <c r="N61" s="883"/>
      <c r="O61" s="883"/>
      <c r="P61" s="883"/>
      <c r="Q61" s="883"/>
      <c r="R61" s="332"/>
      <c r="S61" s="333"/>
      <c r="T61" s="334"/>
      <c r="U61" s="823" t="s">
        <v>295</v>
      </c>
      <c r="V61" s="824"/>
      <c r="W61" s="318">
        <f>W62+W63</f>
        <v>-2400000</v>
      </c>
    </row>
    <row r="62" spans="1:35">
      <c r="A62" s="831"/>
      <c r="B62" s="329" t="s">
        <v>257</v>
      </c>
      <c r="C62" s="884" t="s">
        <v>296</v>
      </c>
      <c r="D62" s="885"/>
      <c r="E62" s="885"/>
      <c r="F62" s="885"/>
      <c r="G62" s="885"/>
      <c r="H62" s="885"/>
      <c r="I62" s="885"/>
      <c r="J62" s="885"/>
      <c r="K62" s="885"/>
      <c r="L62" s="885"/>
      <c r="M62" s="885"/>
      <c r="N62" s="885"/>
      <c r="O62" s="885"/>
      <c r="P62" s="885"/>
      <c r="Q62" s="885"/>
      <c r="R62" s="885"/>
      <c r="S62" s="885"/>
      <c r="T62" s="886"/>
      <c r="U62" s="823" t="s">
        <v>297</v>
      </c>
      <c r="V62" s="824"/>
      <c r="W62" s="311"/>
    </row>
    <row r="63" spans="1:35" ht="13.5" thickBot="1">
      <c r="A63" s="882"/>
      <c r="B63" s="335" t="s">
        <v>262</v>
      </c>
      <c r="C63" s="887" t="s">
        <v>298</v>
      </c>
      <c r="D63" s="888"/>
      <c r="E63" s="888"/>
      <c r="F63" s="888"/>
      <c r="G63" s="888"/>
      <c r="H63" s="888"/>
      <c r="I63" s="888"/>
      <c r="J63" s="888"/>
      <c r="K63" s="888"/>
      <c r="L63" s="888"/>
      <c r="M63" s="888"/>
      <c r="N63" s="888"/>
      <c r="O63" s="888"/>
      <c r="P63" s="888"/>
      <c r="Q63" s="888"/>
      <c r="R63" s="888"/>
      <c r="S63" s="888"/>
      <c r="T63" s="889"/>
      <c r="U63" s="890" t="s">
        <v>299</v>
      </c>
      <c r="V63" s="891"/>
      <c r="W63" s="318">
        <f>IF(W54-W55&lt;0,W54-W55,0)</f>
        <v>-2400000</v>
      </c>
    </row>
    <row r="64" spans="1:35" s="274" customFormat="1" ht="16.5" customHeight="1" thickTop="1">
      <c r="A64" s="875" t="s">
        <v>300</v>
      </c>
      <c r="B64" s="875"/>
      <c r="C64" s="875"/>
      <c r="D64" s="875"/>
      <c r="E64" s="875"/>
      <c r="F64" s="875"/>
      <c r="G64" s="875"/>
      <c r="H64" s="875"/>
      <c r="I64" s="875"/>
      <c r="J64" s="875"/>
      <c r="K64" s="875"/>
      <c r="L64" s="875"/>
      <c r="M64" s="875"/>
      <c r="N64" s="875"/>
      <c r="O64" s="875"/>
      <c r="P64" s="875"/>
      <c r="Q64" s="875"/>
      <c r="R64" s="875"/>
      <c r="S64" s="875"/>
      <c r="T64" s="875"/>
      <c r="U64" s="875"/>
      <c r="V64" s="875"/>
      <c r="W64" s="253"/>
    </row>
    <row r="65" spans="1:23" s="274" customFormat="1">
      <c r="A65" s="336" t="s">
        <v>301</v>
      </c>
      <c r="B65" s="337"/>
      <c r="C65" s="337"/>
      <c r="D65" s="337"/>
      <c r="E65" s="337"/>
      <c r="F65" s="337"/>
      <c r="G65" s="337"/>
      <c r="H65" s="337"/>
      <c r="I65" s="337"/>
      <c r="J65" s="337"/>
      <c r="K65" s="337"/>
      <c r="L65" s="337"/>
      <c r="M65" s="337"/>
      <c r="N65" s="337"/>
      <c r="O65" s="337"/>
      <c r="P65" s="337"/>
      <c r="Q65" s="337"/>
      <c r="R65" s="337"/>
      <c r="S65" s="337"/>
      <c r="T65" s="337"/>
      <c r="U65" s="337"/>
      <c r="V65" s="337"/>
    </row>
    <row r="66" spans="1:23" s="278" customFormat="1">
      <c r="A66" s="338"/>
      <c r="B66" s="338"/>
      <c r="C66" s="338"/>
      <c r="D66" s="338"/>
      <c r="E66" s="338"/>
      <c r="F66" s="338"/>
      <c r="G66" s="338"/>
      <c r="H66" s="338"/>
      <c r="I66" s="338"/>
      <c r="J66" s="338"/>
      <c r="K66" s="338"/>
      <c r="L66" s="338"/>
      <c r="M66" s="338"/>
      <c r="N66" s="338"/>
      <c r="O66" s="338"/>
      <c r="P66" s="338"/>
      <c r="Q66" s="338"/>
      <c r="R66" s="338"/>
      <c r="S66" s="338"/>
      <c r="T66" s="338"/>
      <c r="U66" s="338"/>
      <c r="V66" s="338"/>
      <c r="W66" s="316"/>
    </row>
    <row r="67" spans="1:23" s="278" customFormat="1">
      <c r="A67" s="339"/>
      <c r="B67" s="253"/>
      <c r="C67" s="253"/>
      <c r="D67" s="253"/>
      <c r="E67" s="253"/>
      <c r="F67" s="253"/>
      <c r="G67" s="340"/>
      <c r="H67" s="340"/>
      <c r="I67" s="340"/>
      <c r="J67" s="253"/>
      <c r="K67" s="274"/>
      <c r="L67" s="876" t="s">
        <v>302</v>
      </c>
      <c r="M67" s="876"/>
      <c r="N67" s="876"/>
      <c r="O67" s="876"/>
      <c r="P67" s="876"/>
      <c r="Q67" s="876"/>
      <c r="R67" s="876"/>
      <c r="S67" s="876"/>
      <c r="T67" s="876"/>
      <c r="U67" s="876"/>
      <c r="V67" s="876"/>
      <c r="W67" s="876"/>
    </row>
    <row r="68" spans="1:23" s="278" customFormat="1" ht="12.75" customHeight="1">
      <c r="A68" s="877" t="s">
        <v>303</v>
      </c>
      <c r="B68" s="878"/>
      <c r="C68" s="878"/>
      <c r="D68" s="878"/>
      <c r="E68" s="878"/>
      <c r="F68" s="878"/>
      <c r="G68" s="878"/>
      <c r="H68" s="878"/>
      <c r="I68" s="253"/>
      <c r="J68" s="879" t="s">
        <v>304</v>
      </c>
      <c r="K68" s="879"/>
      <c r="L68" s="879"/>
      <c r="M68" s="879"/>
      <c r="N68" s="879"/>
      <c r="O68" s="879"/>
      <c r="P68" s="879"/>
      <c r="Q68" s="879"/>
      <c r="R68" s="879"/>
      <c r="S68" s="879"/>
      <c r="T68" s="879"/>
      <c r="U68" s="879"/>
      <c r="V68" s="879"/>
      <c r="W68" s="879"/>
    </row>
    <row r="69" spans="1:23" s="278" customFormat="1">
      <c r="A69" s="880" t="s">
        <v>305</v>
      </c>
      <c r="B69" s="880"/>
      <c r="C69" s="266"/>
      <c r="D69" s="273"/>
      <c r="E69" s="253"/>
      <c r="F69" s="253"/>
      <c r="G69" s="253"/>
      <c r="H69" s="253"/>
      <c r="I69" s="253"/>
      <c r="J69" s="253"/>
      <c r="K69" s="253"/>
      <c r="L69" s="881" t="s">
        <v>306</v>
      </c>
      <c r="M69" s="871"/>
      <c r="N69" s="871"/>
      <c r="O69" s="871"/>
      <c r="P69" s="871"/>
      <c r="Q69" s="871"/>
      <c r="R69" s="871"/>
      <c r="S69" s="871"/>
      <c r="T69" s="871"/>
      <c r="U69" s="871"/>
      <c r="V69" s="871"/>
      <c r="W69" s="871"/>
    </row>
    <row r="70" spans="1:23" s="278" customFormat="1">
      <c r="A70" s="870" t="s">
        <v>307</v>
      </c>
      <c r="B70" s="870"/>
      <c r="C70" s="266"/>
      <c r="D70" s="253"/>
      <c r="E70" s="253"/>
      <c r="F70" s="253"/>
      <c r="G70" s="253"/>
      <c r="H70" s="253"/>
      <c r="I70" s="253"/>
      <c r="J70" s="253"/>
      <c r="K70" s="253"/>
      <c r="L70" s="253"/>
      <c r="M70" s="253"/>
      <c r="N70" s="253"/>
      <c r="O70" s="253" t="s">
        <v>308</v>
      </c>
      <c r="P70" s="253"/>
      <c r="Q70" s="253"/>
      <c r="R70" s="253"/>
      <c r="S70" s="253"/>
      <c r="T70" s="253"/>
      <c r="U70" s="253"/>
      <c r="V70" s="253"/>
      <c r="W70" s="253"/>
    </row>
    <row r="71" spans="1:23" s="278" customFormat="1">
      <c r="A71" s="253" t="s">
        <v>309</v>
      </c>
      <c r="B71" s="253"/>
      <c r="C71" s="253"/>
      <c r="D71" s="253"/>
      <c r="E71" s="253"/>
      <c r="F71" s="253"/>
      <c r="G71" s="253"/>
      <c r="H71" s="253"/>
      <c r="I71" s="253"/>
      <c r="J71" s="253"/>
      <c r="K71" s="253"/>
      <c r="L71" s="253"/>
      <c r="M71" s="253"/>
      <c r="N71" s="253"/>
      <c r="O71" s="258" t="s">
        <v>310</v>
      </c>
      <c r="P71" s="253"/>
      <c r="Q71" s="253"/>
      <c r="R71" s="253"/>
      <c r="S71" s="253"/>
      <c r="T71" s="253"/>
      <c r="U71" s="253"/>
      <c r="V71" s="253"/>
      <c r="W71" s="253"/>
    </row>
    <row r="72" spans="1:23" s="278" customFormat="1">
      <c r="A72" s="258" t="s">
        <v>311</v>
      </c>
      <c r="B72" s="258"/>
      <c r="C72" s="258"/>
      <c r="D72" s="253"/>
      <c r="E72" s="253"/>
      <c r="F72" s="253"/>
      <c r="G72" s="253"/>
      <c r="H72" s="253"/>
      <c r="I72" s="253"/>
      <c r="J72" s="253"/>
      <c r="K72" s="253"/>
      <c r="L72" s="871"/>
      <c r="M72" s="871"/>
      <c r="N72" s="871"/>
      <c r="O72" s="871"/>
      <c r="P72" s="871"/>
      <c r="Q72" s="871"/>
      <c r="R72" s="871"/>
      <c r="S72" s="871"/>
      <c r="T72" s="871"/>
      <c r="U72" s="871"/>
      <c r="V72" s="871"/>
      <c r="W72" s="871"/>
    </row>
    <row r="73" spans="1:23" ht="21" customHeight="1">
      <c r="A73" s="272"/>
      <c r="B73" s="253"/>
      <c r="C73" s="253"/>
      <c r="D73" s="253"/>
      <c r="E73" s="253"/>
      <c r="F73" s="253"/>
      <c r="G73" s="253"/>
      <c r="H73" s="341"/>
      <c r="I73" s="341"/>
      <c r="J73" s="341"/>
      <c r="K73" s="341"/>
      <c r="L73" s="872"/>
      <c r="M73" s="872"/>
      <c r="N73" s="872"/>
      <c r="O73" s="872"/>
      <c r="P73" s="872"/>
      <c r="Q73" s="872"/>
      <c r="R73" s="872"/>
      <c r="S73" s="872"/>
      <c r="T73" s="872"/>
      <c r="U73" s="872"/>
      <c r="V73" s="872"/>
      <c r="W73" s="872"/>
    </row>
    <row r="74" spans="1:23">
      <c r="A74" s="272"/>
      <c r="B74" s="253"/>
      <c r="C74" s="253"/>
      <c r="D74" s="253"/>
      <c r="E74" s="253"/>
      <c r="F74" s="253"/>
      <c r="G74" s="253"/>
      <c r="H74" s="341"/>
      <c r="I74" s="341"/>
      <c r="J74" s="341"/>
      <c r="K74" s="341"/>
      <c r="L74" s="341"/>
      <c r="M74" s="341"/>
      <c r="N74" s="341"/>
      <c r="O74" s="341"/>
      <c r="P74" s="341"/>
      <c r="Q74" s="279"/>
      <c r="R74" s="253"/>
      <c r="S74" s="253"/>
      <c r="T74" s="253"/>
      <c r="U74" s="253"/>
      <c r="V74" s="253"/>
      <c r="W74" s="253"/>
    </row>
    <row r="75" spans="1:23" ht="25.5" customHeight="1">
      <c r="A75" s="272"/>
      <c r="B75" s="253"/>
      <c r="C75" s="253"/>
      <c r="D75" s="253"/>
      <c r="E75" s="253"/>
      <c r="F75" s="253"/>
      <c r="G75" s="253"/>
      <c r="H75" s="341"/>
      <c r="I75" s="341"/>
      <c r="J75" s="341"/>
      <c r="K75" s="869" t="str">
        <f>E15</f>
        <v>EMPLOYEE NAME</v>
      </c>
      <c r="L75" s="869"/>
      <c r="M75" s="869"/>
      <c r="N75" s="869"/>
      <c r="O75" s="869"/>
      <c r="P75" s="869"/>
      <c r="Q75" s="869"/>
      <c r="R75" s="869"/>
      <c r="S75" s="869"/>
      <c r="T75" s="869"/>
      <c r="U75" s="869"/>
      <c r="V75" s="869"/>
      <c r="W75" s="869"/>
    </row>
    <row r="83" spans="3:6">
      <c r="C83" s="306"/>
      <c r="D83" s="306"/>
      <c r="E83" s="306"/>
      <c r="F83" s="306"/>
    </row>
    <row r="84" spans="3:6">
      <c r="C84" s="306"/>
      <c r="D84" s="306"/>
      <c r="E84" s="306"/>
      <c r="F84" s="306"/>
    </row>
    <row r="85" spans="3:6">
      <c r="C85" s="306"/>
      <c r="D85" s="873"/>
      <c r="E85" s="873"/>
      <c r="F85" s="873"/>
    </row>
    <row r="86" spans="3:6">
      <c r="C86" s="306"/>
      <c r="D86" s="874"/>
      <c r="E86" s="874"/>
      <c r="F86" s="342"/>
    </row>
    <row r="87" spans="3:6">
      <c r="C87" s="306"/>
      <c r="D87" s="874"/>
      <c r="E87" s="874"/>
      <c r="F87" s="342"/>
    </row>
    <row r="88" spans="3:6">
      <c r="C88" s="306"/>
      <c r="D88" s="868"/>
      <c r="E88" s="868"/>
      <c r="F88" s="306"/>
    </row>
    <row r="89" spans="3:6">
      <c r="C89" s="306"/>
      <c r="D89" s="868"/>
      <c r="E89" s="868"/>
      <c r="F89" s="306"/>
    </row>
    <row r="90" spans="3:6">
      <c r="C90" s="306"/>
      <c r="D90" s="306"/>
      <c r="E90" s="306"/>
      <c r="F90" s="306"/>
    </row>
    <row r="91" spans="3:6">
      <c r="C91" s="306"/>
      <c r="D91" s="306"/>
      <c r="E91" s="306"/>
      <c r="F91" s="306"/>
    </row>
    <row r="92" spans="3:6">
      <c r="C92" s="306"/>
      <c r="D92" s="868"/>
      <c r="E92" s="868"/>
      <c r="F92" s="306"/>
    </row>
    <row r="93" spans="3:6">
      <c r="C93" s="306"/>
      <c r="D93" s="868"/>
      <c r="E93" s="868"/>
      <c r="F93" s="306"/>
    </row>
    <row r="94" spans="3:6">
      <c r="C94" s="306"/>
      <c r="D94" s="306"/>
      <c r="E94" s="306"/>
      <c r="F94" s="306"/>
    </row>
    <row r="95" spans="3:6">
      <c r="C95" s="306"/>
      <c r="D95" s="306"/>
      <c r="E95" s="306"/>
      <c r="F95" s="306"/>
    </row>
    <row r="96" spans="3:6">
      <c r="C96" s="306"/>
      <c r="D96" s="306"/>
      <c r="E96" s="306"/>
      <c r="F96" s="306"/>
    </row>
  </sheetData>
  <mergeCells count="84">
    <mergeCell ref="A61:A63"/>
    <mergeCell ref="B61:Q61"/>
    <mergeCell ref="U61:V61"/>
    <mergeCell ref="C62:T62"/>
    <mergeCell ref="U62:V62"/>
    <mergeCell ref="C63:T63"/>
    <mergeCell ref="U63:V63"/>
    <mergeCell ref="A64:V64"/>
    <mergeCell ref="L67:W67"/>
    <mergeCell ref="A68:H68"/>
    <mergeCell ref="J68:W68"/>
    <mergeCell ref="A69:B69"/>
    <mergeCell ref="L69:W69"/>
    <mergeCell ref="D89:E89"/>
    <mergeCell ref="D92:E92"/>
    <mergeCell ref="D93:E93"/>
    <mergeCell ref="K75:W75"/>
    <mergeCell ref="A70:B70"/>
    <mergeCell ref="L72:W72"/>
    <mergeCell ref="L73:W73"/>
    <mergeCell ref="D85:F85"/>
    <mergeCell ref="D86:E86"/>
    <mergeCell ref="D87:E87"/>
    <mergeCell ref="D88:E88"/>
    <mergeCell ref="B60:T60"/>
    <mergeCell ref="U60:V60"/>
    <mergeCell ref="A55:A58"/>
    <mergeCell ref="B55:T55"/>
    <mergeCell ref="U55:V55"/>
    <mergeCell ref="C56:T56"/>
    <mergeCell ref="U56:V56"/>
    <mergeCell ref="C57:T57"/>
    <mergeCell ref="U57:V57"/>
    <mergeCell ref="C58:T58"/>
    <mergeCell ref="U58:V58"/>
    <mergeCell ref="B59:T59"/>
    <mergeCell ref="U59:V59"/>
    <mergeCell ref="W51:W52"/>
    <mergeCell ref="C52:T52"/>
    <mergeCell ref="B53:Q53"/>
    <mergeCell ref="U53:V53"/>
    <mergeCell ref="B54:T54"/>
    <mergeCell ref="U54:V54"/>
    <mergeCell ref="C46:T46"/>
    <mergeCell ref="U46:V46"/>
    <mergeCell ref="A47:A52"/>
    <mergeCell ref="B47:Q47"/>
    <mergeCell ref="U47:V47"/>
    <mergeCell ref="C48:T48"/>
    <mergeCell ref="U48:V48"/>
    <mergeCell ref="C49:T49"/>
    <mergeCell ref="U49:V49"/>
    <mergeCell ref="C50:T50"/>
    <mergeCell ref="U50:V50"/>
    <mergeCell ref="B51:B52"/>
    <mergeCell ref="C51:T51"/>
    <mergeCell ref="U51:V52"/>
    <mergeCell ref="B43:T43"/>
    <mergeCell ref="U43:V43"/>
    <mergeCell ref="B44:B45"/>
    <mergeCell ref="C44:T44"/>
    <mergeCell ref="U44:V44"/>
    <mergeCell ref="C45:T45"/>
    <mergeCell ref="U45:V45"/>
    <mergeCell ref="A9:W9"/>
    <mergeCell ref="O11:P11"/>
    <mergeCell ref="C13:G13"/>
    <mergeCell ref="O40:W40"/>
    <mergeCell ref="A41:A42"/>
    <mergeCell ref="B41:V42"/>
    <mergeCell ref="W41:W42"/>
    <mergeCell ref="E20:W20"/>
    <mergeCell ref="E25:H25"/>
    <mergeCell ref="E18:N18"/>
    <mergeCell ref="P18:R18"/>
    <mergeCell ref="E30:N30"/>
    <mergeCell ref="P30:R30"/>
    <mergeCell ref="E21:W21"/>
    <mergeCell ref="A8:W8"/>
    <mergeCell ref="F1:S1"/>
    <mergeCell ref="F2:S2"/>
    <mergeCell ref="F3:S3"/>
    <mergeCell ref="F4:S4"/>
    <mergeCell ref="F5:S5"/>
  </mergeCells>
  <printOptions horizontalCentered="1"/>
  <pageMargins left="0.75" right="0.5" top="0.5" bottom="0.5" header="0.3" footer="0.3"/>
  <pageSetup paperSize="9" scale="75" orientation="portrait" r:id="rId1"/>
  <colBreaks count="1" manualBreakCount="1">
    <brk id="23"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5121" r:id="rId4" name="Check Box 1">
              <controlPr defaultSize="0" autoFill="0" autoLine="0" autoPict="0">
                <anchor moveWithCells="1">
                  <from>
                    <xdr:col>32</xdr:col>
                    <xdr:colOff>0</xdr:colOff>
                    <xdr:row>38</xdr:row>
                    <xdr:rowOff>0</xdr:rowOff>
                  </from>
                  <to>
                    <xdr:col>32</xdr:col>
                    <xdr:colOff>295275</xdr:colOff>
                    <xdr:row>39</xdr:row>
                    <xdr:rowOff>104775</xdr:rowOff>
                  </to>
                </anchor>
              </controlPr>
            </control>
          </mc:Choice>
        </mc:AlternateContent>
        <mc:AlternateContent xmlns:mc="http://schemas.openxmlformats.org/markup-compatibility/2006">
          <mc:Choice Requires="x14">
            <control shapeId="5122" r:id="rId5" name="Check Box 2">
              <controlPr defaultSize="0" autoFill="0" autoLine="0" autoPict="0">
                <anchor moveWithCells="1">
                  <from>
                    <xdr:col>35</xdr:col>
                    <xdr:colOff>38100</xdr:colOff>
                    <xdr:row>38</xdr:row>
                    <xdr:rowOff>0</xdr:rowOff>
                  </from>
                  <to>
                    <xdr:col>35</xdr:col>
                    <xdr:colOff>342900</xdr:colOff>
                    <xdr:row>39</xdr:row>
                    <xdr:rowOff>104775</xdr:rowOff>
                  </to>
                </anchor>
              </controlPr>
            </control>
          </mc:Choice>
        </mc:AlternateContent>
        <mc:AlternateContent xmlns:mc="http://schemas.openxmlformats.org/markup-compatibility/2006">
          <mc:Choice Requires="x14">
            <control shapeId="5123" r:id="rId6" name="Check Box 3">
              <controlPr defaultSize="0" autoFill="0" autoLine="0" autoPict="0">
                <anchor moveWithCells="1">
                  <from>
                    <xdr:col>32</xdr:col>
                    <xdr:colOff>0</xdr:colOff>
                    <xdr:row>38</xdr:row>
                    <xdr:rowOff>0</xdr:rowOff>
                  </from>
                  <to>
                    <xdr:col>32</xdr:col>
                    <xdr:colOff>295275</xdr:colOff>
                    <xdr:row>39</xdr:row>
                    <xdr:rowOff>104775</xdr:rowOff>
                  </to>
                </anchor>
              </controlPr>
            </control>
          </mc:Choice>
        </mc:AlternateContent>
        <mc:AlternateContent xmlns:mc="http://schemas.openxmlformats.org/markup-compatibility/2006">
          <mc:Choice Requires="x14">
            <control shapeId="5124" r:id="rId7" name="Check Box 4">
              <controlPr defaultSize="0" autoFill="0" autoLine="0" autoPict="0">
                <anchor moveWithCells="1">
                  <from>
                    <xdr:col>35</xdr:col>
                    <xdr:colOff>38100</xdr:colOff>
                    <xdr:row>38</xdr:row>
                    <xdr:rowOff>0</xdr:rowOff>
                  </from>
                  <to>
                    <xdr:col>35</xdr:col>
                    <xdr:colOff>342900</xdr:colOff>
                    <xdr:row>39</xdr:row>
                    <xdr:rowOff>104775</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U69"/>
  <sheetViews>
    <sheetView view="pageBreakPreview" topLeftCell="A25" zoomScaleSheetLayoutView="100" workbookViewId="0">
      <selection activeCell="O8" sqref="O8"/>
    </sheetView>
  </sheetViews>
  <sheetFormatPr defaultRowHeight="12.75"/>
  <cols>
    <col min="1" max="1" width="5.7109375" style="408" customWidth="1"/>
    <col min="2" max="2" width="4" style="347" customWidth="1"/>
    <col min="3" max="3" width="8.28515625" style="347" customWidth="1"/>
    <col min="4" max="4" width="6.42578125" style="347" customWidth="1"/>
    <col min="5" max="5" width="6.85546875" style="347" customWidth="1"/>
    <col min="6" max="15" width="4" style="347" customWidth="1"/>
    <col min="16" max="16" width="2.85546875" style="347" customWidth="1"/>
    <col min="17" max="19" width="4" style="347" customWidth="1"/>
    <col min="20" max="21" width="3.7109375" style="347" customWidth="1"/>
    <col min="22" max="22" width="19.42578125" style="347" customWidth="1"/>
    <col min="23" max="23" width="3" style="347" customWidth="1"/>
    <col min="24" max="16384" width="9.140625" style="347"/>
  </cols>
  <sheetData>
    <row r="1" spans="1:47">
      <c r="A1" s="894"/>
      <c r="B1" s="894"/>
      <c r="C1" s="894"/>
      <c r="D1" s="344"/>
      <c r="E1" s="344"/>
      <c r="F1" s="895"/>
      <c r="G1" s="895"/>
      <c r="H1" s="895"/>
      <c r="I1" s="895"/>
      <c r="J1" s="895"/>
      <c r="K1" s="895"/>
      <c r="L1" s="895"/>
      <c r="M1" s="895"/>
      <c r="N1" s="895"/>
      <c r="O1" s="895"/>
      <c r="P1" s="895"/>
      <c r="Q1" s="895"/>
      <c r="R1" s="895"/>
      <c r="S1" s="345"/>
      <c r="T1" s="345"/>
      <c r="U1" s="345"/>
      <c r="V1" s="346"/>
      <c r="W1" s="363"/>
    </row>
    <row r="2" spans="1:47" ht="33" customHeight="1">
      <c r="A2" s="348"/>
      <c r="B2" s="349"/>
      <c r="C2" s="349"/>
      <c r="D2" s="344"/>
      <c r="E2" s="344"/>
      <c r="F2" s="345"/>
      <c r="G2" s="345"/>
      <c r="H2" s="345"/>
      <c r="I2" s="345"/>
      <c r="J2" s="345"/>
      <c r="K2" s="345"/>
      <c r="L2" s="345"/>
      <c r="M2" s="345"/>
      <c r="N2" s="345"/>
      <c r="O2" s="345"/>
      <c r="P2" s="345"/>
      <c r="Q2" s="345"/>
      <c r="R2" s="345"/>
      <c r="S2" s="345"/>
      <c r="T2" s="345"/>
      <c r="U2" s="345"/>
      <c r="V2" s="346"/>
      <c r="W2" s="363"/>
    </row>
    <row r="3" spans="1:47">
      <c r="A3" s="350" t="s">
        <v>312</v>
      </c>
      <c r="B3" s="350"/>
      <c r="C3" s="350"/>
      <c r="D3" s="350"/>
      <c r="E3" s="351"/>
      <c r="F3" s="350"/>
      <c r="G3" s="350"/>
      <c r="H3" s="350"/>
      <c r="I3" s="350"/>
      <c r="J3" s="350"/>
      <c r="K3" s="350"/>
      <c r="L3" s="350"/>
      <c r="M3" s="350"/>
      <c r="N3" s="350"/>
      <c r="O3" s="350"/>
      <c r="P3" s="350"/>
      <c r="Q3" s="350"/>
      <c r="R3" s="350"/>
      <c r="S3" s="350"/>
      <c r="T3" s="350"/>
      <c r="U3" s="350"/>
      <c r="V3" s="350"/>
      <c r="W3" s="363"/>
    </row>
    <row r="4" spans="1:47" s="354" customFormat="1" ht="13.5" customHeight="1">
      <c r="A4" s="352" t="s">
        <v>313</v>
      </c>
      <c r="B4" s="352"/>
      <c r="C4" s="352"/>
      <c r="D4" s="352"/>
      <c r="E4" s="353"/>
      <c r="F4" s="352"/>
      <c r="G4" s="352"/>
      <c r="H4" s="352"/>
      <c r="I4" s="352"/>
      <c r="J4" s="352"/>
      <c r="K4" s="352"/>
      <c r="L4" s="352"/>
      <c r="M4" s="352"/>
      <c r="N4" s="352"/>
      <c r="O4" s="352"/>
      <c r="P4" s="352"/>
      <c r="Q4" s="352"/>
      <c r="R4" s="352"/>
      <c r="S4" s="352"/>
      <c r="T4" s="352"/>
      <c r="U4" s="352"/>
      <c r="V4" s="352"/>
      <c r="W4" s="363"/>
    </row>
    <row r="5" spans="1:47">
      <c r="A5" s="896" t="str">
        <f>"(Kèm theo tờ khai quyết toán thuế thu nhập cá nhân mẫu số 09/KK–TNCN năm"&amp;" "&amp;'Summary of income'!R7&amp;")"</f>
        <v>(Kèm theo tờ khai quyết toán thuế thu nhập cá nhân mẫu số 09/KK–TNCN năm 2012)</v>
      </c>
      <c r="B5" s="896"/>
      <c r="C5" s="896"/>
      <c r="D5" s="896"/>
      <c r="E5" s="896"/>
      <c r="F5" s="896"/>
      <c r="G5" s="896"/>
      <c r="H5" s="896"/>
      <c r="I5" s="896"/>
      <c r="J5" s="896"/>
      <c r="K5" s="896"/>
      <c r="L5" s="896"/>
      <c r="M5" s="896"/>
      <c r="N5" s="896"/>
      <c r="O5" s="896"/>
      <c r="P5" s="896"/>
      <c r="Q5" s="896"/>
      <c r="R5" s="896"/>
      <c r="S5" s="896"/>
      <c r="T5" s="896"/>
      <c r="U5" s="896"/>
      <c r="V5" s="896"/>
      <c r="W5" s="363"/>
    </row>
    <row r="6" spans="1:47">
      <c r="A6" s="897" t="str">
        <f>"(Attached with PIT Finalization Form 09/KK-TNCN year"&amp;" "&amp;'Summary of income'!R7&amp;")"</f>
        <v>(Attached with PIT Finalization Form 09/KK-TNCN year 2012)</v>
      </c>
      <c r="B6" s="897"/>
      <c r="C6" s="897"/>
      <c r="D6" s="897"/>
      <c r="E6" s="897"/>
      <c r="F6" s="897"/>
      <c r="G6" s="897"/>
      <c r="H6" s="897"/>
      <c r="I6" s="897"/>
      <c r="J6" s="897"/>
      <c r="K6" s="897"/>
      <c r="L6" s="897"/>
      <c r="M6" s="897"/>
      <c r="N6" s="897"/>
      <c r="O6" s="897"/>
      <c r="P6" s="897"/>
      <c r="Q6" s="897"/>
      <c r="R6" s="897"/>
      <c r="S6" s="897"/>
      <c r="T6" s="897"/>
      <c r="U6" s="897"/>
      <c r="V6" s="897"/>
      <c r="W6" s="363"/>
    </row>
    <row r="7" spans="1:47">
      <c r="A7" s="355"/>
      <c r="B7" s="355"/>
      <c r="C7" s="355"/>
      <c r="D7" s="355"/>
      <c r="E7" s="355"/>
      <c r="F7" s="355"/>
      <c r="G7" s="355"/>
      <c r="H7" s="355"/>
      <c r="I7" s="355"/>
      <c r="J7" s="355"/>
      <c r="K7" s="355"/>
      <c r="L7" s="355"/>
      <c r="M7" s="355"/>
      <c r="N7" s="355"/>
      <c r="O7" s="355"/>
      <c r="P7" s="355"/>
      <c r="Q7" s="355"/>
      <c r="R7" s="355"/>
      <c r="S7" s="355"/>
      <c r="T7" s="355"/>
      <c r="U7" s="355"/>
      <c r="V7" s="355"/>
      <c r="W7" s="363"/>
    </row>
    <row r="8" spans="1:47" s="361" customFormat="1" ht="16.5" customHeight="1">
      <c r="A8" s="356" t="s">
        <v>314</v>
      </c>
      <c r="B8" s="451" t="s">
        <v>315</v>
      </c>
      <c r="C8" s="451"/>
      <c r="D8" s="451"/>
      <c r="E8" s="357"/>
      <c r="F8" s="357"/>
      <c r="G8" s="357"/>
      <c r="H8" s="452" t="str">
        <f>'Summary of income'!E4</f>
        <v>EMPLOYEE NAME</v>
      </c>
      <c r="I8" s="357"/>
      <c r="J8" s="357"/>
      <c r="K8" s="357"/>
      <c r="L8" s="357"/>
      <c r="M8" s="454"/>
      <c r="N8" s="357"/>
      <c r="O8" s="357"/>
      <c r="P8" s="357"/>
      <c r="Q8" s="357"/>
      <c r="R8" s="357"/>
      <c r="S8" s="357"/>
      <c r="T8" s="358"/>
      <c r="U8" s="358"/>
      <c r="V8" s="358"/>
      <c r="W8" s="363"/>
      <c r="X8" s="359"/>
      <c r="Y8" s="359"/>
      <c r="Z8" s="360"/>
      <c r="AA8" s="360"/>
      <c r="AB8" s="360"/>
      <c r="AC8" s="360"/>
      <c r="AD8" s="360"/>
      <c r="AE8" s="360"/>
      <c r="AF8" s="360"/>
      <c r="AG8" s="360"/>
      <c r="AH8" s="360"/>
      <c r="AI8" s="360"/>
      <c r="AJ8" s="360"/>
      <c r="AK8" s="360"/>
      <c r="AL8" s="360"/>
      <c r="AM8" s="360"/>
      <c r="AN8" s="360"/>
      <c r="AO8" s="360"/>
      <c r="AP8" s="360"/>
      <c r="AQ8" s="360"/>
      <c r="AR8" s="360"/>
      <c r="AS8" s="360"/>
      <c r="AT8" s="360"/>
    </row>
    <row r="9" spans="1:47" s="361" customFormat="1" ht="15" customHeight="1">
      <c r="A9" s="362" t="s">
        <v>316</v>
      </c>
      <c r="B9" s="898" t="s">
        <v>317</v>
      </c>
      <c r="C9" s="898"/>
      <c r="D9" s="898"/>
      <c r="E9" s="898"/>
      <c r="F9" s="898"/>
      <c r="G9" s="898"/>
      <c r="H9" s="898"/>
      <c r="I9" s="898"/>
      <c r="J9" s="898"/>
      <c r="K9" s="898"/>
      <c r="L9" s="453"/>
      <c r="M9" s="453"/>
      <c r="N9" s="453"/>
      <c r="O9" s="453"/>
      <c r="P9" s="453"/>
      <c r="Q9" s="453"/>
      <c r="R9" s="453"/>
      <c r="S9" s="453"/>
      <c r="T9" s="363"/>
      <c r="U9" s="363"/>
      <c r="V9" s="363"/>
      <c r="W9" s="363"/>
      <c r="X9" s="363"/>
      <c r="Y9" s="363"/>
      <c r="Z9" s="364"/>
      <c r="AA9" s="364"/>
      <c r="AB9" s="364"/>
      <c r="AC9" s="364"/>
      <c r="AD9" s="364"/>
      <c r="AE9" s="364"/>
      <c r="AF9" s="364"/>
      <c r="AG9" s="364"/>
      <c r="AH9" s="364"/>
      <c r="AI9" s="364"/>
      <c r="AJ9" s="364"/>
      <c r="AK9" s="364"/>
      <c r="AL9" s="364"/>
      <c r="AM9" s="364"/>
      <c r="AN9" s="364"/>
      <c r="AO9" s="364"/>
      <c r="AP9" s="364"/>
      <c r="AQ9" s="364"/>
    </row>
    <row r="10" spans="1:47" s="361" customFormat="1" ht="4.3499999999999996" customHeight="1">
      <c r="A10" s="362"/>
      <c r="B10" s="453"/>
      <c r="C10" s="453"/>
      <c r="D10" s="453"/>
      <c r="E10" s="453"/>
      <c r="F10" s="453"/>
      <c r="G10" s="453"/>
      <c r="H10" s="453"/>
      <c r="I10" s="453"/>
      <c r="J10" s="453"/>
      <c r="K10" s="453"/>
      <c r="L10" s="453"/>
      <c r="M10" s="453"/>
      <c r="N10" s="453"/>
      <c r="O10" s="453"/>
      <c r="P10" s="453"/>
      <c r="Q10" s="453"/>
      <c r="R10" s="453"/>
      <c r="S10" s="453"/>
      <c r="T10" s="363"/>
      <c r="U10" s="363"/>
      <c r="V10" s="363"/>
      <c r="W10" s="363"/>
      <c r="X10" s="363"/>
      <c r="Y10" s="363"/>
      <c r="Z10" s="364"/>
      <c r="AA10" s="364"/>
      <c r="AB10" s="364"/>
      <c r="AC10" s="364"/>
      <c r="AD10" s="364"/>
      <c r="AE10" s="364"/>
      <c r="AF10" s="364"/>
      <c r="AG10" s="364"/>
      <c r="AH10" s="364"/>
      <c r="AI10" s="364"/>
      <c r="AJ10" s="364"/>
      <c r="AK10" s="364"/>
      <c r="AL10" s="364"/>
      <c r="AM10" s="364"/>
      <c r="AN10" s="364"/>
      <c r="AO10" s="364"/>
      <c r="AP10" s="364"/>
      <c r="AQ10" s="364"/>
    </row>
    <row r="11" spans="1:47" s="361" customFormat="1" ht="16.5" customHeight="1">
      <c r="A11" s="356" t="s">
        <v>318</v>
      </c>
      <c r="B11" s="892" t="s">
        <v>319</v>
      </c>
      <c r="C11" s="892"/>
      <c r="D11" s="892"/>
      <c r="E11" s="892"/>
      <c r="F11" s="455" t="str">
        <f>'Summary of income'!E7</f>
        <v>TAX CODE OF EMPLOYEE</v>
      </c>
      <c r="G11" s="357"/>
      <c r="H11" s="357"/>
      <c r="I11" s="357"/>
      <c r="J11" s="357"/>
      <c r="K11" s="357"/>
      <c r="L11" s="357"/>
      <c r="M11" s="357"/>
      <c r="N11" s="357"/>
      <c r="O11" s="357"/>
      <c r="P11" s="453"/>
      <c r="Q11" s="893"/>
      <c r="R11" s="893"/>
      <c r="S11" s="893"/>
      <c r="T11" s="365"/>
      <c r="U11" s="365"/>
      <c r="V11" s="365"/>
      <c r="W11" s="363"/>
      <c r="X11" s="365"/>
      <c r="Y11" s="366"/>
      <c r="AC11" s="367"/>
      <c r="AD11" s="367"/>
      <c r="AH11" s="364"/>
      <c r="AI11" s="364"/>
      <c r="AJ11" s="368"/>
      <c r="AK11" s="368"/>
      <c r="AL11" s="368"/>
      <c r="AM11" s="364"/>
      <c r="AN11" s="364"/>
      <c r="AO11" s="364"/>
      <c r="AP11" s="364"/>
      <c r="AQ11" s="369"/>
      <c r="AU11" s="361" t="s">
        <v>320</v>
      </c>
    </row>
    <row r="12" spans="1:47" s="361" customFormat="1" ht="4.3499999999999996" customHeight="1">
      <c r="A12" s="362"/>
      <c r="B12" s="453"/>
      <c r="C12" s="453"/>
      <c r="D12" s="453"/>
      <c r="E12" s="454"/>
      <c r="F12" s="453"/>
      <c r="G12" s="453"/>
      <c r="H12" s="453"/>
      <c r="I12" s="453"/>
      <c r="J12" s="453"/>
      <c r="K12" s="453"/>
      <c r="L12" s="453"/>
      <c r="M12" s="453"/>
      <c r="N12" s="453"/>
      <c r="O12" s="453"/>
      <c r="P12" s="453"/>
      <c r="Q12" s="453"/>
      <c r="R12" s="453"/>
      <c r="S12" s="453"/>
      <c r="T12" s="363"/>
      <c r="U12" s="363"/>
      <c r="V12" s="363"/>
      <c r="W12" s="363"/>
      <c r="X12" s="363"/>
      <c r="Y12" s="363"/>
      <c r="Z12" s="364"/>
      <c r="AA12" s="364"/>
      <c r="AB12" s="364"/>
      <c r="AC12" s="364"/>
      <c r="AD12" s="364"/>
      <c r="AE12" s="364"/>
      <c r="AF12" s="364"/>
      <c r="AG12" s="364"/>
      <c r="AH12" s="364"/>
      <c r="AI12" s="364"/>
      <c r="AJ12" s="364"/>
      <c r="AK12" s="364"/>
      <c r="AL12" s="364"/>
      <c r="AM12" s="364"/>
      <c r="AN12" s="364"/>
      <c r="AO12" s="364"/>
      <c r="AP12" s="364"/>
      <c r="AQ12" s="364"/>
    </row>
    <row r="13" spans="1:47" s="361" customFormat="1" ht="16.5" customHeight="1">
      <c r="A13" s="356" t="s">
        <v>321</v>
      </c>
      <c r="B13" s="892" t="s">
        <v>239</v>
      </c>
      <c r="C13" s="892"/>
      <c r="D13" s="892"/>
      <c r="E13" s="892"/>
      <c r="F13" s="453"/>
      <c r="G13" s="453"/>
      <c r="H13" s="453"/>
      <c r="I13" s="453"/>
      <c r="J13" s="453"/>
      <c r="K13" s="453"/>
      <c r="L13" s="453"/>
      <c r="M13" s="453"/>
      <c r="N13" s="453"/>
      <c r="O13" s="453"/>
      <c r="P13" s="453"/>
      <c r="Q13" s="453"/>
      <c r="R13" s="453"/>
      <c r="S13" s="453"/>
      <c r="T13" s="363"/>
      <c r="U13" s="363"/>
      <c r="V13" s="363"/>
      <c r="W13" s="363"/>
      <c r="X13" s="370"/>
      <c r="Y13" s="370"/>
      <c r="Z13" s="364"/>
      <c r="AA13" s="364"/>
      <c r="AB13" s="364"/>
      <c r="AC13" s="364"/>
      <c r="AD13" s="364"/>
      <c r="AE13" s="364"/>
      <c r="AF13" s="364"/>
      <c r="AG13" s="364"/>
      <c r="AH13" s="364"/>
      <c r="AI13" s="364"/>
      <c r="AJ13" s="364"/>
      <c r="AK13" s="364"/>
      <c r="AL13" s="364"/>
      <c r="AM13" s="364"/>
      <c r="AN13" s="364"/>
      <c r="AO13" s="364"/>
      <c r="AP13" s="364"/>
      <c r="AQ13" s="364"/>
    </row>
    <row r="14" spans="1:47" s="361" customFormat="1">
      <c r="A14" s="362" t="s">
        <v>316</v>
      </c>
      <c r="B14" s="898" t="s">
        <v>240</v>
      </c>
      <c r="C14" s="898"/>
      <c r="D14" s="898"/>
      <c r="E14" s="898"/>
      <c r="F14" s="898"/>
      <c r="G14" s="898"/>
      <c r="H14" s="898"/>
      <c r="I14" s="898"/>
      <c r="J14" s="898"/>
      <c r="K14" s="898"/>
      <c r="L14" s="453"/>
      <c r="M14" s="453"/>
      <c r="N14" s="453"/>
      <c r="O14" s="453"/>
      <c r="P14" s="453"/>
      <c r="Q14" s="453"/>
      <c r="R14" s="453"/>
      <c r="S14" s="453"/>
      <c r="T14" s="363"/>
      <c r="U14" s="363"/>
      <c r="V14" s="363"/>
      <c r="W14" s="363"/>
      <c r="X14" s="363"/>
      <c r="Y14" s="363"/>
      <c r="Z14" s="364"/>
      <c r="AA14" s="364"/>
      <c r="AB14" s="364"/>
      <c r="AC14" s="364"/>
      <c r="AD14" s="364"/>
      <c r="AE14" s="364"/>
      <c r="AF14" s="364"/>
      <c r="AG14" s="364"/>
      <c r="AH14" s="364"/>
      <c r="AI14" s="364"/>
      <c r="AJ14" s="364"/>
      <c r="AK14" s="364"/>
      <c r="AL14" s="364"/>
      <c r="AM14" s="364"/>
      <c r="AN14" s="364"/>
      <c r="AO14" s="364"/>
      <c r="AP14" s="364"/>
      <c r="AQ14" s="364"/>
    </row>
    <row r="15" spans="1:47" s="361" customFormat="1" ht="4.3499999999999996" customHeight="1">
      <c r="A15" s="362"/>
      <c r="B15" s="453"/>
      <c r="C15" s="453"/>
      <c r="D15" s="453"/>
      <c r="E15" s="453"/>
      <c r="F15" s="453"/>
      <c r="G15" s="453"/>
      <c r="H15" s="453"/>
      <c r="I15" s="453"/>
      <c r="J15" s="453"/>
      <c r="K15" s="453"/>
      <c r="L15" s="453"/>
      <c r="M15" s="453"/>
      <c r="N15" s="453"/>
      <c r="O15" s="453"/>
      <c r="P15" s="453"/>
      <c r="Q15" s="453"/>
      <c r="R15" s="453"/>
      <c r="S15" s="453"/>
      <c r="T15" s="363"/>
      <c r="U15" s="363"/>
      <c r="V15" s="363"/>
      <c r="W15" s="363"/>
      <c r="X15" s="363"/>
      <c r="Y15" s="363"/>
      <c r="Z15" s="364"/>
      <c r="AA15" s="364"/>
      <c r="AB15" s="364"/>
      <c r="AC15" s="364"/>
      <c r="AD15" s="364"/>
      <c r="AE15" s="364"/>
      <c r="AF15" s="364"/>
      <c r="AG15" s="364"/>
      <c r="AH15" s="364"/>
      <c r="AI15" s="364"/>
      <c r="AJ15" s="364"/>
      <c r="AK15" s="364"/>
      <c r="AL15" s="364"/>
      <c r="AM15" s="364"/>
      <c r="AN15" s="364"/>
      <c r="AO15" s="364"/>
      <c r="AP15" s="364"/>
      <c r="AQ15" s="364"/>
    </row>
    <row r="16" spans="1:47" s="361" customFormat="1" ht="18.75" customHeight="1">
      <c r="A16" s="356" t="s">
        <v>222</v>
      </c>
      <c r="B16" s="892" t="s">
        <v>319</v>
      </c>
      <c r="C16" s="892"/>
      <c r="D16" s="892"/>
      <c r="E16" s="892"/>
      <c r="F16" s="908"/>
      <c r="G16" s="908"/>
      <c r="H16" s="908"/>
      <c r="I16" s="908"/>
      <c r="J16" s="908"/>
      <c r="K16" s="908"/>
      <c r="L16" s="908"/>
      <c r="M16" s="908"/>
      <c r="N16" s="908"/>
      <c r="O16" s="908"/>
      <c r="P16" s="453"/>
      <c r="Q16" s="893"/>
      <c r="R16" s="893"/>
      <c r="S16" s="893"/>
      <c r="T16" s="365"/>
      <c r="U16" s="365"/>
      <c r="V16" s="365"/>
      <c r="W16" s="363"/>
      <c r="X16" s="365"/>
      <c r="Y16" s="366"/>
      <c r="AC16" s="367"/>
      <c r="AD16" s="367"/>
      <c r="AH16" s="364"/>
      <c r="AI16" s="364"/>
      <c r="AJ16" s="368"/>
      <c r="AK16" s="368"/>
      <c r="AL16" s="368"/>
      <c r="AM16" s="364"/>
      <c r="AN16" s="364"/>
      <c r="AO16" s="364"/>
      <c r="AP16" s="364"/>
      <c r="AQ16" s="369"/>
      <c r="AU16" s="361" t="s">
        <v>320</v>
      </c>
    </row>
    <row r="17" spans="1:34" s="376" customFormat="1" ht="4.3499999999999996" customHeight="1">
      <c r="A17" s="371"/>
      <c r="B17" s="356"/>
      <c r="C17" s="372"/>
      <c r="D17" s="372"/>
      <c r="E17" s="372"/>
      <c r="F17" s="373"/>
      <c r="G17" s="373"/>
      <c r="H17" s="373"/>
      <c r="I17" s="373"/>
      <c r="J17" s="373"/>
      <c r="K17" s="373"/>
      <c r="L17" s="373"/>
      <c r="M17" s="374"/>
      <c r="N17" s="358"/>
      <c r="O17" s="358"/>
      <c r="P17" s="358"/>
      <c r="Q17" s="358"/>
      <c r="R17" s="374"/>
      <c r="S17" s="374"/>
      <c r="T17" s="374"/>
      <c r="U17" s="374"/>
      <c r="V17" s="375"/>
      <c r="W17" s="363"/>
    </row>
    <row r="18" spans="1:34">
      <c r="A18" s="344"/>
      <c r="B18" s="377"/>
      <c r="C18" s="377"/>
      <c r="D18" s="377"/>
      <c r="E18" s="377"/>
      <c r="F18" s="378"/>
      <c r="G18" s="377"/>
      <c r="H18" s="377"/>
      <c r="I18" s="377"/>
      <c r="J18" s="377"/>
      <c r="K18" s="377"/>
      <c r="L18" s="377"/>
      <c r="M18" s="377"/>
      <c r="N18" s="379"/>
      <c r="O18" s="380"/>
      <c r="P18" s="380"/>
      <c r="Q18" s="380"/>
      <c r="R18" s="380"/>
      <c r="S18" s="380"/>
      <c r="T18" s="380"/>
      <c r="U18" s="380"/>
      <c r="V18" s="381" t="s">
        <v>322</v>
      </c>
      <c r="W18" s="363"/>
    </row>
    <row r="19" spans="1:34" ht="4.3499999999999996" customHeight="1" thickBot="1">
      <c r="A19" s="344"/>
      <c r="B19" s="377"/>
      <c r="C19" s="377"/>
      <c r="D19" s="377"/>
      <c r="E19" s="377"/>
      <c r="F19" s="377"/>
      <c r="G19" s="377"/>
      <c r="H19" s="377"/>
      <c r="I19" s="377"/>
      <c r="J19" s="377"/>
      <c r="K19" s="377"/>
      <c r="L19" s="377"/>
      <c r="M19" s="377"/>
      <c r="N19" s="379"/>
      <c r="O19" s="380"/>
      <c r="P19" s="380"/>
      <c r="Q19" s="380"/>
      <c r="R19" s="380"/>
      <c r="S19" s="380"/>
      <c r="T19" s="380"/>
      <c r="U19" s="380"/>
      <c r="V19" s="381"/>
      <c r="W19" s="363"/>
    </row>
    <row r="20" spans="1:34" ht="26.25" thickTop="1">
      <c r="A20" s="382" t="s">
        <v>252</v>
      </c>
      <c r="B20" s="899" t="s">
        <v>253</v>
      </c>
      <c r="C20" s="899"/>
      <c r="D20" s="899"/>
      <c r="E20" s="899"/>
      <c r="F20" s="899"/>
      <c r="G20" s="899"/>
      <c r="H20" s="899"/>
      <c r="I20" s="899"/>
      <c r="J20" s="899"/>
      <c r="K20" s="899"/>
      <c r="L20" s="899"/>
      <c r="M20" s="899"/>
      <c r="N20" s="899"/>
      <c r="O20" s="899"/>
      <c r="P20" s="899"/>
      <c r="Q20" s="899"/>
      <c r="R20" s="899"/>
      <c r="S20" s="899"/>
      <c r="T20" s="899"/>
      <c r="U20" s="899"/>
      <c r="V20" s="383" t="s">
        <v>254</v>
      </c>
      <c r="W20" s="363"/>
    </row>
    <row r="21" spans="1:34" ht="20.25" customHeight="1">
      <c r="A21" s="900">
        <v>1</v>
      </c>
      <c r="B21" s="901" t="s">
        <v>323</v>
      </c>
      <c r="C21" s="902"/>
      <c r="D21" s="902"/>
      <c r="E21" s="902"/>
      <c r="F21" s="902"/>
      <c r="G21" s="902"/>
      <c r="H21" s="902"/>
      <c r="I21" s="902"/>
      <c r="J21" s="902"/>
      <c r="K21" s="902"/>
      <c r="L21" s="902"/>
      <c r="M21" s="902"/>
      <c r="N21" s="902"/>
      <c r="O21" s="902"/>
      <c r="P21" s="902"/>
      <c r="Q21" s="902"/>
      <c r="R21" s="902"/>
      <c r="S21" s="903"/>
      <c r="T21" s="904" t="s">
        <v>324</v>
      </c>
      <c r="U21" s="904"/>
      <c r="V21" s="384">
        <f>V22-V23+V24</f>
        <v>0</v>
      </c>
      <c r="W21" s="363"/>
    </row>
    <row r="22" spans="1:34" ht="20.25" customHeight="1">
      <c r="A22" s="831"/>
      <c r="B22" s="905" t="s">
        <v>257</v>
      </c>
      <c r="C22" s="907" t="s">
        <v>325</v>
      </c>
      <c r="D22" s="907"/>
      <c r="E22" s="907"/>
      <c r="F22" s="907"/>
      <c r="G22" s="907"/>
      <c r="H22" s="907"/>
      <c r="I22" s="907"/>
      <c r="J22" s="907"/>
      <c r="K22" s="907"/>
      <c r="L22" s="907"/>
      <c r="M22" s="907"/>
      <c r="N22" s="907"/>
      <c r="O22" s="907"/>
      <c r="P22" s="907"/>
      <c r="Q22" s="907"/>
      <c r="R22" s="907"/>
      <c r="S22" s="907"/>
      <c r="T22" s="904" t="s">
        <v>326</v>
      </c>
      <c r="U22" s="904"/>
      <c r="V22" s="311">
        <f>Analysis!Z61</f>
        <v>0</v>
      </c>
      <c r="W22" s="363"/>
      <c r="AD22" s="385"/>
      <c r="AE22" s="385"/>
      <c r="AF22" s="385"/>
      <c r="AG22" s="385"/>
      <c r="AH22" s="385"/>
    </row>
    <row r="23" spans="1:34" ht="20.25" customHeight="1">
      <c r="A23" s="831"/>
      <c r="B23" s="906"/>
      <c r="C23" s="909" t="s">
        <v>327</v>
      </c>
      <c r="D23" s="910"/>
      <c r="E23" s="910"/>
      <c r="F23" s="910"/>
      <c r="G23" s="910"/>
      <c r="H23" s="910"/>
      <c r="I23" s="910"/>
      <c r="J23" s="910"/>
      <c r="K23" s="910"/>
      <c r="L23" s="910"/>
      <c r="M23" s="910"/>
      <c r="N23" s="910"/>
      <c r="O23" s="910"/>
      <c r="P23" s="910"/>
      <c r="Q23" s="910"/>
      <c r="R23" s="910"/>
      <c r="S23" s="911"/>
      <c r="T23" s="912" t="s">
        <v>328</v>
      </c>
      <c r="U23" s="913"/>
      <c r="V23" s="311">
        <v>0</v>
      </c>
      <c r="W23" s="363"/>
      <c r="AD23" s="385"/>
      <c r="AE23" s="385"/>
      <c r="AF23" s="385"/>
      <c r="AG23" s="385"/>
      <c r="AH23" s="385"/>
    </row>
    <row r="24" spans="1:34" s="385" customFormat="1" ht="20.25" customHeight="1">
      <c r="A24" s="832"/>
      <c r="B24" s="386" t="s">
        <v>262</v>
      </c>
      <c r="C24" s="914" t="s">
        <v>329</v>
      </c>
      <c r="D24" s="914"/>
      <c r="E24" s="914"/>
      <c r="F24" s="914"/>
      <c r="G24" s="914"/>
      <c r="H24" s="914"/>
      <c r="I24" s="914"/>
      <c r="J24" s="914"/>
      <c r="K24" s="914"/>
      <c r="L24" s="914"/>
      <c r="M24" s="914"/>
      <c r="N24" s="914"/>
      <c r="O24" s="914"/>
      <c r="P24" s="914"/>
      <c r="Q24" s="914"/>
      <c r="R24" s="914"/>
      <c r="S24" s="914"/>
      <c r="T24" s="912" t="s">
        <v>330</v>
      </c>
      <c r="U24" s="913"/>
      <c r="V24" s="311">
        <v>0</v>
      </c>
      <c r="W24" s="363"/>
    </row>
    <row r="25" spans="1:34" s="385" customFormat="1" ht="30" customHeight="1">
      <c r="A25" s="934">
        <v>3</v>
      </c>
      <c r="B25" s="915" t="s">
        <v>331</v>
      </c>
      <c r="C25" s="916"/>
      <c r="D25" s="916"/>
      <c r="E25" s="916"/>
      <c r="F25" s="916"/>
      <c r="G25" s="916"/>
      <c r="H25" s="916"/>
      <c r="I25" s="916"/>
      <c r="J25" s="916"/>
      <c r="K25" s="916"/>
      <c r="L25" s="916"/>
      <c r="M25" s="916"/>
      <c r="N25" s="916"/>
      <c r="O25" s="916"/>
      <c r="P25" s="916"/>
      <c r="Q25" s="916"/>
      <c r="R25" s="916"/>
      <c r="S25" s="917"/>
      <c r="T25" s="912" t="s">
        <v>332</v>
      </c>
      <c r="U25" s="913"/>
      <c r="V25" s="311">
        <f>SUM(V26:V27)</f>
        <v>0</v>
      </c>
      <c r="W25" s="363"/>
    </row>
    <row r="26" spans="1:34" s="385" customFormat="1" ht="32.25" customHeight="1">
      <c r="A26" s="934"/>
      <c r="B26" s="387" t="s">
        <v>257</v>
      </c>
      <c r="C26" s="915" t="s">
        <v>333</v>
      </c>
      <c r="D26" s="916"/>
      <c r="E26" s="916"/>
      <c r="F26" s="916"/>
      <c r="G26" s="916"/>
      <c r="H26" s="916"/>
      <c r="I26" s="916"/>
      <c r="J26" s="916"/>
      <c r="K26" s="916"/>
      <c r="L26" s="916"/>
      <c r="M26" s="916"/>
      <c r="N26" s="916"/>
      <c r="O26" s="916"/>
      <c r="P26" s="916"/>
      <c r="Q26" s="916"/>
      <c r="R26" s="916"/>
      <c r="S26" s="917"/>
      <c r="T26" s="904" t="s">
        <v>334</v>
      </c>
      <c r="U26" s="904"/>
      <c r="V26" s="311">
        <v>0</v>
      </c>
      <c r="W26" s="363"/>
      <c r="AD26" s="388"/>
      <c r="AE26" s="388"/>
      <c r="AF26" s="388"/>
      <c r="AG26" s="388"/>
      <c r="AH26" s="388"/>
    </row>
    <row r="27" spans="1:34" ht="20.25" customHeight="1">
      <c r="A27" s="934"/>
      <c r="B27" s="389" t="s">
        <v>262</v>
      </c>
      <c r="C27" s="915" t="s">
        <v>335</v>
      </c>
      <c r="D27" s="916"/>
      <c r="E27" s="916"/>
      <c r="F27" s="916"/>
      <c r="G27" s="916"/>
      <c r="H27" s="916"/>
      <c r="I27" s="916"/>
      <c r="J27" s="916"/>
      <c r="K27" s="916"/>
      <c r="L27" s="916"/>
      <c r="M27" s="916"/>
      <c r="N27" s="916"/>
      <c r="O27" s="916"/>
      <c r="P27" s="916"/>
      <c r="Q27" s="916"/>
      <c r="R27" s="916"/>
      <c r="S27" s="917"/>
      <c r="T27" s="904" t="s">
        <v>336</v>
      </c>
      <c r="U27" s="904"/>
      <c r="V27" s="311">
        <v>0</v>
      </c>
      <c r="W27" s="363"/>
    </row>
    <row r="28" spans="1:34" s="385" customFormat="1" ht="20.25" customHeight="1">
      <c r="A28" s="390">
        <v>4</v>
      </c>
      <c r="B28" s="935" t="s">
        <v>337</v>
      </c>
      <c r="C28" s="936"/>
      <c r="D28" s="936"/>
      <c r="E28" s="936"/>
      <c r="F28" s="936"/>
      <c r="G28" s="936"/>
      <c r="H28" s="936"/>
      <c r="I28" s="936"/>
      <c r="J28" s="936"/>
      <c r="K28" s="936"/>
      <c r="L28" s="936"/>
      <c r="M28" s="936"/>
      <c r="N28" s="936"/>
      <c r="O28" s="936"/>
      <c r="P28" s="936"/>
      <c r="Q28" s="936"/>
      <c r="R28" s="936"/>
      <c r="S28" s="937"/>
      <c r="T28" s="904" t="s">
        <v>338</v>
      </c>
      <c r="U28" s="904"/>
      <c r="V28" s="325">
        <f>Analysis!AC61</f>
        <v>0</v>
      </c>
      <c r="W28" s="363"/>
      <c r="AD28" s="391"/>
      <c r="AE28" s="391"/>
      <c r="AF28" s="391"/>
      <c r="AG28" s="391"/>
      <c r="AH28" s="391"/>
    </row>
    <row r="29" spans="1:34" s="391" customFormat="1" ht="20.25" customHeight="1" thickBot="1">
      <c r="A29" s="392">
        <v>5</v>
      </c>
      <c r="B29" s="918" t="s">
        <v>339</v>
      </c>
      <c r="C29" s="919"/>
      <c r="D29" s="919"/>
      <c r="E29" s="919"/>
      <c r="F29" s="919"/>
      <c r="G29" s="919"/>
      <c r="H29" s="919"/>
      <c r="I29" s="919"/>
      <c r="J29" s="919"/>
      <c r="K29" s="919"/>
      <c r="L29" s="919"/>
      <c r="M29" s="919"/>
      <c r="N29" s="919"/>
      <c r="O29" s="919"/>
      <c r="P29" s="919"/>
      <c r="Q29" s="919"/>
      <c r="R29" s="919"/>
      <c r="S29" s="920"/>
      <c r="T29" s="921" t="s">
        <v>340</v>
      </c>
      <c r="U29" s="921"/>
      <c r="V29" s="393">
        <v>0</v>
      </c>
      <c r="W29" s="363"/>
      <c r="AD29" s="347"/>
      <c r="AE29" s="347"/>
      <c r="AF29" s="347"/>
      <c r="AG29" s="347"/>
      <c r="AH29" s="347"/>
    </row>
    <row r="30" spans="1:34" s="394" customFormat="1" ht="13.5" thickTop="1">
      <c r="A30" s="922" t="s">
        <v>341</v>
      </c>
      <c r="B30" s="922"/>
      <c r="C30" s="922"/>
      <c r="D30" s="922"/>
      <c r="E30" s="922"/>
      <c r="F30" s="922"/>
      <c r="G30" s="922"/>
      <c r="H30" s="922"/>
      <c r="I30" s="922"/>
      <c r="J30" s="922"/>
      <c r="K30" s="922"/>
      <c r="L30" s="922"/>
      <c r="M30" s="922"/>
      <c r="N30" s="922"/>
      <c r="O30" s="922"/>
      <c r="P30" s="922"/>
      <c r="Q30" s="922"/>
      <c r="R30" s="922"/>
      <c r="S30" s="922"/>
      <c r="T30" s="922"/>
      <c r="U30" s="922"/>
      <c r="V30" s="922"/>
      <c r="W30" s="363"/>
    </row>
    <row r="31" spans="1:34" s="394" customFormat="1">
      <c r="A31" s="395" t="s">
        <v>301</v>
      </c>
      <c r="B31" s="396"/>
      <c r="C31" s="396"/>
      <c r="D31" s="396"/>
      <c r="E31" s="396"/>
      <c r="F31" s="396"/>
      <c r="G31" s="396"/>
      <c r="H31" s="396"/>
      <c r="I31" s="396"/>
      <c r="J31" s="396"/>
      <c r="K31" s="396"/>
      <c r="L31" s="396"/>
      <c r="M31" s="396"/>
      <c r="N31" s="396"/>
      <c r="O31" s="396"/>
      <c r="P31" s="396"/>
      <c r="Q31" s="396"/>
      <c r="R31" s="396"/>
      <c r="S31" s="396"/>
      <c r="T31" s="396"/>
      <c r="U31" s="396"/>
      <c r="V31" s="396"/>
      <c r="W31" s="363"/>
    </row>
    <row r="32" spans="1:34" s="397" customFormat="1">
      <c r="A32" s="396"/>
      <c r="B32" s="396"/>
      <c r="C32" s="396"/>
      <c r="D32" s="396"/>
      <c r="E32" s="396"/>
      <c r="F32" s="396"/>
      <c r="G32" s="396"/>
      <c r="H32" s="396"/>
      <c r="I32" s="396"/>
      <c r="J32" s="396"/>
      <c r="K32" s="396"/>
      <c r="L32" s="396"/>
      <c r="M32" s="396"/>
      <c r="N32" s="396"/>
      <c r="O32" s="396"/>
      <c r="P32" s="396"/>
      <c r="Q32" s="396"/>
      <c r="R32" s="396"/>
      <c r="S32" s="396"/>
      <c r="T32" s="396"/>
      <c r="U32" s="396"/>
      <c r="V32" s="396"/>
      <c r="W32" s="363"/>
    </row>
    <row r="33" spans="1:23" s="397" customFormat="1">
      <c r="A33" s="398"/>
      <c r="B33" s="377"/>
      <c r="C33" s="377"/>
      <c r="D33" s="377"/>
      <c r="E33" s="377"/>
      <c r="F33" s="377"/>
      <c r="G33" s="399"/>
      <c r="H33" s="399"/>
      <c r="I33" s="377"/>
      <c r="J33" s="377"/>
      <c r="K33" s="924" t="s">
        <v>342</v>
      </c>
      <c r="L33" s="924"/>
      <c r="M33" s="924"/>
      <c r="N33" s="924"/>
      <c r="O33" s="924"/>
      <c r="P33" s="924"/>
      <c r="Q33" s="924"/>
      <c r="R33" s="924"/>
      <c r="S33" s="924"/>
      <c r="T33" s="924"/>
      <c r="U33" s="924"/>
      <c r="V33" s="924"/>
      <c r="W33" s="363"/>
    </row>
    <row r="34" spans="1:23" s="397" customFormat="1" ht="12.75" customHeight="1">
      <c r="A34" s="878" t="s">
        <v>343</v>
      </c>
      <c r="B34" s="878"/>
      <c r="C34" s="878"/>
      <c r="D34" s="878"/>
      <c r="E34" s="878"/>
      <c r="F34" s="878"/>
      <c r="G34" s="878"/>
      <c r="H34" s="878"/>
      <c r="I34" s="377"/>
      <c r="J34" s="377"/>
      <c r="K34" s="925" t="s">
        <v>304</v>
      </c>
      <c r="L34" s="925"/>
      <c r="M34" s="925"/>
      <c r="N34" s="925"/>
      <c r="O34" s="925"/>
      <c r="P34" s="925"/>
      <c r="Q34" s="925"/>
      <c r="R34" s="925"/>
      <c r="S34" s="925"/>
      <c r="T34" s="925"/>
      <c r="U34" s="925"/>
      <c r="V34" s="925"/>
      <c r="W34" s="363"/>
    </row>
    <row r="35" spans="1:23" s="397" customFormat="1">
      <c r="A35" s="926" t="s">
        <v>305</v>
      </c>
      <c r="B35" s="926"/>
      <c r="C35" s="377"/>
      <c r="D35" s="401"/>
      <c r="E35" s="377"/>
      <c r="F35" s="377"/>
      <c r="G35" s="399"/>
      <c r="H35" s="399"/>
      <c r="I35" s="377"/>
      <c r="J35" s="377"/>
      <c r="K35" s="927" t="s">
        <v>306</v>
      </c>
      <c r="L35" s="928"/>
      <c r="M35" s="928"/>
      <c r="N35" s="928"/>
      <c r="O35" s="928"/>
      <c r="P35" s="928"/>
      <c r="Q35" s="928"/>
      <c r="R35" s="928"/>
      <c r="S35" s="928"/>
      <c r="T35" s="928"/>
      <c r="U35" s="928"/>
      <c r="V35" s="928"/>
      <c r="W35" s="363"/>
    </row>
    <row r="36" spans="1:23" s="397" customFormat="1">
      <c r="A36" s="929" t="s">
        <v>307</v>
      </c>
      <c r="B36" s="929"/>
      <c r="C36" s="349"/>
      <c r="D36" s="377"/>
      <c r="E36" s="377"/>
      <c r="F36" s="377"/>
      <c r="G36" s="399"/>
      <c r="H36" s="399"/>
      <c r="I36" s="377"/>
      <c r="J36" s="377"/>
      <c r="K36" s="928" t="s">
        <v>308</v>
      </c>
      <c r="L36" s="928"/>
      <c r="M36" s="928"/>
      <c r="N36" s="928"/>
      <c r="O36" s="928"/>
      <c r="P36" s="928"/>
      <c r="Q36" s="928"/>
      <c r="R36" s="928"/>
      <c r="S36" s="928"/>
      <c r="T36" s="928"/>
      <c r="U36" s="928"/>
      <c r="V36" s="928"/>
      <c r="W36" s="363"/>
    </row>
    <row r="37" spans="1:23" s="397" customFormat="1">
      <c r="A37" s="377" t="s">
        <v>309</v>
      </c>
      <c r="B37" s="377"/>
      <c r="C37" s="377"/>
      <c r="D37" s="377"/>
      <c r="E37" s="377"/>
      <c r="F37" s="377"/>
      <c r="G37" s="377"/>
      <c r="H37" s="377"/>
      <c r="I37" s="377"/>
      <c r="J37" s="377"/>
      <c r="K37" s="930" t="s">
        <v>91</v>
      </c>
      <c r="L37" s="930"/>
      <c r="M37" s="930"/>
      <c r="N37" s="930"/>
      <c r="O37" s="930"/>
      <c r="P37" s="930"/>
      <c r="Q37" s="930"/>
      <c r="R37" s="930"/>
      <c r="S37" s="930"/>
      <c r="T37" s="930"/>
      <c r="U37" s="930"/>
      <c r="V37" s="930"/>
    </row>
    <row r="38" spans="1:23" s="397" customFormat="1">
      <c r="A38" s="402" t="s">
        <v>344</v>
      </c>
      <c r="B38" s="402"/>
      <c r="C38" s="402"/>
      <c r="D38" s="377"/>
      <c r="E38" s="377"/>
      <c r="F38" s="377"/>
      <c r="G38" s="377"/>
      <c r="H38" s="377"/>
      <c r="I38" s="377"/>
      <c r="J38" s="377"/>
      <c r="L38" s="928"/>
      <c r="M38" s="928"/>
      <c r="N38" s="928"/>
      <c r="O38" s="928"/>
      <c r="P38" s="928"/>
      <c r="Q38" s="928"/>
      <c r="R38" s="928"/>
      <c r="S38" s="928"/>
      <c r="T38" s="928"/>
      <c r="U38" s="928"/>
      <c r="V38" s="928"/>
      <c r="W38" s="928"/>
    </row>
    <row r="39" spans="1:23">
      <c r="A39" s="375"/>
      <c r="B39" s="377"/>
      <c r="C39" s="377"/>
      <c r="D39" s="377"/>
      <c r="E39" s="377"/>
      <c r="F39" s="377"/>
      <c r="G39" s="377"/>
      <c r="H39" s="399"/>
      <c r="I39" s="377"/>
      <c r="J39" s="377"/>
      <c r="K39" s="377"/>
      <c r="L39" s="377"/>
      <c r="M39" s="377"/>
      <c r="N39" s="377"/>
      <c r="O39" s="377"/>
      <c r="P39" s="377"/>
      <c r="Q39" s="377"/>
      <c r="R39" s="377"/>
      <c r="S39" s="377"/>
      <c r="T39" s="377"/>
      <c r="U39" s="377"/>
      <c r="V39" s="377"/>
      <c r="W39" s="377"/>
    </row>
    <row r="40" spans="1:23">
      <c r="A40" s="375"/>
      <c r="B40" s="377"/>
      <c r="C40" s="377"/>
      <c r="D40" s="377"/>
      <c r="E40" s="377"/>
      <c r="F40" s="377"/>
      <c r="G40" s="377"/>
      <c r="H40" s="399"/>
      <c r="I40" s="399"/>
      <c r="J40" s="399"/>
      <c r="K40" s="397"/>
      <c r="L40" s="399"/>
      <c r="M40" s="399"/>
      <c r="N40" s="399"/>
      <c r="O40" s="399"/>
      <c r="P40" s="358"/>
      <c r="Q40" s="344"/>
      <c r="R40" s="344"/>
      <c r="S40" s="344"/>
      <c r="T40" s="344"/>
      <c r="U40" s="344"/>
      <c r="V40" s="344"/>
      <c r="W40" s="344"/>
    </row>
    <row r="41" spans="1:23">
      <c r="A41" s="375"/>
      <c r="B41" s="377"/>
      <c r="C41" s="377"/>
      <c r="D41" s="377"/>
      <c r="E41" s="377"/>
      <c r="F41" s="377"/>
      <c r="G41" s="377"/>
      <c r="H41" s="399"/>
      <c r="I41" s="399"/>
      <c r="J41" s="399"/>
      <c r="K41" s="399"/>
      <c r="L41" s="399"/>
      <c r="M41" s="399"/>
      <c r="N41" s="399"/>
      <c r="O41" s="399"/>
      <c r="P41" s="358"/>
      <c r="Q41" s="344"/>
      <c r="R41" s="344"/>
      <c r="S41" s="344"/>
      <c r="T41" s="344"/>
      <c r="U41" s="344"/>
      <c r="V41" s="344"/>
      <c r="W41" s="344"/>
    </row>
    <row r="42" spans="1:23">
      <c r="A42" s="375"/>
      <c r="B42" s="377"/>
      <c r="C42" s="377"/>
      <c r="D42" s="377"/>
      <c r="E42" s="377"/>
      <c r="F42" s="377"/>
      <c r="G42" s="377"/>
      <c r="H42" s="403"/>
      <c r="I42" s="403"/>
      <c r="J42" s="403"/>
      <c r="K42" s="403"/>
      <c r="L42" s="403"/>
      <c r="M42" s="403"/>
      <c r="N42" s="403"/>
      <c r="O42" s="403"/>
      <c r="P42" s="404"/>
      <c r="Q42" s="344"/>
      <c r="R42" s="344"/>
      <c r="S42" s="344"/>
      <c r="T42" s="344"/>
      <c r="U42" s="344"/>
      <c r="V42" s="344"/>
      <c r="W42" s="344"/>
    </row>
    <row r="43" spans="1:23">
      <c r="A43" s="375"/>
      <c r="B43" s="377"/>
      <c r="C43" s="377"/>
      <c r="D43" s="377"/>
      <c r="E43" s="377"/>
      <c r="F43" s="377"/>
      <c r="G43" s="377"/>
      <c r="H43" s="377"/>
      <c r="I43" s="377"/>
      <c r="J43" s="377"/>
      <c r="K43" s="377"/>
      <c r="L43" s="377"/>
      <c r="M43" s="377"/>
      <c r="N43" s="377"/>
      <c r="O43" s="377"/>
      <c r="P43" s="405"/>
      <c r="Q43" s="344"/>
      <c r="R43" s="344"/>
      <c r="S43" s="344"/>
      <c r="T43" s="344"/>
      <c r="U43" s="344"/>
      <c r="V43" s="344"/>
      <c r="W43" s="344"/>
    </row>
    <row r="44" spans="1:23">
      <c r="A44" s="375"/>
      <c r="B44" s="377"/>
      <c r="C44" s="377"/>
      <c r="D44" s="377"/>
      <c r="E44" s="377"/>
      <c r="F44" s="377"/>
      <c r="G44" s="377"/>
      <c r="H44" s="377"/>
      <c r="I44" s="377"/>
      <c r="J44" s="377"/>
      <c r="K44" s="377"/>
      <c r="L44" s="377"/>
      <c r="M44" s="931" t="str">
        <f>H8</f>
        <v>EMPLOYEE NAME</v>
      </c>
      <c r="N44" s="894"/>
      <c r="O44" s="894"/>
      <c r="P44" s="894"/>
      <c r="Q44" s="894"/>
      <c r="R44" s="894"/>
      <c r="S44" s="894"/>
      <c r="T44" s="894"/>
      <c r="U44" s="894"/>
      <c r="V44" s="894"/>
      <c r="W44" s="344"/>
    </row>
    <row r="45" spans="1:23">
      <c r="A45" s="406"/>
      <c r="B45" s="344"/>
      <c r="C45" s="344"/>
      <c r="D45" s="344"/>
      <c r="E45" s="344"/>
      <c r="F45" s="344"/>
      <c r="G45" s="344"/>
      <c r="H45" s="344"/>
      <c r="I45" s="344"/>
      <c r="J45" s="344"/>
      <c r="K45" s="344"/>
      <c r="L45" s="344"/>
      <c r="M45" s="344"/>
      <c r="N45" s="344"/>
      <c r="O45" s="344"/>
      <c r="P45" s="344"/>
      <c r="Q45" s="344"/>
      <c r="R45" s="344"/>
      <c r="S45" s="344"/>
      <c r="T45" s="344"/>
      <c r="U45" s="344"/>
      <c r="V45" s="344"/>
      <c r="W45" s="344"/>
    </row>
    <row r="56" spans="3:6">
      <c r="C56" s="391"/>
      <c r="D56" s="391"/>
      <c r="E56" s="391"/>
      <c r="F56" s="391"/>
    </row>
    <row r="57" spans="3:6">
      <c r="C57" s="391"/>
      <c r="D57" s="391"/>
      <c r="E57" s="391"/>
      <c r="F57" s="391"/>
    </row>
    <row r="58" spans="3:6">
      <c r="C58" s="391"/>
      <c r="D58" s="932"/>
      <c r="E58" s="932"/>
      <c r="F58" s="932"/>
    </row>
    <row r="59" spans="3:6">
      <c r="C59" s="391"/>
      <c r="D59" s="923"/>
      <c r="E59" s="923"/>
      <c r="F59" s="407"/>
    </row>
    <row r="60" spans="3:6">
      <c r="C60" s="391"/>
      <c r="D60" s="923"/>
      <c r="E60" s="923"/>
      <c r="F60" s="407"/>
    </row>
    <row r="61" spans="3:6">
      <c r="C61" s="391"/>
      <c r="D61" s="933"/>
      <c r="E61" s="933"/>
      <c r="F61" s="391"/>
    </row>
    <row r="62" spans="3:6">
      <c r="C62" s="391"/>
      <c r="D62" s="933"/>
      <c r="E62" s="933"/>
      <c r="F62" s="391"/>
    </row>
    <row r="63" spans="3:6">
      <c r="C63" s="391"/>
      <c r="D63" s="391"/>
      <c r="E63" s="391"/>
      <c r="F63" s="391"/>
    </row>
    <row r="64" spans="3:6">
      <c r="C64" s="391"/>
      <c r="D64" s="391"/>
      <c r="E64" s="391"/>
      <c r="F64" s="391"/>
    </row>
    <row r="65" spans="3:6">
      <c r="C65" s="391"/>
      <c r="D65" s="933"/>
      <c r="E65" s="933"/>
      <c r="F65" s="391"/>
    </row>
    <row r="66" spans="3:6">
      <c r="C66" s="391"/>
      <c r="D66" s="933"/>
      <c r="E66" s="933"/>
      <c r="F66" s="391"/>
    </row>
    <row r="67" spans="3:6">
      <c r="C67" s="391"/>
      <c r="D67" s="391"/>
      <c r="E67" s="391"/>
      <c r="F67" s="391"/>
    </row>
    <row r="68" spans="3:6">
      <c r="C68" s="391"/>
      <c r="D68" s="391"/>
      <c r="E68" s="391"/>
      <c r="F68" s="391"/>
    </row>
    <row r="69" spans="3:6">
      <c r="C69" s="391"/>
      <c r="D69" s="391"/>
      <c r="E69" s="391"/>
      <c r="F69" s="391"/>
    </row>
  </sheetData>
  <mergeCells count="52">
    <mergeCell ref="D66:E66"/>
    <mergeCell ref="A25:A27"/>
    <mergeCell ref="D60:E60"/>
    <mergeCell ref="D61:E61"/>
    <mergeCell ref="D62:E62"/>
    <mergeCell ref="D65:E65"/>
    <mergeCell ref="B28:S28"/>
    <mergeCell ref="B25:S25"/>
    <mergeCell ref="T28:U28"/>
    <mergeCell ref="B29:S29"/>
    <mergeCell ref="T29:U29"/>
    <mergeCell ref="A30:V30"/>
    <mergeCell ref="D59:E59"/>
    <mergeCell ref="K33:V33"/>
    <mergeCell ref="A34:H34"/>
    <mergeCell ref="K34:V34"/>
    <mergeCell ref="A35:B35"/>
    <mergeCell ref="K35:V35"/>
    <mergeCell ref="A36:B36"/>
    <mergeCell ref="K36:V36"/>
    <mergeCell ref="K37:V37"/>
    <mergeCell ref="L38:W38"/>
    <mergeCell ref="M44:V44"/>
    <mergeCell ref="D58:F58"/>
    <mergeCell ref="T25:U25"/>
    <mergeCell ref="C26:S26"/>
    <mergeCell ref="T26:U26"/>
    <mergeCell ref="C27:S27"/>
    <mergeCell ref="T27:U27"/>
    <mergeCell ref="B13:E13"/>
    <mergeCell ref="B14:K14"/>
    <mergeCell ref="B16:E16"/>
    <mergeCell ref="B20:U20"/>
    <mergeCell ref="A21:A24"/>
    <mergeCell ref="B21:S21"/>
    <mergeCell ref="T21:U21"/>
    <mergeCell ref="B22:B23"/>
    <mergeCell ref="C22:S22"/>
    <mergeCell ref="T22:U22"/>
    <mergeCell ref="Q16:S16"/>
    <mergeCell ref="F16:O16"/>
    <mergeCell ref="C23:S23"/>
    <mergeCell ref="T23:U23"/>
    <mergeCell ref="C24:S24"/>
    <mergeCell ref="T24:U24"/>
    <mergeCell ref="B11:E11"/>
    <mergeCell ref="Q11:S11"/>
    <mergeCell ref="A1:C1"/>
    <mergeCell ref="F1:R1"/>
    <mergeCell ref="A5:V5"/>
    <mergeCell ref="A6:V6"/>
    <mergeCell ref="B9:K9"/>
  </mergeCells>
  <printOptions horizontalCentered="1"/>
  <pageMargins left="0.75" right="0.5" top="0.75" bottom="0.75" header="0.3" footer="0.3"/>
  <pageSetup paperSize="9" scale="78" orientation="portrait" r:id="rId1"/>
  <colBreaks count="2" manualBreakCount="2">
    <brk id="22" max="1048575" man="1"/>
    <brk id="23" max="69" man="1"/>
  </colBreaks>
  <drawing r:id="rId2"/>
  <legacyDrawing r:id="rId3"/>
  <mc:AlternateContent xmlns:mc="http://schemas.openxmlformats.org/markup-compatibility/2006">
    <mc:Choice Requires="x14">
      <controls>
        <mc:AlternateContent xmlns:mc="http://schemas.openxmlformats.org/markup-compatibility/2006">
          <mc:Choice Requires="x14">
            <control shapeId="6145" r:id="rId4" name="Check Box 1">
              <controlPr defaultSize="0" autoFill="0" autoLine="0" autoPict="0">
                <anchor moveWithCells="1">
                  <from>
                    <xdr:col>31</xdr:col>
                    <xdr:colOff>0</xdr:colOff>
                    <xdr:row>17</xdr:row>
                    <xdr:rowOff>0</xdr:rowOff>
                  </from>
                  <to>
                    <xdr:col>31</xdr:col>
                    <xdr:colOff>314325</xdr:colOff>
                    <xdr:row>19</xdr:row>
                    <xdr:rowOff>9525</xdr:rowOff>
                  </to>
                </anchor>
              </controlPr>
            </control>
          </mc:Choice>
        </mc:AlternateContent>
        <mc:AlternateContent xmlns:mc="http://schemas.openxmlformats.org/markup-compatibility/2006">
          <mc:Choice Requires="x14">
            <control shapeId="6146" r:id="rId5" name="Check Box 2">
              <controlPr defaultSize="0" autoFill="0" autoLine="0" autoPict="0">
                <anchor moveWithCells="1">
                  <from>
                    <xdr:col>34</xdr:col>
                    <xdr:colOff>38100</xdr:colOff>
                    <xdr:row>17</xdr:row>
                    <xdr:rowOff>0</xdr:rowOff>
                  </from>
                  <to>
                    <xdr:col>34</xdr:col>
                    <xdr:colOff>342900</xdr:colOff>
                    <xdr:row>19</xdr:row>
                    <xdr:rowOff>9525</xdr:rowOff>
                  </to>
                </anchor>
              </controlPr>
            </control>
          </mc:Choice>
        </mc:AlternateContent>
        <mc:AlternateContent xmlns:mc="http://schemas.openxmlformats.org/markup-compatibility/2006">
          <mc:Choice Requires="x14">
            <control shapeId="6147" r:id="rId6" name="Check Box 3">
              <controlPr defaultSize="0" autoFill="0" autoLine="0" autoPict="0">
                <anchor moveWithCells="1">
                  <from>
                    <xdr:col>31</xdr:col>
                    <xdr:colOff>0</xdr:colOff>
                    <xdr:row>17</xdr:row>
                    <xdr:rowOff>0</xdr:rowOff>
                  </from>
                  <to>
                    <xdr:col>31</xdr:col>
                    <xdr:colOff>314325</xdr:colOff>
                    <xdr:row>19</xdr:row>
                    <xdr:rowOff>9525</xdr:rowOff>
                  </to>
                </anchor>
              </controlPr>
            </control>
          </mc:Choice>
        </mc:AlternateContent>
        <mc:AlternateContent xmlns:mc="http://schemas.openxmlformats.org/markup-compatibility/2006">
          <mc:Choice Requires="x14">
            <control shapeId="6148" r:id="rId7" name="Check Box 4">
              <controlPr defaultSize="0" autoFill="0" autoLine="0" autoPict="0">
                <anchor moveWithCells="1">
                  <from>
                    <xdr:col>34</xdr:col>
                    <xdr:colOff>38100</xdr:colOff>
                    <xdr:row>17</xdr:row>
                    <xdr:rowOff>0</xdr:rowOff>
                  </from>
                  <to>
                    <xdr:col>34</xdr:col>
                    <xdr:colOff>342900</xdr:colOff>
                    <xdr:row>19</xdr:row>
                    <xdr:rowOff>9525</xdr:rowOff>
                  </to>
                </anchor>
              </controlPr>
            </control>
          </mc:Choice>
        </mc:AlternateContent>
        <mc:AlternateContent xmlns:mc="http://schemas.openxmlformats.org/markup-compatibility/2006">
          <mc:Choice Requires="x14">
            <control shapeId="6149" r:id="rId8" name="Check Box 5">
              <controlPr defaultSize="0" autoFill="0" autoLine="0" autoPict="0">
                <anchor moveWithCells="1">
                  <from>
                    <xdr:col>31</xdr:col>
                    <xdr:colOff>0</xdr:colOff>
                    <xdr:row>17</xdr:row>
                    <xdr:rowOff>0</xdr:rowOff>
                  </from>
                  <to>
                    <xdr:col>31</xdr:col>
                    <xdr:colOff>314325</xdr:colOff>
                    <xdr:row>19</xdr:row>
                    <xdr:rowOff>9525</xdr:rowOff>
                  </to>
                </anchor>
              </controlPr>
            </control>
          </mc:Choice>
        </mc:AlternateContent>
        <mc:AlternateContent xmlns:mc="http://schemas.openxmlformats.org/markup-compatibility/2006">
          <mc:Choice Requires="x14">
            <control shapeId="6150" r:id="rId9" name="Check Box 6">
              <controlPr defaultSize="0" autoFill="0" autoLine="0" autoPict="0">
                <anchor moveWithCells="1">
                  <from>
                    <xdr:col>34</xdr:col>
                    <xdr:colOff>38100</xdr:colOff>
                    <xdr:row>17</xdr:row>
                    <xdr:rowOff>0</xdr:rowOff>
                  </from>
                  <to>
                    <xdr:col>34</xdr:col>
                    <xdr:colOff>342900</xdr:colOff>
                    <xdr:row>19</xdr:row>
                    <xdr:rowOff>9525</xdr:rowOff>
                  </to>
                </anchor>
              </controlPr>
            </control>
          </mc:Choice>
        </mc:AlternateContent>
        <mc:AlternateContent xmlns:mc="http://schemas.openxmlformats.org/markup-compatibility/2006">
          <mc:Choice Requires="x14">
            <control shapeId="6151" r:id="rId10" name="Check Box 7">
              <controlPr defaultSize="0" autoFill="0" autoLine="0" autoPict="0">
                <anchor moveWithCells="1">
                  <from>
                    <xdr:col>31</xdr:col>
                    <xdr:colOff>0</xdr:colOff>
                    <xdr:row>17</xdr:row>
                    <xdr:rowOff>0</xdr:rowOff>
                  </from>
                  <to>
                    <xdr:col>31</xdr:col>
                    <xdr:colOff>314325</xdr:colOff>
                    <xdr:row>19</xdr:row>
                    <xdr:rowOff>9525</xdr:rowOff>
                  </to>
                </anchor>
              </controlPr>
            </control>
          </mc:Choice>
        </mc:AlternateContent>
        <mc:AlternateContent xmlns:mc="http://schemas.openxmlformats.org/markup-compatibility/2006">
          <mc:Choice Requires="x14">
            <control shapeId="6152" r:id="rId11" name="Check Box 8">
              <controlPr defaultSize="0" autoFill="0" autoLine="0" autoPict="0">
                <anchor moveWithCells="1">
                  <from>
                    <xdr:col>34</xdr:col>
                    <xdr:colOff>38100</xdr:colOff>
                    <xdr:row>17</xdr:row>
                    <xdr:rowOff>0</xdr:rowOff>
                  </from>
                  <to>
                    <xdr:col>34</xdr:col>
                    <xdr:colOff>342900</xdr:colOff>
                    <xdr:row>19</xdr:row>
                    <xdr:rowOff>9525</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9"/>
  <sheetViews>
    <sheetView view="pageBreakPreview" zoomScaleNormal="100" zoomScaleSheetLayoutView="100" workbookViewId="0">
      <selection activeCell="G11" sqref="G11"/>
    </sheetView>
  </sheetViews>
  <sheetFormatPr defaultRowHeight="12.75"/>
  <cols>
    <col min="1" max="1" width="10.140625" style="409" customWidth="1"/>
    <col min="2" max="4" width="9.7109375" style="409" customWidth="1"/>
    <col min="5" max="14" width="4.42578125" style="409" customWidth="1"/>
    <col min="15" max="15" width="2.28515625" style="409" customWidth="1"/>
    <col min="16" max="18" width="4.28515625" style="409" customWidth="1"/>
    <col min="19" max="19" width="5.140625" style="409" customWidth="1"/>
    <col min="20" max="20" width="3" style="409" customWidth="1"/>
    <col min="21" max="21" width="9.140625" style="409"/>
    <col min="22" max="22" width="14.28515625" style="409" customWidth="1"/>
    <col min="23" max="23" width="21.7109375" style="409" customWidth="1"/>
    <col min="24" max="24" width="20.28515625" style="409" customWidth="1"/>
    <col min="25" max="256" width="9.140625" style="409"/>
    <col min="257" max="257" width="10.140625" style="409" customWidth="1"/>
    <col min="258" max="260" width="9.7109375" style="409" customWidth="1"/>
    <col min="261" max="270" width="4.42578125" style="409" customWidth="1"/>
    <col min="271" max="271" width="2.28515625" style="409" customWidth="1"/>
    <col min="272" max="274" width="4.28515625" style="409" customWidth="1"/>
    <col min="275" max="275" width="5.140625" style="409" customWidth="1"/>
    <col min="276" max="276" width="3" style="409" customWidth="1"/>
    <col min="277" max="277" width="9.140625" style="409"/>
    <col min="278" max="278" width="14.28515625" style="409" customWidth="1"/>
    <col min="279" max="279" width="21.7109375" style="409" customWidth="1"/>
    <col min="280" max="280" width="27.5703125" style="409" customWidth="1"/>
    <col min="281" max="512" width="9.140625" style="409"/>
    <col min="513" max="513" width="10.140625" style="409" customWidth="1"/>
    <col min="514" max="516" width="9.7109375" style="409" customWidth="1"/>
    <col min="517" max="526" width="4.42578125" style="409" customWidth="1"/>
    <col min="527" max="527" width="2.28515625" style="409" customWidth="1"/>
    <col min="528" max="530" width="4.28515625" style="409" customWidth="1"/>
    <col min="531" max="531" width="5.140625" style="409" customWidth="1"/>
    <col min="532" max="532" width="3" style="409" customWidth="1"/>
    <col min="533" max="533" width="9.140625" style="409"/>
    <col min="534" max="534" width="14.28515625" style="409" customWidth="1"/>
    <col min="535" max="535" width="21.7109375" style="409" customWidth="1"/>
    <col min="536" max="536" width="27.5703125" style="409" customWidth="1"/>
    <col min="537" max="768" width="9.140625" style="409"/>
    <col min="769" max="769" width="10.140625" style="409" customWidth="1"/>
    <col min="770" max="772" width="9.7109375" style="409" customWidth="1"/>
    <col min="773" max="782" width="4.42578125" style="409" customWidth="1"/>
    <col min="783" max="783" width="2.28515625" style="409" customWidth="1"/>
    <col min="784" max="786" width="4.28515625" style="409" customWidth="1"/>
    <col min="787" max="787" width="5.140625" style="409" customWidth="1"/>
    <col min="788" max="788" width="3" style="409" customWidth="1"/>
    <col min="789" max="789" width="9.140625" style="409"/>
    <col min="790" max="790" width="14.28515625" style="409" customWidth="1"/>
    <col min="791" max="791" width="21.7109375" style="409" customWidth="1"/>
    <col min="792" max="792" width="27.5703125" style="409" customWidth="1"/>
    <col min="793" max="1024" width="9.140625" style="409"/>
    <col min="1025" max="1025" width="10.140625" style="409" customWidth="1"/>
    <col min="1026" max="1028" width="9.7109375" style="409" customWidth="1"/>
    <col min="1029" max="1038" width="4.42578125" style="409" customWidth="1"/>
    <col min="1039" max="1039" width="2.28515625" style="409" customWidth="1"/>
    <col min="1040" max="1042" width="4.28515625" style="409" customWidth="1"/>
    <col min="1043" max="1043" width="5.140625" style="409" customWidth="1"/>
    <col min="1044" max="1044" width="3" style="409" customWidth="1"/>
    <col min="1045" max="1045" width="9.140625" style="409"/>
    <col min="1046" max="1046" width="14.28515625" style="409" customWidth="1"/>
    <col min="1047" max="1047" width="21.7109375" style="409" customWidth="1"/>
    <col min="1048" max="1048" width="27.5703125" style="409" customWidth="1"/>
    <col min="1049" max="1280" width="9.140625" style="409"/>
    <col min="1281" max="1281" width="10.140625" style="409" customWidth="1"/>
    <col min="1282" max="1284" width="9.7109375" style="409" customWidth="1"/>
    <col min="1285" max="1294" width="4.42578125" style="409" customWidth="1"/>
    <col min="1295" max="1295" width="2.28515625" style="409" customWidth="1"/>
    <col min="1296" max="1298" width="4.28515625" style="409" customWidth="1"/>
    <col min="1299" max="1299" width="5.140625" style="409" customWidth="1"/>
    <col min="1300" max="1300" width="3" style="409" customWidth="1"/>
    <col min="1301" max="1301" width="9.140625" style="409"/>
    <col min="1302" max="1302" width="14.28515625" style="409" customWidth="1"/>
    <col min="1303" max="1303" width="21.7109375" style="409" customWidth="1"/>
    <col min="1304" max="1304" width="27.5703125" style="409" customWidth="1"/>
    <col min="1305" max="1536" width="9.140625" style="409"/>
    <col min="1537" max="1537" width="10.140625" style="409" customWidth="1"/>
    <col min="1538" max="1540" width="9.7109375" style="409" customWidth="1"/>
    <col min="1541" max="1550" width="4.42578125" style="409" customWidth="1"/>
    <col min="1551" max="1551" width="2.28515625" style="409" customWidth="1"/>
    <col min="1552" max="1554" width="4.28515625" style="409" customWidth="1"/>
    <col min="1555" max="1555" width="5.140625" style="409" customWidth="1"/>
    <col min="1556" max="1556" width="3" style="409" customWidth="1"/>
    <col min="1557" max="1557" width="9.140625" style="409"/>
    <col min="1558" max="1558" width="14.28515625" style="409" customWidth="1"/>
    <col min="1559" max="1559" width="21.7109375" style="409" customWidth="1"/>
    <col min="1560" max="1560" width="27.5703125" style="409" customWidth="1"/>
    <col min="1561" max="1792" width="9.140625" style="409"/>
    <col min="1793" max="1793" width="10.140625" style="409" customWidth="1"/>
    <col min="1794" max="1796" width="9.7109375" style="409" customWidth="1"/>
    <col min="1797" max="1806" width="4.42578125" style="409" customWidth="1"/>
    <col min="1807" max="1807" width="2.28515625" style="409" customWidth="1"/>
    <col min="1808" max="1810" width="4.28515625" style="409" customWidth="1"/>
    <col min="1811" max="1811" width="5.140625" style="409" customWidth="1"/>
    <col min="1812" max="1812" width="3" style="409" customWidth="1"/>
    <col min="1813" max="1813" width="9.140625" style="409"/>
    <col min="1814" max="1814" width="14.28515625" style="409" customWidth="1"/>
    <col min="1815" max="1815" width="21.7109375" style="409" customWidth="1"/>
    <col min="1816" max="1816" width="27.5703125" style="409" customWidth="1"/>
    <col min="1817" max="2048" width="9.140625" style="409"/>
    <col min="2049" max="2049" width="10.140625" style="409" customWidth="1"/>
    <col min="2050" max="2052" width="9.7109375" style="409" customWidth="1"/>
    <col min="2053" max="2062" width="4.42578125" style="409" customWidth="1"/>
    <col min="2063" max="2063" width="2.28515625" style="409" customWidth="1"/>
    <col min="2064" max="2066" width="4.28515625" style="409" customWidth="1"/>
    <col min="2067" max="2067" width="5.140625" style="409" customWidth="1"/>
    <col min="2068" max="2068" width="3" style="409" customWidth="1"/>
    <col min="2069" max="2069" width="9.140625" style="409"/>
    <col min="2070" max="2070" width="14.28515625" style="409" customWidth="1"/>
    <col min="2071" max="2071" width="21.7109375" style="409" customWidth="1"/>
    <col min="2072" max="2072" width="27.5703125" style="409" customWidth="1"/>
    <col min="2073" max="2304" width="9.140625" style="409"/>
    <col min="2305" max="2305" width="10.140625" style="409" customWidth="1"/>
    <col min="2306" max="2308" width="9.7109375" style="409" customWidth="1"/>
    <col min="2309" max="2318" width="4.42578125" style="409" customWidth="1"/>
    <col min="2319" max="2319" width="2.28515625" style="409" customWidth="1"/>
    <col min="2320" max="2322" width="4.28515625" style="409" customWidth="1"/>
    <col min="2323" max="2323" width="5.140625" style="409" customWidth="1"/>
    <col min="2324" max="2324" width="3" style="409" customWidth="1"/>
    <col min="2325" max="2325" width="9.140625" style="409"/>
    <col min="2326" max="2326" width="14.28515625" style="409" customWidth="1"/>
    <col min="2327" max="2327" width="21.7109375" style="409" customWidth="1"/>
    <col min="2328" max="2328" width="27.5703125" style="409" customWidth="1"/>
    <col min="2329" max="2560" width="9.140625" style="409"/>
    <col min="2561" max="2561" width="10.140625" style="409" customWidth="1"/>
    <col min="2562" max="2564" width="9.7109375" style="409" customWidth="1"/>
    <col min="2565" max="2574" width="4.42578125" style="409" customWidth="1"/>
    <col min="2575" max="2575" width="2.28515625" style="409" customWidth="1"/>
    <col min="2576" max="2578" width="4.28515625" style="409" customWidth="1"/>
    <col min="2579" max="2579" width="5.140625" style="409" customWidth="1"/>
    <col min="2580" max="2580" width="3" style="409" customWidth="1"/>
    <col min="2581" max="2581" width="9.140625" style="409"/>
    <col min="2582" max="2582" width="14.28515625" style="409" customWidth="1"/>
    <col min="2583" max="2583" width="21.7109375" style="409" customWidth="1"/>
    <col min="2584" max="2584" width="27.5703125" style="409" customWidth="1"/>
    <col min="2585" max="2816" width="9.140625" style="409"/>
    <col min="2817" max="2817" width="10.140625" style="409" customWidth="1"/>
    <col min="2818" max="2820" width="9.7109375" style="409" customWidth="1"/>
    <col min="2821" max="2830" width="4.42578125" style="409" customWidth="1"/>
    <col min="2831" max="2831" width="2.28515625" style="409" customWidth="1"/>
    <col min="2832" max="2834" width="4.28515625" style="409" customWidth="1"/>
    <col min="2835" max="2835" width="5.140625" style="409" customWidth="1"/>
    <col min="2836" max="2836" width="3" style="409" customWidth="1"/>
    <col min="2837" max="2837" width="9.140625" style="409"/>
    <col min="2838" max="2838" width="14.28515625" style="409" customWidth="1"/>
    <col min="2839" max="2839" width="21.7109375" style="409" customWidth="1"/>
    <col min="2840" max="2840" width="27.5703125" style="409" customWidth="1"/>
    <col min="2841" max="3072" width="9.140625" style="409"/>
    <col min="3073" max="3073" width="10.140625" style="409" customWidth="1"/>
    <col min="3074" max="3076" width="9.7109375" style="409" customWidth="1"/>
    <col min="3077" max="3086" width="4.42578125" style="409" customWidth="1"/>
    <col min="3087" max="3087" width="2.28515625" style="409" customWidth="1"/>
    <col min="3088" max="3090" width="4.28515625" style="409" customWidth="1"/>
    <col min="3091" max="3091" width="5.140625" style="409" customWidth="1"/>
    <col min="3092" max="3092" width="3" style="409" customWidth="1"/>
    <col min="3093" max="3093" width="9.140625" style="409"/>
    <col min="3094" max="3094" width="14.28515625" style="409" customWidth="1"/>
    <col min="3095" max="3095" width="21.7109375" style="409" customWidth="1"/>
    <col min="3096" max="3096" width="27.5703125" style="409" customWidth="1"/>
    <col min="3097" max="3328" width="9.140625" style="409"/>
    <col min="3329" max="3329" width="10.140625" style="409" customWidth="1"/>
    <col min="3330" max="3332" width="9.7109375" style="409" customWidth="1"/>
    <col min="3333" max="3342" width="4.42578125" style="409" customWidth="1"/>
    <col min="3343" max="3343" width="2.28515625" style="409" customWidth="1"/>
    <col min="3344" max="3346" width="4.28515625" style="409" customWidth="1"/>
    <col min="3347" max="3347" width="5.140625" style="409" customWidth="1"/>
    <col min="3348" max="3348" width="3" style="409" customWidth="1"/>
    <col min="3349" max="3349" width="9.140625" style="409"/>
    <col min="3350" max="3350" width="14.28515625" style="409" customWidth="1"/>
    <col min="3351" max="3351" width="21.7109375" style="409" customWidth="1"/>
    <col min="3352" max="3352" width="27.5703125" style="409" customWidth="1"/>
    <col min="3353" max="3584" width="9.140625" style="409"/>
    <col min="3585" max="3585" width="10.140625" style="409" customWidth="1"/>
    <col min="3586" max="3588" width="9.7109375" style="409" customWidth="1"/>
    <col min="3589" max="3598" width="4.42578125" style="409" customWidth="1"/>
    <col min="3599" max="3599" width="2.28515625" style="409" customWidth="1"/>
    <col min="3600" max="3602" width="4.28515625" style="409" customWidth="1"/>
    <col min="3603" max="3603" width="5.140625" style="409" customWidth="1"/>
    <col min="3604" max="3604" width="3" style="409" customWidth="1"/>
    <col min="3605" max="3605" width="9.140625" style="409"/>
    <col min="3606" max="3606" width="14.28515625" style="409" customWidth="1"/>
    <col min="3607" max="3607" width="21.7109375" style="409" customWidth="1"/>
    <col min="3608" max="3608" width="27.5703125" style="409" customWidth="1"/>
    <col min="3609" max="3840" width="9.140625" style="409"/>
    <col min="3841" max="3841" width="10.140625" style="409" customWidth="1"/>
    <col min="3842" max="3844" width="9.7109375" style="409" customWidth="1"/>
    <col min="3845" max="3854" width="4.42578125" style="409" customWidth="1"/>
    <col min="3855" max="3855" width="2.28515625" style="409" customWidth="1"/>
    <col min="3856" max="3858" width="4.28515625" style="409" customWidth="1"/>
    <col min="3859" max="3859" width="5.140625" style="409" customWidth="1"/>
    <col min="3860" max="3860" width="3" style="409" customWidth="1"/>
    <col min="3861" max="3861" width="9.140625" style="409"/>
    <col min="3862" max="3862" width="14.28515625" style="409" customWidth="1"/>
    <col min="3863" max="3863" width="21.7109375" style="409" customWidth="1"/>
    <col min="3864" max="3864" width="27.5703125" style="409" customWidth="1"/>
    <col min="3865" max="4096" width="9.140625" style="409"/>
    <col min="4097" max="4097" width="10.140625" style="409" customWidth="1"/>
    <col min="4098" max="4100" width="9.7109375" style="409" customWidth="1"/>
    <col min="4101" max="4110" width="4.42578125" style="409" customWidth="1"/>
    <col min="4111" max="4111" width="2.28515625" style="409" customWidth="1"/>
    <col min="4112" max="4114" width="4.28515625" style="409" customWidth="1"/>
    <col min="4115" max="4115" width="5.140625" style="409" customWidth="1"/>
    <col min="4116" max="4116" width="3" style="409" customWidth="1"/>
    <col min="4117" max="4117" width="9.140625" style="409"/>
    <col min="4118" max="4118" width="14.28515625" style="409" customWidth="1"/>
    <col min="4119" max="4119" width="21.7109375" style="409" customWidth="1"/>
    <col min="4120" max="4120" width="27.5703125" style="409" customWidth="1"/>
    <col min="4121" max="4352" width="9.140625" style="409"/>
    <col min="4353" max="4353" width="10.140625" style="409" customWidth="1"/>
    <col min="4354" max="4356" width="9.7109375" style="409" customWidth="1"/>
    <col min="4357" max="4366" width="4.42578125" style="409" customWidth="1"/>
    <col min="4367" max="4367" width="2.28515625" style="409" customWidth="1"/>
    <col min="4368" max="4370" width="4.28515625" style="409" customWidth="1"/>
    <col min="4371" max="4371" width="5.140625" style="409" customWidth="1"/>
    <col min="4372" max="4372" width="3" style="409" customWidth="1"/>
    <col min="4373" max="4373" width="9.140625" style="409"/>
    <col min="4374" max="4374" width="14.28515625" style="409" customWidth="1"/>
    <col min="4375" max="4375" width="21.7109375" style="409" customWidth="1"/>
    <col min="4376" max="4376" width="27.5703125" style="409" customWidth="1"/>
    <col min="4377" max="4608" width="9.140625" style="409"/>
    <col min="4609" max="4609" width="10.140625" style="409" customWidth="1"/>
    <col min="4610" max="4612" width="9.7109375" style="409" customWidth="1"/>
    <col min="4613" max="4622" width="4.42578125" style="409" customWidth="1"/>
    <col min="4623" max="4623" width="2.28515625" style="409" customWidth="1"/>
    <col min="4624" max="4626" width="4.28515625" style="409" customWidth="1"/>
    <col min="4627" max="4627" width="5.140625" style="409" customWidth="1"/>
    <col min="4628" max="4628" width="3" style="409" customWidth="1"/>
    <col min="4629" max="4629" width="9.140625" style="409"/>
    <col min="4630" max="4630" width="14.28515625" style="409" customWidth="1"/>
    <col min="4631" max="4631" width="21.7109375" style="409" customWidth="1"/>
    <col min="4632" max="4632" width="27.5703125" style="409" customWidth="1"/>
    <col min="4633" max="4864" width="9.140625" style="409"/>
    <col min="4865" max="4865" width="10.140625" style="409" customWidth="1"/>
    <col min="4866" max="4868" width="9.7109375" style="409" customWidth="1"/>
    <col min="4869" max="4878" width="4.42578125" style="409" customWidth="1"/>
    <col min="4879" max="4879" width="2.28515625" style="409" customWidth="1"/>
    <col min="4880" max="4882" width="4.28515625" style="409" customWidth="1"/>
    <col min="4883" max="4883" width="5.140625" style="409" customWidth="1"/>
    <col min="4884" max="4884" width="3" style="409" customWidth="1"/>
    <col min="4885" max="4885" width="9.140625" style="409"/>
    <col min="4886" max="4886" width="14.28515625" style="409" customWidth="1"/>
    <col min="4887" max="4887" width="21.7109375" style="409" customWidth="1"/>
    <col min="4888" max="4888" width="27.5703125" style="409" customWidth="1"/>
    <col min="4889" max="5120" width="9.140625" style="409"/>
    <col min="5121" max="5121" width="10.140625" style="409" customWidth="1"/>
    <col min="5122" max="5124" width="9.7109375" style="409" customWidth="1"/>
    <col min="5125" max="5134" width="4.42578125" style="409" customWidth="1"/>
    <col min="5135" max="5135" width="2.28515625" style="409" customWidth="1"/>
    <col min="5136" max="5138" width="4.28515625" style="409" customWidth="1"/>
    <col min="5139" max="5139" width="5.140625" style="409" customWidth="1"/>
    <col min="5140" max="5140" width="3" style="409" customWidth="1"/>
    <col min="5141" max="5141" width="9.140625" style="409"/>
    <col min="5142" max="5142" width="14.28515625" style="409" customWidth="1"/>
    <col min="5143" max="5143" width="21.7109375" style="409" customWidth="1"/>
    <col min="5144" max="5144" width="27.5703125" style="409" customWidth="1"/>
    <col min="5145" max="5376" width="9.140625" style="409"/>
    <col min="5377" max="5377" width="10.140625" style="409" customWidth="1"/>
    <col min="5378" max="5380" width="9.7109375" style="409" customWidth="1"/>
    <col min="5381" max="5390" width="4.42578125" style="409" customWidth="1"/>
    <col min="5391" max="5391" width="2.28515625" style="409" customWidth="1"/>
    <col min="5392" max="5394" width="4.28515625" style="409" customWidth="1"/>
    <col min="5395" max="5395" width="5.140625" style="409" customWidth="1"/>
    <col min="5396" max="5396" width="3" style="409" customWidth="1"/>
    <col min="5397" max="5397" width="9.140625" style="409"/>
    <col min="5398" max="5398" width="14.28515625" style="409" customWidth="1"/>
    <col min="5399" max="5399" width="21.7109375" style="409" customWidth="1"/>
    <col min="5400" max="5400" width="27.5703125" style="409" customWidth="1"/>
    <col min="5401" max="5632" width="9.140625" style="409"/>
    <col min="5633" max="5633" width="10.140625" style="409" customWidth="1"/>
    <col min="5634" max="5636" width="9.7109375" style="409" customWidth="1"/>
    <col min="5637" max="5646" width="4.42578125" style="409" customWidth="1"/>
    <col min="5647" max="5647" width="2.28515625" style="409" customWidth="1"/>
    <col min="5648" max="5650" width="4.28515625" style="409" customWidth="1"/>
    <col min="5651" max="5651" width="5.140625" style="409" customWidth="1"/>
    <col min="5652" max="5652" width="3" style="409" customWidth="1"/>
    <col min="5653" max="5653" width="9.140625" style="409"/>
    <col min="5654" max="5654" width="14.28515625" style="409" customWidth="1"/>
    <col min="5655" max="5655" width="21.7109375" style="409" customWidth="1"/>
    <col min="5656" max="5656" width="27.5703125" style="409" customWidth="1"/>
    <col min="5657" max="5888" width="9.140625" style="409"/>
    <col min="5889" max="5889" width="10.140625" style="409" customWidth="1"/>
    <col min="5890" max="5892" width="9.7109375" style="409" customWidth="1"/>
    <col min="5893" max="5902" width="4.42578125" style="409" customWidth="1"/>
    <col min="5903" max="5903" width="2.28515625" style="409" customWidth="1"/>
    <col min="5904" max="5906" width="4.28515625" style="409" customWidth="1"/>
    <col min="5907" max="5907" width="5.140625" style="409" customWidth="1"/>
    <col min="5908" max="5908" width="3" style="409" customWidth="1"/>
    <col min="5909" max="5909" width="9.140625" style="409"/>
    <col min="5910" max="5910" width="14.28515625" style="409" customWidth="1"/>
    <col min="5911" max="5911" width="21.7109375" style="409" customWidth="1"/>
    <col min="5912" max="5912" width="27.5703125" style="409" customWidth="1"/>
    <col min="5913" max="6144" width="9.140625" style="409"/>
    <col min="6145" max="6145" width="10.140625" style="409" customWidth="1"/>
    <col min="6146" max="6148" width="9.7109375" style="409" customWidth="1"/>
    <col min="6149" max="6158" width="4.42578125" style="409" customWidth="1"/>
    <col min="6159" max="6159" width="2.28515625" style="409" customWidth="1"/>
    <col min="6160" max="6162" width="4.28515625" style="409" customWidth="1"/>
    <col min="6163" max="6163" width="5.140625" style="409" customWidth="1"/>
    <col min="6164" max="6164" width="3" style="409" customWidth="1"/>
    <col min="6165" max="6165" width="9.140625" style="409"/>
    <col min="6166" max="6166" width="14.28515625" style="409" customWidth="1"/>
    <col min="6167" max="6167" width="21.7109375" style="409" customWidth="1"/>
    <col min="6168" max="6168" width="27.5703125" style="409" customWidth="1"/>
    <col min="6169" max="6400" width="9.140625" style="409"/>
    <col min="6401" max="6401" width="10.140625" style="409" customWidth="1"/>
    <col min="6402" max="6404" width="9.7109375" style="409" customWidth="1"/>
    <col min="6405" max="6414" width="4.42578125" style="409" customWidth="1"/>
    <col min="6415" max="6415" width="2.28515625" style="409" customWidth="1"/>
    <col min="6416" max="6418" width="4.28515625" style="409" customWidth="1"/>
    <col min="6419" max="6419" width="5.140625" style="409" customWidth="1"/>
    <col min="6420" max="6420" width="3" style="409" customWidth="1"/>
    <col min="6421" max="6421" width="9.140625" style="409"/>
    <col min="6422" max="6422" width="14.28515625" style="409" customWidth="1"/>
    <col min="6423" max="6423" width="21.7109375" style="409" customWidth="1"/>
    <col min="6424" max="6424" width="27.5703125" style="409" customWidth="1"/>
    <col min="6425" max="6656" width="9.140625" style="409"/>
    <col min="6657" max="6657" width="10.140625" style="409" customWidth="1"/>
    <col min="6658" max="6660" width="9.7109375" style="409" customWidth="1"/>
    <col min="6661" max="6670" width="4.42578125" style="409" customWidth="1"/>
    <col min="6671" max="6671" width="2.28515625" style="409" customWidth="1"/>
    <col min="6672" max="6674" width="4.28515625" style="409" customWidth="1"/>
    <col min="6675" max="6675" width="5.140625" style="409" customWidth="1"/>
    <col min="6676" max="6676" width="3" style="409" customWidth="1"/>
    <col min="6677" max="6677" width="9.140625" style="409"/>
    <col min="6678" max="6678" width="14.28515625" style="409" customWidth="1"/>
    <col min="6679" max="6679" width="21.7109375" style="409" customWidth="1"/>
    <col min="6680" max="6680" width="27.5703125" style="409" customWidth="1"/>
    <col min="6681" max="6912" width="9.140625" style="409"/>
    <col min="6913" max="6913" width="10.140625" style="409" customWidth="1"/>
    <col min="6914" max="6916" width="9.7109375" style="409" customWidth="1"/>
    <col min="6917" max="6926" width="4.42578125" style="409" customWidth="1"/>
    <col min="6927" max="6927" width="2.28515625" style="409" customWidth="1"/>
    <col min="6928" max="6930" width="4.28515625" style="409" customWidth="1"/>
    <col min="6931" max="6931" width="5.140625" style="409" customWidth="1"/>
    <col min="6932" max="6932" width="3" style="409" customWidth="1"/>
    <col min="6933" max="6933" width="9.140625" style="409"/>
    <col min="6934" max="6934" width="14.28515625" style="409" customWidth="1"/>
    <col min="6935" max="6935" width="21.7109375" style="409" customWidth="1"/>
    <col min="6936" max="6936" width="27.5703125" style="409" customWidth="1"/>
    <col min="6937" max="7168" width="9.140625" style="409"/>
    <col min="7169" max="7169" width="10.140625" style="409" customWidth="1"/>
    <col min="7170" max="7172" width="9.7109375" style="409" customWidth="1"/>
    <col min="7173" max="7182" width="4.42578125" style="409" customWidth="1"/>
    <col min="7183" max="7183" width="2.28515625" style="409" customWidth="1"/>
    <col min="7184" max="7186" width="4.28515625" style="409" customWidth="1"/>
    <col min="7187" max="7187" width="5.140625" style="409" customWidth="1"/>
    <col min="7188" max="7188" width="3" style="409" customWidth="1"/>
    <col min="7189" max="7189" width="9.140625" style="409"/>
    <col min="7190" max="7190" width="14.28515625" style="409" customWidth="1"/>
    <col min="7191" max="7191" width="21.7109375" style="409" customWidth="1"/>
    <col min="7192" max="7192" width="27.5703125" style="409" customWidth="1"/>
    <col min="7193" max="7424" width="9.140625" style="409"/>
    <col min="7425" max="7425" width="10.140625" style="409" customWidth="1"/>
    <col min="7426" max="7428" width="9.7109375" style="409" customWidth="1"/>
    <col min="7429" max="7438" width="4.42578125" style="409" customWidth="1"/>
    <col min="7439" max="7439" width="2.28515625" style="409" customWidth="1"/>
    <col min="7440" max="7442" width="4.28515625" style="409" customWidth="1"/>
    <col min="7443" max="7443" width="5.140625" style="409" customWidth="1"/>
    <col min="7444" max="7444" width="3" style="409" customWidth="1"/>
    <col min="7445" max="7445" width="9.140625" style="409"/>
    <col min="7446" max="7446" width="14.28515625" style="409" customWidth="1"/>
    <col min="7447" max="7447" width="21.7109375" style="409" customWidth="1"/>
    <col min="7448" max="7448" width="27.5703125" style="409" customWidth="1"/>
    <col min="7449" max="7680" width="9.140625" style="409"/>
    <col min="7681" max="7681" width="10.140625" style="409" customWidth="1"/>
    <col min="7682" max="7684" width="9.7109375" style="409" customWidth="1"/>
    <col min="7685" max="7694" width="4.42578125" style="409" customWidth="1"/>
    <col min="7695" max="7695" width="2.28515625" style="409" customWidth="1"/>
    <col min="7696" max="7698" width="4.28515625" style="409" customWidth="1"/>
    <col min="7699" max="7699" width="5.140625" style="409" customWidth="1"/>
    <col min="7700" max="7700" width="3" style="409" customWidth="1"/>
    <col min="7701" max="7701" width="9.140625" style="409"/>
    <col min="7702" max="7702" width="14.28515625" style="409" customWidth="1"/>
    <col min="7703" max="7703" width="21.7109375" style="409" customWidth="1"/>
    <col min="7704" max="7704" width="27.5703125" style="409" customWidth="1"/>
    <col min="7705" max="7936" width="9.140625" style="409"/>
    <col min="7937" max="7937" width="10.140625" style="409" customWidth="1"/>
    <col min="7938" max="7940" width="9.7109375" style="409" customWidth="1"/>
    <col min="7941" max="7950" width="4.42578125" style="409" customWidth="1"/>
    <col min="7951" max="7951" width="2.28515625" style="409" customWidth="1"/>
    <col min="7952" max="7954" width="4.28515625" style="409" customWidth="1"/>
    <col min="7955" max="7955" width="5.140625" style="409" customWidth="1"/>
    <col min="7956" max="7956" width="3" style="409" customWidth="1"/>
    <col min="7957" max="7957" width="9.140625" style="409"/>
    <col min="7958" max="7958" width="14.28515625" style="409" customWidth="1"/>
    <col min="7959" max="7959" width="21.7109375" style="409" customWidth="1"/>
    <col min="7960" max="7960" width="27.5703125" style="409" customWidth="1"/>
    <col min="7961" max="8192" width="9.140625" style="409"/>
    <col min="8193" max="8193" width="10.140625" style="409" customWidth="1"/>
    <col min="8194" max="8196" width="9.7109375" style="409" customWidth="1"/>
    <col min="8197" max="8206" width="4.42578125" style="409" customWidth="1"/>
    <col min="8207" max="8207" width="2.28515625" style="409" customWidth="1"/>
    <col min="8208" max="8210" width="4.28515625" style="409" customWidth="1"/>
    <col min="8211" max="8211" width="5.140625" style="409" customWidth="1"/>
    <col min="8212" max="8212" width="3" style="409" customWidth="1"/>
    <col min="8213" max="8213" width="9.140625" style="409"/>
    <col min="8214" max="8214" width="14.28515625" style="409" customWidth="1"/>
    <col min="8215" max="8215" width="21.7109375" style="409" customWidth="1"/>
    <col min="8216" max="8216" width="27.5703125" style="409" customWidth="1"/>
    <col min="8217" max="8448" width="9.140625" style="409"/>
    <col min="8449" max="8449" width="10.140625" style="409" customWidth="1"/>
    <col min="8450" max="8452" width="9.7109375" style="409" customWidth="1"/>
    <col min="8453" max="8462" width="4.42578125" style="409" customWidth="1"/>
    <col min="8463" max="8463" width="2.28515625" style="409" customWidth="1"/>
    <col min="8464" max="8466" width="4.28515625" style="409" customWidth="1"/>
    <col min="8467" max="8467" width="5.140625" style="409" customWidth="1"/>
    <col min="8468" max="8468" width="3" style="409" customWidth="1"/>
    <col min="8469" max="8469" width="9.140625" style="409"/>
    <col min="8470" max="8470" width="14.28515625" style="409" customWidth="1"/>
    <col min="8471" max="8471" width="21.7109375" style="409" customWidth="1"/>
    <col min="8472" max="8472" width="27.5703125" style="409" customWidth="1"/>
    <col min="8473" max="8704" width="9.140625" style="409"/>
    <col min="8705" max="8705" width="10.140625" style="409" customWidth="1"/>
    <col min="8706" max="8708" width="9.7109375" style="409" customWidth="1"/>
    <col min="8709" max="8718" width="4.42578125" style="409" customWidth="1"/>
    <col min="8719" max="8719" width="2.28515625" style="409" customWidth="1"/>
    <col min="8720" max="8722" width="4.28515625" style="409" customWidth="1"/>
    <col min="8723" max="8723" width="5.140625" style="409" customWidth="1"/>
    <col min="8724" max="8724" width="3" style="409" customWidth="1"/>
    <col min="8725" max="8725" width="9.140625" style="409"/>
    <col min="8726" max="8726" width="14.28515625" style="409" customWidth="1"/>
    <col min="8727" max="8727" width="21.7109375" style="409" customWidth="1"/>
    <col min="8728" max="8728" width="27.5703125" style="409" customWidth="1"/>
    <col min="8729" max="8960" width="9.140625" style="409"/>
    <col min="8961" max="8961" width="10.140625" style="409" customWidth="1"/>
    <col min="8962" max="8964" width="9.7109375" style="409" customWidth="1"/>
    <col min="8965" max="8974" width="4.42578125" style="409" customWidth="1"/>
    <col min="8975" max="8975" width="2.28515625" style="409" customWidth="1"/>
    <col min="8976" max="8978" width="4.28515625" style="409" customWidth="1"/>
    <col min="8979" max="8979" width="5.140625" style="409" customWidth="1"/>
    <col min="8980" max="8980" width="3" style="409" customWidth="1"/>
    <col min="8981" max="8981" width="9.140625" style="409"/>
    <col min="8982" max="8982" width="14.28515625" style="409" customWidth="1"/>
    <col min="8983" max="8983" width="21.7109375" style="409" customWidth="1"/>
    <col min="8984" max="8984" width="27.5703125" style="409" customWidth="1"/>
    <col min="8985" max="9216" width="9.140625" style="409"/>
    <col min="9217" max="9217" width="10.140625" style="409" customWidth="1"/>
    <col min="9218" max="9220" width="9.7109375" style="409" customWidth="1"/>
    <col min="9221" max="9230" width="4.42578125" style="409" customWidth="1"/>
    <col min="9231" max="9231" width="2.28515625" style="409" customWidth="1"/>
    <col min="9232" max="9234" width="4.28515625" style="409" customWidth="1"/>
    <col min="9235" max="9235" width="5.140625" style="409" customWidth="1"/>
    <col min="9236" max="9236" width="3" style="409" customWidth="1"/>
    <col min="9237" max="9237" width="9.140625" style="409"/>
    <col min="9238" max="9238" width="14.28515625" style="409" customWidth="1"/>
    <col min="9239" max="9239" width="21.7109375" style="409" customWidth="1"/>
    <col min="9240" max="9240" width="27.5703125" style="409" customWidth="1"/>
    <col min="9241" max="9472" width="9.140625" style="409"/>
    <col min="9473" max="9473" width="10.140625" style="409" customWidth="1"/>
    <col min="9474" max="9476" width="9.7109375" style="409" customWidth="1"/>
    <col min="9477" max="9486" width="4.42578125" style="409" customWidth="1"/>
    <col min="9487" max="9487" width="2.28515625" style="409" customWidth="1"/>
    <col min="9488" max="9490" width="4.28515625" style="409" customWidth="1"/>
    <col min="9491" max="9491" width="5.140625" style="409" customWidth="1"/>
    <col min="9492" max="9492" width="3" style="409" customWidth="1"/>
    <col min="9493" max="9493" width="9.140625" style="409"/>
    <col min="9494" max="9494" width="14.28515625" style="409" customWidth="1"/>
    <col min="9495" max="9495" width="21.7109375" style="409" customWidth="1"/>
    <col min="9496" max="9496" width="27.5703125" style="409" customWidth="1"/>
    <col min="9497" max="9728" width="9.140625" style="409"/>
    <col min="9729" max="9729" width="10.140625" style="409" customWidth="1"/>
    <col min="9730" max="9732" width="9.7109375" style="409" customWidth="1"/>
    <col min="9733" max="9742" width="4.42578125" style="409" customWidth="1"/>
    <col min="9743" max="9743" width="2.28515625" style="409" customWidth="1"/>
    <col min="9744" max="9746" width="4.28515625" style="409" customWidth="1"/>
    <col min="9747" max="9747" width="5.140625" style="409" customWidth="1"/>
    <col min="9748" max="9748" width="3" style="409" customWidth="1"/>
    <col min="9749" max="9749" width="9.140625" style="409"/>
    <col min="9750" max="9750" width="14.28515625" style="409" customWidth="1"/>
    <col min="9751" max="9751" width="21.7109375" style="409" customWidth="1"/>
    <col min="9752" max="9752" width="27.5703125" style="409" customWidth="1"/>
    <col min="9753" max="9984" width="9.140625" style="409"/>
    <col min="9985" max="9985" width="10.140625" style="409" customWidth="1"/>
    <col min="9986" max="9988" width="9.7109375" style="409" customWidth="1"/>
    <col min="9989" max="9998" width="4.42578125" style="409" customWidth="1"/>
    <col min="9999" max="9999" width="2.28515625" style="409" customWidth="1"/>
    <col min="10000" max="10002" width="4.28515625" style="409" customWidth="1"/>
    <col min="10003" max="10003" width="5.140625" style="409" customWidth="1"/>
    <col min="10004" max="10004" width="3" style="409" customWidth="1"/>
    <col min="10005" max="10005" width="9.140625" style="409"/>
    <col min="10006" max="10006" width="14.28515625" style="409" customWidth="1"/>
    <col min="10007" max="10007" width="21.7109375" style="409" customWidth="1"/>
    <col min="10008" max="10008" width="27.5703125" style="409" customWidth="1"/>
    <col min="10009" max="10240" width="9.140625" style="409"/>
    <col min="10241" max="10241" width="10.140625" style="409" customWidth="1"/>
    <col min="10242" max="10244" width="9.7109375" style="409" customWidth="1"/>
    <col min="10245" max="10254" width="4.42578125" style="409" customWidth="1"/>
    <col min="10255" max="10255" width="2.28515625" style="409" customWidth="1"/>
    <col min="10256" max="10258" width="4.28515625" style="409" customWidth="1"/>
    <col min="10259" max="10259" width="5.140625" style="409" customWidth="1"/>
    <col min="10260" max="10260" width="3" style="409" customWidth="1"/>
    <col min="10261" max="10261" width="9.140625" style="409"/>
    <col min="10262" max="10262" width="14.28515625" style="409" customWidth="1"/>
    <col min="10263" max="10263" width="21.7109375" style="409" customWidth="1"/>
    <col min="10264" max="10264" width="27.5703125" style="409" customWidth="1"/>
    <col min="10265" max="10496" width="9.140625" style="409"/>
    <col min="10497" max="10497" width="10.140625" style="409" customWidth="1"/>
    <col min="10498" max="10500" width="9.7109375" style="409" customWidth="1"/>
    <col min="10501" max="10510" width="4.42578125" style="409" customWidth="1"/>
    <col min="10511" max="10511" width="2.28515625" style="409" customWidth="1"/>
    <col min="10512" max="10514" width="4.28515625" style="409" customWidth="1"/>
    <col min="10515" max="10515" width="5.140625" style="409" customWidth="1"/>
    <col min="10516" max="10516" width="3" style="409" customWidth="1"/>
    <col min="10517" max="10517" width="9.140625" style="409"/>
    <col min="10518" max="10518" width="14.28515625" style="409" customWidth="1"/>
    <col min="10519" max="10519" width="21.7109375" style="409" customWidth="1"/>
    <col min="10520" max="10520" width="27.5703125" style="409" customWidth="1"/>
    <col min="10521" max="10752" width="9.140625" style="409"/>
    <col min="10753" max="10753" width="10.140625" style="409" customWidth="1"/>
    <col min="10754" max="10756" width="9.7109375" style="409" customWidth="1"/>
    <col min="10757" max="10766" width="4.42578125" style="409" customWidth="1"/>
    <col min="10767" max="10767" width="2.28515625" style="409" customWidth="1"/>
    <col min="10768" max="10770" width="4.28515625" style="409" customWidth="1"/>
    <col min="10771" max="10771" width="5.140625" style="409" customWidth="1"/>
    <col min="10772" max="10772" width="3" style="409" customWidth="1"/>
    <col min="10773" max="10773" width="9.140625" style="409"/>
    <col min="10774" max="10774" width="14.28515625" style="409" customWidth="1"/>
    <col min="10775" max="10775" width="21.7109375" style="409" customWidth="1"/>
    <col min="10776" max="10776" width="27.5703125" style="409" customWidth="1"/>
    <col min="10777" max="11008" width="9.140625" style="409"/>
    <col min="11009" max="11009" width="10.140625" style="409" customWidth="1"/>
    <col min="11010" max="11012" width="9.7109375" style="409" customWidth="1"/>
    <col min="11013" max="11022" width="4.42578125" style="409" customWidth="1"/>
    <col min="11023" max="11023" width="2.28515625" style="409" customWidth="1"/>
    <col min="11024" max="11026" width="4.28515625" style="409" customWidth="1"/>
    <col min="11027" max="11027" width="5.140625" style="409" customWidth="1"/>
    <col min="11028" max="11028" width="3" style="409" customWidth="1"/>
    <col min="11029" max="11029" width="9.140625" style="409"/>
    <col min="11030" max="11030" width="14.28515625" style="409" customWidth="1"/>
    <col min="11031" max="11031" width="21.7109375" style="409" customWidth="1"/>
    <col min="11032" max="11032" width="27.5703125" style="409" customWidth="1"/>
    <col min="11033" max="11264" width="9.140625" style="409"/>
    <col min="11265" max="11265" width="10.140625" style="409" customWidth="1"/>
    <col min="11266" max="11268" width="9.7109375" style="409" customWidth="1"/>
    <col min="11269" max="11278" width="4.42578125" style="409" customWidth="1"/>
    <col min="11279" max="11279" width="2.28515625" style="409" customWidth="1"/>
    <col min="11280" max="11282" width="4.28515625" style="409" customWidth="1"/>
    <col min="11283" max="11283" width="5.140625" style="409" customWidth="1"/>
    <col min="11284" max="11284" width="3" style="409" customWidth="1"/>
    <col min="11285" max="11285" width="9.140625" style="409"/>
    <col min="11286" max="11286" width="14.28515625" style="409" customWidth="1"/>
    <col min="11287" max="11287" width="21.7109375" style="409" customWidth="1"/>
    <col min="11288" max="11288" width="27.5703125" style="409" customWidth="1"/>
    <col min="11289" max="11520" width="9.140625" style="409"/>
    <col min="11521" max="11521" width="10.140625" style="409" customWidth="1"/>
    <col min="11522" max="11524" width="9.7109375" style="409" customWidth="1"/>
    <col min="11525" max="11534" width="4.42578125" style="409" customWidth="1"/>
    <col min="11535" max="11535" width="2.28515625" style="409" customWidth="1"/>
    <col min="11536" max="11538" width="4.28515625" style="409" customWidth="1"/>
    <col min="11539" max="11539" width="5.140625" style="409" customWidth="1"/>
    <col min="11540" max="11540" width="3" style="409" customWidth="1"/>
    <col min="11541" max="11541" width="9.140625" style="409"/>
    <col min="11542" max="11542" width="14.28515625" style="409" customWidth="1"/>
    <col min="11543" max="11543" width="21.7109375" style="409" customWidth="1"/>
    <col min="11544" max="11544" width="27.5703125" style="409" customWidth="1"/>
    <col min="11545" max="11776" width="9.140625" style="409"/>
    <col min="11777" max="11777" width="10.140625" style="409" customWidth="1"/>
    <col min="11778" max="11780" width="9.7109375" style="409" customWidth="1"/>
    <col min="11781" max="11790" width="4.42578125" style="409" customWidth="1"/>
    <col min="11791" max="11791" width="2.28515625" style="409" customWidth="1"/>
    <col min="11792" max="11794" width="4.28515625" style="409" customWidth="1"/>
    <col min="11795" max="11795" width="5.140625" style="409" customWidth="1"/>
    <col min="11796" max="11796" width="3" style="409" customWidth="1"/>
    <col min="11797" max="11797" width="9.140625" style="409"/>
    <col min="11798" max="11798" width="14.28515625" style="409" customWidth="1"/>
    <col min="11799" max="11799" width="21.7109375" style="409" customWidth="1"/>
    <col min="11800" max="11800" width="27.5703125" style="409" customWidth="1"/>
    <col min="11801" max="12032" width="9.140625" style="409"/>
    <col min="12033" max="12033" width="10.140625" style="409" customWidth="1"/>
    <col min="12034" max="12036" width="9.7109375" style="409" customWidth="1"/>
    <col min="12037" max="12046" width="4.42578125" style="409" customWidth="1"/>
    <col min="12047" max="12047" width="2.28515625" style="409" customWidth="1"/>
    <col min="12048" max="12050" width="4.28515625" style="409" customWidth="1"/>
    <col min="12051" max="12051" width="5.140625" style="409" customWidth="1"/>
    <col min="12052" max="12052" width="3" style="409" customWidth="1"/>
    <col min="12053" max="12053" width="9.140625" style="409"/>
    <col min="12054" max="12054" width="14.28515625" style="409" customWidth="1"/>
    <col min="12055" max="12055" width="21.7109375" style="409" customWidth="1"/>
    <col min="12056" max="12056" width="27.5703125" style="409" customWidth="1"/>
    <col min="12057" max="12288" width="9.140625" style="409"/>
    <col min="12289" max="12289" width="10.140625" style="409" customWidth="1"/>
    <col min="12290" max="12292" width="9.7109375" style="409" customWidth="1"/>
    <col min="12293" max="12302" width="4.42578125" style="409" customWidth="1"/>
    <col min="12303" max="12303" width="2.28515625" style="409" customWidth="1"/>
    <col min="12304" max="12306" width="4.28515625" style="409" customWidth="1"/>
    <col min="12307" max="12307" width="5.140625" style="409" customWidth="1"/>
    <col min="12308" max="12308" width="3" style="409" customWidth="1"/>
    <col min="12309" max="12309" width="9.140625" style="409"/>
    <col min="12310" max="12310" width="14.28515625" style="409" customWidth="1"/>
    <col min="12311" max="12311" width="21.7109375" style="409" customWidth="1"/>
    <col min="12312" max="12312" width="27.5703125" style="409" customWidth="1"/>
    <col min="12313" max="12544" width="9.140625" style="409"/>
    <col min="12545" max="12545" width="10.140625" style="409" customWidth="1"/>
    <col min="12546" max="12548" width="9.7109375" style="409" customWidth="1"/>
    <col min="12549" max="12558" width="4.42578125" style="409" customWidth="1"/>
    <col min="12559" max="12559" width="2.28515625" style="409" customWidth="1"/>
    <col min="12560" max="12562" width="4.28515625" style="409" customWidth="1"/>
    <col min="12563" max="12563" width="5.140625" style="409" customWidth="1"/>
    <col min="12564" max="12564" width="3" style="409" customWidth="1"/>
    <col min="12565" max="12565" width="9.140625" style="409"/>
    <col min="12566" max="12566" width="14.28515625" style="409" customWidth="1"/>
    <col min="12567" max="12567" width="21.7109375" style="409" customWidth="1"/>
    <col min="12568" max="12568" width="27.5703125" style="409" customWidth="1"/>
    <col min="12569" max="12800" width="9.140625" style="409"/>
    <col min="12801" max="12801" width="10.140625" style="409" customWidth="1"/>
    <col min="12802" max="12804" width="9.7109375" style="409" customWidth="1"/>
    <col min="12805" max="12814" width="4.42578125" style="409" customWidth="1"/>
    <col min="12815" max="12815" width="2.28515625" style="409" customWidth="1"/>
    <col min="12816" max="12818" width="4.28515625" style="409" customWidth="1"/>
    <col min="12819" max="12819" width="5.140625" style="409" customWidth="1"/>
    <col min="12820" max="12820" width="3" style="409" customWidth="1"/>
    <col min="12821" max="12821" width="9.140625" style="409"/>
    <col min="12822" max="12822" width="14.28515625" style="409" customWidth="1"/>
    <col min="12823" max="12823" width="21.7109375" style="409" customWidth="1"/>
    <col min="12824" max="12824" width="27.5703125" style="409" customWidth="1"/>
    <col min="12825" max="13056" width="9.140625" style="409"/>
    <col min="13057" max="13057" width="10.140625" style="409" customWidth="1"/>
    <col min="13058" max="13060" width="9.7109375" style="409" customWidth="1"/>
    <col min="13061" max="13070" width="4.42578125" style="409" customWidth="1"/>
    <col min="13071" max="13071" width="2.28515625" style="409" customWidth="1"/>
    <col min="13072" max="13074" width="4.28515625" style="409" customWidth="1"/>
    <col min="13075" max="13075" width="5.140625" style="409" customWidth="1"/>
    <col min="13076" max="13076" width="3" style="409" customWidth="1"/>
    <col min="13077" max="13077" width="9.140625" style="409"/>
    <col min="13078" max="13078" width="14.28515625" style="409" customWidth="1"/>
    <col min="13079" max="13079" width="21.7109375" style="409" customWidth="1"/>
    <col min="13080" max="13080" width="27.5703125" style="409" customWidth="1"/>
    <col min="13081" max="13312" width="9.140625" style="409"/>
    <col min="13313" max="13313" width="10.140625" style="409" customWidth="1"/>
    <col min="13314" max="13316" width="9.7109375" style="409" customWidth="1"/>
    <col min="13317" max="13326" width="4.42578125" style="409" customWidth="1"/>
    <col min="13327" max="13327" width="2.28515625" style="409" customWidth="1"/>
    <col min="13328" max="13330" width="4.28515625" style="409" customWidth="1"/>
    <col min="13331" max="13331" width="5.140625" style="409" customWidth="1"/>
    <col min="13332" max="13332" width="3" style="409" customWidth="1"/>
    <col min="13333" max="13333" width="9.140625" style="409"/>
    <col min="13334" max="13334" width="14.28515625" style="409" customWidth="1"/>
    <col min="13335" max="13335" width="21.7109375" style="409" customWidth="1"/>
    <col min="13336" max="13336" width="27.5703125" style="409" customWidth="1"/>
    <col min="13337" max="13568" width="9.140625" style="409"/>
    <col min="13569" max="13569" width="10.140625" style="409" customWidth="1"/>
    <col min="13570" max="13572" width="9.7109375" style="409" customWidth="1"/>
    <col min="13573" max="13582" width="4.42578125" style="409" customWidth="1"/>
    <col min="13583" max="13583" width="2.28515625" style="409" customWidth="1"/>
    <col min="13584" max="13586" width="4.28515625" style="409" customWidth="1"/>
    <col min="13587" max="13587" width="5.140625" style="409" customWidth="1"/>
    <col min="13588" max="13588" width="3" style="409" customWidth="1"/>
    <col min="13589" max="13589" width="9.140625" style="409"/>
    <col min="13590" max="13590" width="14.28515625" style="409" customWidth="1"/>
    <col min="13591" max="13591" width="21.7109375" style="409" customWidth="1"/>
    <col min="13592" max="13592" width="27.5703125" style="409" customWidth="1"/>
    <col min="13593" max="13824" width="9.140625" style="409"/>
    <col min="13825" max="13825" width="10.140625" style="409" customWidth="1"/>
    <col min="13826" max="13828" width="9.7109375" style="409" customWidth="1"/>
    <col min="13829" max="13838" width="4.42578125" style="409" customWidth="1"/>
    <col min="13839" max="13839" width="2.28515625" style="409" customWidth="1"/>
    <col min="13840" max="13842" width="4.28515625" style="409" customWidth="1"/>
    <col min="13843" max="13843" width="5.140625" style="409" customWidth="1"/>
    <col min="13844" max="13844" width="3" style="409" customWidth="1"/>
    <col min="13845" max="13845" width="9.140625" style="409"/>
    <col min="13846" max="13846" width="14.28515625" style="409" customWidth="1"/>
    <col min="13847" max="13847" width="21.7109375" style="409" customWidth="1"/>
    <col min="13848" max="13848" width="27.5703125" style="409" customWidth="1"/>
    <col min="13849" max="14080" width="9.140625" style="409"/>
    <col min="14081" max="14081" width="10.140625" style="409" customWidth="1"/>
    <col min="14082" max="14084" width="9.7109375" style="409" customWidth="1"/>
    <col min="14085" max="14094" width="4.42578125" style="409" customWidth="1"/>
    <col min="14095" max="14095" width="2.28515625" style="409" customWidth="1"/>
    <col min="14096" max="14098" width="4.28515625" style="409" customWidth="1"/>
    <col min="14099" max="14099" width="5.140625" style="409" customWidth="1"/>
    <col min="14100" max="14100" width="3" style="409" customWidth="1"/>
    <col min="14101" max="14101" width="9.140625" style="409"/>
    <col min="14102" max="14102" width="14.28515625" style="409" customWidth="1"/>
    <col min="14103" max="14103" width="21.7109375" style="409" customWidth="1"/>
    <col min="14104" max="14104" width="27.5703125" style="409" customWidth="1"/>
    <col min="14105" max="14336" width="9.140625" style="409"/>
    <col min="14337" max="14337" width="10.140625" style="409" customWidth="1"/>
    <col min="14338" max="14340" width="9.7109375" style="409" customWidth="1"/>
    <col min="14341" max="14350" width="4.42578125" style="409" customWidth="1"/>
    <col min="14351" max="14351" width="2.28515625" style="409" customWidth="1"/>
    <col min="14352" max="14354" width="4.28515625" style="409" customWidth="1"/>
    <col min="14355" max="14355" width="5.140625" style="409" customWidth="1"/>
    <col min="14356" max="14356" width="3" style="409" customWidth="1"/>
    <col min="14357" max="14357" width="9.140625" style="409"/>
    <col min="14358" max="14358" width="14.28515625" style="409" customWidth="1"/>
    <col min="14359" max="14359" width="21.7109375" style="409" customWidth="1"/>
    <col min="14360" max="14360" width="27.5703125" style="409" customWidth="1"/>
    <col min="14361" max="14592" width="9.140625" style="409"/>
    <col min="14593" max="14593" width="10.140625" style="409" customWidth="1"/>
    <col min="14594" max="14596" width="9.7109375" style="409" customWidth="1"/>
    <col min="14597" max="14606" width="4.42578125" style="409" customWidth="1"/>
    <col min="14607" max="14607" width="2.28515625" style="409" customWidth="1"/>
    <col min="14608" max="14610" width="4.28515625" style="409" customWidth="1"/>
    <col min="14611" max="14611" width="5.140625" style="409" customWidth="1"/>
    <col min="14612" max="14612" width="3" style="409" customWidth="1"/>
    <col min="14613" max="14613" width="9.140625" style="409"/>
    <col min="14614" max="14614" width="14.28515625" style="409" customWidth="1"/>
    <col min="14615" max="14615" width="21.7109375" style="409" customWidth="1"/>
    <col min="14616" max="14616" width="27.5703125" style="409" customWidth="1"/>
    <col min="14617" max="14848" width="9.140625" style="409"/>
    <col min="14849" max="14849" width="10.140625" style="409" customWidth="1"/>
    <col min="14850" max="14852" width="9.7109375" style="409" customWidth="1"/>
    <col min="14853" max="14862" width="4.42578125" style="409" customWidth="1"/>
    <col min="14863" max="14863" width="2.28515625" style="409" customWidth="1"/>
    <col min="14864" max="14866" width="4.28515625" style="409" customWidth="1"/>
    <col min="14867" max="14867" width="5.140625" style="409" customWidth="1"/>
    <col min="14868" max="14868" width="3" style="409" customWidth="1"/>
    <col min="14869" max="14869" width="9.140625" style="409"/>
    <col min="14870" max="14870" width="14.28515625" style="409" customWidth="1"/>
    <col min="14871" max="14871" width="21.7109375" style="409" customWidth="1"/>
    <col min="14872" max="14872" width="27.5703125" style="409" customWidth="1"/>
    <col min="14873" max="15104" width="9.140625" style="409"/>
    <col min="15105" max="15105" width="10.140625" style="409" customWidth="1"/>
    <col min="15106" max="15108" width="9.7109375" style="409" customWidth="1"/>
    <col min="15109" max="15118" width="4.42578125" style="409" customWidth="1"/>
    <col min="15119" max="15119" width="2.28515625" style="409" customWidth="1"/>
    <col min="15120" max="15122" width="4.28515625" style="409" customWidth="1"/>
    <col min="15123" max="15123" width="5.140625" style="409" customWidth="1"/>
    <col min="15124" max="15124" width="3" style="409" customWidth="1"/>
    <col min="15125" max="15125" width="9.140625" style="409"/>
    <col min="15126" max="15126" width="14.28515625" style="409" customWidth="1"/>
    <col min="15127" max="15127" width="21.7109375" style="409" customWidth="1"/>
    <col min="15128" max="15128" width="27.5703125" style="409" customWidth="1"/>
    <col min="15129" max="15360" width="9.140625" style="409"/>
    <col min="15361" max="15361" width="10.140625" style="409" customWidth="1"/>
    <col min="15362" max="15364" width="9.7109375" style="409" customWidth="1"/>
    <col min="15365" max="15374" width="4.42578125" style="409" customWidth="1"/>
    <col min="15375" max="15375" width="2.28515625" style="409" customWidth="1"/>
    <col min="15376" max="15378" width="4.28515625" style="409" customWidth="1"/>
    <col min="15379" max="15379" width="5.140625" style="409" customWidth="1"/>
    <col min="15380" max="15380" width="3" style="409" customWidth="1"/>
    <col min="15381" max="15381" width="9.140625" style="409"/>
    <col min="15382" max="15382" width="14.28515625" style="409" customWidth="1"/>
    <col min="15383" max="15383" width="21.7109375" style="409" customWidth="1"/>
    <col min="15384" max="15384" width="27.5703125" style="409" customWidth="1"/>
    <col min="15385" max="15616" width="9.140625" style="409"/>
    <col min="15617" max="15617" width="10.140625" style="409" customWidth="1"/>
    <col min="15618" max="15620" width="9.7109375" style="409" customWidth="1"/>
    <col min="15621" max="15630" width="4.42578125" style="409" customWidth="1"/>
    <col min="15631" max="15631" width="2.28515625" style="409" customWidth="1"/>
    <col min="15632" max="15634" width="4.28515625" style="409" customWidth="1"/>
    <col min="15635" max="15635" width="5.140625" style="409" customWidth="1"/>
    <col min="15636" max="15636" width="3" style="409" customWidth="1"/>
    <col min="15637" max="15637" width="9.140625" style="409"/>
    <col min="15638" max="15638" width="14.28515625" style="409" customWidth="1"/>
    <col min="15639" max="15639" width="21.7109375" style="409" customWidth="1"/>
    <col min="15640" max="15640" width="27.5703125" style="409" customWidth="1"/>
    <col min="15641" max="15872" width="9.140625" style="409"/>
    <col min="15873" max="15873" width="10.140625" style="409" customWidth="1"/>
    <col min="15874" max="15876" width="9.7109375" style="409" customWidth="1"/>
    <col min="15877" max="15886" width="4.42578125" style="409" customWidth="1"/>
    <col min="15887" max="15887" width="2.28515625" style="409" customWidth="1"/>
    <col min="15888" max="15890" width="4.28515625" style="409" customWidth="1"/>
    <col min="15891" max="15891" width="5.140625" style="409" customWidth="1"/>
    <col min="15892" max="15892" width="3" style="409" customWidth="1"/>
    <col min="15893" max="15893" width="9.140625" style="409"/>
    <col min="15894" max="15894" width="14.28515625" style="409" customWidth="1"/>
    <col min="15895" max="15895" width="21.7109375" style="409" customWidth="1"/>
    <col min="15896" max="15896" width="27.5703125" style="409" customWidth="1"/>
    <col min="15897" max="16128" width="9.140625" style="409"/>
    <col min="16129" max="16129" width="10.140625" style="409" customWidth="1"/>
    <col min="16130" max="16132" width="9.7109375" style="409" customWidth="1"/>
    <col min="16133" max="16142" width="4.42578125" style="409" customWidth="1"/>
    <col min="16143" max="16143" width="2.28515625" style="409" customWidth="1"/>
    <col min="16144" max="16146" width="4.28515625" style="409" customWidth="1"/>
    <col min="16147" max="16147" width="5.140625" style="409" customWidth="1"/>
    <col min="16148" max="16148" width="3" style="409" customWidth="1"/>
    <col min="16149" max="16149" width="9.140625" style="409"/>
    <col min="16150" max="16150" width="14.28515625" style="409" customWidth="1"/>
    <col min="16151" max="16151" width="21.7109375" style="409" customWidth="1"/>
    <col min="16152" max="16152" width="27.5703125" style="409" customWidth="1"/>
    <col min="16153" max="16384" width="9.140625" style="409"/>
  </cols>
  <sheetData>
    <row r="1" spans="1:25">
      <c r="A1" s="939" t="s">
        <v>345</v>
      </c>
      <c r="B1" s="939"/>
      <c r="C1" s="939"/>
      <c r="D1" s="939"/>
      <c r="E1" s="939"/>
      <c r="F1" s="939"/>
      <c r="G1" s="939"/>
      <c r="H1" s="939"/>
      <c r="I1" s="939"/>
      <c r="J1" s="939"/>
      <c r="K1" s="939"/>
      <c r="L1" s="939"/>
      <c r="M1" s="939"/>
      <c r="N1" s="939"/>
      <c r="O1" s="939"/>
      <c r="P1" s="939"/>
      <c r="Q1" s="939"/>
      <c r="R1" s="939"/>
      <c r="S1" s="939"/>
      <c r="T1" s="939"/>
      <c r="U1" s="939"/>
      <c r="V1" s="939"/>
      <c r="W1" s="939"/>
      <c r="X1" s="939"/>
    </row>
    <row r="2" spans="1:25">
      <c r="A2" s="939"/>
      <c r="B2" s="939"/>
      <c r="C2" s="939"/>
      <c r="D2" s="939"/>
      <c r="E2" s="939"/>
      <c r="F2" s="939"/>
      <c r="G2" s="939"/>
      <c r="H2" s="939"/>
      <c r="I2" s="939"/>
      <c r="J2" s="939"/>
      <c r="K2" s="939"/>
      <c r="L2" s="939"/>
      <c r="M2" s="939"/>
      <c r="N2" s="939"/>
      <c r="O2" s="939"/>
      <c r="P2" s="939"/>
      <c r="Q2" s="939"/>
      <c r="R2" s="939"/>
      <c r="S2" s="939"/>
      <c r="T2" s="939"/>
      <c r="U2" s="939"/>
      <c r="V2" s="939"/>
      <c r="W2" s="939"/>
      <c r="X2" s="939"/>
    </row>
    <row r="3" spans="1:25">
      <c r="A3" s="939" t="s">
        <v>346</v>
      </c>
      <c r="B3" s="939"/>
      <c r="C3" s="939"/>
      <c r="D3" s="939"/>
      <c r="E3" s="939"/>
      <c r="F3" s="939"/>
      <c r="G3" s="939"/>
      <c r="H3" s="939"/>
      <c r="I3" s="939"/>
      <c r="J3" s="939"/>
      <c r="K3" s="939"/>
      <c r="L3" s="939"/>
      <c r="M3" s="939"/>
      <c r="N3" s="939"/>
      <c r="O3" s="939"/>
      <c r="P3" s="939"/>
      <c r="Q3" s="939"/>
      <c r="R3" s="939"/>
      <c r="S3" s="939"/>
      <c r="T3" s="939"/>
      <c r="U3" s="939"/>
      <c r="V3" s="939"/>
      <c r="W3" s="939"/>
      <c r="X3" s="939"/>
      <c r="Y3" s="410"/>
    </row>
    <row r="4" spans="1:25">
      <c r="A4" s="940" t="s">
        <v>347</v>
      </c>
      <c r="B4" s="940"/>
      <c r="C4" s="940"/>
      <c r="D4" s="940"/>
      <c r="E4" s="940"/>
      <c r="F4" s="940"/>
      <c r="G4" s="940"/>
      <c r="H4" s="940"/>
      <c r="I4" s="940"/>
      <c r="J4" s="940"/>
      <c r="K4" s="940"/>
      <c r="L4" s="940"/>
      <c r="M4" s="940"/>
      <c r="N4" s="940"/>
      <c r="O4" s="940"/>
      <c r="P4" s="940"/>
      <c r="Q4" s="940"/>
      <c r="R4" s="940"/>
      <c r="S4" s="940"/>
      <c r="T4" s="940"/>
      <c r="U4" s="940"/>
      <c r="V4" s="940"/>
      <c r="W4" s="940"/>
      <c r="X4" s="940"/>
      <c r="Y4" s="410"/>
    </row>
    <row r="5" spans="1:25" ht="3.75" customHeight="1">
      <c r="A5" s="941"/>
      <c r="B5" s="941"/>
      <c r="C5" s="941"/>
      <c r="D5" s="941"/>
      <c r="E5" s="941"/>
      <c r="F5" s="941"/>
      <c r="G5" s="941"/>
      <c r="H5" s="941"/>
      <c r="I5" s="941"/>
      <c r="J5" s="941"/>
      <c r="K5" s="941"/>
      <c r="L5" s="941"/>
      <c r="M5" s="941"/>
      <c r="N5" s="941"/>
      <c r="O5" s="941"/>
      <c r="P5" s="941"/>
      <c r="Q5" s="941"/>
      <c r="R5" s="941"/>
      <c r="S5" s="941"/>
      <c r="T5" s="941"/>
      <c r="U5" s="941"/>
      <c r="V5" s="941"/>
      <c r="W5" s="941"/>
      <c r="X5" s="941"/>
      <c r="Y5" s="411"/>
    </row>
    <row r="6" spans="1:25">
      <c r="A6" s="941" t="str">
        <f>"(Kèm theo tờ khai quyết toán thuế thu nhập cá nhân mẫu số 09/KK–TNCN năm"&amp;" "&amp;'Summary of income'!R7&amp;")"</f>
        <v>(Kèm theo tờ khai quyết toán thuế thu nhập cá nhân mẫu số 09/KK–TNCN năm 2012)</v>
      </c>
      <c r="B6" s="942"/>
      <c r="C6" s="942"/>
      <c r="D6" s="942"/>
      <c r="E6" s="942"/>
      <c r="F6" s="942"/>
      <c r="G6" s="942"/>
      <c r="H6" s="942"/>
      <c r="I6" s="942"/>
      <c r="J6" s="942"/>
      <c r="K6" s="942"/>
      <c r="L6" s="942"/>
      <c r="M6" s="942"/>
      <c r="N6" s="942"/>
      <c r="O6" s="942"/>
      <c r="P6" s="942"/>
      <c r="Q6" s="942"/>
      <c r="R6" s="942"/>
      <c r="S6" s="942"/>
      <c r="T6" s="942"/>
      <c r="U6" s="942"/>
      <c r="V6" s="942"/>
      <c r="W6" s="942"/>
      <c r="X6" s="942"/>
      <c r="Y6" s="411"/>
    </row>
    <row r="7" spans="1:25">
      <c r="A7" s="938" t="str">
        <f>"(Attached with PIT Finalization Form 09/KK-TNCN year"&amp;" "&amp;'Summary of income'!R7&amp;")"</f>
        <v>(Attached with PIT Finalization Form 09/KK-TNCN year 2012)</v>
      </c>
      <c r="B7" s="938"/>
      <c r="C7" s="938"/>
      <c r="D7" s="938"/>
      <c r="E7" s="938"/>
      <c r="F7" s="938"/>
      <c r="G7" s="938"/>
      <c r="H7" s="938"/>
      <c r="I7" s="938"/>
      <c r="J7" s="938"/>
      <c r="K7" s="938"/>
      <c r="L7" s="938"/>
      <c r="M7" s="938"/>
      <c r="N7" s="938"/>
      <c r="O7" s="938"/>
      <c r="P7" s="938"/>
      <c r="Q7" s="938"/>
      <c r="R7" s="938"/>
      <c r="S7" s="938"/>
      <c r="T7" s="938"/>
      <c r="U7" s="938"/>
      <c r="V7" s="938"/>
      <c r="W7" s="938"/>
      <c r="X7" s="938"/>
      <c r="Y7" s="412"/>
    </row>
    <row r="8" spans="1:25">
      <c r="A8" s="413"/>
      <c r="B8" s="414"/>
      <c r="C8" s="414"/>
      <c r="D8" s="414"/>
      <c r="E8" s="414"/>
      <c r="F8" s="414"/>
      <c r="G8" s="414"/>
      <c r="H8" s="414"/>
      <c r="I8" s="414"/>
      <c r="J8" s="414"/>
      <c r="K8" s="414"/>
      <c r="L8" s="414"/>
      <c r="M8" s="414"/>
      <c r="N8" s="414"/>
      <c r="O8" s="414"/>
      <c r="P8" s="414"/>
      <c r="Q8" s="414"/>
      <c r="R8" s="414"/>
      <c r="S8" s="414"/>
      <c r="T8" s="414"/>
      <c r="U8" s="414"/>
      <c r="V8" s="414"/>
      <c r="W8" s="414"/>
      <c r="X8" s="414"/>
      <c r="Y8" s="412"/>
    </row>
    <row r="9" spans="1:25" s="412" customFormat="1" ht="18" customHeight="1">
      <c r="A9" s="415" t="s">
        <v>348</v>
      </c>
      <c r="B9" s="415"/>
      <c r="C9" s="415"/>
      <c r="D9" s="415"/>
      <c r="E9" s="415"/>
      <c r="F9" s="457" t="str">
        <f>'Summary of income'!E4</f>
        <v>EMPLOYEE NAME</v>
      </c>
      <c r="H9" s="415"/>
      <c r="I9" s="415"/>
      <c r="J9" s="415"/>
      <c r="K9" s="415"/>
      <c r="L9" s="415"/>
      <c r="M9" s="457"/>
      <c r="N9" s="458"/>
      <c r="O9" s="415"/>
      <c r="P9" s="415"/>
      <c r="Q9" s="415"/>
      <c r="R9" s="415"/>
      <c r="S9" s="415"/>
      <c r="T9" s="415"/>
      <c r="U9" s="456"/>
      <c r="V9" s="414"/>
      <c r="W9" s="414"/>
      <c r="X9" s="414"/>
      <c r="Y9" s="416"/>
    </row>
    <row r="10" spans="1:25" s="412" customFormat="1" ht="6" customHeight="1">
      <c r="A10" s="414"/>
      <c r="B10" s="414"/>
      <c r="C10" s="414"/>
      <c r="D10" s="414"/>
      <c r="E10" s="456"/>
      <c r="F10" s="456"/>
      <c r="G10" s="456"/>
      <c r="H10" s="456"/>
      <c r="I10" s="456"/>
      <c r="J10" s="456"/>
      <c r="K10" s="456"/>
      <c r="L10" s="456"/>
      <c r="M10" s="456"/>
      <c r="N10" s="456"/>
      <c r="O10" s="456"/>
      <c r="P10" s="456"/>
      <c r="Q10" s="456"/>
      <c r="R10" s="456"/>
      <c r="S10" s="456"/>
      <c r="T10" s="456"/>
      <c r="U10" s="456"/>
      <c r="V10" s="414"/>
      <c r="W10" s="414"/>
      <c r="X10" s="414"/>
      <c r="Y10" s="416"/>
    </row>
    <row r="11" spans="1:25" s="412" customFormat="1" ht="18" customHeight="1">
      <c r="A11" s="417" t="s">
        <v>349</v>
      </c>
      <c r="B11" s="417"/>
      <c r="C11" s="417"/>
      <c r="D11" s="414"/>
      <c r="E11" s="459"/>
      <c r="F11" s="460" t="str">
        <f>'Summary of income'!E7</f>
        <v>TAX CODE OF EMPLOYEE</v>
      </c>
      <c r="H11" s="459"/>
      <c r="I11" s="459"/>
      <c r="J11" s="459"/>
      <c r="K11" s="459"/>
      <c r="L11" s="459"/>
      <c r="M11" s="459"/>
      <c r="N11" s="459"/>
      <c r="O11" s="418"/>
      <c r="P11" s="418"/>
      <c r="Q11" s="418"/>
      <c r="R11" s="418"/>
      <c r="S11" s="456"/>
      <c r="T11" s="456"/>
      <c r="U11" s="456"/>
      <c r="V11" s="414"/>
      <c r="W11" s="414"/>
      <c r="X11" s="414"/>
      <c r="Y11" s="417"/>
    </row>
    <row r="12" spans="1:25" s="412" customFormat="1" ht="6" customHeight="1">
      <c r="A12" s="414"/>
      <c r="B12" s="414"/>
      <c r="C12" s="414"/>
      <c r="D12" s="414"/>
      <c r="E12" s="456"/>
      <c r="F12" s="456"/>
      <c r="G12" s="456"/>
      <c r="H12" s="456"/>
      <c r="I12" s="456"/>
      <c r="J12" s="456"/>
      <c r="K12" s="456"/>
      <c r="L12" s="456"/>
      <c r="M12" s="456"/>
      <c r="N12" s="456"/>
      <c r="O12" s="456"/>
      <c r="P12" s="456"/>
      <c r="Q12" s="456"/>
      <c r="R12" s="456"/>
      <c r="S12" s="456"/>
      <c r="T12" s="456"/>
      <c r="U12" s="456"/>
      <c r="V12" s="414"/>
      <c r="W12" s="414"/>
      <c r="X12" s="414"/>
      <c r="Y12" s="416"/>
    </row>
    <row r="13" spans="1:25" s="412" customFormat="1">
      <c r="A13" s="417" t="s">
        <v>350</v>
      </c>
      <c r="B13" s="417"/>
      <c r="C13" s="417"/>
      <c r="D13" s="419"/>
      <c r="E13" s="420"/>
      <c r="F13" s="420"/>
      <c r="G13" s="420"/>
      <c r="H13" s="420"/>
      <c r="I13" s="456"/>
      <c r="J13" s="456"/>
      <c r="K13" s="420"/>
      <c r="L13" s="420"/>
      <c r="M13" s="420"/>
      <c r="N13" s="422"/>
      <c r="O13" s="421"/>
      <c r="P13" s="422"/>
      <c r="Q13" s="419"/>
      <c r="R13" s="419"/>
      <c r="S13" s="419"/>
      <c r="T13" s="419"/>
      <c r="U13" s="456"/>
      <c r="V13" s="414"/>
      <c r="W13" s="414"/>
      <c r="X13" s="414"/>
      <c r="Y13" s="417"/>
    </row>
    <row r="14" spans="1:25" s="412" customFormat="1" ht="6" customHeight="1">
      <c r="A14" s="414"/>
      <c r="B14" s="414"/>
      <c r="C14" s="414"/>
      <c r="D14" s="414"/>
      <c r="E14" s="456"/>
      <c r="F14" s="456"/>
      <c r="G14" s="456"/>
      <c r="H14" s="456"/>
      <c r="I14" s="456"/>
      <c r="J14" s="456"/>
      <c r="K14" s="456"/>
      <c r="L14" s="456"/>
      <c r="M14" s="456"/>
      <c r="N14" s="456"/>
      <c r="O14" s="456"/>
      <c r="P14" s="456"/>
      <c r="Q14" s="456"/>
      <c r="R14" s="456"/>
      <c r="S14" s="456"/>
      <c r="T14" s="456"/>
      <c r="U14" s="456"/>
      <c r="V14" s="414"/>
      <c r="W14" s="414"/>
      <c r="X14" s="414"/>
      <c r="Y14" s="416"/>
    </row>
    <row r="15" spans="1:25" s="412" customFormat="1">
      <c r="A15" s="417" t="s">
        <v>351</v>
      </c>
      <c r="B15" s="417"/>
      <c r="C15" s="417"/>
      <c r="D15" s="414"/>
      <c r="E15" s="420"/>
      <c r="F15" s="420"/>
      <c r="G15" s="420"/>
      <c r="H15" s="420"/>
      <c r="I15" s="420"/>
      <c r="J15" s="420"/>
      <c r="K15" s="420"/>
      <c r="L15" s="420"/>
      <c r="M15" s="420"/>
      <c r="N15" s="422"/>
      <c r="O15" s="421"/>
      <c r="P15" s="422"/>
      <c r="Q15" s="422"/>
      <c r="R15" s="422"/>
      <c r="S15" s="422"/>
      <c r="T15" s="456"/>
      <c r="U15" s="456"/>
      <c r="V15" s="414"/>
      <c r="W15" s="414"/>
      <c r="X15" s="414"/>
      <c r="Y15" s="417"/>
    </row>
    <row r="16" spans="1:25" s="412" customFormat="1" ht="6" customHeight="1">
      <c r="A16" s="414"/>
      <c r="B16" s="414"/>
      <c r="C16" s="414"/>
      <c r="D16" s="414"/>
      <c r="E16" s="456"/>
      <c r="F16" s="456"/>
      <c r="G16" s="456"/>
      <c r="H16" s="456"/>
      <c r="I16" s="456"/>
      <c r="J16" s="456"/>
      <c r="K16" s="456"/>
      <c r="L16" s="456"/>
      <c r="M16" s="456"/>
      <c r="N16" s="456"/>
      <c r="O16" s="456"/>
      <c r="P16" s="456"/>
      <c r="Q16" s="456"/>
      <c r="R16" s="456"/>
      <c r="S16" s="456"/>
      <c r="T16" s="456"/>
      <c r="U16" s="456"/>
      <c r="V16" s="414"/>
      <c r="W16" s="414"/>
      <c r="X16" s="414"/>
      <c r="Y16" s="416"/>
    </row>
    <row r="17" spans="1:28" s="412" customFormat="1">
      <c r="A17" s="417" t="s">
        <v>352</v>
      </c>
      <c r="B17" s="417"/>
      <c r="C17" s="417"/>
      <c r="D17" s="419"/>
      <c r="E17" s="420"/>
      <c r="F17" s="420"/>
      <c r="G17" s="420"/>
      <c r="H17" s="420"/>
      <c r="I17" s="420"/>
      <c r="J17" s="420"/>
      <c r="K17" s="420"/>
      <c r="L17" s="456"/>
      <c r="M17" s="420"/>
      <c r="N17" s="422"/>
      <c r="O17" s="421"/>
      <c r="P17" s="417"/>
      <c r="Q17" s="422"/>
      <c r="R17" s="422"/>
      <c r="S17" s="422"/>
      <c r="T17" s="422"/>
      <c r="U17" s="456"/>
      <c r="V17" s="414"/>
      <c r="W17" s="414"/>
      <c r="X17" s="414"/>
      <c r="Y17" s="417"/>
    </row>
    <row r="18" spans="1:28" s="412" customFormat="1" ht="6" customHeight="1">
      <c r="A18" s="414"/>
      <c r="B18" s="414"/>
      <c r="C18" s="414"/>
      <c r="D18" s="414"/>
      <c r="E18" s="456"/>
      <c r="F18" s="456"/>
      <c r="G18" s="456"/>
      <c r="H18" s="456"/>
      <c r="I18" s="456"/>
      <c r="J18" s="456"/>
      <c r="K18" s="456"/>
      <c r="L18" s="456"/>
      <c r="M18" s="456"/>
      <c r="N18" s="456"/>
      <c r="O18" s="456"/>
      <c r="P18" s="456"/>
      <c r="Q18" s="456"/>
      <c r="R18" s="456"/>
      <c r="S18" s="456"/>
      <c r="T18" s="456"/>
      <c r="U18" s="456"/>
      <c r="V18" s="414"/>
      <c r="W18" s="414"/>
      <c r="X18" s="414"/>
      <c r="Y18" s="416"/>
    </row>
    <row r="19" spans="1:28" s="412" customFormat="1">
      <c r="A19" s="417" t="s">
        <v>353</v>
      </c>
      <c r="B19" s="417"/>
      <c r="C19" s="417"/>
      <c r="D19" s="419"/>
      <c r="E19" s="420"/>
      <c r="F19" s="420"/>
      <c r="G19" s="420"/>
      <c r="H19" s="420"/>
      <c r="I19" s="420"/>
      <c r="J19" s="420"/>
      <c r="K19" s="420"/>
      <c r="L19" s="420"/>
      <c r="M19" s="420"/>
      <c r="N19" s="422"/>
      <c r="O19" s="421"/>
      <c r="P19" s="417"/>
      <c r="Q19" s="422"/>
      <c r="R19" s="422"/>
      <c r="S19" s="422"/>
      <c r="T19" s="422"/>
      <c r="U19" s="456"/>
      <c r="V19" s="414"/>
      <c r="W19" s="414"/>
      <c r="X19" s="414"/>
      <c r="Y19" s="417"/>
    </row>
    <row r="20" spans="1:28" s="412" customFormat="1" ht="6" customHeight="1">
      <c r="A20" s="414"/>
      <c r="B20" s="414"/>
      <c r="C20" s="414"/>
      <c r="D20" s="414"/>
      <c r="E20" s="456"/>
      <c r="F20" s="456"/>
      <c r="G20" s="456"/>
      <c r="H20" s="456"/>
      <c r="I20" s="456"/>
      <c r="J20" s="456"/>
      <c r="K20" s="456"/>
      <c r="L20" s="456"/>
      <c r="M20" s="456"/>
      <c r="N20" s="456"/>
      <c r="O20" s="456"/>
      <c r="P20" s="456"/>
      <c r="Q20" s="456"/>
      <c r="R20" s="456"/>
      <c r="S20" s="456"/>
      <c r="T20" s="456"/>
      <c r="U20" s="456"/>
      <c r="V20" s="414"/>
      <c r="W20" s="414"/>
      <c r="X20" s="414"/>
      <c r="Y20" s="416"/>
    </row>
    <row r="21" spans="1:28" s="412" customFormat="1">
      <c r="A21" s="417" t="s">
        <v>354</v>
      </c>
      <c r="B21" s="414"/>
      <c r="C21" s="414"/>
      <c r="D21" s="414"/>
      <c r="E21" s="420"/>
      <c r="F21" s="420"/>
      <c r="G21" s="420"/>
      <c r="H21" s="420"/>
      <c r="I21" s="420"/>
      <c r="J21" s="420"/>
      <c r="K21" s="420"/>
      <c r="L21" s="420"/>
      <c r="M21" s="420"/>
      <c r="N21" s="422"/>
      <c r="O21" s="421"/>
      <c r="P21" s="422"/>
      <c r="Q21" s="422"/>
      <c r="R21" s="422"/>
      <c r="S21" s="456"/>
      <c r="T21" s="456"/>
      <c r="U21" s="456"/>
      <c r="V21" s="414"/>
      <c r="W21" s="414"/>
      <c r="X21" s="414"/>
      <c r="Y21" s="417"/>
    </row>
    <row r="22" spans="1:28" s="412" customFormat="1" ht="13.5" thickBot="1">
      <c r="A22" s="414"/>
      <c r="B22" s="414"/>
      <c r="C22" s="414"/>
      <c r="D22" s="414"/>
      <c r="E22" s="414"/>
      <c r="F22" s="414"/>
      <c r="G22" s="414"/>
      <c r="H22" s="414"/>
      <c r="I22" s="414"/>
      <c r="J22" s="414"/>
      <c r="K22" s="414"/>
      <c r="L22" s="414"/>
      <c r="M22" s="414"/>
      <c r="N22" s="414"/>
      <c r="O22" s="414"/>
      <c r="P22" s="414"/>
      <c r="Q22" s="414"/>
      <c r="R22" s="414"/>
      <c r="S22" s="414"/>
      <c r="T22" s="414"/>
      <c r="U22" s="414"/>
      <c r="V22" s="414"/>
      <c r="W22" s="414" t="s">
        <v>355</v>
      </c>
      <c r="X22" s="414"/>
      <c r="Y22" s="415"/>
    </row>
    <row r="23" spans="1:28" s="412" customFormat="1" ht="18" customHeight="1" thickTop="1">
      <c r="A23" s="943" t="s">
        <v>356</v>
      </c>
      <c r="B23" s="945" t="s">
        <v>357</v>
      </c>
      <c r="C23" s="946"/>
      <c r="D23" s="946"/>
      <c r="E23" s="946"/>
      <c r="F23" s="947"/>
      <c r="G23" s="945" t="s">
        <v>358</v>
      </c>
      <c r="H23" s="946"/>
      <c r="I23" s="946"/>
      <c r="J23" s="946"/>
      <c r="K23" s="947"/>
      <c r="L23" s="945" t="s">
        <v>359</v>
      </c>
      <c r="M23" s="946"/>
      <c r="N23" s="946"/>
      <c r="O23" s="947"/>
      <c r="P23" s="945" t="s">
        <v>360</v>
      </c>
      <c r="Q23" s="946"/>
      <c r="R23" s="946"/>
      <c r="S23" s="946"/>
      <c r="T23" s="947"/>
      <c r="U23" s="945" t="s">
        <v>361</v>
      </c>
      <c r="V23" s="947"/>
      <c r="W23" s="951" t="s">
        <v>362</v>
      </c>
      <c r="X23" s="953" t="s">
        <v>363</v>
      </c>
    </row>
    <row r="24" spans="1:28" s="412" customFormat="1" ht="51.75" customHeight="1">
      <c r="A24" s="944"/>
      <c r="B24" s="948"/>
      <c r="C24" s="949"/>
      <c r="D24" s="949"/>
      <c r="E24" s="949"/>
      <c r="F24" s="950"/>
      <c r="G24" s="948"/>
      <c r="H24" s="949"/>
      <c r="I24" s="949"/>
      <c r="J24" s="949"/>
      <c r="K24" s="950"/>
      <c r="L24" s="948"/>
      <c r="M24" s="949"/>
      <c r="N24" s="949"/>
      <c r="O24" s="950"/>
      <c r="P24" s="948"/>
      <c r="Q24" s="949"/>
      <c r="R24" s="949"/>
      <c r="S24" s="949"/>
      <c r="T24" s="950"/>
      <c r="U24" s="948"/>
      <c r="V24" s="950"/>
      <c r="W24" s="952"/>
      <c r="X24" s="954"/>
    </row>
    <row r="25" spans="1:28" s="412" customFormat="1" ht="23.1" customHeight="1">
      <c r="A25" s="423" t="s">
        <v>330</v>
      </c>
      <c r="B25" s="955" t="s">
        <v>332</v>
      </c>
      <c r="C25" s="956"/>
      <c r="D25" s="956"/>
      <c r="E25" s="956"/>
      <c r="F25" s="957"/>
      <c r="G25" s="955" t="s">
        <v>334</v>
      </c>
      <c r="H25" s="956"/>
      <c r="I25" s="956"/>
      <c r="J25" s="956"/>
      <c r="K25" s="957"/>
      <c r="L25" s="955" t="s">
        <v>336</v>
      </c>
      <c r="M25" s="956"/>
      <c r="N25" s="956"/>
      <c r="O25" s="957"/>
      <c r="P25" s="955" t="s">
        <v>338</v>
      </c>
      <c r="Q25" s="956"/>
      <c r="R25" s="956"/>
      <c r="S25" s="956"/>
      <c r="T25" s="957"/>
      <c r="U25" s="955" t="s">
        <v>340</v>
      </c>
      <c r="V25" s="957"/>
      <c r="W25" s="424" t="s">
        <v>364</v>
      </c>
      <c r="X25" s="425" t="s">
        <v>365</v>
      </c>
    </row>
    <row r="26" spans="1:28" s="412" customFormat="1" ht="19.5" customHeight="1">
      <c r="A26" s="426"/>
      <c r="B26" s="960"/>
      <c r="C26" s="961"/>
      <c r="D26" s="961"/>
      <c r="E26" s="961"/>
      <c r="F26" s="961"/>
      <c r="G26" s="962"/>
      <c r="H26" s="963"/>
      <c r="I26" s="963"/>
      <c r="J26" s="963"/>
      <c r="K26" s="964"/>
      <c r="L26" s="960"/>
      <c r="M26" s="961"/>
      <c r="N26" s="961"/>
      <c r="O26" s="965"/>
      <c r="P26" s="966"/>
      <c r="Q26" s="967"/>
      <c r="R26" s="967"/>
      <c r="S26" s="967"/>
      <c r="T26" s="968"/>
      <c r="U26" s="969"/>
      <c r="V26" s="970"/>
      <c r="W26" s="427"/>
      <c r="X26" s="428"/>
    </row>
    <row r="27" spans="1:28" s="412" customFormat="1" ht="19.5" customHeight="1">
      <c r="A27" s="429"/>
      <c r="B27" s="960"/>
      <c r="C27" s="961"/>
      <c r="D27" s="961"/>
      <c r="E27" s="961"/>
      <c r="F27" s="961"/>
      <c r="G27" s="962"/>
      <c r="H27" s="963"/>
      <c r="I27" s="963"/>
      <c r="J27" s="963"/>
      <c r="K27" s="964"/>
      <c r="L27" s="960"/>
      <c r="M27" s="961"/>
      <c r="N27" s="961"/>
      <c r="O27" s="965"/>
      <c r="P27" s="966"/>
      <c r="Q27" s="967"/>
      <c r="R27" s="967"/>
      <c r="S27" s="967"/>
      <c r="T27" s="968"/>
      <c r="U27" s="969"/>
      <c r="V27" s="970"/>
      <c r="W27" s="427"/>
      <c r="X27" s="428"/>
    </row>
    <row r="28" spans="1:28" s="412" customFormat="1" ht="19.5" hidden="1" customHeight="1">
      <c r="A28" s="429">
        <v>4</v>
      </c>
      <c r="B28" s="960"/>
      <c r="C28" s="961"/>
      <c r="D28" s="961"/>
      <c r="E28" s="961"/>
      <c r="F28" s="961"/>
      <c r="G28" s="971"/>
      <c r="H28" s="963"/>
      <c r="I28" s="963"/>
      <c r="J28" s="963"/>
      <c r="K28" s="964"/>
      <c r="L28" s="960"/>
      <c r="M28" s="961"/>
      <c r="N28" s="961"/>
      <c r="O28" s="965"/>
      <c r="P28" s="972"/>
      <c r="Q28" s="967"/>
      <c r="R28" s="967"/>
      <c r="S28" s="967"/>
      <c r="T28" s="968"/>
      <c r="U28" s="969"/>
      <c r="V28" s="970"/>
      <c r="W28" s="427"/>
      <c r="X28" s="428">
        <f>1600000*W28</f>
        <v>0</v>
      </c>
    </row>
    <row r="29" spans="1:28" s="412" customFormat="1" ht="23.1" customHeight="1" thickBot="1">
      <c r="A29" s="958" t="s">
        <v>366</v>
      </c>
      <c r="B29" s="959"/>
      <c r="C29" s="959"/>
      <c r="D29" s="959"/>
      <c r="E29" s="959"/>
      <c r="F29" s="959"/>
      <c r="G29" s="959"/>
      <c r="H29" s="959"/>
      <c r="I29" s="959"/>
      <c r="J29" s="959"/>
      <c r="K29" s="959"/>
      <c r="L29" s="959"/>
      <c r="M29" s="959"/>
      <c r="N29" s="959"/>
      <c r="O29" s="959"/>
      <c r="P29" s="959"/>
      <c r="Q29" s="959"/>
      <c r="R29" s="959"/>
      <c r="S29" s="959"/>
      <c r="T29" s="959"/>
      <c r="U29" s="959"/>
      <c r="V29" s="959"/>
      <c r="W29" s="430"/>
      <c r="X29" s="431">
        <f>SUM(X26:X28)</f>
        <v>0</v>
      </c>
      <c r="Y29" s="416"/>
    </row>
    <row r="30" spans="1:28" s="432" customFormat="1" ht="13.5" customHeight="1" thickTop="1">
      <c r="A30" s="973" t="s">
        <v>367</v>
      </c>
      <c r="B30" s="973"/>
      <c r="C30" s="973"/>
      <c r="D30" s="973"/>
      <c r="E30" s="973"/>
      <c r="F30" s="973"/>
      <c r="G30" s="973"/>
      <c r="H30" s="973"/>
      <c r="I30" s="973"/>
      <c r="J30" s="973"/>
      <c r="K30" s="973"/>
      <c r="L30" s="973"/>
      <c r="M30" s="973"/>
      <c r="N30" s="973"/>
      <c r="O30" s="973"/>
      <c r="P30" s="973"/>
      <c r="Q30" s="973"/>
      <c r="R30" s="973"/>
      <c r="S30" s="973"/>
      <c r="T30" s="973"/>
      <c r="U30" s="973"/>
      <c r="V30" s="973"/>
      <c r="W30" s="973"/>
      <c r="X30" s="973"/>
      <c r="Y30" s="379"/>
    </row>
    <row r="31" spans="1:28" s="432" customFormat="1" ht="18.75" customHeight="1">
      <c r="A31" s="974"/>
      <c r="B31" s="974"/>
      <c r="C31" s="974"/>
      <c r="D31" s="974"/>
      <c r="E31" s="974"/>
      <c r="F31" s="974"/>
      <c r="G31" s="974"/>
      <c r="H31" s="974"/>
      <c r="I31" s="974"/>
      <c r="J31" s="974"/>
      <c r="K31" s="974"/>
      <c r="L31" s="974"/>
      <c r="M31" s="974"/>
      <c r="N31" s="974"/>
      <c r="O31" s="974"/>
      <c r="P31" s="974"/>
      <c r="Q31" s="974"/>
      <c r="R31" s="974"/>
      <c r="S31" s="974"/>
      <c r="T31" s="974"/>
      <c r="U31" s="974"/>
      <c r="V31" s="974"/>
      <c r="W31" s="974"/>
      <c r="X31" s="974"/>
      <c r="Y31" s="379"/>
    </row>
    <row r="32" spans="1:28" s="432" customFormat="1">
      <c r="A32" s="380"/>
      <c r="B32" s="363"/>
      <c r="C32" s="363"/>
      <c r="D32" s="433"/>
      <c r="E32" s="433"/>
      <c r="F32" s="433"/>
      <c r="G32" s="433"/>
      <c r="H32" s="433"/>
      <c r="I32" s="433"/>
      <c r="J32" s="433"/>
      <c r="K32" s="433"/>
      <c r="L32" s="433"/>
      <c r="M32" s="433"/>
      <c r="N32" s="433"/>
      <c r="O32" s="433"/>
      <c r="P32" s="433"/>
      <c r="Q32" s="924" t="s">
        <v>368</v>
      </c>
      <c r="R32" s="924"/>
      <c r="S32" s="924"/>
      <c r="T32" s="924"/>
      <c r="U32" s="924"/>
      <c r="V32" s="924"/>
      <c r="W32" s="924"/>
      <c r="X32" s="924"/>
      <c r="Y32" s="399"/>
      <c r="Z32" s="399"/>
      <c r="AA32" s="399"/>
      <c r="AB32" s="399"/>
    </row>
    <row r="33" spans="1:39" s="432" customFormat="1" ht="12.75" customHeight="1">
      <c r="A33" s="975" t="s">
        <v>369</v>
      </c>
      <c r="B33" s="975"/>
      <c r="C33" s="975"/>
      <c r="D33" s="975"/>
      <c r="E33" s="975"/>
      <c r="F33" s="975"/>
      <c r="G33" s="975"/>
      <c r="H33" s="975"/>
      <c r="I33" s="975"/>
      <c r="J33" s="379"/>
      <c r="K33" s="403"/>
      <c r="L33" s="403"/>
      <c r="M33" s="403"/>
      <c r="N33" s="403"/>
      <c r="O33" s="434"/>
      <c r="P33" s="434"/>
      <c r="Q33" s="925" t="s">
        <v>304</v>
      </c>
      <c r="R33" s="925"/>
      <c r="S33" s="925"/>
      <c r="T33" s="925"/>
      <c r="U33" s="925"/>
      <c r="V33" s="925"/>
      <c r="W33" s="925"/>
      <c r="X33" s="925"/>
      <c r="Y33" s="400"/>
      <c r="Z33" s="400"/>
      <c r="AA33" s="400"/>
      <c r="AB33" s="400"/>
    </row>
    <row r="34" spans="1:39" s="432" customFormat="1" ht="12.75" customHeight="1">
      <c r="A34" s="976" t="s">
        <v>305</v>
      </c>
      <c r="B34" s="976"/>
      <c r="C34" s="976"/>
      <c r="D34" s="379"/>
      <c r="E34" s="379"/>
      <c r="F34" s="379"/>
      <c r="G34" s="379"/>
      <c r="H34" s="379"/>
      <c r="I34" s="379"/>
      <c r="J34" s="379"/>
      <c r="K34" s="435"/>
      <c r="L34" s="435"/>
      <c r="M34" s="435"/>
      <c r="N34" s="435"/>
      <c r="O34" s="435"/>
      <c r="P34" s="435"/>
      <c r="Q34" s="927" t="s">
        <v>306</v>
      </c>
      <c r="R34" s="927"/>
      <c r="S34" s="927"/>
      <c r="T34" s="927"/>
      <c r="U34" s="927"/>
      <c r="V34" s="927"/>
      <c r="W34" s="927"/>
      <c r="X34" s="927"/>
      <c r="Y34" s="377"/>
      <c r="Z34" s="377"/>
      <c r="AA34" s="377"/>
      <c r="AB34" s="377"/>
      <c r="AC34" s="364"/>
      <c r="AD34" s="364"/>
      <c r="AE34" s="364"/>
      <c r="AF34" s="364"/>
      <c r="AG34" s="364"/>
      <c r="AH34" s="364"/>
      <c r="AI34" s="364"/>
      <c r="AJ34" s="364"/>
      <c r="AK34" s="364"/>
      <c r="AL34" s="364"/>
      <c r="AM34" s="364"/>
    </row>
    <row r="35" spans="1:39" s="432" customFormat="1" ht="12.75" customHeight="1">
      <c r="A35" s="978" t="s">
        <v>307</v>
      </c>
      <c r="B35" s="978"/>
      <c r="C35" s="436"/>
      <c r="D35" s="379"/>
      <c r="E35" s="379"/>
      <c r="F35" s="379"/>
      <c r="G35" s="379"/>
      <c r="H35" s="379"/>
      <c r="I35" s="379"/>
      <c r="J35" s="379"/>
      <c r="K35" s="437"/>
      <c r="L35" s="437"/>
      <c r="M35" s="437"/>
      <c r="N35" s="437"/>
      <c r="O35" s="437"/>
      <c r="P35" s="438"/>
      <c r="Q35" s="979" t="s">
        <v>308</v>
      </c>
      <c r="R35" s="979"/>
      <c r="S35" s="979"/>
      <c r="T35" s="979"/>
      <c r="U35" s="979"/>
      <c r="V35" s="979"/>
      <c r="W35" s="979"/>
      <c r="X35" s="979"/>
      <c r="Y35" s="380"/>
      <c r="Z35" s="380"/>
      <c r="AA35" s="380"/>
      <c r="AB35" s="380"/>
      <c r="AC35" s="439"/>
      <c r="AD35" s="439"/>
      <c r="AE35" s="439"/>
      <c r="AF35" s="439"/>
      <c r="AG35" s="439"/>
      <c r="AH35" s="439"/>
      <c r="AI35" s="439"/>
      <c r="AJ35" s="439"/>
      <c r="AK35" s="439"/>
    </row>
    <row r="36" spans="1:39" s="432" customFormat="1">
      <c r="A36" s="980" t="s">
        <v>309</v>
      </c>
      <c r="B36" s="980"/>
      <c r="C36" s="366"/>
      <c r="D36" s="379"/>
      <c r="E36" s="379"/>
      <c r="F36" s="379"/>
      <c r="G36" s="379"/>
      <c r="H36" s="379"/>
      <c r="I36" s="379"/>
      <c r="J36" s="379"/>
      <c r="K36" s="440"/>
      <c r="L36" s="440"/>
      <c r="M36" s="440"/>
      <c r="N36" s="440"/>
      <c r="O36" s="440"/>
      <c r="P36" s="440"/>
      <c r="Q36" s="977" t="s">
        <v>370</v>
      </c>
      <c r="R36" s="977"/>
      <c r="S36" s="977"/>
      <c r="T36" s="977"/>
      <c r="U36" s="977"/>
      <c r="V36" s="977"/>
      <c r="W36" s="977"/>
      <c r="X36" s="977"/>
      <c r="Y36" s="380"/>
      <c r="Z36" s="380"/>
      <c r="AA36" s="380"/>
      <c r="AB36" s="380"/>
    </row>
    <row r="37" spans="1:39" s="432" customFormat="1" ht="32.25" customHeight="1">
      <c r="A37" s="981" t="s">
        <v>371</v>
      </c>
      <c r="B37" s="981"/>
      <c r="C37" s="981"/>
      <c r="D37" s="379"/>
      <c r="E37" s="379"/>
      <c r="F37" s="379"/>
      <c r="G37" s="379"/>
      <c r="H37" s="379"/>
      <c r="I37" s="379"/>
      <c r="J37" s="379"/>
      <c r="K37" s="379"/>
      <c r="L37" s="379"/>
      <c r="M37" s="379"/>
      <c r="N37" s="379"/>
      <c r="O37" s="379"/>
      <c r="P37" s="379"/>
      <c r="Q37" s="979"/>
      <c r="R37" s="979"/>
      <c r="S37" s="979"/>
      <c r="T37" s="979"/>
      <c r="U37" s="979"/>
      <c r="V37" s="979"/>
      <c r="W37" s="979"/>
      <c r="X37" s="979"/>
      <c r="Y37" s="377"/>
      <c r="Z37" s="377"/>
      <c r="AA37" s="377"/>
      <c r="AB37" s="377"/>
    </row>
    <row r="38" spans="1:39" ht="12.75" customHeight="1">
      <c r="A38" s="379"/>
      <c r="B38" s="379"/>
      <c r="C38" s="379"/>
      <c r="D38" s="379"/>
      <c r="E38" s="379"/>
      <c r="F38" s="379"/>
      <c r="G38" s="379"/>
      <c r="H38" s="440"/>
      <c r="I38" s="440"/>
      <c r="J38" s="440"/>
      <c r="K38" s="440"/>
      <c r="L38" s="379"/>
      <c r="M38" s="379"/>
      <c r="N38" s="379"/>
      <c r="O38" s="379"/>
      <c r="P38" s="379"/>
      <c r="Q38" s="977"/>
      <c r="R38" s="977"/>
      <c r="S38" s="977"/>
      <c r="T38" s="977"/>
      <c r="U38" s="977"/>
      <c r="V38" s="977"/>
      <c r="W38" s="977"/>
      <c r="X38" s="977"/>
      <c r="Y38" s="379"/>
      <c r="Z38" s="379"/>
      <c r="AA38" s="379"/>
      <c r="AB38" s="379"/>
    </row>
    <row r="39" spans="1:39">
      <c r="A39" s="379"/>
      <c r="B39" s="379"/>
      <c r="C39" s="379"/>
      <c r="D39" s="379"/>
      <c r="E39" s="379"/>
      <c r="F39" s="379"/>
      <c r="G39" s="379"/>
      <c r="H39" s="440"/>
      <c r="I39" s="440"/>
      <c r="J39" s="440"/>
      <c r="K39" s="440"/>
      <c r="L39" s="379"/>
      <c r="M39" s="379"/>
      <c r="N39" s="379"/>
      <c r="O39" s="379"/>
      <c r="P39" s="379"/>
      <c r="Q39" s="894" t="str">
        <f>F9</f>
        <v>EMPLOYEE NAME</v>
      </c>
      <c r="R39" s="894"/>
      <c r="S39" s="894"/>
      <c r="T39" s="894"/>
      <c r="U39" s="894"/>
      <c r="V39" s="894"/>
      <c r="W39" s="894"/>
      <c r="X39" s="894"/>
      <c r="Y39" s="379"/>
      <c r="Z39" s="379"/>
      <c r="AA39" s="379"/>
      <c r="AB39" s="379"/>
    </row>
  </sheetData>
  <mergeCells count="49">
    <mergeCell ref="Q38:X38"/>
    <mergeCell ref="Q39:X39"/>
    <mergeCell ref="A35:B35"/>
    <mergeCell ref="Q35:X35"/>
    <mergeCell ref="A36:B36"/>
    <mergeCell ref="Q36:X36"/>
    <mergeCell ref="A37:C37"/>
    <mergeCell ref="Q37:X37"/>
    <mergeCell ref="A30:X31"/>
    <mergeCell ref="Q32:X32"/>
    <mergeCell ref="A33:I33"/>
    <mergeCell ref="Q33:X33"/>
    <mergeCell ref="A34:C34"/>
    <mergeCell ref="Q34:X34"/>
    <mergeCell ref="A29:V29"/>
    <mergeCell ref="B26:F26"/>
    <mergeCell ref="G26:K26"/>
    <mergeCell ref="L26:O26"/>
    <mergeCell ref="P26:T26"/>
    <mergeCell ref="U26:V26"/>
    <mergeCell ref="B27:F27"/>
    <mergeCell ref="G27:K27"/>
    <mergeCell ref="L27:O27"/>
    <mergeCell ref="P27:T27"/>
    <mergeCell ref="U27:V27"/>
    <mergeCell ref="B28:F28"/>
    <mergeCell ref="G28:K28"/>
    <mergeCell ref="L28:O28"/>
    <mergeCell ref="P28:T28"/>
    <mergeCell ref="U28:V28"/>
    <mergeCell ref="W23:W24"/>
    <mergeCell ref="X23:X24"/>
    <mergeCell ref="B25:F25"/>
    <mergeCell ref="G25:K25"/>
    <mergeCell ref="L25:O25"/>
    <mergeCell ref="P25:T25"/>
    <mergeCell ref="U25:V25"/>
    <mergeCell ref="U23:V24"/>
    <mergeCell ref="A23:A24"/>
    <mergeCell ref="B23:F24"/>
    <mergeCell ref="G23:K24"/>
    <mergeCell ref="L23:O24"/>
    <mergeCell ref="P23:T24"/>
    <mergeCell ref="A7:X7"/>
    <mergeCell ref="A1:X2"/>
    <mergeCell ref="A3:X3"/>
    <mergeCell ref="A4:X4"/>
    <mergeCell ref="A5:X5"/>
    <mergeCell ref="A6:X6"/>
  </mergeCells>
  <printOptions horizontalCentered="1"/>
  <pageMargins left="0.2" right="0.2" top="0.5" bottom="0.5" header="0.3" footer="0.3"/>
  <pageSetup scale="76" orientation="landscape" r:id="rId1"/>
  <colBreaks count="1" manualBreakCount="1">
    <brk id="24" max="39" man="1"/>
  </col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74"/>
  <sheetViews>
    <sheetView view="pageBreakPreview" zoomScale="90" zoomScaleNormal="100" zoomScaleSheetLayoutView="90" workbookViewId="0">
      <selection activeCell="I11" sqref="I11"/>
    </sheetView>
  </sheetViews>
  <sheetFormatPr defaultRowHeight="12.75"/>
  <cols>
    <col min="1" max="1" width="9.28515625" bestFit="1" customWidth="1"/>
    <col min="2" max="2" width="6.5703125" customWidth="1"/>
    <col min="4" max="4" width="13.140625" customWidth="1"/>
    <col min="5" max="5" width="14.28515625" customWidth="1"/>
    <col min="6" max="6" width="10.42578125" customWidth="1"/>
    <col min="7" max="7" width="12.28515625" customWidth="1"/>
    <col min="8" max="8" width="16" customWidth="1"/>
    <col min="9" max="9" width="11.85546875" style="110" customWidth="1"/>
    <col min="10" max="10" width="10.42578125" style="110" customWidth="1"/>
    <col min="11" max="11" width="9.140625" style="110" customWidth="1"/>
    <col min="12" max="12" width="12.140625" style="110" customWidth="1"/>
    <col min="13" max="13" width="16" style="110" customWidth="1"/>
    <col min="14" max="14" width="14.42578125" customWidth="1"/>
    <col min="15" max="15" width="13" customWidth="1"/>
    <col min="16" max="16" width="12.28515625" bestFit="1" customWidth="1"/>
    <col min="17" max="17" width="9.140625" customWidth="1"/>
    <col min="18" max="18" width="12" customWidth="1"/>
    <col min="19" max="19" width="14.85546875" customWidth="1"/>
    <col min="20" max="21" width="13.28515625" customWidth="1"/>
    <col min="22" max="22" width="13.42578125" customWidth="1"/>
    <col min="23" max="25" width="16.140625" customWidth="1"/>
    <col min="26" max="26" width="15.28515625" customWidth="1"/>
    <col min="27" max="27" width="15.140625" customWidth="1"/>
    <col min="28" max="29" width="16.140625" customWidth="1"/>
    <col min="30" max="30" width="14.28515625" customWidth="1"/>
  </cols>
  <sheetData>
    <row r="1" spans="1:31" s="177" customFormat="1" ht="14.25" customHeight="1">
      <c r="A1" s="1" t="s">
        <v>57</v>
      </c>
      <c r="B1" s="2"/>
      <c r="C1" s="3" t="str">
        <f>'Summary of income'!E4</f>
        <v>EMPLOYEE NAME</v>
      </c>
      <c r="D1" s="4"/>
      <c r="E1" s="4"/>
      <c r="F1" s="4"/>
      <c r="I1" s="3" t="s">
        <v>137</v>
      </c>
      <c r="J1" s="107"/>
      <c r="K1" s="107"/>
      <c r="M1" s="107" t="str">
        <f>'Summary of income'!E7</f>
        <v>TAX CODE OF EMPLOYEE</v>
      </c>
      <c r="N1" s="7"/>
      <c r="O1" s="6"/>
      <c r="P1" s="6"/>
      <c r="Q1" s="6"/>
      <c r="R1" s="6"/>
      <c r="S1" s="7"/>
      <c r="T1" s="7"/>
      <c r="U1" s="7"/>
      <c r="V1" s="7"/>
      <c r="W1" s="8"/>
      <c r="X1" s="8"/>
      <c r="Y1" s="9"/>
      <c r="Z1" s="4"/>
      <c r="AA1" s="4"/>
      <c r="AB1" s="4"/>
      <c r="AC1" s="4"/>
      <c r="AD1" s="4"/>
      <c r="AE1" s="4"/>
    </row>
    <row r="2" spans="1:31" s="177" customFormat="1" ht="14.25" customHeight="1">
      <c r="A2" s="10" t="s">
        <v>135</v>
      </c>
      <c r="B2" s="2"/>
      <c r="C2" s="3"/>
      <c r="D2" s="11"/>
      <c r="E2" s="12"/>
      <c r="F2" s="13" t="str">
        <f>'Summary of income'!E15</f>
        <v>Công ty Testing</v>
      </c>
      <c r="G2" s="6"/>
      <c r="H2" s="5"/>
      <c r="I2" s="107"/>
      <c r="J2" s="107"/>
      <c r="K2" s="107"/>
      <c r="L2" s="107"/>
      <c r="M2" s="107"/>
      <c r="N2" s="7"/>
      <c r="O2" s="6"/>
      <c r="P2" s="6"/>
      <c r="Q2" s="6"/>
      <c r="R2" s="6"/>
      <c r="S2" s="7"/>
      <c r="T2" s="7"/>
      <c r="U2" s="7"/>
      <c r="V2" s="7"/>
      <c r="W2" s="8"/>
      <c r="X2" s="8"/>
      <c r="Y2" s="9"/>
      <c r="Z2" s="4"/>
      <c r="AA2" s="4"/>
      <c r="AB2" s="4"/>
      <c r="AC2" s="4"/>
      <c r="AD2" s="4"/>
      <c r="AE2" s="4"/>
    </row>
    <row r="3" spans="1:31" s="177" customFormat="1" ht="14.25" customHeight="1">
      <c r="A3" s="14" t="s">
        <v>136</v>
      </c>
      <c r="B3" s="2"/>
      <c r="C3" s="3"/>
      <c r="D3" s="11"/>
      <c r="E3" s="12"/>
      <c r="F3" s="982" t="str">
        <f>'Summary of income'!E22</f>
        <v>Malaysian</v>
      </c>
      <c r="G3" s="982"/>
      <c r="H3" s="5"/>
      <c r="I3" s="107"/>
      <c r="J3" s="107"/>
      <c r="K3" s="107"/>
      <c r="L3" s="107"/>
      <c r="M3" s="107"/>
      <c r="N3" s="7"/>
      <c r="O3" s="6"/>
      <c r="P3" s="6"/>
      <c r="Q3" s="6"/>
      <c r="R3" s="6"/>
      <c r="S3" s="7"/>
      <c r="T3" s="7"/>
      <c r="U3" s="7"/>
      <c r="V3" s="7"/>
      <c r="W3" s="8"/>
      <c r="X3" s="8"/>
      <c r="Y3" s="9"/>
      <c r="Z3" s="4"/>
      <c r="AA3" s="4"/>
      <c r="AB3" s="4"/>
      <c r="AC3" s="4"/>
      <c r="AD3" s="4"/>
      <c r="AE3" s="4"/>
    </row>
    <row r="4" spans="1:31" s="177" customFormat="1" ht="14.25" customHeight="1">
      <c r="A4" s="10"/>
      <c r="B4" s="2"/>
      <c r="C4" s="3"/>
      <c r="D4" s="11"/>
      <c r="E4" s="12"/>
      <c r="F4" s="201"/>
      <c r="G4" s="6"/>
      <c r="H4" s="5"/>
      <c r="I4" s="202"/>
      <c r="J4" s="107"/>
      <c r="K4" s="107"/>
      <c r="L4" s="107"/>
      <c r="M4" s="107"/>
      <c r="N4" s="7"/>
      <c r="O4" s="6"/>
      <c r="P4" s="6"/>
      <c r="Q4" s="6"/>
      <c r="R4" s="6"/>
      <c r="S4" s="7"/>
      <c r="T4" s="7"/>
      <c r="U4" s="7"/>
      <c r="V4" s="7"/>
      <c r="W4" s="8"/>
      <c r="X4" s="8"/>
      <c r="Y4" s="9"/>
      <c r="Z4" s="4"/>
      <c r="AA4" s="4"/>
      <c r="AB4" s="4"/>
      <c r="AC4" s="4"/>
      <c r="AD4" s="4"/>
      <c r="AE4" s="4"/>
    </row>
    <row r="5" spans="1:31" s="467" customFormat="1" ht="15.75">
      <c r="A5" s="1013" t="str">
        <f>"BẢNG TỔNG HỢP THU NHẬP CHỊU THUẾ VÀ THUẾ PHẢI NỘP TRONG NĂM"&amp;" "&amp;'Summary of income'!R7</f>
        <v>BẢNG TỔNG HỢP THU NHẬP CHỊU THUẾ VÀ THUẾ PHẢI NỘP TRONG NĂM 2012</v>
      </c>
      <c r="B5" s="1013"/>
      <c r="C5" s="1013"/>
      <c r="D5" s="1013"/>
      <c r="E5" s="1013"/>
      <c r="F5" s="1013"/>
      <c r="G5" s="1013"/>
      <c r="H5" s="1013"/>
      <c r="I5" s="1013"/>
      <c r="J5" s="1013"/>
      <c r="K5" s="1013"/>
      <c r="L5" s="1013"/>
      <c r="M5" s="1013"/>
      <c r="N5" s="1013"/>
      <c r="O5" s="462"/>
      <c r="P5" s="462"/>
      <c r="Q5" s="462"/>
      <c r="R5" s="462"/>
      <c r="S5" s="463"/>
      <c r="T5" s="463"/>
      <c r="U5" s="463"/>
      <c r="V5" s="463"/>
      <c r="W5" s="464"/>
      <c r="X5" s="464"/>
      <c r="Y5" s="465"/>
      <c r="Z5" s="466"/>
      <c r="AA5" s="466"/>
      <c r="AB5" s="466"/>
      <c r="AC5" s="466"/>
      <c r="AD5" s="466"/>
      <c r="AE5" s="466"/>
    </row>
    <row r="6" spans="1:31" s="467" customFormat="1" ht="15">
      <c r="A6" s="1014" t="str">
        <f>"ANALYSIS OF TAXABLE INCOME AND TAX LIABILITY FOR"&amp;" "&amp;'Summary of income'!R7</f>
        <v>ANALYSIS OF TAXABLE INCOME AND TAX LIABILITY FOR 2012</v>
      </c>
      <c r="B6" s="1014"/>
      <c r="C6" s="1014"/>
      <c r="D6" s="1014"/>
      <c r="E6" s="1014"/>
      <c r="F6" s="1014"/>
      <c r="G6" s="1014"/>
      <c r="H6" s="1014"/>
      <c r="I6" s="1014"/>
      <c r="J6" s="1014"/>
      <c r="K6" s="1014"/>
      <c r="L6" s="1014"/>
      <c r="M6" s="1014"/>
      <c r="N6" s="1014"/>
      <c r="O6" s="468"/>
      <c r="P6" s="469"/>
      <c r="Q6" s="469"/>
      <c r="R6" s="468"/>
      <c r="S6" s="470"/>
      <c r="T6" s="470"/>
      <c r="U6" s="470"/>
      <c r="V6" s="470"/>
      <c r="W6" s="471"/>
      <c r="X6" s="471"/>
      <c r="Y6" s="472"/>
      <c r="Z6" s="472"/>
      <c r="AA6" s="472"/>
      <c r="AB6" s="473"/>
      <c r="AC6" s="474"/>
      <c r="AD6" s="472"/>
      <c r="AE6" s="475"/>
    </row>
    <row r="7" spans="1:31" s="177" customFormat="1">
      <c r="A7" s="204"/>
      <c r="B7" s="203"/>
      <c r="C7" s="204"/>
      <c r="D7" s="204"/>
      <c r="E7" s="205"/>
      <c r="F7" s="206"/>
      <c r="G7" s="204"/>
      <c r="H7" s="210"/>
      <c r="I7" s="211"/>
      <c r="J7" s="211"/>
      <c r="K7" s="211"/>
      <c r="L7" s="211"/>
      <c r="M7" s="211"/>
      <c r="N7" s="203"/>
      <c r="O7" s="204"/>
      <c r="P7" s="204"/>
      <c r="Q7" s="204"/>
      <c r="R7" s="204"/>
      <c r="S7" s="203"/>
      <c r="T7" s="203"/>
      <c r="U7" s="203"/>
      <c r="V7" s="203"/>
      <c r="W7" s="207"/>
      <c r="X7" s="207"/>
      <c r="Y7" s="208"/>
      <c r="Z7" s="208"/>
      <c r="AA7" s="208"/>
      <c r="AB7" s="206"/>
      <c r="AC7" s="205"/>
      <c r="AD7" s="208"/>
      <c r="AE7" s="209"/>
    </row>
    <row r="8" spans="1:31" s="177" customFormat="1" ht="17.25" customHeight="1">
      <c r="A8" s="999" t="s">
        <v>0</v>
      </c>
      <c r="B8" s="1001" t="s">
        <v>1</v>
      </c>
      <c r="C8" s="1003" t="s">
        <v>2</v>
      </c>
      <c r="D8" s="1004"/>
      <c r="E8" s="1007" t="s">
        <v>3</v>
      </c>
      <c r="F8" s="1007"/>
      <c r="G8" s="1007"/>
      <c r="H8" s="1007"/>
      <c r="I8" s="983"/>
      <c r="J8" s="983"/>
      <c r="K8" s="983"/>
      <c r="L8" s="983"/>
      <c r="M8" s="983"/>
      <c r="N8" s="175"/>
      <c r="O8" s="1008" t="s">
        <v>133</v>
      </c>
      <c r="P8" s="1009"/>
      <c r="Q8" s="1009"/>
      <c r="R8" s="1010"/>
      <c r="S8" s="1011" t="s">
        <v>132</v>
      </c>
      <c r="T8" s="1011"/>
      <c r="U8" s="1011"/>
      <c r="V8" s="1012"/>
      <c r="W8" s="986" t="s">
        <v>4</v>
      </c>
      <c r="X8" s="986"/>
      <c r="Y8" s="986"/>
      <c r="Z8" s="986"/>
      <c r="AA8" s="986"/>
      <c r="AB8" s="986"/>
      <c r="AC8" s="986"/>
      <c r="AD8" s="987"/>
      <c r="AE8" s="176"/>
    </row>
    <row r="9" spans="1:31" s="177" customFormat="1" ht="58.5" customHeight="1">
      <c r="A9" s="1000"/>
      <c r="B9" s="1002"/>
      <c r="C9" s="1005"/>
      <c r="D9" s="1006"/>
      <c r="E9" s="519" t="s">
        <v>5</v>
      </c>
      <c r="F9" s="520" t="s">
        <v>6</v>
      </c>
      <c r="G9" s="520" t="s">
        <v>7</v>
      </c>
      <c r="H9" s="520" t="s">
        <v>51</v>
      </c>
      <c r="I9" s="521" t="s">
        <v>5</v>
      </c>
      <c r="J9" s="522" t="s">
        <v>6</v>
      </c>
      <c r="K9" s="522" t="s">
        <v>7</v>
      </c>
      <c r="L9" s="523" t="s">
        <v>51</v>
      </c>
      <c r="M9" s="524" t="s">
        <v>55</v>
      </c>
      <c r="N9" s="525" t="s">
        <v>8</v>
      </c>
      <c r="O9" s="179" t="s">
        <v>9</v>
      </c>
      <c r="P9" s="180" t="s">
        <v>10</v>
      </c>
      <c r="Q9" s="574" t="s">
        <v>11</v>
      </c>
      <c r="R9" s="200" t="s">
        <v>134</v>
      </c>
      <c r="S9" s="181" t="s">
        <v>47</v>
      </c>
      <c r="T9" s="181" t="s">
        <v>49</v>
      </c>
      <c r="U9" s="182" t="s">
        <v>12</v>
      </c>
      <c r="V9" s="183" t="s">
        <v>13</v>
      </c>
      <c r="W9" s="184" t="s">
        <v>14</v>
      </c>
      <c r="X9" s="185" t="s">
        <v>15</v>
      </c>
      <c r="Y9" s="178" t="s">
        <v>16</v>
      </c>
      <c r="Z9" s="178" t="s">
        <v>17</v>
      </c>
      <c r="AA9" s="186" t="s">
        <v>53</v>
      </c>
      <c r="AB9" s="186" t="s">
        <v>18</v>
      </c>
      <c r="AC9" s="187" t="s">
        <v>19</v>
      </c>
      <c r="AD9" s="188" t="s">
        <v>20</v>
      </c>
      <c r="AE9" s="176"/>
    </row>
    <row r="10" spans="1:31" s="177" customFormat="1" ht="42.75" customHeight="1">
      <c r="A10" s="988" t="s">
        <v>21</v>
      </c>
      <c r="B10" s="990" t="s">
        <v>22</v>
      </c>
      <c r="C10" s="730" t="s">
        <v>23</v>
      </c>
      <c r="D10" s="731"/>
      <c r="E10" s="526" t="s">
        <v>24</v>
      </c>
      <c r="F10" s="527" t="s">
        <v>25</v>
      </c>
      <c r="G10" s="527" t="s">
        <v>26</v>
      </c>
      <c r="H10" s="527" t="s">
        <v>52</v>
      </c>
      <c r="I10" s="528" t="s">
        <v>24</v>
      </c>
      <c r="J10" s="529" t="s">
        <v>25</v>
      </c>
      <c r="K10" s="529" t="s">
        <v>26</v>
      </c>
      <c r="L10" s="530" t="s">
        <v>52</v>
      </c>
      <c r="M10" s="531" t="s">
        <v>56</v>
      </c>
      <c r="N10" s="994" t="s">
        <v>27</v>
      </c>
      <c r="O10" s="995" t="s">
        <v>28</v>
      </c>
      <c r="P10" s="997" t="s">
        <v>29</v>
      </c>
      <c r="Q10" s="1027" t="s">
        <v>30</v>
      </c>
      <c r="R10" s="1029" t="s">
        <v>31</v>
      </c>
      <c r="S10" s="1021" t="s">
        <v>48</v>
      </c>
      <c r="T10" s="1023" t="s">
        <v>50</v>
      </c>
      <c r="U10" s="1015" t="s">
        <v>32</v>
      </c>
      <c r="V10" s="1025" t="s">
        <v>33</v>
      </c>
      <c r="W10" s="1021" t="s">
        <v>34</v>
      </c>
      <c r="X10" s="1023" t="s">
        <v>35</v>
      </c>
      <c r="Y10" s="1015" t="s">
        <v>36</v>
      </c>
      <c r="Z10" s="1015" t="s">
        <v>37</v>
      </c>
      <c r="AA10" s="1015" t="s">
        <v>54</v>
      </c>
      <c r="AB10" s="1015" t="s">
        <v>38</v>
      </c>
      <c r="AC10" s="1017" t="s">
        <v>39</v>
      </c>
      <c r="AD10" s="1019" t="s">
        <v>40</v>
      </c>
      <c r="AE10" s="189"/>
    </row>
    <row r="11" spans="1:31" s="177" customFormat="1" ht="38.25">
      <c r="A11" s="989"/>
      <c r="B11" s="991"/>
      <c r="C11" s="992"/>
      <c r="D11" s="993"/>
      <c r="E11" s="532" t="s">
        <v>41</v>
      </c>
      <c r="F11" s="532" t="s">
        <v>41</v>
      </c>
      <c r="G11" s="532" t="s">
        <v>41</v>
      </c>
      <c r="H11" s="532" t="s">
        <v>41</v>
      </c>
      <c r="I11" s="528" t="s">
        <v>42</v>
      </c>
      <c r="J11" s="528" t="s">
        <v>42</v>
      </c>
      <c r="K11" s="528" t="s">
        <v>42</v>
      </c>
      <c r="L11" s="528" t="s">
        <v>42</v>
      </c>
      <c r="M11" s="531" t="s">
        <v>42</v>
      </c>
      <c r="N11" s="994"/>
      <c r="O11" s="996"/>
      <c r="P11" s="998"/>
      <c r="Q11" s="1028"/>
      <c r="R11" s="1030"/>
      <c r="S11" s="1022"/>
      <c r="T11" s="1024"/>
      <c r="U11" s="1016"/>
      <c r="V11" s="1026"/>
      <c r="W11" s="1022"/>
      <c r="X11" s="1024"/>
      <c r="Y11" s="1016"/>
      <c r="Z11" s="1016"/>
      <c r="AA11" s="1016"/>
      <c r="AB11" s="1016"/>
      <c r="AC11" s="1018"/>
      <c r="AD11" s="1020"/>
      <c r="AE11" s="189"/>
    </row>
    <row r="12" spans="1:31" s="177" customFormat="1">
      <c r="A12" s="983"/>
      <c r="B12" s="984"/>
      <c r="C12" s="984"/>
      <c r="D12" s="985"/>
      <c r="E12" s="533"/>
      <c r="F12" s="533"/>
      <c r="G12" s="533"/>
      <c r="H12" s="534"/>
      <c r="I12" s="535"/>
      <c r="J12" s="535"/>
      <c r="K12" s="535"/>
      <c r="L12" s="535"/>
      <c r="M12" s="536"/>
      <c r="N12" s="537"/>
      <c r="O12" s="190" t="s">
        <v>43</v>
      </c>
      <c r="P12" s="191" t="s">
        <v>43</v>
      </c>
      <c r="Q12" s="191" t="s">
        <v>43</v>
      </c>
      <c r="R12" s="192" t="s">
        <v>43</v>
      </c>
      <c r="S12" s="193" t="s">
        <v>43</v>
      </c>
      <c r="T12" s="193" t="s">
        <v>43</v>
      </c>
      <c r="U12" s="193" t="s">
        <v>43</v>
      </c>
      <c r="V12" s="194" t="s">
        <v>43</v>
      </c>
      <c r="W12" s="195" t="s">
        <v>43</v>
      </c>
      <c r="X12" s="196" t="s">
        <v>43</v>
      </c>
      <c r="Y12" s="196" t="s">
        <v>43</v>
      </c>
      <c r="Z12" s="197" t="s">
        <v>43</v>
      </c>
      <c r="AA12" s="198"/>
      <c r="AB12" s="198" t="s">
        <v>43</v>
      </c>
      <c r="AC12" s="198" t="s">
        <v>43</v>
      </c>
      <c r="AD12" s="199" t="s">
        <v>43</v>
      </c>
      <c r="AE12" s="176"/>
    </row>
    <row r="13" spans="1:31" ht="15.75" customHeight="1">
      <c r="A13" s="23">
        <v>40909</v>
      </c>
      <c r="B13" s="24">
        <v>1</v>
      </c>
      <c r="C13" s="504" t="str">
        <f>'Summary of income'!$B$31</f>
        <v>USD</v>
      </c>
      <c r="D13" s="505">
        <f>'Summary of income'!C$31</f>
        <v>20828</v>
      </c>
      <c r="E13" s="508">
        <f>'Summary of income'!G43</f>
        <v>0</v>
      </c>
      <c r="F13" s="508">
        <f>'Summary of income'!K43</f>
        <v>0</v>
      </c>
      <c r="G13" s="509">
        <f>'Summary of income'!L43</f>
        <v>0</v>
      </c>
      <c r="H13" s="508">
        <f>'Summary of income'!M43</f>
        <v>0</v>
      </c>
      <c r="I13" s="510">
        <f>'Summary of income'!N43</f>
        <v>0</v>
      </c>
      <c r="J13" s="510">
        <f>'Summary of income'!O43</f>
        <v>0</v>
      </c>
      <c r="K13" s="510">
        <f>'Summary of income'!P43</f>
        <v>0</v>
      </c>
      <c r="L13" s="510">
        <f>'Summary of income'!Q43</f>
        <v>0</v>
      </c>
      <c r="M13" s="509">
        <f>'Summary of income'!R43</f>
        <v>0</v>
      </c>
      <c r="N13" s="509">
        <f>'Summary of income'!S43</f>
        <v>0</v>
      </c>
      <c r="O13" s="25">
        <v>4000000</v>
      </c>
      <c r="P13" s="26">
        <f>'Summary of income'!T43</f>
        <v>0</v>
      </c>
      <c r="Q13" s="26"/>
      <c r="R13" s="27">
        <f>'Confirmation letter - insurance'!F26+'Summary of income'!V43</f>
        <v>0</v>
      </c>
      <c r="S13" s="28">
        <f>$S$61/$B$61*B13</f>
        <v>0</v>
      </c>
      <c r="T13" s="28">
        <f>$T$61/$B$61*B13</f>
        <v>0</v>
      </c>
      <c r="U13" s="28">
        <f>$U$61/$B$61*B13</f>
        <v>0</v>
      </c>
      <c r="V13" s="29">
        <f>$V$61/$B$61*B13</f>
        <v>4000000</v>
      </c>
      <c r="W13" s="30">
        <f>MAX(IF((S13-V13)&lt;=4750000,(S13-V13)/0.95,IF((S13-V13)&lt;=9250000,(S13-V13-250000)/0.9,IF((S13-V13)&lt;=16050000,(S13-V13-750000)/0.8,IF((S13-V13)&lt;=27250000,(S13-V13-1650000)/0.8,IF((S13-V13)&lt;=42250000,(S13-V13-3250000)/0.75,IF((S13-V13)&lt;=61850000,(S13-V13-5850000)/0.7,(S13-V13-9850000)/0.65))))))+V13,0)</f>
        <v>0</v>
      </c>
      <c r="X13" s="26">
        <f>T13</f>
        <v>0</v>
      </c>
      <c r="Y13" s="26">
        <f>ROUND(IF(U13&gt;15%*SUM(W13:X13),15%*SUM(W13:X13),U13),0)</f>
        <v>0</v>
      </c>
      <c r="Z13" s="31">
        <f>SUM(W13:Y13)</f>
        <v>0</v>
      </c>
      <c r="AA13" s="111">
        <f>Z13-V13</f>
        <v>-4000000</v>
      </c>
      <c r="AB13" s="32">
        <f>IF(AA13&lt;=5000000,AA13*5%, IF(AA13&lt;=10000000, AA13*10%-250000, IF(AA13&lt;=18000000, AA13*15%-750000, IF(AA13&lt;=32000000, AA13*20%-1650000, IF(AA13&lt;=52000000, AA13*25%-3250000, IF(AA13&lt;=80000000, AA13*30%-5850000, AA13*35%-9850000))))))</f>
        <v>-200000</v>
      </c>
      <c r="AC13" s="31">
        <f>'Tax payment'!K12</f>
        <v>0</v>
      </c>
      <c r="AD13" s="33">
        <f>AB13-AC13</f>
        <v>-200000</v>
      </c>
      <c r="AE13" s="34"/>
    </row>
    <row r="14" spans="1:31" ht="15.75" customHeight="1">
      <c r="A14" s="35"/>
      <c r="B14" s="36"/>
      <c r="C14" s="506" t="str">
        <f>'Summary of income'!$B$32</f>
        <v>MYR</v>
      </c>
      <c r="D14" s="507">
        <f>'Summary of income'!C$32</f>
        <v>5229</v>
      </c>
      <c r="E14" s="508">
        <f>'Summary of income'!G44</f>
        <v>0</v>
      </c>
      <c r="F14" s="508">
        <f>'Summary of income'!K44</f>
        <v>0</v>
      </c>
      <c r="G14" s="509">
        <f>'Summary of income'!L44</f>
        <v>0</v>
      </c>
      <c r="H14" s="508">
        <f>'Summary of income'!M44</f>
        <v>0</v>
      </c>
      <c r="I14" s="510">
        <f>'Summary of income'!N44</f>
        <v>0</v>
      </c>
      <c r="J14" s="510">
        <f>'Summary of income'!O44</f>
        <v>0</v>
      </c>
      <c r="K14" s="510">
        <f>'Summary of income'!P44</f>
        <v>0</v>
      </c>
      <c r="L14" s="510">
        <f>'Summary of income'!Q44</f>
        <v>0</v>
      </c>
      <c r="M14" s="509">
        <f>'Summary of income'!R44</f>
        <v>0</v>
      </c>
      <c r="N14" s="509">
        <f>'Summary of income'!S44</f>
        <v>0</v>
      </c>
      <c r="O14" s="25"/>
      <c r="P14" s="37"/>
      <c r="Q14" s="37"/>
      <c r="R14" s="38"/>
      <c r="S14" s="39"/>
      <c r="T14" s="39"/>
      <c r="U14" s="39"/>
      <c r="V14" s="29"/>
      <c r="W14" s="40"/>
      <c r="X14" s="25"/>
      <c r="Y14" s="37"/>
      <c r="Z14" s="41"/>
      <c r="AA14" s="56"/>
      <c r="AB14" s="42"/>
      <c r="AC14" s="41"/>
      <c r="AD14" s="43"/>
      <c r="AE14" s="34"/>
    </row>
    <row r="15" spans="1:31" ht="15.75" customHeight="1">
      <c r="A15" s="35"/>
      <c r="B15" s="36"/>
      <c r="C15" s="506" t="str">
        <f>'Summary of income'!$B$33</f>
        <v>AUD</v>
      </c>
      <c r="D15" s="507">
        <f>'Summary of income'!C$33</f>
        <v>15985</v>
      </c>
      <c r="E15" s="508">
        <f>'Summary of income'!G45</f>
        <v>0</v>
      </c>
      <c r="F15" s="508">
        <f>'Summary of income'!K45</f>
        <v>0</v>
      </c>
      <c r="G15" s="509">
        <f>'Summary of income'!L45</f>
        <v>0</v>
      </c>
      <c r="H15" s="508">
        <f>'Summary of income'!M45</f>
        <v>0</v>
      </c>
      <c r="I15" s="510">
        <f>'Summary of income'!N45</f>
        <v>0</v>
      </c>
      <c r="J15" s="510">
        <f>'Summary of income'!O45</f>
        <v>0</v>
      </c>
      <c r="K15" s="510">
        <f>'Summary of income'!P45</f>
        <v>0</v>
      </c>
      <c r="L15" s="510">
        <f>'Summary of income'!Q45</f>
        <v>0</v>
      </c>
      <c r="M15" s="509">
        <f>'Summary of income'!R45</f>
        <v>0</v>
      </c>
      <c r="N15" s="509">
        <f>'Summary of income'!S45</f>
        <v>0</v>
      </c>
      <c r="O15" s="25"/>
      <c r="P15" s="37"/>
      <c r="Q15" s="37"/>
      <c r="R15" s="38"/>
      <c r="S15" s="39"/>
      <c r="T15" s="39"/>
      <c r="U15" s="39"/>
      <c r="V15" s="29"/>
      <c r="W15" s="40"/>
      <c r="X15" s="25"/>
      <c r="Y15" s="37"/>
      <c r="Z15" s="41"/>
      <c r="AA15" s="56"/>
      <c r="AB15" s="42"/>
      <c r="AC15" s="41"/>
      <c r="AD15" s="43"/>
      <c r="AE15" s="34"/>
    </row>
    <row r="16" spans="1:31" ht="15.75" customHeight="1">
      <c r="A16" s="35"/>
      <c r="B16" s="36"/>
      <c r="C16" s="506" t="str">
        <f>'Summary of income'!$B$34</f>
        <v>VND</v>
      </c>
      <c r="D16" s="507">
        <f>'Summary of income'!C$34</f>
        <v>1</v>
      </c>
      <c r="E16" s="508">
        <f>'Summary of income'!G46</f>
        <v>0</v>
      </c>
      <c r="F16" s="508">
        <f>'Summary of income'!K46</f>
        <v>0</v>
      </c>
      <c r="G16" s="509">
        <f>'Summary of income'!L46</f>
        <v>0</v>
      </c>
      <c r="H16" s="508">
        <f>'Summary of income'!M46</f>
        <v>0</v>
      </c>
      <c r="I16" s="510">
        <f>'Summary of income'!N46</f>
        <v>0</v>
      </c>
      <c r="J16" s="510">
        <f>'Summary of income'!O46</f>
        <v>0</v>
      </c>
      <c r="K16" s="510">
        <f>'Summary of income'!P46</f>
        <v>0</v>
      </c>
      <c r="L16" s="510">
        <f>'Summary of income'!Q46</f>
        <v>0</v>
      </c>
      <c r="M16" s="509">
        <f>'Summary of income'!R46</f>
        <v>0</v>
      </c>
      <c r="N16" s="509">
        <f>'Summary of income'!S46</f>
        <v>0</v>
      </c>
      <c r="O16" s="50"/>
      <c r="P16" s="37"/>
      <c r="Q16" s="37"/>
      <c r="R16" s="38"/>
      <c r="S16" s="39"/>
      <c r="T16" s="39"/>
      <c r="U16" s="39"/>
      <c r="V16" s="44"/>
      <c r="W16" s="40"/>
      <c r="X16" s="25"/>
      <c r="Y16" s="37"/>
      <c r="Z16" s="41"/>
      <c r="AA16" s="56"/>
      <c r="AB16" s="45"/>
      <c r="AC16" s="46"/>
      <c r="AD16" s="47"/>
      <c r="AE16" s="34"/>
    </row>
    <row r="17" spans="1:31" ht="15.75" customHeight="1">
      <c r="A17" s="539">
        <v>40940</v>
      </c>
      <c r="B17" s="540">
        <v>1</v>
      </c>
      <c r="C17" s="541" t="str">
        <f>$C$13</f>
        <v>USD</v>
      </c>
      <c r="D17" s="542">
        <f>'Summary of income'!D$31</f>
        <v>20828</v>
      </c>
      <c r="E17" s="538">
        <f>'Summary of income'!G47</f>
        <v>0</v>
      </c>
      <c r="F17" s="538">
        <f>'Summary of income'!K47</f>
        <v>0</v>
      </c>
      <c r="G17" s="538">
        <f>'Summary of income'!L47</f>
        <v>0</v>
      </c>
      <c r="H17" s="538">
        <f>'Summary of income'!M47</f>
        <v>0</v>
      </c>
      <c r="I17" s="538">
        <f>'Summary of income'!N47</f>
        <v>0</v>
      </c>
      <c r="J17" s="538">
        <f>'Summary of income'!O47</f>
        <v>0</v>
      </c>
      <c r="K17" s="538">
        <f>'Summary of income'!P47</f>
        <v>0</v>
      </c>
      <c r="L17" s="538">
        <f>'Summary of income'!Q47</f>
        <v>0</v>
      </c>
      <c r="M17" s="538">
        <f>'Summary of income'!R47</f>
        <v>0</v>
      </c>
      <c r="N17" s="538">
        <f>'Summary of income'!S47</f>
        <v>0</v>
      </c>
      <c r="O17" s="543">
        <v>4000000</v>
      </c>
      <c r="P17" s="544">
        <f>'Summary of income'!T47</f>
        <v>0</v>
      </c>
      <c r="Q17" s="544"/>
      <c r="R17" s="545">
        <f>'Confirmation letter - insurance'!F27+'Summary of income'!V47</f>
        <v>0</v>
      </c>
      <c r="S17" s="544">
        <f>$S$61/$B$61*B17</f>
        <v>0</v>
      </c>
      <c r="T17" s="544">
        <f>$T$61/$B$61*B17</f>
        <v>0</v>
      </c>
      <c r="U17" s="544">
        <f>$U$61/$B$61*B17</f>
        <v>0</v>
      </c>
      <c r="V17" s="546">
        <f>$V$61/$B$61*B17</f>
        <v>4000000</v>
      </c>
      <c r="W17" s="547">
        <f>MAX(IF((S17-V17)&lt;=4750000,(S17-V17)/0.95,IF((S17-V17)&lt;=9250000,(S17-V17-250000)/0.9,IF((S17-V17)&lt;=16050000,(S17-V17-750000)/0.8,IF((S17-V17)&lt;=27250000,(S17-V17-1650000)/0.8,IF((S17-V17)&lt;=42250000,(S17-V17-3250000)/0.75,IF((S17-V17)&lt;=61850000,(S17-V17-5850000)/0.7,(S17-V17-9850000)/0.65))))))+V17,0)</f>
        <v>0</v>
      </c>
      <c r="X17" s="544">
        <f>T17</f>
        <v>0</v>
      </c>
      <c r="Y17" s="544">
        <f>ROUND(IF(U17&gt;15%*SUM(W17:X17),15%*SUM(W17:X17),U17),0)</f>
        <v>0</v>
      </c>
      <c r="Z17" s="548">
        <f>SUM(W17:Y17)</f>
        <v>0</v>
      </c>
      <c r="AA17" s="549">
        <f>Z17-V17</f>
        <v>-4000000</v>
      </c>
      <c r="AB17" s="550">
        <f>IF(AA17&lt;=5000000,AA17*5%, IF(AA17&lt;=10000000, AA17*10%-250000, IF(AA17&lt;=18000000, AA17*15%-750000, IF(AA17&lt;=32000000, AA17*20%-1650000, IF(AA17&lt;=52000000, AA17*25%-3250000, IF(AA17&lt;=80000000, AA17*30%-5850000, AA17*35%-9850000))))))</f>
        <v>-200000</v>
      </c>
      <c r="AC17" s="548">
        <f>'Tax payment'!K13</f>
        <v>0</v>
      </c>
      <c r="AD17" s="551">
        <f>AB17-AC17</f>
        <v>-200000</v>
      </c>
      <c r="AE17" s="34"/>
    </row>
    <row r="18" spans="1:31" ht="15.75" customHeight="1">
      <c r="A18" s="552"/>
      <c r="B18" s="553"/>
      <c r="C18" s="554" t="str">
        <f>$C$14</f>
        <v>MYR</v>
      </c>
      <c r="D18" s="555">
        <f>'Summary of income'!D$32</f>
        <v>5274</v>
      </c>
      <c r="E18" s="538">
        <f>'Summary of income'!G48</f>
        <v>0</v>
      </c>
      <c r="F18" s="538">
        <f>'Summary of income'!K48</f>
        <v>0</v>
      </c>
      <c r="G18" s="538">
        <f>'Summary of income'!L48</f>
        <v>0</v>
      </c>
      <c r="H18" s="538">
        <f>'Summary of income'!M48</f>
        <v>0</v>
      </c>
      <c r="I18" s="538">
        <f>'Summary of income'!N48</f>
        <v>0</v>
      </c>
      <c r="J18" s="538">
        <f>'Summary of income'!O48</f>
        <v>0</v>
      </c>
      <c r="K18" s="538">
        <f>'Summary of income'!P48</f>
        <v>0</v>
      </c>
      <c r="L18" s="538">
        <f>'Summary of income'!Q48</f>
        <v>0</v>
      </c>
      <c r="M18" s="538">
        <f>'Summary of income'!R48</f>
        <v>0</v>
      </c>
      <c r="N18" s="538">
        <f>'Summary of income'!S48</f>
        <v>0</v>
      </c>
      <c r="O18" s="543"/>
      <c r="P18" s="556"/>
      <c r="Q18" s="556"/>
      <c r="R18" s="557"/>
      <c r="S18" s="556"/>
      <c r="T18" s="556"/>
      <c r="U18" s="556"/>
      <c r="V18" s="546"/>
      <c r="W18" s="558"/>
      <c r="X18" s="543"/>
      <c r="Y18" s="556"/>
      <c r="Z18" s="559"/>
      <c r="AA18" s="560"/>
      <c r="AB18" s="561"/>
      <c r="AC18" s="559"/>
      <c r="AD18" s="562"/>
      <c r="AE18" s="34"/>
    </row>
    <row r="19" spans="1:31" ht="15.75" customHeight="1">
      <c r="A19" s="552"/>
      <c r="B19" s="553"/>
      <c r="C19" s="554" t="str">
        <f>$C$15</f>
        <v>AUD</v>
      </c>
      <c r="D19" s="555">
        <f>'Summary of income'!D$33</f>
        <v>16208</v>
      </c>
      <c r="E19" s="538">
        <f>'Summary of income'!G49</f>
        <v>0</v>
      </c>
      <c r="F19" s="538">
        <f>'Summary of income'!K49</f>
        <v>0</v>
      </c>
      <c r="G19" s="538">
        <f>'Summary of income'!L49</f>
        <v>0</v>
      </c>
      <c r="H19" s="538">
        <f>'Summary of income'!M49</f>
        <v>0</v>
      </c>
      <c r="I19" s="538">
        <f>'Summary of income'!N49</f>
        <v>0</v>
      </c>
      <c r="J19" s="538">
        <f>'Summary of income'!O49</f>
        <v>0</v>
      </c>
      <c r="K19" s="538">
        <f>'Summary of income'!P49</f>
        <v>0</v>
      </c>
      <c r="L19" s="538">
        <f>'Summary of income'!Q49</f>
        <v>0</v>
      </c>
      <c r="M19" s="538">
        <f>'Summary of income'!R49</f>
        <v>0</v>
      </c>
      <c r="N19" s="538">
        <f>'Summary of income'!S49</f>
        <v>0</v>
      </c>
      <c r="O19" s="543"/>
      <c r="P19" s="556"/>
      <c r="Q19" s="556"/>
      <c r="R19" s="557"/>
      <c r="S19" s="556"/>
      <c r="T19" s="556"/>
      <c r="U19" s="556"/>
      <c r="V19" s="546"/>
      <c r="W19" s="558"/>
      <c r="X19" s="543"/>
      <c r="Y19" s="556"/>
      <c r="Z19" s="559"/>
      <c r="AA19" s="560"/>
      <c r="AB19" s="561"/>
      <c r="AC19" s="559"/>
      <c r="AD19" s="562"/>
      <c r="AE19" s="34"/>
    </row>
    <row r="20" spans="1:31" ht="15.75" customHeight="1">
      <c r="A20" s="563"/>
      <c r="B20" s="564"/>
      <c r="C20" s="554" t="str">
        <f>$C$16</f>
        <v>VND</v>
      </c>
      <c r="D20" s="555">
        <f>'Summary of income'!D$34</f>
        <v>1</v>
      </c>
      <c r="E20" s="538">
        <f>'Summary of income'!G50</f>
        <v>0</v>
      </c>
      <c r="F20" s="538">
        <f>'Summary of income'!K50</f>
        <v>0</v>
      </c>
      <c r="G20" s="538">
        <f>'Summary of income'!L50</f>
        <v>0</v>
      </c>
      <c r="H20" s="538">
        <f>'Summary of income'!M50</f>
        <v>0</v>
      </c>
      <c r="I20" s="538">
        <f>'Summary of income'!N50</f>
        <v>0</v>
      </c>
      <c r="J20" s="538">
        <f>'Summary of income'!O50</f>
        <v>0</v>
      </c>
      <c r="K20" s="538">
        <f>'Summary of income'!P50</f>
        <v>0</v>
      </c>
      <c r="L20" s="538">
        <f>'Summary of income'!Q50</f>
        <v>0</v>
      </c>
      <c r="M20" s="538">
        <f>'Summary of income'!R50</f>
        <v>0</v>
      </c>
      <c r="N20" s="538">
        <f>'Summary of income'!S50</f>
        <v>0</v>
      </c>
      <c r="O20" s="565"/>
      <c r="P20" s="566"/>
      <c r="Q20" s="566"/>
      <c r="R20" s="567"/>
      <c r="S20" s="566"/>
      <c r="T20" s="566"/>
      <c r="U20" s="566"/>
      <c r="V20" s="568"/>
      <c r="W20" s="569"/>
      <c r="X20" s="565"/>
      <c r="Y20" s="566"/>
      <c r="Z20" s="570"/>
      <c r="AA20" s="571"/>
      <c r="AB20" s="572"/>
      <c r="AC20" s="570"/>
      <c r="AD20" s="573"/>
      <c r="AE20" s="34"/>
    </row>
    <row r="21" spans="1:31" ht="15.75" customHeight="1">
      <c r="A21" s="35">
        <v>40969</v>
      </c>
      <c r="B21" s="36">
        <v>1</v>
      </c>
      <c r="C21" s="511" t="str">
        <f>$C$13</f>
        <v>USD</v>
      </c>
      <c r="D21" s="512">
        <f>'Summary of income'!E$31</f>
        <v>20828</v>
      </c>
      <c r="E21" s="508">
        <f>'Summary of income'!G51</f>
        <v>0</v>
      </c>
      <c r="F21" s="508">
        <f>'Summary of income'!K51</f>
        <v>0</v>
      </c>
      <c r="G21" s="509">
        <f>'Summary of income'!L51</f>
        <v>0</v>
      </c>
      <c r="H21" s="508">
        <f>'Summary of income'!M51</f>
        <v>0</v>
      </c>
      <c r="I21" s="510">
        <f>'Summary of income'!N51</f>
        <v>0</v>
      </c>
      <c r="J21" s="510">
        <f>'Summary of income'!O51</f>
        <v>0</v>
      </c>
      <c r="K21" s="510">
        <f>'Summary of income'!P51</f>
        <v>0</v>
      </c>
      <c r="L21" s="510">
        <f>'Summary of income'!Q51</f>
        <v>0</v>
      </c>
      <c r="M21" s="509">
        <f>'Summary of income'!R51</f>
        <v>0</v>
      </c>
      <c r="N21" s="509">
        <f>'Summary of income'!S51</f>
        <v>0</v>
      </c>
      <c r="O21" s="25">
        <v>4000000</v>
      </c>
      <c r="P21" s="37">
        <f>'Summary of income'!T51</f>
        <v>0</v>
      </c>
      <c r="Q21" s="37"/>
      <c r="R21" s="38">
        <f>'Confirmation letter - insurance'!F28+'Summary of income'!V51</f>
        <v>0</v>
      </c>
      <c r="S21" s="28">
        <f>$S$61/$B$61*B21</f>
        <v>0</v>
      </c>
      <c r="T21" s="28">
        <f>$T$61/$B$61*B21</f>
        <v>0</v>
      </c>
      <c r="U21" s="28">
        <f>$U$61/$B$61*B21</f>
        <v>0</v>
      </c>
      <c r="V21" s="29">
        <f>$V$61/$B$61*B21</f>
        <v>4000000</v>
      </c>
      <c r="W21" s="30">
        <f>MAX(IF((S21-V21)&lt;=4750000,(S21-V21)/0.95,IF((S21-V21)&lt;=9250000,(S21-V21-250000)/0.9,IF((S21-V21)&lt;=16050000,(S21-V21-750000)/0.8,IF((S21-V21)&lt;=27250000,(S21-V21-1650000)/0.8,IF((S21-V21)&lt;=42250000,(S21-V21-3250000)/0.75,IF((S21-V21)&lt;=61850000,(S21-V21-5850000)/0.7,(S21-V21-9850000)/0.65))))))+V21,0)</f>
        <v>0</v>
      </c>
      <c r="X21" s="26">
        <f>T21</f>
        <v>0</v>
      </c>
      <c r="Y21" s="26">
        <f>ROUND(IF(U21&gt;15%*SUM(W21:X21),15%*SUM(W21:X21),U21),0)</f>
        <v>0</v>
      </c>
      <c r="Z21" s="31">
        <f>SUM(W21:Y21)</f>
        <v>0</v>
      </c>
      <c r="AA21" s="111">
        <f>Z21-V21</f>
        <v>-4000000</v>
      </c>
      <c r="AB21" s="32">
        <f>IF(AA21&lt;=5000000,AA21*5%, IF(AA21&lt;=10000000, AA21*10%-250000, IF(AA21&lt;=18000000, AA21*15%-750000, IF(AA21&lt;=32000000, AA21*20%-1650000, IF(AA21&lt;=52000000, AA21*25%-3250000, IF(AA21&lt;=80000000, AA21*30%-5850000, AA21*35%-9850000))))))</f>
        <v>-200000</v>
      </c>
      <c r="AC21" s="31">
        <f>'Tax payment'!K14</f>
        <v>0</v>
      </c>
      <c r="AD21" s="33">
        <f>AB21-AC21</f>
        <v>-200000</v>
      </c>
      <c r="AE21" s="34"/>
    </row>
    <row r="22" spans="1:31" ht="15.75" customHeight="1">
      <c r="A22" s="35"/>
      <c r="B22" s="36"/>
      <c r="C22" s="506" t="str">
        <f>$C$14</f>
        <v>MYR</v>
      </c>
      <c r="D22" s="507">
        <f>'Summary of income'!E$32</f>
        <v>5356</v>
      </c>
      <c r="E22" s="508">
        <f>'Summary of income'!G52</f>
        <v>0</v>
      </c>
      <c r="F22" s="508">
        <f>'Summary of income'!K52</f>
        <v>0</v>
      </c>
      <c r="G22" s="509">
        <f>'Summary of income'!L52</f>
        <v>0</v>
      </c>
      <c r="H22" s="508">
        <f>'Summary of income'!M52</f>
        <v>0</v>
      </c>
      <c r="I22" s="510">
        <f>'Summary of income'!N52</f>
        <v>0</v>
      </c>
      <c r="J22" s="510">
        <f>'Summary of income'!O52</f>
        <v>0</v>
      </c>
      <c r="K22" s="510">
        <f>'Summary of income'!P52</f>
        <v>0</v>
      </c>
      <c r="L22" s="510">
        <f>'Summary of income'!Q52</f>
        <v>0</v>
      </c>
      <c r="M22" s="509">
        <f>'Summary of income'!R52</f>
        <v>0</v>
      </c>
      <c r="N22" s="509">
        <f>'Summary of income'!S52</f>
        <v>0</v>
      </c>
      <c r="O22" s="25"/>
      <c r="P22" s="37"/>
      <c r="Q22" s="37"/>
      <c r="R22" s="38"/>
      <c r="S22" s="39"/>
      <c r="T22" s="39"/>
      <c r="U22" s="39"/>
      <c r="V22" s="29"/>
      <c r="W22" s="40"/>
      <c r="X22" s="25"/>
      <c r="Y22" s="37"/>
      <c r="Z22" s="41"/>
      <c r="AA22" s="56"/>
      <c r="AB22" s="56"/>
      <c r="AC22" s="41"/>
      <c r="AD22" s="43"/>
      <c r="AE22" s="34"/>
    </row>
    <row r="23" spans="1:31" ht="15.75" customHeight="1">
      <c r="A23" s="35"/>
      <c r="B23" s="36"/>
      <c r="C23" s="506" t="str">
        <f>$C$15</f>
        <v>AUD</v>
      </c>
      <c r="D23" s="507">
        <f>'Summary of income'!E$33</f>
        <v>16186</v>
      </c>
      <c r="E23" s="508">
        <f>'Summary of income'!G53</f>
        <v>0</v>
      </c>
      <c r="F23" s="508">
        <f>'Summary of income'!K53</f>
        <v>0</v>
      </c>
      <c r="G23" s="509">
        <f>'Summary of income'!L53</f>
        <v>0</v>
      </c>
      <c r="H23" s="508">
        <f>'Summary of income'!M53</f>
        <v>0</v>
      </c>
      <c r="I23" s="510">
        <f>'Summary of income'!N53</f>
        <v>0</v>
      </c>
      <c r="J23" s="510">
        <f>'Summary of income'!O53</f>
        <v>0</v>
      </c>
      <c r="K23" s="510">
        <f>'Summary of income'!P53</f>
        <v>0</v>
      </c>
      <c r="L23" s="510">
        <f>'Summary of income'!Q53</f>
        <v>0</v>
      </c>
      <c r="M23" s="509">
        <f>'Summary of income'!R53</f>
        <v>0</v>
      </c>
      <c r="N23" s="509">
        <f>'Summary of income'!S53</f>
        <v>0</v>
      </c>
      <c r="O23" s="25"/>
      <c r="P23" s="37"/>
      <c r="Q23" s="37"/>
      <c r="R23" s="38"/>
      <c r="S23" s="39"/>
      <c r="T23" s="39"/>
      <c r="U23" s="39"/>
      <c r="V23" s="29"/>
      <c r="W23" s="40"/>
      <c r="X23" s="25"/>
      <c r="Y23" s="37"/>
      <c r="Z23" s="41"/>
      <c r="AA23" s="56"/>
      <c r="AB23" s="56"/>
      <c r="AC23" s="41"/>
      <c r="AD23" s="43"/>
      <c r="AE23" s="34"/>
    </row>
    <row r="24" spans="1:31" ht="15.75" customHeight="1">
      <c r="A24" s="35"/>
      <c r="B24" s="36"/>
      <c r="C24" s="506" t="str">
        <f>$C$16</f>
        <v>VND</v>
      </c>
      <c r="D24" s="507">
        <f>'Summary of income'!E$34</f>
        <v>1</v>
      </c>
      <c r="E24" s="508">
        <f>'Summary of income'!G54</f>
        <v>0</v>
      </c>
      <c r="F24" s="508">
        <f>'Summary of income'!K54</f>
        <v>0</v>
      </c>
      <c r="G24" s="509">
        <f>'Summary of income'!L54</f>
        <v>0</v>
      </c>
      <c r="H24" s="508">
        <f>'Summary of income'!M54</f>
        <v>0</v>
      </c>
      <c r="I24" s="510">
        <f>'Summary of income'!N54</f>
        <v>0</v>
      </c>
      <c r="J24" s="510">
        <f>'Summary of income'!O54</f>
        <v>0</v>
      </c>
      <c r="K24" s="510">
        <f>'Summary of income'!P54</f>
        <v>0</v>
      </c>
      <c r="L24" s="510">
        <f>'Summary of income'!Q54</f>
        <v>0</v>
      </c>
      <c r="M24" s="509">
        <f>'Summary of income'!R54</f>
        <v>0</v>
      </c>
      <c r="N24" s="509">
        <f>'Summary of income'!S54</f>
        <v>0</v>
      </c>
      <c r="O24" s="50"/>
      <c r="P24" s="37"/>
      <c r="Q24" s="37"/>
      <c r="R24" s="38"/>
      <c r="S24" s="39"/>
      <c r="T24" s="39"/>
      <c r="U24" s="39"/>
      <c r="V24" s="44"/>
      <c r="W24" s="40"/>
      <c r="X24" s="25"/>
      <c r="Y24" s="37"/>
      <c r="Z24" s="41"/>
      <c r="AA24" s="56"/>
      <c r="AB24" s="57"/>
      <c r="AC24" s="46"/>
      <c r="AD24" s="47"/>
      <c r="AE24" s="34"/>
    </row>
    <row r="25" spans="1:31" ht="15.75" customHeight="1">
      <c r="A25" s="539">
        <v>41000</v>
      </c>
      <c r="B25" s="540">
        <v>1</v>
      </c>
      <c r="C25" s="541" t="str">
        <f>$C$13</f>
        <v>USD</v>
      </c>
      <c r="D25" s="542">
        <f>'Summary of income'!F$31</f>
        <v>20828</v>
      </c>
      <c r="E25" s="538">
        <f>'Summary of income'!G55</f>
        <v>0</v>
      </c>
      <c r="F25" s="538">
        <f>'Summary of income'!K55</f>
        <v>0</v>
      </c>
      <c r="G25" s="538">
        <f>'Summary of income'!L55</f>
        <v>0</v>
      </c>
      <c r="H25" s="538">
        <f>'Summary of income'!M55</f>
        <v>0</v>
      </c>
      <c r="I25" s="538">
        <f>'Summary of income'!N55</f>
        <v>0</v>
      </c>
      <c r="J25" s="538">
        <f>'Summary of income'!O55</f>
        <v>0</v>
      </c>
      <c r="K25" s="538">
        <f>'Summary of income'!P55</f>
        <v>0</v>
      </c>
      <c r="L25" s="538">
        <f>'Summary of income'!Q55</f>
        <v>0</v>
      </c>
      <c r="M25" s="538">
        <f>'Summary of income'!R55</f>
        <v>0</v>
      </c>
      <c r="N25" s="538">
        <f>'Summary of income'!S55</f>
        <v>0</v>
      </c>
      <c r="O25" s="543">
        <v>4000000</v>
      </c>
      <c r="P25" s="544">
        <f>'Summary of income'!T55</f>
        <v>0</v>
      </c>
      <c r="Q25" s="544"/>
      <c r="R25" s="545">
        <f>'Confirmation letter - insurance'!F29+'Summary of income'!V55</f>
        <v>0</v>
      </c>
      <c r="S25" s="544">
        <f>$S$61/$B$61*B25</f>
        <v>0</v>
      </c>
      <c r="T25" s="544">
        <f>$T$61/$B$61*B25</f>
        <v>0</v>
      </c>
      <c r="U25" s="544">
        <f>$U$61/$B$61*B25</f>
        <v>0</v>
      </c>
      <c r="V25" s="546">
        <f>$V$61/$B$61*B25</f>
        <v>4000000</v>
      </c>
      <c r="W25" s="547">
        <f>MAX(IF((S25-V25)&lt;=4750000,(S25-V25)/0.95,IF((S25-V25)&lt;=9250000,(S25-V25-250000)/0.9,IF((S25-V25)&lt;=16050000,(S25-V25-750000)/0.8,IF((S25-V25)&lt;=27250000,(S25-V25-1650000)/0.8,IF((S25-V25)&lt;=42250000,(S25-V25-3250000)/0.75,IF((S25-V25)&lt;=61850000,(S25-V25-5850000)/0.7,(S25-V25-9850000)/0.65))))))+V25,0)</f>
        <v>0</v>
      </c>
      <c r="X25" s="544">
        <f>T25</f>
        <v>0</v>
      </c>
      <c r="Y25" s="544">
        <f>ROUND(IF(U25&gt;15%*SUM(W25:X25),15%*SUM(W25:X25),U25),0)</f>
        <v>0</v>
      </c>
      <c r="Z25" s="548">
        <f>SUM(W25:Y25)</f>
        <v>0</v>
      </c>
      <c r="AA25" s="549">
        <f>Z25-V25</f>
        <v>-4000000</v>
      </c>
      <c r="AB25" s="550">
        <f>IF(AA25&lt;=5000000,AA25*5%, IF(AA25&lt;=10000000, AA25*10%-250000, IF(AA25&lt;=18000000, AA25*15%-750000, IF(AA25&lt;=32000000, AA25*20%-1650000, IF(AA25&lt;=52000000, AA25*25%-3250000, IF(AA25&lt;=80000000, AA25*30%-5850000, AA25*35%-9850000))))))</f>
        <v>-200000</v>
      </c>
      <c r="AC25" s="548">
        <f>'Tax payment'!K15</f>
        <v>0</v>
      </c>
      <c r="AD25" s="551">
        <f>AB25-AC25</f>
        <v>-200000</v>
      </c>
      <c r="AE25" s="58"/>
    </row>
    <row r="26" spans="1:31" ht="15.75" customHeight="1">
      <c r="A26" s="552"/>
      <c r="B26" s="553"/>
      <c r="C26" s="554" t="str">
        <f>$C$14</f>
        <v>MYR</v>
      </c>
      <c r="D26" s="555">
        <f>'Summary of income'!F$32</f>
        <v>5649</v>
      </c>
      <c r="E26" s="538">
        <f>'Summary of income'!G56</f>
        <v>0</v>
      </c>
      <c r="F26" s="538">
        <f>'Summary of income'!K56</f>
        <v>0</v>
      </c>
      <c r="G26" s="538">
        <f>'Summary of income'!L56</f>
        <v>0</v>
      </c>
      <c r="H26" s="538">
        <f>'Summary of income'!M56</f>
        <v>0</v>
      </c>
      <c r="I26" s="538">
        <f>'Summary of income'!N56</f>
        <v>0</v>
      </c>
      <c r="J26" s="538">
        <f>'Summary of income'!O56</f>
        <v>0</v>
      </c>
      <c r="K26" s="538">
        <f>'Summary of income'!P56</f>
        <v>0</v>
      </c>
      <c r="L26" s="538">
        <f>'Summary of income'!Q56</f>
        <v>0</v>
      </c>
      <c r="M26" s="538">
        <f>'Summary of income'!R56</f>
        <v>0</v>
      </c>
      <c r="N26" s="538">
        <f>'Summary of income'!S56</f>
        <v>0</v>
      </c>
      <c r="O26" s="543"/>
      <c r="P26" s="556"/>
      <c r="Q26" s="556"/>
      <c r="R26" s="557"/>
      <c r="S26" s="556"/>
      <c r="T26" s="556"/>
      <c r="U26" s="556"/>
      <c r="V26" s="546"/>
      <c r="W26" s="558"/>
      <c r="X26" s="543"/>
      <c r="Y26" s="556"/>
      <c r="Z26" s="559"/>
      <c r="AA26" s="560"/>
      <c r="AB26" s="561"/>
      <c r="AC26" s="559"/>
      <c r="AD26" s="562"/>
      <c r="AE26" s="58"/>
    </row>
    <row r="27" spans="1:31" ht="15.75" customHeight="1">
      <c r="A27" s="552"/>
      <c r="B27" s="553"/>
      <c r="C27" s="554" t="str">
        <f>$C$15</f>
        <v>AUD</v>
      </c>
      <c r="D27" s="555">
        <f>'Summary of income'!F$33</f>
        <v>16818</v>
      </c>
      <c r="E27" s="538">
        <f>'Summary of income'!G57</f>
        <v>0</v>
      </c>
      <c r="F27" s="538">
        <f>'Summary of income'!K57</f>
        <v>0</v>
      </c>
      <c r="G27" s="538">
        <f>'Summary of income'!L57</f>
        <v>0</v>
      </c>
      <c r="H27" s="538">
        <f>'Summary of income'!M57</f>
        <v>0</v>
      </c>
      <c r="I27" s="538">
        <f>'Summary of income'!N57</f>
        <v>0</v>
      </c>
      <c r="J27" s="538">
        <f>'Summary of income'!O57</f>
        <v>0</v>
      </c>
      <c r="K27" s="538">
        <f>'Summary of income'!P57</f>
        <v>0</v>
      </c>
      <c r="L27" s="538">
        <f>'Summary of income'!Q57</f>
        <v>0</v>
      </c>
      <c r="M27" s="538">
        <f>'Summary of income'!R57</f>
        <v>0</v>
      </c>
      <c r="N27" s="538">
        <f>'Summary of income'!S57</f>
        <v>0</v>
      </c>
      <c r="O27" s="543"/>
      <c r="P27" s="556"/>
      <c r="Q27" s="556"/>
      <c r="R27" s="557"/>
      <c r="S27" s="556"/>
      <c r="T27" s="556"/>
      <c r="U27" s="556"/>
      <c r="V27" s="546"/>
      <c r="W27" s="558"/>
      <c r="X27" s="543"/>
      <c r="Y27" s="556"/>
      <c r="Z27" s="559"/>
      <c r="AA27" s="560"/>
      <c r="AB27" s="561"/>
      <c r="AC27" s="559"/>
      <c r="AD27" s="562"/>
      <c r="AE27" s="58"/>
    </row>
    <row r="28" spans="1:31" ht="15.75" customHeight="1">
      <c r="A28" s="563"/>
      <c r="B28" s="564"/>
      <c r="C28" s="554" t="str">
        <f>$C$16</f>
        <v>VND</v>
      </c>
      <c r="D28" s="555">
        <f>'Summary of income'!F$34</f>
        <v>1</v>
      </c>
      <c r="E28" s="538">
        <f>'Summary of income'!G58</f>
        <v>0</v>
      </c>
      <c r="F28" s="538">
        <f>'Summary of income'!K58</f>
        <v>0</v>
      </c>
      <c r="G28" s="538">
        <f>'Summary of income'!L58</f>
        <v>0</v>
      </c>
      <c r="H28" s="538">
        <f>'Summary of income'!M58</f>
        <v>0</v>
      </c>
      <c r="I28" s="538">
        <f>'Summary of income'!N58</f>
        <v>0</v>
      </c>
      <c r="J28" s="538">
        <f>'Summary of income'!O58</f>
        <v>0</v>
      </c>
      <c r="K28" s="538">
        <f>'Summary of income'!P58</f>
        <v>0</v>
      </c>
      <c r="L28" s="538">
        <f>'Summary of income'!Q58</f>
        <v>0</v>
      </c>
      <c r="M28" s="538">
        <f>'Summary of income'!R58</f>
        <v>0</v>
      </c>
      <c r="N28" s="538">
        <f>'Summary of income'!S58</f>
        <v>0</v>
      </c>
      <c r="O28" s="565"/>
      <c r="P28" s="566"/>
      <c r="Q28" s="566"/>
      <c r="R28" s="567"/>
      <c r="S28" s="566"/>
      <c r="T28" s="566"/>
      <c r="U28" s="566"/>
      <c r="V28" s="568"/>
      <c r="W28" s="569"/>
      <c r="X28" s="565"/>
      <c r="Y28" s="566"/>
      <c r="Z28" s="570"/>
      <c r="AA28" s="571"/>
      <c r="AB28" s="572"/>
      <c r="AC28" s="570"/>
      <c r="AD28" s="573"/>
      <c r="AE28" s="58"/>
    </row>
    <row r="29" spans="1:31" ht="15.75" customHeight="1">
      <c r="A29" s="23">
        <v>41030</v>
      </c>
      <c r="B29" s="36">
        <v>1</v>
      </c>
      <c r="C29" s="511" t="str">
        <f>$C$13</f>
        <v>USD</v>
      </c>
      <c r="D29" s="512">
        <f>'Summary of income'!G$31</f>
        <v>20828</v>
      </c>
      <c r="E29" s="508">
        <f>'Summary of income'!G59</f>
        <v>0</v>
      </c>
      <c r="F29" s="508">
        <f>'Summary of income'!K59</f>
        <v>0</v>
      </c>
      <c r="G29" s="509">
        <f>'Summary of income'!L59</f>
        <v>0</v>
      </c>
      <c r="H29" s="508">
        <f>'Summary of income'!M59</f>
        <v>0</v>
      </c>
      <c r="I29" s="510">
        <f>'Summary of income'!N59</f>
        <v>0</v>
      </c>
      <c r="J29" s="510">
        <f>'Summary of income'!O59</f>
        <v>0</v>
      </c>
      <c r="K29" s="510">
        <f>'Summary of income'!P59</f>
        <v>0</v>
      </c>
      <c r="L29" s="510">
        <f>'Summary of income'!Q59</f>
        <v>0</v>
      </c>
      <c r="M29" s="509">
        <f>'Summary of income'!R59</f>
        <v>0</v>
      </c>
      <c r="N29" s="509">
        <f>'Summary of income'!S59</f>
        <v>0</v>
      </c>
      <c r="O29" s="25">
        <v>4000000</v>
      </c>
      <c r="P29" s="37">
        <f>'Summary of income'!T59</f>
        <v>0</v>
      </c>
      <c r="Q29" s="37"/>
      <c r="R29" s="38">
        <f>'Confirmation letter - insurance'!F30+'Summary of income'!V59</f>
        <v>0</v>
      </c>
      <c r="S29" s="28">
        <f>$S$61/$B$61*B29</f>
        <v>0</v>
      </c>
      <c r="T29" s="28">
        <f>$T$61/$B$61*B29</f>
        <v>0</v>
      </c>
      <c r="U29" s="28">
        <f>$U$61/$B$61*B29</f>
        <v>0</v>
      </c>
      <c r="V29" s="29">
        <f>$V$61/$B$61*B29</f>
        <v>4000000</v>
      </c>
      <c r="W29" s="30">
        <f>MAX(IF((S29-V29)&lt;=4750000,(S29-V29)/0.95,IF((S29-V29)&lt;=9250000,(S29-V29-250000)/0.9,IF((S29-V29)&lt;=16050000,(S29-V29-750000)/0.8,IF((S29-V29)&lt;=27250000,(S29-V29-1650000)/0.8,IF((S29-V29)&lt;=42250000,(S29-V29-3250000)/0.75,IF((S29-V29)&lt;=61850000,(S29-V29-5850000)/0.7,(S29-V29-9850000)/0.65))))))+V29,0)</f>
        <v>0</v>
      </c>
      <c r="X29" s="26">
        <f>T29</f>
        <v>0</v>
      </c>
      <c r="Y29" s="26">
        <f>ROUND(IF(U29&gt;15%*SUM(W29:X29),15%*SUM(W29:X29),U29),0)</f>
        <v>0</v>
      </c>
      <c r="Z29" s="31">
        <f>SUM(W29:Y29)</f>
        <v>0</v>
      </c>
      <c r="AA29" s="111">
        <f>Z29-V29</f>
        <v>-4000000</v>
      </c>
      <c r="AB29" s="32">
        <f>IF(AA29&lt;=5000000,AA29*5%, IF(AA29&lt;=10000000, AA29*10%-250000, IF(AA29&lt;=18000000, AA29*15%-750000, IF(AA29&lt;=32000000, AA29*20%-1650000, IF(AA29&lt;=52000000, AA29*25%-3250000, IF(AA29&lt;=80000000, AA29*30%-5850000, AA29*35%-9850000))))))</f>
        <v>-200000</v>
      </c>
      <c r="AC29" s="31">
        <f>'Tax payment'!K16</f>
        <v>0</v>
      </c>
      <c r="AD29" s="33">
        <f>AB29-AC29</f>
        <v>-200000</v>
      </c>
      <c r="AE29" s="58"/>
    </row>
    <row r="30" spans="1:31" ht="15.75" customHeight="1">
      <c r="A30" s="35"/>
      <c r="B30" s="36"/>
      <c r="C30" s="506" t="str">
        <f>$C$14</f>
        <v>MYR</v>
      </c>
      <c r="D30" s="507">
        <f>'Summary of income'!G$32</f>
        <v>5799</v>
      </c>
      <c r="E30" s="508">
        <f>'Summary of income'!G60</f>
        <v>0</v>
      </c>
      <c r="F30" s="508">
        <f>'Summary of income'!K60</f>
        <v>0</v>
      </c>
      <c r="G30" s="509">
        <f>'Summary of income'!L60</f>
        <v>0</v>
      </c>
      <c r="H30" s="508">
        <f>'Summary of income'!M60</f>
        <v>0</v>
      </c>
      <c r="I30" s="510">
        <f>'Summary of income'!N60</f>
        <v>0</v>
      </c>
      <c r="J30" s="510">
        <f>'Summary of income'!O60</f>
        <v>0</v>
      </c>
      <c r="K30" s="510">
        <f>'Summary of income'!P60</f>
        <v>0</v>
      </c>
      <c r="L30" s="510">
        <f>'Summary of income'!Q60</f>
        <v>0</v>
      </c>
      <c r="M30" s="509">
        <f>'Summary of income'!R60</f>
        <v>0</v>
      </c>
      <c r="N30" s="509">
        <f>'Summary of income'!S60</f>
        <v>0</v>
      </c>
      <c r="O30" s="25"/>
      <c r="P30" s="37"/>
      <c r="Q30" s="37"/>
      <c r="R30" s="38"/>
      <c r="S30" s="39"/>
      <c r="T30" s="39"/>
      <c r="U30" s="39"/>
      <c r="V30" s="29"/>
      <c r="W30" s="40"/>
      <c r="X30" s="25"/>
      <c r="Y30" s="37"/>
      <c r="Z30" s="41"/>
      <c r="AA30" s="56"/>
      <c r="AB30" s="63"/>
      <c r="AC30" s="59"/>
      <c r="AD30" s="60"/>
      <c r="AE30" s="58"/>
    </row>
    <row r="31" spans="1:31" ht="15.75" customHeight="1">
      <c r="A31" s="35"/>
      <c r="B31" s="36"/>
      <c r="C31" s="506" t="str">
        <f>$C$15</f>
        <v>AUD</v>
      </c>
      <c r="D31" s="507">
        <f>'Summary of income'!G$33</f>
        <v>17099</v>
      </c>
      <c r="E31" s="508">
        <f>'Summary of income'!G61</f>
        <v>0</v>
      </c>
      <c r="F31" s="508">
        <f>'Summary of income'!K61</f>
        <v>0</v>
      </c>
      <c r="G31" s="509">
        <f>'Summary of income'!L61</f>
        <v>0</v>
      </c>
      <c r="H31" s="508">
        <f>'Summary of income'!M61</f>
        <v>0</v>
      </c>
      <c r="I31" s="510">
        <f>'Summary of income'!N61</f>
        <v>0</v>
      </c>
      <c r="J31" s="510">
        <f>'Summary of income'!O61</f>
        <v>0</v>
      </c>
      <c r="K31" s="510">
        <f>'Summary of income'!P61</f>
        <v>0</v>
      </c>
      <c r="L31" s="510">
        <f>'Summary of income'!Q61</f>
        <v>0</v>
      </c>
      <c r="M31" s="509">
        <f>'Summary of income'!R61</f>
        <v>0</v>
      </c>
      <c r="N31" s="509">
        <f>'Summary of income'!S61</f>
        <v>0</v>
      </c>
      <c r="O31" s="25"/>
      <c r="P31" s="37"/>
      <c r="Q31" s="37"/>
      <c r="R31" s="38"/>
      <c r="S31" s="39"/>
      <c r="T31" s="39"/>
      <c r="U31" s="39"/>
      <c r="V31" s="29"/>
      <c r="W31" s="40"/>
      <c r="X31" s="25"/>
      <c r="Y31" s="37"/>
      <c r="Z31" s="41"/>
      <c r="AA31" s="56"/>
      <c r="AB31" s="63"/>
      <c r="AC31" s="59"/>
      <c r="AD31" s="60"/>
      <c r="AE31" s="58"/>
    </row>
    <row r="32" spans="1:31" ht="15.75" customHeight="1">
      <c r="A32" s="48"/>
      <c r="B32" s="49"/>
      <c r="C32" s="506" t="str">
        <f>$C$16</f>
        <v>VND</v>
      </c>
      <c r="D32" s="507">
        <f>'Summary of income'!G$34</f>
        <v>1</v>
      </c>
      <c r="E32" s="508">
        <f>'Summary of income'!G62</f>
        <v>0</v>
      </c>
      <c r="F32" s="508">
        <f>'Summary of income'!K62</f>
        <v>0</v>
      </c>
      <c r="G32" s="509">
        <f>'Summary of income'!L62</f>
        <v>0</v>
      </c>
      <c r="H32" s="508">
        <f>'Summary of income'!M62</f>
        <v>0</v>
      </c>
      <c r="I32" s="510">
        <f>'Summary of income'!N62</f>
        <v>0</v>
      </c>
      <c r="J32" s="510">
        <f>'Summary of income'!O62</f>
        <v>0</v>
      </c>
      <c r="K32" s="510">
        <f>'Summary of income'!P62</f>
        <v>0</v>
      </c>
      <c r="L32" s="510">
        <f>'Summary of income'!Q62</f>
        <v>0</v>
      </c>
      <c r="M32" s="509">
        <f>'Summary of income'!R62</f>
        <v>0</v>
      </c>
      <c r="N32" s="509">
        <f>'Summary of income'!S62</f>
        <v>0</v>
      </c>
      <c r="O32" s="50"/>
      <c r="P32" s="51"/>
      <c r="Q32" s="51"/>
      <c r="R32" s="52"/>
      <c r="S32" s="53"/>
      <c r="T32" s="53"/>
      <c r="U32" s="53"/>
      <c r="V32" s="54"/>
      <c r="W32" s="55"/>
      <c r="X32" s="50"/>
      <c r="Y32" s="51"/>
      <c r="Z32" s="46"/>
      <c r="AA32" s="57"/>
      <c r="AB32" s="64"/>
      <c r="AC32" s="61"/>
      <c r="AD32" s="62"/>
      <c r="AE32" s="58"/>
    </row>
    <row r="33" spans="1:31" ht="15.75" customHeight="1">
      <c r="A33" s="539">
        <v>41061</v>
      </c>
      <c r="B33" s="540">
        <v>1</v>
      </c>
      <c r="C33" s="541" t="str">
        <f>$C$13</f>
        <v>USD</v>
      </c>
      <c r="D33" s="542">
        <f>'Summary of income'!H$31</f>
        <v>20828</v>
      </c>
      <c r="E33" s="538">
        <f>'Summary of income'!G63</f>
        <v>0</v>
      </c>
      <c r="F33" s="538">
        <f>'Summary of income'!K63</f>
        <v>0</v>
      </c>
      <c r="G33" s="538">
        <f>'Summary of income'!L63</f>
        <v>0</v>
      </c>
      <c r="H33" s="538">
        <f>'Summary of income'!M63</f>
        <v>0</v>
      </c>
      <c r="I33" s="538">
        <f>'Summary of income'!N63</f>
        <v>0</v>
      </c>
      <c r="J33" s="538">
        <f>'Summary of income'!O63</f>
        <v>0</v>
      </c>
      <c r="K33" s="538">
        <f>'Summary of income'!P63</f>
        <v>0</v>
      </c>
      <c r="L33" s="538">
        <f>'Summary of income'!Q63</f>
        <v>0</v>
      </c>
      <c r="M33" s="538">
        <f>'Summary of income'!R63</f>
        <v>0</v>
      </c>
      <c r="N33" s="538">
        <f>'Summary of income'!S63</f>
        <v>0</v>
      </c>
      <c r="O33" s="543">
        <v>4000000</v>
      </c>
      <c r="P33" s="544">
        <f>'Summary of income'!T63</f>
        <v>0</v>
      </c>
      <c r="Q33" s="544"/>
      <c r="R33" s="545">
        <f>'Confirmation letter - insurance'!F31+'Summary of income'!V63</f>
        <v>0</v>
      </c>
      <c r="S33" s="544">
        <f>$S$61/$B$61*B33</f>
        <v>0</v>
      </c>
      <c r="T33" s="544">
        <f>$T$61/$B$61*B33</f>
        <v>0</v>
      </c>
      <c r="U33" s="544">
        <f>$U$61/$B$61*B33</f>
        <v>0</v>
      </c>
      <c r="V33" s="546">
        <f>$V$61/$B$61*B33</f>
        <v>4000000</v>
      </c>
      <c r="W33" s="547">
        <f>MAX(IF((S33-V33)&lt;=4750000,(S33-V33)/0.95,IF((S33-V33)&lt;=9250000,(S33-V33-250000)/0.9,IF((S33-V33)&lt;=16050000,(S33-V33-750000)/0.8,IF((S33-V33)&lt;=27250000,(S33-V33-1650000)/0.8,IF((S33-V33)&lt;=42250000,(S33-V33-3250000)/0.75,IF((S33-V33)&lt;=61850000,(S33-V33-5850000)/0.7,(S33-V33-9850000)/0.65))))))+V33,0)</f>
        <v>0</v>
      </c>
      <c r="X33" s="544">
        <f>T33</f>
        <v>0</v>
      </c>
      <c r="Y33" s="544">
        <f>ROUND(IF(U33&gt;15%*SUM(W33:X33),15%*SUM(W33:X33),U33),0)</f>
        <v>0</v>
      </c>
      <c r="Z33" s="548">
        <f>SUM(W33:Y33)</f>
        <v>0</v>
      </c>
      <c r="AA33" s="549">
        <f>Z33-V33</f>
        <v>-4000000</v>
      </c>
      <c r="AB33" s="550">
        <f>IF(AA33&lt;=5000000,AA33*5%, IF(AA33&lt;=10000000, AA33*10%-250000, IF(AA33&lt;=18000000, AA33*15%-750000, IF(AA33&lt;=32000000, AA33*20%-1650000, IF(AA33&lt;=52000000, AA33*25%-3250000, IF(AA33&lt;=80000000, AA33*30%-5850000, AA33*35%-9850000))))))</f>
        <v>-200000</v>
      </c>
      <c r="AC33" s="548">
        <f>'Tax payment'!K17</f>
        <v>0</v>
      </c>
      <c r="AD33" s="551">
        <f>AB33-AC33</f>
        <v>-200000</v>
      </c>
      <c r="AE33" s="58"/>
    </row>
    <row r="34" spans="1:31" ht="15.75" customHeight="1">
      <c r="A34" s="552"/>
      <c r="B34" s="553"/>
      <c r="C34" s="554" t="str">
        <f>$C$14</f>
        <v>MYR</v>
      </c>
      <c r="D34" s="555">
        <f>'Summary of income'!H$32</f>
        <v>5702</v>
      </c>
      <c r="E34" s="538">
        <f>'Summary of income'!G64</f>
        <v>0</v>
      </c>
      <c r="F34" s="538">
        <f>'Summary of income'!K64</f>
        <v>0</v>
      </c>
      <c r="G34" s="538">
        <f>'Summary of income'!L64</f>
        <v>0</v>
      </c>
      <c r="H34" s="538">
        <f>'Summary of income'!M64</f>
        <v>0</v>
      </c>
      <c r="I34" s="538">
        <f>'Summary of income'!N64</f>
        <v>0</v>
      </c>
      <c r="J34" s="538">
        <f>'Summary of income'!O64</f>
        <v>0</v>
      </c>
      <c r="K34" s="538">
        <f>'Summary of income'!P64</f>
        <v>0</v>
      </c>
      <c r="L34" s="538">
        <f>'Summary of income'!Q64</f>
        <v>0</v>
      </c>
      <c r="M34" s="538">
        <f>'Summary of income'!R64</f>
        <v>0</v>
      </c>
      <c r="N34" s="538">
        <f>'Summary of income'!S64</f>
        <v>0</v>
      </c>
      <c r="O34" s="543"/>
      <c r="P34" s="556"/>
      <c r="Q34" s="556"/>
      <c r="R34" s="557"/>
      <c r="S34" s="556"/>
      <c r="T34" s="556"/>
      <c r="U34" s="556"/>
      <c r="V34" s="546"/>
      <c r="W34" s="558"/>
      <c r="X34" s="543"/>
      <c r="Y34" s="556"/>
      <c r="Z34" s="559"/>
      <c r="AA34" s="560"/>
      <c r="AB34" s="561"/>
      <c r="AC34" s="559"/>
      <c r="AD34" s="562"/>
      <c r="AE34" s="58"/>
    </row>
    <row r="35" spans="1:31" ht="15.75" customHeight="1">
      <c r="A35" s="552"/>
      <c r="B35" s="553"/>
      <c r="C35" s="554" t="str">
        <f>$C$15</f>
        <v>AUD</v>
      </c>
      <c r="D35" s="555">
        <f>'Summary of income'!H$33</f>
        <v>15748</v>
      </c>
      <c r="E35" s="538">
        <f>'Summary of income'!G65</f>
        <v>0</v>
      </c>
      <c r="F35" s="538">
        <f>'Summary of income'!K65</f>
        <v>0</v>
      </c>
      <c r="G35" s="538">
        <f>'Summary of income'!L65</f>
        <v>0</v>
      </c>
      <c r="H35" s="538">
        <f>'Summary of income'!M65</f>
        <v>0</v>
      </c>
      <c r="I35" s="538">
        <f>'Summary of income'!N65</f>
        <v>0</v>
      </c>
      <c r="J35" s="538">
        <f>'Summary of income'!O65</f>
        <v>0</v>
      </c>
      <c r="K35" s="538">
        <f>'Summary of income'!P65</f>
        <v>0</v>
      </c>
      <c r="L35" s="538">
        <f>'Summary of income'!Q65</f>
        <v>0</v>
      </c>
      <c r="M35" s="538">
        <f>'Summary of income'!R65</f>
        <v>0</v>
      </c>
      <c r="N35" s="538">
        <f>'Summary of income'!S65</f>
        <v>0</v>
      </c>
      <c r="O35" s="543"/>
      <c r="P35" s="556"/>
      <c r="Q35" s="556"/>
      <c r="R35" s="557"/>
      <c r="S35" s="556"/>
      <c r="T35" s="556"/>
      <c r="U35" s="556"/>
      <c r="V35" s="546"/>
      <c r="W35" s="558"/>
      <c r="X35" s="543"/>
      <c r="Y35" s="556"/>
      <c r="Z35" s="559"/>
      <c r="AA35" s="560"/>
      <c r="AB35" s="561"/>
      <c r="AC35" s="559"/>
      <c r="AD35" s="562"/>
      <c r="AE35" s="58"/>
    </row>
    <row r="36" spans="1:31" ht="15.75" customHeight="1">
      <c r="A36" s="563"/>
      <c r="B36" s="564"/>
      <c r="C36" s="554" t="str">
        <f>$C$16</f>
        <v>VND</v>
      </c>
      <c r="D36" s="555">
        <f>'Summary of income'!H$34</f>
        <v>1</v>
      </c>
      <c r="E36" s="538">
        <f>'Summary of income'!G66</f>
        <v>0</v>
      </c>
      <c r="F36" s="538">
        <f>'Summary of income'!K66</f>
        <v>0</v>
      </c>
      <c r="G36" s="538">
        <f>'Summary of income'!L66</f>
        <v>0</v>
      </c>
      <c r="H36" s="538">
        <f>'Summary of income'!M66</f>
        <v>0</v>
      </c>
      <c r="I36" s="538">
        <f>'Summary of income'!N66</f>
        <v>0</v>
      </c>
      <c r="J36" s="538">
        <f>'Summary of income'!O66</f>
        <v>0</v>
      </c>
      <c r="K36" s="538">
        <f>'Summary of income'!P66</f>
        <v>0</v>
      </c>
      <c r="L36" s="538">
        <f>'Summary of income'!Q66</f>
        <v>0</v>
      </c>
      <c r="M36" s="538">
        <f>'Summary of income'!R66</f>
        <v>0</v>
      </c>
      <c r="N36" s="538">
        <f>'Summary of income'!S66</f>
        <v>0</v>
      </c>
      <c r="O36" s="565"/>
      <c r="P36" s="566"/>
      <c r="Q36" s="566"/>
      <c r="R36" s="567"/>
      <c r="S36" s="566"/>
      <c r="T36" s="566"/>
      <c r="U36" s="566"/>
      <c r="V36" s="568"/>
      <c r="W36" s="569"/>
      <c r="X36" s="565"/>
      <c r="Y36" s="566"/>
      <c r="Z36" s="570"/>
      <c r="AA36" s="571"/>
      <c r="AB36" s="572"/>
      <c r="AC36" s="570"/>
      <c r="AD36" s="573"/>
      <c r="AE36" s="58"/>
    </row>
    <row r="37" spans="1:31" ht="15.75" customHeight="1">
      <c r="A37" s="35">
        <v>41091</v>
      </c>
      <c r="B37" s="36">
        <v>1</v>
      </c>
      <c r="C37" s="511" t="str">
        <f>$C$13</f>
        <v>USD</v>
      </c>
      <c r="D37" s="512">
        <f>'Summary of income'!I$31</f>
        <v>20828</v>
      </c>
      <c r="E37" s="508">
        <f>'Summary of income'!G67</f>
        <v>0</v>
      </c>
      <c r="F37" s="508">
        <f>'Summary of income'!K67</f>
        <v>0</v>
      </c>
      <c r="G37" s="509">
        <f>'Summary of income'!L67</f>
        <v>0</v>
      </c>
      <c r="H37" s="508">
        <f>'Summary of income'!M67</f>
        <v>0</v>
      </c>
      <c r="I37" s="510">
        <f>'Summary of income'!N67</f>
        <v>0</v>
      </c>
      <c r="J37" s="510">
        <f>'Summary of income'!O67</f>
        <v>0</v>
      </c>
      <c r="K37" s="510">
        <f>'Summary of income'!P67</f>
        <v>0</v>
      </c>
      <c r="L37" s="510">
        <f>'Summary of income'!Q67</f>
        <v>0</v>
      </c>
      <c r="M37" s="509">
        <f>'Summary of income'!R67</f>
        <v>0</v>
      </c>
      <c r="N37" s="509">
        <f>'Summary of income'!S67</f>
        <v>0</v>
      </c>
      <c r="O37" s="25">
        <v>4000000</v>
      </c>
      <c r="P37" s="37">
        <f>'Summary of income'!T67</f>
        <v>0</v>
      </c>
      <c r="Q37" s="37"/>
      <c r="R37" s="38">
        <f>'Confirmation letter - insurance'!F32+'Summary of income'!V67</f>
        <v>0</v>
      </c>
      <c r="S37" s="28">
        <f>$S$61/$B$61*B37</f>
        <v>0</v>
      </c>
      <c r="T37" s="28">
        <f>$T$61/$B$61*B37</f>
        <v>0</v>
      </c>
      <c r="U37" s="28">
        <f>$U$61/$B$61*B37</f>
        <v>0</v>
      </c>
      <c r="V37" s="29">
        <f>$V$61/$B$61*B37</f>
        <v>4000000</v>
      </c>
      <c r="W37" s="30">
        <f>MAX(IF((S37-V37)&lt;=4750000,(S37-V37)/0.95,IF((S37-V37)&lt;=9250000,(S37-V37-250000)/0.9,IF((S37-V37)&lt;=16050000,(S37-V37-750000)/0.8,IF((S37-V37)&lt;=27250000,(S37-V37-1650000)/0.8,IF((S37-V37)&lt;=42250000,(S37-V37-3250000)/0.75,IF((S37-V37)&lt;=61850000,(S37-V37-5850000)/0.7,(S37-V37-9850000)/0.65))))))+V37,0)</f>
        <v>0</v>
      </c>
      <c r="X37" s="26">
        <f>T37</f>
        <v>0</v>
      </c>
      <c r="Y37" s="26">
        <f>ROUND(IF(U37&gt;15%*SUM(W37:X37),15%*SUM(W37:X37),U37),0)</f>
        <v>0</v>
      </c>
      <c r="Z37" s="31">
        <f>SUM(W37:Y37)</f>
        <v>0</v>
      </c>
      <c r="AA37" s="111">
        <f>Z37-V37</f>
        <v>-4000000</v>
      </c>
      <c r="AB37" s="32">
        <f>IF(AA37&lt;=5000000,AA37*5%, IF(AA37&lt;=10000000, AA37*10%-250000, IF(AA37&lt;=18000000, AA37*15%-750000, IF(AA37&lt;=32000000, AA37*20%-1650000, IF(AA37&lt;=52000000, AA37*25%-3250000, IF(AA37&lt;=80000000, AA37*30%-5850000, AA37*35%-9850000))))))</f>
        <v>-200000</v>
      </c>
      <c r="AC37" s="31">
        <f>'Tax payment'!K18</f>
        <v>0</v>
      </c>
      <c r="AD37" s="33">
        <f>AB37-AC37</f>
        <v>-200000</v>
      </c>
      <c r="AE37" s="58"/>
    </row>
    <row r="38" spans="1:31" ht="15.75" customHeight="1">
      <c r="A38" s="35"/>
      <c r="B38" s="36"/>
      <c r="C38" s="506" t="str">
        <f>$C$14</f>
        <v>MYR</v>
      </c>
      <c r="D38" s="507">
        <f>'Summary of income'!I$32</f>
        <v>5680</v>
      </c>
      <c r="E38" s="508">
        <f>'Summary of income'!G68</f>
        <v>0</v>
      </c>
      <c r="F38" s="508">
        <f>'Summary of income'!K68</f>
        <v>0</v>
      </c>
      <c r="G38" s="509">
        <f>'Summary of income'!L68</f>
        <v>0</v>
      </c>
      <c r="H38" s="508">
        <f>'Summary of income'!M68</f>
        <v>0</v>
      </c>
      <c r="I38" s="510">
        <f>'Summary of income'!N68</f>
        <v>0</v>
      </c>
      <c r="J38" s="510">
        <f>'Summary of income'!O68</f>
        <v>0</v>
      </c>
      <c r="K38" s="510">
        <f>'Summary of income'!P68</f>
        <v>0</v>
      </c>
      <c r="L38" s="510">
        <f>'Summary of income'!Q68</f>
        <v>0</v>
      </c>
      <c r="M38" s="509">
        <f>'Summary of income'!R68</f>
        <v>0</v>
      </c>
      <c r="N38" s="509">
        <f>'Summary of income'!S68</f>
        <v>0</v>
      </c>
      <c r="O38" s="25"/>
      <c r="P38" s="37"/>
      <c r="Q38" s="37"/>
      <c r="R38" s="38"/>
      <c r="S38" s="39"/>
      <c r="T38" s="39"/>
      <c r="U38" s="39"/>
      <c r="V38" s="29"/>
      <c r="W38" s="40"/>
      <c r="X38" s="25"/>
      <c r="Y38" s="37"/>
      <c r="Z38" s="41"/>
      <c r="AA38" s="56"/>
      <c r="AB38" s="63"/>
      <c r="AC38" s="59"/>
      <c r="AD38" s="60"/>
      <c r="AE38" s="58"/>
    </row>
    <row r="39" spans="1:31" ht="15.75" customHeight="1">
      <c r="A39" s="35"/>
      <c r="B39" s="36"/>
      <c r="C39" s="506" t="str">
        <f>$C$15</f>
        <v>AUD</v>
      </c>
      <c r="D39" s="507">
        <f>'Summary of income'!I$33</f>
        <v>15751</v>
      </c>
      <c r="E39" s="508">
        <f>'Summary of income'!G69</f>
        <v>0</v>
      </c>
      <c r="F39" s="508">
        <f>'Summary of income'!K69</f>
        <v>0</v>
      </c>
      <c r="G39" s="509">
        <f>'Summary of income'!L69</f>
        <v>0</v>
      </c>
      <c r="H39" s="508">
        <f>'Summary of income'!M69</f>
        <v>0</v>
      </c>
      <c r="I39" s="510">
        <f>'Summary of income'!N69</f>
        <v>0</v>
      </c>
      <c r="J39" s="510">
        <f>'Summary of income'!O69</f>
        <v>0</v>
      </c>
      <c r="K39" s="510">
        <f>'Summary of income'!P69</f>
        <v>0</v>
      </c>
      <c r="L39" s="510">
        <f>'Summary of income'!Q69</f>
        <v>0</v>
      </c>
      <c r="M39" s="509">
        <f>'Summary of income'!R69</f>
        <v>0</v>
      </c>
      <c r="N39" s="509">
        <f>'Summary of income'!S69</f>
        <v>0</v>
      </c>
      <c r="O39" s="25"/>
      <c r="P39" s="37"/>
      <c r="Q39" s="37"/>
      <c r="R39" s="38"/>
      <c r="S39" s="39"/>
      <c r="T39" s="39"/>
      <c r="U39" s="39"/>
      <c r="V39" s="29"/>
      <c r="W39" s="40"/>
      <c r="X39" s="25"/>
      <c r="Y39" s="37"/>
      <c r="Z39" s="41"/>
      <c r="AA39" s="56"/>
      <c r="AB39" s="63"/>
      <c r="AC39" s="59"/>
      <c r="AD39" s="60"/>
      <c r="AE39" s="58"/>
    </row>
    <row r="40" spans="1:31" ht="15.75" customHeight="1">
      <c r="A40" s="48"/>
      <c r="B40" s="49"/>
      <c r="C40" s="506" t="str">
        <f>$C$16</f>
        <v>VND</v>
      </c>
      <c r="D40" s="507">
        <f>'Summary of income'!I$34</f>
        <v>1</v>
      </c>
      <c r="E40" s="508">
        <f>'Summary of income'!G70</f>
        <v>0</v>
      </c>
      <c r="F40" s="508">
        <f>'Summary of income'!K70</f>
        <v>0</v>
      </c>
      <c r="G40" s="509">
        <f>'Summary of income'!L70</f>
        <v>0</v>
      </c>
      <c r="H40" s="508">
        <f>'Summary of income'!M70</f>
        <v>0</v>
      </c>
      <c r="I40" s="510">
        <f>'Summary of income'!N70</f>
        <v>0</v>
      </c>
      <c r="J40" s="510">
        <f>'Summary of income'!O70</f>
        <v>0</v>
      </c>
      <c r="K40" s="510">
        <f>'Summary of income'!P70</f>
        <v>0</v>
      </c>
      <c r="L40" s="510">
        <f>'Summary of income'!Q70</f>
        <v>0</v>
      </c>
      <c r="M40" s="509">
        <f>'Summary of income'!R70</f>
        <v>0</v>
      </c>
      <c r="N40" s="509">
        <f>'Summary of income'!S70</f>
        <v>0</v>
      </c>
      <c r="O40" s="50"/>
      <c r="P40" s="51"/>
      <c r="Q40" s="51"/>
      <c r="R40" s="52"/>
      <c r="S40" s="53"/>
      <c r="T40" s="53"/>
      <c r="U40" s="53"/>
      <c r="V40" s="54"/>
      <c r="W40" s="55"/>
      <c r="X40" s="50"/>
      <c r="Y40" s="51"/>
      <c r="Z40" s="46"/>
      <c r="AA40" s="57"/>
      <c r="AB40" s="64"/>
      <c r="AC40" s="61"/>
      <c r="AD40" s="62"/>
      <c r="AE40" s="58"/>
    </row>
    <row r="41" spans="1:31" ht="15.75" customHeight="1">
      <c r="A41" s="539">
        <v>41122</v>
      </c>
      <c r="B41" s="540">
        <v>1</v>
      </c>
      <c r="C41" s="541" t="str">
        <f>$C$13</f>
        <v>USD</v>
      </c>
      <c r="D41" s="542">
        <f>'Summary of income'!J$31</f>
        <v>20828</v>
      </c>
      <c r="E41" s="538">
        <f>'Summary of income'!G71</f>
        <v>0</v>
      </c>
      <c r="F41" s="538">
        <f>'Summary of income'!K71</f>
        <v>0</v>
      </c>
      <c r="G41" s="538">
        <f>'Summary of income'!L71</f>
        <v>0</v>
      </c>
      <c r="H41" s="538">
        <f>'Summary of income'!M71</f>
        <v>0</v>
      </c>
      <c r="I41" s="538">
        <f>'Summary of income'!N71</f>
        <v>0</v>
      </c>
      <c r="J41" s="538">
        <f>'Summary of income'!O71</f>
        <v>0</v>
      </c>
      <c r="K41" s="538">
        <f>'Summary of income'!P71</f>
        <v>0</v>
      </c>
      <c r="L41" s="538">
        <f>'Summary of income'!Q71</f>
        <v>0</v>
      </c>
      <c r="M41" s="538">
        <f>'Summary of income'!R71</f>
        <v>0</v>
      </c>
      <c r="N41" s="538">
        <f>'Summary of income'!S71</f>
        <v>0</v>
      </c>
      <c r="O41" s="543">
        <v>4000000</v>
      </c>
      <c r="P41" s="544">
        <f>'Summary of income'!T71</f>
        <v>0</v>
      </c>
      <c r="Q41" s="544"/>
      <c r="R41" s="545">
        <f>'Confirmation letter - insurance'!F33+'Summary of income'!V71</f>
        <v>0</v>
      </c>
      <c r="S41" s="544">
        <f>$S$61/$B$61*B41</f>
        <v>0</v>
      </c>
      <c r="T41" s="544">
        <f>$T$61/$B$61*B41</f>
        <v>0</v>
      </c>
      <c r="U41" s="544">
        <f>$U$61/$B$61*B41</f>
        <v>0</v>
      </c>
      <c r="V41" s="546">
        <f>$V$61/$B$61*B41</f>
        <v>4000000</v>
      </c>
      <c r="W41" s="547">
        <f>MAX(IF((S41-V41)&lt;=4750000,(S41-V41)/0.95,IF((S41-V41)&lt;=9250000,(S41-V41-250000)/0.9,IF((S41-V41)&lt;=16050000,(S41-V41-750000)/0.8,IF((S41-V41)&lt;=27250000,(S41-V41-1650000)/0.8,IF((S41-V41)&lt;=42250000,(S41-V41-3250000)/0.75,IF((S41-V41)&lt;=61850000,(S41-V41-5850000)/0.7,(S41-V41-9850000)/0.65))))))+V41,0)</f>
        <v>0</v>
      </c>
      <c r="X41" s="544">
        <f>T41</f>
        <v>0</v>
      </c>
      <c r="Y41" s="544">
        <f>ROUND(IF(U41&gt;15%*SUM(W41:X41),15%*SUM(W41:X41),U41),0)</f>
        <v>0</v>
      </c>
      <c r="Z41" s="548">
        <f>SUM(W41:Y41)</f>
        <v>0</v>
      </c>
      <c r="AA41" s="549">
        <f>Z41-V41</f>
        <v>-4000000</v>
      </c>
      <c r="AB41" s="550">
        <f>IF(AA41&lt;=5000000,AA41*5%, IF(AA41&lt;=10000000, AA41*10%-250000, IF(AA41&lt;=18000000, AA41*15%-750000, IF(AA41&lt;=32000000, AA41*20%-1650000, IF(AA41&lt;=52000000, AA41*25%-3250000, IF(AA41&lt;=80000000, AA41*30%-5850000, AA41*35%-9850000))))))</f>
        <v>-200000</v>
      </c>
      <c r="AC41" s="548">
        <f>'Tax payment'!K19</f>
        <v>0</v>
      </c>
      <c r="AD41" s="551">
        <f>AB41-AC41</f>
        <v>-200000</v>
      </c>
      <c r="AE41" s="58"/>
    </row>
    <row r="42" spans="1:31" ht="15.75" customHeight="1">
      <c r="A42" s="552"/>
      <c r="B42" s="553"/>
      <c r="C42" s="554" t="str">
        <f>$C$14</f>
        <v>MYR</v>
      </c>
      <c r="D42" s="555">
        <f>'Summary of income'!J$32</f>
        <v>5820</v>
      </c>
      <c r="E42" s="538">
        <f>'Summary of income'!G72</f>
        <v>0</v>
      </c>
      <c r="F42" s="538">
        <f>'Summary of income'!K72</f>
        <v>0</v>
      </c>
      <c r="G42" s="538">
        <f>'Summary of income'!L72</f>
        <v>0</v>
      </c>
      <c r="H42" s="538">
        <f>'Summary of income'!M72</f>
        <v>0</v>
      </c>
      <c r="I42" s="538">
        <f>'Summary of income'!N72</f>
        <v>0</v>
      </c>
      <c r="J42" s="538">
        <f>'Summary of income'!O72</f>
        <v>0</v>
      </c>
      <c r="K42" s="538">
        <f>'Summary of income'!P72</f>
        <v>0</v>
      </c>
      <c r="L42" s="538">
        <f>'Summary of income'!Q72</f>
        <v>0</v>
      </c>
      <c r="M42" s="538">
        <f>'Summary of income'!R72</f>
        <v>0</v>
      </c>
      <c r="N42" s="538">
        <f>'Summary of income'!S72</f>
        <v>0</v>
      </c>
      <c r="O42" s="543"/>
      <c r="P42" s="556"/>
      <c r="Q42" s="556"/>
      <c r="R42" s="557"/>
      <c r="S42" s="556"/>
      <c r="T42" s="556"/>
      <c r="U42" s="556"/>
      <c r="V42" s="546"/>
      <c r="W42" s="558"/>
      <c r="X42" s="543"/>
      <c r="Y42" s="556"/>
      <c r="Z42" s="559"/>
      <c r="AA42" s="560"/>
      <c r="AB42" s="561"/>
      <c r="AC42" s="559"/>
      <c r="AD42" s="562"/>
      <c r="AE42" s="58"/>
    </row>
    <row r="43" spans="1:31" ht="15.75" customHeight="1">
      <c r="A43" s="552"/>
      <c r="B43" s="553"/>
      <c r="C43" s="554" t="str">
        <f>$C$15</f>
        <v>AUD</v>
      </c>
      <c r="D43" s="555">
        <f>'Summary of income'!J$33</f>
        <v>16653</v>
      </c>
      <c r="E43" s="538">
        <f>'Summary of income'!G73</f>
        <v>0</v>
      </c>
      <c r="F43" s="538">
        <f>'Summary of income'!K73</f>
        <v>0</v>
      </c>
      <c r="G43" s="538">
        <f>'Summary of income'!L73</f>
        <v>0</v>
      </c>
      <c r="H43" s="538">
        <f>'Summary of income'!M73</f>
        <v>0</v>
      </c>
      <c r="I43" s="538">
        <f>'Summary of income'!N73</f>
        <v>0</v>
      </c>
      <c r="J43" s="538">
        <f>'Summary of income'!O73</f>
        <v>0</v>
      </c>
      <c r="K43" s="538">
        <f>'Summary of income'!P73</f>
        <v>0</v>
      </c>
      <c r="L43" s="538">
        <f>'Summary of income'!Q73</f>
        <v>0</v>
      </c>
      <c r="M43" s="538">
        <f>'Summary of income'!R73</f>
        <v>0</v>
      </c>
      <c r="N43" s="538">
        <f>'Summary of income'!S73</f>
        <v>0</v>
      </c>
      <c r="O43" s="543"/>
      <c r="P43" s="556"/>
      <c r="Q43" s="556"/>
      <c r="R43" s="557"/>
      <c r="S43" s="556"/>
      <c r="T43" s="556"/>
      <c r="U43" s="556"/>
      <c r="V43" s="546"/>
      <c r="W43" s="558"/>
      <c r="X43" s="543"/>
      <c r="Y43" s="556"/>
      <c r="Z43" s="559"/>
      <c r="AA43" s="560"/>
      <c r="AB43" s="561"/>
      <c r="AC43" s="559"/>
      <c r="AD43" s="562"/>
      <c r="AE43" s="58"/>
    </row>
    <row r="44" spans="1:31" ht="15.75" customHeight="1">
      <c r="A44" s="563"/>
      <c r="B44" s="564"/>
      <c r="C44" s="554" t="str">
        <f>$C$16</f>
        <v>VND</v>
      </c>
      <c r="D44" s="555">
        <f>'Summary of income'!J$34</f>
        <v>1</v>
      </c>
      <c r="E44" s="538">
        <f>'Summary of income'!G74</f>
        <v>0</v>
      </c>
      <c r="F44" s="538">
        <f>'Summary of income'!K74</f>
        <v>0</v>
      </c>
      <c r="G44" s="538">
        <f>'Summary of income'!L74</f>
        <v>0</v>
      </c>
      <c r="H44" s="538">
        <f>'Summary of income'!M74</f>
        <v>0</v>
      </c>
      <c r="I44" s="538">
        <f>'Summary of income'!N74</f>
        <v>0</v>
      </c>
      <c r="J44" s="538">
        <f>'Summary of income'!O74</f>
        <v>0</v>
      </c>
      <c r="K44" s="538">
        <f>'Summary of income'!P74</f>
        <v>0</v>
      </c>
      <c r="L44" s="538">
        <f>'Summary of income'!Q74</f>
        <v>0</v>
      </c>
      <c r="M44" s="538">
        <f>'Summary of income'!R74</f>
        <v>0</v>
      </c>
      <c r="N44" s="538">
        <f>'Summary of income'!S74</f>
        <v>0</v>
      </c>
      <c r="O44" s="565"/>
      <c r="P44" s="566"/>
      <c r="Q44" s="566"/>
      <c r="R44" s="567"/>
      <c r="S44" s="566"/>
      <c r="T44" s="566"/>
      <c r="U44" s="566"/>
      <c r="V44" s="568"/>
      <c r="W44" s="569"/>
      <c r="X44" s="565"/>
      <c r="Y44" s="566"/>
      <c r="Z44" s="570"/>
      <c r="AA44" s="571"/>
      <c r="AB44" s="572"/>
      <c r="AC44" s="570"/>
      <c r="AD44" s="573"/>
      <c r="AE44" s="58"/>
    </row>
    <row r="45" spans="1:31" ht="15.75" customHeight="1">
      <c r="A45" s="35">
        <v>41153</v>
      </c>
      <c r="B45" s="36">
        <v>1</v>
      </c>
      <c r="C45" s="511" t="str">
        <f>$C$13</f>
        <v>USD</v>
      </c>
      <c r="D45" s="512">
        <f>'Summary of income'!K$31</f>
        <v>20828</v>
      </c>
      <c r="E45" s="508">
        <f>'Summary of income'!G75</f>
        <v>0</v>
      </c>
      <c r="F45" s="508">
        <f>'Summary of income'!K75</f>
        <v>0</v>
      </c>
      <c r="G45" s="509">
        <f>'Summary of income'!L75</f>
        <v>0</v>
      </c>
      <c r="H45" s="508">
        <f>'Summary of income'!M75</f>
        <v>0</v>
      </c>
      <c r="I45" s="510">
        <f>'Summary of income'!N75</f>
        <v>0</v>
      </c>
      <c r="J45" s="510">
        <f>'Summary of income'!O75</f>
        <v>0</v>
      </c>
      <c r="K45" s="510">
        <f>'Summary of income'!P75</f>
        <v>0</v>
      </c>
      <c r="L45" s="510">
        <f>'Summary of income'!Q75</f>
        <v>0</v>
      </c>
      <c r="M45" s="509">
        <f>'Summary of income'!R75</f>
        <v>0</v>
      </c>
      <c r="N45" s="509">
        <f>'Summary of income'!S75</f>
        <v>0</v>
      </c>
      <c r="O45" s="25">
        <v>4000000</v>
      </c>
      <c r="P45" s="37">
        <f>'Summary of income'!T75</f>
        <v>0</v>
      </c>
      <c r="Q45" s="37"/>
      <c r="R45" s="38">
        <f>'Confirmation letter - insurance'!F34+'Summary of income'!V75</f>
        <v>0</v>
      </c>
      <c r="S45" s="28">
        <f>$S$61/$B$61*B45</f>
        <v>0</v>
      </c>
      <c r="T45" s="28">
        <f>$T$61/$B$61*B45</f>
        <v>0</v>
      </c>
      <c r="U45" s="28">
        <f>$U$61/$B$61*B45</f>
        <v>0</v>
      </c>
      <c r="V45" s="29">
        <f>$V$61/$B$61*B45</f>
        <v>4000000</v>
      </c>
      <c r="W45" s="30">
        <f>MAX(IF((S45-V45)&lt;=4750000,(S45-V45)/0.95,IF((S45-V45)&lt;=9250000,(S45-V45-250000)/0.9,IF((S45-V45)&lt;=16050000,(S45-V45-750000)/0.8,IF((S45-V45)&lt;=27250000,(S45-V45-1650000)/0.8,IF((S45-V45)&lt;=42250000,(S45-V45-3250000)/0.75,IF((S45-V45)&lt;=61850000,(S45-V45-5850000)/0.7,(S45-V45-9850000)/0.65))))))+V45,0)</f>
        <v>0</v>
      </c>
      <c r="X45" s="26">
        <f>T45</f>
        <v>0</v>
      </c>
      <c r="Y45" s="26">
        <f>ROUND(IF(U45&gt;15%*SUM(W45:X45),15%*SUM(W45:X45),U45),0)</f>
        <v>0</v>
      </c>
      <c r="Z45" s="31">
        <f>SUM(W45:Y45)</f>
        <v>0</v>
      </c>
      <c r="AA45" s="111">
        <f>Z45-V45</f>
        <v>-4000000</v>
      </c>
      <c r="AB45" s="32">
        <f>IF(AA45&lt;=5000000,AA45*5%, IF(AA45&lt;=10000000, AA45*10%-250000, IF(AA45&lt;=18000000, AA45*15%-750000, IF(AA45&lt;=32000000, AA45*20%-1650000, IF(AA45&lt;=52000000, AA45*25%-3250000, IF(AA45&lt;=80000000, AA45*30%-5850000, AA45*35%-9850000))))))</f>
        <v>-200000</v>
      </c>
      <c r="AC45" s="31">
        <f>'Tax payment'!K20</f>
        <v>0</v>
      </c>
      <c r="AD45" s="33">
        <f>AB45-AC45</f>
        <v>-200000</v>
      </c>
      <c r="AE45" s="58"/>
    </row>
    <row r="46" spans="1:31" ht="15.75" customHeight="1">
      <c r="A46" s="35"/>
      <c r="B46" s="36"/>
      <c r="C46" s="506" t="str">
        <f>$C$14</f>
        <v>MYR</v>
      </c>
      <c r="D46" s="507">
        <f>'Summary of income'!K$32</f>
        <v>5974</v>
      </c>
      <c r="E46" s="508">
        <f>'Summary of income'!G76</f>
        <v>0</v>
      </c>
      <c r="F46" s="508">
        <f>'Summary of income'!K76</f>
        <v>0</v>
      </c>
      <c r="G46" s="509">
        <f>'Summary of income'!L76</f>
        <v>0</v>
      </c>
      <c r="H46" s="508">
        <f>'Summary of income'!M76</f>
        <v>0</v>
      </c>
      <c r="I46" s="510">
        <f>'Summary of income'!N76</f>
        <v>0</v>
      </c>
      <c r="J46" s="510">
        <f>'Summary of income'!O76</f>
        <v>0</v>
      </c>
      <c r="K46" s="510">
        <f>'Summary of income'!P76</f>
        <v>0</v>
      </c>
      <c r="L46" s="510">
        <f>'Summary of income'!Q76</f>
        <v>0</v>
      </c>
      <c r="M46" s="509">
        <f>'Summary of income'!R76</f>
        <v>0</v>
      </c>
      <c r="N46" s="509">
        <f>'Summary of income'!S76</f>
        <v>0</v>
      </c>
      <c r="O46" s="25"/>
      <c r="P46" s="37"/>
      <c r="Q46" s="37"/>
      <c r="R46" s="38"/>
      <c r="S46" s="39"/>
      <c r="T46" s="39"/>
      <c r="U46" s="39"/>
      <c r="V46" s="29"/>
      <c r="W46" s="40"/>
      <c r="X46" s="25"/>
      <c r="Y46" s="37"/>
      <c r="Z46" s="41"/>
      <c r="AA46" s="56"/>
      <c r="AB46" s="63"/>
      <c r="AC46" s="59"/>
      <c r="AD46" s="60"/>
      <c r="AE46" s="58"/>
    </row>
    <row r="47" spans="1:31" ht="15.75" customHeight="1">
      <c r="A47" s="35"/>
      <c r="B47" s="36"/>
      <c r="C47" s="506" t="str">
        <f>$C$15</f>
        <v>AUD</v>
      </c>
      <c r="D47" s="507">
        <f>'Summary of income'!K$33</f>
        <v>16875</v>
      </c>
      <c r="E47" s="508">
        <f>'Summary of income'!G77</f>
        <v>0</v>
      </c>
      <c r="F47" s="508">
        <f>'Summary of income'!K77</f>
        <v>0</v>
      </c>
      <c r="G47" s="509">
        <f>'Summary of income'!L77</f>
        <v>0</v>
      </c>
      <c r="H47" s="508">
        <f>'Summary of income'!M77</f>
        <v>0</v>
      </c>
      <c r="I47" s="510">
        <f>'Summary of income'!N77</f>
        <v>0</v>
      </c>
      <c r="J47" s="510">
        <f>'Summary of income'!O77</f>
        <v>0</v>
      </c>
      <c r="K47" s="510">
        <f>'Summary of income'!P77</f>
        <v>0</v>
      </c>
      <c r="L47" s="510">
        <f>'Summary of income'!Q77</f>
        <v>0</v>
      </c>
      <c r="M47" s="509">
        <f>'Summary of income'!R77</f>
        <v>0</v>
      </c>
      <c r="N47" s="509">
        <f>'Summary of income'!S77</f>
        <v>0</v>
      </c>
      <c r="O47" s="25"/>
      <c r="P47" s="37"/>
      <c r="Q47" s="37"/>
      <c r="R47" s="38"/>
      <c r="S47" s="39"/>
      <c r="T47" s="39"/>
      <c r="U47" s="39"/>
      <c r="V47" s="29"/>
      <c r="W47" s="40"/>
      <c r="X47" s="25"/>
      <c r="Y47" s="37"/>
      <c r="Z47" s="41"/>
      <c r="AA47" s="56"/>
      <c r="AB47" s="63"/>
      <c r="AC47" s="59"/>
      <c r="AD47" s="60"/>
      <c r="AE47" s="58"/>
    </row>
    <row r="48" spans="1:31" ht="15.75" customHeight="1">
      <c r="A48" s="48"/>
      <c r="B48" s="49"/>
      <c r="C48" s="506" t="str">
        <f>$C$16</f>
        <v>VND</v>
      </c>
      <c r="D48" s="507">
        <f>'Summary of income'!K$34</f>
        <v>1</v>
      </c>
      <c r="E48" s="508">
        <f>'Summary of income'!G78</f>
        <v>0</v>
      </c>
      <c r="F48" s="508">
        <f>'Summary of income'!K78</f>
        <v>0</v>
      </c>
      <c r="G48" s="509">
        <f>'Summary of income'!L78</f>
        <v>0</v>
      </c>
      <c r="H48" s="508">
        <f>'Summary of income'!M78</f>
        <v>0</v>
      </c>
      <c r="I48" s="510">
        <f>'Summary of income'!N78</f>
        <v>0</v>
      </c>
      <c r="J48" s="510">
        <f>'Summary of income'!O78</f>
        <v>0</v>
      </c>
      <c r="K48" s="510">
        <f>'Summary of income'!P78</f>
        <v>0</v>
      </c>
      <c r="L48" s="510">
        <f>'Summary of income'!Q78</f>
        <v>0</v>
      </c>
      <c r="M48" s="509">
        <f>'Summary of income'!R78</f>
        <v>0</v>
      </c>
      <c r="N48" s="509">
        <f>'Summary of income'!S78</f>
        <v>0</v>
      </c>
      <c r="O48" s="50"/>
      <c r="P48" s="51"/>
      <c r="Q48" s="51"/>
      <c r="R48" s="52"/>
      <c r="S48" s="53"/>
      <c r="T48" s="53"/>
      <c r="U48" s="53"/>
      <c r="V48" s="54"/>
      <c r="W48" s="55"/>
      <c r="X48" s="50"/>
      <c r="Y48" s="51"/>
      <c r="Z48" s="46"/>
      <c r="AA48" s="57"/>
      <c r="AB48" s="64"/>
      <c r="AC48" s="61"/>
      <c r="AD48" s="62"/>
      <c r="AE48" s="58"/>
    </row>
    <row r="49" spans="1:31" ht="15.75" customHeight="1">
      <c r="A49" s="539">
        <v>41183</v>
      </c>
      <c r="B49" s="540">
        <v>1</v>
      </c>
      <c r="C49" s="541" t="str">
        <f>$C$13</f>
        <v>USD</v>
      </c>
      <c r="D49" s="542">
        <f>'Summary of income'!L$31</f>
        <v>20828</v>
      </c>
      <c r="E49" s="538">
        <f>'Summary of income'!G79</f>
        <v>0</v>
      </c>
      <c r="F49" s="538">
        <f>'Summary of income'!K79</f>
        <v>0</v>
      </c>
      <c r="G49" s="538">
        <f>'Summary of income'!L79</f>
        <v>0</v>
      </c>
      <c r="H49" s="538">
        <f>'Summary of income'!M79</f>
        <v>0</v>
      </c>
      <c r="I49" s="538">
        <f>'Summary of income'!N79</f>
        <v>0</v>
      </c>
      <c r="J49" s="538">
        <f>'Summary of income'!O79</f>
        <v>0</v>
      </c>
      <c r="K49" s="538">
        <f>'Summary of income'!P79</f>
        <v>0</v>
      </c>
      <c r="L49" s="538">
        <f>'Summary of income'!Q79</f>
        <v>0</v>
      </c>
      <c r="M49" s="538">
        <f>'Summary of income'!R79</f>
        <v>0</v>
      </c>
      <c r="N49" s="538">
        <f>'Summary of income'!S79</f>
        <v>0</v>
      </c>
      <c r="O49" s="543">
        <v>4000000</v>
      </c>
      <c r="P49" s="544">
        <f>'Summary of income'!T79</f>
        <v>0</v>
      </c>
      <c r="Q49" s="544"/>
      <c r="R49" s="545">
        <f>'Confirmation letter - insurance'!F35+'Summary of income'!V79</f>
        <v>0</v>
      </c>
      <c r="S49" s="544">
        <f>$S$61/$B$61*B49</f>
        <v>0</v>
      </c>
      <c r="T49" s="544">
        <f>$T$61/$B$61*B49</f>
        <v>0</v>
      </c>
      <c r="U49" s="544">
        <f>$U$61/$B$61*B49</f>
        <v>0</v>
      </c>
      <c r="V49" s="546">
        <f>$V$61/$B$61*B49</f>
        <v>4000000</v>
      </c>
      <c r="W49" s="547">
        <f>MAX(IF((S49-V49)&lt;=4750000,(S49-V49)/0.95,IF((S49-V49)&lt;=9250000,(S49-V49-250000)/0.9,IF((S49-V49)&lt;=16050000,(S49-V49-750000)/0.8,IF((S49-V49)&lt;=27250000,(S49-V49-1650000)/0.8,IF((S49-V49)&lt;=42250000,(S49-V49-3250000)/0.75,IF((S49-V49)&lt;=61850000,(S49-V49-5850000)/0.7,(S49-V49-9850000)/0.65))))))+V49,0)</f>
        <v>0</v>
      </c>
      <c r="X49" s="544">
        <f>T49</f>
        <v>0</v>
      </c>
      <c r="Y49" s="544">
        <f>ROUND(IF(U49&gt;15%*SUM(W49:X49),15%*SUM(W49:X49),U49),0)</f>
        <v>0</v>
      </c>
      <c r="Z49" s="548">
        <f>SUM(W49:Y49)</f>
        <v>0</v>
      </c>
      <c r="AA49" s="549">
        <f>Z49-V49</f>
        <v>-4000000</v>
      </c>
      <c r="AB49" s="550">
        <f>IF(AA49&lt;=5000000,AA49*5%, IF(AA49&lt;=10000000, AA49*10%-250000, IF(AA49&lt;=18000000, AA49*15%-750000, IF(AA49&lt;=32000000, AA49*20%-1650000, IF(AA49&lt;=52000000, AA49*25%-3250000, IF(AA49&lt;=80000000, AA49*30%-5850000, AA49*35%-9850000))))))</f>
        <v>-200000</v>
      </c>
      <c r="AC49" s="548">
        <f>'Tax payment'!K21</f>
        <v>0</v>
      </c>
      <c r="AD49" s="551">
        <f>AB49-AC49</f>
        <v>-200000</v>
      </c>
      <c r="AE49" s="58"/>
    </row>
    <row r="50" spans="1:31" ht="15.75" customHeight="1">
      <c r="A50" s="552"/>
      <c r="B50" s="553"/>
      <c r="C50" s="554" t="str">
        <f>$C$14</f>
        <v>MYR</v>
      </c>
      <c r="D50" s="555">
        <f>'Summary of income'!L$32</f>
        <v>6135</v>
      </c>
      <c r="E50" s="538">
        <f>'Summary of income'!G80</f>
        <v>0</v>
      </c>
      <c r="F50" s="538">
        <f>'Summary of income'!K80</f>
        <v>0</v>
      </c>
      <c r="G50" s="538">
        <f>'Summary of income'!L80</f>
        <v>0</v>
      </c>
      <c r="H50" s="538">
        <f>'Summary of income'!M80</f>
        <v>0</v>
      </c>
      <c r="I50" s="538">
        <f>'Summary of income'!N80</f>
        <v>0</v>
      </c>
      <c r="J50" s="538">
        <f>'Summary of income'!O80</f>
        <v>0</v>
      </c>
      <c r="K50" s="538">
        <f>'Summary of income'!P80</f>
        <v>0</v>
      </c>
      <c r="L50" s="538">
        <f>'Summary of income'!Q80</f>
        <v>0</v>
      </c>
      <c r="M50" s="538">
        <f>'Summary of income'!R80</f>
        <v>0</v>
      </c>
      <c r="N50" s="538">
        <f>'Summary of income'!S80</f>
        <v>0</v>
      </c>
      <c r="O50" s="543"/>
      <c r="P50" s="556"/>
      <c r="Q50" s="556"/>
      <c r="R50" s="557"/>
      <c r="S50" s="556"/>
      <c r="T50" s="556"/>
      <c r="U50" s="556"/>
      <c r="V50" s="546"/>
      <c r="W50" s="558"/>
      <c r="X50" s="543"/>
      <c r="Y50" s="556"/>
      <c r="Z50" s="559"/>
      <c r="AA50" s="560"/>
      <c r="AB50" s="561"/>
      <c r="AC50" s="559"/>
      <c r="AD50" s="562"/>
      <c r="AE50" s="58"/>
    </row>
    <row r="51" spans="1:31" ht="15.75" customHeight="1">
      <c r="A51" s="552"/>
      <c r="B51" s="553"/>
      <c r="C51" s="554" t="str">
        <f>$C$15</f>
        <v>AUD</v>
      </c>
      <c r="D51" s="555">
        <f>'Summary of income'!L$33</f>
        <v>18298</v>
      </c>
      <c r="E51" s="538">
        <f>'Summary of income'!G81</f>
        <v>0</v>
      </c>
      <c r="F51" s="538">
        <f>'Summary of income'!K81</f>
        <v>0</v>
      </c>
      <c r="G51" s="538">
        <f>'Summary of income'!L81</f>
        <v>0</v>
      </c>
      <c r="H51" s="538">
        <f>'Summary of income'!M81</f>
        <v>0</v>
      </c>
      <c r="I51" s="538">
        <f>'Summary of income'!N81</f>
        <v>0</v>
      </c>
      <c r="J51" s="538">
        <f>'Summary of income'!O81</f>
        <v>0</v>
      </c>
      <c r="K51" s="538">
        <f>'Summary of income'!P81</f>
        <v>0</v>
      </c>
      <c r="L51" s="538">
        <f>'Summary of income'!Q81</f>
        <v>0</v>
      </c>
      <c r="M51" s="538">
        <f>'Summary of income'!R81</f>
        <v>0</v>
      </c>
      <c r="N51" s="538">
        <f>'Summary of income'!S81</f>
        <v>0</v>
      </c>
      <c r="O51" s="543"/>
      <c r="P51" s="556"/>
      <c r="Q51" s="556"/>
      <c r="R51" s="557"/>
      <c r="S51" s="556"/>
      <c r="T51" s="556"/>
      <c r="U51" s="556"/>
      <c r="V51" s="546"/>
      <c r="W51" s="558"/>
      <c r="X51" s="543"/>
      <c r="Y51" s="556"/>
      <c r="Z51" s="559"/>
      <c r="AA51" s="560"/>
      <c r="AB51" s="561"/>
      <c r="AC51" s="559"/>
      <c r="AD51" s="562"/>
      <c r="AE51" s="58"/>
    </row>
    <row r="52" spans="1:31" ht="15.75" customHeight="1">
      <c r="A52" s="563"/>
      <c r="B52" s="564"/>
      <c r="C52" s="554" t="str">
        <f>$C$16</f>
        <v>VND</v>
      </c>
      <c r="D52" s="555">
        <f>'Summary of income'!L$34</f>
        <v>1</v>
      </c>
      <c r="E52" s="538">
        <f>'Summary of income'!G82</f>
        <v>0</v>
      </c>
      <c r="F52" s="538">
        <f>'Summary of income'!K82</f>
        <v>0</v>
      </c>
      <c r="G52" s="538">
        <f>'Summary of income'!L82</f>
        <v>0</v>
      </c>
      <c r="H52" s="538">
        <f>'Summary of income'!M82</f>
        <v>0</v>
      </c>
      <c r="I52" s="538">
        <f>'Summary of income'!N82</f>
        <v>0</v>
      </c>
      <c r="J52" s="538">
        <f>'Summary of income'!O82</f>
        <v>0</v>
      </c>
      <c r="K52" s="538">
        <f>'Summary of income'!P82</f>
        <v>0</v>
      </c>
      <c r="L52" s="538">
        <f>'Summary of income'!Q82</f>
        <v>0</v>
      </c>
      <c r="M52" s="538">
        <f>'Summary of income'!R82</f>
        <v>0</v>
      </c>
      <c r="N52" s="538">
        <f>'Summary of income'!S82</f>
        <v>0</v>
      </c>
      <c r="O52" s="565"/>
      <c r="P52" s="566"/>
      <c r="Q52" s="566"/>
      <c r="R52" s="567"/>
      <c r="S52" s="566"/>
      <c r="T52" s="566"/>
      <c r="U52" s="566"/>
      <c r="V52" s="568"/>
      <c r="W52" s="569"/>
      <c r="X52" s="565"/>
      <c r="Y52" s="566"/>
      <c r="Z52" s="570"/>
      <c r="AA52" s="571"/>
      <c r="AB52" s="572"/>
      <c r="AC52" s="570"/>
      <c r="AD52" s="573"/>
      <c r="AE52" s="58"/>
    </row>
    <row r="53" spans="1:31" ht="15.75" customHeight="1">
      <c r="A53" s="35">
        <v>41214</v>
      </c>
      <c r="B53" s="36">
        <v>1</v>
      </c>
      <c r="C53" s="511" t="str">
        <f>$C$13</f>
        <v>USD</v>
      </c>
      <c r="D53" s="512">
        <f>'Summary of income'!M$31</f>
        <v>20828</v>
      </c>
      <c r="E53" s="508">
        <f>'Summary of income'!G83</f>
        <v>0</v>
      </c>
      <c r="F53" s="508">
        <f>'Summary of income'!K83</f>
        <v>0</v>
      </c>
      <c r="G53" s="509">
        <f>'Summary of income'!L83</f>
        <v>0</v>
      </c>
      <c r="H53" s="508">
        <f>'Summary of income'!M83</f>
        <v>0</v>
      </c>
      <c r="I53" s="510">
        <f>'Summary of income'!N83</f>
        <v>0</v>
      </c>
      <c r="J53" s="510">
        <f>'Summary of income'!O83</f>
        <v>0</v>
      </c>
      <c r="K53" s="510">
        <f>'Summary of income'!P83</f>
        <v>0</v>
      </c>
      <c r="L53" s="510">
        <f>'Summary of income'!Q83</f>
        <v>0</v>
      </c>
      <c r="M53" s="509">
        <f>'Summary of income'!R83</f>
        <v>0</v>
      </c>
      <c r="N53" s="509">
        <f>'Summary of income'!S83</f>
        <v>0</v>
      </c>
      <c r="O53" s="25">
        <v>4000000</v>
      </c>
      <c r="P53" s="26">
        <f>'Summary of income'!T83</f>
        <v>0</v>
      </c>
      <c r="Q53" s="37"/>
      <c r="R53" s="38">
        <f>'Confirmation letter - insurance'!F36+'Summary of income'!V83</f>
        <v>0</v>
      </c>
      <c r="S53" s="28">
        <f>$S$61/$B$61*B53</f>
        <v>0</v>
      </c>
      <c r="T53" s="28">
        <f>$T$61/$B$61*B53</f>
        <v>0</v>
      </c>
      <c r="U53" s="28">
        <f>$U$61/$B$61*B53</f>
        <v>0</v>
      </c>
      <c r="V53" s="29">
        <f>$V$61/$B$61*B53</f>
        <v>4000000</v>
      </c>
      <c r="W53" s="30">
        <f>MAX(IF((S53-V53)&lt;=4750000,(S53-V53)/0.95,IF((S53-V53)&lt;=9250000,(S53-V53-250000)/0.9,IF((S53-V53)&lt;=16050000,(S53-V53-750000)/0.8,IF((S53-V53)&lt;=27250000,(S53-V53-1650000)/0.8,IF((S53-V53)&lt;=42250000,(S53-V53-3250000)/0.75,IF((S53-V53)&lt;=61850000,(S53-V53-5850000)/0.7,(S53-V53-9850000)/0.65))))))+V53,0)</f>
        <v>0</v>
      </c>
      <c r="X53" s="26">
        <f>T53</f>
        <v>0</v>
      </c>
      <c r="Y53" s="26">
        <f>ROUND(IF(U53&gt;15%*SUM(W53:X53),15%*SUM(W53:X53),U53),0)</f>
        <v>0</v>
      </c>
      <c r="Z53" s="31">
        <f>SUM(W53:Y53)</f>
        <v>0</v>
      </c>
      <c r="AA53" s="111">
        <f>Z53-V53</f>
        <v>-4000000</v>
      </c>
      <c r="AB53" s="32">
        <f>IF(AA53&lt;=5000000,AA53*5%, IF(AA53&lt;=10000000, AA53*10%-250000, IF(AA53&lt;=18000000, AA53*15%-750000, IF(AA53&lt;=32000000, AA53*20%-1650000, IF(AA53&lt;=52000000, AA53*25%-3250000, IF(AA53&lt;=80000000, AA53*30%-5850000, AA53*35%-9850000))))))</f>
        <v>-200000</v>
      </c>
      <c r="AC53" s="31">
        <f>'Tax payment'!K22</f>
        <v>0</v>
      </c>
      <c r="AD53" s="33">
        <f>AB53-AC53</f>
        <v>-200000</v>
      </c>
      <c r="AE53" s="58"/>
    </row>
    <row r="54" spans="1:31" ht="15.75" customHeight="1">
      <c r="A54" s="35"/>
      <c r="B54" s="36"/>
      <c r="C54" s="506" t="str">
        <f>$C$14</f>
        <v>MYR</v>
      </c>
      <c r="D54" s="507">
        <f>'Summary of income'!M$32</f>
        <v>6096</v>
      </c>
      <c r="E54" s="508">
        <f>'Summary of income'!G84</f>
        <v>0</v>
      </c>
      <c r="F54" s="508">
        <f>'Summary of income'!K84</f>
        <v>0</v>
      </c>
      <c r="G54" s="509">
        <f>'Summary of income'!L84</f>
        <v>0</v>
      </c>
      <c r="H54" s="508">
        <f>'Summary of income'!M84</f>
        <v>0</v>
      </c>
      <c r="I54" s="510">
        <f>'Summary of income'!N84</f>
        <v>0</v>
      </c>
      <c r="J54" s="510">
        <f>'Summary of income'!O84</f>
        <v>0</v>
      </c>
      <c r="K54" s="510">
        <f>'Summary of income'!P84</f>
        <v>0</v>
      </c>
      <c r="L54" s="510">
        <f>'Summary of income'!Q84</f>
        <v>0</v>
      </c>
      <c r="M54" s="509">
        <f>'Summary of income'!R84</f>
        <v>0</v>
      </c>
      <c r="N54" s="509">
        <f>'Summary of income'!S84</f>
        <v>0</v>
      </c>
      <c r="O54" s="25"/>
      <c r="P54" s="37"/>
      <c r="Q54" s="37"/>
      <c r="R54" s="38"/>
      <c r="S54" s="39"/>
      <c r="T54" s="39"/>
      <c r="U54" s="39"/>
      <c r="V54" s="29"/>
      <c r="W54" s="40"/>
      <c r="X54" s="25"/>
      <c r="Y54" s="37"/>
      <c r="Z54" s="41"/>
      <c r="AA54" s="56"/>
      <c r="AB54" s="63"/>
      <c r="AC54" s="59"/>
      <c r="AD54" s="60"/>
      <c r="AE54" s="58"/>
    </row>
    <row r="55" spans="1:31" ht="15.75" customHeight="1">
      <c r="A55" s="35"/>
      <c r="B55" s="36"/>
      <c r="C55" s="506" t="str">
        <f>$C$15</f>
        <v>AUD</v>
      </c>
      <c r="D55" s="507">
        <f>'Summary of income'!M$33</f>
        <v>18476</v>
      </c>
      <c r="E55" s="508">
        <f>'Summary of income'!G85</f>
        <v>0</v>
      </c>
      <c r="F55" s="508">
        <f>'Summary of income'!K85</f>
        <v>0</v>
      </c>
      <c r="G55" s="509">
        <f>'Summary of income'!L85</f>
        <v>0</v>
      </c>
      <c r="H55" s="508">
        <f>'Summary of income'!M85</f>
        <v>0</v>
      </c>
      <c r="I55" s="510">
        <f>'Summary of income'!N85</f>
        <v>0</v>
      </c>
      <c r="J55" s="510">
        <f>'Summary of income'!O85</f>
        <v>0</v>
      </c>
      <c r="K55" s="510">
        <f>'Summary of income'!P85</f>
        <v>0</v>
      </c>
      <c r="L55" s="510">
        <f>'Summary of income'!Q85</f>
        <v>0</v>
      </c>
      <c r="M55" s="509">
        <f>'Summary of income'!R85</f>
        <v>0</v>
      </c>
      <c r="N55" s="509">
        <f>'Summary of income'!S85</f>
        <v>0</v>
      </c>
      <c r="O55" s="25"/>
      <c r="P55" s="37"/>
      <c r="Q55" s="37"/>
      <c r="R55" s="38"/>
      <c r="S55" s="39"/>
      <c r="T55" s="39"/>
      <c r="U55" s="39"/>
      <c r="V55" s="29"/>
      <c r="W55" s="40"/>
      <c r="X55" s="25"/>
      <c r="Y55" s="37"/>
      <c r="Z55" s="41"/>
      <c r="AA55" s="56"/>
      <c r="AB55" s="63"/>
      <c r="AC55" s="59"/>
      <c r="AD55" s="60"/>
      <c r="AE55" s="58"/>
    </row>
    <row r="56" spans="1:31" ht="15.75" customHeight="1">
      <c r="A56" s="48"/>
      <c r="B56" s="49"/>
      <c r="C56" s="506" t="str">
        <f>$C$16</f>
        <v>VND</v>
      </c>
      <c r="D56" s="507">
        <f>'Summary of income'!M$34</f>
        <v>1</v>
      </c>
      <c r="E56" s="508">
        <f>'Summary of income'!G86</f>
        <v>0</v>
      </c>
      <c r="F56" s="508">
        <f>'Summary of income'!K86</f>
        <v>0</v>
      </c>
      <c r="G56" s="509">
        <f>'Summary of income'!L86</f>
        <v>0</v>
      </c>
      <c r="H56" s="508">
        <f>'Summary of income'!M86</f>
        <v>0</v>
      </c>
      <c r="I56" s="510">
        <f>'Summary of income'!N86</f>
        <v>0</v>
      </c>
      <c r="J56" s="510">
        <f>'Summary of income'!O86</f>
        <v>0</v>
      </c>
      <c r="K56" s="510">
        <f>'Summary of income'!P86</f>
        <v>0</v>
      </c>
      <c r="L56" s="510">
        <f>'Summary of income'!Q86</f>
        <v>0</v>
      </c>
      <c r="M56" s="509">
        <f>'Summary of income'!R86</f>
        <v>0</v>
      </c>
      <c r="N56" s="509">
        <f>'Summary of income'!S86</f>
        <v>0</v>
      </c>
      <c r="O56" s="50"/>
      <c r="P56" s="51"/>
      <c r="Q56" s="51"/>
      <c r="R56" s="52"/>
      <c r="S56" s="53"/>
      <c r="T56" s="53"/>
      <c r="U56" s="53"/>
      <c r="V56" s="54"/>
      <c r="W56" s="55"/>
      <c r="X56" s="50"/>
      <c r="Y56" s="51"/>
      <c r="Z56" s="46"/>
      <c r="AA56" s="57"/>
      <c r="AB56" s="64"/>
      <c r="AC56" s="61"/>
      <c r="AD56" s="62"/>
      <c r="AE56" s="58"/>
    </row>
    <row r="57" spans="1:31" ht="15.75" customHeight="1">
      <c r="A57" s="539">
        <v>41244</v>
      </c>
      <c r="B57" s="540">
        <v>1</v>
      </c>
      <c r="C57" s="541" t="str">
        <f>$C$13</f>
        <v>USD</v>
      </c>
      <c r="D57" s="542">
        <f>'Summary of income'!N$31</f>
        <v>20828</v>
      </c>
      <c r="E57" s="538">
        <f>'Summary of income'!G87</f>
        <v>0</v>
      </c>
      <c r="F57" s="538">
        <f>'Summary of income'!K87</f>
        <v>0</v>
      </c>
      <c r="G57" s="538">
        <f>'Summary of income'!L87</f>
        <v>0</v>
      </c>
      <c r="H57" s="538">
        <f>'Summary of income'!M87</f>
        <v>0</v>
      </c>
      <c r="I57" s="538">
        <f>'Summary of income'!N87</f>
        <v>0</v>
      </c>
      <c r="J57" s="538">
        <f>'Summary of income'!O87</f>
        <v>0</v>
      </c>
      <c r="K57" s="538">
        <f>'Summary of income'!P87</f>
        <v>0</v>
      </c>
      <c r="L57" s="538">
        <f>'Summary of income'!Q87</f>
        <v>0</v>
      </c>
      <c r="M57" s="538">
        <f>'Summary of income'!R87</f>
        <v>0</v>
      </c>
      <c r="N57" s="538">
        <f>'Summary of income'!S87</f>
        <v>0</v>
      </c>
      <c r="O57" s="543">
        <v>4000000</v>
      </c>
      <c r="P57" s="544">
        <f>'Summary of income'!T87</f>
        <v>0</v>
      </c>
      <c r="Q57" s="544"/>
      <c r="R57" s="545">
        <f>'Confirmation letter - insurance'!F37+'Summary of income'!V87</f>
        <v>0</v>
      </c>
      <c r="S57" s="544">
        <f>$S$61/$B$61*B57</f>
        <v>0</v>
      </c>
      <c r="T57" s="544">
        <f>$T$61/$B$61*B57</f>
        <v>0</v>
      </c>
      <c r="U57" s="544">
        <f>$U$61/$B$61*B57</f>
        <v>0</v>
      </c>
      <c r="V57" s="546">
        <f>$V$61/$B$61*B57</f>
        <v>4000000</v>
      </c>
      <c r="W57" s="547">
        <f>MAX(IF((S57-V57)&lt;=4750000,(S57-V57)/0.95,IF((S57-V57)&lt;=9250000,(S57-V57-250000)/0.9,IF((S57-V57)&lt;=16050000,(S57-V57-750000)/0.8,IF((S57-V57)&lt;=27250000,(S57-V57-1650000)/0.8,IF((S57-V57)&lt;=42250000,(S57-V57-3250000)/0.75,IF((S57-V57)&lt;=61850000,(S57-V57-5850000)/0.7,(S57-V57-9850000)/0.65))))))+V57,0)</f>
        <v>0</v>
      </c>
      <c r="X57" s="544">
        <f>T57</f>
        <v>0</v>
      </c>
      <c r="Y57" s="544">
        <f>ROUND(IF(U57&gt;15%*SUM(W57:X57),15%*SUM(W57:X57),U57),0)</f>
        <v>0</v>
      </c>
      <c r="Z57" s="548">
        <f>SUM(W57:Y57)</f>
        <v>0</v>
      </c>
      <c r="AA57" s="549">
        <f>Z57-V57</f>
        <v>-4000000</v>
      </c>
      <c r="AB57" s="550">
        <f>IF(AA57&lt;=5000000,AA57*5%, IF(AA57&lt;=10000000, AA57*10%-250000, IF(AA57&lt;=18000000, AA57*15%-750000, IF(AA57&lt;=32000000, AA57*20%-1650000, IF(AA57&lt;=52000000, AA57*25%-3250000, IF(AA57&lt;=80000000, AA57*30%-5850000, AA57*35%-9850000))))))</f>
        <v>-200000</v>
      </c>
      <c r="AC57" s="548">
        <f>'Tax payment'!K23</f>
        <v>0</v>
      </c>
      <c r="AD57" s="551">
        <f>AB57-AC57</f>
        <v>-200000</v>
      </c>
      <c r="AE57" s="58"/>
    </row>
    <row r="58" spans="1:31" ht="15.75" customHeight="1">
      <c r="A58" s="552"/>
      <c r="B58" s="553"/>
      <c r="C58" s="554" t="str">
        <f>$C$14</f>
        <v>MYR</v>
      </c>
      <c r="D58" s="555">
        <f>'Summary of income'!N$32</f>
        <v>6006</v>
      </c>
      <c r="E58" s="538">
        <f>'Summary of income'!G88</f>
        <v>0</v>
      </c>
      <c r="F58" s="538">
        <f>'Summary of income'!K88</f>
        <v>0</v>
      </c>
      <c r="G58" s="538">
        <f>'Summary of income'!L88</f>
        <v>0</v>
      </c>
      <c r="H58" s="538">
        <f>'Summary of income'!M88</f>
        <v>0</v>
      </c>
      <c r="I58" s="538">
        <f>'Summary of income'!N88</f>
        <v>0</v>
      </c>
      <c r="J58" s="538">
        <f>'Summary of income'!O88</f>
        <v>0</v>
      </c>
      <c r="K58" s="538">
        <f>'Summary of income'!P88</f>
        <v>0</v>
      </c>
      <c r="L58" s="538">
        <f>'Summary of income'!Q88</f>
        <v>0</v>
      </c>
      <c r="M58" s="538">
        <f>'Summary of income'!R88</f>
        <v>0</v>
      </c>
      <c r="N58" s="538">
        <f>'Summary of income'!S88</f>
        <v>0</v>
      </c>
      <c r="O58" s="543"/>
      <c r="P58" s="556"/>
      <c r="Q58" s="556"/>
      <c r="R58" s="557"/>
      <c r="S58" s="556"/>
      <c r="T58" s="556"/>
      <c r="U58" s="556"/>
      <c r="V58" s="546"/>
      <c r="W58" s="558"/>
      <c r="X58" s="543"/>
      <c r="Y58" s="556"/>
      <c r="Z58" s="559"/>
      <c r="AA58" s="560"/>
      <c r="AB58" s="561"/>
      <c r="AC58" s="559"/>
      <c r="AD58" s="562"/>
      <c r="AE58" s="58"/>
    </row>
    <row r="59" spans="1:31" ht="15.75" customHeight="1">
      <c r="A59" s="552"/>
      <c r="B59" s="553"/>
      <c r="C59" s="554" t="str">
        <f>$C$15</f>
        <v>AUD</v>
      </c>
      <c r="D59" s="555">
        <f>'Summary of income'!N$33</f>
        <v>18266</v>
      </c>
      <c r="E59" s="538">
        <f>'Summary of income'!G89</f>
        <v>0</v>
      </c>
      <c r="F59" s="538">
        <f>'Summary of income'!K89</f>
        <v>0</v>
      </c>
      <c r="G59" s="538">
        <f>'Summary of income'!L89</f>
        <v>0</v>
      </c>
      <c r="H59" s="538">
        <f>'Summary of income'!M89</f>
        <v>0</v>
      </c>
      <c r="I59" s="538">
        <f>'Summary of income'!N89</f>
        <v>0</v>
      </c>
      <c r="J59" s="538">
        <f>'Summary of income'!O89</f>
        <v>0</v>
      </c>
      <c r="K59" s="538">
        <f>'Summary of income'!P89</f>
        <v>0</v>
      </c>
      <c r="L59" s="538">
        <f>'Summary of income'!Q89</f>
        <v>0</v>
      </c>
      <c r="M59" s="538">
        <f>'Summary of income'!R89</f>
        <v>0</v>
      </c>
      <c r="N59" s="538">
        <f>'Summary of income'!S89</f>
        <v>0</v>
      </c>
      <c r="O59" s="543"/>
      <c r="P59" s="556"/>
      <c r="Q59" s="556"/>
      <c r="R59" s="557"/>
      <c r="S59" s="556"/>
      <c r="T59" s="556"/>
      <c r="U59" s="556"/>
      <c r="V59" s="546"/>
      <c r="W59" s="558"/>
      <c r="X59" s="543"/>
      <c r="Y59" s="556"/>
      <c r="Z59" s="559"/>
      <c r="AA59" s="560"/>
      <c r="AB59" s="561"/>
      <c r="AC59" s="559"/>
      <c r="AD59" s="562"/>
      <c r="AE59" s="58"/>
    </row>
    <row r="60" spans="1:31" ht="15.75" customHeight="1">
      <c r="A60" s="563"/>
      <c r="B60" s="564"/>
      <c r="C60" s="554" t="str">
        <f>$C$16</f>
        <v>VND</v>
      </c>
      <c r="D60" s="555">
        <f>'Summary of income'!N$34</f>
        <v>1</v>
      </c>
      <c r="E60" s="538">
        <f>'Summary of income'!G90</f>
        <v>0</v>
      </c>
      <c r="F60" s="538">
        <f>'Summary of income'!K90</f>
        <v>0</v>
      </c>
      <c r="G60" s="538">
        <f>'Summary of income'!L90</f>
        <v>0</v>
      </c>
      <c r="H60" s="538">
        <f>'Summary of income'!M90</f>
        <v>0</v>
      </c>
      <c r="I60" s="538">
        <f>'Summary of income'!N90</f>
        <v>0</v>
      </c>
      <c r="J60" s="538">
        <f>'Summary of income'!O90</f>
        <v>0</v>
      </c>
      <c r="K60" s="538">
        <f>'Summary of income'!P90</f>
        <v>0</v>
      </c>
      <c r="L60" s="538">
        <f>'Summary of income'!Q90</f>
        <v>0</v>
      </c>
      <c r="M60" s="538">
        <f>'Summary of income'!R90</f>
        <v>0</v>
      </c>
      <c r="N60" s="538">
        <f>'Summary of income'!S90</f>
        <v>0</v>
      </c>
      <c r="O60" s="565"/>
      <c r="P60" s="566"/>
      <c r="Q60" s="566"/>
      <c r="R60" s="567"/>
      <c r="S60" s="566"/>
      <c r="T60" s="566"/>
      <c r="U60" s="566"/>
      <c r="V60" s="568"/>
      <c r="W60" s="569"/>
      <c r="X60" s="565"/>
      <c r="Y60" s="566"/>
      <c r="Z60" s="570"/>
      <c r="AA60" s="571"/>
      <c r="AB60" s="572"/>
      <c r="AC60" s="570"/>
      <c r="AD60" s="573"/>
      <c r="AE60" s="58"/>
    </row>
    <row r="61" spans="1:31" ht="15.75" customHeight="1">
      <c r="A61" s="65" t="s">
        <v>45</v>
      </c>
      <c r="B61" s="66">
        <f>SUM(B13:B60)</f>
        <v>12</v>
      </c>
      <c r="C61" s="496" t="str">
        <f>$C$13</f>
        <v>USD</v>
      </c>
      <c r="D61" s="513"/>
      <c r="E61" s="514">
        <f t="shared" ref="E61:N64" si="0">E13+E17+E21+E25+E29+E33+E37+E41+E45+E49+E53+E57</f>
        <v>0</v>
      </c>
      <c r="F61" s="514">
        <f t="shared" ref="F61" si="1">F13+F17+F21+F25+F29+F33+F37+F41+F45+F49+F53+F57</f>
        <v>0</v>
      </c>
      <c r="G61" s="514">
        <f t="shared" si="0"/>
        <v>0</v>
      </c>
      <c r="H61" s="515">
        <f t="shared" si="0"/>
        <v>0</v>
      </c>
      <c r="I61" s="516">
        <f t="shared" ref="I61:L61" si="2">I13+I17+I21+I25+I29+I33+I37+I41+I45+I49+I53+I57</f>
        <v>0</v>
      </c>
      <c r="J61" s="516">
        <f t="shared" si="2"/>
        <v>0</v>
      </c>
      <c r="K61" s="516">
        <f t="shared" si="2"/>
        <v>0</v>
      </c>
      <c r="L61" s="516">
        <f t="shared" si="2"/>
        <v>0</v>
      </c>
      <c r="M61" s="515">
        <f t="shared" ref="M61" si="3">M13+M17+M21+M25+M29+M33+M37+M41+M45+M49+M53+M57</f>
        <v>0</v>
      </c>
      <c r="N61" s="515">
        <f t="shared" si="0"/>
        <v>0</v>
      </c>
      <c r="O61" s="67">
        <f>SUM(O13:O60)</f>
        <v>48000000</v>
      </c>
      <c r="P61" s="67">
        <f>SUM(P13:P60)</f>
        <v>0</v>
      </c>
      <c r="Q61" s="67">
        <f>SUM(Q13:Q60)</f>
        <v>0</v>
      </c>
      <c r="R61" s="68">
        <f>SUM(R13:R60)</f>
        <v>0</v>
      </c>
      <c r="S61" s="69">
        <f>SUMPRODUCT(D13:D60,E13:E60)+SUMPRODUCT(D13:D60,G13:G60)+SUMPRODUCT(D13:D60,F13:F60)+SUMPRODUCT(D13:D60,H13:H60)</f>
        <v>0</v>
      </c>
      <c r="T61" s="69">
        <f>SUMPRODUCT(I13:I60,D13:D60)+SUMPRODUCT(J13:J60,D13:D60)+SUMPRODUCT(K13:K60,D13:D60)+SUMPRODUCT(L13:L60,D13:D60)+SUMPRODUCT(M13:M60,D13:D60)</f>
        <v>0</v>
      </c>
      <c r="U61" s="69">
        <f>SUMPRODUCT(D13:D60,N13:N60)</f>
        <v>0</v>
      </c>
      <c r="V61" s="70">
        <f>SUM(O61:R61)</f>
        <v>48000000</v>
      </c>
      <c r="W61" s="71">
        <f t="shared" ref="W61:AA61" si="4">SUM(W13:W60)</f>
        <v>0</v>
      </c>
      <c r="X61" s="72">
        <f t="shared" si="4"/>
        <v>0</v>
      </c>
      <c r="Y61" s="72">
        <f t="shared" si="4"/>
        <v>0</v>
      </c>
      <c r="Z61" s="72">
        <f t="shared" si="4"/>
        <v>0</v>
      </c>
      <c r="AA61" s="72">
        <f t="shared" si="4"/>
        <v>-48000000</v>
      </c>
      <c r="AB61" s="72">
        <f>SUM(AB13:AB60)</f>
        <v>-2400000</v>
      </c>
      <c r="AC61" s="72">
        <f>SUM(AC13:AC60)</f>
        <v>0</v>
      </c>
      <c r="AD61" s="73">
        <f>SUM(AD13:AD60)</f>
        <v>-2400000</v>
      </c>
      <c r="AE61" s="74"/>
    </row>
    <row r="62" spans="1:31" ht="15.75" customHeight="1">
      <c r="A62" s="75" t="s">
        <v>46</v>
      </c>
      <c r="B62" s="76"/>
      <c r="C62" s="517" t="str">
        <f>$C$14</f>
        <v>MYR</v>
      </c>
      <c r="D62" s="518"/>
      <c r="E62" s="514">
        <f t="shared" si="0"/>
        <v>0</v>
      </c>
      <c r="F62" s="514">
        <f t="shared" ref="F62" si="5">F14+F18+F22+F26+F30+F34+F38+F42+F46+F50+F54+F58</f>
        <v>0</v>
      </c>
      <c r="G62" s="514">
        <f t="shared" si="0"/>
        <v>0</v>
      </c>
      <c r="H62" s="515">
        <f t="shared" si="0"/>
        <v>0</v>
      </c>
      <c r="I62" s="516">
        <f t="shared" ref="I62:L62" si="6">I14+I18+I22+I26+I30+I34+I38+I42+I46+I50+I54+I58</f>
        <v>0</v>
      </c>
      <c r="J62" s="516">
        <f t="shared" si="6"/>
        <v>0</v>
      </c>
      <c r="K62" s="516">
        <f t="shared" si="6"/>
        <v>0</v>
      </c>
      <c r="L62" s="516">
        <f t="shared" si="6"/>
        <v>0</v>
      </c>
      <c r="M62" s="515">
        <f t="shared" ref="M62" si="7">M14+M18+M22+M26+M30+M34+M38+M42+M46+M50+M54+M58</f>
        <v>0</v>
      </c>
      <c r="N62" s="515">
        <f t="shared" si="0"/>
        <v>0</v>
      </c>
      <c r="O62" s="67"/>
      <c r="P62" s="72"/>
      <c r="Q62" s="72"/>
      <c r="R62" s="68"/>
      <c r="S62" s="69"/>
      <c r="T62" s="69"/>
      <c r="U62" s="69"/>
      <c r="V62" s="77"/>
      <c r="W62" s="71"/>
      <c r="X62" s="67"/>
      <c r="Y62" s="72"/>
      <c r="Z62" s="59"/>
      <c r="AA62" s="59"/>
      <c r="AB62" s="72"/>
      <c r="AC62" s="59"/>
      <c r="AD62" s="78"/>
      <c r="AE62" s="74"/>
    </row>
    <row r="63" spans="1:31" ht="15.75" customHeight="1">
      <c r="A63" s="65"/>
      <c r="B63" s="76"/>
      <c r="C63" s="517" t="str">
        <f>$C$15</f>
        <v>AUD</v>
      </c>
      <c r="D63" s="518"/>
      <c r="E63" s="514">
        <f t="shared" si="0"/>
        <v>0</v>
      </c>
      <c r="F63" s="514">
        <f t="shared" ref="F63" si="8">F15+F19+F23+F27+F31+F35+F39+F43+F47+F51+F55+F59</f>
        <v>0</v>
      </c>
      <c r="G63" s="514">
        <f t="shared" si="0"/>
        <v>0</v>
      </c>
      <c r="H63" s="515">
        <f t="shared" si="0"/>
        <v>0</v>
      </c>
      <c r="I63" s="516">
        <f t="shared" ref="I63:L63" si="9">I15+I19+I23+I27+I31+I35+I39+I43+I47+I51+I55+I59</f>
        <v>0</v>
      </c>
      <c r="J63" s="516">
        <f t="shared" si="9"/>
        <v>0</v>
      </c>
      <c r="K63" s="516">
        <f t="shared" si="9"/>
        <v>0</v>
      </c>
      <c r="L63" s="516">
        <f t="shared" si="9"/>
        <v>0</v>
      </c>
      <c r="M63" s="515">
        <f t="shared" ref="M63" si="10">M15+M19+M23+M27+M31+M35+M39+M43+M47+M51+M55+M59</f>
        <v>0</v>
      </c>
      <c r="N63" s="515">
        <f t="shared" si="0"/>
        <v>0</v>
      </c>
      <c r="O63" s="67"/>
      <c r="P63" s="72"/>
      <c r="Q63" s="72"/>
      <c r="R63" s="68"/>
      <c r="S63" s="69"/>
      <c r="T63" s="69"/>
      <c r="U63" s="69"/>
      <c r="V63" s="29"/>
      <c r="W63" s="71"/>
      <c r="X63" s="67"/>
      <c r="Y63" s="72"/>
      <c r="Z63" s="59"/>
      <c r="AA63" s="59"/>
      <c r="AB63" s="72"/>
      <c r="AC63" s="59"/>
      <c r="AD63" s="78"/>
      <c r="AE63" s="74"/>
    </row>
    <row r="64" spans="1:31" ht="15.75" customHeight="1">
      <c r="A64" s="79"/>
      <c r="B64" s="80"/>
      <c r="C64" s="517" t="str">
        <f>$C$16</f>
        <v>VND</v>
      </c>
      <c r="D64" s="518"/>
      <c r="E64" s="514">
        <f t="shared" si="0"/>
        <v>0</v>
      </c>
      <c r="F64" s="514">
        <f t="shared" ref="F64" si="11">F16+F20+F24+F28+F32+F36+F40+F44+F48+F52+F56+F60</f>
        <v>0</v>
      </c>
      <c r="G64" s="514">
        <f t="shared" si="0"/>
        <v>0</v>
      </c>
      <c r="H64" s="515">
        <f t="shared" si="0"/>
        <v>0</v>
      </c>
      <c r="I64" s="516">
        <f t="shared" ref="I64:L64" si="12">I16+I20+I24+I28+I32+I36+I40+I44+I48+I52+I56+I60</f>
        <v>0</v>
      </c>
      <c r="J64" s="516">
        <f t="shared" si="12"/>
        <v>0</v>
      </c>
      <c r="K64" s="516">
        <f t="shared" si="12"/>
        <v>0</v>
      </c>
      <c r="L64" s="516">
        <f t="shared" si="12"/>
        <v>0</v>
      </c>
      <c r="M64" s="515">
        <f t="shared" ref="M64" si="13">M16+M20+M24+M28+M32+M36+M40+M44+M48+M52+M56+M60</f>
        <v>0</v>
      </c>
      <c r="N64" s="515">
        <f>N16+N20+N24+N28+N32+N36+N40+N44+N48+N52+N56+N60</f>
        <v>0</v>
      </c>
      <c r="O64" s="81"/>
      <c r="P64" s="82"/>
      <c r="Q64" s="82"/>
      <c r="R64" s="83"/>
      <c r="S64" s="84"/>
      <c r="T64" s="84"/>
      <c r="U64" s="84"/>
      <c r="V64" s="54"/>
      <c r="W64" s="85"/>
      <c r="X64" s="81"/>
      <c r="Y64" s="82"/>
      <c r="Z64" s="61"/>
      <c r="AA64" s="61"/>
      <c r="AB64" s="82"/>
      <c r="AC64" s="61"/>
      <c r="AD64" s="86"/>
      <c r="AE64" s="74"/>
    </row>
    <row r="65" spans="1:31">
      <c r="A65" s="87"/>
      <c r="B65" s="15"/>
      <c r="C65" s="87"/>
      <c r="D65" s="88"/>
      <c r="E65" s="89"/>
      <c r="F65" s="90"/>
      <c r="G65" s="16"/>
      <c r="H65" s="19"/>
      <c r="I65" s="108"/>
      <c r="J65" s="108"/>
      <c r="K65" s="108"/>
      <c r="L65" s="108"/>
      <c r="M65" s="108"/>
      <c r="N65" s="91"/>
      <c r="O65" s="16"/>
      <c r="P65" s="16"/>
      <c r="Q65" s="16"/>
      <c r="R65" s="16"/>
      <c r="S65" s="15"/>
      <c r="T65" s="15"/>
      <c r="U65" s="15"/>
      <c r="V65" s="15"/>
      <c r="W65" s="20"/>
      <c r="X65" s="20"/>
      <c r="Y65" s="21"/>
      <c r="Z65" s="21"/>
      <c r="AA65" s="21"/>
      <c r="AB65" s="92"/>
      <c r="AC65" s="89"/>
      <c r="AD65" s="93"/>
      <c r="AE65" s="88"/>
    </row>
    <row r="66" spans="1:31">
      <c r="A66" s="16"/>
      <c r="B66" s="15"/>
      <c r="C66" s="16"/>
      <c r="D66" s="16"/>
      <c r="E66" s="17"/>
      <c r="F66" s="18"/>
      <c r="G66" s="16"/>
      <c r="H66" s="19"/>
      <c r="I66" s="108"/>
      <c r="J66" s="108"/>
      <c r="K66" s="108"/>
      <c r="L66" s="108"/>
      <c r="M66" s="108"/>
      <c r="N66" s="15"/>
      <c r="O66" s="16"/>
      <c r="P66" s="16"/>
      <c r="Q66" s="16"/>
      <c r="R66" s="22"/>
      <c r="S66" s="15"/>
      <c r="T66" s="15"/>
      <c r="U66" s="15"/>
      <c r="V66" s="94"/>
      <c r="W66" s="20"/>
      <c r="X66" s="20"/>
      <c r="Y66" s="21"/>
      <c r="Z66" s="21"/>
      <c r="AA66" s="21"/>
      <c r="AB66" s="18"/>
      <c r="AC66" s="17"/>
      <c r="AD66" s="21"/>
      <c r="AE66" s="22"/>
    </row>
    <row r="67" spans="1:31">
      <c r="A67" s="16"/>
      <c r="B67" s="15"/>
      <c r="C67" s="16"/>
      <c r="D67" s="16"/>
      <c r="E67" s="17"/>
      <c r="F67" s="18"/>
      <c r="G67" s="16"/>
      <c r="H67" s="19"/>
      <c r="I67" s="108"/>
      <c r="J67" s="108"/>
      <c r="K67" s="108"/>
      <c r="L67" s="108"/>
      <c r="M67" s="108"/>
      <c r="N67" s="15"/>
      <c r="O67" s="16"/>
      <c r="P67" s="95"/>
      <c r="Q67" s="16"/>
      <c r="R67" s="22"/>
      <c r="S67" s="15"/>
      <c r="T67" s="15"/>
      <c r="U67" s="15"/>
      <c r="V67" s="94"/>
      <c r="W67" s="20"/>
      <c r="X67" s="20"/>
      <c r="Y67" s="21"/>
      <c r="Z67" s="21"/>
      <c r="AA67" s="21"/>
      <c r="AB67" s="18"/>
      <c r="AC67" s="17"/>
      <c r="AD67" s="21"/>
      <c r="AE67" s="22"/>
    </row>
    <row r="68" spans="1:31">
      <c r="A68" s="16"/>
      <c r="B68" s="15"/>
      <c r="C68" s="16"/>
      <c r="D68" s="16"/>
      <c r="E68" s="17"/>
      <c r="F68" s="18"/>
      <c r="G68" s="16"/>
      <c r="H68" s="19"/>
      <c r="I68" s="108"/>
      <c r="J68" s="108"/>
      <c r="K68" s="108"/>
      <c r="L68" s="108"/>
      <c r="M68" s="108"/>
      <c r="N68" s="15"/>
      <c r="O68" s="16"/>
      <c r="P68" s="95"/>
      <c r="Q68" s="16"/>
      <c r="R68" s="16"/>
      <c r="S68" s="15"/>
      <c r="T68" s="15"/>
      <c r="U68" s="15"/>
      <c r="V68" s="15"/>
      <c r="W68" s="20"/>
      <c r="X68" s="20"/>
      <c r="Y68" s="21"/>
      <c r="Z68" s="21"/>
      <c r="AA68" s="21"/>
      <c r="AB68" s="18"/>
      <c r="AC68" s="17"/>
      <c r="AD68" s="21"/>
      <c r="AE68" s="22"/>
    </row>
    <row r="69" spans="1:31">
      <c r="A69" s="16"/>
      <c r="B69" s="15"/>
      <c r="C69" s="16"/>
      <c r="D69" s="16"/>
      <c r="E69" s="17"/>
      <c r="F69" s="18"/>
      <c r="G69" s="16"/>
      <c r="H69" s="19"/>
      <c r="I69" s="108"/>
      <c r="J69" s="108"/>
      <c r="K69" s="108"/>
      <c r="L69" s="108"/>
      <c r="M69" s="108"/>
      <c r="N69" s="15"/>
      <c r="O69" s="16"/>
      <c r="P69" s="95"/>
      <c r="Q69" s="16"/>
      <c r="R69" s="16"/>
      <c r="S69" s="15"/>
      <c r="T69" s="15"/>
      <c r="U69" s="15"/>
      <c r="V69" s="15"/>
      <c r="W69" s="20"/>
      <c r="X69" s="20"/>
      <c r="Y69" s="21"/>
      <c r="Z69" s="21"/>
      <c r="AA69" s="21"/>
      <c r="AB69" s="18"/>
      <c r="AC69" s="17"/>
      <c r="AD69" s="21"/>
      <c r="AE69" s="22"/>
    </row>
    <row r="70" spans="1:31">
      <c r="A70" s="16"/>
      <c r="B70" s="15"/>
      <c r="C70" s="16"/>
      <c r="D70" s="16"/>
      <c r="E70" s="17"/>
      <c r="F70" s="18"/>
      <c r="G70" s="16"/>
      <c r="H70" s="19"/>
      <c r="I70" s="108"/>
      <c r="J70" s="108"/>
      <c r="K70" s="108"/>
      <c r="L70" s="108"/>
      <c r="M70" s="108"/>
      <c r="N70" s="15"/>
      <c r="O70" s="16"/>
      <c r="P70" s="95"/>
      <c r="Q70" s="16"/>
      <c r="R70" s="16"/>
      <c r="S70" s="15"/>
      <c r="T70" s="15"/>
      <c r="U70" s="15"/>
      <c r="V70" s="15"/>
      <c r="W70" s="20"/>
      <c r="X70" s="20"/>
      <c r="Y70" s="21"/>
      <c r="Z70" s="21"/>
      <c r="AA70" s="21"/>
      <c r="AB70" s="18"/>
      <c r="AC70" s="17"/>
      <c r="AD70" s="21"/>
      <c r="AE70" s="22"/>
    </row>
    <row r="71" spans="1:31" ht="15">
      <c r="A71" s="16"/>
      <c r="B71" s="15"/>
      <c r="C71" s="16"/>
      <c r="D71" s="16"/>
      <c r="E71" s="17"/>
      <c r="F71" s="18"/>
      <c r="G71" s="16"/>
      <c r="H71" s="96"/>
      <c r="I71" s="96"/>
      <c r="J71" s="96"/>
      <c r="K71" s="96"/>
      <c r="L71" s="96"/>
      <c r="M71" s="96"/>
      <c r="N71" s="15"/>
      <c r="O71" s="16"/>
      <c r="P71" s="95"/>
      <c r="Q71" s="16"/>
      <c r="R71" s="16"/>
      <c r="S71" s="15"/>
      <c r="T71" s="15"/>
      <c r="U71" s="15"/>
      <c r="V71" s="15"/>
      <c r="W71" s="20"/>
      <c r="X71" s="20"/>
      <c r="Y71" s="21"/>
      <c r="Z71" s="21"/>
      <c r="AA71" s="21"/>
      <c r="AB71" s="18"/>
      <c r="AC71" s="17"/>
      <c r="AD71" s="21"/>
      <c r="AE71" s="22"/>
    </row>
    <row r="72" spans="1:31">
      <c r="A72" s="97"/>
      <c r="B72" s="97"/>
      <c r="C72" s="98"/>
      <c r="D72" s="99"/>
      <c r="E72" s="89"/>
      <c r="F72" s="100"/>
      <c r="G72" s="101"/>
      <c r="H72" s="102"/>
      <c r="I72" s="109"/>
      <c r="J72" s="109"/>
      <c r="K72" s="109"/>
      <c r="L72" s="109"/>
      <c r="M72" s="109"/>
      <c r="N72" s="103"/>
      <c r="O72" s="101"/>
      <c r="P72" s="101"/>
      <c r="Q72" s="101"/>
      <c r="R72" s="101"/>
      <c r="S72" s="97"/>
      <c r="T72" s="97"/>
      <c r="U72" s="97"/>
      <c r="V72" s="97"/>
      <c r="W72" s="104"/>
      <c r="X72" s="104"/>
      <c r="Y72" s="93"/>
      <c r="Z72" s="93"/>
      <c r="AA72" s="93"/>
      <c r="AB72" s="100"/>
      <c r="AC72" s="89"/>
      <c r="AD72" s="93"/>
      <c r="AE72" s="88"/>
    </row>
    <row r="73" spans="1:31">
      <c r="A73" s="97"/>
      <c r="B73" s="97"/>
      <c r="C73" s="98"/>
      <c r="D73" s="99"/>
      <c r="E73" s="89"/>
      <c r="F73" s="101"/>
      <c r="G73" s="101"/>
      <c r="H73" s="102"/>
      <c r="I73" s="109"/>
      <c r="J73" s="109"/>
      <c r="K73" s="109"/>
      <c r="L73" s="109"/>
      <c r="M73" s="109"/>
      <c r="N73" s="97"/>
      <c r="O73" s="105"/>
      <c r="P73" s="101"/>
      <c r="Q73" s="101"/>
      <c r="R73" s="101"/>
      <c r="S73" s="106"/>
      <c r="T73" s="106"/>
      <c r="U73" s="106"/>
      <c r="V73" s="106"/>
      <c r="W73" s="104"/>
      <c r="X73" s="104"/>
      <c r="Y73" s="93"/>
      <c r="Z73" s="93"/>
      <c r="AA73" s="93"/>
      <c r="AB73" s="100"/>
      <c r="AC73" s="89"/>
      <c r="AD73" s="93"/>
      <c r="AE73" s="88"/>
    </row>
    <row r="74" spans="1:31">
      <c r="M74" s="109"/>
    </row>
  </sheetData>
  <mergeCells count="31">
    <mergeCell ref="A6:N6"/>
    <mergeCell ref="AB10:AB11"/>
    <mergeCell ref="AC10:AC11"/>
    <mergeCell ref="AD10:AD11"/>
    <mergeCell ref="S10:S11"/>
    <mergeCell ref="T10:T11"/>
    <mergeCell ref="U10:U11"/>
    <mergeCell ref="V10:V11"/>
    <mergeCell ref="W10:W11"/>
    <mergeCell ref="X10:X11"/>
    <mergeCell ref="Y10:Y11"/>
    <mergeCell ref="Z10:Z11"/>
    <mergeCell ref="AA10:AA11"/>
    <mergeCell ref="Q10:Q11"/>
    <mergeCell ref="R10:R11"/>
    <mergeCell ref="F3:G3"/>
    <mergeCell ref="A12:D12"/>
    <mergeCell ref="W8:AD8"/>
    <mergeCell ref="A10:A11"/>
    <mergeCell ref="B10:B11"/>
    <mergeCell ref="C10:D11"/>
    <mergeCell ref="N10:N11"/>
    <mergeCell ref="O10:O11"/>
    <mergeCell ref="P10:P11"/>
    <mergeCell ref="A8:A9"/>
    <mergeCell ref="B8:B9"/>
    <mergeCell ref="C8:D9"/>
    <mergeCell ref="E8:M8"/>
    <mergeCell ref="O8:R8"/>
    <mergeCell ref="S8:V8"/>
    <mergeCell ref="A5:N5"/>
  </mergeCells>
  <pageMargins left="0.27" right="0.27" top="0.75" bottom="0.5" header="0.3" footer="0.3"/>
  <pageSetup paperSize="9" scale="37"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5"/>
  <sheetViews>
    <sheetView view="pageBreakPreview" topLeftCell="A40" zoomScaleNormal="100" zoomScaleSheetLayoutView="100" workbookViewId="0">
      <selection activeCell="C37" sqref="C37:D40"/>
    </sheetView>
  </sheetViews>
  <sheetFormatPr defaultRowHeight="14.25"/>
  <cols>
    <col min="1" max="1" width="4.28515625" style="117" customWidth="1"/>
    <col min="2" max="2" width="5.7109375" style="117" customWidth="1"/>
    <col min="3" max="3" width="13.5703125" style="117" customWidth="1"/>
    <col min="4" max="4" width="26" style="117" customWidth="1"/>
    <col min="5" max="5" width="15.140625" style="117" customWidth="1"/>
    <col min="6" max="6" width="15" style="117" customWidth="1"/>
    <col min="7" max="7" width="9.140625" style="117"/>
    <col min="8" max="8" width="10.140625" style="117" customWidth="1"/>
    <col min="9" max="9" width="8.5703125" style="117" customWidth="1"/>
    <col min="10" max="10" width="9.42578125" style="117" customWidth="1"/>
    <col min="11" max="11" width="3.140625" style="117" customWidth="1"/>
    <col min="12" max="12" width="4.28515625" style="117" customWidth="1"/>
    <col min="13" max="16384" width="9.140625" style="117"/>
  </cols>
  <sheetData>
    <row r="1" spans="1:13" ht="7.5" customHeight="1">
      <c r="A1" s="112"/>
      <c r="B1" s="112"/>
      <c r="C1" s="113"/>
      <c r="D1" s="113"/>
      <c r="E1" s="696"/>
      <c r="F1" s="114"/>
      <c r="G1" s="113"/>
      <c r="H1" s="113"/>
      <c r="I1" s="113"/>
      <c r="J1" s="115"/>
      <c r="K1" s="116"/>
    </row>
    <row r="2" spans="1:13" ht="15">
      <c r="A2" s="1088" t="s">
        <v>140</v>
      </c>
      <c r="B2" s="1088"/>
      <c r="C2" s="1088"/>
      <c r="D2" s="1088"/>
      <c r="E2" s="1088"/>
      <c r="F2" s="1088"/>
      <c r="G2" s="1088"/>
      <c r="H2" s="1088"/>
      <c r="I2" s="1088"/>
      <c r="J2" s="1088"/>
      <c r="K2" s="129"/>
    </row>
    <row r="3" spans="1:13" ht="15">
      <c r="A3" s="1089" t="s">
        <v>141</v>
      </c>
      <c r="B3" s="1089"/>
      <c r="C3" s="1089"/>
      <c r="D3" s="1089"/>
      <c r="E3" s="1089"/>
      <c r="F3" s="1089"/>
      <c r="G3" s="1089"/>
      <c r="H3" s="1089"/>
      <c r="I3" s="1089"/>
      <c r="J3" s="1089"/>
      <c r="K3" s="135"/>
    </row>
    <row r="4" spans="1:13" ht="15">
      <c r="A4" s="1088" t="s">
        <v>142</v>
      </c>
      <c r="B4" s="1088"/>
      <c r="C4" s="1088"/>
      <c r="D4" s="1088"/>
      <c r="E4" s="1088"/>
      <c r="F4" s="1088"/>
      <c r="G4" s="1088"/>
      <c r="H4" s="1088"/>
      <c r="I4" s="1088"/>
      <c r="J4" s="1088"/>
      <c r="K4" s="135"/>
    </row>
    <row r="5" spans="1:13">
      <c r="A5" s="1089" t="s">
        <v>143</v>
      </c>
      <c r="B5" s="1089"/>
      <c r="C5" s="1089"/>
      <c r="D5" s="1089"/>
      <c r="E5" s="1089"/>
      <c r="F5" s="1089"/>
      <c r="G5" s="1089"/>
      <c r="H5" s="1089"/>
      <c r="I5" s="1089"/>
      <c r="J5" s="1089"/>
      <c r="K5" s="120"/>
    </row>
    <row r="6" spans="1:13" ht="12.75" customHeight="1">
      <c r="A6" s="1090" t="s">
        <v>144</v>
      </c>
      <c r="B6" s="1091"/>
      <c r="C6" s="1091"/>
      <c r="D6" s="1091"/>
      <c r="E6" s="1091"/>
      <c r="F6" s="1091"/>
      <c r="G6" s="1091"/>
      <c r="H6" s="1091"/>
      <c r="I6" s="1091"/>
      <c r="J6" s="1091"/>
      <c r="K6" s="135"/>
    </row>
    <row r="7" spans="1:13" ht="18">
      <c r="A7" s="1093" t="s">
        <v>58</v>
      </c>
      <c r="B7" s="1093"/>
      <c r="C7" s="1093"/>
      <c r="D7" s="1093"/>
      <c r="E7" s="1093"/>
      <c r="F7" s="1093"/>
      <c r="G7" s="1093"/>
      <c r="H7" s="1093"/>
      <c r="I7" s="1093"/>
      <c r="J7" s="1093"/>
      <c r="K7" s="1093"/>
    </row>
    <row r="8" spans="1:13" ht="17.25" customHeight="1">
      <c r="A8" s="1089" t="s">
        <v>112</v>
      </c>
      <c r="B8" s="1089"/>
      <c r="C8" s="1089"/>
      <c r="D8" s="1089"/>
      <c r="E8" s="1089"/>
      <c r="F8" s="1089"/>
      <c r="G8" s="1089"/>
      <c r="H8" s="1089"/>
      <c r="I8" s="1089"/>
      <c r="J8" s="1089"/>
      <c r="K8" s="1089"/>
    </row>
    <row r="9" spans="1:13" ht="6.75" customHeight="1">
      <c r="A9" s="120"/>
      <c r="B9" s="120"/>
      <c r="C9" s="120"/>
      <c r="D9" s="120"/>
      <c r="E9" s="695"/>
      <c r="F9" s="120"/>
      <c r="G9" s="120"/>
      <c r="H9" s="120"/>
      <c r="I9" s="120"/>
      <c r="J9" s="120"/>
      <c r="K9" s="114"/>
    </row>
    <row r="10" spans="1:13" ht="6.75" customHeight="1">
      <c r="A10" s="720"/>
      <c r="B10" s="720"/>
      <c r="C10" s="720"/>
      <c r="D10" s="720"/>
      <c r="E10" s="720"/>
      <c r="F10" s="720"/>
      <c r="G10" s="720"/>
      <c r="H10" s="720"/>
      <c r="I10" s="720"/>
      <c r="J10" s="720"/>
      <c r="K10" s="114"/>
    </row>
    <row r="11" spans="1:13" ht="6.75" customHeight="1">
      <c r="A11" s="720"/>
      <c r="B11" s="720"/>
      <c r="C11" s="720"/>
      <c r="D11" s="720"/>
      <c r="E11" s="720"/>
      <c r="F11" s="720"/>
      <c r="G11" s="720"/>
      <c r="H11" s="720"/>
      <c r="I11" s="720"/>
      <c r="J11" s="720"/>
      <c r="K11" s="114"/>
    </row>
    <row r="12" spans="1:13" ht="15">
      <c r="A12" s="114" t="s">
        <v>530</v>
      </c>
      <c r="B12" s="114"/>
      <c r="C12" s="113"/>
      <c r="D12" s="121"/>
      <c r="E12" s="1095" t="str">
        <f>'Summary of income'!E19</f>
        <v>TEST Ltd. (Head Office name)</v>
      </c>
      <c r="F12" s="1095"/>
      <c r="G12" s="1095"/>
      <c r="H12" s="1095"/>
      <c r="I12" s="1095"/>
      <c r="J12" s="1095"/>
      <c r="K12" s="173"/>
      <c r="L12" s="173"/>
      <c r="M12" s="173"/>
    </row>
    <row r="13" spans="1:13">
      <c r="A13" s="122" t="s">
        <v>531</v>
      </c>
      <c r="B13" s="114"/>
      <c r="C13" s="114"/>
      <c r="D13" s="121"/>
      <c r="E13" s="1095"/>
      <c r="F13" s="1095"/>
      <c r="G13" s="1095"/>
      <c r="H13" s="1095"/>
      <c r="I13" s="1095"/>
      <c r="J13" s="1095"/>
      <c r="K13" s="114"/>
    </row>
    <row r="14" spans="1:13" ht="8.25" customHeight="1">
      <c r="A14" s="122"/>
      <c r="B14" s="114"/>
      <c r="C14" s="114"/>
      <c r="D14" s="724"/>
      <c r="E14" s="724"/>
      <c r="F14" s="724"/>
      <c r="G14" s="724"/>
      <c r="H14" s="722"/>
      <c r="I14" s="722"/>
      <c r="J14" s="722"/>
      <c r="K14" s="114"/>
    </row>
    <row r="15" spans="1:13">
      <c r="A15" s="114" t="s">
        <v>92</v>
      </c>
      <c r="B15" s="114"/>
      <c r="C15" s="113"/>
      <c r="D15" s="121"/>
      <c r="E15" s="698"/>
      <c r="F15" s="121"/>
      <c r="G15" s="121"/>
      <c r="H15" s="113"/>
      <c r="I15" s="113"/>
      <c r="J15" s="113"/>
      <c r="K15" s="114"/>
    </row>
    <row r="16" spans="1:13" ht="10.5" customHeight="1">
      <c r="A16" s="114"/>
      <c r="B16" s="114"/>
      <c r="C16" s="113"/>
      <c r="D16" s="121"/>
      <c r="E16" s="698"/>
      <c r="F16" s="121"/>
      <c r="G16" s="121"/>
      <c r="H16" s="113"/>
      <c r="I16" s="113"/>
      <c r="J16" s="113"/>
      <c r="K16" s="114"/>
    </row>
    <row r="17" spans="1:11" ht="15">
      <c r="A17" s="124" t="s">
        <v>61</v>
      </c>
      <c r="B17" s="114" t="s">
        <v>93</v>
      </c>
      <c r="D17" s="1094" t="str">
        <f>'Summary of income'!E4</f>
        <v>EMPLOYEE NAME</v>
      </c>
      <c r="E17" s="1094"/>
      <c r="F17" s="1094"/>
      <c r="G17" s="1094"/>
      <c r="H17" s="1094"/>
      <c r="I17" s="1094"/>
      <c r="J17" s="1094"/>
      <c r="K17" s="1094"/>
    </row>
    <row r="18" spans="1:11" ht="15" customHeight="1">
      <c r="A18" s="124" t="s">
        <v>62</v>
      </c>
      <c r="B18" s="114" t="s">
        <v>94</v>
      </c>
      <c r="D18" s="1095" t="str">
        <f>'Summary of income'!E5&amp;" / "&amp;'Summary of income'!E6</f>
        <v>Position of employee / Position of employee )in Eng)</v>
      </c>
      <c r="E18" s="1095"/>
      <c r="F18" s="1095"/>
      <c r="G18" s="1095"/>
      <c r="H18" s="1095"/>
      <c r="I18" s="1095"/>
      <c r="J18" s="1095"/>
      <c r="K18" s="1095"/>
    </row>
    <row r="19" spans="1:11" ht="10.5" customHeight="1">
      <c r="A19" s="124"/>
      <c r="B19" s="125"/>
      <c r="C19" s="114"/>
      <c r="D19" s="1095"/>
      <c r="E19" s="1095"/>
      <c r="F19" s="1095"/>
      <c r="G19" s="1095"/>
      <c r="H19" s="1095"/>
      <c r="I19" s="1095"/>
      <c r="J19" s="1095"/>
      <c r="K19" s="1095"/>
    </row>
    <row r="20" spans="1:11">
      <c r="A20" s="114" t="s">
        <v>63</v>
      </c>
      <c r="B20" s="125"/>
      <c r="C20" s="114"/>
      <c r="D20" s="121"/>
      <c r="E20" s="698"/>
      <c r="F20" s="121"/>
      <c r="G20" s="121"/>
      <c r="H20" s="113"/>
      <c r="I20" s="113"/>
      <c r="J20" s="113"/>
      <c r="K20" s="114"/>
    </row>
    <row r="21" spans="1:11">
      <c r="A21" s="122" t="s">
        <v>64</v>
      </c>
      <c r="B21" s="125"/>
      <c r="C21" s="114"/>
      <c r="D21" s="121"/>
      <c r="E21" s="698"/>
      <c r="F21" s="121"/>
      <c r="G21" s="121"/>
      <c r="H21" s="113"/>
      <c r="I21" s="113"/>
      <c r="J21" s="113"/>
      <c r="K21" s="114"/>
    </row>
    <row r="22" spans="1:11" ht="11.25" customHeight="1">
      <c r="A22" s="114"/>
      <c r="B22" s="114"/>
      <c r="C22" s="113"/>
      <c r="D22" s="121"/>
      <c r="E22" s="698"/>
      <c r="F22" s="121"/>
      <c r="G22" s="121"/>
      <c r="H22" s="113"/>
      <c r="I22" s="113"/>
      <c r="J22" s="113"/>
      <c r="K22" s="114"/>
    </row>
    <row r="23" spans="1:11" ht="15">
      <c r="A23" s="124" t="s">
        <v>65</v>
      </c>
      <c r="B23" s="125" t="s">
        <v>95</v>
      </c>
      <c r="C23" s="114"/>
      <c r="D23" s="121"/>
      <c r="E23" s="698"/>
      <c r="F23" s="1096">
        <f>'Summary of income'!S14</f>
        <v>40909</v>
      </c>
      <c r="G23" s="1096"/>
      <c r="H23" s="1096"/>
      <c r="I23" s="717"/>
      <c r="J23" s="113"/>
      <c r="K23" s="114"/>
    </row>
    <row r="24" spans="1:11" ht="15">
      <c r="A24" s="124" t="s">
        <v>66</v>
      </c>
      <c r="B24" s="125" t="s">
        <v>68</v>
      </c>
      <c r="C24" s="114"/>
      <c r="D24" s="121"/>
      <c r="E24" s="1096">
        <f>'Summary of income'!S5</f>
        <v>40909</v>
      </c>
      <c r="F24" s="1096"/>
      <c r="G24" s="113" t="s">
        <v>69</v>
      </c>
      <c r="H24" s="1096" t="str">
        <f>'Summary of income'!S6</f>
        <v>31/12/2012</v>
      </c>
      <c r="I24" s="1096"/>
      <c r="J24" s="1096"/>
      <c r="K24" s="114"/>
    </row>
    <row r="25" spans="1:11">
      <c r="A25" s="122"/>
      <c r="B25" s="126" t="s">
        <v>70</v>
      </c>
      <c r="C25" s="122"/>
      <c r="D25" s="121"/>
      <c r="E25" s="698"/>
      <c r="F25" s="121"/>
      <c r="G25" s="121" t="s">
        <v>71</v>
      </c>
      <c r="I25" s="121"/>
      <c r="J25" s="121"/>
      <c r="K25" s="122"/>
    </row>
    <row r="26" spans="1:11" ht="6" customHeight="1">
      <c r="A26" s="122"/>
      <c r="B26" s="126"/>
      <c r="C26" s="122"/>
      <c r="D26" s="121"/>
      <c r="E26" s="698"/>
      <c r="F26" s="121"/>
      <c r="G26" s="121"/>
      <c r="H26" s="121"/>
      <c r="I26" s="121"/>
      <c r="J26" s="121"/>
      <c r="K26" s="122"/>
    </row>
    <row r="27" spans="1:11" ht="15">
      <c r="A27" s="112"/>
      <c r="B27" s="127" t="s">
        <v>72</v>
      </c>
      <c r="C27" s="1038" t="s">
        <v>73</v>
      </c>
      <c r="D27" s="1039"/>
      <c r="E27" s="1040"/>
      <c r="F27" s="128" t="s">
        <v>74</v>
      </c>
      <c r="G27" s="1092" t="s">
        <v>75</v>
      </c>
      <c r="H27" s="1092"/>
      <c r="I27" s="1092"/>
      <c r="J27" s="1092"/>
      <c r="K27" s="129"/>
    </row>
    <row r="28" spans="1:11" ht="28.5">
      <c r="A28" s="123"/>
      <c r="B28" s="130" t="s">
        <v>76</v>
      </c>
      <c r="C28" s="1047" t="s">
        <v>77</v>
      </c>
      <c r="D28" s="1048"/>
      <c r="E28" s="1049"/>
      <c r="F28" s="131" t="s">
        <v>78</v>
      </c>
      <c r="G28" s="1086" t="s">
        <v>79</v>
      </c>
      <c r="H28" s="1086"/>
      <c r="I28" s="1086"/>
      <c r="J28" s="1086"/>
      <c r="K28" s="132"/>
    </row>
    <row r="29" spans="1:11" ht="15" customHeight="1">
      <c r="A29" s="129"/>
      <c r="B29" s="1035">
        <v>4.0999999999999996</v>
      </c>
      <c r="C29" s="1050" t="s">
        <v>521</v>
      </c>
      <c r="D29" s="1051"/>
      <c r="E29" s="1052"/>
      <c r="F29" s="1056" t="s">
        <v>529</v>
      </c>
      <c r="G29" s="139" t="str">
        <f>Analysis!$C$61</f>
        <v>USD</v>
      </c>
      <c r="H29" s="1068">
        <f>E34-E35</f>
        <v>0</v>
      </c>
      <c r="I29" s="1068"/>
      <c r="J29" s="140"/>
      <c r="K29" s="129"/>
    </row>
    <row r="30" spans="1:11" ht="15">
      <c r="A30" s="129"/>
      <c r="B30" s="1036"/>
      <c r="C30" s="1053"/>
      <c r="D30" s="1054"/>
      <c r="E30" s="1055"/>
      <c r="F30" s="1057"/>
      <c r="G30" s="139" t="str">
        <f>Analysis!$C$62</f>
        <v>MYR</v>
      </c>
      <c r="H30" s="1068">
        <f>Analysis!E62</f>
        <v>0</v>
      </c>
      <c r="I30" s="1068"/>
      <c r="J30" s="140"/>
      <c r="K30" s="129"/>
    </row>
    <row r="31" spans="1:11" ht="15">
      <c r="A31" s="129"/>
      <c r="B31" s="1036"/>
      <c r="E31" s="702"/>
      <c r="F31" s="1057"/>
      <c r="G31" s="141" t="str">
        <f>Analysis!$C$63</f>
        <v>AUD</v>
      </c>
      <c r="H31" s="1083">
        <f>Analysis!E63</f>
        <v>0</v>
      </c>
      <c r="I31" s="1083"/>
      <c r="J31" s="142"/>
      <c r="K31" s="129"/>
    </row>
    <row r="32" spans="1:11" ht="15">
      <c r="A32" s="129"/>
      <c r="B32" s="1036"/>
      <c r="C32" s="703"/>
      <c r="D32" s="704"/>
      <c r="E32" s="700"/>
      <c r="F32" s="1057"/>
      <c r="G32" s="133" t="str">
        <f>Analysis!$C$64</f>
        <v>VND</v>
      </c>
      <c r="H32" s="1068">
        <f>Analysis!E64</f>
        <v>0</v>
      </c>
      <c r="I32" s="1068"/>
      <c r="J32" s="134"/>
      <c r="K32" s="129"/>
    </row>
    <row r="33" spans="1:11" ht="15">
      <c r="A33" s="129"/>
      <c r="B33" s="1036"/>
      <c r="C33" s="1033" t="s">
        <v>522</v>
      </c>
      <c r="D33" s="1034"/>
      <c r="E33" s="705" t="str">
        <f>"Đơn vị/ Unit:"&amp;'Confirmation letter - insurance'!C25</f>
        <v>Đơn vị/ Unit:USD</v>
      </c>
      <c r="F33" s="1057"/>
      <c r="G33" s="1038"/>
      <c r="H33" s="1039"/>
      <c r="I33" s="1039"/>
      <c r="J33" s="1040"/>
      <c r="K33" s="129"/>
    </row>
    <row r="34" spans="1:11" ht="42" customHeight="1">
      <c r="A34" s="129"/>
      <c r="B34" s="1036"/>
      <c r="C34" s="1031" t="s">
        <v>523</v>
      </c>
      <c r="D34" s="1032"/>
      <c r="E34" s="709">
        <f>Analysis!E61</f>
        <v>0</v>
      </c>
      <c r="F34" s="1057"/>
      <c r="G34" s="1041"/>
      <c r="H34" s="1042"/>
      <c r="I34" s="1042"/>
      <c r="J34" s="1043"/>
      <c r="K34" s="129"/>
    </row>
    <row r="35" spans="1:11" ht="27.75" customHeight="1">
      <c r="A35" s="129"/>
      <c r="B35" s="1036"/>
      <c r="C35" s="1031" t="s">
        <v>524</v>
      </c>
      <c r="D35" s="1032"/>
      <c r="E35" s="709">
        <f>IF(Analysis!R61&lt;0,Nil,'Confirmation letter - insurance'!C38)</f>
        <v>0</v>
      </c>
      <c r="F35" s="1057"/>
      <c r="G35" s="1041"/>
      <c r="H35" s="1042"/>
      <c r="I35" s="1042"/>
      <c r="J35" s="1043"/>
      <c r="K35" s="129"/>
    </row>
    <row r="36" spans="1:11" ht="5.25" customHeight="1">
      <c r="A36" s="129"/>
      <c r="B36" s="1037"/>
      <c r="C36" s="706"/>
      <c r="D36" s="707"/>
      <c r="E36" s="708"/>
      <c r="F36" s="701"/>
      <c r="G36" s="1044"/>
      <c r="H36" s="1045"/>
      <c r="I36" s="1045"/>
      <c r="J36" s="1046"/>
      <c r="K36" s="129"/>
    </row>
    <row r="37" spans="1:11" ht="15">
      <c r="A37" s="129"/>
      <c r="B37" s="1075">
        <v>4.2</v>
      </c>
      <c r="C37" s="1069" t="s">
        <v>80</v>
      </c>
      <c r="D37" s="1070"/>
      <c r="E37" s="691"/>
      <c r="F37" s="1078" t="str">
        <f>Analysis!G11</f>
        <v>Sau thuế
(Net)</v>
      </c>
      <c r="G37" s="579" t="str">
        <f>Analysis!$C$61</f>
        <v>USD</v>
      </c>
      <c r="H37" s="1068">
        <f>Analysis!G61</f>
        <v>0</v>
      </c>
      <c r="I37" s="1068"/>
      <c r="J37" s="140"/>
      <c r="K37" s="129"/>
    </row>
    <row r="38" spans="1:11" ht="15">
      <c r="A38" s="129"/>
      <c r="B38" s="1076"/>
      <c r="C38" s="1071"/>
      <c r="D38" s="1072"/>
      <c r="E38" s="692"/>
      <c r="F38" s="1079"/>
      <c r="G38" s="579" t="str">
        <f>Analysis!$C$62</f>
        <v>MYR</v>
      </c>
      <c r="H38" s="1068">
        <f>Analysis!G62</f>
        <v>0</v>
      </c>
      <c r="I38" s="1068"/>
      <c r="J38" s="140"/>
      <c r="K38" s="129"/>
    </row>
    <row r="39" spans="1:11" ht="15">
      <c r="A39" s="129"/>
      <c r="B39" s="1076"/>
      <c r="C39" s="1071"/>
      <c r="D39" s="1072"/>
      <c r="E39" s="692"/>
      <c r="F39" s="1079"/>
      <c r="G39" s="580" t="str">
        <f>Analysis!$C$63</f>
        <v>AUD</v>
      </c>
      <c r="H39" s="1083">
        <f>Analysis!G63</f>
        <v>0</v>
      </c>
      <c r="I39" s="1083"/>
      <c r="J39" s="142"/>
      <c r="K39" s="129"/>
    </row>
    <row r="40" spans="1:11" ht="15">
      <c r="A40" s="129"/>
      <c r="B40" s="1077"/>
      <c r="C40" s="1073"/>
      <c r="D40" s="1074"/>
      <c r="E40" s="693"/>
      <c r="F40" s="1080"/>
      <c r="G40" s="581" t="str">
        <f>Analysis!$C$64</f>
        <v>VND</v>
      </c>
      <c r="H40" s="1068">
        <f>Analysis!G64</f>
        <v>0</v>
      </c>
      <c r="I40" s="1068"/>
      <c r="J40" s="134"/>
      <c r="K40" s="129"/>
    </row>
    <row r="41" spans="1:11" ht="15">
      <c r="A41" s="129"/>
      <c r="B41" s="1075">
        <v>4.3</v>
      </c>
      <c r="C41" s="1069" t="s">
        <v>81</v>
      </c>
      <c r="D41" s="1070"/>
      <c r="E41" s="691"/>
      <c r="F41" s="1078" t="str">
        <f>Analysis!F11</f>
        <v>Sau thuế
(Net)</v>
      </c>
      <c r="G41" s="579" t="str">
        <f>Analysis!$C$61</f>
        <v>USD</v>
      </c>
      <c r="H41" s="1068">
        <f>Analysis!F61</f>
        <v>0</v>
      </c>
      <c r="I41" s="1068"/>
      <c r="J41" s="140"/>
      <c r="K41" s="129"/>
    </row>
    <row r="42" spans="1:11" ht="15">
      <c r="A42" s="129"/>
      <c r="B42" s="1076"/>
      <c r="C42" s="1071"/>
      <c r="D42" s="1072"/>
      <c r="E42" s="692"/>
      <c r="F42" s="1079"/>
      <c r="G42" s="579" t="str">
        <f>Analysis!$C$62</f>
        <v>MYR</v>
      </c>
      <c r="H42" s="1068">
        <f>Analysis!F62</f>
        <v>0</v>
      </c>
      <c r="I42" s="1068"/>
      <c r="J42" s="140"/>
      <c r="K42" s="129"/>
    </row>
    <row r="43" spans="1:11" ht="15">
      <c r="A43" s="129"/>
      <c r="B43" s="1076"/>
      <c r="C43" s="1071"/>
      <c r="D43" s="1072"/>
      <c r="E43" s="692"/>
      <c r="F43" s="1079"/>
      <c r="G43" s="580" t="str">
        <f>Analysis!$C$63</f>
        <v>AUD</v>
      </c>
      <c r="H43" s="1083">
        <f>Analysis!F63</f>
        <v>0</v>
      </c>
      <c r="I43" s="1083"/>
      <c r="J43" s="142"/>
      <c r="K43" s="129"/>
    </row>
    <row r="44" spans="1:11" ht="15">
      <c r="A44" s="129"/>
      <c r="B44" s="1077"/>
      <c r="C44" s="1073"/>
      <c r="D44" s="1074"/>
      <c r="E44" s="693"/>
      <c r="F44" s="1080"/>
      <c r="G44" s="581" t="str">
        <f>Analysis!$C$64</f>
        <v>VND</v>
      </c>
      <c r="H44" s="1068">
        <f>Analysis!F64</f>
        <v>0</v>
      </c>
      <c r="I44" s="1068"/>
      <c r="J44" s="134"/>
      <c r="K44" s="129"/>
    </row>
    <row r="45" spans="1:11" ht="15">
      <c r="A45" s="129"/>
      <c r="B45" s="1065">
        <v>4.4000000000000004</v>
      </c>
      <c r="C45" s="1059" t="s">
        <v>103</v>
      </c>
      <c r="D45" s="1060"/>
      <c r="E45" s="688"/>
      <c r="F45" s="1081" t="str">
        <f>Analysis!H11</f>
        <v>Sau thuế
(Net)</v>
      </c>
      <c r="G45" s="579" t="str">
        <f>Analysis!$C$61</f>
        <v>USD</v>
      </c>
      <c r="H45" s="1068">
        <f>Analysis!H61</f>
        <v>0</v>
      </c>
      <c r="I45" s="1068"/>
      <c r="J45" s="140"/>
      <c r="K45" s="129"/>
    </row>
    <row r="46" spans="1:11" ht="15">
      <c r="A46" s="129"/>
      <c r="B46" s="1066"/>
      <c r="C46" s="1061"/>
      <c r="D46" s="1062"/>
      <c r="E46" s="689"/>
      <c r="F46" s="1082"/>
      <c r="G46" s="579" t="str">
        <f>Analysis!$C$62</f>
        <v>MYR</v>
      </c>
      <c r="H46" s="1068">
        <f>Analysis!H62</f>
        <v>0</v>
      </c>
      <c r="I46" s="1068"/>
      <c r="J46" s="140"/>
      <c r="K46" s="129"/>
    </row>
    <row r="47" spans="1:11" ht="15">
      <c r="A47" s="129"/>
      <c r="B47" s="1066"/>
      <c r="C47" s="1061"/>
      <c r="D47" s="1062"/>
      <c r="E47" s="689"/>
      <c r="F47" s="1082"/>
      <c r="G47" s="580" t="str">
        <f>Analysis!$C$63</f>
        <v>AUD</v>
      </c>
      <c r="H47" s="1068">
        <f>Analysis!H63</f>
        <v>0</v>
      </c>
      <c r="I47" s="1068"/>
      <c r="J47" s="142"/>
      <c r="K47" s="129"/>
    </row>
    <row r="48" spans="1:11" ht="15">
      <c r="A48" s="129"/>
      <c r="B48" s="1067"/>
      <c r="C48" s="1063"/>
      <c r="D48" s="1064"/>
      <c r="E48" s="689"/>
      <c r="F48" s="1082"/>
      <c r="G48" s="581" t="str">
        <f>Analysis!$C$64</f>
        <v>VND</v>
      </c>
      <c r="H48" s="1068">
        <f>Analysis!H64</f>
        <v>0</v>
      </c>
      <c r="I48" s="1068"/>
      <c r="J48" s="134"/>
      <c r="K48" s="129"/>
    </row>
    <row r="49" spans="1:11" ht="15">
      <c r="A49" s="129"/>
      <c r="B49" s="1065">
        <v>4.5</v>
      </c>
      <c r="C49" s="1059" t="s">
        <v>102</v>
      </c>
      <c r="D49" s="1060"/>
      <c r="E49" s="688"/>
      <c r="F49" s="1081" t="str">
        <f>Analysis!M11</f>
        <v>Trước thuế
(Gross)</v>
      </c>
      <c r="G49" s="579" t="str">
        <f>Analysis!$C$61</f>
        <v>USD</v>
      </c>
      <c r="H49" s="1068">
        <f>Analysis!M61</f>
        <v>0</v>
      </c>
      <c r="I49" s="1068"/>
      <c r="J49" s="140"/>
      <c r="K49" s="129"/>
    </row>
    <row r="50" spans="1:11" ht="15">
      <c r="A50" s="129"/>
      <c r="B50" s="1066"/>
      <c r="C50" s="1061"/>
      <c r="D50" s="1062"/>
      <c r="E50" s="689"/>
      <c r="F50" s="1082"/>
      <c r="G50" s="579" t="str">
        <f>Analysis!$C$62</f>
        <v>MYR</v>
      </c>
      <c r="H50" s="1068">
        <f>Analysis!M62</f>
        <v>0</v>
      </c>
      <c r="I50" s="1068"/>
      <c r="J50" s="140"/>
      <c r="K50" s="129"/>
    </row>
    <row r="51" spans="1:11" ht="15">
      <c r="A51" s="129"/>
      <c r="B51" s="1066"/>
      <c r="C51" s="1061"/>
      <c r="D51" s="1062"/>
      <c r="E51" s="689"/>
      <c r="F51" s="1082"/>
      <c r="G51" s="580" t="str">
        <f>Analysis!$C$63</f>
        <v>AUD</v>
      </c>
      <c r="H51" s="1068">
        <f>Analysis!M63</f>
        <v>0</v>
      </c>
      <c r="I51" s="1068"/>
      <c r="J51" s="140"/>
      <c r="K51" s="129"/>
    </row>
    <row r="52" spans="1:11" ht="15">
      <c r="A52" s="129"/>
      <c r="B52" s="1067"/>
      <c r="C52" s="1063"/>
      <c r="D52" s="1064"/>
      <c r="E52" s="690"/>
      <c r="F52" s="1085"/>
      <c r="G52" s="579" t="str">
        <f>Analysis!$C$64</f>
        <v>VND</v>
      </c>
      <c r="H52" s="1068">
        <f>Analysis!M64</f>
        <v>0</v>
      </c>
      <c r="I52" s="1068"/>
      <c r="J52" s="140"/>
      <c r="K52" s="129"/>
    </row>
    <row r="53" spans="1:11" ht="15">
      <c r="A53" s="129"/>
      <c r="B53" s="129"/>
      <c r="C53" s="129"/>
      <c r="D53" s="125"/>
      <c r="E53" s="125"/>
      <c r="F53" s="135"/>
      <c r="G53" s="135"/>
      <c r="H53" s="135"/>
      <c r="I53" s="135"/>
      <c r="J53" s="135"/>
      <c r="K53" s="129"/>
    </row>
    <row r="54" spans="1:11">
      <c r="A54" s="124" t="s">
        <v>67</v>
      </c>
      <c r="B54" s="125" t="s">
        <v>96</v>
      </c>
      <c r="C54" s="114"/>
      <c r="D54" s="121"/>
      <c r="E54" s="698"/>
      <c r="F54" s="121"/>
      <c r="G54" s="121"/>
      <c r="H54" s="113"/>
      <c r="I54" s="113"/>
      <c r="J54" s="114"/>
      <c r="K54" s="114"/>
    </row>
    <row r="55" spans="1:11" ht="15">
      <c r="A55" s="136"/>
      <c r="B55" s="126" t="s">
        <v>83</v>
      </c>
      <c r="C55" s="125" t="s">
        <v>97</v>
      </c>
      <c r="F55" s="125"/>
      <c r="G55" s="174">
        <v>0</v>
      </c>
      <c r="H55" s="135"/>
      <c r="K55" s="129"/>
    </row>
    <row r="56" spans="1:11" ht="15">
      <c r="A56" s="136"/>
      <c r="B56" s="126" t="s">
        <v>83</v>
      </c>
      <c r="C56" s="125" t="s">
        <v>88</v>
      </c>
      <c r="F56" s="125"/>
      <c r="G56" s="482">
        <f>IF('Confirmation letter - insurance'!C38=0,0,'Confirmation letter - insurance'!C25)</f>
        <v>0</v>
      </c>
      <c r="H56" s="1087">
        <f>IF(Analysis!R61&lt;0,Nil,'Confirmation letter - insurance'!C38)</f>
        <v>0</v>
      </c>
      <c r="I56" s="1087"/>
      <c r="K56" s="129"/>
    </row>
    <row r="57" spans="1:11" ht="15">
      <c r="A57" s="136"/>
      <c r="B57" s="125"/>
      <c r="C57" s="126" t="s">
        <v>89</v>
      </c>
      <c r="F57" s="125"/>
      <c r="G57" s="174"/>
      <c r="H57" s="135"/>
      <c r="K57" s="129"/>
    </row>
    <row r="58" spans="1:11" ht="15">
      <c r="A58" s="136"/>
      <c r="B58" s="126" t="s">
        <v>83</v>
      </c>
      <c r="C58" s="125" t="s">
        <v>98</v>
      </c>
      <c r="F58" s="125"/>
      <c r="G58" s="174">
        <v>0</v>
      </c>
      <c r="H58" s="135"/>
      <c r="K58" s="129"/>
    </row>
    <row r="59" spans="1:11" ht="15">
      <c r="A59" s="136"/>
      <c r="B59" s="129"/>
      <c r="C59" s="126"/>
      <c r="D59" s="125"/>
      <c r="E59" s="125"/>
      <c r="F59" s="125"/>
      <c r="G59" s="125"/>
      <c r="H59" s="135"/>
      <c r="I59" s="135"/>
      <c r="J59" s="113"/>
      <c r="K59" s="129"/>
    </row>
    <row r="60" spans="1:11" ht="15">
      <c r="A60" s="124" t="s">
        <v>82</v>
      </c>
      <c r="B60" s="125" t="str">
        <f>IF(Analysis!Y61=0,"Tiền thuê nhà tại Việt Nam của ông/bà do cá nhân tự chi trả.","Tiền thuê nhà tại Việt Nam của ông/bà do Công ty chi trả.")</f>
        <v>Tiền thuê nhà tại Việt Nam của ông/bà do cá nhân tự chi trả.</v>
      </c>
      <c r="C60" s="125"/>
      <c r="D60" s="125"/>
      <c r="E60" s="125"/>
      <c r="F60" s="135"/>
      <c r="G60" s="135"/>
      <c r="H60" s="135"/>
      <c r="I60" s="135"/>
      <c r="J60" s="135"/>
      <c r="K60" s="129"/>
    </row>
    <row r="61" spans="1:11" ht="15">
      <c r="A61" s="129"/>
      <c r="B61" s="122" t="str">
        <f>IF(Analysis!Y61=0,"Accommodation expenses in Vietnam were borne by the employee himself.","Accommodation expenses in Vietnam were borne by the Company.")</f>
        <v>Accommodation expenses in Vietnam were borne by the employee himself.</v>
      </c>
      <c r="C61" s="125"/>
      <c r="D61" s="125"/>
      <c r="E61" s="125"/>
      <c r="F61" s="135"/>
      <c r="G61" s="135"/>
      <c r="H61" s="135"/>
      <c r="I61" s="135"/>
      <c r="J61" s="135"/>
      <c r="K61" s="129"/>
    </row>
    <row r="62" spans="1:11" ht="15">
      <c r="A62" s="129"/>
      <c r="B62" s="122" t="s">
        <v>482</v>
      </c>
      <c r="D62" s="1058">
        <f>Analysis!U61</f>
        <v>0</v>
      </c>
      <c r="E62" s="1058"/>
      <c r="F62" s="1058"/>
      <c r="G62" s="640"/>
      <c r="H62" s="135"/>
      <c r="I62" s="135"/>
      <c r="J62" s="135"/>
      <c r="K62" s="129"/>
    </row>
    <row r="63" spans="1:11">
      <c r="A63" s="126"/>
      <c r="B63" s="122" t="s">
        <v>483</v>
      </c>
      <c r="C63" s="126"/>
      <c r="D63" s="1058"/>
      <c r="E63" s="1058"/>
      <c r="F63" s="1058"/>
      <c r="G63" s="113"/>
      <c r="H63" s="113"/>
      <c r="I63" s="113"/>
      <c r="J63" s="113"/>
      <c r="K63" s="114"/>
    </row>
    <row r="64" spans="1:11">
      <c r="A64" s="126"/>
      <c r="B64" s="122"/>
      <c r="C64" s="126"/>
      <c r="D64" s="113"/>
      <c r="E64" s="696"/>
      <c r="F64" s="114"/>
      <c r="G64" s="113"/>
      <c r="H64" s="113"/>
      <c r="I64" s="113"/>
      <c r="J64" s="113"/>
      <c r="K64" s="114"/>
    </row>
    <row r="65" spans="1:11">
      <c r="A65" s="1084" t="s">
        <v>101</v>
      </c>
      <c r="B65" s="1084"/>
      <c r="C65" s="1084"/>
      <c r="D65" s="1084"/>
      <c r="E65" s="1084"/>
      <c r="F65" s="1084"/>
      <c r="G65" s="1084"/>
      <c r="H65" s="1084"/>
      <c r="I65" s="1084"/>
      <c r="J65" s="121" t="s">
        <v>84</v>
      </c>
      <c r="K65" s="114"/>
    </row>
    <row r="66" spans="1:11">
      <c r="A66" s="114"/>
      <c r="B66" s="114"/>
      <c r="C66" s="114"/>
      <c r="E66" s="114" t="s">
        <v>85</v>
      </c>
      <c r="G66" s="114"/>
      <c r="H66" s="114"/>
      <c r="I66" s="114"/>
      <c r="J66" s="114"/>
      <c r="K66" s="114"/>
    </row>
    <row r="67" spans="1:11">
      <c r="A67" s="114"/>
      <c r="B67" s="122"/>
      <c r="C67" s="122"/>
      <c r="E67" s="122" t="s">
        <v>86</v>
      </c>
      <c r="G67" s="122"/>
      <c r="H67" s="122"/>
      <c r="I67" s="122"/>
      <c r="J67" s="122"/>
      <c r="K67" s="122"/>
    </row>
    <row r="68" spans="1:11">
      <c r="A68" s="137"/>
      <c r="B68" s="137"/>
      <c r="C68" s="137"/>
      <c r="D68" s="137"/>
      <c r="E68" s="114" t="s">
        <v>90</v>
      </c>
      <c r="F68" s="137"/>
      <c r="H68" s="137"/>
      <c r="I68" s="137"/>
      <c r="J68" s="113"/>
      <c r="K68" s="114"/>
    </row>
    <row r="69" spans="1:11">
      <c r="A69" s="137"/>
      <c r="B69" s="137"/>
      <c r="C69" s="137"/>
      <c r="D69" s="137"/>
      <c r="E69" s="122" t="s">
        <v>91</v>
      </c>
      <c r="F69" s="137"/>
      <c r="H69" s="137"/>
      <c r="I69" s="137"/>
      <c r="J69" s="113"/>
      <c r="K69" s="114"/>
    </row>
    <row r="70" spans="1:11">
      <c r="A70" s="137"/>
      <c r="B70" s="137"/>
      <c r="C70" s="137"/>
      <c r="D70" s="137"/>
      <c r="E70" s="114"/>
      <c r="F70" s="137"/>
      <c r="H70" s="137"/>
      <c r="I70" s="137"/>
      <c r="J70" s="113"/>
      <c r="K70" s="114"/>
    </row>
    <row r="71" spans="1:11">
      <c r="A71" s="137"/>
      <c r="B71" s="137"/>
      <c r="C71" s="137"/>
      <c r="D71" s="137"/>
      <c r="E71" s="138" t="s">
        <v>87</v>
      </c>
      <c r="H71" s="114"/>
      <c r="I71" s="137"/>
      <c r="J71" s="113"/>
      <c r="K71" s="114"/>
    </row>
    <row r="72" spans="1:11">
      <c r="A72" s="137"/>
      <c r="B72" s="137"/>
      <c r="C72" s="137"/>
      <c r="D72" s="137"/>
      <c r="E72" s="137"/>
      <c r="F72" s="138"/>
      <c r="H72" s="114"/>
      <c r="I72" s="137"/>
      <c r="J72" s="113"/>
      <c r="K72" s="114"/>
    </row>
    <row r="73" spans="1:11">
      <c r="A73" s="137"/>
      <c r="B73" s="137"/>
      <c r="C73" s="137"/>
      <c r="D73" s="137"/>
      <c r="E73" s="137"/>
      <c r="F73" s="137"/>
      <c r="H73" s="137"/>
      <c r="I73" s="137"/>
      <c r="J73" s="113"/>
      <c r="K73" s="114"/>
    </row>
    <row r="74" spans="1:11">
      <c r="A74" s="114"/>
      <c r="B74" s="122"/>
      <c r="C74" s="122"/>
      <c r="D74" s="122"/>
      <c r="E74" s="122" t="s">
        <v>99</v>
      </c>
      <c r="F74" s="122"/>
      <c r="H74" s="122"/>
      <c r="J74" s="113"/>
      <c r="K74" s="114"/>
    </row>
    <row r="75" spans="1:11">
      <c r="A75" s="114"/>
      <c r="B75" s="122"/>
      <c r="C75" s="122"/>
      <c r="D75" s="122"/>
      <c r="E75" s="122" t="s">
        <v>100</v>
      </c>
      <c r="H75" s="122"/>
      <c r="I75" s="122"/>
      <c r="J75" s="113"/>
      <c r="K75" s="114"/>
    </row>
  </sheetData>
  <mergeCells count="60">
    <mergeCell ref="A8:K8"/>
    <mergeCell ref="G27:J27"/>
    <mergeCell ref="A7:K7"/>
    <mergeCell ref="D17:K17"/>
    <mergeCell ref="D18:K19"/>
    <mergeCell ref="F23:H23"/>
    <mergeCell ref="E24:F24"/>
    <mergeCell ref="H24:J24"/>
    <mergeCell ref="E12:J13"/>
    <mergeCell ref="A2:J2"/>
    <mergeCell ref="A3:J3"/>
    <mergeCell ref="A4:J4"/>
    <mergeCell ref="A5:J5"/>
    <mergeCell ref="A6:J6"/>
    <mergeCell ref="A65:I65"/>
    <mergeCell ref="F49:F52"/>
    <mergeCell ref="H49:I49"/>
    <mergeCell ref="H52:I52"/>
    <mergeCell ref="G28:J28"/>
    <mergeCell ref="H29:I29"/>
    <mergeCell ref="H31:I31"/>
    <mergeCell ref="H32:I32"/>
    <mergeCell ref="H30:I30"/>
    <mergeCell ref="H38:I38"/>
    <mergeCell ref="F37:F40"/>
    <mergeCell ref="H37:I37"/>
    <mergeCell ref="H40:I40"/>
    <mergeCell ref="H39:I39"/>
    <mergeCell ref="H56:I56"/>
    <mergeCell ref="H44:I44"/>
    <mergeCell ref="H41:I41"/>
    <mergeCell ref="F45:F48"/>
    <mergeCell ref="H45:I45"/>
    <mergeCell ref="H48:I48"/>
    <mergeCell ref="H42:I42"/>
    <mergeCell ref="H43:I43"/>
    <mergeCell ref="C37:D40"/>
    <mergeCell ref="B37:B40"/>
    <mergeCell ref="C41:D44"/>
    <mergeCell ref="B41:B44"/>
    <mergeCell ref="F41:F44"/>
    <mergeCell ref="D62:F62"/>
    <mergeCell ref="D63:F63"/>
    <mergeCell ref="C45:D48"/>
    <mergeCell ref="B45:B48"/>
    <mergeCell ref="H50:I50"/>
    <mergeCell ref="H51:I51"/>
    <mergeCell ref="C49:D52"/>
    <mergeCell ref="B49:B52"/>
    <mergeCell ref="H46:I46"/>
    <mergeCell ref="H47:I47"/>
    <mergeCell ref="C35:D35"/>
    <mergeCell ref="C33:D33"/>
    <mergeCell ref="B29:B36"/>
    <mergeCell ref="G33:J36"/>
    <mergeCell ref="C27:E27"/>
    <mergeCell ref="C28:E28"/>
    <mergeCell ref="C29:E30"/>
    <mergeCell ref="C34:D34"/>
    <mergeCell ref="F29:F35"/>
  </mergeCells>
  <pageMargins left="0.7" right="0.2" top="2" bottom="1.25" header="0.3" footer="0.3"/>
  <pageSetup paperSize="9" scale="80" fitToHeight="2" orientation="portrait" r:id="rId1"/>
  <rowBreaks count="1" manualBreakCount="1">
    <brk id="52" max="16383"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9"/>
  <sheetViews>
    <sheetView view="pageBreakPreview" zoomScaleNormal="100" zoomScaleSheetLayoutView="100" workbookViewId="0">
      <selection activeCell="G12" sqref="G12"/>
    </sheetView>
  </sheetViews>
  <sheetFormatPr defaultRowHeight="14.25"/>
  <cols>
    <col min="1" max="1" width="4.28515625" style="117" customWidth="1"/>
    <col min="2" max="2" width="5.7109375" style="117" customWidth="1"/>
    <col min="3" max="3" width="13.5703125" style="117" customWidth="1"/>
    <col min="4" max="4" width="11.28515625" style="117" customWidth="1"/>
    <col min="5" max="5" width="4.140625" style="117" customWidth="1"/>
    <col min="6" max="6" width="13" style="117" customWidth="1"/>
    <col min="7" max="7" width="9.140625" style="117"/>
    <col min="8" max="8" width="8.5703125" style="117" customWidth="1"/>
    <col min="9" max="9" width="12" style="117" customWidth="1"/>
    <col min="10" max="10" width="11.7109375" style="117" customWidth="1"/>
    <col min="11" max="11" width="6.42578125" style="117" customWidth="1"/>
    <col min="12" max="12" width="4.28515625" style="117" customWidth="1"/>
    <col min="13" max="16384" width="9.140625" style="117"/>
  </cols>
  <sheetData>
    <row r="1" spans="1:13" ht="7.5" customHeight="1">
      <c r="A1" s="697"/>
      <c r="B1" s="697"/>
      <c r="C1" s="696"/>
      <c r="D1" s="696"/>
      <c r="E1" s="696"/>
      <c r="F1" s="114"/>
      <c r="G1" s="696"/>
      <c r="H1" s="696"/>
      <c r="I1" s="696"/>
      <c r="J1" s="115"/>
      <c r="K1" s="116"/>
    </row>
    <row r="2" spans="1:13" ht="15">
      <c r="A2" s="1088" t="s">
        <v>140</v>
      </c>
      <c r="B2" s="1088"/>
      <c r="C2" s="1088"/>
      <c r="D2" s="1088"/>
      <c r="E2" s="1088"/>
      <c r="F2" s="1088"/>
      <c r="G2" s="1088"/>
      <c r="H2" s="1088"/>
      <c r="I2" s="1088"/>
      <c r="J2" s="1088"/>
      <c r="K2" s="129"/>
    </row>
    <row r="3" spans="1:13" ht="15">
      <c r="A3" s="1089" t="s">
        <v>141</v>
      </c>
      <c r="B3" s="1089"/>
      <c r="C3" s="1089"/>
      <c r="D3" s="1089"/>
      <c r="E3" s="1089"/>
      <c r="F3" s="1089"/>
      <c r="G3" s="1089"/>
      <c r="H3" s="1089"/>
      <c r="I3" s="1089"/>
      <c r="J3" s="1089"/>
      <c r="K3" s="694"/>
    </row>
    <row r="4" spans="1:13" ht="15">
      <c r="A4" s="1088" t="s">
        <v>142</v>
      </c>
      <c r="B4" s="1088"/>
      <c r="C4" s="1088"/>
      <c r="D4" s="1088"/>
      <c r="E4" s="1088"/>
      <c r="F4" s="1088"/>
      <c r="G4" s="1088"/>
      <c r="H4" s="1088"/>
      <c r="I4" s="1088"/>
      <c r="J4" s="1088"/>
      <c r="K4" s="694"/>
    </row>
    <row r="5" spans="1:13">
      <c r="A5" s="1089" t="s">
        <v>143</v>
      </c>
      <c r="B5" s="1089"/>
      <c r="C5" s="1089"/>
      <c r="D5" s="1089"/>
      <c r="E5" s="1089"/>
      <c r="F5" s="1089"/>
      <c r="G5" s="1089"/>
      <c r="H5" s="1089"/>
      <c r="I5" s="1089"/>
      <c r="J5" s="1089"/>
      <c r="K5" s="695"/>
    </row>
    <row r="6" spans="1:13" ht="12.75" customHeight="1">
      <c r="A6" s="1090" t="s">
        <v>144</v>
      </c>
      <c r="B6" s="1091"/>
      <c r="C6" s="1091"/>
      <c r="D6" s="1091"/>
      <c r="E6" s="1091"/>
      <c r="F6" s="1091"/>
      <c r="G6" s="1091"/>
      <c r="H6" s="1091"/>
      <c r="I6" s="1091"/>
      <c r="J6" s="1091"/>
      <c r="K6" s="694"/>
    </row>
    <row r="7" spans="1:13" ht="18">
      <c r="A7" s="1093" t="s">
        <v>58</v>
      </c>
      <c r="B7" s="1093"/>
      <c r="C7" s="1093"/>
      <c r="D7" s="1093"/>
      <c r="E7" s="1093"/>
      <c r="F7" s="1093"/>
      <c r="G7" s="1093"/>
      <c r="H7" s="1093"/>
      <c r="I7" s="1093"/>
      <c r="J7" s="1093"/>
      <c r="K7" s="1093"/>
    </row>
    <row r="8" spans="1:13" ht="17.25" customHeight="1">
      <c r="A8" s="1089" t="s">
        <v>112</v>
      </c>
      <c r="B8" s="1089"/>
      <c r="C8" s="1089"/>
      <c r="D8" s="1089"/>
      <c r="E8" s="1089"/>
      <c r="F8" s="1089"/>
      <c r="G8" s="1089"/>
      <c r="H8" s="1089"/>
      <c r="I8" s="1089"/>
      <c r="J8" s="1089"/>
      <c r="K8" s="1089"/>
    </row>
    <row r="9" spans="1:13">
      <c r="A9" s="695"/>
      <c r="B9" s="695"/>
      <c r="C9" s="695"/>
      <c r="D9" s="695"/>
      <c r="E9" s="695"/>
      <c r="F9" s="695"/>
      <c r="G9" s="695"/>
      <c r="H9" s="695"/>
      <c r="I9" s="695"/>
      <c r="J9" s="695"/>
      <c r="K9" s="114"/>
    </row>
    <row r="10" spans="1:13" ht="15" customHeight="1">
      <c r="A10" s="114" t="s">
        <v>530</v>
      </c>
      <c r="B10" s="114"/>
      <c r="C10" s="722"/>
      <c r="D10" s="724"/>
      <c r="F10" s="723"/>
      <c r="G10" s="1095" t="str">
        <f>'Summary of income'!E19</f>
        <v>TEST Ltd. (Head Office name)</v>
      </c>
      <c r="H10" s="1095"/>
      <c r="I10" s="1095"/>
      <c r="J10" s="1095"/>
      <c r="K10" s="1095"/>
      <c r="L10" s="173"/>
      <c r="M10" s="173"/>
    </row>
    <row r="11" spans="1:13" ht="14.25" customHeight="1">
      <c r="A11" s="122" t="s">
        <v>531</v>
      </c>
      <c r="B11" s="114"/>
      <c r="C11" s="114"/>
      <c r="D11" s="724"/>
      <c r="E11" s="723"/>
      <c r="F11" s="723"/>
      <c r="G11" s="1095"/>
      <c r="H11" s="1095"/>
      <c r="I11" s="1095"/>
      <c r="J11" s="1095"/>
      <c r="K11" s="1095"/>
    </row>
    <row r="12" spans="1:13" ht="15">
      <c r="A12" s="122"/>
      <c r="B12" s="114"/>
      <c r="C12" s="114"/>
      <c r="D12" s="724"/>
      <c r="E12" s="721"/>
      <c r="F12" s="721"/>
      <c r="G12" s="721"/>
      <c r="H12" s="721"/>
      <c r="I12" s="721"/>
      <c r="J12" s="721"/>
      <c r="K12" s="114"/>
    </row>
    <row r="13" spans="1:13">
      <c r="A13" s="114" t="s">
        <v>92</v>
      </c>
      <c r="B13" s="114"/>
      <c r="C13" s="696"/>
      <c r="D13" s="698"/>
      <c r="E13" s="698"/>
      <c r="F13" s="698"/>
      <c r="G13" s="698"/>
      <c r="H13" s="696"/>
      <c r="I13" s="696"/>
      <c r="J13" s="696"/>
      <c r="K13" s="114"/>
    </row>
    <row r="14" spans="1:13">
      <c r="A14" s="114"/>
      <c r="B14" s="114"/>
      <c r="C14" s="696"/>
      <c r="D14" s="698"/>
      <c r="E14" s="698"/>
      <c r="F14" s="698"/>
      <c r="G14" s="698"/>
      <c r="H14" s="696"/>
      <c r="I14" s="696"/>
      <c r="J14" s="696"/>
      <c r="K14" s="114"/>
    </row>
    <row r="15" spans="1:13" ht="15">
      <c r="A15" s="124" t="s">
        <v>61</v>
      </c>
      <c r="B15" s="114" t="s">
        <v>93</v>
      </c>
      <c r="D15" s="1094" t="str">
        <f>'Summary of income'!E4</f>
        <v>EMPLOYEE NAME</v>
      </c>
      <c r="E15" s="1094"/>
      <c r="F15" s="1094"/>
      <c r="G15" s="1094"/>
      <c r="H15" s="1094"/>
      <c r="I15" s="1094"/>
      <c r="J15" s="1094"/>
      <c r="K15" s="1094"/>
    </row>
    <row r="16" spans="1:13" ht="15" customHeight="1">
      <c r="A16" s="124" t="s">
        <v>62</v>
      </c>
      <c r="B16" s="114" t="s">
        <v>94</v>
      </c>
      <c r="D16" s="1095" t="str">
        <f>'Summary of income'!E5&amp;" / "&amp;'Summary of income'!E6</f>
        <v>Position of employee / Position of employee )in Eng)</v>
      </c>
      <c r="E16" s="1095"/>
      <c r="F16" s="1095"/>
      <c r="G16" s="1095"/>
      <c r="H16" s="1095"/>
      <c r="I16" s="1095"/>
      <c r="J16" s="1095"/>
      <c r="K16" s="1095"/>
    </row>
    <row r="17" spans="1:11">
      <c r="A17" s="124"/>
      <c r="B17" s="125"/>
      <c r="C17" s="114"/>
      <c r="D17" s="1095"/>
      <c r="E17" s="1095"/>
      <c r="F17" s="1095"/>
      <c r="G17" s="1095"/>
      <c r="H17" s="1095"/>
      <c r="I17" s="1095"/>
      <c r="J17" s="1095"/>
      <c r="K17" s="1095"/>
    </row>
    <row r="18" spans="1:11">
      <c r="A18" s="114" t="s">
        <v>63</v>
      </c>
      <c r="B18" s="125"/>
      <c r="C18" s="114"/>
      <c r="D18" s="698"/>
      <c r="E18" s="698"/>
      <c r="F18" s="698"/>
      <c r="G18" s="698"/>
      <c r="H18" s="696"/>
      <c r="I18" s="696"/>
      <c r="J18" s="696"/>
      <c r="K18" s="114"/>
    </row>
    <row r="19" spans="1:11">
      <c r="A19" s="122" t="s">
        <v>64</v>
      </c>
      <c r="B19" s="125"/>
      <c r="C19" s="114"/>
      <c r="D19" s="698"/>
      <c r="E19" s="698"/>
      <c r="F19" s="698"/>
      <c r="G19" s="698"/>
      <c r="H19" s="696"/>
      <c r="I19" s="696"/>
      <c r="J19" s="696"/>
      <c r="K19" s="114"/>
    </row>
    <row r="20" spans="1:11">
      <c r="A20" s="114"/>
      <c r="B20" s="114"/>
      <c r="C20" s="696"/>
      <c r="D20" s="698"/>
      <c r="E20" s="698"/>
      <c r="F20" s="698"/>
      <c r="G20" s="698"/>
      <c r="H20" s="696"/>
      <c r="I20" s="696"/>
      <c r="J20" s="696"/>
      <c r="K20" s="114"/>
    </row>
    <row r="21" spans="1:11" ht="15">
      <c r="A21" s="124" t="s">
        <v>65</v>
      </c>
      <c r="B21" s="125" t="s">
        <v>95</v>
      </c>
      <c r="C21" s="114"/>
      <c r="D21" s="698"/>
      <c r="E21" s="698"/>
      <c r="F21" s="698"/>
      <c r="G21" s="1096">
        <f>'Summary of income'!S14</f>
        <v>40909</v>
      </c>
      <c r="H21" s="1096"/>
      <c r="I21" s="712"/>
      <c r="J21" s="696"/>
      <c r="K21" s="114"/>
    </row>
    <row r="22" spans="1:11" ht="15">
      <c r="A22" s="124" t="s">
        <v>66</v>
      </c>
      <c r="B22" s="125" t="s">
        <v>68</v>
      </c>
      <c r="C22" s="114"/>
      <c r="D22" s="698"/>
      <c r="E22" s="698"/>
      <c r="F22" s="1096">
        <f>'Summary of income'!S5</f>
        <v>40909</v>
      </c>
      <c r="G22" s="1096"/>
      <c r="H22" s="696" t="s">
        <v>69</v>
      </c>
      <c r="I22" s="1096" t="str">
        <f>'Summary of income'!S6</f>
        <v>31/12/2012</v>
      </c>
      <c r="J22" s="1096"/>
      <c r="K22" s="114"/>
    </row>
    <row r="23" spans="1:11">
      <c r="A23" s="122"/>
      <c r="B23" s="501" t="s">
        <v>70</v>
      </c>
      <c r="C23" s="122"/>
      <c r="D23" s="698"/>
      <c r="E23" s="698"/>
      <c r="F23" s="698"/>
      <c r="H23" s="698" t="s">
        <v>71</v>
      </c>
      <c r="I23" s="698"/>
      <c r="J23" s="698"/>
      <c r="K23" s="122"/>
    </row>
    <row r="24" spans="1:11">
      <c r="A24" s="122"/>
      <c r="B24" s="501"/>
      <c r="C24" s="122"/>
      <c r="D24" s="698"/>
      <c r="E24" s="698"/>
      <c r="F24" s="698"/>
      <c r="G24" s="698"/>
      <c r="H24" s="698"/>
      <c r="I24" s="698"/>
      <c r="J24" s="698"/>
      <c r="K24" s="122"/>
    </row>
    <row r="25" spans="1:11" ht="30">
      <c r="A25" s="697"/>
      <c r="B25" s="127" t="s">
        <v>72</v>
      </c>
      <c r="C25" s="1038" t="s">
        <v>73</v>
      </c>
      <c r="D25" s="1039"/>
      <c r="E25" s="1040"/>
      <c r="F25" s="128" t="s">
        <v>74</v>
      </c>
      <c r="G25" s="1092" t="s">
        <v>75</v>
      </c>
      <c r="H25" s="1092"/>
      <c r="I25" s="1092"/>
      <c r="J25" s="1092"/>
      <c r="K25" s="129"/>
    </row>
    <row r="26" spans="1:11" ht="28.5">
      <c r="A26" s="123"/>
      <c r="B26" s="130" t="s">
        <v>76</v>
      </c>
      <c r="C26" s="1047" t="s">
        <v>77</v>
      </c>
      <c r="D26" s="1048"/>
      <c r="E26" s="1049"/>
      <c r="F26" s="131" t="s">
        <v>78</v>
      </c>
      <c r="G26" s="1086" t="s">
        <v>79</v>
      </c>
      <c r="H26" s="1086"/>
      <c r="I26" s="1086"/>
      <c r="J26" s="1086"/>
      <c r="K26" s="132"/>
    </row>
    <row r="27" spans="1:11" ht="15" customHeight="1">
      <c r="A27" s="129"/>
      <c r="B27" s="1035">
        <v>4.0999999999999996</v>
      </c>
      <c r="C27" s="1050" t="s">
        <v>521</v>
      </c>
      <c r="D27" s="1051"/>
      <c r="E27" s="1052"/>
      <c r="F27" s="1056" t="str">
        <f>Analysis!I11</f>
        <v>Trước thuế
(Gross)</v>
      </c>
      <c r="G27" s="699" t="str">
        <f>Analysis!$C$61</f>
        <v>USD</v>
      </c>
      <c r="H27" s="1068">
        <f>Analysis!I61</f>
        <v>0</v>
      </c>
      <c r="I27" s="1068"/>
      <c r="J27" s="140"/>
      <c r="K27" s="129"/>
    </row>
    <row r="28" spans="1:11" ht="15">
      <c r="A28" s="129"/>
      <c r="B28" s="1036"/>
      <c r="C28" s="1053"/>
      <c r="D28" s="1054"/>
      <c r="E28" s="1055"/>
      <c r="F28" s="1057"/>
      <c r="G28" s="699" t="str">
        <f>Analysis!$C$62</f>
        <v>MYR</v>
      </c>
      <c r="H28" s="1068">
        <f>Analysis!I62</f>
        <v>0</v>
      </c>
      <c r="I28" s="1068"/>
      <c r="J28" s="140"/>
      <c r="K28" s="129"/>
    </row>
    <row r="29" spans="1:11" ht="15">
      <c r="A29" s="129"/>
      <c r="B29" s="1036"/>
      <c r="E29" s="702"/>
      <c r="F29" s="1057"/>
      <c r="G29" s="141" t="str">
        <f>Analysis!$C$63</f>
        <v>AUD</v>
      </c>
      <c r="H29" s="1083">
        <f>Analysis!I63</f>
        <v>0</v>
      </c>
      <c r="I29" s="1083"/>
      <c r="J29" s="142"/>
      <c r="K29" s="129"/>
    </row>
    <row r="30" spans="1:11" ht="15">
      <c r="A30" s="129"/>
      <c r="B30" s="1036"/>
      <c r="C30" s="703"/>
      <c r="D30" s="704"/>
      <c r="E30" s="700"/>
      <c r="F30" s="1057"/>
      <c r="G30" s="133" t="str">
        <f>Analysis!$C$64</f>
        <v>VND</v>
      </c>
      <c r="H30" s="1068">
        <f>Analysis!I64</f>
        <v>0</v>
      </c>
      <c r="I30" s="1068"/>
      <c r="J30" s="134"/>
      <c r="K30" s="129"/>
    </row>
    <row r="31" spans="1:11" ht="15">
      <c r="A31" s="129"/>
      <c r="B31" s="1075">
        <v>4.2</v>
      </c>
      <c r="C31" s="1069" t="s">
        <v>80</v>
      </c>
      <c r="D31" s="1070"/>
      <c r="E31" s="691"/>
      <c r="F31" s="1078" t="str">
        <f>Analysis!K11</f>
        <v>Trước thuế
(Gross)</v>
      </c>
      <c r="G31" s="579" t="str">
        <f>Analysis!$C$61</f>
        <v>USD</v>
      </c>
      <c r="H31" s="1068">
        <f>Analysis!K61</f>
        <v>0</v>
      </c>
      <c r="I31" s="1068"/>
      <c r="J31" s="140"/>
      <c r="K31" s="129"/>
    </row>
    <row r="32" spans="1:11" ht="15">
      <c r="A32" s="129"/>
      <c r="B32" s="1076"/>
      <c r="C32" s="1071"/>
      <c r="D32" s="1072"/>
      <c r="E32" s="692"/>
      <c r="F32" s="1079"/>
      <c r="G32" s="579" t="str">
        <f>Analysis!$C$62</f>
        <v>MYR</v>
      </c>
      <c r="H32" s="1068">
        <f>Analysis!K62</f>
        <v>0</v>
      </c>
      <c r="I32" s="1068"/>
      <c r="J32" s="140"/>
      <c r="K32" s="129"/>
    </row>
    <row r="33" spans="1:11" ht="15">
      <c r="A33" s="129"/>
      <c r="B33" s="1076"/>
      <c r="C33" s="1071"/>
      <c r="D33" s="1072"/>
      <c r="E33" s="692"/>
      <c r="F33" s="1079"/>
      <c r="G33" s="580" t="str">
        <f>Analysis!$C$63</f>
        <v>AUD</v>
      </c>
      <c r="H33" s="1068">
        <f>Analysis!K63</f>
        <v>0</v>
      </c>
      <c r="I33" s="1068"/>
      <c r="J33" s="142"/>
      <c r="K33" s="129"/>
    </row>
    <row r="34" spans="1:11" ht="15">
      <c r="A34" s="129"/>
      <c r="B34" s="1077"/>
      <c r="C34" s="1073"/>
      <c r="D34" s="1074"/>
      <c r="E34" s="693"/>
      <c r="F34" s="1080"/>
      <c r="G34" s="581" t="str">
        <f>Analysis!$C$64</f>
        <v>VND</v>
      </c>
      <c r="H34" s="1068">
        <f>Analysis!K64</f>
        <v>0</v>
      </c>
      <c r="I34" s="1068"/>
      <c r="J34" s="134"/>
      <c r="K34" s="129"/>
    </row>
    <row r="35" spans="1:11" ht="15">
      <c r="A35" s="129"/>
      <c r="B35" s="1075">
        <v>4.3</v>
      </c>
      <c r="C35" s="1069" t="s">
        <v>81</v>
      </c>
      <c r="D35" s="1070"/>
      <c r="E35" s="691"/>
      <c r="F35" s="1078" t="str">
        <f>Analysis!J11</f>
        <v>Trước thuế
(Gross)</v>
      </c>
      <c r="G35" s="579" t="str">
        <f>Analysis!$C$61</f>
        <v>USD</v>
      </c>
      <c r="H35" s="1068">
        <f>Analysis!J61</f>
        <v>0</v>
      </c>
      <c r="I35" s="1068"/>
      <c r="J35" s="140"/>
      <c r="K35" s="129"/>
    </row>
    <row r="36" spans="1:11" ht="15">
      <c r="A36" s="129"/>
      <c r="B36" s="1076"/>
      <c r="C36" s="1071"/>
      <c r="D36" s="1072"/>
      <c r="E36" s="692"/>
      <c r="F36" s="1079"/>
      <c r="G36" s="579" t="str">
        <f>Analysis!$C$62</f>
        <v>MYR</v>
      </c>
      <c r="H36" s="1068">
        <f>Analysis!J62</f>
        <v>0</v>
      </c>
      <c r="I36" s="1068"/>
      <c r="J36" s="140"/>
      <c r="K36" s="129"/>
    </row>
    <row r="37" spans="1:11" ht="15">
      <c r="A37" s="129"/>
      <c r="B37" s="1076"/>
      <c r="C37" s="1071"/>
      <c r="D37" s="1072"/>
      <c r="E37" s="692"/>
      <c r="F37" s="1079"/>
      <c r="G37" s="580" t="str">
        <f>Analysis!$C$63</f>
        <v>AUD</v>
      </c>
      <c r="H37" s="1068">
        <f>Analysis!J63</f>
        <v>0</v>
      </c>
      <c r="I37" s="1068"/>
      <c r="J37" s="142"/>
      <c r="K37" s="129"/>
    </row>
    <row r="38" spans="1:11" ht="15">
      <c r="A38" s="129"/>
      <c r="B38" s="1077"/>
      <c r="C38" s="1073"/>
      <c r="D38" s="1074"/>
      <c r="E38" s="693"/>
      <c r="F38" s="1080"/>
      <c r="G38" s="581" t="str">
        <f>Analysis!$C$64</f>
        <v>VND</v>
      </c>
      <c r="H38" s="1068">
        <f>Analysis!J64</f>
        <v>0</v>
      </c>
      <c r="I38" s="1068"/>
      <c r="J38" s="134"/>
      <c r="K38" s="129"/>
    </row>
    <row r="39" spans="1:11" ht="15">
      <c r="A39" s="129"/>
      <c r="B39" s="1065">
        <v>4.4000000000000004</v>
      </c>
      <c r="C39" s="1059" t="s">
        <v>103</v>
      </c>
      <c r="D39" s="1060"/>
      <c r="E39" s="688"/>
      <c r="F39" s="1081" t="str">
        <f>Analysis!H11</f>
        <v>Sau thuế
(Net)</v>
      </c>
      <c r="G39" s="579" t="str">
        <f>Analysis!$C$61</f>
        <v>USD</v>
      </c>
      <c r="H39" s="1068">
        <f>Analysis!L61</f>
        <v>0</v>
      </c>
      <c r="I39" s="1068"/>
      <c r="J39" s="140"/>
      <c r="K39" s="129"/>
    </row>
    <row r="40" spans="1:11" ht="15">
      <c r="A40" s="129"/>
      <c r="B40" s="1066"/>
      <c r="C40" s="1061"/>
      <c r="D40" s="1062"/>
      <c r="E40" s="689"/>
      <c r="F40" s="1082"/>
      <c r="G40" s="579" t="str">
        <f>Analysis!$C$62</f>
        <v>MYR</v>
      </c>
      <c r="H40" s="1068">
        <f>Analysis!L62</f>
        <v>0</v>
      </c>
      <c r="I40" s="1068"/>
      <c r="J40" s="140"/>
      <c r="K40" s="129"/>
    </row>
    <row r="41" spans="1:11" ht="15">
      <c r="A41" s="129"/>
      <c r="B41" s="1066"/>
      <c r="C41" s="1061"/>
      <c r="D41" s="1062"/>
      <c r="E41" s="689"/>
      <c r="F41" s="1082"/>
      <c r="G41" s="580" t="str">
        <f>Analysis!$C$63</f>
        <v>AUD</v>
      </c>
      <c r="H41" s="1068">
        <f>Analysis!L63</f>
        <v>0</v>
      </c>
      <c r="I41" s="1068"/>
      <c r="J41" s="142"/>
      <c r="K41" s="129"/>
    </row>
    <row r="42" spans="1:11" ht="15">
      <c r="A42" s="129"/>
      <c r="B42" s="1067"/>
      <c r="C42" s="1063"/>
      <c r="D42" s="1064"/>
      <c r="E42" s="689"/>
      <c r="F42" s="1082"/>
      <c r="G42" s="581" t="str">
        <f>Analysis!$C$64</f>
        <v>VND</v>
      </c>
      <c r="H42" s="1068">
        <f>Analysis!L64</f>
        <v>0</v>
      </c>
      <c r="I42" s="1068"/>
      <c r="J42" s="134"/>
      <c r="K42" s="129"/>
    </row>
    <row r="43" spans="1:11" ht="15">
      <c r="A43" s="129"/>
      <c r="B43" s="1065">
        <v>4.5</v>
      </c>
      <c r="C43" s="1059" t="s">
        <v>102</v>
      </c>
      <c r="D43" s="1060"/>
      <c r="E43" s="688"/>
      <c r="F43" s="1081" t="str">
        <f>Analysis!M11</f>
        <v>Trước thuế
(Gross)</v>
      </c>
      <c r="G43" s="579" t="str">
        <f>Analysis!$C$61</f>
        <v>USD</v>
      </c>
      <c r="H43" s="1068">
        <f>Analysis!M61</f>
        <v>0</v>
      </c>
      <c r="I43" s="1068"/>
      <c r="J43" s="140"/>
      <c r="K43" s="129"/>
    </row>
    <row r="44" spans="1:11" ht="15">
      <c r="A44" s="129"/>
      <c r="B44" s="1066"/>
      <c r="C44" s="1061"/>
      <c r="D44" s="1062"/>
      <c r="E44" s="689"/>
      <c r="F44" s="1082"/>
      <c r="G44" s="579" t="str">
        <f>Analysis!$C$62</f>
        <v>MYR</v>
      </c>
      <c r="H44" s="1068">
        <f>Analysis!M62</f>
        <v>0</v>
      </c>
      <c r="I44" s="1068"/>
      <c r="J44" s="140"/>
      <c r="K44" s="129"/>
    </row>
    <row r="45" spans="1:11" ht="15">
      <c r="A45" s="129"/>
      <c r="B45" s="1066"/>
      <c r="C45" s="1061"/>
      <c r="D45" s="1062"/>
      <c r="E45" s="689"/>
      <c r="F45" s="1082"/>
      <c r="G45" s="580" t="str">
        <f>Analysis!$C$63</f>
        <v>AUD</v>
      </c>
      <c r="H45" s="1068">
        <f>Analysis!M63</f>
        <v>0</v>
      </c>
      <c r="I45" s="1068"/>
      <c r="J45" s="140"/>
      <c r="K45" s="129"/>
    </row>
    <row r="46" spans="1:11" ht="15">
      <c r="A46" s="129"/>
      <c r="B46" s="1067"/>
      <c r="C46" s="1063"/>
      <c r="D46" s="1064"/>
      <c r="E46" s="690"/>
      <c r="F46" s="1085"/>
      <c r="G46" s="579" t="str">
        <f>Analysis!$C$64</f>
        <v>VND</v>
      </c>
      <c r="H46" s="1068">
        <f>Analysis!M64</f>
        <v>0</v>
      </c>
      <c r="I46" s="1068"/>
      <c r="J46" s="140"/>
      <c r="K46" s="129"/>
    </row>
    <row r="47" spans="1:11" ht="15">
      <c r="A47" s="129"/>
      <c r="B47" s="129"/>
      <c r="C47" s="129"/>
      <c r="D47" s="125"/>
      <c r="E47" s="125"/>
      <c r="F47" s="694"/>
      <c r="G47" s="694"/>
      <c r="H47" s="694"/>
      <c r="I47" s="694"/>
      <c r="J47" s="694"/>
      <c r="K47" s="129"/>
    </row>
    <row r="48" spans="1:11">
      <c r="A48" s="124" t="s">
        <v>67</v>
      </c>
      <c r="B48" s="125" t="s">
        <v>96</v>
      </c>
      <c r="C48" s="114"/>
      <c r="D48" s="698"/>
      <c r="E48" s="698"/>
      <c r="F48" s="698"/>
      <c r="G48" s="698"/>
      <c r="H48" s="696"/>
      <c r="I48" s="696"/>
      <c r="J48" s="114"/>
      <c r="K48" s="114"/>
    </row>
    <row r="49" spans="1:11" ht="15">
      <c r="A49" s="136"/>
      <c r="B49" s="501" t="s">
        <v>83</v>
      </c>
      <c r="C49" s="125" t="s">
        <v>97</v>
      </c>
      <c r="F49" s="125"/>
      <c r="I49" s="696">
        <v>0</v>
      </c>
      <c r="K49" s="129"/>
    </row>
    <row r="50" spans="1:11" ht="15">
      <c r="A50" s="136"/>
      <c r="B50" s="501" t="s">
        <v>83</v>
      </c>
      <c r="C50" s="125" t="s">
        <v>88</v>
      </c>
      <c r="F50" s="125"/>
      <c r="I50" s="482">
        <f>IF('Confirmation letter - insurance'!C38=0,0,'Confirmation letter - insurance'!C25)</f>
        <v>0</v>
      </c>
      <c r="J50" s="640">
        <f>IF(Analysis!R61&lt;0,Nil,'Confirmation letter - insurance'!C38)</f>
        <v>0</v>
      </c>
      <c r="K50" s="129"/>
    </row>
    <row r="51" spans="1:11" ht="15">
      <c r="A51" s="136"/>
      <c r="B51" s="125"/>
      <c r="C51" s="501" t="s">
        <v>89</v>
      </c>
      <c r="F51" s="125"/>
      <c r="I51" s="696"/>
      <c r="K51" s="129"/>
    </row>
    <row r="52" spans="1:11" ht="15">
      <c r="A52" s="136"/>
      <c r="B52" s="501" t="s">
        <v>83</v>
      </c>
      <c r="C52" s="125" t="s">
        <v>98</v>
      </c>
      <c r="F52" s="125"/>
      <c r="I52" s="696">
        <v>0</v>
      </c>
      <c r="K52" s="129"/>
    </row>
    <row r="53" spans="1:11" ht="15">
      <c r="A53" s="136"/>
      <c r="B53" s="129"/>
      <c r="C53" s="501"/>
      <c r="D53" s="125"/>
      <c r="E53" s="125"/>
      <c r="F53" s="125"/>
      <c r="G53" s="125"/>
      <c r="H53" s="694"/>
      <c r="I53" s="694"/>
      <c r="J53" s="696"/>
      <c r="K53" s="129"/>
    </row>
    <row r="54" spans="1:11" ht="15">
      <c r="A54" s="124" t="s">
        <v>82</v>
      </c>
      <c r="B54" s="125" t="str">
        <f>IF(Analysis!Y61=0,"Tiền thuê nhà tại Việt Nam của ông/bà do cá nhân tự chi trả.","Tiền thuê nhà tại Việt Nam của ông/bà do Công ty chi trả.")</f>
        <v>Tiền thuê nhà tại Việt Nam của ông/bà do cá nhân tự chi trả.</v>
      </c>
      <c r="C54" s="125"/>
      <c r="D54" s="125"/>
      <c r="E54" s="125"/>
      <c r="F54" s="694"/>
      <c r="G54" s="694"/>
      <c r="H54" s="694"/>
      <c r="I54" s="694"/>
      <c r="J54" s="694"/>
      <c r="K54" s="129"/>
    </row>
    <row r="55" spans="1:11" ht="15">
      <c r="A55" s="129"/>
      <c r="B55" s="122" t="str">
        <f>IF(Analysis!Y61=0,"Accommodation expenses in Vietnam were borne by the employee himself.","Accommodation expenses in Vietnam were borne by the Company.")</f>
        <v>Accommodation expenses in Vietnam were borne by the employee himself.</v>
      </c>
      <c r="C55" s="125"/>
      <c r="D55" s="125"/>
      <c r="E55" s="125"/>
      <c r="F55" s="694"/>
      <c r="G55" s="694"/>
      <c r="H55" s="694"/>
      <c r="I55" s="694"/>
      <c r="J55" s="694"/>
      <c r="K55" s="129"/>
    </row>
    <row r="56" spans="1:11" ht="15">
      <c r="A56" s="129"/>
      <c r="B56" s="122" t="s">
        <v>482</v>
      </c>
      <c r="D56" s="1058">
        <f>Analysis!U61</f>
        <v>0</v>
      </c>
      <c r="E56" s="1058"/>
      <c r="F56" s="1058"/>
      <c r="G56" s="640"/>
      <c r="H56" s="694"/>
      <c r="I56" s="694"/>
      <c r="J56" s="694"/>
      <c r="K56" s="129"/>
    </row>
    <row r="57" spans="1:11">
      <c r="A57" s="501"/>
      <c r="B57" s="122" t="s">
        <v>483</v>
      </c>
      <c r="C57" s="501"/>
      <c r="D57" s="1058"/>
      <c r="E57" s="1058"/>
      <c r="F57" s="1058"/>
      <c r="G57" s="696"/>
      <c r="H57" s="696"/>
      <c r="I57" s="696"/>
      <c r="J57" s="696"/>
      <c r="K57" s="114"/>
    </row>
    <row r="58" spans="1:11">
      <c r="A58" s="501"/>
      <c r="B58" s="122"/>
      <c r="C58" s="501"/>
      <c r="D58" s="696"/>
      <c r="E58" s="696"/>
      <c r="F58" s="114"/>
      <c r="G58" s="696"/>
      <c r="H58" s="696"/>
      <c r="I58" s="696"/>
      <c r="J58" s="696"/>
      <c r="K58" s="114"/>
    </row>
    <row r="59" spans="1:11">
      <c r="A59" s="1084" t="s">
        <v>101</v>
      </c>
      <c r="B59" s="1084"/>
      <c r="C59" s="1084"/>
      <c r="D59" s="1084"/>
      <c r="E59" s="1084"/>
      <c r="F59" s="1084"/>
      <c r="G59" s="1084"/>
      <c r="H59" s="1084"/>
      <c r="I59" s="1084"/>
      <c r="J59" s="698" t="s">
        <v>84</v>
      </c>
      <c r="K59" s="114"/>
    </row>
    <row r="60" spans="1:11">
      <c r="A60" s="114"/>
      <c r="B60" s="114"/>
      <c r="C60" s="114"/>
      <c r="D60" s="114" t="s">
        <v>85</v>
      </c>
      <c r="E60" s="114"/>
      <c r="G60" s="114"/>
      <c r="H60" s="114"/>
      <c r="I60" s="114"/>
      <c r="J60" s="114"/>
      <c r="K60" s="114"/>
    </row>
    <row r="61" spans="1:11">
      <c r="A61" s="114"/>
      <c r="B61" s="122"/>
      <c r="C61" s="122"/>
      <c r="D61" s="122" t="s">
        <v>86</v>
      </c>
      <c r="E61" s="122"/>
      <c r="G61" s="122"/>
      <c r="H61" s="122"/>
      <c r="I61" s="122"/>
      <c r="J61" s="122"/>
      <c r="K61" s="122"/>
    </row>
    <row r="62" spans="1:11">
      <c r="A62" s="137"/>
      <c r="B62" s="137"/>
      <c r="C62" s="137"/>
      <c r="D62" s="137"/>
      <c r="E62" s="137"/>
      <c r="F62" s="114" t="s">
        <v>90</v>
      </c>
      <c r="G62" s="137"/>
      <c r="H62" s="137"/>
      <c r="I62" s="137"/>
      <c r="J62" s="696"/>
      <c r="K62" s="114"/>
    </row>
    <row r="63" spans="1:11">
      <c r="A63" s="137"/>
      <c r="B63" s="137"/>
      <c r="C63" s="137"/>
      <c r="D63" s="137"/>
      <c r="E63" s="137"/>
      <c r="F63" s="122" t="s">
        <v>91</v>
      </c>
      <c r="G63" s="137"/>
      <c r="H63" s="137"/>
      <c r="I63" s="137"/>
      <c r="J63" s="696"/>
      <c r="K63" s="114"/>
    </row>
    <row r="64" spans="1:11">
      <c r="A64" s="137"/>
      <c r="B64" s="137"/>
      <c r="C64" s="137"/>
      <c r="D64" s="137"/>
      <c r="E64" s="137"/>
      <c r="F64" s="114"/>
      <c r="G64" s="137"/>
      <c r="H64" s="137"/>
      <c r="I64" s="137"/>
      <c r="J64" s="696"/>
      <c r="K64" s="114"/>
    </row>
    <row r="65" spans="1:11">
      <c r="A65" s="137"/>
      <c r="B65" s="137"/>
      <c r="C65" s="137"/>
      <c r="D65" s="137"/>
      <c r="E65" s="137"/>
      <c r="F65" s="137"/>
      <c r="G65" s="719" t="s">
        <v>87</v>
      </c>
      <c r="H65" s="114"/>
      <c r="I65" s="137"/>
      <c r="J65" s="696"/>
      <c r="K65" s="114"/>
    </row>
    <row r="66" spans="1:11">
      <c r="A66" s="137"/>
      <c r="B66" s="137"/>
      <c r="C66" s="137"/>
      <c r="D66" s="137"/>
      <c r="E66" s="137"/>
      <c r="F66" s="137"/>
      <c r="G66" s="138"/>
      <c r="H66" s="114"/>
      <c r="I66" s="137"/>
      <c r="J66" s="696"/>
      <c r="K66" s="114"/>
    </row>
    <row r="67" spans="1:11">
      <c r="A67" s="137"/>
      <c r="B67" s="137"/>
      <c r="C67" s="137"/>
      <c r="D67" s="137"/>
      <c r="E67" s="137"/>
      <c r="F67" s="137"/>
      <c r="G67" s="137"/>
      <c r="H67" s="137"/>
      <c r="I67" s="137"/>
      <c r="J67" s="696"/>
      <c r="K67" s="114"/>
    </row>
    <row r="68" spans="1:11">
      <c r="A68" s="114"/>
      <c r="B68" s="122"/>
      <c r="C68" s="122"/>
      <c r="D68" s="122"/>
      <c r="E68" s="122"/>
      <c r="F68" s="122" t="s">
        <v>99</v>
      </c>
      <c r="G68" s="122"/>
      <c r="H68" s="122"/>
      <c r="J68" s="696"/>
      <c r="K68" s="114"/>
    </row>
    <row r="69" spans="1:11">
      <c r="A69" s="114"/>
      <c r="B69" s="122"/>
      <c r="C69" s="122"/>
      <c r="D69" s="122"/>
      <c r="E69" s="122"/>
      <c r="F69" s="122" t="s">
        <v>100</v>
      </c>
      <c r="H69" s="122"/>
      <c r="I69" s="122"/>
      <c r="J69" s="696"/>
      <c r="K69" s="114"/>
    </row>
  </sheetData>
  <mergeCells count="55">
    <mergeCell ref="G21:H21"/>
    <mergeCell ref="A7:K7"/>
    <mergeCell ref="A2:J2"/>
    <mergeCell ref="A3:J3"/>
    <mergeCell ref="A4:J4"/>
    <mergeCell ref="A5:J5"/>
    <mergeCell ref="A6:J6"/>
    <mergeCell ref="A8:K8"/>
    <mergeCell ref="D15:K15"/>
    <mergeCell ref="D16:K17"/>
    <mergeCell ref="G10:K11"/>
    <mergeCell ref="F22:G22"/>
    <mergeCell ref="I22:J22"/>
    <mergeCell ref="C25:E25"/>
    <mergeCell ref="G25:J25"/>
    <mergeCell ref="C26:E26"/>
    <mergeCell ref="G26:J26"/>
    <mergeCell ref="B27:B30"/>
    <mergeCell ref="C27:E28"/>
    <mergeCell ref="F27:F30"/>
    <mergeCell ref="H27:I27"/>
    <mergeCell ref="H28:I28"/>
    <mergeCell ref="H29:I29"/>
    <mergeCell ref="H30:I30"/>
    <mergeCell ref="H33:I33"/>
    <mergeCell ref="H34:I34"/>
    <mergeCell ref="B35:B38"/>
    <mergeCell ref="C35:D38"/>
    <mergeCell ref="F35:F38"/>
    <mergeCell ref="H35:I35"/>
    <mergeCell ref="H36:I36"/>
    <mergeCell ref="H37:I37"/>
    <mergeCell ref="H38:I38"/>
    <mergeCell ref="B31:B34"/>
    <mergeCell ref="C31:D34"/>
    <mergeCell ref="F31:F34"/>
    <mergeCell ref="H31:I31"/>
    <mergeCell ref="H32:I32"/>
    <mergeCell ref="B39:B42"/>
    <mergeCell ref="C39:D42"/>
    <mergeCell ref="F39:F42"/>
    <mergeCell ref="H39:I39"/>
    <mergeCell ref="H40:I40"/>
    <mergeCell ref="H41:I41"/>
    <mergeCell ref="H42:I42"/>
    <mergeCell ref="D56:F56"/>
    <mergeCell ref="D57:F57"/>
    <mergeCell ref="A59:I59"/>
    <mergeCell ref="B43:B46"/>
    <mergeCell ref="C43:D46"/>
    <mergeCell ref="F43:F46"/>
    <mergeCell ref="H43:I43"/>
    <mergeCell ref="H44:I44"/>
    <mergeCell ref="H45:I45"/>
    <mergeCell ref="H46:I46"/>
  </mergeCells>
  <pageMargins left="0.95" right="0.7" top="2" bottom="1.25" header="0.3" footer="0.3"/>
  <pageSetup paperSize="9" scale="86" fitToHeight="2" orientation="portrait" r:id="rId1"/>
  <rowBreaks count="1" manualBreakCount="1">
    <brk id="47" max="11"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47"/>
  <sheetViews>
    <sheetView view="pageBreakPreview" topLeftCell="A7" zoomScaleNormal="100" zoomScaleSheetLayoutView="100" workbookViewId="0">
      <selection activeCell="F22" sqref="F22"/>
    </sheetView>
  </sheetViews>
  <sheetFormatPr defaultRowHeight="14.25"/>
  <cols>
    <col min="1" max="2" width="9.140625" style="146"/>
    <col min="3" max="3" width="8.28515625" style="146" customWidth="1"/>
    <col min="4" max="4" width="12.5703125" style="146" customWidth="1"/>
    <col min="5" max="5" width="15.28515625" style="146" customWidth="1"/>
    <col min="6" max="6" width="9.140625" style="146"/>
    <col min="7" max="7" width="6.7109375" style="146" customWidth="1"/>
    <col min="8" max="9" width="9.140625" style="146"/>
    <col min="10" max="10" width="7.85546875" style="146" customWidth="1"/>
    <col min="11" max="11" width="20" style="146" customWidth="1"/>
    <col min="12" max="12" width="4.140625" style="146" customWidth="1"/>
    <col min="13" max="16384" width="9.140625" style="146"/>
  </cols>
  <sheetData>
    <row r="1" spans="1:11" ht="15">
      <c r="A1" s="112"/>
      <c r="B1" s="112"/>
      <c r="C1" s="118"/>
      <c r="D1" s="118"/>
      <c r="E1" s="114"/>
      <c r="F1" s="118"/>
      <c r="G1" s="118"/>
      <c r="H1" s="118"/>
      <c r="I1" s="118"/>
      <c r="J1" s="115"/>
      <c r="K1" s="116"/>
    </row>
    <row r="2" spans="1:11" ht="15">
      <c r="A2" s="1088" t="s">
        <v>140</v>
      </c>
      <c r="B2" s="1088"/>
      <c r="C2" s="1088"/>
      <c r="D2" s="1088"/>
      <c r="E2" s="1088"/>
      <c r="F2" s="1088"/>
      <c r="G2" s="1088"/>
      <c r="H2" s="1088"/>
      <c r="I2" s="1088"/>
      <c r="J2" s="1088"/>
      <c r="K2" s="1088"/>
    </row>
    <row r="3" spans="1:11">
      <c r="A3" s="1089" t="s">
        <v>141</v>
      </c>
      <c r="B3" s="1089"/>
      <c r="C3" s="1089"/>
      <c r="D3" s="1089"/>
      <c r="E3" s="1089"/>
      <c r="F3" s="1089"/>
      <c r="G3" s="1089"/>
      <c r="H3" s="1089"/>
      <c r="I3" s="1089"/>
      <c r="J3" s="1089"/>
      <c r="K3" s="1089"/>
    </row>
    <row r="4" spans="1:11" ht="15">
      <c r="A4" s="1088" t="s">
        <v>142</v>
      </c>
      <c r="B4" s="1088"/>
      <c r="C4" s="1088"/>
      <c r="D4" s="1088"/>
      <c r="E4" s="1088"/>
      <c r="F4" s="1088"/>
      <c r="G4" s="1088"/>
      <c r="H4" s="1088"/>
      <c r="I4" s="1088"/>
      <c r="J4" s="1088"/>
      <c r="K4" s="1088"/>
    </row>
    <row r="5" spans="1:11">
      <c r="A5" s="1089" t="s">
        <v>143</v>
      </c>
      <c r="B5" s="1089"/>
      <c r="C5" s="1089"/>
      <c r="D5" s="1089"/>
      <c r="E5" s="1089"/>
      <c r="F5" s="1089"/>
      <c r="G5" s="1089"/>
      <c r="H5" s="1089"/>
      <c r="I5" s="1089"/>
      <c r="J5" s="1089"/>
      <c r="K5" s="1089"/>
    </row>
    <row r="6" spans="1:11">
      <c r="A6" s="1090" t="s">
        <v>144</v>
      </c>
      <c r="B6" s="1090"/>
      <c r="C6" s="1090"/>
      <c r="D6" s="1090"/>
      <c r="E6" s="1090"/>
      <c r="F6" s="1090"/>
      <c r="G6" s="1090"/>
      <c r="H6" s="1090"/>
      <c r="I6" s="1090"/>
      <c r="J6" s="1090"/>
      <c r="K6" s="1090"/>
    </row>
    <row r="7" spans="1:11" ht="15">
      <c r="A7" s="112"/>
      <c r="B7" s="112"/>
      <c r="C7" s="118"/>
      <c r="D7" s="114"/>
      <c r="E7" s="119"/>
      <c r="F7" s="118"/>
      <c r="G7" s="118"/>
      <c r="H7" s="118"/>
      <c r="I7" s="118"/>
      <c r="J7" s="114"/>
      <c r="K7" s="114"/>
    </row>
    <row r="8" spans="1:11" ht="15">
      <c r="A8" s="1088" t="s">
        <v>145</v>
      </c>
      <c r="B8" s="1088"/>
      <c r="C8" s="1088"/>
      <c r="D8" s="1088"/>
      <c r="E8" s="1088"/>
      <c r="F8" s="1088"/>
      <c r="G8" s="1088"/>
      <c r="H8" s="1088"/>
      <c r="I8" s="1088"/>
      <c r="J8" s="1088"/>
      <c r="K8" s="1088"/>
    </row>
    <row r="9" spans="1:11">
      <c r="A9" s="1089" t="s">
        <v>146</v>
      </c>
      <c r="B9" s="1089"/>
      <c r="C9" s="1089"/>
      <c r="D9" s="1089"/>
      <c r="E9" s="1089"/>
      <c r="F9" s="1089"/>
      <c r="G9" s="1089"/>
      <c r="H9" s="1089"/>
      <c r="I9" s="1089"/>
      <c r="J9" s="1089"/>
      <c r="K9" s="1089"/>
    </row>
    <row r="10" spans="1:11">
      <c r="A10" s="1091" t="s">
        <v>147</v>
      </c>
      <c r="B10" s="1091"/>
      <c r="C10" s="1091"/>
      <c r="D10" s="1091"/>
      <c r="E10" s="1091"/>
      <c r="F10" s="1091"/>
      <c r="G10" s="1091"/>
      <c r="H10" s="1091"/>
      <c r="I10" s="1091"/>
      <c r="J10" s="1091"/>
      <c r="K10" s="1091"/>
    </row>
    <row r="11" spans="1:11">
      <c r="A11" s="1097" t="s">
        <v>148</v>
      </c>
      <c r="B11" s="1097"/>
      <c r="C11" s="1097"/>
      <c r="D11" s="1097"/>
      <c r="E11" s="1097"/>
      <c r="F11" s="1097"/>
      <c r="G11" s="1097"/>
      <c r="H11" s="1097"/>
      <c r="I11" s="1097"/>
      <c r="J11" s="1097"/>
      <c r="K11" s="1097"/>
    </row>
    <row r="12" spans="1:11" ht="15">
      <c r="A12" s="112"/>
      <c r="B12" s="112"/>
      <c r="C12" s="114" t="s">
        <v>149</v>
      </c>
      <c r="D12" s="118"/>
      <c r="E12" s="483">
        <f>'Summary of income'!S5</f>
        <v>40909</v>
      </c>
      <c r="H12" s="114" t="s">
        <v>150</v>
      </c>
      <c r="I12" s="483" t="str">
        <f>'Summary of income'!S6</f>
        <v>31/12/2012</v>
      </c>
      <c r="J12" s="118"/>
      <c r="K12" s="114"/>
    </row>
    <row r="13" spans="1:11" ht="15">
      <c r="A13" s="112"/>
      <c r="B13" s="112"/>
      <c r="C13" s="122" t="s">
        <v>151</v>
      </c>
      <c r="D13" s="118"/>
      <c r="E13" s="122"/>
      <c r="H13" s="122" t="s">
        <v>152</v>
      </c>
      <c r="I13" s="118"/>
      <c r="J13" s="118"/>
      <c r="K13" s="114"/>
    </row>
    <row r="14" spans="1:11" ht="15">
      <c r="A14" s="112"/>
      <c r="B14" s="112"/>
      <c r="C14" s="118"/>
      <c r="D14" s="122"/>
      <c r="E14" s="122"/>
      <c r="F14" s="122"/>
      <c r="G14" s="122"/>
      <c r="H14" s="122"/>
      <c r="I14" s="118"/>
      <c r="J14" s="118"/>
      <c r="K14" s="114"/>
    </row>
    <row r="15" spans="1:11" ht="18" customHeight="1">
      <c r="A15" s="112" t="s">
        <v>158</v>
      </c>
      <c r="B15" s="112"/>
      <c r="C15" s="112"/>
      <c r="D15" s="644" t="str">
        <f>'Summary of income'!E7</f>
        <v>TAX CODE OF EMPLOYEE</v>
      </c>
      <c r="E15" s="212"/>
      <c r="F15" s="118"/>
      <c r="G15" s="118"/>
      <c r="H15" s="112" t="s">
        <v>159</v>
      </c>
      <c r="I15" s="118"/>
      <c r="J15" s="213"/>
      <c r="K15" s="1100" t="str">
        <f>'Summary of income'!E8&amp;" / "&amp;'Summary of income'!E9</f>
        <v>Nationality / Nationality (in Eng)</v>
      </c>
    </row>
    <row r="16" spans="1:11" ht="18" customHeight="1">
      <c r="A16" s="112" t="s">
        <v>160</v>
      </c>
      <c r="B16" s="114"/>
      <c r="C16" s="112"/>
      <c r="D16" s="112" t="str">
        <f>'Summary of income'!E4</f>
        <v>EMPLOYEE NAME</v>
      </c>
      <c r="E16" s="112"/>
      <c r="F16" s="129"/>
      <c r="G16" s="129"/>
      <c r="H16" s="112"/>
      <c r="I16" s="114"/>
      <c r="J16" s="129"/>
      <c r="K16" s="1100"/>
    </row>
    <row r="17" spans="1:11" ht="18" customHeight="1">
      <c r="A17" s="112" t="s">
        <v>161</v>
      </c>
      <c r="B17" s="114"/>
      <c r="C17" s="112"/>
      <c r="D17" s="129"/>
      <c r="E17" s="484">
        <f>'Summary of income'!C10</f>
        <v>34918</v>
      </c>
      <c r="F17" s="214"/>
      <c r="G17" s="215"/>
      <c r="K17" s="216"/>
    </row>
    <row r="18" spans="1:11" ht="18" customHeight="1">
      <c r="A18" s="112" t="s">
        <v>163</v>
      </c>
      <c r="B18" s="114"/>
      <c r="C18" s="112"/>
      <c r="D18" s="129"/>
      <c r="E18" s="129" t="str">
        <f>'Summary of income'!C11</f>
        <v>A19877632</v>
      </c>
      <c r="F18" s="217"/>
      <c r="G18" s="129"/>
      <c r="H18" s="112" t="s">
        <v>162</v>
      </c>
      <c r="I18" s="114"/>
      <c r="J18" s="216"/>
      <c r="K18" s="483">
        <f>'Summary of income'!C12</f>
        <v>39845</v>
      </c>
    </row>
    <row r="19" spans="1:11" ht="18" customHeight="1">
      <c r="A19" s="112"/>
      <c r="B19" s="114"/>
      <c r="C19" s="112"/>
      <c r="D19" s="129"/>
      <c r="E19" s="129"/>
      <c r="F19" s="217"/>
      <c r="G19" s="129"/>
      <c r="H19" s="112" t="s">
        <v>164</v>
      </c>
      <c r="I19" s="114"/>
      <c r="J19" s="216"/>
      <c r="K19" s="1100" t="str">
        <f>'Summary of income'!C13&amp;"/"&amp;'Summary of income'!C14</f>
        <v>Malaysia/Malaysia</v>
      </c>
    </row>
    <row r="20" spans="1:11" ht="18" customHeight="1">
      <c r="A20" s="1098" t="s">
        <v>165</v>
      </c>
      <c r="B20" s="1099"/>
      <c r="C20" s="1099"/>
      <c r="D20" s="1099"/>
      <c r="E20" s="1099"/>
      <c r="F20" s="112"/>
      <c r="G20" s="112"/>
      <c r="I20" s="114"/>
      <c r="J20" s="213"/>
      <c r="K20" s="1100"/>
    </row>
    <row r="21" spans="1:11" ht="36" customHeight="1">
      <c r="A21" s="1098" t="s">
        <v>166</v>
      </c>
      <c r="B21" s="1099"/>
      <c r="C21" s="1099"/>
      <c r="D21" s="1099"/>
      <c r="E21" s="1099"/>
      <c r="F21" s="1095" t="str">
        <f>'Summary of income'!E19&amp;" / "&amp;'Summary of income'!E20</f>
        <v>TEST Ltd. (Head Office name) / 1234 Kulalambu, for your reference only</v>
      </c>
      <c r="G21" s="1095"/>
      <c r="H21" s="1095"/>
      <c r="I21" s="1095"/>
      <c r="J21" s="1095"/>
      <c r="K21" s="1095"/>
    </row>
    <row r="22" spans="1:11" ht="18" customHeight="1">
      <c r="A22" s="112" t="s">
        <v>167</v>
      </c>
      <c r="B22" s="114"/>
      <c r="C22" s="114"/>
      <c r="D22" s="125"/>
      <c r="E22" s="135"/>
      <c r="F22" s="129"/>
      <c r="G22" s="129"/>
      <c r="H22" s="135"/>
      <c r="I22" s="135"/>
      <c r="J22" s="135"/>
      <c r="K22" s="129"/>
    </row>
    <row r="23" spans="1:11" ht="18" customHeight="1">
      <c r="A23" s="218"/>
      <c r="B23" s="114"/>
      <c r="C23" s="125"/>
      <c r="D23" s="135"/>
      <c r="E23" s="135"/>
      <c r="F23" s="135"/>
      <c r="G23" s="135"/>
      <c r="H23" s="135"/>
      <c r="I23" s="135"/>
      <c r="J23" s="135"/>
      <c r="K23" s="129"/>
    </row>
    <row r="24" spans="1:11">
      <c r="A24" s="1101" t="s">
        <v>168</v>
      </c>
      <c r="B24" s="1102"/>
      <c r="C24" s="1102"/>
      <c r="D24" s="1107" t="s">
        <v>169</v>
      </c>
      <c r="E24" s="1108"/>
      <c r="F24" s="1107" t="s">
        <v>170</v>
      </c>
      <c r="G24" s="1107"/>
      <c r="H24" s="1108"/>
      <c r="I24" s="1107" t="s">
        <v>171</v>
      </c>
      <c r="J24" s="1107"/>
      <c r="K24" s="1107"/>
    </row>
    <row r="25" spans="1:11">
      <c r="A25" s="1103"/>
      <c r="B25" s="1104"/>
      <c r="C25" s="1104"/>
      <c r="D25" s="1108"/>
      <c r="E25" s="1108"/>
      <c r="F25" s="1108"/>
      <c r="G25" s="1108"/>
      <c r="H25" s="1108"/>
      <c r="I25" s="1107"/>
      <c r="J25" s="1107"/>
      <c r="K25" s="1107"/>
    </row>
    <row r="26" spans="1:11">
      <c r="A26" s="1105"/>
      <c r="B26" s="1106"/>
      <c r="C26" s="1106"/>
      <c r="D26" s="1108"/>
      <c r="E26" s="1108"/>
      <c r="F26" s="1108"/>
      <c r="G26" s="1108"/>
      <c r="H26" s="1108"/>
      <c r="I26" s="1107"/>
      <c r="J26" s="1107"/>
      <c r="K26" s="1107"/>
    </row>
    <row r="27" spans="1:11">
      <c r="A27" s="1109"/>
      <c r="B27" s="1110"/>
      <c r="C27" s="1111"/>
      <c r="D27" s="1115" t="s">
        <v>492</v>
      </c>
      <c r="E27" s="1115"/>
      <c r="F27" s="1115"/>
      <c r="G27" s="1115"/>
      <c r="H27" s="1115"/>
      <c r="I27" s="1115"/>
      <c r="J27" s="1115"/>
      <c r="K27" s="1115"/>
    </row>
    <row r="28" spans="1:11">
      <c r="A28" s="1112"/>
      <c r="B28" s="1113"/>
      <c r="C28" s="1114"/>
      <c r="D28" s="1116" t="s">
        <v>493</v>
      </c>
      <c r="E28" s="1116"/>
      <c r="F28" s="1116"/>
      <c r="G28" s="1116"/>
      <c r="H28" s="1116"/>
      <c r="I28" s="1116"/>
      <c r="J28" s="1116"/>
      <c r="K28" s="1116"/>
    </row>
    <row r="29" spans="1:11" ht="15">
      <c r="A29" s="1117" t="s">
        <v>172</v>
      </c>
      <c r="B29" s="1118"/>
      <c r="C29" s="1119"/>
      <c r="D29" s="219"/>
      <c r="E29" s="220"/>
      <c r="F29" s="219"/>
      <c r="G29" s="221"/>
      <c r="H29" s="222"/>
      <c r="I29" s="1120"/>
      <c r="J29" s="1120"/>
      <c r="K29" s="1120"/>
    </row>
    <row r="30" spans="1:11" ht="15">
      <c r="A30" s="223"/>
      <c r="B30" s="224"/>
      <c r="C30" s="225"/>
      <c r="D30" s="226"/>
      <c r="E30" s="227"/>
      <c r="F30" s="226"/>
      <c r="G30" s="226"/>
      <c r="H30" s="226"/>
      <c r="I30" s="228"/>
      <c r="J30" s="228"/>
      <c r="K30" s="229"/>
    </row>
    <row r="31" spans="1:11" ht="15">
      <c r="A31" s="114" t="s">
        <v>153</v>
      </c>
      <c r="B31" s="114"/>
      <c r="C31" s="114"/>
      <c r="D31" s="114"/>
      <c r="E31" s="114"/>
      <c r="F31" s="114"/>
      <c r="G31" s="114"/>
      <c r="H31" s="114"/>
      <c r="I31" s="114"/>
      <c r="J31" s="114"/>
      <c r="K31" s="129"/>
    </row>
    <row r="32" spans="1:11" ht="15">
      <c r="A32" s="122" t="s">
        <v>154</v>
      </c>
      <c r="B32" s="114"/>
      <c r="C32" s="114"/>
      <c r="D32" s="114"/>
      <c r="E32" s="114"/>
      <c r="F32" s="114"/>
      <c r="G32" s="114"/>
      <c r="H32" s="114"/>
      <c r="I32" s="114"/>
      <c r="J32" s="114"/>
      <c r="K32" s="129"/>
    </row>
    <row r="33" spans="1:11" ht="15">
      <c r="A33" s="114"/>
      <c r="B33" s="114"/>
      <c r="C33" s="114"/>
      <c r="D33" s="114"/>
      <c r="E33" s="114"/>
      <c r="F33" s="114"/>
      <c r="G33" s="114"/>
      <c r="H33" s="114"/>
      <c r="I33" s="114"/>
      <c r="J33" s="114"/>
      <c r="K33" s="129"/>
    </row>
    <row r="34" spans="1:11" ht="15">
      <c r="A34" s="114"/>
      <c r="B34" s="114"/>
      <c r="C34" s="114"/>
      <c r="D34" s="129"/>
      <c r="E34" s="114"/>
      <c r="F34" s="125" t="s">
        <v>173</v>
      </c>
      <c r="G34" s="125"/>
      <c r="H34" s="230" t="s">
        <v>177</v>
      </c>
      <c r="I34" s="230"/>
      <c r="J34" s="223"/>
      <c r="K34" s="114"/>
    </row>
    <row r="35" spans="1:11" ht="15">
      <c r="A35" s="114"/>
      <c r="B35" s="114"/>
      <c r="C35" s="114"/>
      <c r="D35" s="114"/>
      <c r="E35" s="114"/>
      <c r="F35" s="114" t="s">
        <v>174</v>
      </c>
      <c r="G35" s="114"/>
      <c r="H35" s="114"/>
      <c r="I35" s="114"/>
      <c r="J35" s="231"/>
      <c r="K35" s="129"/>
    </row>
    <row r="36" spans="1:11" ht="15">
      <c r="A36" s="114"/>
      <c r="B36" s="114"/>
      <c r="C36" s="114"/>
      <c r="D36" s="114"/>
      <c r="E36" s="114"/>
      <c r="F36" s="114" t="s">
        <v>175</v>
      </c>
      <c r="G36" s="114"/>
      <c r="H36" s="114"/>
      <c r="I36" s="114"/>
      <c r="J36" s="114"/>
      <c r="K36" s="129"/>
    </row>
    <row r="37" spans="1:11" ht="15">
      <c r="A37" s="114"/>
      <c r="B37" s="114"/>
      <c r="C37" s="114"/>
      <c r="D37" s="114"/>
      <c r="E37" s="114"/>
      <c r="F37" s="114"/>
      <c r="G37" s="114"/>
      <c r="H37" s="114"/>
      <c r="I37" s="114"/>
      <c r="J37" s="114"/>
      <c r="K37" s="129"/>
    </row>
    <row r="38" spans="1:11" ht="15">
      <c r="A38" s="114"/>
      <c r="B38" s="114"/>
      <c r="C38" s="114"/>
      <c r="D38" s="114"/>
      <c r="E38" s="114"/>
      <c r="F38" s="114"/>
      <c r="G38" s="114"/>
      <c r="H38" s="114"/>
      <c r="I38" s="114"/>
      <c r="J38" s="114"/>
      <c r="K38" s="129"/>
    </row>
    <row r="39" spans="1:11" ht="15">
      <c r="A39" s="114"/>
      <c r="B39" s="114"/>
      <c r="C39" s="114"/>
      <c r="D39" s="114"/>
      <c r="E39" s="114"/>
      <c r="F39" s="232" t="s">
        <v>155</v>
      </c>
      <c r="G39" s="232"/>
      <c r="H39" s="114"/>
      <c r="I39" s="114"/>
      <c r="J39" s="114"/>
      <c r="K39" s="129"/>
    </row>
    <row r="40" spans="1:11" ht="15">
      <c r="A40" s="114"/>
      <c r="B40" s="114"/>
      <c r="C40" s="114"/>
      <c r="D40" s="114"/>
      <c r="E40" s="114"/>
      <c r="F40" s="232"/>
      <c r="G40" s="232"/>
      <c r="H40" s="114"/>
      <c r="I40" s="114"/>
      <c r="J40" s="114"/>
      <c r="K40" s="129"/>
    </row>
    <row r="41" spans="1:11" ht="15">
      <c r="A41" s="114"/>
      <c r="B41" s="114"/>
      <c r="C41" s="114"/>
      <c r="D41" s="114"/>
      <c r="E41" s="114"/>
      <c r="F41" s="233"/>
      <c r="G41" s="233"/>
      <c r="H41" s="233"/>
      <c r="I41" s="231"/>
      <c r="J41" s="114"/>
      <c r="K41" s="129"/>
    </row>
    <row r="42" spans="1:11" ht="15">
      <c r="A42" s="114"/>
      <c r="B42" s="114"/>
      <c r="C42" s="114"/>
      <c r="D42" s="114"/>
      <c r="E42" s="114"/>
      <c r="F42" s="229" t="str">
        <f>D16</f>
        <v>EMPLOYEE NAME</v>
      </c>
      <c r="G42" s="229"/>
      <c r="H42" s="231"/>
      <c r="I42" s="231"/>
      <c r="J42" s="231"/>
      <c r="K42" s="229"/>
    </row>
    <row r="43" spans="1:11" ht="15">
      <c r="A43" s="112"/>
      <c r="B43" s="112"/>
      <c r="C43" s="118"/>
      <c r="D43" s="118"/>
      <c r="E43" s="114"/>
      <c r="F43" s="118"/>
      <c r="G43" s="118"/>
      <c r="H43" s="118"/>
      <c r="I43" s="118"/>
      <c r="J43" s="118"/>
      <c r="K43" s="114"/>
    </row>
    <row r="44" spans="1:11">
      <c r="A44" s="235" t="s">
        <v>176</v>
      </c>
      <c r="B44" s="233"/>
      <c r="C44" s="233"/>
      <c r="D44" s="114"/>
      <c r="E44" s="231"/>
      <c r="F44" s="228"/>
      <c r="G44" s="228"/>
      <c r="H44" s="228"/>
      <c r="I44" s="118"/>
      <c r="J44" s="118"/>
      <c r="K44" s="231"/>
    </row>
    <row r="45" spans="1:11">
      <c r="A45" s="236" t="s">
        <v>156</v>
      </c>
      <c r="B45" s="114"/>
      <c r="C45" s="225"/>
      <c r="D45" s="228"/>
      <c r="E45" s="231"/>
      <c r="F45" s="228"/>
      <c r="G45" s="228"/>
      <c r="H45" s="228"/>
      <c r="I45" s="118"/>
      <c r="J45" s="118"/>
      <c r="K45" s="231"/>
    </row>
    <row r="46" spans="1:11" ht="15">
      <c r="A46" s="237" t="s">
        <v>157</v>
      </c>
      <c r="B46" s="112"/>
      <c r="C46" s="234"/>
      <c r="D46" s="118"/>
      <c r="E46" s="114"/>
      <c r="F46" s="118"/>
      <c r="G46" s="118"/>
      <c r="H46" s="118"/>
      <c r="I46" s="118"/>
      <c r="J46" s="118"/>
      <c r="K46" s="114"/>
    </row>
    <row r="47" spans="1:11" ht="15">
      <c r="A47" s="126"/>
      <c r="B47" s="112"/>
      <c r="C47" s="126"/>
      <c r="D47" s="118"/>
      <c r="E47" s="114"/>
      <c r="F47" s="118"/>
      <c r="G47" s="118"/>
      <c r="H47" s="118"/>
      <c r="I47" s="118"/>
      <c r="J47" s="118"/>
      <c r="K47" s="114"/>
    </row>
  </sheetData>
  <mergeCells count="23">
    <mergeCell ref="A27:C28"/>
    <mergeCell ref="D27:K27"/>
    <mergeCell ref="D28:K28"/>
    <mergeCell ref="A29:C29"/>
    <mergeCell ref="I29:K29"/>
    <mergeCell ref="A21:E21"/>
    <mergeCell ref="A24:C26"/>
    <mergeCell ref="D24:E26"/>
    <mergeCell ref="F24:H26"/>
    <mergeCell ref="I24:K26"/>
    <mergeCell ref="F21:K21"/>
    <mergeCell ref="A9:K9"/>
    <mergeCell ref="A10:K10"/>
    <mergeCell ref="A11:K11"/>
    <mergeCell ref="A20:E20"/>
    <mergeCell ref="A2:K2"/>
    <mergeCell ref="A3:K3"/>
    <mergeCell ref="A4:K4"/>
    <mergeCell ref="A5:K5"/>
    <mergeCell ref="A6:K6"/>
    <mergeCell ref="A8:K8"/>
    <mergeCell ref="K15:K16"/>
    <mergeCell ref="K19:K20"/>
  </mergeCells>
  <pageMargins left="0.95" right="0.7" top="0.75" bottom="0.75" header="0.3" footer="0.3"/>
  <pageSetup paperSize="9" scale="71"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49"/>
  <sheetViews>
    <sheetView view="pageBreakPreview" zoomScaleNormal="100" zoomScaleSheetLayoutView="100" workbookViewId="0">
      <selection activeCell="G33" sqref="G33"/>
    </sheetView>
  </sheetViews>
  <sheetFormatPr defaultRowHeight="12.75"/>
  <cols>
    <col min="1" max="1" width="5.85546875" style="240" customWidth="1"/>
    <col min="2" max="2" width="6.7109375" style="240" customWidth="1"/>
    <col min="3" max="4" width="10.140625" style="240" customWidth="1"/>
    <col min="5" max="5" width="14.85546875" style="240" customWidth="1"/>
    <col min="6" max="6" width="13.7109375" style="240" customWidth="1"/>
    <col min="7" max="7" width="6.85546875" style="240" customWidth="1"/>
    <col min="8" max="8" width="11.5703125" style="240" customWidth="1"/>
    <col min="9" max="9" width="13.5703125" style="240" customWidth="1"/>
    <col min="10" max="10" width="7.42578125" style="240" customWidth="1"/>
    <col min="11" max="16384" width="9.140625" style="240"/>
  </cols>
  <sheetData>
    <row r="1" spans="1:10">
      <c r="A1" s="238" t="s">
        <v>479</v>
      </c>
      <c r="B1" s="238"/>
      <c r="C1" s="240" t="str">
        <f>'Summary of income'!E4</f>
        <v>EMPLOYEE NAME</v>
      </c>
      <c r="G1" s="1128" t="s">
        <v>140</v>
      </c>
      <c r="H1" s="1128"/>
      <c r="I1" s="1128"/>
      <c r="J1" s="1128"/>
    </row>
    <row r="2" spans="1:10">
      <c r="A2" s="239" t="s">
        <v>381</v>
      </c>
      <c r="B2" s="238"/>
      <c r="G2" s="1129" t="s">
        <v>141</v>
      </c>
      <c r="H2" s="1129"/>
      <c r="I2" s="1129"/>
      <c r="J2" s="1129"/>
    </row>
    <row r="3" spans="1:10">
      <c r="A3" s="238" t="s">
        <v>480</v>
      </c>
      <c r="B3" s="238"/>
      <c r="C3" s="240" t="str">
        <f>'Summary of income'!E7</f>
        <v>TAX CODE OF EMPLOYEE</v>
      </c>
      <c r="G3" s="1128" t="s">
        <v>142</v>
      </c>
      <c r="H3" s="1128"/>
      <c r="I3" s="1128"/>
      <c r="J3" s="1128"/>
    </row>
    <row r="4" spans="1:10">
      <c r="A4" s="239" t="s">
        <v>200</v>
      </c>
      <c r="B4" s="238"/>
      <c r="G4" s="1129" t="s">
        <v>143</v>
      </c>
      <c r="H4" s="1129"/>
      <c r="I4" s="1129"/>
      <c r="J4" s="1129"/>
    </row>
    <row r="7" spans="1:10" ht="18">
      <c r="A7" s="1131" t="s">
        <v>197</v>
      </c>
      <c r="B7" s="1131"/>
      <c r="C7" s="1131"/>
      <c r="D7" s="1131"/>
      <c r="E7" s="1131"/>
      <c r="F7" s="1131"/>
      <c r="G7" s="1131"/>
      <c r="H7" s="1131"/>
      <c r="I7" s="1131"/>
      <c r="J7" s="1131"/>
    </row>
    <row r="8" spans="1:10" ht="15">
      <c r="A8" s="1132" t="s">
        <v>198</v>
      </c>
      <c r="B8" s="1132"/>
      <c r="C8" s="1132"/>
      <c r="D8" s="1132"/>
      <c r="E8" s="1132"/>
      <c r="F8" s="1132"/>
      <c r="G8" s="1132"/>
      <c r="H8" s="1132"/>
      <c r="I8" s="1132"/>
      <c r="J8" s="1132"/>
    </row>
    <row r="10" spans="1:10" ht="15.75" customHeight="1">
      <c r="A10" s="241" t="s">
        <v>114</v>
      </c>
      <c r="B10" s="241"/>
      <c r="C10" s="242" t="s">
        <v>115</v>
      </c>
      <c r="D10" s="241"/>
      <c r="F10" s="239" t="s">
        <v>125</v>
      </c>
      <c r="H10" s="242"/>
      <c r="I10" s="242"/>
    </row>
    <row r="11" spans="1:10" ht="15.75" customHeight="1">
      <c r="A11" s="239" t="s">
        <v>119</v>
      </c>
      <c r="B11" s="239"/>
      <c r="C11" s="242" t="str">
        <f>"Cục Thuế"&amp;'Summary of income'!S16</f>
        <v>Cục ThuếThành Phố Hồ Chí Minh</v>
      </c>
      <c r="D11" s="239"/>
      <c r="F11" s="239" t="str">
        <f>"/The "&amp;'Summary of income'!S17&amp;" Tax Department"</f>
        <v>/The Ho Chi Minh City Tax Department</v>
      </c>
      <c r="H11" s="242"/>
      <c r="I11" s="242"/>
    </row>
    <row r="13" spans="1:10">
      <c r="A13" s="238" t="s">
        <v>201</v>
      </c>
      <c r="B13" s="238"/>
      <c r="C13" s="238"/>
      <c r="D13" s="238"/>
    </row>
    <row r="15" spans="1:10">
      <c r="A15" s="238" t="s">
        <v>202</v>
      </c>
      <c r="B15" s="238"/>
      <c r="C15" s="240" t="str">
        <f>'Summary of income'!E4</f>
        <v>EMPLOYEE NAME</v>
      </c>
      <c r="D15" s="238"/>
      <c r="F15" s="240" t="s">
        <v>199</v>
      </c>
      <c r="G15" s="601" t="str">
        <f>'Summary of income'!E7</f>
        <v>TAX CODE OF EMPLOYEE</v>
      </c>
    </row>
    <row r="16" spans="1:10" s="239" customFormat="1">
      <c r="A16" s="239" t="s">
        <v>203</v>
      </c>
      <c r="F16" s="239" t="s">
        <v>200</v>
      </c>
    </row>
    <row r="17" spans="1:10" s="239" customFormat="1"/>
    <row r="18" spans="1:10">
      <c r="A18" s="238" t="s">
        <v>409</v>
      </c>
      <c r="B18" s="238"/>
      <c r="C18" s="240" t="str">
        <f>'Summary of income'!E15</f>
        <v>Công ty Testing</v>
      </c>
    </row>
    <row r="19" spans="1:10" s="239" customFormat="1">
      <c r="A19" s="239" t="s">
        <v>410</v>
      </c>
      <c r="C19" s="239" t="str">
        <f>'Summary of income'!E16</f>
        <v>Testing Co. Ltd.</v>
      </c>
    </row>
    <row r="21" spans="1:10" ht="39" customHeight="1">
      <c r="A21" s="1133" t="s">
        <v>411</v>
      </c>
      <c r="B21" s="1133"/>
      <c r="C21" s="1121"/>
      <c r="D21" s="1121"/>
      <c r="E21" s="1121"/>
      <c r="F21" s="1121"/>
      <c r="G21" s="1121"/>
      <c r="H21" s="1121"/>
      <c r="I21" s="1121"/>
      <c r="J21" s="1121"/>
    </row>
    <row r="22" spans="1:10" ht="39" customHeight="1">
      <c r="A22" s="1134" t="s">
        <v>412</v>
      </c>
      <c r="B22" s="1134"/>
      <c r="C22" s="1134"/>
      <c r="D22" s="1134"/>
      <c r="E22" s="1134"/>
      <c r="F22" s="1134"/>
      <c r="G22" s="1134"/>
      <c r="H22" s="1134"/>
      <c r="I22" s="1134"/>
      <c r="J22" s="1134"/>
    </row>
    <row r="24" spans="1:10">
      <c r="B24" s="604" t="s">
        <v>72</v>
      </c>
      <c r="C24" s="609" t="s">
        <v>207</v>
      </c>
      <c r="D24" s="605"/>
      <c r="E24" s="246" t="s">
        <v>178</v>
      </c>
      <c r="F24" s="246" t="s">
        <v>180</v>
      </c>
      <c r="G24" s="1130" t="s">
        <v>206</v>
      </c>
      <c r="H24" s="1130"/>
      <c r="I24" s="1130"/>
      <c r="J24" s="1130"/>
    </row>
    <row r="25" spans="1:10" ht="25.5">
      <c r="B25" s="247" t="s">
        <v>76</v>
      </c>
      <c r="C25" s="610" t="s">
        <v>208</v>
      </c>
      <c r="D25" s="606"/>
      <c r="E25" s="247" t="s">
        <v>179</v>
      </c>
      <c r="F25" s="248" t="s">
        <v>204</v>
      </c>
      <c r="G25" s="1135" t="s">
        <v>205</v>
      </c>
      <c r="H25" s="1135"/>
      <c r="I25" s="1135"/>
      <c r="J25" s="1135"/>
    </row>
    <row r="26" spans="1:10">
      <c r="B26" s="251">
        <v>1</v>
      </c>
      <c r="C26" s="611" t="s">
        <v>181</v>
      </c>
      <c r="D26" s="607"/>
      <c r="E26" s="686">
        <v>271835869</v>
      </c>
      <c r="F26" s="252">
        <v>37720</v>
      </c>
      <c r="G26" s="1122" t="s">
        <v>182</v>
      </c>
      <c r="H26" s="1123"/>
      <c r="I26" s="1123"/>
      <c r="J26" s="1124"/>
    </row>
    <row r="27" spans="1:10">
      <c r="B27" s="249"/>
      <c r="C27" s="612"/>
      <c r="D27" s="608"/>
      <c r="E27" s="687"/>
      <c r="F27" s="250"/>
      <c r="G27" s="1136" t="s">
        <v>183</v>
      </c>
      <c r="H27" s="1137"/>
      <c r="I27" s="1137"/>
      <c r="J27" s="1138"/>
    </row>
    <row r="28" spans="1:10">
      <c r="B28" s="251">
        <v>2</v>
      </c>
      <c r="C28" s="611" t="s">
        <v>184</v>
      </c>
      <c r="D28" s="607"/>
      <c r="E28" s="686">
        <v>285186685</v>
      </c>
      <c r="F28" s="252">
        <v>38156</v>
      </c>
      <c r="G28" s="1122" t="s">
        <v>185</v>
      </c>
      <c r="H28" s="1123"/>
      <c r="I28" s="1123"/>
      <c r="J28" s="1124"/>
    </row>
    <row r="29" spans="1:10" ht="12.75" customHeight="1">
      <c r="A29" s="243"/>
      <c r="B29" s="249"/>
      <c r="C29" s="612"/>
      <c r="D29" s="608"/>
      <c r="E29" s="249"/>
      <c r="F29" s="250"/>
      <c r="G29" s="1125" t="s">
        <v>186</v>
      </c>
      <c r="H29" s="1126"/>
      <c r="I29" s="1126"/>
      <c r="J29" s="1127"/>
    </row>
    <row r="31" spans="1:10">
      <c r="A31" s="240" t="s">
        <v>187</v>
      </c>
    </row>
    <row r="32" spans="1:10">
      <c r="A32" s="240" t="s">
        <v>188</v>
      </c>
    </row>
    <row r="34" spans="1:10">
      <c r="A34" s="240" t="s">
        <v>192</v>
      </c>
    </row>
    <row r="35" spans="1:10">
      <c r="A35" s="240" t="s">
        <v>193</v>
      </c>
    </row>
    <row r="36" spans="1:10">
      <c r="A36" s="240" t="s">
        <v>194</v>
      </c>
    </row>
    <row r="37" spans="1:10">
      <c r="A37" s="240" t="s">
        <v>195</v>
      </c>
    </row>
    <row r="39" spans="1:10" ht="26.25" customHeight="1">
      <c r="A39" s="1121" t="s">
        <v>189</v>
      </c>
      <c r="B39" s="1121"/>
      <c r="C39" s="1121"/>
      <c r="D39" s="1121"/>
      <c r="E39" s="1121"/>
      <c r="F39" s="1121"/>
      <c r="G39" s="1121"/>
      <c r="H39" s="1121"/>
      <c r="I39" s="1121"/>
      <c r="J39" s="1121"/>
    </row>
    <row r="40" spans="1:10">
      <c r="A40" s="239" t="s">
        <v>190</v>
      </c>
      <c r="B40" s="239"/>
      <c r="C40" s="239"/>
      <c r="D40" s="239"/>
    </row>
    <row r="42" spans="1:10">
      <c r="A42" s="240" t="s">
        <v>191</v>
      </c>
      <c r="H42" s="244" t="s">
        <v>209</v>
      </c>
    </row>
    <row r="43" spans="1:10">
      <c r="A43" s="240" t="s">
        <v>196</v>
      </c>
      <c r="H43" s="238" t="s">
        <v>210</v>
      </c>
    </row>
    <row r="48" spans="1:10">
      <c r="A48" s="245"/>
      <c r="B48" s="245"/>
      <c r="C48" s="245"/>
      <c r="D48" s="613"/>
      <c r="E48" s="245"/>
      <c r="F48" s="245"/>
      <c r="H48" s="245"/>
      <c r="I48" s="245"/>
      <c r="J48" s="245"/>
    </row>
    <row r="49" spans="1:8">
      <c r="A49" s="238" t="str">
        <f>C26</f>
        <v>Đoàn Thị Kiều Vân</v>
      </c>
      <c r="B49" s="238"/>
      <c r="C49" s="238"/>
      <c r="D49" s="238"/>
      <c r="E49" s="240" t="str">
        <f>C28</f>
        <v>Lê Thị Ánh Hằng</v>
      </c>
      <c r="H49" s="240" t="str">
        <f>C15</f>
        <v>EMPLOYEE NAME</v>
      </c>
    </row>
  </sheetData>
  <mergeCells count="15">
    <mergeCell ref="A39:J39"/>
    <mergeCell ref="G28:J28"/>
    <mergeCell ref="G29:J29"/>
    <mergeCell ref="G1:J1"/>
    <mergeCell ref="G2:J2"/>
    <mergeCell ref="G3:J3"/>
    <mergeCell ref="G4:J4"/>
    <mergeCell ref="G24:J24"/>
    <mergeCell ref="A7:J7"/>
    <mergeCell ref="A8:J8"/>
    <mergeCell ref="A21:J21"/>
    <mergeCell ref="A22:J22"/>
    <mergeCell ref="G25:J25"/>
    <mergeCell ref="G26:J26"/>
    <mergeCell ref="G27:J27"/>
  </mergeCells>
  <pageMargins left="0.95" right="0.7" top="0.75" bottom="0.75" header="0.3" footer="0.3"/>
  <pageSetup paperSize="9" scale="85"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41"/>
  <sheetViews>
    <sheetView view="pageBreakPreview" zoomScale="96" zoomScaleNormal="100" zoomScaleSheetLayoutView="96" workbookViewId="0">
      <selection activeCell="A33" sqref="A33:I33"/>
    </sheetView>
  </sheetViews>
  <sheetFormatPr defaultRowHeight="14.25"/>
  <cols>
    <col min="1" max="1" width="16.5703125" style="146" customWidth="1"/>
    <col min="2" max="2" width="15.28515625" style="146" customWidth="1"/>
    <col min="3" max="3" width="16.5703125" style="146" customWidth="1"/>
    <col min="4" max="4" width="8.85546875" style="146" customWidth="1"/>
    <col min="5" max="16384" width="9.140625" style="146"/>
  </cols>
  <sheetData>
    <row r="1" spans="1:9" ht="15">
      <c r="A1" s="163"/>
    </row>
    <row r="2" spans="1:9" ht="15">
      <c r="A2" s="163"/>
    </row>
    <row r="3" spans="1:9" ht="15">
      <c r="A3" s="163" t="s">
        <v>478</v>
      </c>
      <c r="B3" s="146" t="s">
        <v>497</v>
      </c>
      <c r="D3" s="168" t="s">
        <v>498</v>
      </c>
    </row>
    <row r="4" spans="1:9">
      <c r="A4" s="168" t="s">
        <v>443</v>
      </c>
      <c r="B4" s="146" t="str">
        <f>"Cục Thuế"&amp;'Summary of income'!S16</f>
        <v>Cục ThuếThành Phố Hồ Chí Minh</v>
      </c>
      <c r="E4" s="168" t="str">
        <f>"/The "&amp;'Summary of income'!S17&amp;" Tax Department"</f>
        <v>/The Ho Chi Minh City Tax Department</v>
      </c>
    </row>
    <row r="6" spans="1:9">
      <c r="A6" s="146" t="s">
        <v>444</v>
      </c>
    </row>
    <row r="7" spans="1:9">
      <c r="A7" s="168" t="s">
        <v>445</v>
      </c>
    </row>
    <row r="9" spans="1:9" ht="15">
      <c r="A9" s="160" t="s">
        <v>446</v>
      </c>
      <c r="B9" s="160" t="s">
        <v>447</v>
      </c>
      <c r="C9" s="160"/>
      <c r="D9" s="160"/>
    </row>
    <row r="10" spans="1:9">
      <c r="A10" s="168" t="s">
        <v>448</v>
      </c>
      <c r="B10" s="168" t="s">
        <v>449</v>
      </c>
      <c r="C10" s="168"/>
      <c r="D10" s="168"/>
    </row>
    <row r="12" spans="1:9">
      <c r="A12" s="146" t="s">
        <v>450</v>
      </c>
    </row>
    <row r="13" spans="1:9">
      <c r="A13" s="168" t="s">
        <v>451</v>
      </c>
    </row>
    <row r="14" spans="1:9">
      <c r="A14" s="168"/>
    </row>
    <row r="15" spans="1:9" ht="30" customHeight="1">
      <c r="A15" s="602" t="s">
        <v>456</v>
      </c>
      <c r="B15" s="1142" t="str">
        <f>'Summary of income'!E4</f>
        <v>EMPLOYEE NAME</v>
      </c>
      <c r="C15" s="1142"/>
      <c r="D15" s="603"/>
      <c r="E15" s="1143" t="s">
        <v>457</v>
      </c>
      <c r="F15" s="1143"/>
      <c r="G15" s="1143" t="str">
        <f>'Summary of income'!E7</f>
        <v>TAX CODE OF EMPLOYEE</v>
      </c>
      <c r="H15" s="1143"/>
      <c r="I15" s="1143"/>
    </row>
    <row r="16" spans="1:9" ht="28.5">
      <c r="A16" s="602" t="s">
        <v>452</v>
      </c>
      <c r="B16" s="1143" t="str">
        <f>'Summary of income'!E8&amp;" / "&amp;'Summary of income'!E9</f>
        <v>Nationality / Nationality (in Eng)</v>
      </c>
      <c r="C16" s="1143"/>
      <c r="D16" s="1143"/>
      <c r="E16" s="1143"/>
      <c r="F16" s="1143"/>
      <c r="G16" s="1143"/>
      <c r="H16" s="602"/>
      <c r="I16" s="602"/>
    </row>
    <row r="17" spans="1:9">
      <c r="A17" s="602"/>
      <c r="B17" s="602"/>
      <c r="C17" s="602"/>
      <c r="D17" s="602"/>
      <c r="E17" s="602"/>
      <c r="F17" s="602"/>
      <c r="G17" s="602"/>
      <c r="H17" s="602"/>
      <c r="I17" s="602"/>
    </row>
    <row r="18" spans="1:9" ht="28.5">
      <c r="A18" s="602" t="s">
        <v>458</v>
      </c>
      <c r="B18" s="146" t="str">
        <f>'Summary of income'!C11</f>
        <v>A19877632</v>
      </c>
      <c r="E18" s="775" t="s">
        <v>459</v>
      </c>
      <c r="F18" s="775"/>
      <c r="G18" s="773">
        <f>'Summary of income'!C12</f>
        <v>39845</v>
      </c>
      <c r="H18" s="773"/>
      <c r="I18" s="773"/>
    </row>
    <row r="20" spans="1:9">
      <c r="A20" s="146" t="s">
        <v>460</v>
      </c>
      <c r="B20" s="774" t="str">
        <f>'Summary of income'!E15</f>
        <v>Công ty Testing</v>
      </c>
      <c r="C20" s="774"/>
      <c r="D20" s="774"/>
      <c r="E20" s="774"/>
      <c r="F20" s="774"/>
      <c r="G20" s="774"/>
      <c r="H20" s="774"/>
      <c r="I20" s="774"/>
    </row>
    <row r="21" spans="1:9">
      <c r="A21" s="168" t="s">
        <v>461</v>
      </c>
      <c r="B21" s="1141" t="str">
        <f>'Summary of income'!E16</f>
        <v>Testing Co. Ltd.</v>
      </c>
      <c r="C21" s="1141"/>
      <c r="D21" s="1141"/>
      <c r="E21" s="1141"/>
      <c r="F21" s="1141"/>
      <c r="G21" s="1141"/>
      <c r="H21" s="1141"/>
      <c r="I21" s="1141"/>
    </row>
    <row r="23" spans="1:9">
      <c r="A23" s="146" t="s">
        <v>462</v>
      </c>
      <c r="B23" s="146" t="str">
        <f>'Summary of income'!E17</f>
        <v>Lầu 28, Tòa nhà Bitexco, 2 Hải Triều, Quận 1</v>
      </c>
    </row>
    <row r="24" spans="1:9">
      <c r="A24" s="168" t="s">
        <v>463</v>
      </c>
      <c r="B24" s="146" t="str">
        <f>'Summary of income'!E18</f>
        <v>Floor 28, Bitexco Tower, 2 Hai Trien, District 1</v>
      </c>
    </row>
    <row r="26" spans="1:9">
      <c r="A26" s="146" t="str">
        <f>"Đã kết thúc công tác tại Công ty kể từ ngày"&amp;" "&amp;'Summary of income'!S12</f>
        <v>Đã kết thúc công tác tại Công ty kể từ ngày 31/12/2013</v>
      </c>
    </row>
    <row r="27" spans="1:9">
      <c r="A27" s="168" t="str">
        <f>"Has completed his assignment with the Company from "&amp;" "&amp;'Summary of income'!S12</f>
        <v>Has completed his assignment with the Company from  31/12/2013</v>
      </c>
    </row>
    <row r="29" spans="1:9">
      <c r="A29" s="146" t="s">
        <v>475</v>
      </c>
    </row>
    <row r="30" spans="1:9">
      <c r="A30" s="168" t="s">
        <v>477</v>
      </c>
    </row>
    <row r="32" spans="1:9" ht="31.5" customHeight="1">
      <c r="A32" s="1139" t="s">
        <v>473</v>
      </c>
      <c r="B32" s="1139"/>
      <c r="C32" s="1139"/>
      <c r="D32" s="1139"/>
      <c r="E32" s="1139"/>
      <c r="F32" s="1139"/>
      <c r="G32" s="1139"/>
      <c r="H32" s="1139"/>
      <c r="I32" s="1139"/>
    </row>
    <row r="33" spans="1:9" ht="33" customHeight="1">
      <c r="A33" s="1140" t="s">
        <v>474</v>
      </c>
      <c r="B33" s="1140"/>
      <c r="C33" s="1140"/>
      <c r="D33" s="1140"/>
      <c r="E33" s="1140"/>
      <c r="F33" s="1140"/>
      <c r="G33" s="1140"/>
      <c r="H33" s="1140"/>
      <c r="I33" s="1140"/>
    </row>
    <row r="34" spans="1:9">
      <c r="A34" s="168"/>
    </row>
    <row r="35" spans="1:9">
      <c r="A35" s="168" t="s">
        <v>476</v>
      </c>
      <c r="C35" s="146" t="str">
        <f>'Summary of income'!E19</f>
        <v>TEST Ltd. (Head Office name)</v>
      </c>
    </row>
    <row r="36" spans="1:9">
      <c r="A36" s="146" t="s">
        <v>453</v>
      </c>
    </row>
    <row r="37" spans="1:9">
      <c r="A37" s="168"/>
    </row>
    <row r="38" spans="1:9">
      <c r="A38" s="168"/>
    </row>
    <row r="39" spans="1:9">
      <c r="A39" s="168"/>
    </row>
    <row r="40" spans="1:9">
      <c r="A40" s="146" t="s">
        <v>454</v>
      </c>
    </row>
    <row r="41" spans="1:9">
      <c r="A41" s="146" t="s">
        <v>455</v>
      </c>
    </row>
  </sheetData>
  <mergeCells count="11">
    <mergeCell ref="A32:I32"/>
    <mergeCell ref="A33:I33"/>
    <mergeCell ref="B20:I20"/>
    <mergeCell ref="B21:I21"/>
    <mergeCell ref="B15:C15"/>
    <mergeCell ref="E15:F15"/>
    <mergeCell ref="G15:I15"/>
    <mergeCell ref="B16:E16"/>
    <mergeCell ref="F16:G16"/>
    <mergeCell ref="E18:F18"/>
    <mergeCell ref="G18:I18"/>
  </mergeCells>
  <pageMargins left="0.95" right="0.7" top="2" bottom="0.75" header="0.3" footer="0.3"/>
  <pageSetup paperSize="9" scale="83"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9:I37"/>
  <sheetViews>
    <sheetView view="pageBreakPreview" zoomScale="99" zoomScaleNormal="100" zoomScaleSheetLayoutView="99" workbookViewId="0">
      <selection activeCell="I24" sqref="I24"/>
    </sheetView>
  </sheetViews>
  <sheetFormatPr defaultRowHeight="14.25"/>
  <cols>
    <col min="1" max="1" width="13.28515625" style="117" customWidth="1"/>
    <col min="2" max="2" width="12" style="117" customWidth="1"/>
    <col min="3" max="3" width="9.140625" style="117"/>
    <col min="4" max="4" width="15.85546875" style="117" customWidth="1"/>
    <col min="5" max="5" width="13.5703125" style="117" customWidth="1"/>
    <col min="6" max="6" width="9.140625" style="117"/>
    <col min="7" max="7" width="6.7109375" style="117" customWidth="1"/>
    <col min="8" max="8" width="9.140625" style="117"/>
    <col min="9" max="9" width="5.140625" style="117" customWidth="1"/>
    <col min="10" max="10" width="7.7109375" style="117" customWidth="1"/>
    <col min="11" max="16384" width="9.140625" style="117"/>
  </cols>
  <sheetData>
    <row r="9" spans="1:9" ht="15">
      <c r="A9" s="672" t="s">
        <v>511</v>
      </c>
    </row>
    <row r="10" spans="1:9" ht="15">
      <c r="A10" s="672"/>
    </row>
    <row r="11" spans="1:9">
      <c r="A11" s="117" t="s">
        <v>512</v>
      </c>
    </row>
    <row r="12" spans="1:9">
      <c r="A12" s="117" t="s">
        <v>513</v>
      </c>
    </row>
    <row r="14" spans="1:9">
      <c r="A14" s="646" t="s">
        <v>72</v>
      </c>
      <c r="B14" s="673" t="s">
        <v>207</v>
      </c>
      <c r="C14" s="674"/>
      <c r="D14" s="675" t="s">
        <v>178</v>
      </c>
      <c r="E14" s="675" t="s">
        <v>180</v>
      </c>
      <c r="F14" s="1144" t="s">
        <v>206</v>
      </c>
      <c r="G14" s="1144"/>
      <c r="H14" s="1144"/>
      <c r="I14" s="1144"/>
    </row>
    <row r="15" spans="1:9">
      <c r="A15" s="676">
        <v>1</v>
      </c>
      <c r="B15" s="677" t="str">
        <f>'Authorisation letter'!C26</f>
        <v>Đoàn Thị Kiều Vân</v>
      </c>
      <c r="C15" s="678"/>
      <c r="D15" s="684">
        <f>'Authorisation letter'!E26</f>
        <v>271835869</v>
      </c>
      <c r="E15" s="679">
        <f>'Authorisation letter'!F26</f>
        <v>37720</v>
      </c>
      <c r="F15" s="1145" t="str">
        <f>'Authorisation letter'!G26</f>
        <v>Công an tỉnh Đồng Nai</v>
      </c>
      <c r="G15" s="1146"/>
      <c r="H15" s="1146"/>
      <c r="I15" s="1147"/>
    </row>
    <row r="16" spans="1:9">
      <c r="A16" s="680"/>
      <c r="B16" s="681"/>
      <c r="C16" s="682"/>
      <c r="D16" s="685"/>
      <c r="E16" s="683"/>
      <c r="F16" s="1148"/>
      <c r="G16" s="1149"/>
      <c r="H16" s="1149"/>
      <c r="I16" s="1150"/>
    </row>
    <row r="17" spans="1:9">
      <c r="A17" s="676">
        <v>2</v>
      </c>
      <c r="B17" s="677" t="str">
        <f>'Authorisation letter'!C28</f>
        <v>Lê Thị Ánh Hằng</v>
      </c>
      <c r="C17" s="678"/>
      <c r="D17" s="684">
        <f>'Authorisation letter'!E28</f>
        <v>285186685</v>
      </c>
      <c r="E17" s="679">
        <f>'Authorisation letter'!F28</f>
        <v>38156</v>
      </c>
      <c r="F17" s="1145" t="str">
        <f>'Authorisation letter'!G28</f>
        <v>Công an tỉnh Bình Phước</v>
      </c>
      <c r="G17" s="1146"/>
      <c r="H17" s="1146"/>
      <c r="I17" s="1147"/>
    </row>
    <row r="18" spans="1:9">
      <c r="A18" s="680"/>
      <c r="B18" s="681"/>
      <c r="C18" s="682"/>
      <c r="D18" s="685"/>
      <c r="E18" s="683"/>
      <c r="F18" s="1151"/>
      <c r="G18" s="1152"/>
      <c r="H18" s="1152"/>
      <c r="I18" s="1153"/>
    </row>
    <row r="20" spans="1:9">
      <c r="A20" s="117" t="s">
        <v>514</v>
      </c>
    </row>
    <row r="21" spans="1:9">
      <c r="A21" s="117" t="s">
        <v>515</v>
      </c>
      <c r="B21" s="117" t="str">
        <f>'[29]Summary of income'!E4</f>
        <v>EMPLOYEE NAME</v>
      </c>
    </row>
    <row r="22" spans="1:9">
      <c r="A22" s="117" t="s">
        <v>199</v>
      </c>
      <c r="B22" s="117" t="str">
        <f>'[29]Summary of income'!E7</f>
        <v>TAX CODE OF EMPLOYEE</v>
      </c>
    </row>
    <row r="23" spans="1:9" ht="14.25" customHeight="1"/>
    <row r="25" spans="1:9">
      <c r="A25" s="117" t="s">
        <v>516</v>
      </c>
    </row>
    <row r="28" spans="1:9">
      <c r="A28" s="117" t="s">
        <v>517</v>
      </c>
    </row>
    <row r="36" spans="1:1">
      <c r="A36" s="117" t="s">
        <v>518</v>
      </c>
    </row>
    <row r="37" spans="1:1">
      <c r="A37" s="117" t="s">
        <v>519</v>
      </c>
    </row>
  </sheetData>
  <mergeCells count="5">
    <mergeCell ref="F14:I14"/>
    <mergeCell ref="F15:I15"/>
    <mergeCell ref="F16:I16"/>
    <mergeCell ref="F17:I17"/>
    <mergeCell ref="F18:I18"/>
  </mergeCells>
  <pageMargins left="0.95" right="0.95" top="1.25" bottom="1.25" header="0.3" footer="0.3"/>
  <pageSetup paperSize="9" scale="88"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Summary of income</vt:lpstr>
      <vt:lpstr>Tax payment</vt:lpstr>
      <vt:lpstr>Confirmation letter - insurance</vt:lpstr>
      <vt:lpstr>Form09 TNCN </vt:lpstr>
      <vt:lpstr>Form 09A </vt:lpstr>
      <vt:lpstr>Form 09C</vt:lpstr>
      <vt:lpstr>Analysis</vt:lpstr>
      <vt:lpstr>Annual letter - Net</vt:lpstr>
      <vt:lpstr>Annual letter - Gross</vt:lpstr>
      <vt:lpstr>Form 06-1</vt:lpstr>
      <vt:lpstr>Authorisation letter</vt:lpstr>
      <vt:lpstr>Termination letter</vt:lpstr>
      <vt:lpstr>Authorisation letter - EY</vt:lpstr>
      <vt:lpstr>Analysis!Print_Area</vt:lpstr>
      <vt:lpstr>'Annual letter - Gross'!Print_Area</vt:lpstr>
      <vt:lpstr>'Annual letter - Net'!Print_Area</vt:lpstr>
      <vt:lpstr>'Authorisation letter'!Print_Area</vt:lpstr>
      <vt:lpstr>'Form 06-1'!Print_Area</vt:lpstr>
      <vt:lpstr>'Form 09A '!Print_Area</vt:lpstr>
      <vt:lpstr>'Form 09C'!Print_Area</vt:lpstr>
      <vt:lpstr>'Form09 TNCN '!Print_Area</vt:lpstr>
      <vt:lpstr>'Summary of income'!Print_Area</vt:lpstr>
      <vt:lpstr>'Tax payment'!Print_Area</vt:lpstr>
    </vt:vector>
  </TitlesOfParts>
  <Company>Ernst &amp; Young</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Van.Tu.Nguyen</dc:creator>
  <cp:lastModifiedBy>PhuongH</cp:lastModifiedBy>
  <cp:lastPrinted>2013-03-06T04:20:42Z</cp:lastPrinted>
  <dcterms:created xsi:type="dcterms:W3CDTF">2012-10-09T06:34:35Z</dcterms:created>
  <dcterms:modified xsi:type="dcterms:W3CDTF">2013-03-23T10:39:58Z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FileName">
    <vt:lpwstr/>
  </property>
</Properties>
</file>